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showInkAnnotation="0" hidePivotFieldList="1" defaultThemeVersion="166925"/>
  <mc:AlternateContent xmlns:mc="http://schemas.openxmlformats.org/markup-compatibility/2006">
    <mc:Choice Requires="x15">
      <x15ac:absPath xmlns:x15ac="http://schemas.microsoft.com/office/spreadsheetml/2010/11/ac" url="C:\Users\callu\Desktop\"/>
    </mc:Choice>
  </mc:AlternateContent>
  <xr:revisionPtr revIDLastSave="0" documentId="8_{436126AD-9220-4D9C-9D8D-8C0101D141F9}" xr6:coauthVersionLast="45" xr6:coauthVersionMax="45" xr10:uidLastSave="{00000000-0000-0000-0000-000000000000}"/>
  <bookViews>
    <workbookView xWindow="-120" yWindow="-120" windowWidth="20730" windowHeight="11160" tabRatio="599" firstSheet="3" activeTab="3" xr2:uid="{95FF9DA0-0FEC-4E2E-8116-9B724E54D5E9}"/>
  </bookViews>
  <sheets>
    <sheet name="Total Data Points" sheetId="7" r:id="rId1"/>
    <sheet name="Full Data" sheetId="4" r:id="rId2"/>
    <sheet name="ISIC Definitions" sheetId="10" r:id="rId3"/>
    <sheet name="Main Dataset" sheetId="12" r:id="rId4"/>
    <sheet name="Sectot Differential" sheetId="23" r:id="rId5"/>
    <sheet name="ILO - Stata Export" sheetId="1" r:id="rId6"/>
  </sheets>
  <definedNames>
    <definedName name="_xlnm._FilterDatabase" localSheetId="1" hidden="1">'Full Data'!$A$1:$K$7364</definedName>
    <definedName name="_xlnm._FilterDatabase" localSheetId="5" hidden="1">'ILO - Stata Export'!$A$1:$T$7364</definedName>
    <definedName name="_xlnm._FilterDatabase" localSheetId="3" hidden="1">'Main Dataset'!$D$1:$I$1</definedName>
    <definedName name="_xlnm._FilterDatabase" localSheetId="4" hidden="1">'Sectot Differential'!$A$1:$AC$191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S85" i="12" l="1"/>
  <c r="AT85" i="12" s="1"/>
  <c r="AU85" i="12"/>
  <c r="AS86" i="12"/>
  <c r="AT86" i="12"/>
  <c r="AU86" i="12"/>
  <c r="AS87" i="12"/>
  <c r="AT87" i="12" s="1"/>
  <c r="AU87" i="12"/>
  <c r="AS88" i="12"/>
  <c r="AT88" i="12" s="1"/>
  <c r="AU88" i="12"/>
  <c r="AS89" i="12"/>
  <c r="AT89" i="12" s="1"/>
  <c r="AU89" i="12"/>
  <c r="AS90" i="12"/>
  <c r="AU90" i="12"/>
  <c r="AT90" i="12" s="1"/>
  <c r="AS91" i="12"/>
  <c r="AT91" i="12" s="1"/>
  <c r="AU91" i="12"/>
  <c r="AS92" i="12"/>
  <c r="AT92" i="12" s="1"/>
  <c r="AU92" i="12"/>
  <c r="AS93" i="12"/>
  <c r="AT93" i="12" s="1"/>
  <c r="AU93" i="12"/>
  <c r="BC5" i="12"/>
  <c r="BC6" i="12"/>
  <c r="BC7" i="12"/>
  <c r="BD7" i="12" s="1"/>
  <c r="BC8" i="12"/>
  <c r="BD8" i="12" s="1"/>
  <c r="BC9" i="12"/>
  <c r="BC10" i="12"/>
  <c r="BD10" i="12" s="1"/>
  <c r="BC11" i="12"/>
  <c r="BD11" i="12" s="1"/>
  <c r="BC12" i="12"/>
  <c r="BD12" i="12" s="1"/>
  <c r="BC4" i="12"/>
  <c r="BC13" i="12" s="1"/>
  <c r="AV8" i="12"/>
  <c r="AV5" i="12"/>
  <c r="AV4" i="12"/>
  <c r="AV12" i="12"/>
  <c r="AV11" i="12"/>
  <c r="AV10" i="12"/>
  <c r="AV9" i="12"/>
  <c r="AV7" i="12"/>
  <c r="AV6" i="12"/>
  <c r="AQ10" i="12"/>
  <c r="AQ11" i="12"/>
  <c r="AQ12" i="12"/>
  <c r="AQ9" i="12"/>
  <c r="AQ8" i="12"/>
  <c r="AQ7" i="12"/>
  <c r="AQ6" i="12"/>
  <c r="AQ5" i="12"/>
  <c r="AQ4" i="12"/>
  <c r="AL4" i="12"/>
  <c r="S132" i="23"/>
  <c r="S109" i="23"/>
  <c r="S110" i="23"/>
  <c r="S76" i="23"/>
  <c r="S53" i="23"/>
  <c r="O132" i="23"/>
  <c r="M130" i="23"/>
  <c r="M131" i="23"/>
  <c r="M132" i="23"/>
  <c r="O109" i="23"/>
  <c r="M107" i="23"/>
  <c r="M108" i="23"/>
  <c r="M109" i="23"/>
  <c r="O76" i="23"/>
  <c r="M74" i="23"/>
  <c r="M75" i="23"/>
  <c r="M76" i="23"/>
  <c r="M53" i="23"/>
  <c r="O53" i="23"/>
  <c r="M52" i="23"/>
  <c r="M51" i="23"/>
  <c r="M50" i="23"/>
  <c r="M49" i="23"/>
  <c r="M48" i="23"/>
  <c r="M47" i="23"/>
  <c r="M46" i="23"/>
  <c r="M45" i="23"/>
  <c r="M44" i="23"/>
  <c r="M43" i="23"/>
  <c r="M42" i="23"/>
  <c r="M41" i="23"/>
  <c r="M40" i="23"/>
  <c r="M39" i="23"/>
  <c r="M38" i="23"/>
  <c r="M37" i="23"/>
  <c r="M36" i="23"/>
  <c r="M35" i="23"/>
  <c r="M34" i="23"/>
  <c r="M129" i="23"/>
  <c r="M128" i="23"/>
  <c r="M127" i="23"/>
  <c r="M126" i="23"/>
  <c r="M125" i="23"/>
  <c r="M124" i="23"/>
  <c r="M123" i="23"/>
  <c r="M122" i="23"/>
  <c r="M121" i="23"/>
  <c r="M120" i="23"/>
  <c r="M119" i="23"/>
  <c r="M118" i="23"/>
  <c r="M117" i="23"/>
  <c r="M116" i="23"/>
  <c r="M115" i="23"/>
  <c r="M114" i="23"/>
  <c r="M106" i="23"/>
  <c r="M105" i="23"/>
  <c r="M104" i="23"/>
  <c r="M103" i="23"/>
  <c r="M102" i="23"/>
  <c r="M101" i="23"/>
  <c r="M100" i="23"/>
  <c r="M99" i="23"/>
  <c r="M98" i="23"/>
  <c r="M97" i="23"/>
  <c r="M96" i="23"/>
  <c r="M95" i="23"/>
  <c r="M94" i="23"/>
  <c r="M93" i="23"/>
  <c r="M92" i="23"/>
  <c r="M91" i="23"/>
  <c r="M90" i="23"/>
  <c r="M58" i="23"/>
  <c r="M59" i="23"/>
  <c r="M60" i="23"/>
  <c r="M61" i="23"/>
  <c r="M62" i="23"/>
  <c r="M63" i="23"/>
  <c r="M64" i="23"/>
  <c r="M65" i="23"/>
  <c r="M66" i="23"/>
  <c r="M67" i="23"/>
  <c r="M68" i="23"/>
  <c r="M69" i="23"/>
  <c r="M70" i="23"/>
  <c r="M71" i="23"/>
  <c r="M72" i="23"/>
  <c r="M73" i="23"/>
  <c r="M57" i="23"/>
  <c r="BD6" i="12" l="1"/>
  <c r="BD5" i="12"/>
  <c r="BD9" i="12"/>
  <c r="BD4" i="12"/>
  <c r="BD13" i="12"/>
  <c r="AV13" i="12"/>
  <c r="AW9" i="12" s="1"/>
  <c r="AQ13" i="12"/>
  <c r="AR4" i="12" s="1"/>
  <c r="U113" i="23"/>
  <c r="J3" i="23"/>
  <c r="J4" i="23"/>
  <c r="J5" i="23"/>
  <c r="J6" i="23"/>
  <c r="J7" i="23"/>
  <c r="J8" i="23"/>
  <c r="J9" i="23"/>
  <c r="J10" i="23"/>
  <c r="J11" i="23"/>
  <c r="J12" i="23"/>
  <c r="J13" i="23"/>
  <c r="J14" i="23"/>
  <c r="J15" i="23"/>
  <c r="U114" i="23" s="1"/>
  <c r="J16" i="23"/>
  <c r="J17" i="23"/>
  <c r="J18" i="23"/>
  <c r="Q114" i="23" s="1"/>
  <c r="J19" i="23"/>
  <c r="S114" i="23" s="1"/>
  <c r="J20" i="23"/>
  <c r="O114" i="23" s="1"/>
  <c r="J21" i="23"/>
  <c r="J22" i="23"/>
  <c r="J23" i="23"/>
  <c r="J24" i="23"/>
  <c r="J25" i="23"/>
  <c r="U115" i="23" s="1"/>
  <c r="J26" i="23"/>
  <c r="J27" i="23"/>
  <c r="J28" i="23"/>
  <c r="Q115" i="23" s="1"/>
  <c r="J29" i="23"/>
  <c r="S115" i="23" s="1"/>
  <c r="J30" i="23"/>
  <c r="O115" i="23" s="1"/>
  <c r="J31" i="23"/>
  <c r="J32" i="23"/>
  <c r="J33" i="23"/>
  <c r="J34" i="23"/>
  <c r="J35" i="23"/>
  <c r="U116" i="23" s="1"/>
  <c r="J36" i="23"/>
  <c r="J37" i="23"/>
  <c r="J38" i="23"/>
  <c r="Q116" i="23" s="1"/>
  <c r="J39" i="23"/>
  <c r="S116" i="23" s="1"/>
  <c r="J40" i="23"/>
  <c r="O116" i="23" s="1"/>
  <c r="J41" i="23"/>
  <c r="J42" i="23"/>
  <c r="J43" i="23"/>
  <c r="J44" i="23"/>
  <c r="U117" i="23" s="1"/>
  <c r="J45" i="23"/>
  <c r="J46" i="23"/>
  <c r="J47" i="23"/>
  <c r="Q117" i="23" s="1"/>
  <c r="J48" i="23"/>
  <c r="S117" i="23" s="1"/>
  <c r="J49" i="23"/>
  <c r="O117" i="23" s="1"/>
  <c r="J50" i="23"/>
  <c r="J51" i="23"/>
  <c r="J52" i="23"/>
  <c r="J53" i="23"/>
  <c r="U118" i="23" s="1"/>
  <c r="J54" i="23"/>
  <c r="J55" i="23"/>
  <c r="J56" i="23"/>
  <c r="Q118" i="23" s="1"/>
  <c r="J57" i="23"/>
  <c r="S118" i="23" s="1"/>
  <c r="J58" i="23"/>
  <c r="O118" i="23" s="1"/>
  <c r="J59" i="23"/>
  <c r="J60" i="23"/>
  <c r="J61" i="23"/>
  <c r="J62" i="23"/>
  <c r="J63" i="23"/>
  <c r="U119" i="23" s="1"/>
  <c r="J64" i="23"/>
  <c r="J65" i="23"/>
  <c r="J66" i="23"/>
  <c r="Q119" i="23" s="1"/>
  <c r="J67" i="23"/>
  <c r="S119" i="23" s="1"/>
  <c r="J68" i="23"/>
  <c r="O119" i="23" s="1"/>
  <c r="J69" i="23"/>
  <c r="J70" i="23"/>
  <c r="J71" i="23"/>
  <c r="J72" i="23"/>
  <c r="J73" i="23"/>
  <c r="U120" i="23" s="1"/>
  <c r="J74" i="23"/>
  <c r="J75" i="23"/>
  <c r="J76" i="23"/>
  <c r="Q120" i="23" s="1"/>
  <c r="J77" i="23"/>
  <c r="S120" i="23" s="1"/>
  <c r="J78" i="23"/>
  <c r="O120" i="23" s="1"/>
  <c r="J79" i="23"/>
  <c r="J80" i="23"/>
  <c r="J81" i="23"/>
  <c r="J82" i="23"/>
  <c r="J83" i="23"/>
  <c r="U121" i="23" s="1"/>
  <c r="J84" i="23"/>
  <c r="J85" i="23"/>
  <c r="J86" i="23"/>
  <c r="Q121" i="23" s="1"/>
  <c r="J87" i="23"/>
  <c r="S121" i="23" s="1"/>
  <c r="J88" i="23"/>
  <c r="O121" i="23" s="1"/>
  <c r="J89" i="23"/>
  <c r="J90" i="23"/>
  <c r="J91" i="23"/>
  <c r="J92" i="23"/>
  <c r="J93" i="23"/>
  <c r="U122" i="23" s="1"/>
  <c r="J94" i="23"/>
  <c r="J95" i="23"/>
  <c r="J96" i="23"/>
  <c r="Q122" i="23" s="1"/>
  <c r="J97" i="23"/>
  <c r="S122" i="23" s="1"/>
  <c r="J98" i="23"/>
  <c r="O122" i="23" s="1"/>
  <c r="J99" i="23"/>
  <c r="J100" i="23"/>
  <c r="J101" i="23"/>
  <c r="J102" i="23"/>
  <c r="J103" i="23"/>
  <c r="U123" i="23" s="1"/>
  <c r="J104" i="23"/>
  <c r="J105" i="23"/>
  <c r="Q123" i="23" s="1"/>
  <c r="J106" i="23"/>
  <c r="S123" i="23" s="1"/>
  <c r="J107" i="23"/>
  <c r="O123" i="23" s="1"/>
  <c r="J108" i="23"/>
  <c r="J109" i="23"/>
  <c r="J110" i="23"/>
  <c r="J111" i="23"/>
  <c r="J112" i="23"/>
  <c r="U124" i="23" s="1"/>
  <c r="J113" i="23"/>
  <c r="J114" i="23"/>
  <c r="J115" i="23"/>
  <c r="Q124" i="23" s="1"/>
  <c r="J116" i="23"/>
  <c r="S124" i="23" s="1"/>
  <c r="J117" i="23"/>
  <c r="O124" i="23" s="1"/>
  <c r="J118" i="23"/>
  <c r="J119" i="23"/>
  <c r="J120" i="23"/>
  <c r="J121" i="23"/>
  <c r="U125" i="23" s="1"/>
  <c r="J122" i="23"/>
  <c r="J123" i="23"/>
  <c r="J124" i="23"/>
  <c r="Q125" i="23" s="1"/>
  <c r="J125" i="23"/>
  <c r="S125" i="23" s="1"/>
  <c r="J126" i="23"/>
  <c r="O125" i="23" s="1"/>
  <c r="J127" i="23"/>
  <c r="J128" i="23"/>
  <c r="J129" i="23"/>
  <c r="J130" i="23"/>
  <c r="U126" i="23" s="1"/>
  <c r="J131" i="23"/>
  <c r="J132" i="23"/>
  <c r="J133" i="23"/>
  <c r="Q126" i="23" s="1"/>
  <c r="J134" i="23"/>
  <c r="S126" i="23" s="1"/>
  <c r="J135" i="23"/>
  <c r="O126" i="23" s="1"/>
  <c r="J136" i="23"/>
  <c r="J137" i="23"/>
  <c r="J138" i="23"/>
  <c r="J139" i="23"/>
  <c r="J140" i="23"/>
  <c r="U127" i="23" s="1"/>
  <c r="J141" i="23"/>
  <c r="J142" i="23"/>
  <c r="J143" i="23"/>
  <c r="Q127" i="23" s="1"/>
  <c r="J144" i="23"/>
  <c r="S127" i="23" s="1"/>
  <c r="J145" i="23"/>
  <c r="O127" i="23" s="1"/>
  <c r="J146" i="23"/>
  <c r="J147" i="23"/>
  <c r="J148" i="23"/>
  <c r="J149" i="23"/>
  <c r="J150" i="23"/>
  <c r="U128" i="23" s="1"/>
  <c r="J151" i="23"/>
  <c r="J152" i="23"/>
  <c r="J153" i="23"/>
  <c r="Q128" i="23" s="1"/>
  <c r="J154" i="23"/>
  <c r="S128" i="23" s="1"/>
  <c r="J155" i="23"/>
  <c r="O128" i="23" s="1"/>
  <c r="J156" i="23"/>
  <c r="J157" i="23"/>
  <c r="J158" i="23"/>
  <c r="J159" i="23"/>
  <c r="J160" i="23"/>
  <c r="U129" i="23" s="1"/>
  <c r="J161" i="23"/>
  <c r="J162" i="23"/>
  <c r="J163" i="23"/>
  <c r="Q129" i="23" s="1"/>
  <c r="J164" i="23"/>
  <c r="S129" i="23" s="1"/>
  <c r="J165" i="23"/>
  <c r="O129" i="23" s="1"/>
  <c r="J166" i="23"/>
  <c r="J167" i="23"/>
  <c r="J168" i="23"/>
  <c r="J169" i="23"/>
  <c r="J170" i="23"/>
  <c r="U130" i="23" s="1"/>
  <c r="J171" i="23"/>
  <c r="J172" i="23"/>
  <c r="J173" i="23"/>
  <c r="Q130" i="23" s="1"/>
  <c r="J174" i="23"/>
  <c r="S130" i="23" s="1"/>
  <c r="J175" i="23"/>
  <c r="O130" i="23" s="1"/>
  <c r="J176" i="23"/>
  <c r="J177" i="23"/>
  <c r="J178" i="23"/>
  <c r="J179" i="23"/>
  <c r="U131" i="23" s="1"/>
  <c r="J180" i="23"/>
  <c r="J181" i="23"/>
  <c r="J182" i="23"/>
  <c r="Q131" i="23" s="1"/>
  <c r="J183" i="23"/>
  <c r="S131" i="23" s="1"/>
  <c r="J184" i="23"/>
  <c r="O131" i="23" s="1"/>
  <c r="J185" i="23"/>
  <c r="J186" i="23"/>
  <c r="J187" i="23"/>
  <c r="J188" i="23"/>
  <c r="U132" i="23" s="1"/>
  <c r="J189" i="23"/>
  <c r="J190" i="23"/>
  <c r="J191" i="23"/>
  <c r="Q132" i="23" s="1"/>
  <c r="J2" i="23"/>
  <c r="H9" i="23"/>
  <c r="S90" i="23" s="1"/>
  <c r="H10" i="23"/>
  <c r="O90" i="23" s="1"/>
  <c r="H11" i="23"/>
  <c r="H12" i="23"/>
  <c r="H13" i="23"/>
  <c r="H14" i="23"/>
  <c r="H15" i="23"/>
  <c r="U91" i="23" s="1"/>
  <c r="H16" i="23"/>
  <c r="H17" i="23"/>
  <c r="H18" i="23"/>
  <c r="Q91" i="23" s="1"/>
  <c r="H19" i="23"/>
  <c r="S91" i="23" s="1"/>
  <c r="H20" i="23"/>
  <c r="O91" i="23" s="1"/>
  <c r="H21" i="23"/>
  <c r="H22" i="23"/>
  <c r="H23" i="23"/>
  <c r="H24" i="23"/>
  <c r="H25" i="23"/>
  <c r="U92" i="23" s="1"/>
  <c r="H26" i="23"/>
  <c r="H27" i="23"/>
  <c r="H28" i="23"/>
  <c r="Q92" i="23" s="1"/>
  <c r="H29" i="23"/>
  <c r="S92" i="23" s="1"/>
  <c r="H30" i="23"/>
  <c r="O92" i="23" s="1"/>
  <c r="H31" i="23"/>
  <c r="H32" i="23"/>
  <c r="H33" i="23"/>
  <c r="H34" i="23"/>
  <c r="H35" i="23"/>
  <c r="U93" i="23" s="1"/>
  <c r="H36" i="23"/>
  <c r="H37" i="23"/>
  <c r="H38" i="23"/>
  <c r="Q93" i="23" s="1"/>
  <c r="H39" i="23"/>
  <c r="S93" i="23" s="1"/>
  <c r="H40" i="23"/>
  <c r="O93" i="23" s="1"/>
  <c r="H41" i="23"/>
  <c r="H42" i="23"/>
  <c r="H43" i="23"/>
  <c r="H44" i="23"/>
  <c r="U94" i="23" s="1"/>
  <c r="H45" i="23"/>
  <c r="H46" i="23"/>
  <c r="H47" i="23"/>
  <c r="Q94" i="23" s="1"/>
  <c r="H48" i="23"/>
  <c r="S94" i="23" s="1"/>
  <c r="H49" i="23"/>
  <c r="O94" i="23" s="1"/>
  <c r="H50" i="23"/>
  <c r="H51" i="23"/>
  <c r="H52" i="23"/>
  <c r="H53" i="23"/>
  <c r="U95" i="23" s="1"/>
  <c r="H54" i="23"/>
  <c r="H55" i="23"/>
  <c r="H56" i="23"/>
  <c r="Q95" i="23" s="1"/>
  <c r="H57" i="23"/>
  <c r="S95" i="23" s="1"/>
  <c r="H58" i="23"/>
  <c r="O95" i="23" s="1"/>
  <c r="H59" i="23"/>
  <c r="H60" i="23"/>
  <c r="H61" i="23"/>
  <c r="H62" i="23"/>
  <c r="H63" i="23"/>
  <c r="U96" i="23" s="1"/>
  <c r="H64" i="23"/>
  <c r="H65" i="23"/>
  <c r="H66" i="23"/>
  <c r="Q96" i="23" s="1"/>
  <c r="H67" i="23"/>
  <c r="S96" i="23" s="1"/>
  <c r="H68" i="23"/>
  <c r="O96" i="23" s="1"/>
  <c r="H69" i="23"/>
  <c r="H70" i="23"/>
  <c r="H71" i="23"/>
  <c r="H72" i="23"/>
  <c r="H73" i="23"/>
  <c r="U97" i="23" s="1"/>
  <c r="H74" i="23"/>
  <c r="H75" i="23"/>
  <c r="H76" i="23"/>
  <c r="Q97" i="23" s="1"/>
  <c r="H77" i="23"/>
  <c r="S97" i="23" s="1"/>
  <c r="H78" i="23"/>
  <c r="O97" i="23" s="1"/>
  <c r="H79" i="23"/>
  <c r="H80" i="23"/>
  <c r="H81" i="23"/>
  <c r="H82" i="23"/>
  <c r="H83" i="23"/>
  <c r="U98" i="23" s="1"/>
  <c r="H84" i="23"/>
  <c r="H85" i="23"/>
  <c r="H86" i="23"/>
  <c r="Q98" i="23" s="1"/>
  <c r="H87" i="23"/>
  <c r="S98" i="23" s="1"/>
  <c r="H88" i="23"/>
  <c r="O98" i="23" s="1"/>
  <c r="H89" i="23"/>
  <c r="H90" i="23"/>
  <c r="H91" i="23"/>
  <c r="H92" i="23"/>
  <c r="H93" i="23"/>
  <c r="U99" i="23" s="1"/>
  <c r="H94" i="23"/>
  <c r="H95" i="23"/>
  <c r="H96" i="23"/>
  <c r="Q99" i="23" s="1"/>
  <c r="H97" i="23"/>
  <c r="S99" i="23" s="1"/>
  <c r="H98" i="23"/>
  <c r="O99" i="23" s="1"/>
  <c r="H99" i="23"/>
  <c r="H100" i="23"/>
  <c r="H101" i="23"/>
  <c r="H102" i="23"/>
  <c r="H103" i="23"/>
  <c r="U100" i="23" s="1"/>
  <c r="H104" i="23"/>
  <c r="H105" i="23"/>
  <c r="Q100" i="23" s="1"/>
  <c r="H106" i="23"/>
  <c r="S100" i="23" s="1"/>
  <c r="H107" i="23"/>
  <c r="O100" i="23" s="1"/>
  <c r="H108" i="23"/>
  <c r="H109" i="23"/>
  <c r="H110" i="23"/>
  <c r="H111" i="23"/>
  <c r="H112" i="23"/>
  <c r="U101" i="23" s="1"/>
  <c r="H113" i="23"/>
  <c r="H114" i="23"/>
  <c r="H115" i="23"/>
  <c r="Q101" i="23" s="1"/>
  <c r="H116" i="23"/>
  <c r="S101" i="23" s="1"/>
  <c r="H117" i="23"/>
  <c r="O101" i="23" s="1"/>
  <c r="H118" i="23"/>
  <c r="H119" i="23"/>
  <c r="H120" i="23"/>
  <c r="H121" i="23"/>
  <c r="U102" i="23" s="1"/>
  <c r="H122" i="23"/>
  <c r="H123" i="23"/>
  <c r="H124" i="23"/>
  <c r="Q102" i="23" s="1"/>
  <c r="H125" i="23"/>
  <c r="S102" i="23" s="1"/>
  <c r="H126" i="23"/>
  <c r="O102" i="23" s="1"/>
  <c r="H127" i="23"/>
  <c r="H128" i="23"/>
  <c r="H129" i="23"/>
  <c r="H130" i="23"/>
  <c r="U103" i="23" s="1"/>
  <c r="H131" i="23"/>
  <c r="H132" i="23"/>
  <c r="H133" i="23"/>
  <c r="Q103" i="23" s="1"/>
  <c r="H134" i="23"/>
  <c r="S103" i="23" s="1"/>
  <c r="H135" i="23"/>
  <c r="O103" i="23" s="1"/>
  <c r="H136" i="23"/>
  <c r="H137" i="23"/>
  <c r="H138" i="23"/>
  <c r="H139" i="23"/>
  <c r="H140" i="23"/>
  <c r="U104" i="23" s="1"/>
  <c r="H141" i="23"/>
  <c r="H142" i="23"/>
  <c r="H143" i="23"/>
  <c r="Q104" i="23" s="1"/>
  <c r="H144" i="23"/>
  <c r="S104" i="23" s="1"/>
  <c r="H145" i="23"/>
  <c r="O104" i="23" s="1"/>
  <c r="H146" i="23"/>
  <c r="H147" i="23"/>
  <c r="H148" i="23"/>
  <c r="H149" i="23"/>
  <c r="H150" i="23"/>
  <c r="U105" i="23" s="1"/>
  <c r="H151" i="23"/>
  <c r="H152" i="23"/>
  <c r="H153" i="23"/>
  <c r="Q105" i="23" s="1"/>
  <c r="H154" i="23"/>
  <c r="S105" i="23" s="1"/>
  <c r="H155" i="23"/>
  <c r="O105" i="23" s="1"/>
  <c r="H156" i="23"/>
  <c r="H157" i="23"/>
  <c r="H158" i="23"/>
  <c r="H159" i="23"/>
  <c r="H160" i="23"/>
  <c r="U106" i="23" s="1"/>
  <c r="H161" i="23"/>
  <c r="H162" i="23"/>
  <c r="H163" i="23"/>
  <c r="Q106" i="23" s="1"/>
  <c r="H164" i="23"/>
  <c r="S106" i="23" s="1"/>
  <c r="H165" i="23"/>
  <c r="O106" i="23" s="1"/>
  <c r="H166" i="23"/>
  <c r="H167" i="23"/>
  <c r="H168" i="23"/>
  <c r="H169" i="23"/>
  <c r="H170" i="23"/>
  <c r="U107" i="23" s="1"/>
  <c r="H171" i="23"/>
  <c r="H172" i="23"/>
  <c r="H173" i="23"/>
  <c r="Q107" i="23" s="1"/>
  <c r="H174" i="23"/>
  <c r="S107" i="23" s="1"/>
  <c r="H175" i="23"/>
  <c r="O107" i="23" s="1"/>
  <c r="H176" i="23"/>
  <c r="H177" i="23"/>
  <c r="H178" i="23"/>
  <c r="H179" i="23"/>
  <c r="U108" i="23" s="1"/>
  <c r="H180" i="23"/>
  <c r="H181" i="23"/>
  <c r="H182" i="23"/>
  <c r="Q108" i="23" s="1"/>
  <c r="H183" i="23"/>
  <c r="S108" i="23" s="1"/>
  <c r="H184" i="23"/>
  <c r="O108" i="23" s="1"/>
  <c r="H185" i="23"/>
  <c r="H186" i="23"/>
  <c r="H187" i="23"/>
  <c r="H188" i="23"/>
  <c r="U109" i="23" s="1"/>
  <c r="H189" i="23"/>
  <c r="H190" i="23"/>
  <c r="H191" i="23"/>
  <c r="Q109" i="23" s="1"/>
  <c r="H3" i="23"/>
  <c r="H4" i="23"/>
  <c r="H5" i="23"/>
  <c r="U90" i="23" s="1"/>
  <c r="H6" i="23"/>
  <c r="H7" i="23"/>
  <c r="H8" i="23"/>
  <c r="Q90" i="23" s="1"/>
  <c r="H2" i="23"/>
  <c r="F3" i="23"/>
  <c r="F4" i="23"/>
  <c r="F5" i="23"/>
  <c r="U57" i="23" s="1"/>
  <c r="F6" i="23"/>
  <c r="F7" i="23"/>
  <c r="F8" i="23"/>
  <c r="Q57" i="23" s="1"/>
  <c r="F9" i="23"/>
  <c r="S57" i="23" s="1"/>
  <c r="F10" i="23"/>
  <c r="O57" i="23" s="1"/>
  <c r="F11" i="23"/>
  <c r="F12" i="23"/>
  <c r="F13" i="23"/>
  <c r="F14" i="23"/>
  <c r="F15" i="23"/>
  <c r="U58" i="23" s="1"/>
  <c r="F16" i="23"/>
  <c r="F17" i="23"/>
  <c r="F18" i="23"/>
  <c r="Q58" i="23" s="1"/>
  <c r="F19" i="23"/>
  <c r="S58" i="23" s="1"/>
  <c r="F20" i="23"/>
  <c r="O58" i="23" s="1"/>
  <c r="F21" i="23"/>
  <c r="F22" i="23"/>
  <c r="F23" i="23"/>
  <c r="F24" i="23"/>
  <c r="F25" i="23"/>
  <c r="U59" i="23" s="1"/>
  <c r="F26" i="23"/>
  <c r="F27" i="23"/>
  <c r="F28" i="23"/>
  <c r="Q59" i="23" s="1"/>
  <c r="F29" i="23"/>
  <c r="S59" i="23" s="1"/>
  <c r="F30" i="23"/>
  <c r="O59" i="23" s="1"/>
  <c r="F31" i="23"/>
  <c r="F32" i="23"/>
  <c r="F33" i="23"/>
  <c r="F34" i="23"/>
  <c r="F35" i="23"/>
  <c r="U60" i="23" s="1"/>
  <c r="F36" i="23"/>
  <c r="F37" i="23"/>
  <c r="F38" i="23"/>
  <c r="Q60" i="23" s="1"/>
  <c r="F39" i="23"/>
  <c r="S60" i="23" s="1"/>
  <c r="F40" i="23"/>
  <c r="O60" i="23" s="1"/>
  <c r="F41" i="23"/>
  <c r="F42" i="23"/>
  <c r="F43" i="23"/>
  <c r="F44" i="23"/>
  <c r="U61" i="23" s="1"/>
  <c r="F45" i="23"/>
  <c r="F46" i="23"/>
  <c r="F47" i="23"/>
  <c r="Q61" i="23" s="1"/>
  <c r="F48" i="23"/>
  <c r="S61" i="23" s="1"/>
  <c r="F49" i="23"/>
  <c r="O61" i="23" s="1"/>
  <c r="F50" i="23"/>
  <c r="F51" i="23"/>
  <c r="F52" i="23"/>
  <c r="F53" i="23"/>
  <c r="U62" i="23" s="1"/>
  <c r="F54" i="23"/>
  <c r="F55" i="23"/>
  <c r="F56" i="23"/>
  <c r="Q62" i="23" s="1"/>
  <c r="F57" i="23"/>
  <c r="S62" i="23" s="1"/>
  <c r="F58" i="23"/>
  <c r="O62" i="23" s="1"/>
  <c r="F59" i="23"/>
  <c r="F60" i="23"/>
  <c r="F61" i="23"/>
  <c r="F62" i="23"/>
  <c r="F63" i="23"/>
  <c r="U63" i="23" s="1"/>
  <c r="F64" i="23"/>
  <c r="F65" i="23"/>
  <c r="F66" i="23"/>
  <c r="Q63" i="23" s="1"/>
  <c r="F67" i="23"/>
  <c r="S63" i="23" s="1"/>
  <c r="F68" i="23"/>
  <c r="O63" i="23" s="1"/>
  <c r="F69" i="23"/>
  <c r="F70" i="23"/>
  <c r="F71" i="23"/>
  <c r="F72" i="23"/>
  <c r="F73" i="23"/>
  <c r="U64" i="23" s="1"/>
  <c r="F74" i="23"/>
  <c r="F75" i="23"/>
  <c r="F76" i="23"/>
  <c r="Q64" i="23" s="1"/>
  <c r="F77" i="23"/>
  <c r="S64" i="23" s="1"/>
  <c r="F78" i="23"/>
  <c r="O64" i="23" s="1"/>
  <c r="F79" i="23"/>
  <c r="F80" i="23"/>
  <c r="F81" i="23"/>
  <c r="F82" i="23"/>
  <c r="F83" i="23"/>
  <c r="U65" i="23" s="1"/>
  <c r="F84" i="23"/>
  <c r="F85" i="23"/>
  <c r="F86" i="23"/>
  <c r="Q65" i="23" s="1"/>
  <c r="F87" i="23"/>
  <c r="S65" i="23" s="1"/>
  <c r="F88" i="23"/>
  <c r="O65" i="23" s="1"/>
  <c r="F89" i="23"/>
  <c r="F90" i="23"/>
  <c r="F91" i="23"/>
  <c r="F92" i="23"/>
  <c r="F93" i="23"/>
  <c r="U66" i="23" s="1"/>
  <c r="F94" i="23"/>
  <c r="F95" i="23"/>
  <c r="F96" i="23"/>
  <c r="Q66" i="23" s="1"/>
  <c r="F97" i="23"/>
  <c r="S66" i="23" s="1"/>
  <c r="F98" i="23"/>
  <c r="O66" i="23" s="1"/>
  <c r="F99" i="23"/>
  <c r="F100" i="23"/>
  <c r="F101" i="23"/>
  <c r="F102" i="23"/>
  <c r="F103" i="23"/>
  <c r="U67" i="23" s="1"/>
  <c r="F104" i="23"/>
  <c r="F105" i="23"/>
  <c r="Q67" i="23" s="1"/>
  <c r="F106" i="23"/>
  <c r="S67" i="23" s="1"/>
  <c r="F107" i="23"/>
  <c r="O67" i="23" s="1"/>
  <c r="F108" i="23"/>
  <c r="F109" i="23"/>
  <c r="F110" i="23"/>
  <c r="F111" i="23"/>
  <c r="F112" i="23"/>
  <c r="U68" i="23" s="1"/>
  <c r="F113" i="23"/>
  <c r="F114" i="23"/>
  <c r="F115" i="23"/>
  <c r="Q68" i="23" s="1"/>
  <c r="F116" i="23"/>
  <c r="S68" i="23" s="1"/>
  <c r="F117" i="23"/>
  <c r="O68" i="23" s="1"/>
  <c r="F118" i="23"/>
  <c r="F119" i="23"/>
  <c r="F120" i="23"/>
  <c r="F121" i="23"/>
  <c r="U69" i="23" s="1"/>
  <c r="F122" i="23"/>
  <c r="F123" i="23"/>
  <c r="F124" i="23"/>
  <c r="Q69" i="23" s="1"/>
  <c r="F125" i="23"/>
  <c r="S69" i="23" s="1"/>
  <c r="F126" i="23"/>
  <c r="O69" i="23" s="1"/>
  <c r="F127" i="23"/>
  <c r="F128" i="23"/>
  <c r="F129" i="23"/>
  <c r="F130" i="23"/>
  <c r="U70" i="23" s="1"/>
  <c r="F131" i="23"/>
  <c r="F132" i="23"/>
  <c r="F133" i="23"/>
  <c r="Q70" i="23" s="1"/>
  <c r="F134" i="23"/>
  <c r="S70" i="23" s="1"/>
  <c r="F135" i="23"/>
  <c r="O70" i="23" s="1"/>
  <c r="F136" i="23"/>
  <c r="F137" i="23"/>
  <c r="F138" i="23"/>
  <c r="F139" i="23"/>
  <c r="F140" i="23"/>
  <c r="U71" i="23" s="1"/>
  <c r="F141" i="23"/>
  <c r="F142" i="23"/>
  <c r="F143" i="23"/>
  <c r="Q71" i="23" s="1"/>
  <c r="F144" i="23"/>
  <c r="S71" i="23" s="1"/>
  <c r="F145" i="23"/>
  <c r="O71" i="23" s="1"/>
  <c r="F146" i="23"/>
  <c r="F147" i="23"/>
  <c r="F148" i="23"/>
  <c r="F149" i="23"/>
  <c r="F150" i="23"/>
  <c r="U72" i="23" s="1"/>
  <c r="F151" i="23"/>
  <c r="F152" i="23"/>
  <c r="F153" i="23"/>
  <c r="Q72" i="23" s="1"/>
  <c r="F154" i="23"/>
  <c r="S72" i="23" s="1"/>
  <c r="F155" i="23"/>
  <c r="O72" i="23" s="1"/>
  <c r="F156" i="23"/>
  <c r="F157" i="23"/>
  <c r="F158" i="23"/>
  <c r="F159" i="23"/>
  <c r="F160" i="23"/>
  <c r="U73" i="23" s="1"/>
  <c r="F161" i="23"/>
  <c r="F162" i="23"/>
  <c r="F163" i="23"/>
  <c r="Q73" i="23" s="1"/>
  <c r="F164" i="23"/>
  <c r="S73" i="23" s="1"/>
  <c r="F165" i="23"/>
  <c r="O73" i="23" s="1"/>
  <c r="F166" i="23"/>
  <c r="F167" i="23"/>
  <c r="F168" i="23"/>
  <c r="F169" i="23"/>
  <c r="F170" i="23"/>
  <c r="U74" i="23" s="1"/>
  <c r="F171" i="23"/>
  <c r="F172" i="23"/>
  <c r="F173" i="23"/>
  <c r="Q74" i="23" s="1"/>
  <c r="F174" i="23"/>
  <c r="S74" i="23" s="1"/>
  <c r="F175" i="23"/>
  <c r="O74" i="23" s="1"/>
  <c r="F176" i="23"/>
  <c r="F177" i="23"/>
  <c r="F178" i="23"/>
  <c r="F179" i="23"/>
  <c r="U75" i="23" s="1"/>
  <c r="F180" i="23"/>
  <c r="F181" i="23"/>
  <c r="F182" i="23"/>
  <c r="Q75" i="23" s="1"/>
  <c r="F183" i="23"/>
  <c r="S75" i="23" s="1"/>
  <c r="F184" i="23"/>
  <c r="O75" i="23" s="1"/>
  <c r="F185" i="23"/>
  <c r="F186" i="23"/>
  <c r="F187" i="23"/>
  <c r="F188" i="23"/>
  <c r="U76" i="23" s="1"/>
  <c r="F189" i="23"/>
  <c r="F190" i="23"/>
  <c r="F191" i="23"/>
  <c r="Q76" i="23" s="1"/>
  <c r="F2" i="23"/>
  <c r="D7" i="23"/>
  <c r="D8" i="23"/>
  <c r="Q34" i="23" s="1"/>
  <c r="D9" i="23"/>
  <c r="S34" i="23" s="1"/>
  <c r="D10" i="23"/>
  <c r="O34" i="23" s="1"/>
  <c r="D11" i="23"/>
  <c r="D12" i="23"/>
  <c r="D13" i="23"/>
  <c r="D14" i="23"/>
  <c r="D15" i="23"/>
  <c r="U35" i="23" s="1"/>
  <c r="D16" i="23"/>
  <c r="D17" i="23"/>
  <c r="D18" i="23"/>
  <c r="Q35" i="23" s="1"/>
  <c r="D19" i="23"/>
  <c r="S35" i="23" s="1"/>
  <c r="D20" i="23"/>
  <c r="O35" i="23" s="1"/>
  <c r="D21" i="23"/>
  <c r="D22" i="23"/>
  <c r="D23" i="23"/>
  <c r="D24" i="23"/>
  <c r="D25" i="23"/>
  <c r="U36" i="23" s="1"/>
  <c r="D26" i="23"/>
  <c r="D27" i="23"/>
  <c r="D28" i="23"/>
  <c r="Q36" i="23" s="1"/>
  <c r="D29" i="23"/>
  <c r="S36" i="23" s="1"/>
  <c r="D30" i="23"/>
  <c r="O36" i="23" s="1"/>
  <c r="D31" i="23"/>
  <c r="D32" i="23"/>
  <c r="D33" i="23"/>
  <c r="D34" i="23"/>
  <c r="D35" i="23"/>
  <c r="U37" i="23" s="1"/>
  <c r="D36" i="23"/>
  <c r="D37" i="23"/>
  <c r="D38" i="23"/>
  <c r="Q37" i="23" s="1"/>
  <c r="D39" i="23"/>
  <c r="S37" i="23" s="1"/>
  <c r="D40" i="23"/>
  <c r="O37" i="23" s="1"/>
  <c r="D41" i="23"/>
  <c r="D42" i="23"/>
  <c r="D43" i="23"/>
  <c r="D44" i="23"/>
  <c r="U38" i="23" s="1"/>
  <c r="D45" i="23"/>
  <c r="D46" i="23"/>
  <c r="D47" i="23"/>
  <c r="Q38" i="23" s="1"/>
  <c r="D48" i="23"/>
  <c r="S38" i="23" s="1"/>
  <c r="D49" i="23"/>
  <c r="O38" i="23" s="1"/>
  <c r="D50" i="23"/>
  <c r="D51" i="23"/>
  <c r="D52" i="23"/>
  <c r="D53" i="23"/>
  <c r="U39" i="23" s="1"/>
  <c r="D54" i="23"/>
  <c r="D55" i="23"/>
  <c r="D56" i="23"/>
  <c r="Q39" i="23" s="1"/>
  <c r="D57" i="23"/>
  <c r="S39" i="23" s="1"/>
  <c r="D58" i="23"/>
  <c r="O39" i="23" s="1"/>
  <c r="D59" i="23"/>
  <c r="D60" i="23"/>
  <c r="D61" i="23"/>
  <c r="D62" i="23"/>
  <c r="D63" i="23"/>
  <c r="U40" i="23" s="1"/>
  <c r="D64" i="23"/>
  <c r="D65" i="23"/>
  <c r="D66" i="23"/>
  <c r="Q40" i="23" s="1"/>
  <c r="D67" i="23"/>
  <c r="S40" i="23" s="1"/>
  <c r="D68" i="23"/>
  <c r="O40" i="23" s="1"/>
  <c r="D69" i="23"/>
  <c r="D70" i="23"/>
  <c r="D71" i="23"/>
  <c r="D72" i="23"/>
  <c r="D73" i="23"/>
  <c r="U41" i="23" s="1"/>
  <c r="D74" i="23"/>
  <c r="D75" i="23"/>
  <c r="D76" i="23"/>
  <c r="Q41" i="23" s="1"/>
  <c r="D77" i="23"/>
  <c r="S41" i="23" s="1"/>
  <c r="D78" i="23"/>
  <c r="O41" i="23" s="1"/>
  <c r="D79" i="23"/>
  <c r="D80" i="23"/>
  <c r="D81" i="23"/>
  <c r="D82" i="23"/>
  <c r="D83" i="23"/>
  <c r="U42" i="23" s="1"/>
  <c r="D84" i="23"/>
  <c r="D85" i="23"/>
  <c r="D86" i="23"/>
  <c r="Q42" i="23" s="1"/>
  <c r="D87" i="23"/>
  <c r="S42" i="23" s="1"/>
  <c r="D88" i="23"/>
  <c r="O42" i="23" s="1"/>
  <c r="D89" i="23"/>
  <c r="D90" i="23"/>
  <c r="D91" i="23"/>
  <c r="D92" i="23"/>
  <c r="D93" i="23"/>
  <c r="U43" i="23" s="1"/>
  <c r="D94" i="23"/>
  <c r="D95" i="23"/>
  <c r="D96" i="23"/>
  <c r="Q43" i="23" s="1"/>
  <c r="D97" i="23"/>
  <c r="S43" i="23" s="1"/>
  <c r="D98" i="23"/>
  <c r="O43" i="23" s="1"/>
  <c r="D99" i="23"/>
  <c r="D100" i="23"/>
  <c r="D101" i="23"/>
  <c r="D102" i="23"/>
  <c r="D103" i="23"/>
  <c r="U44" i="23" s="1"/>
  <c r="D104" i="23"/>
  <c r="D105" i="23"/>
  <c r="Q44" i="23" s="1"/>
  <c r="D106" i="23"/>
  <c r="S44" i="23" s="1"/>
  <c r="D107" i="23"/>
  <c r="O44" i="23" s="1"/>
  <c r="D108" i="23"/>
  <c r="D109" i="23"/>
  <c r="D110" i="23"/>
  <c r="D111" i="23"/>
  <c r="D112" i="23"/>
  <c r="U45" i="23" s="1"/>
  <c r="D113" i="23"/>
  <c r="D114" i="23"/>
  <c r="D115" i="23"/>
  <c r="Q45" i="23" s="1"/>
  <c r="D116" i="23"/>
  <c r="S45" i="23" s="1"/>
  <c r="D117" i="23"/>
  <c r="O45" i="23" s="1"/>
  <c r="D118" i="23"/>
  <c r="D119" i="23"/>
  <c r="D120" i="23"/>
  <c r="D121" i="23"/>
  <c r="U46" i="23" s="1"/>
  <c r="D122" i="23"/>
  <c r="D123" i="23"/>
  <c r="D124" i="23"/>
  <c r="Q46" i="23" s="1"/>
  <c r="D125" i="23"/>
  <c r="S46" i="23" s="1"/>
  <c r="D126" i="23"/>
  <c r="O46" i="23" s="1"/>
  <c r="D127" i="23"/>
  <c r="D128" i="23"/>
  <c r="D129" i="23"/>
  <c r="D130" i="23"/>
  <c r="U47" i="23" s="1"/>
  <c r="D131" i="23"/>
  <c r="D132" i="23"/>
  <c r="D133" i="23"/>
  <c r="Q47" i="23" s="1"/>
  <c r="D134" i="23"/>
  <c r="S47" i="23" s="1"/>
  <c r="D135" i="23"/>
  <c r="O47" i="23" s="1"/>
  <c r="D136" i="23"/>
  <c r="D137" i="23"/>
  <c r="D138" i="23"/>
  <c r="D139" i="23"/>
  <c r="D140" i="23"/>
  <c r="U48" i="23" s="1"/>
  <c r="D141" i="23"/>
  <c r="D142" i="23"/>
  <c r="D143" i="23"/>
  <c r="Q48" i="23" s="1"/>
  <c r="D144" i="23"/>
  <c r="S48" i="23" s="1"/>
  <c r="D145" i="23"/>
  <c r="O48" i="23" s="1"/>
  <c r="D146" i="23"/>
  <c r="D147" i="23"/>
  <c r="D148" i="23"/>
  <c r="D149" i="23"/>
  <c r="D150" i="23"/>
  <c r="U49" i="23" s="1"/>
  <c r="D151" i="23"/>
  <c r="D152" i="23"/>
  <c r="D153" i="23"/>
  <c r="Q49" i="23" s="1"/>
  <c r="D154" i="23"/>
  <c r="S49" i="23" s="1"/>
  <c r="D155" i="23"/>
  <c r="O49" i="23" s="1"/>
  <c r="D156" i="23"/>
  <c r="D157" i="23"/>
  <c r="D158" i="23"/>
  <c r="D159" i="23"/>
  <c r="D160" i="23"/>
  <c r="U50" i="23" s="1"/>
  <c r="D161" i="23"/>
  <c r="D162" i="23"/>
  <c r="D163" i="23"/>
  <c r="Q50" i="23" s="1"/>
  <c r="D164" i="23"/>
  <c r="S50" i="23" s="1"/>
  <c r="D165" i="23"/>
  <c r="O50" i="23" s="1"/>
  <c r="D166" i="23"/>
  <c r="D167" i="23"/>
  <c r="D168" i="23"/>
  <c r="D169" i="23"/>
  <c r="D170" i="23"/>
  <c r="U51" i="23" s="1"/>
  <c r="D171" i="23"/>
  <c r="D172" i="23"/>
  <c r="D173" i="23"/>
  <c r="Q51" i="23" s="1"/>
  <c r="D174" i="23"/>
  <c r="S51" i="23" s="1"/>
  <c r="D175" i="23"/>
  <c r="O51" i="23" s="1"/>
  <c r="D176" i="23"/>
  <c r="D177" i="23"/>
  <c r="D178" i="23"/>
  <c r="D179" i="23"/>
  <c r="U52" i="23" s="1"/>
  <c r="D180" i="23"/>
  <c r="D181" i="23"/>
  <c r="D182" i="23"/>
  <c r="Q52" i="23" s="1"/>
  <c r="D183" i="23"/>
  <c r="S52" i="23" s="1"/>
  <c r="D184" i="23"/>
  <c r="O52" i="23" s="1"/>
  <c r="D185" i="23"/>
  <c r="D186" i="23"/>
  <c r="D187" i="23"/>
  <c r="D188" i="23"/>
  <c r="U53" i="23" s="1"/>
  <c r="D189" i="23"/>
  <c r="D190" i="23"/>
  <c r="D191" i="23"/>
  <c r="Q53" i="23" s="1"/>
  <c r="D3" i="23"/>
  <c r="D4" i="23"/>
  <c r="D5" i="23"/>
  <c r="U34" i="23" s="1"/>
  <c r="D6" i="23"/>
  <c r="D2" i="23"/>
  <c r="AW12" i="12" l="1"/>
  <c r="AW6" i="12"/>
  <c r="AW7" i="12"/>
  <c r="AW11" i="12"/>
  <c r="AW10" i="12"/>
  <c r="AW4" i="12"/>
  <c r="AW13" i="12"/>
  <c r="AW8" i="12"/>
  <c r="AW5" i="12"/>
  <c r="AO64" i="12"/>
  <c r="AO65" i="12"/>
  <c r="AO58" i="12"/>
  <c r="AO59" i="12"/>
  <c r="AO60" i="12"/>
  <c r="AO61" i="12"/>
  <c r="AO62" i="12"/>
  <c r="AO63" i="12"/>
  <c r="AO57" i="12"/>
  <c r="AL5" i="12"/>
  <c r="AK31" i="12" s="1"/>
  <c r="AL6" i="12"/>
  <c r="AK32" i="12" s="1"/>
  <c r="AL7" i="12"/>
  <c r="AK33" i="12" s="1"/>
  <c r="AL8" i="12"/>
  <c r="AK34" i="12" s="1"/>
  <c r="AL34" i="12" s="1"/>
  <c r="AL9" i="12"/>
  <c r="AK35" i="12" s="1"/>
  <c r="AL10" i="12"/>
  <c r="AK36" i="12" s="1"/>
  <c r="AL12" i="12"/>
  <c r="AK38" i="12" s="1"/>
  <c r="AL38" i="12" s="1"/>
  <c r="AK30" i="12"/>
  <c r="AL30" i="12" s="1"/>
  <c r="AL35" i="12" l="1"/>
  <c r="AL31" i="12"/>
  <c r="AL33" i="12"/>
  <c r="AL32" i="12"/>
  <c r="AL36" i="12"/>
  <c r="R213" i="12"/>
  <c r="S213" i="12"/>
  <c r="T213" i="12"/>
  <c r="U213" i="12"/>
  <c r="V213" i="12"/>
  <c r="W213" i="12"/>
  <c r="P186" i="12" l="1"/>
  <c r="P185" i="12"/>
  <c r="F1137" i="12"/>
  <c r="I1137" i="12" s="1"/>
  <c r="F1138" i="12"/>
  <c r="I1138" i="12" s="1"/>
  <c r="F1139" i="12"/>
  <c r="I1139" i="12" s="1"/>
  <c r="F1148" i="12"/>
  <c r="Q125" i="12"/>
  <c r="Q106" i="12"/>
  <c r="Q116" i="12"/>
  <c r="F1076" i="12"/>
  <c r="I1076" i="12" s="1"/>
  <c r="F1077" i="12"/>
  <c r="I1077" i="12" s="1"/>
  <c r="F1075" i="12"/>
  <c r="I1075" i="12" s="1"/>
  <c r="F954" i="12"/>
  <c r="I954" i="12" s="1"/>
  <c r="F955" i="12"/>
  <c r="I955" i="12" s="1"/>
  <c r="F953" i="12"/>
  <c r="I953" i="12" s="1"/>
  <c r="F956" i="12"/>
  <c r="I956" i="12" s="1"/>
  <c r="F1033" i="12"/>
  <c r="I1033" i="12" s="1"/>
  <c r="F1051" i="12"/>
  <c r="I1051" i="12" s="1"/>
  <c r="F1026" i="12"/>
  <c r="I1026" i="12" s="1"/>
  <c r="F1002" i="12"/>
  <c r="I1002" i="12" s="1"/>
  <c r="F891" i="12"/>
  <c r="I891" i="12" s="1"/>
  <c r="F889" i="12"/>
  <c r="I889" i="12" s="1"/>
  <c r="F887" i="12"/>
  <c r="I887" i="12" s="1"/>
  <c r="F888" i="12"/>
  <c r="F802" i="12"/>
  <c r="I802" i="12" s="1"/>
  <c r="F744" i="12"/>
  <c r="I744" i="12" s="1"/>
  <c r="F745" i="12"/>
  <c r="I745" i="12" s="1"/>
  <c r="F746" i="12"/>
  <c r="I746" i="12" s="1"/>
  <c r="F832" i="12"/>
  <c r="I832" i="12" s="1"/>
  <c r="F903" i="12"/>
  <c r="I903" i="12" s="1"/>
  <c r="F698" i="12"/>
  <c r="I698" i="12" s="1"/>
  <c r="F699" i="12"/>
  <c r="I699" i="12" s="1"/>
  <c r="F700" i="12"/>
  <c r="I700" i="12" s="1"/>
  <c r="F701" i="12"/>
  <c r="I701" i="12" s="1"/>
  <c r="F702" i="12"/>
  <c r="I702" i="12" s="1"/>
  <c r="F703" i="12"/>
  <c r="I703" i="12" s="1"/>
  <c r="F636" i="12"/>
  <c r="I636" i="12" s="1"/>
  <c r="F637" i="12"/>
  <c r="I637" i="12" s="1"/>
  <c r="F638" i="12"/>
  <c r="P179" i="12"/>
  <c r="F535" i="12"/>
  <c r="I535" i="12" s="1"/>
  <c r="F536" i="12"/>
  <c r="I536" i="12" s="1"/>
  <c r="F537" i="12"/>
  <c r="F510" i="12"/>
  <c r="I510" i="12" s="1"/>
  <c r="P210" i="12"/>
  <c r="P209" i="12"/>
  <c r="P208" i="12"/>
  <c r="P207" i="12"/>
  <c r="P206" i="12"/>
  <c r="P205" i="12"/>
  <c r="P204" i="12"/>
  <c r="P203" i="12"/>
  <c r="P202" i="12"/>
  <c r="P201" i="12"/>
  <c r="P200" i="12"/>
  <c r="P199" i="12"/>
  <c r="P198" i="12"/>
  <c r="P197" i="12"/>
  <c r="P196" i="12"/>
  <c r="P195" i="12"/>
  <c r="P194" i="12"/>
  <c r="P193" i="12"/>
  <c r="P192" i="12"/>
  <c r="P191" i="12"/>
  <c r="P190" i="12"/>
  <c r="P189" i="12"/>
  <c r="P188" i="12"/>
  <c r="P187" i="12"/>
  <c r="P184" i="12"/>
  <c r="P183" i="12"/>
  <c r="P182" i="12"/>
  <c r="P181" i="12"/>
  <c r="P180" i="12"/>
  <c r="P178" i="12"/>
  <c r="P177" i="12"/>
  <c r="P176" i="12"/>
  <c r="P175" i="12"/>
  <c r="P174" i="12"/>
  <c r="P173" i="12"/>
  <c r="P172" i="12"/>
  <c r="P171" i="12"/>
  <c r="P170" i="12"/>
  <c r="P169" i="12"/>
  <c r="P168" i="12"/>
  <c r="P167" i="12"/>
  <c r="P166" i="12"/>
  <c r="P165" i="12"/>
  <c r="P164" i="12"/>
  <c r="P163" i="12"/>
  <c r="P162" i="12"/>
  <c r="P161" i="12"/>
  <c r="P160" i="12"/>
  <c r="P159" i="12"/>
  <c r="P158" i="12"/>
  <c r="P157" i="12"/>
  <c r="P156" i="12"/>
  <c r="P155" i="12"/>
  <c r="P154" i="12"/>
  <c r="P153" i="12"/>
  <c r="P152" i="12"/>
  <c r="P151" i="12"/>
  <c r="P150" i="12"/>
  <c r="P149" i="12"/>
  <c r="P148" i="12"/>
  <c r="P147" i="12"/>
  <c r="P146" i="12"/>
  <c r="P145" i="12"/>
  <c r="P144" i="12"/>
  <c r="P143" i="12"/>
  <c r="P142" i="12"/>
  <c r="P141" i="12"/>
  <c r="P140" i="12"/>
  <c r="P139" i="12"/>
  <c r="P138" i="12"/>
  <c r="P137" i="12"/>
  <c r="P136" i="12"/>
  <c r="P135" i="12"/>
  <c r="P134" i="12"/>
  <c r="P133" i="12"/>
  <c r="P132" i="12"/>
  <c r="P131" i="12"/>
  <c r="P130" i="12"/>
  <c r="P129" i="12"/>
  <c r="P128" i="12"/>
  <c r="P127" i="12"/>
  <c r="P126" i="12"/>
  <c r="P125" i="12"/>
  <c r="P124" i="12"/>
  <c r="P123" i="12"/>
  <c r="P122" i="12"/>
  <c r="P121" i="12"/>
  <c r="P120" i="12"/>
  <c r="P119" i="12"/>
  <c r="P118" i="12"/>
  <c r="P117" i="12"/>
  <c r="P116" i="12"/>
  <c r="P115" i="12"/>
  <c r="P114" i="12"/>
  <c r="P113" i="12"/>
  <c r="P112" i="12"/>
  <c r="P111" i="12"/>
  <c r="P110" i="12"/>
  <c r="P109" i="12"/>
  <c r="P108" i="12"/>
  <c r="P107" i="12"/>
  <c r="P106" i="12"/>
  <c r="P105" i="12"/>
  <c r="P104" i="12"/>
  <c r="P103" i="12"/>
  <c r="P102" i="12"/>
  <c r="P101" i="12"/>
  <c r="P100" i="12"/>
  <c r="P99" i="12"/>
  <c r="P98" i="12"/>
  <c r="P97" i="12"/>
  <c r="P96" i="12"/>
  <c r="P95" i="12"/>
  <c r="P94" i="12"/>
  <c r="P93" i="12"/>
  <c r="P92" i="12"/>
  <c r="P91" i="12"/>
  <c r="P90" i="12"/>
  <c r="P89" i="12"/>
  <c r="P88" i="12"/>
  <c r="P87" i="12"/>
  <c r="P86" i="12"/>
  <c r="P85" i="12"/>
  <c r="P84" i="12"/>
  <c r="P83" i="12"/>
  <c r="P82" i="12"/>
  <c r="P81" i="12"/>
  <c r="P80" i="12"/>
  <c r="P79" i="12"/>
  <c r="P78" i="12"/>
  <c r="P77" i="12"/>
  <c r="P76" i="12"/>
  <c r="P75" i="12"/>
  <c r="P74" i="12"/>
  <c r="P73" i="12"/>
  <c r="P72" i="12"/>
  <c r="P71" i="12"/>
  <c r="P70" i="12"/>
  <c r="P69" i="12"/>
  <c r="P68" i="12"/>
  <c r="P67" i="12"/>
  <c r="P66" i="12"/>
  <c r="P65" i="12"/>
  <c r="P64" i="12"/>
  <c r="P63" i="12"/>
  <c r="P62" i="12"/>
  <c r="P61" i="12"/>
  <c r="P60" i="12"/>
  <c r="P59" i="12"/>
  <c r="P58" i="12"/>
  <c r="P57" i="12"/>
  <c r="P56" i="12"/>
  <c r="P55" i="12"/>
  <c r="P54" i="12"/>
  <c r="P53" i="12"/>
  <c r="P52" i="12"/>
  <c r="P51" i="12"/>
  <c r="P50" i="12"/>
  <c r="P49" i="12"/>
  <c r="P48" i="12"/>
  <c r="P47" i="12"/>
  <c r="P46" i="12"/>
  <c r="P45" i="12"/>
  <c r="P44" i="12"/>
  <c r="P43" i="12"/>
  <c r="P42" i="12"/>
  <c r="P41" i="12"/>
  <c r="P40" i="12"/>
  <c r="P39" i="12"/>
  <c r="P38" i="12"/>
  <c r="P37" i="12"/>
  <c r="P36" i="12"/>
  <c r="P35" i="12"/>
  <c r="P34" i="12"/>
  <c r="P33" i="12"/>
  <c r="P32" i="12"/>
  <c r="P31" i="12"/>
  <c r="P30" i="12"/>
  <c r="P29" i="12"/>
  <c r="P28" i="12"/>
  <c r="P27" i="12"/>
  <c r="P26" i="12"/>
  <c r="P25" i="12"/>
  <c r="P24" i="12"/>
  <c r="P23" i="12"/>
  <c r="P22" i="12"/>
  <c r="P21" i="12"/>
  <c r="P20" i="12"/>
  <c r="P19" i="12"/>
  <c r="P18" i="12"/>
  <c r="P17" i="12"/>
  <c r="P16" i="12"/>
  <c r="P15" i="12"/>
  <c r="P14" i="12"/>
  <c r="P13" i="12"/>
  <c r="P12" i="12"/>
  <c r="P11" i="12"/>
  <c r="P10" i="12"/>
  <c r="P9" i="12"/>
  <c r="P8" i="12"/>
  <c r="P7" i="12"/>
  <c r="P6" i="12"/>
  <c r="P5" i="12"/>
  <c r="P4" i="12"/>
  <c r="P3" i="12"/>
  <c r="P2" i="12"/>
  <c r="AL11" i="12" l="1"/>
  <c r="AL13" i="12" s="1"/>
  <c r="Q213" i="12"/>
  <c r="AK37" i="12" l="1"/>
  <c r="AL37" i="12" s="1"/>
  <c r="I638" i="12"/>
  <c r="F631" i="12"/>
  <c r="I631" i="12" s="1"/>
  <c r="F632" i="12"/>
  <c r="I632" i="12" s="1"/>
  <c r="F633" i="12"/>
  <c r="I633" i="12" s="1"/>
  <c r="F634" i="12"/>
  <c r="I634" i="12" s="1"/>
  <c r="F635" i="12"/>
  <c r="I635" i="12" s="1"/>
  <c r="F553" i="12"/>
  <c r="I553" i="12" s="1"/>
  <c r="F509" i="12"/>
  <c r="I509" i="12" s="1"/>
  <c r="F563" i="12"/>
  <c r="I563" i="12" s="1"/>
  <c r="F564" i="12"/>
  <c r="I564" i="12" s="1"/>
  <c r="F565" i="12"/>
  <c r="I565" i="12" s="1"/>
  <c r="F566" i="12"/>
  <c r="I566" i="12" s="1"/>
  <c r="F567" i="12"/>
  <c r="I567" i="12" s="1"/>
  <c r="F568" i="12"/>
  <c r="I568" i="12" s="1"/>
  <c r="F529" i="12"/>
  <c r="I529" i="12" s="1"/>
  <c r="F530" i="12"/>
  <c r="I530" i="12" s="1"/>
  <c r="F531" i="12"/>
  <c r="I531" i="12" s="1"/>
  <c r="F532" i="12"/>
  <c r="I532" i="12" s="1"/>
  <c r="F533" i="12"/>
  <c r="I533" i="12" s="1"/>
  <c r="F534" i="12"/>
  <c r="I534" i="12" s="1"/>
  <c r="F504" i="12"/>
  <c r="I504" i="12" s="1"/>
  <c r="F505" i="12"/>
  <c r="I505" i="12" s="1"/>
  <c r="F506" i="12"/>
  <c r="I506" i="12" s="1"/>
  <c r="F507" i="12"/>
  <c r="I507" i="12" s="1"/>
  <c r="F508" i="12"/>
  <c r="I508" i="12" s="1"/>
  <c r="F511" i="12"/>
  <c r="I511" i="12" s="1"/>
  <c r="F52" i="12"/>
  <c r="I52" i="12" s="1"/>
  <c r="F53" i="12"/>
  <c r="I53" i="12" s="1"/>
  <c r="AL39" i="12" l="1"/>
  <c r="I3" i="12"/>
  <c r="I4" i="12"/>
  <c r="I5" i="12"/>
  <c r="I6" i="12"/>
  <c r="I7" i="12"/>
  <c r="I8" i="12"/>
  <c r="I9" i="12"/>
  <c r="I10" i="12"/>
  <c r="I11" i="12"/>
  <c r="I12" i="12"/>
  <c r="I13" i="12"/>
  <c r="I14" i="12"/>
  <c r="I15" i="12"/>
  <c r="I16" i="12"/>
  <c r="I17" i="12"/>
  <c r="I18" i="12"/>
  <c r="I19" i="12"/>
  <c r="I20" i="12"/>
  <c r="I21" i="12"/>
  <c r="I2" i="12"/>
  <c r="F22" i="12"/>
  <c r="I22" i="12" s="1"/>
  <c r="F23" i="12"/>
  <c r="I23" i="12" s="1"/>
  <c r="F24" i="12"/>
  <c r="I24" i="12" s="1"/>
  <c r="F25" i="12"/>
  <c r="I25" i="12" s="1"/>
  <c r="F26" i="12"/>
  <c r="I26" i="12" s="1"/>
  <c r="F27" i="12"/>
  <c r="I27" i="12" s="1"/>
  <c r="F28" i="12"/>
  <c r="I28" i="12" s="1"/>
  <c r="F29" i="12"/>
  <c r="I29" i="12" s="1"/>
  <c r="F30" i="12"/>
  <c r="I30" i="12" s="1"/>
  <c r="F31" i="12"/>
  <c r="I31" i="12" s="1"/>
  <c r="F32" i="12"/>
  <c r="I32" i="12" s="1"/>
  <c r="F33" i="12"/>
  <c r="I33" i="12" s="1"/>
  <c r="F34" i="12"/>
  <c r="I34" i="12" s="1"/>
  <c r="F35" i="12"/>
  <c r="I35" i="12" s="1"/>
  <c r="F36" i="12"/>
  <c r="I36" i="12" s="1"/>
  <c r="F37" i="12"/>
  <c r="I37" i="12" s="1"/>
  <c r="F38" i="12"/>
  <c r="I38" i="12" s="1"/>
  <c r="F39" i="12"/>
  <c r="I39" i="12" s="1"/>
  <c r="F40" i="12"/>
  <c r="I40" i="12" s="1"/>
  <c r="F41" i="12"/>
  <c r="I41" i="12" s="1"/>
  <c r="F42" i="12"/>
  <c r="I42" i="12" s="1"/>
  <c r="F43" i="12"/>
  <c r="I43" i="12" s="1"/>
  <c r="F44" i="12"/>
  <c r="I44" i="12" s="1"/>
  <c r="F45" i="12"/>
  <c r="I45" i="12" s="1"/>
  <c r="F46" i="12"/>
  <c r="I46" i="12" s="1"/>
  <c r="F47" i="12"/>
  <c r="I47" i="12" s="1"/>
  <c r="F48" i="12"/>
  <c r="I48" i="12" s="1"/>
  <c r="F49" i="12"/>
  <c r="I49" i="12" s="1"/>
  <c r="F50" i="12"/>
  <c r="I50" i="12" s="1"/>
  <c r="F51" i="12"/>
  <c r="I51" i="12" s="1"/>
  <c r="F54" i="12"/>
  <c r="I54" i="12" s="1"/>
  <c r="F55" i="12"/>
  <c r="I55" i="12" s="1"/>
  <c r="F56" i="12"/>
  <c r="I56" i="12" s="1"/>
  <c r="F57" i="12"/>
  <c r="I57" i="12" s="1"/>
  <c r="F58" i="12"/>
  <c r="I58" i="12" s="1"/>
  <c r="F59" i="12"/>
  <c r="I59" i="12" s="1"/>
  <c r="F60" i="12"/>
  <c r="I60" i="12" s="1"/>
  <c r="F61" i="12"/>
  <c r="I61" i="12" s="1"/>
  <c r="F62" i="12"/>
  <c r="I62" i="12" s="1"/>
  <c r="F63" i="12"/>
  <c r="I63" i="12" s="1"/>
  <c r="F64" i="12"/>
  <c r="I64" i="12" s="1"/>
  <c r="F65" i="12"/>
  <c r="I65" i="12" s="1"/>
  <c r="F66" i="12"/>
  <c r="I66" i="12" s="1"/>
  <c r="F67" i="12"/>
  <c r="I67" i="12" s="1"/>
  <c r="F68" i="12"/>
  <c r="I68" i="12" s="1"/>
  <c r="F69" i="12"/>
  <c r="I69" i="12" s="1"/>
  <c r="F70" i="12"/>
  <c r="I70" i="12" s="1"/>
  <c r="F71" i="12"/>
  <c r="I71" i="12" s="1"/>
  <c r="F72" i="12"/>
  <c r="I72" i="12" s="1"/>
  <c r="F73" i="12"/>
  <c r="I73" i="12" s="1"/>
  <c r="F74" i="12"/>
  <c r="I74" i="12" s="1"/>
  <c r="F75" i="12"/>
  <c r="I75" i="12" s="1"/>
  <c r="F76" i="12"/>
  <c r="I76" i="12" s="1"/>
  <c r="F77" i="12"/>
  <c r="I77" i="12" s="1"/>
  <c r="F78" i="12"/>
  <c r="I78" i="12" s="1"/>
  <c r="F79" i="12"/>
  <c r="I79" i="12" s="1"/>
  <c r="F80" i="12"/>
  <c r="I80" i="12" s="1"/>
  <c r="F81" i="12"/>
  <c r="I81" i="12" s="1"/>
  <c r="F82" i="12"/>
  <c r="I82" i="12" s="1"/>
  <c r="F83" i="12"/>
  <c r="I83" i="12" s="1"/>
  <c r="F84" i="12"/>
  <c r="I84" i="12" s="1"/>
  <c r="F85" i="12"/>
  <c r="I85" i="12" s="1"/>
  <c r="F86" i="12"/>
  <c r="I86" i="12" s="1"/>
  <c r="F87" i="12"/>
  <c r="I87" i="12" s="1"/>
  <c r="F88" i="12"/>
  <c r="I88" i="12" s="1"/>
  <c r="F89" i="12"/>
  <c r="I89" i="12" s="1"/>
  <c r="F90" i="12"/>
  <c r="I90" i="12" s="1"/>
  <c r="F91" i="12"/>
  <c r="I91" i="12" s="1"/>
  <c r="F92" i="12"/>
  <c r="I92" i="12" s="1"/>
  <c r="F93" i="12"/>
  <c r="I93" i="12" s="1"/>
  <c r="F94" i="12"/>
  <c r="I94" i="12" s="1"/>
  <c r="F95" i="12"/>
  <c r="I95" i="12" s="1"/>
  <c r="F96" i="12"/>
  <c r="I96" i="12" s="1"/>
  <c r="F97" i="12"/>
  <c r="I97" i="12" s="1"/>
  <c r="F98" i="12"/>
  <c r="I98" i="12" s="1"/>
  <c r="F99" i="12"/>
  <c r="I99" i="12" s="1"/>
  <c r="F100" i="12"/>
  <c r="I100" i="12" s="1"/>
  <c r="F101" i="12"/>
  <c r="I101" i="12" s="1"/>
  <c r="F102" i="12"/>
  <c r="I102" i="12" s="1"/>
  <c r="F103" i="12"/>
  <c r="I103" i="12" s="1"/>
  <c r="F104" i="12"/>
  <c r="I104" i="12" s="1"/>
  <c r="F105" i="12"/>
  <c r="I105" i="12" s="1"/>
  <c r="F106" i="12"/>
  <c r="I106" i="12" s="1"/>
  <c r="F107" i="12"/>
  <c r="I107" i="12" s="1"/>
  <c r="F108" i="12"/>
  <c r="I108" i="12" s="1"/>
  <c r="F109" i="12"/>
  <c r="I109" i="12" s="1"/>
  <c r="F110" i="12"/>
  <c r="I110" i="12" s="1"/>
  <c r="F111" i="12"/>
  <c r="I111" i="12" s="1"/>
  <c r="F112" i="12"/>
  <c r="I112" i="12" s="1"/>
  <c r="F113" i="12"/>
  <c r="I113" i="12" s="1"/>
  <c r="F114" i="12"/>
  <c r="I114" i="12" s="1"/>
  <c r="F115" i="12"/>
  <c r="I115" i="12" s="1"/>
  <c r="F116" i="12"/>
  <c r="I116" i="12" s="1"/>
  <c r="F117" i="12"/>
  <c r="I117" i="12" s="1"/>
  <c r="F118" i="12"/>
  <c r="I118" i="12" s="1"/>
  <c r="F119" i="12"/>
  <c r="I119" i="12" s="1"/>
  <c r="F120" i="12"/>
  <c r="I120" i="12" s="1"/>
  <c r="F121" i="12"/>
  <c r="I121" i="12" s="1"/>
  <c r="F122" i="12"/>
  <c r="I122" i="12" s="1"/>
  <c r="F123" i="12"/>
  <c r="I123" i="12" s="1"/>
  <c r="F124" i="12"/>
  <c r="I124" i="12" s="1"/>
  <c r="F125" i="12"/>
  <c r="I125" i="12" s="1"/>
  <c r="F126" i="12"/>
  <c r="I126" i="12" s="1"/>
  <c r="F127" i="12"/>
  <c r="I127" i="12" s="1"/>
  <c r="F128" i="12"/>
  <c r="I128" i="12" s="1"/>
  <c r="F129" i="12"/>
  <c r="I129" i="12" s="1"/>
  <c r="F130" i="12"/>
  <c r="I130" i="12" s="1"/>
  <c r="F131" i="12"/>
  <c r="I131" i="12" s="1"/>
  <c r="F132" i="12"/>
  <c r="I132" i="12" s="1"/>
  <c r="F133" i="12"/>
  <c r="I133" i="12" s="1"/>
  <c r="F134" i="12"/>
  <c r="I134" i="12" s="1"/>
  <c r="F135" i="12"/>
  <c r="I135" i="12" s="1"/>
  <c r="F136" i="12"/>
  <c r="I136" i="12" s="1"/>
  <c r="F137" i="12"/>
  <c r="I137" i="12" s="1"/>
  <c r="F138" i="12"/>
  <c r="I138" i="12" s="1"/>
  <c r="F139" i="12"/>
  <c r="I139" i="12" s="1"/>
  <c r="F140" i="12"/>
  <c r="I140" i="12" s="1"/>
  <c r="F141" i="12"/>
  <c r="I141" i="12" s="1"/>
  <c r="F142" i="12"/>
  <c r="I142" i="12" s="1"/>
  <c r="F143" i="12"/>
  <c r="I143" i="12" s="1"/>
  <c r="F144" i="12"/>
  <c r="I144" i="12" s="1"/>
  <c r="F145" i="12"/>
  <c r="I145" i="12" s="1"/>
  <c r="F146" i="12"/>
  <c r="I146" i="12" s="1"/>
  <c r="F147" i="12"/>
  <c r="I147" i="12" s="1"/>
  <c r="F148" i="12"/>
  <c r="I148" i="12" s="1"/>
  <c r="F149" i="12"/>
  <c r="I149" i="12" s="1"/>
  <c r="F150" i="12"/>
  <c r="I150" i="12" s="1"/>
  <c r="F151" i="12"/>
  <c r="I151" i="12" s="1"/>
  <c r="F152" i="12"/>
  <c r="I152" i="12" s="1"/>
  <c r="F153" i="12"/>
  <c r="I153" i="12" s="1"/>
  <c r="F154" i="12"/>
  <c r="I154" i="12" s="1"/>
  <c r="F155" i="12"/>
  <c r="I155" i="12" s="1"/>
  <c r="F156" i="12"/>
  <c r="I156" i="12" s="1"/>
  <c r="F157" i="12"/>
  <c r="I157" i="12" s="1"/>
  <c r="F158" i="12"/>
  <c r="I158" i="12" s="1"/>
  <c r="F159" i="12"/>
  <c r="I159" i="12" s="1"/>
  <c r="F160" i="12"/>
  <c r="I160" i="12" s="1"/>
  <c r="F161" i="12"/>
  <c r="I161" i="12" s="1"/>
  <c r="F162" i="12"/>
  <c r="I162" i="12" s="1"/>
  <c r="F163" i="12"/>
  <c r="I163" i="12" s="1"/>
  <c r="F164" i="12"/>
  <c r="I164" i="12" s="1"/>
  <c r="F165" i="12"/>
  <c r="I165" i="12" s="1"/>
  <c r="F166" i="12"/>
  <c r="I166" i="12" s="1"/>
  <c r="F167" i="12"/>
  <c r="I167" i="12" s="1"/>
  <c r="F168" i="12"/>
  <c r="I168" i="12" s="1"/>
  <c r="F169" i="12"/>
  <c r="I169" i="12" s="1"/>
  <c r="F170" i="12"/>
  <c r="I170" i="12" s="1"/>
  <c r="F171" i="12"/>
  <c r="I171" i="12" s="1"/>
  <c r="F172" i="12"/>
  <c r="I172" i="12" s="1"/>
  <c r="F173" i="12"/>
  <c r="I173" i="12" s="1"/>
  <c r="F174" i="12"/>
  <c r="I174" i="12" s="1"/>
  <c r="F175" i="12"/>
  <c r="I175" i="12" s="1"/>
  <c r="F176" i="12"/>
  <c r="I176" i="12" s="1"/>
  <c r="F177" i="12"/>
  <c r="I177" i="12" s="1"/>
  <c r="F178" i="12"/>
  <c r="I178" i="12" s="1"/>
  <c r="F179" i="12"/>
  <c r="I179" i="12" s="1"/>
  <c r="F180" i="12"/>
  <c r="I180" i="12" s="1"/>
  <c r="F181" i="12"/>
  <c r="I181" i="12" s="1"/>
  <c r="F182" i="12"/>
  <c r="I182" i="12" s="1"/>
  <c r="F183" i="12"/>
  <c r="I183" i="12" s="1"/>
  <c r="F184" i="12"/>
  <c r="I184" i="12" s="1"/>
  <c r="F185" i="12"/>
  <c r="I185" i="12" s="1"/>
  <c r="F186" i="12"/>
  <c r="I186" i="12" s="1"/>
  <c r="F187" i="12"/>
  <c r="I187" i="12" s="1"/>
  <c r="F188" i="12"/>
  <c r="I188" i="12" s="1"/>
  <c r="F189" i="12"/>
  <c r="I189" i="12" s="1"/>
  <c r="F190" i="12"/>
  <c r="I190" i="12" s="1"/>
  <c r="F191" i="12"/>
  <c r="I191" i="12" s="1"/>
  <c r="F192" i="12"/>
  <c r="I192" i="12" s="1"/>
  <c r="F193" i="12"/>
  <c r="I193" i="12" s="1"/>
  <c r="F194" i="12"/>
  <c r="I194" i="12" s="1"/>
  <c r="F195" i="12"/>
  <c r="I195" i="12" s="1"/>
  <c r="F196" i="12"/>
  <c r="I196" i="12" s="1"/>
  <c r="F197" i="12"/>
  <c r="I197" i="12" s="1"/>
  <c r="F198" i="12"/>
  <c r="I198" i="12" s="1"/>
  <c r="F199" i="12"/>
  <c r="I199" i="12" s="1"/>
  <c r="F200" i="12"/>
  <c r="I200" i="12" s="1"/>
  <c r="F201" i="12"/>
  <c r="I201" i="12" s="1"/>
  <c r="F202" i="12"/>
  <c r="I202" i="12" s="1"/>
  <c r="F203" i="12"/>
  <c r="I203" i="12" s="1"/>
  <c r="F204" i="12"/>
  <c r="I204" i="12" s="1"/>
  <c r="F205" i="12"/>
  <c r="I205" i="12" s="1"/>
  <c r="F206" i="12"/>
  <c r="I206" i="12" s="1"/>
  <c r="F207" i="12"/>
  <c r="I207" i="12" s="1"/>
  <c r="F208" i="12"/>
  <c r="I208" i="12" s="1"/>
  <c r="F209" i="12"/>
  <c r="I209" i="12" s="1"/>
  <c r="F210" i="12"/>
  <c r="I210" i="12" s="1"/>
  <c r="F211" i="12"/>
  <c r="I211" i="12" s="1"/>
  <c r="F212" i="12"/>
  <c r="I212" i="12" s="1"/>
  <c r="F213" i="12"/>
  <c r="I213" i="12" s="1"/>
  <c r="F214" i="12"/>
  <c r="I214" i="12" s="1"/>
  <c r="F215" i="12"/>
  <c r="I215" i="12" s="1"/>
  <c r="F216" i="12"/>
  <c r="I216" i="12" s="1"/>
  <c r="F217" i="12"/>
  <c r="I217" i="12" s="1"/>
  <c r="F218" i="12"/>
  <c r="I218" i="12" s="1"/>
  <c r="F219" i="12"/>
  <c r="I219" i="12" s="1"/>
  <c r="F220" i="12"/>
  <c r="I220" i="12" s="1"/>
  <c r="F221" i="12"/>
  <c r="I221" i="12" s="1"/>
  <c r="F222" i="12"/>
  <c r="I222" i="12" s="1"/>
  <c r="F223" i="12"/>
  <c r="I223" i="12" s="1"/>
  <c r="F224" i="12"/>
  <c r="I224" i="12" s="1"/>
  <c r="F225" i="12"/>
  <c r="I225" i="12" s="1"/>
  <c r="F226" i="12"/>
  <c r="I226" i="12" s="1"/>
  <c r="F227" i="12"/>
  <c r="I227" i="12" s="1"/>
  <c r="F228" i="12"/>
  <c r="I228" i="12" s="1"/>
  <c r="F229" i="12"/>
  <c r="I229" i="12" s="1"/>
  <c r="F230" i="12"/>
  <c r="I230" i="12" s="1"/>
  <c r="F231" i="12"/>
  <c r="I231" i="12" s="1"/>
  <c r="F232" i="12"/>
  <c r="I232" i="12" s="1"/>
  <c r="F233" i="12"/>
  <c r="I233" i="12" s="1"/>
  <c r="F234" i="12"/>
  <c r="I234" i="12" s="1"/>
  <c r="F235" i="12"/>
  <c r="I235" i="12" s="1"/>
  <c r="F236" i="12"/>
  <c r="I236" i="12" s="1"/>
  <c r="F237" i="12"/>
  <c r="I237" i="12" s="1"/>
  <c r="F238" i="12"/>
  <c r="I238" i="12" s="1"/>
  <c r="F239" i="12"/>
  <c r="I239" i="12" s="1"/>
  <c r="F240" i="12"/>
  <c r="I240" i="12" s="1"/>
  <c r="F241" i="12"/>
  <c r="I241" i="12" s="1"/>
  <c r="F242" i="12"/>
  <c r="I242" i="12" s="1"/>
  <c r="F243" i="12"/>
  <c r="I243" i="12" s="1"/>
  <c r="F244" i="12"/>
  <c r="I244" i="12" s="1"/>
  <c r="F245" i="12"/>
  <c r="I245" i="12" s="1"/>
  <c r="F246" i="12"/>
  <c r="I246" i="12" s="1"/>
  <c r="F247" i="12"/>
  <c r="I247" i="12" s="1"/>
  <c r="F248" i="12"/>
  <c r="I248" i="12" s="1"/>
  <c r="F249" i="12"/>
  <c r="I249" i="12" s="1"/>
  <c r="F250" i="12"/>
  <c r="I250" i="12" s="1"/>
  <c r="F251" i="12"/>
  <c r="I251" i="12" s="1"/>
  <c r="F252" i="12"/>
  <c r="I252" i="12" s="1"/>
  <c r="F253" i="12"/>
  <c r="I253" i="12" s="1"/>
  <c r="F254" i="12"/>
  <c r="I254" i="12" s="1"/>
  <c r="F255" i="12"/>
  <c r="I255" i="12" s="1"/>
  <c r="F256" i="12"/>
  <c r="I256" i="12" s="1"/>
  <c r="F257" i="12"/>
  <c r="I257" i="12" s="1"/>
  <c r="F258" i="12"/>
  <c r="I258" i="12" s="1"/>
  <c r="F259" i="12"/>
  <c r="I259" i="12" s="1"/>
  <c r="F260" i="12"/>
  <c r="I260" i="12" s="1"/>
  <c r="F261" i="12"/>
  <c r="I261" i="12" s="1"/>
  <c r="F262" i="12"/>
  <c r="I262" i="12" s="1"/>
  <c r="F263" i="12"/>
  <c r="I263" i="12" s="1"/>
  <c r="F264" i="12"/>
  <c r="I264" i="12" s="1"/>
  <c r="F265" i="12"/>
  <c r="I265" i="12" s="1"/>
  <c r="F266" i="12"/>
  <c r="I266" i="12" s="1"/>
  <c r="F267" i="12"/>
  <c r="I267" i="12" s="1"/>
  <c r="F268" i="12"/>
  <c r="I268" i="12" s="1"/>
  <c r="F269" i="12"/>
  <c r="I269" i="12" s="1"/>
  <c r="F270" i="12"/>
  <c r="I270" i="12" s="1"/>
  <c r="F271" i="12"/>
  <c r="I271" i="12" s="1"/>
  <c r="F272" i="12"/>
  <c r="I272" i="12" s="1"/>
  <c r="F273" i="12"/>
  <c r="I273" i="12" s="1"/>
  <c r="F274" i="12"/>
  <c r="I274" i="12" s="1"/>
  <c r="F275" i="12"/>
  <c r="I275" i="12" s="1"/>
  <c r="F276" i="12"/>
  <c r="I276" i="12" s="1"/>
  <c r="F277" i="12"/>
  <c r="I277" i="12" s="1"/>
  <c r="F278" i="12"/>
  <c r="I278" i="12" s="1"/>
  <c r="F279" i="12"/>
  <c r="I279" i="12" s="1"/>
  <c r="F280" i="12"/>
  <c r="I280" i="12" s="1"/>
  <c r="F281" i="12"/>
  <c r="I281" i="12" s="1"/>
  <c r="F282" i="12"/>
  <c r="I282" i="12" s="1"/>
  <c r="F283" i="12"/>
  <c r="I283" i="12" s="1"/>
  <c r="F284" i="12"/>
  <c r="I284" i="12" s="1"/>
  <c r="F285" i="12"/>
  <c r="I285" i="12" s="1"/>
  <c r="F286" i="12"/>
  <c r="I286" i="12" s="1"/>
  <c r="F287" i="12"/>
  <c r="I287" i="12" s="1"/>
  <c r="F288" i="12"/>
  <c r="I288" i="12" s="1"/>
  <c r="F289" i="12"/>
  <c r="I289" i="12" s="1"/>
  <c r="F290" i="12"/>
  <c r="I290" i="12" s="1"/>
  <c r="F291" i="12"/>
  <c r="I291" i="12" s="1"/>
  <c r="F292" i="12"/>
  <c r="I292" i="12" s="1"/>
  <c r="F293" i="12"/>
  <c r="I293" i="12" s="1"/>
  <c r="F294" i="12"/>
  <c r="I294" i="12" s="1"/>
  <c r="F295" i="12"/>
  <c r="I295" i="12" s="1"/>
  <c r="F296" i="12"/>
  <c r="I296" i="12" s="1"/>
  <c r="F297" i="12"/>
  <c r="I297" i="12" s="1"/>
  <c r="F298" i="12"/>
  <c r="I298" i="12" s="1"/>
  <c r="F299" i="12"/>
  <c r="I299" i="12" s="1"/>
  <c r="F300" i="12"/>
  <c r="I300" i="12" s="1"/>
  <c r="F301" i="12"/>
  <c r="I301" i="12" s="1"/>
  <c r="F302" i="12"/>
  <c r="I302" i="12" s="1"/>
  <c r="F303" i="12"/>
  <c r="I303" i="12" s="1"/>
  <c r="F304" i="12"/>
  <c r="I304" i="12" s="1"/>
  <c r="F305" i="12"/>
  <c r="I305" i="12" s="1"/>
  <c r="F306" i="12"/>
  <c r="I306" i="12" s="1"/>
  <c r="F307" i="12"/>
  <c r="I307" i="12" s="1"/>
  <c r="F308" i="12"/>
  <c r="I308" i="12" s="1"/>
  <c r="F309" i="12"/>
  <c r="I309" i="12" s="1"/>
  <c r="F310" i="12"/>
  <c r="I310" i="12" s="1"/>
  <c r="F311" i="12"/>
  <c r="I311" i="12" s="1"/>
  <c r="F312" i="12"/>
  <c r="I312" i="12" s="1"/>
  <c r="F313" i="12"/>
  <c r="I313" i="12" s="1"/>
  <c r="F314" i="12"/>
  <c r="I314" i="12" s="1"/>
  <c r="F315" i="12"/>
  <c r="I315" i="12" s="1"/>
  <c r="F316" i="12"/>
  <c r="I316" i="12" s="1"/>
  <c r="F317" i="12"/>
  <c r="I317" i="12" s="1"/>
  <c r="F318" i="12"/>
  <c r="I318" i="12" s="1"/>
  <c r="F319" i="12"/>
  <c r="I319" i="12" s="1"/>
  <c r="F320" i="12"/>
  <c r="I320" i="12" s="1"/>
  <c r="F321" i="12"/>
  <c r="I321" i="12" s="1"/>
  <c r="F322" i="12"/>
  <c r="I322" i="12" s="1"/>
  <c r="F323" i="12"/>
  <c r="I323" i="12" s="1"/>
  <c r="F324" i="12"/>
  <c r="I324" i="12" s="1"/>
  <c r="F325" i="12"/>
  <c r="I325" i="12" s="1"/>
  <c r="F326" i="12"/>
  <c r="I326" i="12" s="1"/>
  <c r="F327" i="12"/>
  <c r="I327" i="12" s="1"/>
  <c r="F328" i="12"/>
  <c r="I328" i="12" s="1"/>
  <c r="F329" i="12"/>
  <c r="I329" i="12" s="1"/>
  <c r="F330" i="12"/>
  <c r="I330" i="12" s="1"/>
  <c r="F331" i="12"/>
  <c r="I331" i="12" s="1"/>
  <c r="F332" i="12"/>
  <c r="I332" i="12" s="1"/>
  <c r="F333" i="12"/>
  <c r="I333" i="12" s="1"/>
  <c r="F334" i="12"/>
  <c r="I334" i="12" s="1"/>
  <c r="F335" i="12"/>
  <c r="I335" i="12" s="1"/>
  <c r="F336" i="12"/>
  <c r="I336" i="12" s="1"/>
  <c r="F337" i="12"/>
  <c r="I337" i="12" s="1"/>
  <c r="F338" i="12"/>
  <c r="I338" i="12" s="1"/>
  <c r="F339" i="12"/>
  <c r="I339" i="12" s="1"/>
  <c r="F340" i="12"/>
  <c r="I340" i="12" s="1"/>
  <c r="F341" i="12"/>
  <c r="I341" i="12" s="1"/>
  <c r="F342" i="12"/>
  <c r="I342" i="12" s="1"/>
  <c r="F343" i="12"/>
  <c r="I343" i="12" s="1"/>
  <c r="F344" i="12"/>
  <c r="I344" i="12" s="1"/>
  <c r="F345" i="12"/>
  <c r="I345" i="12" s="1"/>
  <c r="F346" i="12"/>
  <c r="I346" i="12" s="1"/>
  <c r="F347" i="12"/>
  <c r="I347" i="12" s="1"/>
  <c r="F348" i="12"/>
  <c r="I348" i="12" s="1"/>
  <c r="F349" i="12"/>
  <c r="I349" i="12" s="1"/>
  <c r="F350" i="12"/>
  <c r="I350" i="12" s="1"/>
  <c r="F351" i="12"/>
  <c r="I351" i="12" s="1"/>
  <c r="F352" i="12"/>
  <c r="I352" i="12" s="1"/>
  <c r="F353" i="12"/>
  <c r="I353" i="12" s="1"/>
  <c r="F354" i="12"/>
  <c r="I354" i="12" s="1"/>
  <c r="F355" i="12"/>
  <c r="I355" i="12" s="1"/>
  <c r="F356" i="12"/>
  <c r="I356" i="12" s="1"/>
  <c r="F357" i="12"/>
  <c r="I357" i="12" s="1"/>
  <c r="F358" i="12"/>
  <c r="I358" i="12" s="1"/>
  <c r="F359" i="12"/>
  <c r="I359" i="12" s="1"/>
  <c r="F360" i="12"/>
  <c r="I360" i="12" s="1"/>
  <c r="F361" i="12"/>
  <c r="I361" i="12" s="1"/>
  <c r="F362" i="12"/>
  <c r="I362" i="12" s="1"/>
  <c r="F363" i="12"/>
  <c r="I363" i="12" s="1"/>
  <c r="F364" i="12"/>
  <c r="I364" i="12" s="1"/>
  <c r="F365" i="12"/>
  <c r="I365" i="12" s="1"/>
  <c r="F366" i="12"/>
  <c r="I366" i="12" s="1"/>
  <c r="F367" i="12"/>
  <c r="I367" i="12" s="1"/>
  <c r="F368" i="12"/>
  <c r="I368" i="12" s="1"/>
  <c r="F369" i="12"/>
  <c r="I369" i="12" s="1"/>
  <c r="F370" i="12"/>
  <c r="I370" i="12" s="1"/>
  <c r="F371" i="12"/>
  <c r="I371" i="12" s="1"/>
  <c r="F372" i="12"/>
  <c r="I372" i="12" s="1"/>
  <c r="F373" i="12"/>
  <c r="I373" i="12" s="1"/>
  <c r="F374" i="12"/>
  <c r="I374" i="12" s="1"/>
  <c r="F375" i="12"/>
  <c r="I375" i="12" s="1"/>
  <c r="F376" i="12"/>
  <c r="I376" i="12" s="1"/>
  <c r="F377" i="12"/>
  <c r="I377" i="12" s="1"/>
  <c r="F378" i="12"/>
  <c r="I378" i="12" s="1"/>
  <c r="F379" i="12"/>
  <c r="I379" i="12" s="1"/>
  <c r="F380" i="12"/>
  <c r="I380" i="12" s="1"/>
  <c r="F381" i="12"/>
  <c r="I381" i="12" s="1"/>
  <c r="F382" i="12"/>
  <c r="I382" i="12" s="1"/>
  <c r="F383" i="12"/>
  <c r="I383" i="12" s="1"/>
  <c r="F384" i="12"/>
  <c r="I384" i="12" s="1"/>
  <c r="F385" i="12"/>
  <c r="I385" i="12" s="1"/>
  <c r="F386" i="12"/>
  <c r="I386" i="12" s="1"/>
  <c r="F387" i="12"/>
  <c r="I387" i="12" s="1"/>
  <c r="F388" i="12"/>
  <c r="I388" i="12" s="1"/>
  <c r="F389" i="12"/>
  <c r="I389" i="12" s="1"/>
  <c r="F390" i="12"/>
  <c r="I390" i="12" s="1"/>
  <c r="F391" i="12"/>
  <c r="I391" i="12" s="1"/>
  <c r="F392" i="12"/>
  <c r="I392" i="12" s="1"/>
  <c r="F393" i="12"/>
  <c r="I393" i="12" s="1"/>
  <c r="F394" i="12"/>
  <c r="I394" i="12" s="1"/>
  <c r="F395" i="12"/>
  <c r="I395" i="12" s="1"/>
  <c r="F396" i="12"/>
  <c r="I396" i="12" s="1"/>
  <c r="F397" i="12"/>
  <c r="I397" i="12" s="1"/>
  <c r="F398" i="12"/>
  <c r="I398" i="12" s="1"/>
  <c r="F399" i="12"/>
  <c r="I399" i="12" s="1"/>
  <c r="F400" i="12"/>
  <c r="I400" i="12" s="1"/>
  <c r="F401" i="12"/>
  <c r="I401" i="12" s="1"/>
  <c r="F402" i="12"/>
  <c r="I402" i="12" s="1"/>
  <c r="F403" i="12"/>
  <c r="I403" i="12" s="1"/>
  <c r="F404" i="12"/>
  <c r="I404" i="12" s="1"/>
  <c r="F405" i="12"/>
  <c r="I405" i="12" s="1"/>
  <c r="F406" i="12"/>
  <c r="I406" i="12" s="1"/>
  <c r="F407" i="12"/>
  <c r="I407" i="12" s="1"/>
  <c r="F408" i="12"/>
  <c r="I408" i="12" s="1"/>
  <c r="F409" i="12"/>
  <c r="I409" i="12" s="1"/>
  <c r="F410" i="12"/>
  <c r="I410" i="12" s="1"/>
  <c r="F411" i="12"/>
  <c r="I411" i="12" s="1"/>
  <c r="F412" i="12"/>
  <c r="I412" i="12" s="1"/>
  <c r="F413" i="12"/>
  <c r="I413" i="12" s="1"/>
  <c r="F414" i="12"/>
  <c r="I414" i="12" s="1"/>
  <c r="F415" i="12"/>
  <c r="I415" i="12" s="1"/>
  <c r="F416" i="12"/>
  <c r="I416" i="12" s="1"/>
  <c r="F417" i="12"/>
  <c r="I417" i="12" s="1"/>
  <c r="F418" i="12"/>
  <c r="I418" i="12" s="1"/>
  <c r="F419" i="12"/>
  <c r="I419" i="12" s="1"/>
  <c r="F420" i="12"/>
  <c r="I420" i="12" s="1"/>
  <c r="F421" i="12"/>
  <c r="I421" i="12" s="1"/>
  <c r="F422" i="12"/>
  <c r="I422" i="12" s="1"/>
  <c r="F423" i="12"/>
  <c r="I423" i="12" s="1"/>
  <c r="F424" i="12"/>
  <c r="I424" i="12" s="1"/>
  <c r="F425" i="12"/>
  <c r="I425" i="12" s="1"/>
  <c r="F426" i="12"/>
  <c r="I426" i="12" s="1"/>
  <c r="F427" i="12"/>
  <c r="I427" i="12" s="1"/>
  <c r="F428" i="12"/>
  <c r="I428" i="12" s="1"/>
  <c r="F429" i="12"/>
  <c r="I429" i="12" s="1"/>
  <c r="F430" i="12"/>
  <c r="I430" i="12" s="1"/>
  <c r="F431" i="12"/>
  <c r="I431" i="12" s="1"/>
  <c r="F432" i="12"/>
  <c r="I432" i="12" s="1"/>
  <c r="F433" i="12"/>
  <c r="I433" i="12" s="1"/>
  <c r="F434" i="12"/>
  <c r="I434" i="12" s="1"/>
  <c r="F435" i="12"/>
  <c r="I435" i="12" s="1"/>
  <c r="F436" i="12"/>
  <c r="I436" i="12" s="1"/>
  <c r="F437" i="12"/>
  <c r="I437" i="12" s="1"/>
  <c r="F438" i="12"/>
  <c r="I438" i="12" s="1"/>
  <c r="F439" i="12"/>
  <c r="I439" i="12" s="1"/>
  <c r="F440" i="12"/>
  <c r="I440" i="12" s="1"/>
  <c r="F441" i="12"/>
  <c r="I441" i="12" s="1"/>
  <c r="F442" i="12"/>
  <c r="I442" i="12" s="1"/>
  <c r="F443" i="12"/>
  <c r="I443" i="12" s="1"/>
  <c r="F444" i="12"/>
  <c r="I444" i="12" s="1"/>
  <c r="F445" i="12"/>
  <c r="I445" i="12" s="1"/>
  <c r="F446" i="12"/>
  <c r="I446" i="12" s="1"/>
  <c r="F447" i="12"/>
  <c r="I447" i="12" s="1"/>
  <c r="F448" i="12"/>
  <c r="I448" i="12" s="1"/>
  <c r="F449" i="12"/>
  <c r="I449" i="12" s="1"/>
  <c r="F450" i="12"/>
  <c r="I450" i="12" s="1"/>
  <c r="F451" i="12"/>
  <c r="I451" i="12" s="1"/>
  <c r="F452" i="12"/>
  <c r="I452" i="12" s="1"/>
  <c r="F453" i="12"/>
  <c r="I453" i="12" s="1"/>
  <c r="F454" i="12"/>
  <c r="I454" i="12" s="1"/>
  <c r="F455" i="12"/>
  <c r="I455" i="12" s="1"/>
  <c r="F456" i="12"/>
  <c r="I456" i="12" s="1"/>
  <c r="F457" i="12"/>
  <c r="I457" i="12" s="1"/>
  <c r="F458" i="12"/>
  <c r="I458" i="12" s="1"/>
  <c r="F459" i="12"/>
  <c r="I459" i="12" s="1"/>
  <c r="F460" i="12"/>
  <c r="I460" i="12" s="1"/>
  <c r="F461" i="12"/>
  <c r="I461" i="12" s="1"/>
  <c r="F462" i="12"/>
  <c r="I462" i="12" s="1"/>
  <c r="F463" i="12"/>
  <c r="I463" i="12" s="1"/>
  <c r="F464" i="12"/>
  <c r="I464" i="12" s="1"/>
  <c r="F465" i="12"/>
  <c r="I465" i="12" s="1"/>
  <c r="F466" i="12"/>
  <c r="I466" i="12" s="1"/>
  <c r="F467" i="12"/>
  <c r="I467" i="12" s="1"/>
  <c r="F468" i="12"/>
  <c r="I468" i="12" s="1"/>
  <c r="F469" i="12"/>
  <c r="I469" i="12" s="1"/>
  <c r="F470" i="12"/>
  <c r="I470" i="12" s="1"/>
  <c r="F471" i="12"/>
  <c r="I471" i="12" s="1"/>
  <c r="F472" i="12"/>
  <c r="I472" i="12" s="1"/>
  <c r="F473" i="12"/>
  <c r="I473" i="12" s="1"/>
  <c r="F474" i="12"/>
  <c r="I474" i="12" s="1"/>
  <c r="F475" i="12"/>
  <c r="I475" i="12" s="1"/>
  <c r="F476" i="12"/>
  <c r="I476" i="12" s="1"/>
  <c r="F477" i="12"/>
  <c r="I477" i="12" s="1"/>
  <c r="F478" i="12"/>
  <c r="I478" i="12" s="1"/>
  <c r="F479" i="12"/>
  <c r="I479" i="12" s="1"/>
  <c r="F480" i="12"/>
  <c r="I480" i="12" s="1"/>
  <c r="F481" i="12"/>
  <c r="I481" i="12" s="1"/>
  <c r="F482" i="12"/>
  <c r="I482" i="12" s="1"/>
  <c r="F483" i="12"/>
  <c r="I483" i="12" s="1"/>
  <c r="F484" i="12"/>
  <c r="I484" i="12" s="1"/>
  <c r="F485" i="12"/>
  <c r="I485" i="12" s="1"/>
  <c r="F486" i="12"/>
  <c r="I486" i="12" s="1"/>
  <c r="F487" i="12"/>
  <c r="I487" i="12" s="1"/>
  <c r="F488" i="12"/>
  <c r="I488" i="12" s="1"/>
  <c r="F489" i="12"/>
  <c r="I489" i="12" s="1"/>
  <c r="F490" i="12"/>
  <c r="I490" i="12" s="1"/>
  <c r="F491" i="12"/>
  <c r="I491" i="12" s="1"/>
  <c r="F492" i="12"/>
  <c r="I492" i="12" s="1"/>
  <c r="F493" i="12"/>
  <c r="I493" i="12" s="1"/>
  <c r="F494" i="12"/>
  <c r="I494" i="12" s="1"/>
  <c r="F495" i="12"/>
  <c r="I495" i="12" s="1"/>
  <c r="F496" i="12"/>
  <c r="I496" i="12" s="1"/>
  <c r="F497" i="12"/>
  <c r="I497" i="12" s="1"/>
  <c r="F498" i="12"/>
  <c r="I498" i="12" s="1"/>
  <c r="F499" i="12"/>
  <c r="I499" i="12" s="1"/>
  <c r="F500" i="12"/>
  <c r="I500" i="12" s="1"/>
  <c r="F501" i="12"/>
  <c r="I501" i="12" s="1"/>
  <c r="F502" i="12"/>
  <c r="I502" i="12" s="1"/>
  <c r="F503" i="12"/>
  <c r="I503" i="12" s="1"/>
  <c r="F512" i="12"/>
  <c r="I512" i="12" s="1"/>
  <c r="F513" i="12"/>
  <c r="I513" i="12" s="1"/>
  <c r="F514" i="12"/>
  <c r="I514" i="12" s="1"/>
  <c r="F515" i="12"/>
  <c r="I515" i="12" s="1"/>
  <c r="F516" i="12"/>
  <c r="I516" i="12" s="1"/>
  <c r="F517" i="12"/>
  <c r="I517" i="12" s="1"/>
  <c r="F518" i="12"/>
  <c r="I518" i="12" s="1"/>
  <c r="F519" i="12"/>
  <c r="I519" i="12" s="1"/>
  <c r="F520" i="12"/>
  <c r="I520" i="12" s="1"/>
  <c r="F521" i="12"/>
  <c r="I521" i="12" s="1"/>
  <c r="F522" i="12"/>
  <c r="I522" i="12" s="1"/>
  <c r="F523" i="12"/>
  <c r="I523" i="12" s="1"/>
  <c r="F524" i="12"/>
  <c r="I524" i="12" s="1"/>
  <c r="F525" i="12"/>
  <c r="I525" i="12" s="1"/>
  <c r="F526" i="12"/>
  <c r="I526" i="12" s="1"/>
  <c r="F527" i="12"/>
  <c r="I527" i="12" s="1"/>
  <c r="F528" i="12"/>
  <c r="I528" i="12" s="1"/>
  <c r="I537" i="12"/>
  <c r="F538" i="12"/>
  <c r="I538" i="12" s="1"/>
  <c r="F539" i="12"/>
  <c r="I539" i="12" s="1"/>
  <c r="F540" i="12"/>
  <c r="I540" i="12" s="1"/>
  <c r="F541" i="12"/>
  <c r="I541" i="12" s="1"/>
  <c r="F542" i="12"/>
  <c r="I542" i="12" s="1"/>
  <c r="F543" i="12"/>
  <c r="I543" i="12" s="1"/>
  <c r="F544" i="12"/>
  <c r="I544" i="12" s="1"/>
  <c r="F545" i="12"/>
  <c r="I545" i="12" s="1"/>
  <c r="F546" i="12"/>
  <c r="I546" i="12" s="1"/>
  <c r="F547" i="12"/>
  <c r="I547" i="12" s="1"/>
  <c r="F548" i="12"/>
  <c r="I548" i="12" s="1"/>
  <c r="F549" i="12"/>
  <c r="I549" i="12" s="1"/>
  <c r="F550" i="12"/>
  <c r="I550" i="12" s="1"/>
  <c r="F551" i="12"/>
  <c r="I551" i="12" s="1"/>
  <c r="F552" i="12"/>
  <c r="I552" i="12" s="1"/>
  <c r="F554" i="12"/>
  <c r="I554" i="12" s="1"/>
  <c r="F555" i="12"/>
  <c r="I555" i="12" s="1"/>
  <c r="F556" i="12"/>
  <c r="I556" i="12" s="1"/>
  <c r="F557" i="12"/>
  <c r="I557" i="12" s="1"/>
  <c r="F558" i="12"/>
  <c r="I558" i="12" s="1"/>
  <c r="F559" i="12"/>
  <c r="I559" i="12" s="1"/>
  <c r="F560" i="12"/>
  <c r="I560" i="12" s="1"/>
  <c r="F561" i="12"/>
  <c r="I561" i="12" s="1"/>
  <c r="F562" i="12"/>
  <c r="I562" i="12" s="1"/>
  <c r="F569" i="12"/>
  <c r="I569" i="12" s="1"/>
  <c r="F570" i="12"/>
  <c r="I570" i="12" s="1"/>
  <c r="F571" i="12"/>
  <c r="I571" i="12" s="1"/>
  <c r="F572" i="12"/>
  <c r="I572" i="12" s="1"/>
  <c r="F573" i="12"/>
  <c r="I573" i="12" s="1"/>
  <c r="F574" i="12"/>
  <c r="I574" i="12" s="1"/>
  <c r="F575" i="12"/>
  <c r="I575" i="12" s="1"/>
  <c r="F576" i="12"/>
  <c r="I576" i="12" s="1"/>
  <c r="F577" i="12"/>
  <c r="I577" i="12" s="1"/>
  <c r="F578" i="12"/>
  <c r="I578" i="12" s="1"/>
  <c r="F579" i="12"/>
  <c r="I579" i="12" s="1"/>
  <c r="F580" i="12"/>
  <c r="I580" i="12" s="1"/>
  <c r="F581" i="12"/>
  <c r="I581" i="12" s="1"/>
  <c r="F582" i="12"/>
  <c r="I582" i="12" s="1"/>
  <c r="F583" i="12"/>
  <c r="I583" i="12" s="1"/>
  <c r="F584" i="12"/>
  <c r="I584" i="12" s="1"/>
  <c r="F585" i="12"/>
  <c r="I585" i="12" s="1"/>
  <c r="F586" i="12"/>
  <c r="I586" i="12" s="1"/>
  <c r="F587" i="12"/>
  <c r="I587" i="12" s="1"/>
  <c r="F588" i="12"/>
  <c r="I588" i="12" s="1"/>
  <c r="F589" i="12"/>
  <c r="I589" i="12" s="1"/>
  <c r="F590" i="12"/>
  <c r="I590" i="12" s="1"/>
  <c r="F591" i="12"/>
  <c r="I591" i="12" s="1"/>
  <c r="F592" i="12"/>
  <c r="I592" i="12" s="1"/>
  <c r="F593" i="12"/>
  <c r="I593" i="12" s="1"/>
  <c r="F594" i="12"/>
  <c r="I594" i="12" s="1"/>
  <c r="F595" i="12"/>
  <c r="I595" i="12" s="1"/>
  <c r="F596" i="12"/>
  <c r="I596" i="12" s="1"/>
  <c r="F597" i="12"/>
  <c r="I597" i="12" s="1"/>
  <c r="F598" i="12"/>
  <c r="I598" i="12" s="1"/>
  <c r="F599" i="12"/>
  <c r="I599" i="12" s="1"/>
  <c r="F600" i="12"/>
  <c r="I600" i="12" s="1"/>
  <c r="F601" i="12"/>
  <c r="I601" i="12" s="1"/>
  <c r="F602" i="12"/>
  <c r="I602" i="12" s="1"/>
  <c r="F603" i="12"/>
  <c r="I603" i="12" s="1"/>
  <c r="F604" i="12"/>
  <c r="I604" i="12" s="1"/>
  <c r="F605" i="12"/>
  <c r="I605" i="12" s="1"/>
  <c r="F606" i="12"/>
  <c r="I606" i="12" s="1"/>
  <c r="F607" i="12"/>
  <c r="I607" i="12" s="1"/>
  <c r="F608" i="12"/>
  <c r="I608" i="12" s="1"/>
  <c r="F609" i="12"/>
  <c r="I609" i="12" s="1"/>
  <c r="F610" i="12"/>
  <c r="I610" i="12" s="1"/>
  <c r="F611" i="12"/>
  <c r="I611" i="12" s="1"/>
  <c r="F612" i="12"/>
  <c r="I612" i="12" s="1"/>
  <c r="F613" i="12"/>
  <c r="I613" i="12" s="1"/>
  <c r="F614" i="12"/>
  <c r="I614" i="12" s="1"/>
  <c r="F615" i="12"/>
  <c r="I615" i="12" s="1"/>
  <c r="F616" i="12"/>
  <c r="I616" i="12" s="1"/>
  <c r="F617" i="12"/>
  <c r="I617" i="12" s="1"/>
  <c r="F618" i="12"/>
  <c r="I618" i="12" s="1"/>
  <c r="F619" i="12"/>
  <c r="I619" i="12" s="1"/>
  <c r="F620" i="12"/>
  <c r="I620" i="12" s="1"/>
  <c r="F621" i="12"/>
  <c r="I621" i="12" s="1"/>
  <c r="F622" i="12"/>
  <c r="I622" i="12" s="1"/>
  <c r="F623" i="12"/>
  <c r="I623" i="12" s="1"/>
  <c r="F624" i="12"/>
  <c r="I624" i="12" s="1"/>
  <c r="F625" i="12"/>
  <c r="I625" i="12" s="1"/>
  <c r="F626" i="12"/>
  <c r="I626" i="12" s="1"/>
  <c r="F627" i="12"/>
  <c r="I627" i="12" s="1"/>
  <c r="F628" i="12"/>
  <c r="I628" i="12" s="1"/>
  <c r="F629" i="12"/>
  <c r="I629" i="12" s="1"/>
  <c r="F630" i="12"/>
  <c r="I630" i="12" s="1"/>
  <c r="F639" i="12"/>
  <c r="I639" i="12" s="1"/>
  <c r="F640" i="12"/>
  <c r="I640" i="12" s="1"/>
  <c r="F641" i="12"/>
  <c r="I641" i="12" s="1"/>
  <c r="F642" i="12"/>
  <c r="I642" i="12" s="1"/>
  <c r="F643" i="12"/>
  <c r="I643" i="12" s="1"/>
  <c r="F644" i="12"/>
  <c r="I644" i="12" s="1"/>
  <c r="F645" i="12"/>
  <c r="I645" i="12" s="1"/>
  <c r="F646" i="12"/>
  <c r="I646" i="12" s="1"/>
  <c r="F647" i="12"/>
  <c r="I647" i="12" s="1"/>
  <c r="F648" i="12"/>
  <c r="I648" i="12" s="1"/>
  <c r="F649" i="12"/>
  <c r="I649" i="12" s="1"/>
  <c r="F650" i="12"/>
  <c r="I650" i="12" s="1"/>
  <c r="F651" i="12"/>
  <c r="I651" i="12" s="1"/>
  <c r="F652" i="12"/>
  <c r="I652" i="12" s="1"/>
  <c r="F653" i="12"/>
  <c r="I653" i="12" s="1"/>
  <c r="F654" i="12"/>
  <c r="I654" i="12" s="1"/>
  <c r="F655" i="12"/>
  <c r="I655" i="12" s="1"/>
  <c r="F656" i="12"/>
  <c r="I656" i="12" s="1"/>
  <c r="F657" i="12"/>
  <c r="I657" i="12" s="1"/>
  <c r="F658" i="12"/>
  <c r="I658" i="12" s="1"/>
  <c r="F659" i="12"/>
  <c r="I659" i="12" s="1"/>
  <c r="F660" i="12"/>
  <c r="I660" i="12" s="1"/>
  <c r="F661" i="12"/>
  <c r="I661" i="12" s="1"/>
  <c r="F662" i="12"/>
  <c r="I662" i="12" s="1"/>
  <c r="F663" i="12"/>
  <c r="I663" i="12" s="1"/>
  <c r="F664" i="12"/>
  <c r="I664" i="12" s="1"/>
  <c r="F665" i="12"/>
  <c r="I665" i="12" s="1"/>
  <c r="F666" i="12"/>
  <c r="I666" i="12" s="1"/>
  <c r="F667" i="12"/>
  <c r="I667" i="12" s="1"/>
  <c r="F668" i="12"/>
  <c r="I668" i="12" s="1"/>
  <c r="F669" i="12"/>
  <c r="I669" i="12" s="1"/>
  <c r="F670" i="12"/>
  <c r="I670" i="12" s="1"/>
  <c r="F671" i="12"/>
  <c r="I671" i="12" s="1"/>
  <c r="F672" i="12"/>
  <c r="I672" i="12" s="1"/>
  <c r="F673" i="12"/>
  <c r="I673" i="12" s="1"/>
  <c r="F674" i="12"/>
  <c r="I674" i="12" s="1"/>
  <c r="F675" i="12"/>
  <c r="I675" i="12" s="1"/>
  <c r="F676" i="12"/>
  <c r="I676" i="12" s="1"/>
  <c r="F677" i="12"/>
  <c r="I677" i="12" s="1"/>
  <c r="F678" i="12"/>
  <c r="I678" i="12" s="1"/>
  <c r="F679" i="12"/>
  <c r="I679" i="12" s="1"/>
  <c r="F680" i="12"/>
  <c r="I680" i="12" s="1"/>
  <c r="F681" i="12"/>
  <c r="I681" i="12" s="1"/>
  <c r="F682" i="12"/>
  <c r="I682" i="12" s="1"/>
  <c r="F683" i="12"/>
  <c r="I683" i="12" s="1"/>
  <c r="F684" i="12"/>
  <c r="I684" i="12" s="1"/>
  <c r="F685" i="12"/>
  <c r="I685" i="12" s="1"/>
  <c r="F686" i="12"/>
  <c r="I686" i="12" s="1"/>
  <c r="F687" i="12"/>
  <c r="I687" i="12" s="1"/>
  <c r="F688" i="12"/>
  <c r="I688" i="12" s="1"/>
  <c r="F689" i="12"/>
  <c r="I689" i="12" s="1"/>
  <c r="F690" i="12"/>
  <c r="I690" i="12" s="1"/>
  <c r="F691" i="12"/>
  <c r="I691" i="12" s="1"/>
  <c r="F692" i="12"/>
  <c r="I692" i="12" s="1"/>
  <c r="F693" i="12"/>
  <c r="I693" i="12" s="1"/>
  <c r="F694" i="12"/>
  <c r="I694" i="12" s="1"/>
  <c r="F695" i="12"/>
  <c r="I695" i="12" s="1"/>
  <c r="F696" i="12"/>
  <c r="I696" i="12" s="1"/>
  <c r="F697" i="12"/>
  <c r="I697" i="12" s="1"/>
  <c r="F704" i="12"/>
  <c r="I704" i="12" s="1"/>
  <c r="F705" i="12"/>
  <c r="I705" i="12" s="1"/>
  <c r="F706" i="12"/>
  <c r="I706" i="12" s="1"/>
  <c r="F707" i="12"/>
  <c r="I707" i="12" s="1"/>
  <c r="F708" i="12"/>
  <c r="I708" i="12" s="1"/>
  <c r="F709" i="12"/>
  <c r="I709" i="12" s="1"/>
  <c r="F710" i="12"/>
  <c r="I710" i="12" s="1"/>
  <c r="F711" i="12"/>
  <c r="I711" i="12" s="1"/>
  <c r="F712" i="12"/>
  <c r="I712" i="12" s="1"/>
  <c r="F713" i="12"/>
  <c r="I713" i="12" s="1"/>
  <c r="F714" i="12"/>
  <c r="I714" i="12" s="1"/>
  <c r="F715" i="12"/>
  <c r="I715" i="12" s="1"/>
  <c r="F716" i="12"/>
  <c r="I716" i="12" s="1"/>
  <c r="F717" i="12"/>
  <c r="I717" i="12" s="1"/>
  <c r="F718" i="12"/>
  <c r="I718" i="12" s="1"/>
  <c r="F719" i="12"/>
  <c r="I719" i="12" s="1"/>
  <c r="F720" i="12"/>
  <c r="I720" i="12" s="1"/>
  <c r="F721" i="12"/>
  <c r="I721" i="12" s="1"/>
  <c r="F722" i="12"/>
  <c r="I722" i="12" s="1"/>
  <c r="F723" i="12"/>
  <c r="I723" i="12" s="1"/>
  <c r="F724" i="12"/>
  <c r="I724" i="12" s="1"/>
  <c r="F725" i="12"/>
  <c r="I725" i="12" s="1"/>
  <c r="F726" i="12"/>
  <c r="I726" i="12" s="1"/>
  <c r="F727" i="12"/>
  <c r="I727" i="12" s="1"/>
  <c r="F728" i="12"/>
  <c r="I728" i="12" s="1"/>
  <c r="F729" i="12"/>
  <c r="I729" i="12" s="1"/>
  <c r="F730" i="12"/>
  <c r="I730" i="12" s="1"/>
  <c r="F731" i="12"/>
  <c r="I731" i="12" s="1"/>
  <c r="F732" i="12"/>
  <c r="I732" i="12" s="1"/>
  <c r="F733" i="12"/>
  <c r="I733" i="12" s="1"/>
  <c r="F734" i="12"/>
  <c r="I734" i="12" s="1"/>
  <c r="F735" i="12"/>
  <c r="I735" i="12" s="1"/>
  <c r="F736" i="12"/>
  <c r="I736" i="12" s="1"/>
  <c r="F737" i="12"/>
  <c r="I737" i="12" s="1"/>
  <c r="F738" i="12"/>
  <c r="I738" i="12" s="1"/>
  <c r="F739" i="12"/>
  <c r="I739" i="12" s="1"/>
  <c r="F740" i="12"/>
  <c r="I740" i="12" s="1"/>
  <c r="F741" i="12"/>
  <c r="I741" i="12" s="1"/>
  <c r="F742" i="12"/>
  <c r="I742" i="12" s="1"/>
  <c r="F743" i="12"/>
  <c r="I743" i="12" s="1"/>
  <c r="F747" i="12"/>
  <c r="I747" i="12" s="1"/>
  <c r="F748" i="12"/>
  <c r="I748" i="12" s="1"/>
  <c r="F749" i="12"/>
  <c r="I749" i="12" s="1"/>
  <c r="F750" i="12"/>
  <c r="I750" i="12" s="1"/>
  <c r="F751" i="12"/>
  <c r="I751" i="12" s="1"/>
  <c r="F752" i="12"/>
  <c r="I752" i="12" s="1"/>
  <c r="F753" i="12"/>
  <c r="I753" i="12" s="1"/>
  <c r="F754" i="12"/>
  <c r="I754" i="12" s="1"/>
  <c r="F755" i="12"/>
  <c r="I755" i="12" s="1"/>
  <c r="F756" i="12"/>
  <c r="I756" i="12" s="1"/>
  <c r="F757" i="12"/>
  <c r="I757" i="12" s="1"/>
  <c r="F758" i="12"/>
  <c r="I758" i="12" s="1"/>
  <c r="F759" i="12"/>
  <c r="I759" i="12" s="1"/>
  <c r="F760" i="12"/>
  <c r="I760" i="12" s="1"/>
  <c r="F761" i="12"/>
  <c r="I761" i="12" s="1"/>
  <c r="F762" i="12"/>
  <c r="I762" i="12" s="1"/>
  <c r="F763" i="12"/>
  <c r="I763" i="12" s="1"/>
  <c r="F764" i="12"/>
  <c r="I764" i="12" s="1"/>
  <c r="F765" i="12"/>
  <c r="I765" i="12" s="1"/>
  <c r="F766" i="12"/>
  <c r="I766" i="12" s="1"/>
  <c r="F767" i="12"/>
  <c r="I767" i="12" s="1"/>
  <c r="F768" i="12"/>
  <c r="I768" i="12" s="1"/>
  <c r="F769" i="12"/>
  <c r="I769" i="12" s="1"/>
  <c r="F770" i="12"/>
  <c r="I770" i="12" s="1"/>
  <c r="F771" i="12"/>
  <c r="I771" i="12" s="1"/>
  <c r="F772" i="12"/>
  <c r="I772" i="12" s="1"/>
  <c r="F773" i="12"/>
  <c r="I773" i="12" s="1"/>
  <c r="F774" i="12"/>
  <c r="I774" i="12" s="1"/>
  <c r="F775" i="12"/>
  <c r="I775" i="12" s="1"/>
  <c r="F776" i="12"/>
  <c r="I776" i="12" s="1"/>
  <c r="F777" i="12"/>
  <c r="I777" i="12" s="1"/>
  <c r="F778" i="12"/>
  <c r="I778" i="12" s="1"/>
  <c r="F779" i="12"/>
  <c r="I779" i="12" s="1"/>
  <c r="F780" i="12"/>
  <c r="I780" i="12" s="1"/>
  <c r="F781" i="12"/>
  <c r="I781" i="12" s="1"/>
  <c r="F782" i="12"/>
  <c r="I782" i="12" s="1"/>
  <c r="F783" i="12"/>
  <c r="I783" i="12" s="1"/>
  <c r="F784" i="12"/>
  <c r="I784" i="12" s="1"/>
  <c r="F785" i="12"/>
  <c r="I785" i="12" s="1"/>
  <c r="F786" i="12"/>
  <c r="I786" i="12" s="1"/>
  <c r="F787" i="12"/>
  <c r="I787" i="12" s="1"/>
  <c r="F788" i="12"/>
  <c r="I788" i="12" s="1"/>
  <c r="F789" i="12"/>
  <c r="I789" i="12" s="1"/>
  <c r="F790" i="12"/>
  <c r="I790" i="12" s="1"/>
  <c r="F791" i="12"/>
  <c r="I791" i="12" s="1"/>
  <c r="F792" i="12"/>
  <c r="I792" i="12" s="1"/>
  <c r="F793" i="12"/>
  <c r="I793" i="12" s="1"/>
  <c r="F794" i="12"/>
  <c r="I794" i="12" s="1"/>
  <c r="F795" i="12"/>
  <c r="I795" i="12" s="1"/>
  <c r="F796" i="12"/>
  <c r="I796" i="12" s="1"/>
  <c r="F797" i="12"/>
  <c r="I797" i="12" s="1"/>
  <c r="F798" i="12"/>
  <c r="I798" i="12" s="1"/>
  <c r="F799" i="12"/>
  <c r="I799" i="12" s="1"/>
  <c r="F800" i="12"/>
  <c r="I800" i="12" s="1"/>
  <c r="F801" i="12"/>
  <c r="I801" i="12" s="1"/>
  <c r="F803" i="12"/>
  <c r="I803" i="12" s="1"/>
  <c r="F804" i="12"/>
  <c r="I804" i="12" s="1"/>
  <c r="F805" i="12"/>
  <c r="I805" i="12" s="1"/>
  <c r="F806" i="12"/>
  <c r="I806" i="12" s="1"/>
  <c r="F807" i="12"/>
  <c r="I807" i="12" s="1"/>
  <c r="F808" i="12"/>
  <c r="I808" i="12" s="1"/>
  <c r="F809" i="12"/>
  <c r="I809" i="12" s="1"/>
  <c r="F810" i="12"/>
  <c r="I810" i="12" s="1"/>
  <c r="F811" i="12"/>
  <c r="I811" i="12" s="1"/>
  <c r="F812" i="12"/>
  <c r="I812" i="12" s="1"/>
  <c r="F813" i="12"/>
  <c r="I813" i="12" s="1"/>
  <c r="F814" i="12"/>
  <c r="I814" i="12" s="1"/>
  <c r="F815" i="12"/>
  <c r="I815" i="12" s="1"/>
  <c r="F816" i="12"/>
  <c r="I816" i="12" s="1"/>
  <c r="F817" i="12"/>
  <c r="I817" i="12" s="1"/>
  <c r="F818" i="12"/>
  <c r="I818" i="12" s="1"/>
  <c r="F819" i="12"/>
  <c r="I819" i="12" s="1"/>
  <c r="F820" i="12"/>
  <c r="I820" i="12" s="1"/>
  <c r="F821" i="12"/>
  <c r="I821" i="12" s="1"/>
  <c r="F822" i="12"/>
  <c r="I822" i="12" s="1"/>
  <c r="F823" i="12"/>
  <c r="I823" i="12" s="1"/>
  <c r="F824" i="12"/>
  <c r="I824" i="12" s="1"/>
  <c r="F825" i="12"/>
  <c r="I825" i="12" s="1"/>
  <c r="F826" i="12"/>
  <c r="I826" i="12" s="1"/>
  <c r="F827" i="12"/>
  <c r="I827" i="12" s="1"/>
  <c r="F828" i="12"/>
  <c r="I828" i="12" s="1"/>
  <c r="F829" i="12"/>
  <c r="I829" i="12" s="1"/>
  <c r="F830" i="12"/>
  <c r="I830" i="12" s="1"/>
  <c r="F831" i="12"/>
  <c r="I831" i="12" s="1"/>
  <c r="F833" i="12"/>
  <c r="I833" i="12" s="1"/>
  <c r="F834" i="12"/>
  <c r="I834" i="12" s="1"/>
  <c r="F835" i="12"/>
  <c r="I835" i="12" s="1"/>
  <c r="F836" i="12"/>
  <c r="I836" i="12" s="1"/>
  <c r="F837" i="12"/>
  <c r="I837" i="12" s="1"/>
  <c r="F838" i="12"/>
  <c r="I838" i="12" s="1"/>
  <c r="F839" i="12"/>
  <c r="I839" i="12" s="1"/>
  <c r="F840" i="12"/>
  <c r="I840" i="12" s="1"/>
  <c r="F841" i="12"/>
  <c r="I841" i="12" s="1"/>
  <c r="F842" i="12"/>
  <c r="I842" i="12" s="1"/>
  <c r="F843" i="12"/>
  <c r="I843" i="12" s="1"/>
  <c r="F844" i="12"/>
  <c r="I844" i="12" s="1"/>
  <c r="F845" i="12"/>
  <c r="I845" i="12" s="1"/>
  <c r="F846" i="12"/>
  <c r="I846" i="12" s="1"/>
  <c r="F847" i="12"/>
  <c r="I847" i="12" s="1"/>
  <c r="F848" i="12"/>
  <c r="I848" i="12" s="1"/>
  <c r="F849" i="12"/>
  <c r="I849" i="12" s="1"/>
  <c r="F850" i="12"/>
  <c r="I850" i="12" s="1"/>
  <c r="F851" i="12"/>
  <c r="I851" i="12" s="1"/>
  <c r="F852" i="12"/>
  <c r="I852" i="12" s="1"/>
  <c r="F853" i="12"/>
  <c r="I853" i="12" s="1"/>
  <c r="F854" i="12"/>
  <c r="I854" i="12" s="1"/>
  <c r="F855" i="12"/>
  <c r="I855" i="12" s="1"/>
  <c r="F856" i="12"/>
  <c r="I856" i="12" s="1"/>
  <c r="F857" i="12"/>
  <c r="I857" i="12" s="1"/>
  <c r="F858" i="12"/>
  <c r="I858" i="12" s="1"/>
  <c r="F859" i="12"/>
  <c r="I859" i="12" s="1"/>
  <c r="F860" i="12"/>
  <c r="I860" i="12" s="1"/>
  <c r="F861" i="12"/>
  <c r="I861" i="12" s="1"/>
  <c r="F862" i="12"/>
  <c r="I862" i="12" s="1"/>
  <c r="F863" i="12"/>
  <c r="I863" i="12" s="1"/>
  <c r="F864" i="12"/>
  <c r="I864" i="12" s="1"/>
  <c r="F865" i="12"/>
  <c r="I865" i="12" s="1"/>
  <c r="F866" i="12"/>
  <c r="I866" i="12" s="1"/>
  <c r="F867" i="12"/>
  <c r="I867" i="12" s="1"/>
  <c r="F868" i="12"/>
  <c r="I868" i="12" s="1"/>
  <c r="F869" i="12"/>
  <c r="I869" i="12" s="1"/>
  <c r="F870" i="12"/>
  <c r="I870" i="12" s="1"/>
  <c r="F871" i="12"/>
  <c r="I871" i="12" s="1"/>
  <c r="F872" i="12"/>
  <c r="I872" i="12" s="1"/>
  <c r="F873" i="12"/>
  <c r="I873" i="12" s="1"/>
  <c r="F874" i="12"/>
  <c r="I874" i="12" s="1"/>
  <c r="F875" i="12"/>
  <c r="I875" i="12" s="1"/>
  <c r="F876" i="12"/>
  <c r="I876" i="12" s="1"/>
  <c r="F877" i="12"/>
  <c r="I877" i="12" s="1"/>
  <c r="F878" i="12"/>
  <c r="I878" i="12" s="1"/>
  <c r="F879" i="12"/>
  <c r="I879" i="12" s="1"/>
  <c r="F880" i="12"/>
  <c r="I880" i="12" s="1"/>
  <c r="F881" i="12"/>
  <c r="I881" i="12" s="1"/>
  <c r="F882" i="12"/>
  <c r="I882" i="12" s="1"/>
  <c r="F883" i="12"/>
  <c r="I883" i="12" s="1"/>
  <c r="F884" i="12"/>
  <c r="I884" i="12" s="1"/>
  <c r="F885" i="12"/>
  <c r="I885" i="12" s="1"/>
  <c r="F886" i="12"/>
  <c r="I886" i="12" s="1"/>
  <c r="I888" i="12"/>
  <c r="F890" i="12"/>
  <c r="I890" i="12" s="1"/>
  <c r="F892" i="12"/>
  <c r="I892" i="12" s="1"/>
  <c r="F893" i="12"/>
  <c r="I893" i="12" s="1"/>
  <c r="F894" i="12"/>
  <c r="I894" i="12" s="1"/>
  <c r="F895" i="12"/>
  <c r="I895" i="12" s="1"/>
  <c r="F896" i="12"/>
  <c r="I896" i="12" s="1"/>
  <c r="F897" i="12"/>
  <c r="I897" i="12" s="1"/>
  <c r="F898" i="12"/>
  <c r="I898" i="12" s="1"/>
  <c r="F899" i="12"/>
  <c r="I899" i="12" s="1"/>
  <c r="F900" i="12"/>
  <c r="I900" i="12" s="1"/>
  <c r="F901" i="12"/>
  <c r="I901" i="12" s="1"/>
  <c r="F902" i="12"/>
  <c r="I902" i="12" s="1"/>
  <c r="F904" i="12"/>
  <c r="I904" i="12" s="1"/>
  <c r="F905" i="12"/>
  <c r="I905" i="12" s="1"/>
  <c r="F906" i="12"/>
  <c r="I906" i="12" s="1"/>
  <c r="F907" i="12"/>
  <c r="I907" i="12" s="1"/>
  <c r="F908" i="12"/>
  <c r="I908" i="12" s="1"/>
  <c r="F909" i="12"/>
  <c r="I909" i="12" s="1"/>
  <c r="F910" i="12"/>
  <c r="I910" i="12" s="1"/>
  <c r="F911" i="12"/>
  <c r="I911" i="12" s="1"/>
  <c r="F912" i="12"/>
  <c r="I912" i="12" s="1"/>
  <c r="F913" i="12"/>
  <c r="I913" i="12" s="1"/>
  <c r="F914" i="12"/>
  <c r="I914" i="12" s="1"/>
  <c r="F915" i="12"/>
  <c r="I915" i="12" s="1"/>
  <c r="F916" i="12"/>
  <c r="I916" i="12" s="1"/>
  <c r="F917" i="12"/>
  <c r="I917" i="12" s="1"/>
  <c r="F918" i="12"/>
  <c r="I918" i="12" s="1"/>
  <c r="F919" i="12"/>
  <c r="I919" i="12" s="1"/>
  <c r="F920" i="12"/>
  <c r="I920" i="12" s="1"/>
  <c r="F921" i="12"/>
  <c r="I921" i="12" s="1"/>
  <c r="F922" i="12"/>
  <c r="I922" i="12" s="1"/>
  <c r="F923" i="12"/>
  <c r="I923" i="12" s="1"/>
  <c r="F924" i="12"/>
  <c r="I924" i="12" s="1"/>
  <c r="F925" i="12"/>
  <c r="I925" i="12" s="1"/>
  <c r="F926" i="12"/>
  <c r="I926" i="12" s="1"/>
  <c r="F927" i="12"/>
  <c r="I927" i="12" s="1"/>
  <c r="F928" i="12"/>
  <c r="I928" i="12" s="1"/>
  <c r="F929" i="12"/>
  <c r="I929" i="12" s="1"/>
  <c r="F930" i="12"/>
  <c r="I930" i="12" s="1"/>
  <c r="F931" i="12"/>
  <c r="I931" i="12" s="1"/>
  <c r="F932" i="12"/>
  <c r="I932" i="12" s="1"/>
  <c r="F933" i="12"/>
  <c r="I933" i="12" s="1"/>
  <c r="F934" i="12"/>
  <c r="I934" i="12" s="1"/>
  <c r="F935" i="12"/>
  <c r="I935" i="12" s="1"/>
  <c r="F936" i="12"/>
  <c r="I936" i="12" s="1"/>
  <c r="F937" i="12"/>
  <c r="I937" i="12" s="1"/>
  <c r="F938" i="12"/>
  <c r="I938" i="12" s="1"/>
  <c r="F939" i="12"/>
  <c r="I939" i="12" s="1"/>
  <c r="F940" i="12"/>
  <c r="I940" i="12" s="1"/>
  <c r="F941" i="12"/>
  <c r="I941" i="12" s="1"/>
  <c r="F942" i="12"/>
  <c r="I942" i="12" s="1"/>
  <c r="F943" i="12"/>
  <c r="I943" i="12" s="1"/>
  <c r="F944" i="12"/>
  <c r="I944" i="12" s="1"/>
  <c r="F945" i="12"/>
  <c r="I945" i="12" s="1"/>
  <c r="F946" i="12"/>
  <c r="I946" i="12" s="1"/>
  <c r="F947" i="12"/>
  <c r="I947" i="12" s="1"/>
  <c r="F948" i="12"/>
  <c r="I948" i="12" s="1"/>
  <c r="F949" i="12"/>
  <c r="I949" i="12" s="1"/>
  <c r="F950" i="12"/>
  <c r="I950" i="12" s="1"/>
  <c r="F951" i="12"/>
  <c r="I951" i="12" s="1"/>
  <c r="F952" i="12"/>
  <c r="I952" i="12" s="1"/>
  <c r="F957" i="12"/>
  <c r="I957" i="12" s="1"/>
  <c r="F958" i="12"/>
  <c r="I958" i="12" s="1"/>
  <c r="F959" i="12"/>
  <c r="I959" i="12" s="1"/>
  <c r="F960" i="12"/>
  <c r="I960" i="12" s="1"/>
  <c r="F961" i="12"/>
  <c r="I961" i="12" s="1"/>
  <c r="F962" i="12"/>
  <c r="I962" i="12" s="1"/>
  <c r="F963" i="12"/>
  <c r="I963" i="12" s="1"/>
  <c r="F964" i="12"/>
  <c r="I964" i="12" s="1"/>
  <c r="F965" i="12"/>
  <c r="I965" i="12" s="1"/>
  <c r="F966" i="12"/>
  <c r="I966" i="12" s="1"/>
  <c r="F967" i="12"/>
  <c r="I967" i="12" s="1"/>
  <c r="F968" i="12"/>
  <c r="I968" i="12" s="1"/>
  <c r="F969" i="12"/>
  <c r="I969" i="12" s="1"/>
  <c r="F970" i="12"/>
  <c r="I970" i="12" s="1"/>
  <c r="F971" i="12"/>
  <c r="I971" i="12" s="1"/>
  <c r="F972" i="12"/>
  <c r="I972" i="12" s="1"/>
  <c r="F973" i="12"/>
  <c r="I973" i="12" s="1"/>
  <c r="F974" i="12"/>
  <c r="I974" i="12" s="1"/>
  <c r="F975" i="12"/>
  <c r="I975" i="12" s="1"/>
  <c r="F976" i="12"/>
  <c r="I976" i="12" s="1"/>
  <c r="F977" i="12"/>
  <c r="I977" i="12" s="1"/>
  <c r="F978" i="12"/>
  <c r="I978" i="12" s="1"/>
  <c r="F979" i="12"/>
  <c r="I979" i="12" s="1"/>
  <c r="F980" i="12"/>
  <c r="I980" i="12" s="1"/>
  <c r="F981" i="12"/>
  <c r="I981" i="12" s="1"/>
  <c r="F982" i="12"/>
  <c r="I982" i="12" s="1"/>
  <c r="F983" i="12"/>
  <c r="I983" i="12" s="1"/>
  <c r="F984" i="12"/>
  <c r="I984" i="12" s="1"/>
  <c r="F985" i="12"/>
  <c r="I985" i="12" s="1"/>
  <c r="F986" i="12"/>
  <c r="I986" i="12" s="1"/>
  <c r="F987" i="12"/>
  <c r="I987" i="12" s="1"/>
  <c r="F988" i="12"/>
  <c r="I988" i="12" s="1"/>
  <c r="F989" i="12"/>
  <c r="I989" i="12" s="1"/>
  <c r="F990" i="12"/>
  <c r="I990" i="12" s="1"/>
  <c r="F991" i="12"/>
  <c r="I991" i="12" s="1"/>
  <c r="F992" i="12"/>
  <c r="I992" i="12" s="1"/>
  <c r="F993" i="12"/>
  <c r="I993" i="12" s="1"/>
  <c r="F994" i="12"/>
  <c r="I994" i="12" s="1"/>
  <c r="F995" i="12"/>
  <c r="I995" i="12" s="1"/>
  <c r="F996" i="12"/>
  <c r="I996" i="12" s="1"/>
  <c r="F997" i="12"/>
  <c r="I997" i="12" s="1"/>
  <c r="F998" i="12"/>
  <c r="I998" i="12" s="1"/>
  <c r="F999" i="12"/>
  <c r="I999" i="12" s="1"/>
  <c r="F1000" i="12"/>
  <c r="I1000" i="12" s="1"/>
  <c r="F1001" i="12"/>
  <c r="I1001" i="12" s="1"/>
  <c r="F1003" i="12"/>
  <c r="I1003" i="12" s="1"/>
  <c r="F1004" i="12"/>
  <c r="I1004" i="12" s="1"/>
  <c r="F1005" i="12"/>
  <c r="I1005" i="12" s="1"/>
  <c r="F1006" i="12"/>
  <c r="I1006" i="12" s="1"/>
  <c r="F1007" i="12"/>
  <c r="I1007" i="12" s="1"/>
  <c r="F1008" i="12"/>
  <c r="I1008" i="12" s="1"/>
  <c r="F1009" i="12"/>
  <c r="I1009" i="12" s="1"/>
  <c r="F1010" i="12"/>
  <c r="I1010" i="12" s="1"/>
  <c r="F1011" i="12"/>
  <c r="I1011" i="12" s="1"/>
  <c r="F1012" i="12"/>
  <c r="I1012" i="12" s="1"/>
  <c r="F1013" i="12"/>
  <c r="I1013" i="12" s="1"/>
  <c r="F1014" i="12"/>
  <c r="I1014" i="12" s="1"/>
  <c r="F1015" i="12"/>
  <c r="I1015" i="12" s="1"/>
  <c r="F1016" i="12"/>
  <c r="I1016" i="12" s="1"/>
  <c r="F1017" i="12"/>
  <c r="I1017" i="12" s="1"/>
  <c r="F1018" i="12"/>
  <c r="I1018" i="12" s="1"/>
  <c r="F1019" i="12"/>
  <c r="I1019" i="12" s="1"/>
  <c r="F1020" i="12"/>
  <c r="I1020" i="12" s="1"/>
  <c r="F1021" i="12"/>
  <c r="I1021" i="12" s="1"/>
  <c r="F1022" i="12"/>
  <c r="I1022" i="12" s="1"/>
  <c r="F1023" i="12"/>
  <c r="I1023" i="12" s="1"/>
  <c r="F1024" i="12"/>
  <c r="I1024" i="12" s="1"/>
  <c r="F1025" i="12"/>
  <c r="I1025" i="12" s="1"/>
  <c r="F1027" i="12"/>
  <c r="I1027" i="12" s="1"/>
  <c r="F1028" i="12"/>
  <c r="I1028" i="12" s="1"/>
  <c r="F1029" i="12"/>
  <c r="I1029" i="12" s="1"/>
  <c r="F1030" i="12"/>
  <c r="I1030" i="12" s="1"/>
  <c r="F1031" i="12"/>
  <c r="I1031" i="12" s="1"/>
  <c r="F1032" i="12"/>
  <c r="I1032" i="12" s="1"/>
  <c r="F1034" i="12"/>
  <c r="I1034" i="12" s="1"/>
  <c r="F1035" i="12"/>
  <c r="I1035" i="12" s="1"/>
  <c r="F1036" i="12"/>
  <c r="I1036" i="12" s="1"/>
  <c r="F1037" i="12"/>
  <c r="I1037" i="12" s="1"/>
  <c r="F1038" i="12"/>
  <c r="I1038" i="12" s="1"/>
  <c r="F1039" i="12"/>
  <c r="I1039" i="12" s="1"/>
  <c r="F1040" i="12"/>
  <c r="I1040" i="12" s="1"/>
  <c r="F1041" i="12"/>
  <c r="I1041" i="12" s="1"/>
  <c r="F1042" i="12"/>
  <c r="I1042" i="12" s="1"/>
  <c r="F1043" i="12"/>
  <c r="I1043" i="12" s="1"/>
  <c r="F1044" i="12"/>
  <c r="I1044" i="12" s="1"/>
  <c r="F1045" i="12"/>
  <c r="I1045" i="12" s="1"/>
  <c r="F1046" i="12"/>
  <c r="I1046" i="12" s="1"/>
  <c r="F1047" i="12"/>
  <c r="I1047" i="12" s="1"/>
  <c r="F1048" i="12"/>
  <c r="I1048" i="12" s="1"/>
  <c r="F1049" i="12"/>
  <c r="I1049" i="12" s="1"/>
  <c r="F1050" i="12"/>
  <c r="I1050" i="12" s="1"/>
  <c r="F1052" i="12"/>
  <c r="I1052" i="12" s="1"/>
  <c r="F1053" i="12"/>
  <c r="I1053" i="12" s="1"/>
  <c r="F1054" i="12"/>
  <c r="I1054" i="12" s="1"/>
  <c r="F1055" i="12"/>
  <c r="I1055" i="12" s="1"/>
  <c r="F1056" i="12"/>
  <c r="I1056" i="12" s="1"/>
  <c r="F1057" i="12"/>
  <c r="I1057" i="12" s="1"/>
  <c r="F1058" i="12"/>
  <c r="I1058" i="12" s="1"/>
  <c r="F1059" i="12"/>
  <c r="I1059" i="12" s="1"/>
  <c r="F1060" i="12"/>
  <c r="I1060" i="12" s="1"/>
  <c r="F1061" i="12"/>
  <c r="I1061" i="12" s="1"/>
  <c r="F1062" i="12"/>
  <c r="I1062" i="12" s="1"/>
  <c r="F1063" i="12"/>
  <c r="I1063" i="12" s="1"/>
  <c r="F1064" i="12"/>
  <c r="I1064" i="12" s="1"/>
  <c r="F1065" i="12"/>
  <c r="I1065" i="12" s="1"/>
  <c r="F1066" i="12"/>
  <c r="I1066" i="12" s="1"/>
  <c r="F1067" i="12"/>
  <c r="I1067" i="12" s="1"/>
  <c r="F1068" i="12"/>
  <c r="I1068" i="12" s="1"/>
  <c r="F1069" i="12"/>
  <c r="I1069" i="12" s="1"/>
  <c r="F1070" i="12"/>
  <c r="I1070" i="12" s="1"/>
  <c r="F1071" i="12"/>
  <c r="I1071" i="12" s="1"/>
  <c r="F1072" i="12"/>
  <c r="I1072" i="12" s="1"/>
  <c r="F1073" i="12"/>
  <c r="I1073" i="12" s="1"/>
  <c r="F1074" i="12"/>
  <c r="I1074" i="12" s="1"/>
  <c r="F1078" i="12"/>
  <c r="I1078" i="12" s="1"/>
  <c r="F1079" i="12"/>
  <c r="I1079" i="12" s="1"/>
  <c r="F1080" i="12"/>
  <c r="I1080" i="12" s="1"/>
  <c r="F1081" i="12"/>
  <c r="I1081" i="12" s="1"/>
  <c r="F1082" i="12"/>
  <c r="I1082" i="12" s="1"/>
  <c r="F1083" i="12"/>
  <c r="I1083" i="12" s="1"/>
  <c r="F1084" i="12"/>
  <c r="I1084" i="12" s="1"/>
  <c r="F1085" i="12"/>
  <c r="I1085" i="12" s="1"/>
  <c r="F1086" i="12"/>
  <c r="I1086" i="12" s="1"/>
  <c r="F1087" i="12"/>
  <c r="I1087" i="12" s="1"/>
  <c r="F1088" i="12"/>
  <c r="I1088" i="12" s="1"/>
  <c r="F1089" i="12"/>
  <c r="I1089" i="12" s="1"/>
  <c r="F1090" i="12"/>
  <c r="I1090" i="12" s="1"/>
  <c r="F1091" i="12"/>
  <c r="I1091" i="12" s="1"/>
  <c r="F1092" i="12"/>
  <c r="I1092" i="12" s="1"/>
  <c r="F1093" i="12"/>
  <c r="I1093" i="12" s="1"/>
  <c r="F1094" i="12"/>
  <c r="I1094" i="12" s="1"/>
  <c r="F1095" i="12"/>
  <c r="I1095" i="12" s="1"/>
  <c r="F1096" i="12"/>
  <c r="I1096" i="12" s="1"/>
  <c r="F1097" i="12"/>
  <c r="I1097" i="12" s="1"/>
  <c r="F1098" i="12"/>
  <c r="I1098" i="12" s="1"/>
  <c r="F1099" i="12"/>
  <c r="I1099" i="12" s="1"/>
  <c r="F1100" i="12"/>
  <c r="I1100" i="12" s="1"/>
  <c r="F1101" i="12"/>
  <c r="I1101" i="12" s="1"/>
  <c r="F1102" i="12"/>
  <c r="I1102" i="12" s="1"/>
  <c r="F1103" i="12"/>
  <c r="I1103" i="12" s="1"/>
  <c r="F1104" i="12"/>
  <c r="I1104" i="12" s="1"/>
  <c r="F1105" i="12"/>
  <c r="I1105" i="12" s="1"/>
  <c r="F1106" i="12"/>
  <c r="I1106" i="12" s="1"/>
  <c r="F1107" i="12"/>
  <c r="I1107" i="12" s="1"/>
  <c r="F1108" i="12"/>
  <c r="I1108" i="12" s="1"/>
  <c r="F1109" i="12"/>
  <c r="I1109" i="12" s="1"/>
  <c r="F1110" i="12"/>
  <c r="I1110" i="12" s="1"/>
  <c r="F1111" i="12"/>
  <c r="I1111" i="12" s="1"/>
  <c r="F1112" i="12"/>
  <c r="I1112" i="12" s="1"/>
  <c r="F1113" i="12"/>
  <c r="I1113" i="12" s="1"/>
  <c r="F1114" i="12"/>
  <c r="I1114" i="12" s="1"/>
  <c r="F1115" i="12"/>
  <c r="I1115" i="12" s="1"/>
  <c r="F1116" i="12"/>
  <c r="I1116" i="12" s="1"/>
  <c r="F1117" i="12"/>
  <c r="I1117" i="12" s="1"/>
  <c r="F1118" i="12"/>
  <c r="I1118" i="12" s="1"/>
  <c r="F1119" i="12"/>
  <c r="I1119" i="12" s="1"/>
  <c r="F1120" i="12"/>
  <c r="I1120" i="12" s="1"/>
  <c r="F1121" i="12"/>
  <c r="I1121" i="12" s="1"/>
  <c r="F1122" i="12"/>
  <c r="I1122" i="12" s="1"/>
  <c r="F1123" i="12"/>
  <c r="I1123" i="12" s="1"/>
  <c r="F1124" i="12"/>
  <c r="I1124" i="12" s="1"/>
  <c r="F1125" i="12"/>
  <c r="I1125" i="12" s="1"/>
  <c r="F1126" i="12"/>
  <c r="I1126" i="12" s="1"/>
  <c r="F1127" i="12"/>
  <c r="I1127" i="12" s="1"/>
  <c r="F1128" i="12"/>
  <c r="I1128" i="12" s="1"/>
  <c r="F1129" i="12"/>
  <c r="I1129" i="12" s="1"/>
  <c r="F1130" i="12"/>
  <c r="I1130" i="12" s="1"/>
  <c r="F1131" i="12"/>
  <c r="I1131" i="12" s="1"/>
  <c r="F1132" i="12"/>
  <c r="I1132" i="12" s="1"/>
  <c r="F1133" i="12"/>
  <c r="I1133" i="12" s="1"/>
  <c r="F1134" i="12"/>
  <c r="I1134" i="12" s="1"/>
  <c r="F1135" i="12"/>
  <c r="I1135" i="12" s="1"/>
  <c r="F1136" i="12"/>
  <c r="I1136" i="12" s="1"/>
  <c r="F1140" i="12"/>
  <c r="I1140" i="12" s="1"/>
  <c r="F1141" i="12"/>
  <c r="I1141" i="12" s="1"/>
  <c r="F1142" i="12"/>
  <c r="I1142" i="12" s="1"/>
  <c r="F1143" i="12"/>
  <c r="I1143" i="12" s="1"/>
  <c r="F1144" i="12"/>
  <c r="I1144" i="12" s="1"/>
  <c r="F1145" i="12"/>
  <c r="I1145" i="12" s="1"/>
  <c r="F1146" i="12"/>
  <c r="F1147" i="12"/>
  <c r="I1147" i="12" s="1"/>
  <c r="F1149" i="12"/>
  <c r="I1149" i="12" s="1"/>
  <c r="F1150" i="12"/>
  <c r="I1150" i="12" s="1"/>
  <c r="F1151" i="12"/>
  <c r="I1151" i="12" s="1"/>
  <c r="F1152" i="12"/>
  <c r="I1152" i="12" s="1"/>
  <c r="F1153" i="12"/>
  <c r="I1153" i="12" s="1"/>
  <c r="F1154" i="12"/>
  <c r="I1154" i="12" s="1"/>
  <c r="F1155" i="12"/>
  <c r="I1155" i="12" s="1"/>
  <c r="F1156" i="12"/>
  <c r="I1156" i="12" s="1"/>
  <c r="F1157" i="12"/>
  <c r="I1157" i="12" s="1"/>
  <c r="F1158" i="12"/>
  <c r="I1158" i="12" s="1"/>
  <c r="Y185" i="12" l="1"/>
  <c r="L145" i="12"/>
  <c r="L93" i="12"/>
  <c r="F3" i="7"/>
  <c r="I1146" i="12"/>
  <c r="Z3" i="12" s="1"/>
  <c r="L158" i="12" l="1"/>
  <c r="Y186" i="12"/>
  <c r="L95" i="12"/>
  <c r="L26" i="12"/>
  <c r="L153" i="12"/>
  <c r="L29" i="12"/>
  <c r="L51" i="12"/>
  <c r="Z181" i="12"/>
  <c r="Z191" i="12"/>
  <c r="Z184" i="12"/>
  <c r="Z176" i="12"/>
  <c r="Z168" i="12"/>
  <c r="Y162" i="12"/>
  <c r="Z152" i="12"/>
  <c r="Z144" i="12"/>
  <c r="Z185" i="12"/>
  <c r="AA185" i="12" s="1"/>
  <c r="Z169" i="12"/>
  <c r="Y187" i="12"/>
  <c r="Z178" i="12"/>
  <c r="Z170" i="12"/>
  <c r="Z161" i="12"/>
  <c r="Z154" i="12"/>
  <c r="Y166" i="12"/>
  <c r="Y158" i="12"/>
  <c r="Z149" i="12"/>
  <c r="Z141" i="12"/>
  <c r="Z134" i="12"/>
  <c r="Y122" i="12"/>
  <c r="Z109" i="12"/>
  <c r="Z101" i="12"/>
  <c r="Z94" i="12"/>
  <c r="Y86" i="12"/>
  <c r="Y76" i="12"/>
  <c r="Z60" i="12"/>
  <c r="Y45" i="12"/>
  <c r="Z26" i="12"/>
  <c r="Y10" i="12"/>
  <c r="Z110" i="12"/>
  <c r="Y94" i="12"/>
  <c r="AA94" i="12" s="1"/>
  <c r="Y69" i="12"/>
  <c r="Y60" i="12"/>
  <c r="Y53" i="12"/>
  <c r="Z44" i="12"/>
  <c r="Z36" i="12"/>
  <c r="Y28" i="12"/>
  <c r="Y21" i="12"/>
  <c r="Z13" i="12"/>
  <c r="Z6" i="12"/>
  <c r="Y128" i="12"/>
  <c r="Y120" i="12"/>
  <c r="Y112" i="12"/>
  <c r="Y104" i="12"/>
  <c r="Z95" i="12"/>
  <c r="Y87" i="12"/>
  <c r="Z80" i="12"/>
  <c r="Z73" i="12"/>
  <c r="Y65" i="12"/>
  <c r="Y56" i="12"/>
  <c r="Y49" i="12"/>
  <c r="Z40" i="12"/>
  <c r="Y34" i="12"/>
  <c r="Z27" i="12"/>
  <c r="Z18" i="12"/>
  <c r="Y11" i="12"/>
  <c r="Y4" i="12"/>
  <c r="Y121" i="12"/>
  <c r="Y113" i="12"/>
  <c r="Y105" i="12"/>
  <c r="Y97" i="12"/>
  <c r="Y90" i="12"/>
  <c r="Z83" i="12"/>
  <c r="Z74" i="12"/>
  <c r="Y66" i="12"/>
  <c r="Y59" i="12"/>
  <c r="Y50" i="12"/>
  <c r="Z43" i="12"/>
  <c r="Z35" i="12"/>
  <c r="Y27" i="12"/>
  <c r="Y18" i="12"/>
  <c r="AA18" i="12" s="1"/>
  <c r="Z10" i="12"/>
  <c r="L53" i="12"/>
  <c r="L90" i="12"/>
  <c r="Z175" i="12"/>
  <c r="Y173" i="12"/>
  <c r="Z157" i="12"/>
  <c r="Z117" i="12"/>
  <c r="Y157" i="12"/>
  <c r="Y132" i="12"/>
  <c r="L146" i="12"/>
  <c r="L94" i="12"/>
  <c r="L18" i="12"/>
  <c r="L161" i="12"/>
  <c r="L103" i="12"/>
  <c r="Z188" i="12"/>
  <c r="AA188" i="12" s="1"/>
  <c r="L180" i="12"/>
  <c r="L187" i="12"/>
  <c r="L99" i="12"/>
  <c r="L155" i="12"/>
  <c r="L71" i="12"/>
  <c r="L181" i="12"/>
  <c r="Y136" i="12"/>
  <c r="Z128" i="12"/>
  <c r="Z187" i="12"/>
  <c r="AA187" i="12" s="1"/>
  <c r="Y171" i="12"/>
  <c r="Z160" i="12"/>
  <c r="Z153" i="12"/>
  <c r="Z145" i="12"/>
  <c r="Z137" i="12"/>
  <c r="Y124" i="12"/>
  <c r="Z146" i="12"/>
  <c r="AA146" i="12" s="1"/>
  <c r="Z138" i="12"/>
  <c r="Z131" i="12"/>
  <c r="Z120" i="12"/>
  <c r="Y180" i="12"/>
  <c r="Z69" i="12"/>
  <c r="AA69" i="12" s="1"/>
  <c r="Z53" i="12"/>
  <c r="AA53" i="12" s="1"/>
  <c r="Y35" i="12"/>
  <c r="Z19" i="12"/>
  <c r="Z118" i="12"/>
  <c r="Z102" i="12"/>
  <c r="Z84" i="12"/>
  <c r="Z77" i="12"/>
  <c r="L166" i="12"/>
  <c r="L107" i="12"/>
  <c r="L69" i="12"/>
  <c r="L129" i="12"/>
  <c r="L202" i="12"/>
  <c r="L141" i="12"/>
  <c r="L194" i="12"/>
  <c r="L170" i="12"/>
  <c r="L70" i="12"/>
  <c r="L75" i="12"/>
  <c r="Y178" i="12"/>
  <c r="Z189" i="12"/>
  <c r="Y183" i="12"/>
  <c r="Y175" i="12"/>
  <c r="Y167" i="12"/>
  <c r="Z159" i="12"/>
  <c r="Y151" i="12"/>
  <c r="Z142" i="12"/>
  <c r="Y134" i="12"/>
  <c r="AA134" i="12" s="1"/>
  <c r="Y125" i="12"/>
  <c r="Y184" i="12"/>
  <c r="Y168" i="12"/>
  <c r="Y159" i="12"/>
  <c r="Y152" i="12"/>
  <c r="Y144" i="12"/>
  <c r="Z135" i="12"/>
  <c r="Y116" i="12"/>
  <c r="Z182" i="12"/>
  <c r="Z2" i="12"/>
  <c r="AA2" i="12" s="1"/>
  <c r="Y177" i="12"/>
  <c r="Y169" i="12"/>
  <c r="Y160" i="12"/>
  <c r="Y153" i="12"/>
  <c r="Y145" i="12"/>
  <c r="Y137" i="12"/>
  <c r="Y129" i="12"/>
  <c r="Y190" i="12"/>
  <c r="Z173" i="12"/>
  <c r="Z164" i="12"/>
  <c r="Y156" i="12"/>
  <c r="Y148" i="12"/>
  <c r="Y140" i="12"/>
  <c r="Y133" i="12"/>
  <c r="Y119" i="12"/>
  <c r="Y108" i="12"/>
  <c r="Y100" i="12"/>
  <c r="Y93" i="12"/>
  <c r="Y83" i="12"/>
  <c r="Y74" i="12"/>
  <c r="Z67" i="12"/>
  <c r="Z58" i="12"/>
  <c r="Z51" i="12"/>
  <c r="Y43" i="12"/>
  <c r="Z33" i="12"/>
  <c r="Z24" i="12"/>
  <c r="Z17" i="12"/>
  <c r="AA17" i="12" s="1"/>
  <c r="Z8" i="12"/>
  <c r="Y117" i="12"/>
  <c r="Y109" i="12"/>
  <c r="Y101" i="12"/>
  <c r="Y91" i="12"/>
  <c r="Z82" i="12"/>
  <c r="Z75" i="12"/>
  <c r="AA75" i="12" s="1"/>
  <c r="Y67" i="12"/>
  <c r="Y58" i="12"/>
  <c r="Y51" i="12"/>
  <c r="Z42" i="12"/>
  <c r="Z34" i="12"/>
  <c r="Y26" i="12"/>
  <c r="Y19" i="12"/>
  <c r="Z11" i="12"/>
  <c r="AA11" i="12" s="1"/>
  <c r="Z4" i="12"/>
  <c r="Y126" i="12"/>
  <c r="Y118" i="12"/>
  <c r="Y110" i="12"/>
  <c r="AA110" i="12" s="1"/>
  <c r="Y102" i="12"/>
  <c r="AA102" i="12" s="1"/>
  <c r="Z92" i="12"/>
  <c r="Z85" i="12"/>
  <c r="Z78" i="12"/>
  <c r="Y70" i="12"/>
  <c r="Y63" i="12"/>
  <c r="Y54" i="12"/>
  <c r="Z47" i="12"/>
  <c r="Y39" i="12"/>
  <c r="Z32" i="12"/>
  <c r="Z25" i="12"/>
  <c r="Z16" i="12"/>
  <c r="Y9" i="12"/>
  <c r="Z127" i="12"/>
  <c r="Z119" i="12"/>
  <c r="Z111" i="12"/>
  <c r="Z103" i="12"/>
  <c r="Y95" i="12"/>
  <c r="Z88" i="12"/>
  <c r="Y80" i="12"/>
  <c r="Y73" i="12"/>
  <c r="Z64" i="12"/>
  <c r="Z57" i="12"/>
  <c r="Z48" i="12"/>
  <c r="Y40" i="12"/>
  <c r="Y32" i="12"/>
  <c r="Y25" i="12"/>
  <c r="Y16" i="12"/>
  <c r="Y7" i="12"/>
  <c r="L68" i="12"/>
  <c r="L63" i="12"/>
  <c r="L197" i="12"/>
  <c r="Y188" i="12"/>
  <c r="Z165" i="12"/>
  <c r="Y141" i="12"/>
  <c r="Y179" i="12"/>
  <c r="Z150" i="12"/>
  <c r="Z192" i="12"/>
  <c r="AA192" i="12" s="1"/>
  <c r="Z177" i="12"/>
  <c r="AA177" i="12" s="1"/>
  <c r="Y192" i="12"/>
  <c r="Y182" i="12"/>
  <c r="Y174" i="12"/>
  <c r="Z166" i="12"/>
  <c r="AA166" i="12" s="1"/>
  <c r="Z158" i="12"/>
  <c r="Y150" i="12"/>
  <c r="AA150" i="12" s="1"/>
  <c r="Z143" i="12"/>
  <c r="Y135" i="12"/>
  <c r="Z126" i="12"/>
  <c r="Z186" i="12"/>
  <c r="AA186" i="12" s="1"/>
  <c r="Y170" i="12"/>
  <c r="Z162" i="12"/>
  <c r="AA162" i="12" s="1"/>
  <c r="Y154" i="12"/>
  <c r="Y146" i="12"/>
  <c r="Y138" i="12"/>
  <c r="Z130" i="12"/>
  <c r="Y114" i="12"/>
  <c r="Y106" i="12"/>
  <c r="Y98" i="12"/>
  <c r="Z91" i="12"/>
  <c r="Z81" i="12"/>
  <c r="Z72" i="12"/>
  <c r="Y64" i="12"/>
  <c r="Y57" i="12"/>
  <c r="Y48" i="12"/>
  <c r="Z41" i="12"/>
  <c r="Y30" i="12"/>
  <c r="Y23" i="12"/>
  <c r="Z15" i="12"/>
  <c r="Y5" i="12"/>
  <c r="Z115" i="12"/>
  <c r="Z107" i="12"/>
  <c r="Z99" i="12"/>
  <c r="AA99" i="12" s="1"/>
  <c r="Z89" i="12"/>
  <c r="AA89" i="12" s="1"/>
  <c r="Y81" i="12"/>
  <c r="Y72" i="12"/>
  <c r="Z65" i="12"/>
  <c r="AA65" i="12" s="1"/>
  <c r="Z56" i="12"/>
  <c r="AA56" i="12" s="1"/>
  <c r="Z49" i="12"/>
  <c r="AA49" i="12" s="1"/>
  <c r="Y41" i="12"/>
  <c r="Y33" i="12"/>
  <c r="Y24" i="12"/>
  <c r="Y17" i="12"/>
  <c r="Z9" i="12"/>
  <c r="Y131" i="12"/>
  <c r="Y123" i="12"/>
  <c r="Y115" i="12"/>
  <c r="Y107" i="12"/>
  <c r="Y99" i="12"/>
  <c r="Z90" i="12"/>
  <c r="AA90" i="12" s="1"/>
  <c r="Y84" i="12"/>
  <c r="Y77" i="12"/>
  <c r="Z68" i="12"/>
  <c r="Z61" i="12"/>
  <c r="Z52" i="12"/>
  <c r="Y44" i="12"/>
  <c r="Z37" i="12"/>
  <c r="AA37" i="12" s="1"/>
  <c r="Y31" i="12"/>
  <c r="Y22" i="12"/>
  <c r="Z14" i="12"/>
  <c r="Z7" i="12"/>
  <c r="AA7" i="12" s="1"/>
  <c r="Z124" i="12"/>
  <c r="AA124" i="12" s="1"/>
  <c r="Z116" i="12"/>
  <c r="AA116" i="12" s="1"/>
  <c r="Z108" i="12"/>
  <c r="AA108" i="12" s="1"/>
  <c r="Z100" i="12"/>
  <c r="AA100" i="12" s="1"/>
  <c r="Z93" i="12"/>
  <c r="AA93" i="12" s="1"/>
  <c r="Z86" i="12"/>
  <c r="AA86" i="12" s="1"/>
  <c r="Y78" i="12"/>
  <c r="Z71" i="12"/>
  <c r="Z62" i="12"/>
  <c r="Z55" i="12"/>
  <c r="AA55" i="12" s="1"/>
  <c r="Y47" i="12"/>
  <c r="Z38" i="12"/>
  <c r="Z30" i="12"/>
  <c r="AA30" i="12" s="1"/>
  <c r="Z23" i="12"/>
  <c r="Y14" i="12"/>
  <c r="Z5" i="12"/>
  <c r="AA5" i="12" s="1"/>
  <c r="L73" i="12"/>
  <c r="L57" i="12"/>
  <c r="Y2" i="12"/>
  <c r="Y181" i="12"/>
  <c r="AA181" i="12" s="1"/>
  <c r="Y149" i="12"/>
  <c r="AA149" i="12" s="1"/>
  <c r="Z132" i="12"/>
  <c r="AA132" i="12" s="1"/>
  <c r="Y165" i="12"/>
  <c r="Y142" i="12"/>
  <c r="AA142" i="12" s="1"/>
  <c r="L121" i="12"/>
  <c r="L49" i="12"/>
  <c r="L45" i="12"/>
  <c r="L89" i="12"/>
  <c r="L126" i="12"/>
  <c r="Y172" i="12"/>
  <c r="Z179" i="12"/>
  <c r="Z171" i="12"/>
  <c r="AA171" i="12" s="1"/>
  <c r="Y164" i="12"/>
  <c r="Z155" i="12"/>
  <c r="Z147" i="12"/>
  <c r="Z139" i="12"/>
  <c r="Y130" i="12"/>
  <c r="Y191" i="12"/>
  <c r="Y176" i="12"/>
  <c r="Z163" i="12"/>
  <c r="Y155" i="12"/>
  <c r="Y147" i="12"/>
  <c r="Y139" i="12"/>
  <c r="Y127" i="12"/>
  <c r="Y189" i="12"/>
  <c r="AA189" i="12" s="1"/>
  <c r="Z174" i="12"/>
  <c r="Z190" i="12"/>
  <c r="Z180" i="12"/>
  <c r="AA180" i="12" s="1"/>
  <c r="Z172" i="12"/>
  <c r="Y163" i="12"/>
  <c r="Z156" i="12"/>
  <c r="AA156" i="12" s="1"/>
  <c r="Z148" i="12"/>
  <c r="AA148" i="12" s="1"/>
  <c r="Z140" i="12"/>
  <c r="AA140" i="12" s="1"/>
  <c r="Z133" i="12"/>
  <c r="AA133" i="12" s="1"/>
  <c r="Z123" i="12"/>
  <c r="AA123" i="12" s="1"/>
  <c r="Z183" i="12"/>
  <c r="AA183" i="12" s="1"/>
  <c r="Z167" i="12"/>
  <c r="AA167" i="12" s="1"/>
  <c r="Y161" i="12"/>
  <c r="Z151" i="12"/>
  <c r="AA151" i="12" s="1"/>
  <c r="Y143" i="12"/>
  <c r="Z136" i="12"/>
  <c r="AA136" i="12" s="1"/>
  <c r="Z125" i="12"/>
  <c r="AA125" i="12" s="1"/>
  <c r="Y111" i="12"/>
  <c r="Y103" i="12"/>
  <c r="Z96" i="12"/>
  <c r="Y88" i="12"/>
  <c r="Z79" i="12"/>
  <c r="AA79" i="12" s="1"/>
  <c r="Y71" i="12"/>
  <c r="Y62" i="12"/>
  <c r="Y55" i="12"/>
  <c r="Z46" i="12"/>
  <c r="AA46" i="12" s="1"/>
  <c r="Y38" i="12"/>
  <c r="Z28" i="12"/>
  <c r="Z21" i="12"/>
  <c r="AA21" i="12" s="1"/>
  <c r="Y12" i="12"/>
  <c r="Y3" i="12"/>
  <c r="Z112" i="12"/>
  <c r="AA112" i="12" s="1"/>
  <c r="Z104" i="12"/>
  <c r="AA104" i="12" s="1"/>
  <c r="Y96" i="12"/>
  <c r="Z87" i="12"/>
  <c r="AA87" i="12" s="1"/>
  <c r="Y79" i="12"/>
  <c r="Z70" i="12"/>
  <c r="AA70" i="12" s="1"/>
  <c r="Z63" i="12"/>
  <c r="AA63" i="12" s="1"/>
  <c r="Z54" i="12"/>
  <c r="AA54" i="12" s="1"/>
  <c r="Y46" i="12"/>
  <c r="Z39" i="12"/>
  <c r="AA39" i="12" s="1"/>
  <c r="Z31" i="12"/>
  <c r="AA31" i="12" s="1"/>
  <c r="Z22" i="12"/>
  <c r="Y15" i="12"/>
  <c r="Y8" i="12"/>
  <c r="Z129" i="12"/>
  <c r="AA129" i="12" s="1"/>
  <c r="Z121" i="12"/>
  <c r="AA121" i="12" s="1"/>
  <c r="Z113" i="12"/>
  <c r="AA113" i="12" s="1"/>
  <c r="Z105" i="12"/>
  <c r="AA105" i="12" s="1"/>
  <c r="Z97" i="12"/>
  <c r="AA97" i="12" s="1"/>
  <c r="Y89" i="12"/>
  <c r="Y82" i="12"/>
  <c r="Y75" i="12"/>
  <c r="Z66" i="12"/>
  <c r="AA66" i="12" s="1"/>
  <c r="Z59" i="12"/>
  <c r="AA59" i="12" s="1"/>
  <c r="Z50" i="12"/>
  <c r="AA50" i="12" s="1"/>
  <c r="Y42" i="12"/>
  <c r="Y36" i="12"/>
  <c r="Z29" i="12"/>
  <c r="Z20" i="12"/>
  <c r="Y13" i="12"/>
  <c r="Y6" i="12"/>
  <c r="Z122" i="12"/>
  <c r="AA122" i="12" s="1"/>
  <c r="Z114" i="12"/>
  <c r="AA114" i="12" s="1"/>
  <c r="Z106" i="12"/>
  <c r="AA106" i="12" s="1"/>
  <c r="Z98" i="12"/>
  <c r="AA98" i="12" s="1"/>
  <c r="Y92" i="12"/>
  <c r="Y85" i="12"/>
  <c r="Z76" i="12"/>
  <c r="AA76" i="12" s="1"/>
  <c r="Y68" i="12"/>
  <c r="Y61" i="12"/>
  <c r="Y52" i="12"/>
  <c r="Z45" i="12"/>
  <c r="AA45" i="12" s="1"/>
  <c r="Y37" i="12"/>
  <c r="Y29" i="12"/>
  <c r="Y20" i="12"/>
  <c r="Z12" i="12"/>
  <c r="L115" i="12"/>
  <c r="L169" i="12"/>
  <c r="L37" i="12"/>
  <c r="L79" i="12"/>
  <c r="L205" i="12"/>
  <c r="L134" i="12"/>
  <c r="L138" i="12"/>
  <c r="L139" i="12"/>
  <c r="L31" i="12"/>
  <c r="L28" i="12"/>
  <c r="L198" i="12"/>
  <c r="L130" i="12"/>
  <c r="L109" i="12"/>
  <c r="L102" i="12"/>
  <c r="L203" i="12"/>
  <c r="L162" i="12"/>
  <c r="L135" i="12"/>
  <c r="L152" i="12"/>
  <c r="L144" i="12"/>
  <c r="L136" i="12"/>
  <c r="L23" i="12"/>
  <c r="L3" i="12"/>
  <c r="L156" i="12"/>
  <c r="L15" i="12"/>
  <c r="L165" i="12"/>
  <c r="L192" i="12"/>
  <c r="L120" i="12"/>
  <c r="L112" i="12"/>
  <c r="L104" i="12"/>
  <c r="L4" i="12"/>
  <c r="L131" i="12"/>
  <c r="L92" i="12"/>
  <c r="L188" i="12"/>
  <c r="L30" i="12"/>
  <c r="L87" i="12"/>
  <c r="L210" i="12"/>
  <c r="L61" i="12"/>
  <c r="L66" i="12"/>
  <c r="L21" i="12"/>
  <c r="L133" i="12"/>
  <c r="L14" i="12"/>
  <c r="L137" i="12"/>
  <c r="L13" i="12"/>
  <c r="L143" i="12"/>
  <c r="L11" i="12"/>
  <c r="L201" i="12"/>
  <c r="L116" i="12"/>
  <c r="L67" i="12"/>
  <c r="L98" i="12"/>
  <c r="L172" i="12"/>
  <c r="L190" i="12"/>
  <c r="L74" i="12"/>
  <c r="L101" i="12"/>
  <c r="L160" i="12"/>
  <c r="L88" i="12"/>
  <c r="L80" i="12"/>
  <c r="L72" i="12"/>
  <c r="L106" i="12"/>
  <c r="L154" i="12"/>
  <c r="L193" i="12"/>
  <c r="L108" i="12"/>
  <c r="L123" i="12"/>
  <c r="L7" i="12"/>
  <c r="L122" i="12"/>
  <c r="L128" i="12"/>
  <c r="L40" i="12"/>
  <c r="L24" i="12"/>
  <c r="L8" i="12"/>
  <c r="L77" i="12"/>
  <c r="L35" i="12"/>
  <c r="L33" i="12"/>
  <c r="L140" i="12"/>
  <c r="L91" i="12"/>
  <c r="L84" i="12"/>
  <c r="L9" i="12"/>
  <c r="L163" i="12"/>
  <c r="L76" i="12"/>
  <c r="L125" i="12"/>
  <c r="L196" i="12"/>
  <c r="L113" i="12"/>
  <c r="L62" i="12"/>
  <c r="L184" i="12"/>
  <c r="L189" i="12"/>
  <c r="L118" i="12"/>
  <c r="L58" i="12"/>
  <c r="L59" i="12"/>
  <c r="L42" i="12"/>
  <c r="L164" i="12"/>
  <c r="L96" i="12"/>
  <c r="L183" i="12"/>
  <c r="L207" i="12"/>
  <c r="L199" i="12"/>
  <c r="L149" i="12"/>
  <c r="L171" i="12"/>
  <c r="L81" i="12"/>
  <c r="L85" i="12"/>
  <c r="L97" i="12"/>
  <c r="L150" i="12"/>
  <c r="L44" i="12"/>
  <c r="L27" i="12"/>
  <c r="L185" i="12"/>
  <c r="L132" i="12"/>
  <c r="L147" i="12"/>
  <c r="L47" i="12"/>
  <c r="L5" i="12"/>
  <c r="L2" i="12"/>
  <c r="L65" i="12"/>
  <c r="L60" i="12"/>
  <c r="L119" i="12"/>
  <c r="L25" i="12"/>
  <c r="L54" i="12"/>
  <c r="L167" i="12"/>
  <c r="L82" i="12"/>
  <c r="L174" i="12"/>
  <c r="L100" i="12"/>
  <c r="L56" i="12"/>
  <c r="L32" i="12"/>
  <c r="L16" i="12"/>
  <c r="L64" i="12"/>
  <c r="L86" i="12"/>
  <c r="L41" i="12"/>
  <c r="L142" i="12"/>
  <c r="L83" i="12"/>
  <c r="L36" i="12"/>
  <c r="L179" i="12"/>
  <c r="L157" i="12"/>
  <c r="L55" i="12"/>
  <c r="L182" i="12"/>
  <c r="L195" i="12"/>
  <c r="L17" i="12"/>
  <c r="L20" i="12"/>
  <c r="L127" i="12"/>
  <c r="L178" i="12"/>
  <c r="L110" i="12"/>
  <c r="L10" i="12"/>
  <c r="L191" i="12"/>
  <c r="L208" i="12"/>
  <c r="L200" i="12"/>
  <c r="L186" i="12"/>
  <c r="L114" i="12"/>
  <c r="L175" i="12"/>
  <c r="L12" i="12"/>
  <c r="L22" i="12"/>
  <c r="L43" i="12"/>
  <c r="L105" i="12"/>
  <c r="L148" i="12"/>
  <c r="L177" i="12"/>
  <c r="L6" i="12"/>
  <c r="L111" i="12"/>
  <c r="L50" i="12"/>
  <c r="L78" i="12"/>
  <c r="L151" i="12"/>
  <c r="L19" i="12"/>
  <c r="L209" i="12"/>
  <c r="L124" i="12"/>
  <c r="L206" i="12"/>
  <c r="L52" i="12"/>
  <c r="L117" i="12"/>
  <c r="L38" i="12"/>
  <c r="L39" i="12"/>
  <c r="L173" i="12"/>
  <c r="L34" i="12"/>
  <c r="L204" i="12"/>
  <c r="L46" i="12"/>
  <c r="L159" i="12"/>
  <c r="L48" i="12"/>
  <c r="L176" i="12"/>
  <c r="L168" i="12"/>
  <c r="AA22" i="12" l="1"/>
  <c r="AA118" i="12"/>
  <c r="AA9" i="12"/>
  <c r="AA155" i="12"/>
  <c r="AA182" i="12"/>
  <c r="AA23" i="12"/>
  <c r="AA173" i="12"/>
  <c r="AA96" i="12"/>
  <c r="AA172" i="12"/>
  <c r="AA41" i="12"/>
  <c r="AA72" i="12"/>
  <c r="AA4" i="12"/>
  <c r="AA34" i="12"/>
  <c r="AA51" i="12"/>
  <c r="AA157" i="12"/>
  <c r="AA163" i="12"/>
  <c r="AA139" i="12"/>
  <c r="AA159" i="12"/>
  <c r="AA19" i="12"/>
  <c r="AA128" i="12"/>
  <c r="AA117" i="12"/>
  <c r="AA60" i="12"/>
  <c r="AA68" i="12"/>
  <c r="AA15" i="12"/>
  <c r="AA81" i="12"/>
  <c r="AA111" i="12"/>
  <c r="AA47" i="12"/>
  <c r="AA78" i="12"/>
  <c r="AA3" i="12"/>
  <c r="AA12" i="12"/>
  <c r="AA147" i="12"/>
  <c r="AA179" i="12"/>
  <c r="AA165" i="12"/>
  <c r="AA14" i="12"/>
  <c r="AA107" i="12"/>
  <c r="AA91" i="12"/>
  <c r="AA130" i="12"/>
  <c r="AA57" i="12"/>
  <c r="AA88" i="12"/>
  <c r="AA119" i="12"/>
  <c r="AA25" i="12"/>
  <c r="AA85" i="12"/>
  <c r="AA82" i="12"/>
  <c r="AA33" i="12"/>
  <c r="AA67" i="12"/>
  <c r="AA84" i="12"/>
  <c r="AA120" i="12"/>
  <c r="AA160" i="12"/>
  <c r="AA35" i="12"/>
  <c r="AA95" i="12"/>
  <c r="AA28" i="12"/>
  <c r="AA10" i="12"/>
  <c r="AA109" i="12"/>
  <c r="AA161" i="12"/>
  <c r="AA169" i="12"/>
  <c r="AA191" i="12"/>
  <c r="AA52" i="12"/>
  <c r="AA115" i="12"/>
  <c r="AA143" i="12"/>
  <c r="AA174" i="12"/>
  <c r="AA64" i="12"/>
  <c r="AA127" i="12"/>
  <c r="AA32" i="12"/>
  <c r="AA92" i="12"/>
  <c r="AA126" i="12"/>
  <c r="AA8" i="12"/>
  <c r="AA190" i="12"/>
  <c r="AA135" i="12"/>
  <c r="AA131" i="12"/>
  <c r="AA137" i="12"/>
  <c r="AA43" i="12"/>
  <c r="AA74" i="12"/>
  <c r="AA40" i="12"/>
  <c r="AA73" i="12"/>
  <c r="AA6" i="12"/>
  <c r="AA36" i="12"/>
  <c r="AA26" i="12"/>
  <c r="AA158" i="12"/>
  <c r="AA170" i="12"/>
  <c r="AA168" i="12"/>
  <c r="AA62" i="12"/>
  <c r="AA61" i="12"/>
  <c r="AA103" i="12"/>
  <c r="AA138" i="12"/>
  <c r="AA145" i="12"/>
  <c r="AA175" i="12"/>
  <c r="AA83" i="12"/>
  <c r="AA80" i="12"/>
  <c r="AA13" i="12"/>
  <c r="AA44" i="12"/>
  <c r="AA178" i="12"/>
  <c r="AA144" i="12"/>
  <c r="AA176" i="12"/>
  <c r="AA29" i="12"/>
  <c r="AA38" i="12"/>
  <c r="AA71" i="12"/>
  <c r="AA48" i="12"/>
  <c r="AA16" i="12"/>
  <c r="AA42" i="12"/>
  <c r="AA24" i="12"/>
  <c r="AA58" i="12"/>
  <c r="AA164" i="12"/>
  <c r="AA77" i="12"/>
  <c r="AA153" i="12"/>
  <c r="AA27" i="12"/>
  <c r="AN62" i="12" s="1"/>
  <c r="AP62" i="12" s="1"/>
  <c r="AA101" i="12"/>
  <c r="AA141" i="12"/>
  <c r="AA154" i="12"/>
  <c r="AA152" i="12"/>
  <c r="AA184" i="12"/>
  <c r="AN60" i="12" l="1"/>
  <c r="AP60" i="12" s="1"/>
  <c r="AN58" i="12"/>
  <c r="AP58" i="12" s="1"/>
  <c r="AN64" i="12"/>
  <c r="AP64" i="12" s="1"/>
  <c r="AN57" i="12"/>
  <c r="AP57" i="12" s="1"/>
  <c r="AN61" i="12"/>
  <c r="AP61" i="12" s="1"/>
  <c r="AN65" i="12"/>
  <c r="AP65" i="12" s="1"/>
  <c r="AN63" i="12"/>
  <c r="AP63" i="12" s="1"/>
  <c r="AN59" i="12"/>
  <c r="AP59" i="12" s="1"/>
  <c r="AP66" i="12" l="1"/>
  <c r="AR8" i="12" l="1"/>
  <c r="AM5" i="12"/>
  <c r="AM4" i="12"/>
  <c r="AR10" i="12"/>
  <c r="AM8" i="12"/>
  <c r="AM12" i="12"/>
  <c r="AM7" i="12"/>
  <c r="AM11" i="12"/>
  <c r="AM10" i="12"/>
  <c r="AM6" i="12"/>
  <c r="AM9" i="12"/>
  <c r="AR5" i="12"/>
  <c r="AR11" i="12"/>
  <c r="AR7" i="12"/>
  <c r="AR6" i="12"/>
  <c r="AR12" i="12"/>
  <c r="AR9" i="12"/>
  <c r="AR13" i="12" l="1"/>
</calcChain>
</file>

<file path=xl/sharedStrings.xml><?xml version="1.0" encoding="utf-8"?>
<sst xmlns="http://schemas.openxmlformats.org/spreadsheetml/2006/main" count="148218" uniqueCount="1657">
  <si>
    <t>ref_area</t>
  </si>
  <si>
    <t>ref_area_label</t>
  </si>
  <si>
    <t>source</t>
  </si>
  <si>
    <t>source_label</t>
  </si>
  <si>
    <t>indicator</t>
  </si>
  <si>
    <t>indicator_label</t>
  </si>
  <si>
    <t>classif1</t>
  </si>
  <si>
    <t>classif1_label</t>
  </si>
  <si>
    <t>classif2</t>
  </si>
  <si>
    <t>classif2_label</t>
  </si>
  <si>
    <t>time</t>
  </si>
  <si>
    <t>obs_value</t>
  </si>
  <si>
    <t>obs_status</t>
  </si>
  <si>
    <t>obs_status_label</t>
  </si>
  <si>
    <t>note_classif</t>
  </si>
  <si>
    <t>note_classif_label</t>
  </si>
  <si>
    <t>note_indicator</t>
  </si>
  <si>
    <t>note_indicator_label</t>
  </si>
  <si>
    <t>note_source</t>
  </si>
  <si>
    <t>note_source_label</t>
  </si>
  <si>
    <t>BRA</t>
  </si>
  <si>
    <t>Brazil</t>
  </si>
  <si>
    <t>BX:6355</t>
  </si>
  <si>
    <t>BRA - HS - Pesquisa Nacional por Amostra de Domicílios Contínua</t>
  </si>
  <si>
    <t>EES_TEES_ECO_OCU_NB</t>
  </si>
  <si>
    <t>Employees by economic activity and occupation (thousands)</t>
  </si>
  <si>
    <t>ECO_ISIC4_TOTAL</t>
  </si>
  <si>
    <t>Economic activity (ISIC-Rev.4): Total</t>
  </si>
  <si>
    <t>OCU_ISCO08_TOTAL</t>
  </si>
  <si>
    <t>Occupation (ISCO-08): Total</t>
  </si>
  <si>
    <t>R1:3513</t>
  </si>
  <si>
    <t>Repository: ILO-STATISTICS - Micro data processing</t>
  </si>
  <si>
    <t>OCU_ISCO08_1</t>
  </si>
  <si>
    <t>Occupation (ISCO-08): 1. Managers</t>
  </si>
  <si>
    <t>OCU_ISCO08_2</t>
  </si>
  <si>
    <t>Occupation (ISCO-08): 2. Professionals</t>
  </si>
  <si>
    <t>OCU_ISCO08_3</t>
  </si>
  <si>
    <t>Occupation (ISCO-08): 3. Technicians and associate professionals</t>
  </si>
  <si>
    <t>OCU_ISCO08_4</t>
  </si>
  <si>
    <t>Occupation (ISCO-08): 4. Clerical support workers</t>
  </si>
  <si>
    <t>OCU_ISCO08_5</t>
  </si>
  <si>
    <t>Occupation (ISCO-08): 5. Service and sales workers</t>
  </si>
  <si>
    <t>OCU_ISCO08_6</t>
  </si>
  <si>
    <t>Occupation (ISCO-08): 6. Skilled agricultural, forestry and fishery workers</t>
  </si>
  <si>
    <t>OCU_ISCO08_7</t>
  </si>
  <si>
    <t>Occupation (ISCO-08): 7. Craft and related trades workers</t>
  </si>
  <si>
    <t>OCU_ISCO08_8</t>
  </si>
  <si>
    <t>Occupation (ISCO-08): 8. Plant and machine operators, and assemblers</t>
  </si>
  <si>
    <t>OCU_ISCO08_9</t>
  </si>
  <si>
    <t>Occupation (ISCO-08): 9. Elementary occupations</t>
  </si>
  <si>
    <t>OCU_ISCO08_0</t>
  </si>
  <si>
    <t>Occupation (ISCO-08): 0. Armed forces occupations</t>
  </si>
  <si>
    <t>ECO_ISIC4_A</t>
  </si>
  <si>
    <t>Economic activity (ISIC-Rev.4): A. Agriculture; forestry and fishing</t>
  </si>
  <si>
    <t>U</t>
  </si>
  <si>
    <t>Unreliable</t>
  </si>
  <si>
    <t>ECO_ISIC4_B</t>
  </si>
  <si>
    <t>Economic activity (ISIC-Rev.4): B. Mining and quarrying</t>
  </si>
  <si>
    <t>ECO_ISIC4_C</t>
  </si>
  <si>
    <t>Economic activity (ISIC-Rev.4): C. Manufacturing</t>
  </si>
  <si>
    <t>ECO_ISIC4_D</t>
  </si>
  <si>
    <t>Economic activity (ISIC-Rev.4): D. Electricity; gas, steam and air conditioning supply</t>
  </si>
  <si>
    <t>ECO_ISIC4_E</t>
  </si>
  <si>
    <t>Economic activity (ISIC-Rev.4): E. Water supply; sewerage, waste management and remediation activities</t>
  </si>
  <si>
    <t>ECO_ISIC4_F</t>
  </si>
  <si>
    <t>Economic activity (ISIC-Rev.4): F. Construction</t>
  </si>
  <si>
    <t>ECO_ISIC4_G</t>
  </si>
  <si>
    <t>Economic activity (ISIC-Rev.4): G. Wholesale and retail trade; repair of motor vehicles and motorcycles</t>
  </si>
  <si>
    <t>ECO_ISIC4_H</t>
  </si>
  <si>
    <t>Economic activity (ISIC-Rev.4): H. Transportation and storage</t>
  </si>
  <si>
    <t>ECO_ISIC4_I</t>
  </si>
  <si>
    <t>Economic activity (ISIC-Rev.4): I. Accommodation and food service activities</t>
  </si>
  <si>
    <t>ECO_ISIC4_J</t>
  </si>
  <si>
    <t>Economic activity (ISIC-Rev.4): J. Information and communication</t>
  </si>
  <si>
    <t>ECO_ISIC4_K</t>
  </si>
  <si>
    <t>Economic activity (ISIC-Rev.4): K. Financial and insurance activities</t>
  </si>
  <si>
    <t>ECO_ISIC4_L</t>
  </si>
  <si>
    <t>Economic activity (ISIC-Rev.4): L. Real estate activities</t>
  </si>
  <si>
    <t>ECO_ISIC4_M</t>
  </si>
  <si>
    <t>Economic activity (ISIC-Rev.4): M. Professional, scientific and technical activities</t>
  </si>
  <si>
    <t>ECO_ISIC4_N</t>
  </si>
  <si>
    <t>Economic activity (ISIC-Rev.4): N. Administrative and support service activities</t>
  </si>
  <si>
    <t>ECO_ISIC4_O</t>
  </si>
  <si>
    <t>Economic activity (ISIC-Rev.4): O. Public administration and defence; compulsory social security</t>
  </si>
  <si>
    <t>ECO_ISIC4_P</t>
  </si>
  <si>
    <t>Economic activity (ISIC-Rev.4): P. Education</t>
  </si>
  <si>
    <t>ECO_ISIC4_Q</t>
  </si>
  <si>
    <t>Economic activity (ISIC-Rev.4): Q. Human health and social work activities</t>
  </si>
  <si>
    <t>ECO_ISIC4_R</t>
  </si>
  <si>
    <t>Economic activity (ISIC-Rev.4): R. Arts, entertainment and recreation</t>
  </si>
  <si>
    <t>ECO_ISIC4_S</t>
  </si>
  <si>
    <t>Economic activity (ISIC-Rev.4): S. Other service activities</t>
  </si>
  <si>
    <t>ECO_ISIC4_T</t>
  </si>
  <si>
    <t>Economic activity (ISIC-Rev.4): T. Activities of households as employers; undifferentiated goods- and services-producing activities of households for own use</t>
  </si>
  <si>
    <t>ECO_ISIC4_U</t>
  </si>
  <si>
    <t>Economic activity (ISIC-Rev.4): U. Activities of extraterritorial organizations and bodies</t>
  </si>
  <si>
    <t>ECO_ISIC4_X</t>
  </si>
  <si>
    <t>Economic activity (ISIC-Rev.4): X. Not elsewhere classified</t>
  </si>
  <si>
    <t>OCU_SKILL_TOTAL</t>
  </si>
  <si>
    <t>Occupation (Skill level): Total</t>
  </si>
  <si>
    <t>OCU_SKILL_L3-4</t>
  </si>
  <si>
    <t>Occupation (Skill level): Skill levels 3 and 4 (high)</t>
  </si>
  <si>
    <t>OCU_SKILL_L2</t>
  </si>
  <si>
    <t>Occupation (Skill level): Skill level 2 (medium)</t>
  </si>
  <si>
    <t>OCU_SKILL_L1</t>
  </si>
  <si>
    <t>Occupation (Skill level): Skill level 1 (low)</t>
  </si>
  <si>
    <t>OCU_SKILL_X</t>
  </si>
  <si>
    <t>Occupation (Skill level): Not elsewhere classified</t>
  </si>
  <si>
    <t>ECO_AGGREGATE_AGR</t>
  </si>
  <si>
    <t>Economic activity (Aggregate): Agriculture</t>
  </si>
  <si>
    <t>ECO_AGGREGATE_MAN</t>
  </si>
  <si>
    <t>Economic activity (Aggregate): Manufacturing</t>
  </si>
  <si>
    <t>ECO_AGGREGATE_CON</t>
  </si>
  <si>
    <t>Economic activity (Aggregate): Construction</t>
  </si>
  <si>
    <t>ECO_AGGREGATE_MEL</t>
  </si>
  <si>
    <t>Economic activity (Aggregate): Mining and quarrying; Electricity, gas and water supply</t>
  </si>
  <si>
    <t>ECO_AGGREGATE_MKT</t>
  </si>
  <si>
    <t>Economic activity (Aggregate): Trade, Transportation, Accommodation and Food, and Business and Administrative Services</t>
  </si>
  <si>
    <t>ECO_AGGREGATE_PUB</t>
  </si>
  <si>
    <t>Economic activity (Aggregate): Public Administration, Community, Social and other Services and Activities</t>
  </si>
  <si>
    <t>ECO_AGGREGATE_X</t>
  </si>
  <si>
    <t>Economic activity (Aggregate): Not classified</t>
  </si>
  <si>
    <t>ECO_SECTOR_TOTAL</t>
  </si>
  <si>
    <t>Economic activity (Broad sector): Total</t>
  </si>
  <si>
    <t>ECO_SECTOR_AGR</t>
  </si>
  <si>
    <t>Economic activity (Broad sector): Agriculture</t>
  </si>
  <si>
    <t>ECO_SECTOR_NAG</t>
  </si>
  <si>
    <t>Economic activity (Broad sector): Non-agriculture</t>
  </si>
  <si>
    <t>ECO_SECTOR_IND</t>
  </si>
  <si>
    <t>Economic activity (Broad sector): Industry</t>
  </si>
  <si>
    <t>ECO_SECTOR_SER</t>
  </si>
  <si>
    <t>Economic activity (Broad sector): Services</t>
  </si>
  <si>
    <t>ECO_SECTOR_X</t>
  </si>
  <si>
    <t>Economic activity (Broad sector): Not classified</t>
  </si>
  <si>
    <t>IDN</t>
  </si>
  <si>
    <t>Indonesia</t>
  </si>
  <si>
    <t>BA:510</t>
  </si>
  <si>
    <t>IDN - LFS - National Labour Force Survey</t>
  </si>
  <si>
    <t>IND</t>
  </si>
  <si>
    <t>India</t>
  </si>
  <si>
    <t>BA:14121</t>
  </si>
  <si>
    <t>IND - LFS - PLFS</t>
  </si>
  <si>
    <t>OCU_ISCO88_TOTAL</t>
  </si>
  <si>
    <t>Occupation (ISCO-88): Total</t>
  </si>
  <si>
    <t>R1:3513_S3:26</t>
  </si>
  <si>
    <t>Repository: ILO-STATISTICS - Micro data processing | Data reference period: Noncalendar year</t>
  </si>
  <si>
    <t>OCU_ISCO88_1</t>
  </si>
  <si>
    <t>Occupation (ISCO-88): 1. Legislators, senior officials and managers</t>
  </si>
  <si>
    <t>OCU_ISCO88_2</t>
  </si>
  <si>
    <t>Occupation (ISCO-88): 2. Professionals</t>
  </si>
  <si>
    <t>OCU_ISCO88_3</t>
  </si>
  <si>
    <t>Occupation (ISCO-88): 3. Technicians and associate professionals</t>
  </si>
  <si>
    <t>OCU_ISCO88_4</t>
  </si>
  <si>
    <t>Occupation (ISCO-88): 4. Clerks</t>
  </si>
  <si>
    <t>OCU_ISCO88_5</t>
  </si>
  <si>
    <t>Occupation (ISCO-88): 5. Service workers and shop and market sales workers</t>
  </si>
  <si>
    <t>OCU_ISCO88_6</t>
  </si>
  <si>
    <t>Occupation (ISCO-88): 6. Skilled agricultural and fishery workers</t>
  </si>
  <si>
    <t>OCU_ISCO88_7</t>
  </si>
  <si>
    <t>Occupation (ISCO-88): 7. Craft and related trades workers</t>
  </si>
  <si>
    <t>OCU_ISCO88_8</t>
  </si>
  <si>
    <t>Occupation (ISCO-88): 8. Plant and machine operators and assemblers</t>
  </si>
  <si>
    <t>OCU_ISCO88_9</t>
  </si>
  <si>
    <t>Occupation (ISCO-88): 9. Elementary occupations</t>
  </si>
  <si>
    <t>OCU_ISCO88_X</t>
  </si>
  <si>
    <t>Occupation (ISCO-88): X. Not elsewhere classified</t>
  </si>
  <si>
    <t>MEX</t>
  </si>
  <si>
    <t>Mexico</t>
  </si>
  <si>
    <t>BA:463</t>
  </si>
  <si>
    <t>MEX - LFS - Encuesta Nacional de Ocupación y Empleo</t>
  </si>
  <si>
    <t>OCU_ISCO08_X</t>
  </si>
  <si>
    <t>Occupation (ISCO-08): X. Not elsewhere classified</t>
  </si>
  <si>
    <t>VNM</t>
  </si>
  <si>
    <t>Viet Nam</t>
  </si>
  <si>
    <t>BA:1788</t>
  </si>
  <si>
    <t>VNM - LFS - Labour force survey</t>
  </si>
  <si>
    <t>R1:3513_S14:4077</t>
  </si>
  <si>
    <t>Repository: ILO-STATISTICS - Micro data processing | Employment definition: Excluding own-use production workers</t>
  </si>
  <si>
    <t>Country</t>
  </si>
  <si>
    <t>Sum of Observations For Each Year Data was Collected</t>
  </si>
  <si>
    <t>soc10</t>
  </si>
  <si>
    <t>isco08</t>
  </si>
  <si>
    <t xml:space="preserve"> A. Agriculture; forestry and fishing</t>
  </si>
  <si>
    <t>Section</t>
  </si>
  <si>
    <t>Definitions</t>
  </si>
  <si>
    <t>vegetal and animal natural resources, comprising the activities of growing of crops, raising and breeding of animals, harvesting of timber and other plants, animals or animal products from a farm or their natural habitats. Logging</t>
  </si>
  <si>
    <t>B. Mining and Quarrying</t>
  </si>
  <si>
    <t>extraction/mining of minerals (coal, ores, petroleum, natural gases), preparing the crude materials for marketing, exploration services</t>
  </si>
  <si>
    <t>C. Manufacturing</t>
  </si>
  <si>
    <t>transforming raw materials (products from forestry, fishing, mining) manufacturing plants. Factories, mills, anything made by hand also such as tailors, assembly of parts, manufacture of food products, processing of preserving food, Manufacturing of textiles, weaving, printing, manufacturing of machinery</t>
  </si>
  <si>
    <t>D. Electricity, gas, steam, air conditioning supply</t>
  </si>
  <si>
    <t>providing electric power, natural gas, steam, hot water permanent infrastructure of lines, pipes</t>
  </si>
  <si>
    <t>E. Water Supply, Sewage, Waste Management and Remediation Activities</t>
  </si>
  <si>
    <t>collection, treatment and disposal of waste, materials recovery</t>
  </si>
  <si>
    <t>F. Construction</t>
  </si>
  <si>
    <t>construction activities for buildings and civil engineering works, also includes repairs, additions, and alterations, electrical installation (plumbing)</t>
  </si>
  <si>
    <t>G. Wholesale and Retail Trade; repair of motor vehicles</t>
  </si>
  <si>
    <t>H. Transportation and storage</t>
  </si>
  <si>
    <t>O. Public administration and defence; compulsory social security</t>
  </si>
  <si>
    <t>I. Accommodation and food service activities</t>
  </si>
  <si>
    <t>passenger or freight transport by rail, pipeline, road, water or air, parking facilities, cargo handling, storage, renting of transportation equipment (must include driver/operator), postal and courier activities</t>
  </si>
  <si>
    <t>short term stays for visitors and travellers (i.e. hotels, time shares, b&amp;b, hostels) camp grounds, RV parks, student dormitories, boarding houses, food that is prepared and consumed immediately like restaurants, bars, coffee shops incl. takeaway, concessions at sports games, on transportation, or at schools</t>
  </si>
  <si>
    <t>J. Information and Communication</t>
  </si>
  <si>
    <t xml:space="preserve">production and distribution of information, the means of transmission, publishing (book, newspapers, advertising materials) activities like motion picture and sound recording, radio TV broadcasting, telecommunication activities, computer programming, data processing </t>
  </si>
  <si>
    <t xml:space="preserve">M. Professional, Scientific technical activities </t>
  </si>
  <si>
    <t>K. Financial and insurance activities</t>
  </si>
  <si>
    <t xml:space="preserve">financial service activities, banking, holding companies, financial leasing, insurance (life, health, travel, motor, property), pension funding,  </t>
  </si>
  <si>
    <t>L. Real Estate Activities</t>
  </si>
  <si>
    <t>N. Administration and support service activities</t>
  </si>
  <si>
    <t>legal and accounting services, activities in head offices who undertake strategic or organizational planning and decision making role of the company, consultancy (PR and lobbying), architectural and engineering (drafting, building inspection. surveying, mapping ) any physical chemical testing photographer, R&amp;D, Advertising, market research, veterinary .... essentially the transfer of specialized knowledge</t>
  </si>
  <si>
    <t>lessors, agents, brokers in selling, buying, renting, appraising real residential, non residential buildings and land</t>
  </si>
  <si>
    <t xml:space="preserve">activities of government nature,  judicial interpretation of laws, legislative activities, taxation, national defence, public order and safety, immigration services, foreign affairs and the administration of government programmes, foreign affairs, </t>
  </si>
  <si>
    <t>P. Education</t>
  </si>
  <si>
    <t xml:space="preserve">pre-primary, primary, special education, literacy programmes, secondary education (technical, vocational), higher education, sports and recreation education, musical education (i.e. culture), driving school </t>
  </si>
  <si>
    <t>Q. Human health and social work activities</t>
  </si>
  <si>
    <t>hospital activities, dentist, medical practices, nurses, OT, speech therapy, chiropractor, blood testing, XRAY lab, residential care (elderly, mentally ill, etc.) orphanages, homeless shelters, counselling</t>
  </si>
  <si>
    <t>R. Arts, entertainment and recreation</t>
  </si>
  <si>
    <t xml:space="preserve">live theatre, concerts, opera, dance productions, writers, artists, independent journalist, libraries, archives, museums, zoos, gambling and betting, sports facilities, amusement parks, beaches, skiing, parks </t>
  </si>
  <si>
    <t>membership organizations, labour unions,  religious organizations, repair of household or personal goods, laundry, dry cleaning, hairdressing and beauty treatment , funeral services</t>
  </si>
  <si>
    <t>T. Activities of households as employers, undifferentiated goods and services producing activities of households for own use</t>
  </si>
  <si>
    <t>S. Other Service Activities</t>
  </si>
  <si>
    <t xml:space="preserve">UN, IMF, WB, etc. </t>
  </si>
  <si>
    <t>maids, cooks, waiters, valets, butlers, laundresses, gardeners, babysitters, tutors, anything produced by the household for their own subsistence</t>
  </si>
  <si>
    <t>U. Activities of extraterritorial organizations and bodies</t>
  </si>
  <si>
    <t>Mining Managers</t>
  </si>
  <si>
    <t>Construction Managers</t>
  </si>
  <si>
    <t>Supply, Distribution and Related Managers</t>
  </si>
  <si>
    <t>Manufacturing Managers</t>
  </si>
  <si>
    <t>Education Managers</t>
  </si>
  <si>
    <t>Retail and Wholesale Trade Managers</t>
  </si>
  <si>
    <t xml:space="preserve">Mining Engineers, Metallurgists and Related Professionals </t>
  </si>
  <si>
    <t>renting/leasing tangible goods like cars, sports equipment, machinery, IP, recruitment , human resources, travel agency, tour operators, private security/investigation, service facilities (cleaning, mail, reception, laundry, trash disposal), landscaping , office administration, call centres, organization of conventions and trade shows, packaging activities</t>
  </si>
  <si>
    <t>Religious Professionals</t>
  </si>
  <si>
    <t>Transport Conductors</t>
  </si>
  <si>
    <t>Senior Government Officials</t>
  </si>
  <si>
    <t>O</t>
  </si>
  <si>
    <t xml:space="preserve">Traditional Chiefs and Head of Villages </t>
  </si>
  <si>
    <t>Managing Directors and Chief Executives</t>
  </si>
  <si>
    <t>M</t>
  </si>
  <si>
    <t>Senior Officials of Special-Interest Orgs</t>
  </si>
  <si>
    <t>Commissioned Armed Forces Officer</t>
  </si>
  <si>
    <t>Non-commissioned Armed Forces Officer</t>
  </si>
  <si>
    <t>Armed Forces Occupations, Other Ranks</t>
  </si>
  <si>
    <t>Recreational Therapists</t>
  </si>
  <si>
    <t>F &amp; O Probability</t>
  </si>
  <si>
    <t>First-Line Supervisors of Mechanics, Installers, and Repairers</t>
  </si>
  <si>
    <t>Emergency Management Directors</t>
  </si>
  <si>
    <t>Audiologists</t>
  </si>
  <si>
    <t>Occupational Therapists</t>
  </si>
  <si>
    <t>Healthcare Social Workers</t>
  </si>
  <si>
    <t>Oral and Maxillofacial Surgeons</t>
  </si>
  <si>
    <t>First-Line Supervisors of Fire Fighting and Prevention Workers</t>
  </si>
  <si>
    <t>Dieticians and Nutritionists</t>
  </si>
  <si>
    <t>Lodging Managers</t>
  </si>
  <si>
    <t>Choreographers</t>
  </si>
  <si>
    <t>Sales Engineers</t>
  </si>
  <si>
    <t>Physicians and Surgeons -label 0</t>
  </si>
  <si>
    <t>Instructional Coordinators</t>
  </si>
  <si>
    <t>Psychologists, All Other</t>
  </si>
  <si>
    <t>First-Line Supervisors of Police Detectives</t>
  </si>
  <si>
    <t>Dentists, General -Label 0</t>
  </si>
  <si>
    <t>Elementary School Teacher, Except Special Education</t>
  </si>
  <si>
    <t>Medical Scientists, Except Epidemiologists</t>
  </si>
  <si>
    <t>Mental Health and Substance Abuse Workers</t>
  </si>
  <si>
    <t>Education Administrators, Elementary and Secondary School</t>
  </si>
  <si>
    <t>Podiatrists</t>
  </si>
  <si>
    <t>Fabric and Apparel Patternmakers</t>
  </si>
  <si>
    <t>Set and Exhibit Designers</t>
  </si>
  <si>
    <t>Human Resources Managers</t>
  </si>
  <si>
    <t>Recreation Workers</t>
  </si>
  <si>
    <t>Training and Development Managers</t>
  </si>
  <si>
    <t>Speech-Language Pathologists</t>
  </si>
  <si>
    <t>Computer Systems Analysts</t>
  </si>
  <si>
    <t>Curators</t>
  </si>
  <si>
    <t>Athletic Trainers</t>
  </si>
  <si>
    <t>Farm and Home Management Advisors</t>
  </si>
  <si>
    <t>Special Education Teachers, Secondary School</t>
  </si>
  <si>
    <t>Secondary School Teachers, Except Special and Career/Technical Education</t>
  </si>
  <si>
    <t>Foresters</t>
  </si>
  <si>
    <t>Career/Technical Education Teachers, Secondary School</t>
  </si>
  <si>
    <t>Registered Nurses, label 0</t>
  </si>
  <si>
    <t>Clergy, label 0</t>
  </si>
  <si>
    <t>Preschool Teachers, Except Special Education, label 0</t>
  </si>
  <si>
    <t>Social and Community Services Managers, label 0</t>
  </si>
  <si>
    <t>Educational, Guidance, School, and Vocational Counsellors</t>
  </si>
  <si>
    <t>Anthropologists and Archaeologists</t>
  </si>
  <si>
    <t>Clinical, Counselling, and Social Psychologists</t>
  </si>
  <si>
    <t>Mental Health Counsellors</t>
  </si>
  <si>
    <t>Rehabilitation Counsellors</t>
  </si>
  <si>
    <t>Teachers and Instructors, All Other</t>
  </si>
  <si>
    <t>Forensic Science Technicians</t>
  </si>
  <si>
    <t>Makeup Artists, Theatrical Performance</t>
  </si>
  <si>
    <t>Marine Engineers and Naval Architects</t>
  </si>
  <si>
    <t>Education Administrators, Postsecondary</t>
  </si>
  <si>
    <t>Mechanical Engineers</t>
  </si>
  <si>
    <t>Pharmacists</t>
  </si>
  <si>
    <t>Logisticians</t>
  </si>
  <si>
    <t>Microbiologists</t>
  </si>
  <si>
    <t>Industrial-Organizational Psychologists</t>
  </si>
  <si>
    <t>Coaches and Scouts</t>
  </si>
  <si>
    <t>Sales Managers</t>
  </si>
  <si>
    <t>Hydrologists</t>
  </si>
  <si>
    <t>Marketing Managers</t>
  </si>
  <si>
    <t>Marriage Counsellors, label 0</t>
  </si>
  <si>
    <t>Engineers, All Other</t>
  </si>
  <si>
    <t>Training and Development Specialists</t>
  </si>
  <si>
    <t>First-Line Supervisors of Office Administrative Support Workers</t>
  </si>
  <si>
    <t>Biological Scientists, All Other</t>
  </si>
  <si>
    <t>Public Relations and Fundraising Managers</t>
  </si>
  <si>
    <t>Multimedia Artists and Animators</t>
  </si>
  <si>
    <t>Computer and Information Research Scientists</t>
  </si>
  <si>
    <t>Chief Executives, label 0</t>
  </si>
  <si>
    <t>Music Directors and Composers</t>
  </si>
  <si>
    <t>First-Line Supervisors of Production and Operating Workers</t>
  </si>
  <si>
    <t>Securities, Commodities, and Financial Services Sales Agents</t>
  </si>
  <si>
    <t>Conservation Scientists</t>
  </si>
  <si>
    <t>Special Education Teachers, Middle School</t>
  </si>
  <si>
    <t>Chemical Engineers</t>
  </si>
  <si>
    <t>Architectural and Engineering Mangers</t>
  </si>
  <si>
    <t>Aerospace Engineers</t>
  </si>
  <si>
    <t>Natural Sciences Manager</t>
  </si>
  <si>
    <t>Architects, Except Landscape and Naval</t>
  </si>
  <si>
    <t>Physical Therapists Assistants</t>
  </si>
  <si>
    <t>Civil Engineers, label 0</t>
  </si>
  <si>
    <t>Health Diagnosing and Treating Practitioners, All Other</t>
  </si>
  <si>
    <t>Soil and Plant Scientists</t>
  </si>
  <si>
    <t>Material Scientists</t>
  </si>
  <si>
    <t>Materials Engineers</t>
  </si>
  <si>
    <t>Fashion Designers, label 0</t>
  </si>
  <si>
    <t>Physical Therapists</t>
  </si>
  <si>
    <t>Photographers</t>
  </si>
  <si>
    <t>Producers and Directors</t>
  </si>
  <si>
    <t>Interior Designers</t>
  </si>
  <si>
    <t>Orthodontists</t>
  </si>
  <si>
    <t>Art Directors</t>
  </si>
  <si>
    <t>First-Line Supervisors of Correctional Officers</t>
  </si>
  <si>
    <t>Directors, Religious Activities and Education</t>
  </si>
  <si>
    <t>Electronics Engineers, Except Computer</t>
  </si>
  <si>
    <t>Biochemists and Biophysicists</t>
  </si>
  <si>
    <t>Chiropractors</t>
  </si>
  <si>
    <t>Occupational Therapy Assistants</t>
  </si>
  <si>
    <t>Child, Family, and School Social Workers</t>
  </si>
  <si>
    <t>Health and Safety Engineers, Except Mining Safety Engineers and Inspectors</t>
  </si>
  <si>
    <t>Education Administrators, Preschool and Childcare Centre/Program, label 0</t>
  </si>
  <si>
    <t>Environmental Engineers</t>
  </si>
  <si>
    <t>Industrial Engineers</t>
  </si>
  <si>
    <t>First-Line Supervisors of Transportation and Material-Moving Machine and Vehicle Operators</t>
  </si>
  <si>
    <t>Industrial Production Managers</t>
  </si>
  <si>
    <t>Industrial Engineering Technicians</t>
  </si>
  <si>
    <t>Network and Computer Systems Administrators</t>
  </si>
  <si>
    <t>Database Administrators</t>
  </si>
  <si>
    <t>Purchasing Managers</t>
  </si>
  <si>
    <t>Postsecondary Teachers</t>
  </si>
  <si>
    <t>Environmental Scientists and Specialists, Including Health</t>
  </si>
  <si>
    <t>Lawyers</t>
  </si>
  <si>
    <t>Craft Artists</t>
  </si>
  <si>
    <t>Operations Research Analyst</t>
  </si>
  <si>
    <t>Computer and Information Systems Managers</t>
  </si>
  <si>
    <t>Commercial and Industrial Designers</t>
  </si>
  <si>
    <t>Biomedical Engineers</t>
  </si>
  <si>
    <t>Meeting, Convention, and Event Planners, label 0</t>
  </si>
  <si>
    <t>Writers and Authors</t>
  </si>
  <si>
    <t>Advertising and Promotions Managers</t>
  </si>
  <si>
    <t>Political Scientists</t>
  </si>
  <si>
    <t>Social Scientists and Related Workers, All Other</t>
  </si>
  <si>
    <t>Astronomers</t>
  </si>
  <si>
    <t>Ship Engineers</t>
  </si>
  <si>
    <t>Software Developers, Applications</t>
  </si>
  <si>
    <t>Landscape Architects, label 0</t>
  </si>
  <si>
    <t>Health Educators</t>
  </si>
  <si>
    <t>Mathematicians</t>
  </si>
  <si>
    <t>Floral Designers</t>
  </si>
  <si>
    <t>Farmers, Ranchers, and Other Agricultural Managers</t>
  </si>
  <si>
    <t>Forest Fire Inspectors and Prevention Specialists</t>
  </si>
  <si>
    <t>Editors</t>
  </si>
  <si>
    <t>Prosthodontists</t>
  </si>
  <si>
    <t>Healthcare Practitioners and Technical Workers, All Other, label 0</t>
  </si>
  <si>
    <t>Travel Guides</t>
  </si>
  <si>
    <t>Licensed Practical and Licensed Vocational Nurses</t>
  </si>
  <si>
    <t>Sociologists</t>
  </si>
  <si>
    <t>Veterinarians</t>
  </si>
  <si>
    <t>Substance Abuse and Behavioural Disorder Counsellors, label 0</t>
  </si>
  <si>
    <t>Fine Artists, Including Painters, Sculptors, and Illustrators</t>
  </si>
  <si>
    <t>Veterinary Technologists and Technicians</t>
  </si>
  <si>
    <t>Credit Counsellors</t>
  </si>
  <si>
    <t>Arbitrators, Mediators, and Conciliators</t>
  </si>
  <si>
    <t>Animal Scientists</t>
  </si>
  <si>
    <t>Residential Advisors</t>
  </si>
  <si>
    <t>Aircraft Cargo Handling Supervisors</t>
  </si>
  <si>
    <t>Broadcast News Analysts</t>
  </si>
  <si>
    <t>Financial Managers</t>
  </si>
  <si>
    <t>Nuclear Engineers</t>
  </si>
  <si>
    <t>Musicians and Singers</t>
  </si>
  <si>
    <t>First-Line Supervisors of Non-Retail Sales Workers</t>
  </si>
  <si>
    <t>First-Line Supervisors of Personal Service Workers</t>
  </si>
  <si>
    <t>Food Scientists and Technologists</t>
  </si>
  <si>
    <t>Compliance Officers, label 0</t>
  </si>
  <si>
    <t>Fish and Game Wardens</t>
  </si>
  <si>
    <t>Graphic Designers</t>
  </si>
  <si>
    <t>Food Service Managers</t>
  </si>
  <si>
    <t>Childcare Workers, label 0</t>
  </si>
  <si>
    <t>Fitness Trainers and Aerobics Instructors</t>
  </si>
  <si>
    <t>Gaming Managers</t>
  </si>
  <si>
    <t>Electrical Power-Line Installers and Repairers</t>
  </si>
  <si>
    <t>Police and Sheriff's Patrol Officers</t>
  </si>
  <si>
    <t>Travel Agents</t>
  </si>
  <si>
    <t>Chefs and Head Cooks, label 0</t>
  </si>
  <si>
    <t>Animal Trainers</t>
  </si>
  <si>
    <t>Radio and Television Announcers</t>
  </si>
  <si>
    <t>Electrical Engineers, label 0</t>
  </si>
  <si>
    <t>Chemists</t>
  </si>
  <si>
    <t>Respiratory Therapy Technicians</t>
  </si>
  <si>
    <t>Physicists, label 0</t>
  </si>
  <si>
    <t>Hairdressers, Hairstylists, and Cosmetologists, label 0</t>
  </si>
  <si>
    <t>Reporters and Correspondents</t>
  </si>
  <si>
    <t>Air Traffic Controllers</t>
  </si>
  <si>
    <t>Dancers</t>
  </si>
  <si>
    <t>Nuclear Medicine Technologists</t>
  </si>
  <si>
    <t>Management Analysts</t>
  </si>
  <si>
    <t>Dietetic Technicians</t>
  </si>
  <si>
    <t>Software Developers, Systems Software</t>
  </si>
  <si>
    <t>Urban and Regional Planners</t>
  </si>
  <si>
    <t>Social and Human Service Assistants</t>
  </si>
  <si>
    <t>Self-Enrichment Education Teachers</t>
  </si>
  <si>
    <t>Sound Engineering Technicians</t>
  </si>
  <si>
    <t>Optometrists</t>
  </si>
  <si>
    <t>Mining and Geological Engineers, Including Mining Safety Engineers</t>
  </si>
  <si>
    <t>Physician Assistants</t>
  </si>
  <si>
    <t>Electricians</t>
  </si>
  <si>
    <t>Petroleum Engineers</t>
  </si>
  <si>
    <t>Desktop Publishers</t>
  </si>
  <si>
    <t>General and Operations Managers</t>
  </si>
  <si>
    <t>Occupational Health and Safety Specialists</t>
  </si>
  <si>
    <t>Firefighters</t>
  </si>
  <si>
    <t>Kindergarten Teachers, Except Education</t>
  </si>
  <si>
    <t>Financial Examiners</t>
  </si>
  <si>
    <t>First-Line Supervisors of Construction Trades and Extraction Workers</t>
  </si>
  <si>
    <t>Middle School Teachers, Excepts Special and Career/Technical Education</t>
  </si>
  <si>
    <t>Public Relations Specialists</t>
  </si>
  <si>
    <t>Commercial Drivers</t>
  </si>
  <si>
    <t>Manufactured Building and Mobile Home Installers</t>
  </si>
  <si>
    <t>Adult Basic and Secondary Education and Literacy Teachers and Instructors</t>
  </si>
  <si>
    <t>Epidemiologists</t>
  </si>
  <si>
    <t>Airline Pilots, Co-pilots, and Flight Engineers</t>
  </si>
  <si>
    <t>Funeral Service Managers, Directors, Morticians, and Undertakers</t>
  </si>
  <si>
    <t>Information Security Analysts, Web Developers, and Computer Network Architects</t>
  </si>
  <si>
    <t>Actuaries</t>
  </si>
  <si>
    <t>Animal Control Workers</t>
  </si>
  <si>
    <t>Concierges, label 0</t>
  </si>
  <si>
    <t>Statisticians</t>
  </si>
  <si>
    <t>Computer Hardware Engineers</t>
  </si>
  <si>
    <t>Survey Researchers</t>
  </si>
  <si>
    <t>Business Operations Specialists, All Other</t>
  </si>
  <si>
    <t>Financial Analysts</t>
  </si>
  <si>
    <t>Agents and Business Mangers of Artists, Performers, and Athletes</t>
  </si>
  <si>
    <t>Engineering Technicians, Except Drafters, All Other</t>
  </si>
  <si>
    <t>Geographers</t>
  </si>
  <si>
    <t>Occupational Health and Safety Technicians</t>
  </si>
  <si>
    <t>Probation Officers and Correctional Treatment Specialists</t>
  </si>
  <si>
    <t>Environmental Engineering Technicians</t>
  </si>
  <si>
    <t>Managers, All Other</t>
  </si>
  <si>
    <t>Ambulance Drivers and Attendants, Excepts Emergency Medical Technicians</t>
  </si>
  <si>
    <t>Career/Technical Education Teachers, Middle School</t>
  </si>
  <si>
    <t>Captains, Mates, Pilots of Water Vessels</t>
  </si>
  <si>
    <t>Occupational Therapy Aides</t>
  </si>
  <si>
    <t>Medical Equipment Repairers</t>
  </si>
  <si>
    <t>First-Line Supervisors of Retail Sales Workers</t>
  </si>
  <si>
    <t>Athletes and Sports Competitors, label 0</t>
  </si>
  <si>
    <t>Gaming Supervisors</t>
  </si>
  <si>
    <t>Skincare Specialists</t>
  </si>
  <si>
    <t>Wholesale and Retail Buyers, Except Farm Products</t>
  </si>
  <si>
    <t>Biological Technicians</t>
  </si>
  <si>
    <t>Medical Assistants</t>
  </si>
  <si>
    <t>Zoologists and Wildlife Biologists, label 0</t>
  </si>
  <si>
    <t>Cooks, Private Household</t>
  </si>
  <si>
    <t>Film and Video Editors</t>
  </si>
  <si>
    <t>Financial Specialists</t>
  </si>
  <si>
    <t>Detectives and Criminal Investigators</t>
  </si>
  <si>
    <t>Radiation Therapists</t>
  </si>
  <si>
    <t>Sales Representatives, Wholesale and Manufacturing, Technical and Scientific Products</t>
  </si>
  <si>
    <t>Private Detectives and Investigators</t>
  </si>
  <si>
    <t>Plumbers, Pipefitters, and Steamfitters, label 0</t>
  </si>
  <si>
    <t>Diagnostic Medical Sonographers</t>
  </si>
  <si>
    <t>Bailiffs</t>
  </si>
  <si>
    <t>Computer Numerically Controlled Machine Tool Programmers, Metal and Plastic</t>
  </si>
  <si>
    <t>Flight Attendants, label 0</t>
  </si>
  <si>
    <t>Furnace, Kiln, Oven, Drier, and Kettle Operators and Tenders</t>
  </si>
  <si>
    <t>Cleaners of Vehicles and Equipment</t>
  </si>
  <si>
    <t>Funeral Attendants</t>
  </si>
  <si>
    <t>Helpers-Extraction Workers</t>
  </si>
  <si>
    <t>Actors</t>
  </si>
  <si>
    <t>Mine and Shuttle Car Operators</t>
  </si>
  <si>
    <t>Electrical and Electronics Repairers, Powerhouse, Substation and Relay</t>
  </si>
  <si>
    <t>Surveyors, label 1</t>
  </si>
  <si>
    <t>Mechanical Engineering Technicians</t>
  </si>
  <si>
    <t>Packers and Packages, Hand</t>
  </si>
  <si>
    <t>Interpreters and Translators</t>
  </si>
  <si>
    <t>Home Health Aides</t>
  </si>
  <si>
    <t>Upholsters</t>
  </si>
  <si>
    <t>Elevator Installers and Repairers</t>
  </si>
  <si>
    <t>Gaming Cage Workers</t>
  </si>
  <si>
    <t>Audio-Visual and Multimedia Collections Specialists</t>
  </si>
  <si>
    <t>Judges, Magistrate Judges, and Magistrates, label 0</t>
  </si>
  <si>
    <t>Mobile Heavy Equipment Mechanics, Except Engines</t>
  </si>
  <si>
    <t>Graders and Sorters, Agricultural Products</t>
  </si>
  <si>
    <t>Structural Metal Fabricators and Fitters</t>
  </si>
  <si>
    <t>Judicial Law Clerks, label 1</t>
  </si>
  <si>
    <t>Electrical and Electronic Repairers, Commercial and Industrial Equipment</t>
  </si>
  <si>
    <t>Forest and Conservation Technicians</t>
  </si>
  <si>
    <t>First-Line Supervisors of Helpers, Labourers, and Material Movers, Hand</t>
  </si>
  <si>
    <t>Locker Room, Coatroom, and Dressing Room Attendants</t>
  </si>
  <si>
    <t>Physical Scientists, All Other</t>
  </si>
  <si>
    <t>Economists</t>
  </si>
  <si>
    <t>Economists, label 0</t>
  </si>
  <si>
    <t>Historians</t>
  </si>
  <si>
    <t>Medical Appliance Technicians</t>
  </si>
  <si>
    <t>Court, Municipal, License Clerks</t>
  </si>
  <si>
    <t>Compensation, Benefits, and Job Analysis Specialists</t>
  </si>
  <si>
    <t>Psychiatric Aides</t>
  </si>
  <si>
    <t>Medical and Clinical Laboratory Technicians</t>
  </si>
  <si>
    <t>Telecommunications Equipment Installers and Repairers, Except Line Installers</t>
  </si>
  <si>
    <t>Fire Inspectors and Investigators</t>
  </si>
  <si>
    <t>Aerospace Engineering and Operations Technicians</t>
  </si>
  <si>
    <t>Merchandise Displayers and Window Trimmers</t>
  </si>
  <si>
    <t>Explosives Workers, Ordnance Handling Experts, and Blasters</t>
  </si>
  <si>
    <t>Computer Programmers</t>
  </si>
  <si>
    <t>Crossing Guards</t>
  </si>
  <si>
    <t>Agricultural Engineers</t>
  </si>
  <si>
    <t>Roof Bolters, Mining</t>
  </si>
  <si>
    <t>Police, Fire, and Ambulance Dispatchers</t>
  </si>
  <si>
    <t>Loading Machine Operators, Underground Mining</t>
  </si>
  <si>
    <t>Court Reporters</t>
  </si>
  <si>
    <t>Demonstrators and Product Promoters</t>
  </si>
  <si>
    <t>Dental Assistants</t>
  </si>
  <si>
    <t>Shoe and Leather Workers and Repairers</t>
  </si>
  <si>
    <t>Hazardous Material Remover Workers</t>
  </si>
  <si>
    <t>Embalmers</t>
  </si>
  <si>
    <t>Continuous Mining Machine Operators</t>
  </si>
  <si>
    <t>Slot Supervisors</t>
  </si>
  <si>
    <t>Message Therapists</t>
  </si>
  <si>
    <t>Automotive Glass Installers and Repairers</t>
  </si>
  <si>
    <t>Commercial Pilots</t>
  </si>
  <si>
    <t>Audio and Video Equipment Technicians</t>
  </si>
  <si>
    <t>Teacher Assistants</t>
  </si>
  <si>
    <t>First-Line Supervisors of Farming, Fishing, and Forestry Workers</t>
  </si>
  <si>
    <t>Chemical Technicians</t>
  </si>
  <si>
    <t>Cost Estimators</t>
  </si>
  <si>
    <t>Advertising Sales Agent</t>
  </si>
  <si>
    <t>Customer Service Representatives</t>
  </si>
  <si>
    <t>Telecommunications Line Installers and Repairers</t>
  </si>
  <si>
    <t>Rotary Drill Operators, Oil and Gas</t>
  </si>
  <si>
    <t>Helpers-Pipelayers, Plumbers, Pipefitters, and Steamfitters</t>
  </si>
  <si>
    <t>Architectural and Civil Drafters</t>
  </si>
  <si>
    <t>Transit and Railroad Police</t>
  </si>
  <si>
    <t>Personal Financial Advisors</t>
  </si>
  <si>
    <t>Millwrights</t>
  </si>
  <si>
    <t>Museum Technicians and Conservators</t>
  </si>
  <si>
    <t>Transportation, Storage, and Distribution Managers, label 0</t>
  </si>
  <si>
    <t>Recreational Vehicle Service Technicians</t>
  </si>
  <si>
    <t>Automotive Service Technicians and Mechanics</t>
  </si>
  <si>
    <t>Correctional Officers and Jailors</t>
  </si>
  <si>
    <t xml:space="preserve">Slaughterers and Meat Packagers </t>
  </si>
  <si>
    <t>Physical Therapists Aides</t>
  </si>
  <si>
    <t>Costume Attendants</t>
  </si>
  <si>
    <t>Market Research Analysts and Marketing Specialists, label 1</t>
  </si>
  <si>
    <t>Reservation and Transportation Ticket Agents and Travel Clerks</t>
  </si>
  <si>
    <t>Water and Wastewater Treatment Plant Systems Operators</t>
  </si>
  <si>
    <t>Life, Physical and Social Science Technicians, All Other</t>
  </si>
  <si>
    <t>Food Cooking Machine Operators and Tenders</t>
  </si>
  <si>
    <t>Welding, Soldering, Brazing Machine Setters, Operators, and Tenders</t>
  </si>
  <si>
    <t>Motorboat Operators, label 1</t>
  </si>
  <si>
    <t>Tapers</t>
  </si>
  <si>
    <t>Pipelayers</t>
  </si>
  <si>
    <t>Geoscientists, Except Hydrologists and Geographers</t>
  </si>
  <si>
    <t>Control and Valve Installers and Repairers, Except Mechanical Door</t>
  </si>
  <si>
    <t xml:space="preserve"> First-Line Supervisors of Food Preparation and Serving Workers</t>
  </si>
  <si>
    <t>Construction and Building Inspectors</t>
  </si>
  <si>
    <t>Cutters and Trimmers, Hand</t>
  </si>
  <si>
    <t>Maintenance and Repair Workers, General</t>
  </si>
  <si>
    <t>Administrative Law Judges, Adjudicators, and Hearing Officers</t>
  </si>
  <si>
    <t>Stock Clerks and Order Fillers</t>
  </si>
  <si>
    <t>Power Distributors and Dispatchers</t>
  </si>
  <si>
    <t>Insulation Workers, Mechanical</t>
  </si>
  <si>
    <t>Social Science Research Assistants</t>
  </si>
  <si>
    <t>Machinists</t>
  </si>
  <si>
    <t>Librarians</t>
  </si>
  <si>
    <t>Electronic Home Entertainment Equipment Installers and Repairers</t>
  </si>
  <si>
    <t>Heating, Air Conditioning, and Refrigeration Mechanics and Installers</t>
  </si>
  <si>
    <t>Hoist and Winch Operators</t>
  </si>
  <si>
    <t>Pest Control Workers</t>
  </si>
  <si>
    <t>Helpers–Production Workers</t>
  </si>
  <si>
    <t>Statistical Assistants</t>
  </si>
  <si>
    <t>Janitors and Cleaners, Except Maids and Housekeeping Cleaners</t>
  </si>
  <si>
    <t>Motorboat Mechanics and Service Technicians</t>
  </si>
  <si>
    <t>Electronic Equipment Installers and Repairers, Motor Vehicles</t>
  </si>
  <si>
    <t>Mine Cutting and Channelling Machine Operators</t>
  </si>
  <si>
    <t>Camera Operators, Television, Video, and Motion Picture</t>
  </si>
  <si>
    <t>First-Line Supervisors of Landscaping, Lawn Service, and Groundskeeping Workers</t>
  </si>
  <si>
    <t>Paper Goods Machine Setters, Operators, and Tenders</t>
  </si>
  <si>
    <t>Foundry Mold and Coremakers</t>
  </si>
  <si>
    <t>Atmospheric and Space Scientists</t>
  </si>
  <si>
    <t>Bus Drivers, Transit and Intercity, label 1</t>
  </si>
  <si>
    <t>Lifeguards, Ski Patrol, and Other Recreational Protective Service Workers</t>
  </si>
  <si>
    <t>Industrial Machinery Mechanics</t>
  </si>
  <si>
    <t>Postal Service Mail Carriers</t>
  </si>
  <si>
    <t>Roustabouts, Oil and Gas</t>
  </si>
  <si>
    <t>Boilermakers</t>
  </si>
  <si>
    <t>Mechanical Drafters</t>
  </si>
  <si>
    <t>Dental Hygienists</t>
  </si>
  <si>
    <t>Light Truck or Delivery Services Drivers, label 1</t>
  </si>
  <si>
    <t>Maids and Housekeeping Cleaners, label 0</t>
  </si>
  <si>
    <t>Painters, Transportation Equipment</t>
  </si>
  <si>
    <t>Eligibility Interviewers, Government Programs</t>
  </si>
  <si>
    <t>Tire Repairers and Changers</t>
  </si>
  <si>
    <t>Avionics Technicians</t>
  </si>
  <si>
    <t>Aircraft Mechanics and Service Technicians</t>
  </si>
  <si>
    <t>Opticians, Dispensing</t>
  </si>
  <si>
    <t>Laundry and Dry-Cleaning Workers</t>
  </si>
  <si>
    <t>Amusement and Recreation Attendants</t>
  </si>
  <si>
    <t>Pharmacy Aides</t>
  </si>
  <si>
    <t>Helpers–Roofers</t>
  </si>
  <si>
    <t>Tank Car, Truck, and Ship Loaders</t>
  </si>
  <si>
    <t>Home Appliance Repairers</t>
  </si>
  <si>
    <t>Carpenters</t>
  </si>
  <si>
    <t>Public Address System and Other Announcers</t>
  </si>
  <si>
    <t>Textile Knitting and Weaving Machine Setters, Operators, and Tender</t>
  </si>
  <si>
    <t>Administrative Services Managers</t>
  </si>
  <si>
    <t>Glaziers</t>
  </si>
  <si>
    <t>Coil Winders, Tapers, and Finishers</t>
  </si>
  <si>
    <t>Bus and Truck Mechanics and Diesel Engine Specialists</t>
  </si>
  <si>
    <t>Computer, Automated Teller, and Office Machine Repairers</t>
  </si>
  <si>
    <t>Personal Care Aides</t>
  </si>
  <si>
    <t>Broadcast Technicians</t>
  </si>
  <si>
    <t>Helpers–Electricians</t>
  </si>
  <si>
    <t>Postmasters and Mail Superintendents</t>
  </si>
  <si>
    <t>Tile and Marble Setters</t>
  </si>
  <si>
    <t>Painters, Construction and Maintenance</t>
  </si>
  <si>
    <t>Transportation Attendants, Except Flight Attendants</t>
  </si>
  <si>
    <t>Civil Engineering Technicians</t>
  </si>
  <si>
    <t>Civil Engineering Technicians, label 1</t>
  </si>
  <si>
    <t>Farm Equipment Mechanics and Service Technicians</t>
  </si>
  <si>
    <t>Archivists</t>
  </si>
  <si>
    <t>Chemical Equipment Operators and Tenders</t>
  </si>
  <si>
    <t>Electric Motor, Power Tool, and Related Repairers</t>
  </si>
  <si>
    <t>Fallers</t>
  </si>
  <si>
    <t>Environmental Science and Protection Technicians, Including Health</t>
  </si>
  <si>
    <t>Locksmiths and Safe Repairers</t>
  </si>
  <si>
    <t>Tree Trimmers and Pruners</t>
  </si>
  <si>
    <t>Bartenders</t>
  </si>
  <si>
    <t>Purchasing Agents, Except Wholesale, Retail, and Farm Products</t>
  </si>
  <si>
    <t>Dishwashers, label 1</t>
  </si>
  <si>
    <t>Hunters and Trappers, label 0</t>
  </si>
  <si>
    <t>Medical Equipment Preparers</t>
  </si>
  <si>
    <t>Cutting, Punching, and Press Machine Setters, Operators, and Tenders, Metal and Plastic</t>
  </si>
  <si>
    <t>Computer Operators</t>
  </si>
  <si>
    <t>Gas Plant Operators</t>
  </si>
  <si>
    <t>Postal Service Mail Sorters, Processors, and Processing Machine Operators</t>
  </si>
  <si>
    <t>Heavy and Tractor-Trailer Truck Drivers</t>
  </si>
  <si>
    <t>Shampooers</t>
  </si>
  <si>
    <t>Drywall and Ceiling Tile Installers</t>
  </si>
  <si>
    <t>Helpers–Installation, Maintenance, and Repair Workers</t>
  </si>
  <si>
    <t>Motorcycle Mechanics</t>
  </si>
  <si>
    <t>Aircraft Structure, Surfaces, Rigging, and Systems Assemblers</t>
  </si>
  <si>
    <t>Logging Equipment Operators</t>
  </si>
  <si>
    <t>Floor Layers, Except Carpet, Wood, and Hard Tiles</t>
  </si>
  <si>
    <t>Barbers</t>
  </si>
  <si>
    <t>Derrick Operators, Oil and Gas</t>
  </si>
  <si>
    <t>Cooks, Fast Food, label 1</t>
  </si>
  <si>
    <t>Word Processors and Typists</t>
  </si>
  <si>
    <t>Electrical and Electronics Drafters, label 1</t>
  </si>
  <si>
    <t>Electro-Mechanical Technicians</t>
  </si>
  <si>
    <t>Cleaning, Washing, and Metal Pickling Equipment Operators and Tenders</t>
  </si>
  <si>
    <t>Property, Real Estate, and Community Association Managers</t>
  </si>
  <si>
    <t>Medical Secretaries</t>
  </si>
  <si>
    <t>Pressers, Textile, Garment, and Related Materials</t>
  </si>
  <si>
    <t>Engine and Other Machine Assembler</t>
  </si>
  <si>
    <t>Security and Fire Alarm Systems Installers</t>
  </si>
  <si>
    <t>Nonfarm Animal Caretakers</t>
  </si>
  <si>
    <t>Sheet Metal Workers</t>
  </si>
  <si>
    <t>Sheet Metal Workers, label 1</t>
  </si>
  <si>
    <t>Pile-Driver Operators</t>
  </si>
  <si>
    <t>Fishers and Related Fishing Workers</t>
  </si>
  <si>
    <t>Structural Iron and Steel Workers</t>
  </si>
  <si>
    <t>Railroad Brake, Signal, and Switch Operators</t>
  </si>
  <si>
    <t>Railroad Conductors and Yardmasters</t>
  </si>
  <si>
    <t>Cooks, Institution and Cafeteria</t>
  </si>
  <si>
    <t>Sailors and Marine Oilers</t>
  </si>
  <si>
    <t>Mixing and Blending Machine Setters, Operators, and Tenders</t>
  </si>
  <si>
    <t>Food Batch makers</t>
  </si>
  <si>
    <t>Petroleum Pump System Operators, Refinery Operators, and Gauges</t>
  </si>
  <si>
    <t>Brick masons and Block mason</t>
  </si>
  <si>
    <t>Refractory Materials Repairers, Except Brick mason</t>
  </si>
  <si>
    <t>Segmental Pavers</t>
  </si>
  <si>
    <t>Insulation Workers, Floor, Ceiling, and Wall</t>
  </si>
  <si>
    <t>Printing Press Operators</t>
  </si>
  <si>
    <t>Automotive and Watercraft Service Attendants</t>
  </si>
  <si>
    <t>Septic Tank Servicers and Sewer Pipe Cleaners</t>
  </si>
  <si>
    <t>Baggage Porters and Bellhops</t>
  </si>
  <si>
    <t>Gaming Change Persons and Booth Cashiers</t>
  </si>
  <si>
    <t>Rolling Machine Setters, Operators, and Tenders, Metal and Plastic</t>
  </si>
  <si>
    <t>Paving, Surfacing, and Tamping Equipment Operators</t>
  </si>
  <si>
    <t>Tool and Die Makers</t>
  </si>
  <si>
    <t>Electrical and Electronics Engineering Technicians</t>
  </si>
  <si>
    <t>Plasterers and Stucco Masons</t>
  </si>
  <si>
    <t>Layout Workers, Metal and Plastic</t>
  </si>
  <si>
    <t>Lathe and Turning Machine Tool Setters, Operators, and Tenders, Metal and Plastic</t>
  </si>
  <si>
    <t>Security Guards</t>
  </si>
  <si>
    <t>Tailors, Dressmakers, and Custom Sewers</t>
  </si>
  <si>
    <t>Wellhead Pumpers</t>
  </si>
  <si>
    <t>Parking Enforcement Workers</t>
  </si>
  <si>
    <t>Laborers and Freight, Stock, and Material Movers, Hand</t>
  </si>
  <si>
    <t>Sales Representatives, Wholesale and Manufacturing, Except Technical and Scientific Products</t>
  </si>
  <si>
    <t>Meter Readers, Utilities</t>
  </si>
  <si>
    <t>Power Plant Operators</t>
  </si>
  <si>
    <t>Chemical Plant and System Operators</t>
  </si>
  <si>
    <t>Earth Drillers, Except Oil and Gas</t>
  </si>
  <si>
    <t>Nuclear Technicians</t>
  </si>
  <si>
    <t>Executive Secretaries and Executive Administrative Assistants</t>
  </si>
  <si>
    <t>Plant and System Operators, All Other</t>
  </si>
  <si>
    <t>Sawing Machine Setters, Operators, and Tenders, Wood</t>
  </si>
  <si>
    <t>Subway and Streetcar Operators</t>
  </si>
  <si>
    <t>Veterinary Assistants and Laboratory Animal Caretakers</t>
  </si>
  <si>
    <t>Cutting and Slicing Machine Setters, Operators, and Tenders</t>
  </si>
  <si>
    <t>Real Estate Sales Agents</t>
  </si>
  <si>
    <t>Computer-Controlled Machine Tool Operators, Metal and Plastic</t>
  </si>
  <si>
    <t>Maintenance Workers, Machinery</t>
  </si>
  <si>
    <t>Correspondence Clerks</t>
  </si>
  <si>
    <t>Forest and Conservation Workers</t>
  </si>
  <si>
    <t>Pourers and Casters, Metal</t>
  </si>
  <si>
    <t>Carpet Installers</t>
  </si>
  <si>
    <t>Paperhangers</t>
  </si>
  <si>
    <t>Buyers and Purchasing Agents, Farm Products</t>
  </si>
  <si>
    <t>Furniture Finishers</t>
  </si>
  <si>
    <t>Food Preparation Workers</t>
  </si>
  <si>
    <t>Floor Sanders and Finishers</t>
  </si>
  <si>
    <t>Parking Lot Attendants, label 1</t>
  </si>
  <si>
    <t>Highway Maintenance Workers</t>
  </si>
  <si>
    <t>Production, Planning, and Expediting Clerks</t>
  </si>
  <si>
    <t>Semiconductor Processors</t>
  </si>
  <si>
    <t>Cartographers and Photogrammetrists</t>
  </si>
  <si>
    <t>Metal-Refining Furnace Operators and Tenders</t>
  </si>
  <si>
    <t>Separating, Filtering, Clarifying, Precipitating, and Still Machine Setters, Operators, and Tenders</t>
  </si>
  <si>
    <t>Terrazzo Workers and Finishers</t>
  </si>
  <si>
    <t>Tool Grinders, Filers, and Sharpeners</t>
  </si>
  <si>
    <t>Rail Car Repairers</t>
  </si>
  <si>
    <t>Bakers</t>
  </si>
  <si>
    <t>Medical Transcriptionists, label 1</t>
  </si>
  <si>
    <t>Stonemasons</t>
  </si>
  <si>
    <t>Bus Drivers, School or Special Client</t>
  </si>
  <si>
    <t>Technical Writers, label 1</t>
  </si>
  <si>
    <t>Riggers</t>
  </si>
  <si>
    <t>Rail-Track Laying and Maintenance Equipment Operators</t>
  </si>
  <si>
    <t>Stationary Engineers and Boiler Operators</t>
  </si>
  <si>
    <t>Sewing Machine Operators</t>
  </si>
  <si>
    <t>Sewing Machine Operators, label 1</t>
  </si>
  <si>
    <t>Taxi Drivers and Chauffeurs</t>
  </si>
  <si>
    <t>Human Resources Assistants, Except Payroll and Timekeeping, label 1</t>
  </si>
  <si>
    <t>Medical and Clinical Laboratory Technologists</t>
  </si>
  <si>
    <t>Reinforcing Iron and Rebar Workers</t>
  </si>
  <si>
    <t>Roofers</t>
  </si>
  <si>
    <t>Crane and Tower Operators</t>
  </si>
  <si>
    <t>Traffic Technicians</t>
  </si>
  <si>
    <t>Transportation Inspectors</t>
  </si>
  <si>
    <t>Patternmakers, Metal and Plastic</t>
  </si>
  <si>
    <t>Molders, Shapers, and Casters, Except Metal and Plastic</t>
  </si>
  <si>
    <t>Appraisers and Assessors of Real Estate</t>
  </si>
  <si>
    <t>Pump Operators, Except Wellhead Pumpers</t>
  </si>
  <si>
    <t>Signal and Track Switch Repairers</t>
  </si>
  <si>
    <t>Gaming and Sports Book Writers and Runners</t>
  </si>
  <si>
    <t>Musical Instrument Repairers and Tuners</t>
  </si>
  <si>
    <t>Tour Guides and Escorts</t>
  </si>
  <si>
    <t>Mechanical Door Repairers</t>
  </si>
  <si>
    <t>Food and Tobacco Roasting, Baking, and Drying Machine Operators and Tenders</t>
  </si>
  <si>
    <t>Gas Compressor and Gas Pumping Station Operators</t>
  </si>
  <si>
    <t>Medical Records and Health Information Technicians</t>
  </si>
  <si>
    <t>Coating, Painting, and Spraying Machine Setters, Operators, and Tenders</t>
  </si>
  <si>
    <t>Multiple Machine Tool Setters, Operators, and Tenders, Metal and Plastic</t>
  </si>
  <si>
    <t>Rail Yard Engineers, Dinkey Operators, and Hostlers</t>
  </si>
  <si>
    <t>Electrical and Electronics Installers and Repairers, Transportation Equipment</t>
  </si>
  <si>
    <t>Dining Room and Cafeteria Attendants and Bartender Helpers</t>
  </si>
  <si>
    <t>Heat Treating Equipment Setters, Operators, and Tenders, Metal and Plastic</t>
  </si>
  <si>
    <t>Geological and Petroleum Technicians</t>
  </si>
  <si>
    <t>Automotive Body and Related Repairers</t>
  </si>
  <si>
    <t>Patternmakers, Wood</t>
  </si>
  <si>
    <t>Extruding and Drawing Machine Setters, Operators, and Tenders, Metal and Plastic</t>
  </si>
  <si>
    <t>Office Machine Operators, Except Computer</t>
  </si>
  <si>
    <t>Pharmacy Technicians</t>
  </si>
  <si>
    <t>Loan Interviewers and Clerks</t>
  </si>
  <si>
    <t>Dredge Operators</t>
  </si>
  <si>
    <t>Insurance Sales Agents</t>
  </si>
  <si>
    <t>Cabinetmakers and Bench Carpenters</t>
  </si>
  <si>
    <t>Painting, Coating, and Decorating Workers</t>
  </si>
  <si>
    <t>Fence Erectors</t>
  </si>
  <si>
    <t>Plating and Coating Machine Setters, Operators, and Tenders, Metal and Plastic</t>
  </si>
  <si>
    <t>Retail Salespersons</t>
  </si>
  <si>
    <t>Combined Food Preparation and Serving Workers, Including Fast Food</t>
  </si>
  <si>
    <t>Helpers–Carpenters</t>
  </si>
  <si>
    <t>Cooling and Freezing Equipment Operators and Tenders</t>
  </si>
  <si>
    <t>Fiberglass Laminators and Fabricators</t>
  </si>
  <si>
    <t>Service Unit Operators, Oil, Gas, and Mining</t>
  </si>
  <si>
    <t>Conveyor Operators and Tenders</t>
  </si>
  <si>
    <t>Outdoor Power Equipment and Other Small Engine Mechanics</t>
  </si>
  <si>
    <t>Locomotive Firers</t>
  </si>
  <si>
    <t>Model Makers, Metal and Plastic</t>
  </si>
  <si>
    <t>Radio, Cellular, and Tower Equipment Installers and Repairs</t>
  </si>
  <si>
    <t>Butchers and Meat Cutters</t>
  </si>
  <si>
    <t>Extruding, Forming, Pressing, and Compacting Machine Setters, Operators, and Tenders</t>
  </si>
  <si>
    <t>Refuse and Recyclable Material Collectors</t>
  </si>
  <si>
    <t>Tax Examiners and Collectors, and Revenue Agents, label 1</t>
  </si>
  <si>
    <t>Forging Machine Setters, Operators, and Tenders, Metal and Plastic</t>
  </si>
  <si>
    <t>Industrial Truck and Tractor Operators, label 1</t>
  </si>
  <si>
    <t>Accountants and Auditors, label 1</t>
  </si>
  <si>
    <t>Drilling and Boring Machine Tool Setters, Operators, and Tenders, Metal and Plastic</t>
  </si>
  <si>
    <t>Mail Clerks and Mail Machine Operators, Except Postal Service</t>
  </si>
  <si>
    <t>Waiters and Waitresses, label 0</t>
  </si>
  <si>
    <t>Meat, Poultry, and Fish Cutters and Trimmers</t>
  </si>
  <si>
    <t>Budget Analysts</t>
  </si>
  <si>
    <t>Cement Masons and Concrete Finishers</t>
  </si>
  <si>
    <t>Bicycle Repairers</t>
  </si>
  <si>
    <t>Coin, Vending, and Amusement Machine Servicers and Repairers</t>
  </si>
  <si>
    <t>Welders, Cutters, Solderers, and Brazers</t>
  </si>
  <si>
    <t>Proof-readers and Copy Markers</t>
  </si>
  <si>
    <t>Food Servers, Non restaurant</t>
  </si>
  <si>
    <t>Food Servers, No restaurant</t>
  </si>
  <si>
    <t>Extruding and Forming Machine Setters, Operators, and Tenders, Synthetic and Glass Fibbers</t>
  </si>
  <si>
    <t>Construction Labourer</t>
  </si>
  <si>
    <t>Helpers–Brick masons, Block masons, Stonemasons, and Tile and Marble Setters</t>
  </si>
  <si>
    <t>Machine Feeders and Off bearers</t>
  </si>
  <si>
    <t>Couriers and Messengers, label 1</t>
  </si>
  <si>
    <t>Interviewers, Except Eligibility and Loan</t>
  </si>
  <si>
    <t>Cooks, Short Order</t>
  </si>
  <si>
    <t>Excavating and Loading Machine and Dragline Operators</t>
  </si>
  <si>
    <t>Helpers–Painters, Paperhangers, Plasterers, and Stucco Masons</t>
  </si>
  <si>
    <t>Hotel, Motel, and Resort Desk Clerks</t>
  </si>
  <si>
    <t>Tire Builders</t>
  </si>
  <si>
    <t>Door-to-Door Sales Workers, News and Street Vendors, and Related Workers</t>
  </si>
  <si>
    <t>First-Line Supervisors of Housekeeping and Janitorial Workers</t>
  </si>
  <si>
    <t>Agricultural Inspectors</t>
  </si>
  <si>
    <t>Paralegals and Legal Assistants, label 1</t>
  </si>
  <si>
    <t>Manicurists and Pedicurists</t>
  </si>
  <si>
    <t>Weighers, Measurers, Checkers, and Samplers, Recordkeeping</t>
  </si>
  <si>
    <t>Textile Cutting Machine Setters, Operators, and Tenders</t>
  </si>
  <si>
    <t>Bill and Account Collectors</t>
  </si>
  <si>
    <t>Nuclear Power Reactor Operators</t>
  </si>
  <si>
    <t>Gaming Surveillance Officers and Gaming Investigators</t>
  </si>
  <si>
    <t>Library Assistants, Clerical</t>
  </si>
  <si>
    <t>Operating Engineers and Other Construction Equipment Operators</t>
  </si>
  <si>
    <t>Print Binding and Finishing Workers</t>
  </si>
  <si>
    <t>Animal Breeders</t>
  </si>
  <si>
    <t>Electrical and Electronic Equipment Assemblers</t>
  </si>
  <si>
    <t>Electrical and Electronic Equipment Assemblers, label 1</t>
  </si>
  <si>
    <t>Adhesive Bonding Machine Operators and Tenders</t>
  </si>
  <si>
    <t>Landscaping and Groundskeeping Workers</t>
  </si>
  <si>
    <t>Grinding, Lapping, Polishing, and Buffing Machine Tool Setters, Operators, and Tenders, Metal and Plastic</t>
  </si>
  <si>
    <t>Postal Service Clerks</t>
  </si>
  <si>
    <t>Dispatchers, Except Police, Fire, and Ambulance</t>
  </si>
  <si>
    <t>Receptionists and Information Clerks</t>
  </si>
  <si>
    <t>Office Clerks, General</t>
  </si>
  <si>
    <t>Compensation and Benefits Managers</t>
  </si>
  <si>
    <t>Switchboard Operators, Including Answering Service, label 1</t>
  </si>
  <si>
    <t>Counter Attendants, Cafeteria, Food Concession, and Coffee Shop</t>
  </si>
  <si>
    <t>Rock Splitters, Quarry</t>
  </si>
  <si>
    <t>Secretaries and Administrative Assistants, Except Legal, Medical, and Executive</t>
  </si>
  <si>
    <t>Surveying and Mapping Technicians</t>
  </si>
  <si>
    <t>Model Makers, Wood</t>
  </si>
  <si>
    <t>Textile Winding, Twisting, and Drawing Out Machine Setters, Operators, and Tenders</t>
  </si>
  <si>
    <t>Locomotive Engineers</t>
  </si>
  <si>
    <t>Gaming Dealers, label 1</t>
  </si>
  <si>
    <t>Fabric Menders, Except Garment</t>
  </si>
  <si>
    <t>Cooks, Restaurant</t>
  </si>
  <si>
    <t>Ushers, Lobby Attendants, and Ticket Takers</t>
  </si>
  <si>
    <t>Billing and Posting Clerks</t>
  </si>
  <si>
    <t>Bridge and Lock Tenders</t>
  </si>
  <si>
    <t>Woodworking Machine Setters, Operators, and Tenders, Except Sawing</t>
  </si>
  <si>
    <t>Team Assemblers</t>
  </si>
  <si>
    <t>Shoe Machine Operators and Tender</t>
  </si>
  <si>
    <t>Electromechanical Equipment Assemblers</t>
  </si>
  <si>
    <t>Textile Bleaching and Dyeing Machine Operators and Tenders</t>
  </si>
  <si>
    <t>Dental Laboratory Technicians</t>
  </si>
  <si>
    <t>Crushing, Grinding, and Polishing Machine Setters, Operators, and Tenders</t>
  </si>
  <si>
    <t>Grinding and Polishing Workers, Hand</t>
  </si>
  <si>
    <t>Pesticide Handlers, Sprayers, and Applicators, Vegetation</t>
  </si>
  <si>
    <t>Log Graders and Scalers</t>
  </si>
  <si>
    <t>Ophthalmic Laboratory Technicians</t>
  </si>
  <si>
    <t>Cashiers, label 1</t>
  </si>
  <si>
    <t>Camera and Photographic Equipment Repairers</t>
  </si>
  <si>
    <t>Motion Picture Projectionists</t>
  </si>
  <si>
    <t>Prepress Technicians and Workers</t>
  </si>
  <si>
    <t>Counter and Rental Clerks</t>
  </si>
  <si>
    <t>File Clerks, label 1</t>
  </si>
  <si>
    <t>Real Estate Brokers</t>
  </si>
  <si>
    <t>Telephone Operators</t>
  </si>
  <si>
    <t>Agricultural and Food Science Technicians</t>
  </si>
  <si>
    <t>Payroll and Timekeeping Clerks</t>
  </si>
  <si>
    <t>Credit Authorizers, Checkers, and Clerks, label 1</t>
  </si>
  <si>
    <t>Hosts and Hostesses, Restaurant, Lounge, and Coffee Shop</t>
  </si>
  <si>
    <t>Models</t>
  </si>
  <si>
    <t>Inspectors, Testers, Sorters, Samplers, and Weighers</t>
  </si>
  <si>
    <t>Bookkeeping, Accounting, and Auditing Clerk</t>
  </si>
  <si>
    <t>Legal Secretaries</t>
  </si>
  <si>
    <t>Radio Operators</t>
  </si>
  <si>
    <t>Driver/Sales Workers</t>
  </si>
  <si>
    <t>Claims Adjusters, Examiners, and Investigators, label 1</t>
  </si>
  <si>
    <t>Parts Salespersons</t>
  </si>
  <si>
    <t>Credit Analysts, label 1</t>
  </si>
  <si>
    <t>Shipping, Receiving, and Traffic Clerks</t>
  </si>
  <si>
    <t>Procurement Clerks</t>
  </si>
  <si>
    <t>Packaging and Filling Machine Operators and Tenders</t>
  </si>
  <si>
    <t>Etchers and Engravers</t>
  </si>
  <si>
    <t>Tellers</t>
  </si>
  <si>
    <t>Umpires, Referees, and Other Sports Officials</t>
  </si>
  <si>
    <t>Insurance Appraisers, Auto Damage</t>
  </si>
  <si>
    <t>Order Clerks</t>
  </si>
  <si>
    <t>Brokerage Clerks</t>
  </si>
  <si>
    <t>Insurance Claims and Policy Processing Clerks</t>
  </si>
  <si>
    <t>Timing Device Assemblers and Adjusters</t>
  </si>
  <si>
    <t>Data Entry Keyers, label 1</t>
  </si>
  <si>
    <t>Library Technicians</t>
  </si>
  <si>
    <t>New Accounts Clerks</t>
  </si>
  <si>
    <t>Photographic Process Workers and Processing Machine Operators</t>
  </si>
  <si>
    <t>Tax Preparers</t>
  </si>
  <si>
    <t>Cargo and Freight Agent</t>
  </si>
  <si>
    <t>Watch Repairers</t>
  </si>
  <si>
    <t>Insurance Underwriters, label 1</t>
  </si>
  <si>
    <t>Mathematical Technicians</t>
  </si>
  <si>
    <t>Sewers, Hand</t>
  </si>
  <si>
    <t>Title Examiners, Abstractors, and Searchers</t>
  </si>
  <si>
    <t>Telemarketers</t>
  </si>
  <si>
    <t>-</t>
  </si>
  <si>
    <t>Legislatures</t>
  </si>
  <si>
    <t>S</t>
  </si>
  <si>
    <t>F</t>
  </si>
  <si>
    <t>K</t>
  </si>
  <si>
    <t>Finance Managers</t>
  </si>
  <si>
    <t>Financial and Insurance Services Branch Managers</t>
  </si>
  <si>
    <t>Human Resource Managers</t>
  </si>
  <si>
    <t>N</t>
  </si>
  <si>
    <t>I</t>
  </si>
  <si>
    <t>E</t>
  </si>
  <si>
    <t>A</t>
  </si>
  <si>
    <t>Policy and Planning Managers</t>
  </si>
  <si>
    <t>P</t>
  </si>
  <si>
    <t>J</t>
  </si>
  <si>
    <t>Sales and Marketing Managers</t>
  </si>
  <si>
    <t>Advertising and Public Relations Managers</t>
  </si>
  <si>
    <t>Agricultural and Forestry Production Managers</t>
  </si>
  <si>
    <t>Aquaculture and Fisheries Production Managers</t>
  </si>
  <si>
    <t>D</t>
  </si>
  <si>
    <t>C</t>
  </si>
  <si>
    <t>H</t>
  </si>
  <si>
    <t>B</t>
  </si>
  <si>
    <t>Information and Communication Technology Services Managers</t>
  </si>
  <si>
    <t>Child Care Services Managers</t>
  </si>
  <si>
    <t>Health Services Managers</t>
  </si>
  <si>
    <t>Aged Care Services Managers</t>
  </si>
  <si>
    <t>Social Welfare Managers</t>
  </si>
  <si>
    <t>Farm Labour Contractors, label 1</t>
  </si>
  <si>
    <t>Milling and Planning Machine Setters, Operators, and Tenders, Metal and Plastic</t>
  </si>
  <si>
    <t>Jewellers and Precious Stone and Metal Workers</t>
  </si>
  <si>
    <t>Business Services and Administration Note Elsewhere Classified</t>
  </si>
  <si>
    <t>Research and Development Managers</t>
  </si>
  <si>
    <t>Medical and Health Services Managers</t>
  </si>
  <si>
    <t>Q</t>
  </si>
  <si>
    <t>Hotel Managers</t>
  </si>
  <si>
    <t>Restaurant Managers</t>
  </si>
  <si>
    <t>R</t>
  </si>
  <si>
    <t>G</t>
  </si>
  <si>
    <t>L</t>
  </si>
  <si>
    <t>T</t>
  </si>
  <si>
    <t>Sports, Recreation and Cultural Centre Managers</t>
  </si>
  <si>
    <t>Sports Managers Not Elsewhere Classified</t>
  </si>
  <si>
    <t>Physicists and Astronomers</t>
  </si>
  <si>
    <t>Meteorologists</t>
  </si>
  <si>
    <t>Geologists and Geophysicists</t>
  </si>
  <si>
    <t xml:space="preserve">Mathematicians, Actuaries and Statisticians </t>
  </si>
  <si>
    <t>Biologists, Botanists, Zoologists and Related Professionals</t>
  </si>
  <si>
    <t>Farming, Forestry and Fisheries Advisers</t>
  </si>
  <si>
    <t>Environmental Protection Professionals</t>
  </si>
  <si>
    <t>Industrial and Production Engineers</t>
  </si>
  <si>
    <t>Civil Engineers</t>
  </si>
  <si>
    <t>Engineering Professionals Not Elsewhere Classified</t>
  </si>
  <si>
    <t>Electrical Engineers</t>
  </si>
  <si>
    <t>Electronics Engineers</t>
  </si>
  <si>
    <t>Telecommunications Engineers</t>
  </si>
  <si>
    <t>Building Architects</t>
  </si>
  <si>
    <t>Landscape Architects</t>
  </si>
  <si>
    <t>Product and Garment Designers</t>
  </si>
  <si>
    <t>Cartographers and Surveyors</t>
  </si>
  <si>
    <t>Graphic and Multimedia Designers</t>
  </si>
  <si>
    <t>Town and Traffic Planners</t>
  </si>
  <si>
    <t>Generalist Medical Practitioners</t>
  </si>
  <si>
    <t>Specialist Medical Practitioners</t>
  </si>
  <si>
    <t>Nursing Professionals</t>
  </si>
  <si>
    <t>Midwifery Professionals</t>
  </si>
  <si>
    <t>Traditional and Complementary Medicine Professionals</t>
  </si>
  <si>
    <t>Paramedical Practitioners</t>
  </si>
  <si>
    <t>Dentists</t>
  </si>
  <si>
    <t>Environmental and Occupational Health and Hygiene Professionals</t>
  </si>
  <si>
    <t>Physiotherapists</t>
  </si>
  <si>
    <t>Audiologists and Speech Therapists</t>
  </si>
  <si>
    <t>Optometrists and Ophthalmic Opticians</t>
  </si>
  <si>
    <t>Health Professionals Not Elsewhere Classified</t>
  </si>
  <si>
    <t>University and Higher Education Teachers</t>
  </si>
  <si>
    <t>Vocational Education Teachers</t>
  </si>
  <si>
    <t>Secondary Education Teachers</t>
  </si>
  <si>
    <t>Primary School Teachers</t>
  </si>
  <si>
    <t>Early Childhood Educators</t>
  </si>
  <si>
    <t>Education Methods Specialists</t>
  </si>
  <si>
    <t>Special Needs Teachers</t>
  </si>
  <si>
    <t>Other Language Teachers</t>
  </si>
  <si>
    <t>Other Music Teachers</t>
  </si>
  <si>
    <t>Other Arts Teachers</t>
  </si>
  <si>
    <t>Information Technology Trainers</t>
  </si>
  <si>
    <t>Teaching Professionals Not Elsewhere Classified</t>
  </si>
  <si>
    <t>Accountants</t>
  </si>
  <si>
    <t>Financial and Investment Advisers</t>
  </si>
  <si>
    <t>Management and Organization Analysts</t>
  </si>
  <si>
    <t>Policy Administration Professionals</t>
  </si>
  <si>
    <t>Personnel and Careers Professionals</t>
  </si>
  <si>
    <t>Training and Staff Development Professionals</t>
  </si>
  <si>
    <t>Advertising and Marketing Professionals</t>
  </si>
  <si>
    <t>Public Relations Professionals</t>
  </si>
  <si>
    <t>Technical and Medical Sales Professionals (excluding ICT)</t>
  </si>
  <si>
    <t>Information and Communications Technology Sales Professionals</t>
  </si>
  <si>
    <t>Systems Analysts</t>
  </si>
  <si>
    <t>Software Developers</t>
  </si>
  <si>
    <t>Web and Multimedia Developers</t>
  </si>
  <si>
    <t>Applications Programmers</t>
  </si>
  <si>
    <t>Software and Applications Developers and Analyst Not Elsewhere Classified</t>
  </si>
  <si>
    <t>Database Designers and Administrators</t>
  </si>
  <si>
    <t>Systems Administrators</t>
  </si>
  <si>
    <t>Computer Network Professionals</t>
  </si>
  <si>
    <t>Database and Network Professionals Not Elsewhere Classified</t>
  </si>
  <si>
    <t>Judges</t>
  </si>
  <si>
    <t>Legal Professionals Not Elsewhere Classified</t>
  </si>
  <si>
    <t>Archivists and Curators</t>
  </si>
  <si>
    <t>Librarians and Related Information Professionals</t>
  </si>
  <si>
    <t>Sociologists, Anthropologists and Related Professionals</t>
  </si>
  <si>
    <t>Psychologists</t>
  </si>
  <si>
    <t>Social Work and Counselling Professionals</t>
  </si>
  <si>
    <t>Authors and Related Writers</t>
  </si>
  <si>
    <t>Journalists</t>
  </si>
  <si>
    <t>Translators, Interpreters, and Other Linguists</t>
  </si>
  <si>
    <t>Visual Artists</t>
  </si>
  <si>
    <t>Dancers and Choreographers</t>
  </si>
  <si>
    <t>Musicians, Singers, and Composers</t>
  </si>
  <si>
    <t>Film, Stage and Related Directors and Producers</t>
  </si>
  <si>
    <t>Announcers on Radio, Television and Other Media</t>
  </si>
  <si>
    <t>Chemical and Physical Science Technicians</t>
  </si>
  <si>
    <t>Electrical Engineering Technicians</t>
  </si>
  <si>
    <t>Electronics Engineering Technicians</t>
  </si>
  <si>
    <t>Chemical Engineering Technicians</t>
  </si>
  <si>
    <t>Mining and Metallurgical Technicians</t>
  </si>
  <si>
    <t>Draughtspersons</t>
  </si>
  <si>
    <t>Physical Engineering Science Technicians Not Elsewhere Classified</t>
  </si>
  <si>
    <t>Mining Supervisors</t>
  </si>
  <si>
    <t>Manufacturing Supervisors</t>
  </si>
  <si>
    <t>Construction Supervisors</t>
  </si>
  <si>
    <t>Power Production Plant Operators</t>
  </si>
  <si>
    <t>Incinerator and Water Treatment Plant Operators</t>
  </si>
  <si>
    <t>Chemical Processing Plant Controllers</t>
  </si>
  <si>
    <t>Petroleum and Natural Gas Refining Plant Operators</t>
  </si>
  <si>
    <t>Metal Production Process Controllers</t>
  </si>
  <si>
    <t>Process Control Technicians Not Elsewhere Classified</t>
  </si>
  <si>
    <t>Life Science Technicians (excluding Medical)</t>
  </si>
  <si>
    <t>Agricultural Technicians</t>
  </si>
  <si>
    <t>Forestry Technicians</t>
  </si>
  <si>
    <t>Ships’ Engineers</t>
  </si>
  <si>
    <t>Ships' Deck Officers and Pilots</t>
  </si>
  <si>
    <t>Aircraft Pilots and Related Associate Professionals</t>
  </si>
  <si>
    <t>Air Traffic Safety Electronics Technicians</t>
  </si>
  <si>
    <t>Medical Imaging and Therapeutic Equipment Technicians</t>
  </si>
  <si>
    <t>Medical and Pathology Laboratory Technicians</t>
  </si>
  <si>
    <t>Pharmaceutical Technicians and Assistants</t>
  </si>
  <si>
    <t>Medical and Dental Prosthetic Technicians</t>
  </si>
  <si>
    <t>Nursing Associate Professionals</t>
  </si>
  <si>
    <t>Midwifery Associate Professionals</t>
  </si>
  <si>
    <t>Traditional and Complementary Medicine Associate Professionals</t>
  </si>
  <si>
    <t>Veterinary Technicians and Assistant</t>
  </si>
  <si>
    <t>Dental Assistants and Therapists</t>
  </si>
  <si>
    <t>Orthotists and Prosthetists</t>
  </si>
  <si>
    <t>Community Health Workers</t>
  </si>
  <si>
    <t>Dispensing Opticians</t>
  </si>
  <si>
    <t>Physiotherapy Technicians and Assistants</t>
  </si>
  <si>
    <t>Environmental and Occupational Health Inspectors and Associates</t>
  </si>
  <si>
    <t>Ambulance Workers</t>
  </si>
  <si>
    <t>Health Associate Professionals Not Elsewhere Classified</t>
  </si>
  <si>
    <t>Emergency Medical Technicians and Paramedics</t>
  </si>
  <si>
    <t>Respiratory Therapists</t>
  </si>
  <si>
    <t>Cardiovascular Technologists and Technicians</t>
  </si>
  <si>
    <t>Psychiatric Technicians</t>
  </si>
  <si>
    <t>Securities and Finance Dealers and Brokers</t>
  </si>
  <si>
    <t>Credit and Loans Officers</t>
  </si>
  <si>
    <t>Accounting Associate Professionals</t>
  </si>
  <si>
    <t>Statistical, Mathematical and Related Associate Professionals</t>
  </si>
  <si>
    <t>Valuers and Loss Assessors</t>
  </si>
  <si>
    <t>Insurance Representatives</t>
  </si>
  <si>
    <t>Commercial Sales Representatives</t>
  </si>
  <si>
    <t>Buyers</t>
  </si>
  <si>
    <t>Trade Brokers</t>
  </si>
  <si>
    <t>Loan Officers, label 1</t>
  </si>
  <si>
    <t>Clearing and Forwarding Agents</t>
  </si>
  <si>
    <t>Conference and Event Planners</t>
  </si>
  <si>
    <t>Employment Agents and Contractors</t>
  </si>
  <si>
    <t>Real Estate Agents and Property Managers</t>
  </si>
  <si>
    <t>Business Services Agents Not Elsewhere Classified</t>
  </si>
  <si>
    <t>Office Supervisors</t>
  </si>
  <si>
    <t>Administrative and Executive Secretaries</t>
  </si>
  <si>
    <t>Customs and Border Inspectors</t>
  </si>
  <si>
    <t>Government Tax and Excise Officials</t>
  </si>
  <si>
    <t>Government Social Benefits Officials</t>
  </si>
  <si>
    <t>Government Licensing Officials</t>
  </si>
  <si>
    <t>Police Inspectors and Detectives</t>
  </si>
  <si>
    <t>Government Regulatory Associate Professionals Not Elsewhere Classified</t>
  </si>
  <si>
    <t>Legal and Related Associate Professionals</t>
  </si>
  <si>
    <t>Social Work Associate Professionals</t>
  </si>
  <si>
    <t>Religious Associate Professionals</t>
  </si>
  <si>
    <t>Athletes and Sports Players</t>
  </si>
  <si>
    <t>Sports Coaches, Instructors and Officials</t>
  </si>
  <si>
    <t>Fitness and Recreation Instructors and Programme Leaders</t>
  </si>
  <si>
    <t>Interior Designers and Decorators</t>
  </si>
  <si>
    <t>Gallery, Museum and Library Technicians</t>
  </si>
  <si>
    <t>Chefs</t>
  </si>
  <si>
    <t>Other Artistic and Cultural Associate Professionals</t>
  </si>
  <si>
    <t>Information and Communications Technology Operations Technicians</t>
  </si>
  <si>
    <t>Information and Communications Technology User Support Technicians</t>
  </si>
  <si>
    <t>Computer Network and Systems Technicians</t>
  </si>
  <si>
    <t>Web Technicians</t>
  </si>
  <si>
    <t>Telecommunications Engineering Technicians</t>
  </si>
  <si>
    <t>General Office Clerks</t>
  </si>
  <si>
    <t>Secretaries (general)</t>
  </si>
  <si>
    <t>Typists and Word Processing Operators</t>
  </si>
  <si>
    <t>Data Entry Clerks</t>
  </si>
  <si>
    <t>Bank Tellers and Related Clerks</t>
  </si>
  <si>
    <t>Bookmakers, Croupiers and Related Gaming Workers</t>
  </si>
  <si>
    <t>Pawnbrokers and Money-lenders</t>
  </si>
  <si>
    <t>Debt Collectors and Related Workers</t>
  </si>
  <si>
    <t>Travel Consultants and Clerks</t>
  </si>
  <si>
    <t>Contact Centre Information Clerks</t>
  </si>
  <si>
    <t>Telephone Switchboard Operators</t>
  </si>
  <si>
    <t>Hotel Receptionists</t>
  </si>
  <si>
    <t>Inquiry Clerks</t>
  </si>
  <si>
    <t>Receptionists (general)</t>
  </si>
  <si>
    <t>Survey and Market Research Interviewers</t>
  </si>
  <si>
    <t>Accounting and Bookkeeping Clerks</t>
  </si>
  <si>
    <t>Statistical, Finance and Insurance Clerks</t>
  </si>
  <si>
    <t>Payroll Clerks</t>
  </si>
  <si>
    <t>Stock Clerks</t>
  </si>
  <si>
    <t>Production Clerks</t>
  </si>
  <si>
    <t>Transport Clerks</t>
  </si>
  <si>
    <t>Library Clerks</t>
  </si>
  <si>
    <t>Mail Carriers and Sorting Clerks</t>
  </si>
  <si>
    <t>Coding, Proofreading, and Related Clerks</t>
  </si>
  <si>
    <t>Scribes and Related Workers</t>
  </si>
  <si>
    <t>Filing and Copying Clerks</t>
  </si>
  <si>
    <t>Personnel Clerks</t>
  </si>
  <si>
    <t>Travel Attendants and Travel Stewards</t>
  </si>
  <si>
    <t>Cooks</t>
  </si>
  <si>
    <t>Waiters</t>
  </si>
  <si>
    <t>Hairdressers</t>
  </si>
  <si>
    <t>Beauticians and Related Workers</t>
  </si>
  <si>
    <t>Domestic Housekeepers</t>
  </si>
  <si>
    <t>Building Caretakers</t>
  </si>
  <si>
    <t>Astrologers, Fortune-tellers and Related Workers</t>
  </si>
  <si>
    <t>Companions and Valets</t>
  </si>
  <si>
    <t>Undertakers and Embalmers</t>
  </si>
  <si>
    <t>Pet Groomers and Animal Care Workers</t>
  </si>
  <si>
    <t>Driving Instructors</t>
  </si>
  <si>
    <t>Personal Services Workers Not Elsewhere Classified</t>
  </si>
  <si>
    <t>Stall and Market Salespersons</t>
  </si>
  <si>
    <t>Street Food Salespersons</t>
  </si>
  <si>
    <t>Shopkeepers</t>
  </si>
  <si>
    <t>Shop Supervisors</t>
  </si>
  <si>
    <t>Shop Sales Assistants</t>
  </si>
  <si>
    <t>Cashiers and Ticket Clerks</t>
  </si>
  <si>
    <t>Fashion and Other Models</t>
  </si>
  <si>
    <t>Sales Demonstrators</t>
  </si>
  <si>
    <t>Door-to-door Salespersons</t>
  </si>
  <si>
    <t>Contact Centre Salespersons</t>
  </si>
  <si>
    <t>Service Station Attendants</t>
  </si>
  <si>
    <t>Food Service Counter Attendants</t>
  </si>
  <si>
    <t>Sales Workers Not Elsewhere Classified</t>
  </si>
  <si>
    <t>Child Care Workers</t>
  </si>
  <si>
    <t>Teachers’ Aides</t>
  </si>
  <si>
    <t>Health Care Assistants</t>
  </si>
  <si>
    <t>Home-based Personal Care Workers</t>
  </si>
  <si>
    <t>Personal Care Workers in Health Services Not Elsewhere Classified</t>
  </si>
  <si>
    <t>Police Officers</t>
  </si>
  <si>
    <t>Protective Services Not Elsewhere Classified</t>
  </si>
  <si>
    <t>Prison Guards</t>
  </si>
  <si>
    <t>Field Crop and Vegetable Growers</t>
  </si>
  <si>
    <t>Tree and Shrub Crop Growers</t>
  </si>
  <si>
    <t>Gardeners; Horticultural and Nursery Growers</t>
  </si>
  <si>
    <t>Mixed Crop Growers</t>
  </si>
  <si>
    <t>Livestock and Dairy Producers</t>
  </si>
  <si>
    <t>Poultry Producers</t>
  </si>
  <si>
    <t>Animal Producers Not Elsewhere Classified</t>
  </si>
  <si>
    <t>Mixed Crop and Animal Producers</t>
  </si>
  <si>
    <t>Forestry and Related Workers</t>
  </si>
  <si>
    <t>Aquaculture Workers</t>
  </si>
  <si>
    <t>Inland and Coastal Waters Fishery Workers</t>
  </si>
  <si>
    <t>Deep-sea Fishery Workers</t>
  </si>
  <si>
    <t>Hunters and Trappers</t>
  </si>
  <si>
    <t>Subsistence Crop Farmers</t>
  </si>
  <si>
    <t>Subsistence Livestock Farmers</t>
  </si>
  <si>
    <t>Subsistence Mixed Crop and Livestock Farmers</t>
  </si>
  <si>
    <t>Subsistence Fishers, Hunters, Trappers, and Gatherers</t>
  </si>
  <si>
    <t>House Builders</t>
  </si>
  <si>
    <t>Bricklayers and Related Workers</t>
  </si>
  <si>
    <t>Stonemasons, Stone Cutters, Splitters, Carvers</t>
  </si>
  <si>
    <t>Concrete Placers, Concrete Finishers and Related Workers</t>
  </si>
  <si>
    <t>Carpenters and Joiners</t>
  </si>
  <si>
    <t>Building Frame and Related Trades Workers Not Elsewhere Classified</t>
  </si>
  <si>
    <t>Floor Layers and Tile Setters</t>
  </si>
  <si>
    <t>Plasterers</t>
  </si>
  <si>
    <t>Insulation Workers</t>
  </si>
  <si>
    <t>Plumbers and Pipe Fitters</t>
  </si>
  <si>
    <t>Air Conditioning and Refrigeration Mechanics</t>
  </si>
  <si>
    <t>Painters and Related Workers</t>
  </si>
  <si>
    <t>Building Structure Cleaners</t>
  </si>
  <si>
    <t>Metal Moulders and Coremakers</t>
  </si>
  <si>
    <t>Welders and Flame Cutters</t>
  </si>
  <si>
    <t>Structural Metal Preparers and Erectors</t>
  </si>
  <si>
    <t>Riggers and Cable Splicers</t>
  </si>
  <si>
    <t>Blacksmiths, Hammersmiths and Forging Press Workers</t>
  </si>
  <si>
    <t>Toolmakers and Related Workers</t>
  </si>
  <si>
    <t>Metal Working Machine Tool Setters and Operators</t>
  </si>
  <si>
    <t>Metal Polishers, Wheel Grinders and Tool Sharpeners</t>
  </si>
  <si>
    <t>Motor Vehicle Mechanics and Repairers</t>
  </si>
  <si>
    <t>Aircraft Engine Mechanics and Repairers</t>
  </si>
  <si>
    <t>Agricultural and Industrial Machinery Mechanics and Repairers</t>
  </si>
  <si>
    <t>Bicycle and Related Repairers</t>
  </si>
  <si>
    <t>Precision-instrument Makers and Repairers</t>
  </si>
  <si>
    <t>Musical Instrument Makers and Tuners</t>
  </si>
  <si>
    <t>Jewellery and Precious Metal Workers</t>
  </si>
  <si>
    <t>Potters and Related Workers</t>
  </si>
  <si>
    <t>Glass Makers, Cutters, Grinders and Finishers</t>
  </si>
  <si>
    <t>Handicraft Workers in Wood, Basketry and Related Materials</t>
  </si>
  <si>
    <t>Handicraft Workers Textile, Leather and Related Materials</t>
  </si>
  <si>
    <t>Handicraft Workers Not Elsewhere Classified</t>
  </si>
  <si>
    <t>Pre-press Technicians</t>
  </si>
  <si>
    <t>Printers</t>
  </si>
  <si>
    <t>Print Finishing and Binding Workers</t>
  </si>
  <si>
    <t>Building and Related Electricians</t>
  </si>
  <si>
    <t>Electrical Mechanics and Fitters</t>
  </si>
  <si>
    <t xml:space="preserve">Electrical Line Installers and Repairers </t>
  </si>
  <si>
    <t>Electrical Line Installers and Repairers</t>
  </si>
  <si>
    <t>Electronics Mechanics and Servicers</t>
  </si>
  <si>
    <t>Information and Communications Technology Installers and Servicers</t>
  </si>
  <si>
    <t>Butchers, Fishmongers and Related Preparers</t>
  </si>
  <si>
    <t>Bakers, Pastry-cooks and Confectionery Makers</t>
  </si>
  <si>
    <t>Dairy Products Makers</t>
  </si>
  <si>
    <t>Fruit, Vegetable and Related Preservers</t>
  </si>
  <si>
    <t>Food and Beverage Tasters and Graders</t>
  </si>
  <si>
    <t>Tobacco Preparers and Tobacco Products Makers</t>
  </si>
  <si>
    <t>Wood Treaters</t>
  </si>
  <si>
    <t>Cabinet-makers and Related Workers</t>
  </si>
  <si>
    <t>Woodworking Machine Tool Setters and Operators</t>
  </si>
  <si>
    <t xml:space="preserve">Tailors, Dressmakers, Furriers, Hatters </t>
  </si>
  <si>
    <t>Garment and Related Patternmakers and Cutters</t>
  </si>
  <si>
    <t>Sewing, Embroidery and Related Workers</t>
  </si>
  <si>
    <t>Upholsterers and Related Workers</t>
  </si>
  <si>
    <t>Pelt Dressers, Tanners, Fellmongers</t>
  </si>
  <si>
    <t>Shoemakers and Related Workers</t>
  </si>
  <si>
    <t>Underwater Divers</t>
  </si>
  <si>
    <t>Shotfirers and Blasters</t>
  </si>
  <si>
    <t>Product Graders and Testers (excluding Foods and Beverages)</t>
  </si>
  <si>
    <t>Fumigators and Other Pest and Weed Controllers</t>
  </si>
  <si>
    <t>Craft and Related Workers Not Elsewhere Classified</t>
  </si>
  <si>
    <t>Miners and Quarriers</t>
  </si>
  <si>
    <t>Mineral and Stone Processing Plant Operators</t>
  </si>
  <si>
    <t>Well Drillers and Borers and Related Workers</t>
  </si>
  <si>
    <t>Cement, Stone and Other Mineral Products Machine Operators</t>
  </si>
  <si>
    <t>Metal Processing Plant Operators</t>
  </si>
  <si>
    <t>Metal Finishing, Plating and Coating Machine Operators</t>
  </si>
  <si>
    <t>Chemical Products Plant and Machine Operators</t>
  </si>
  <si>
    <t>Photographic Products Machine Operators</t>
  </si>
  <si>
    <t>Rubber Products Machine Operators</t>
  </si>
  <si>
    <t>Plastic Products Machine Operators</t>
  </si>
  <si>
    <t>Paper Products Machine Operators</t>
  </si>
  <si>
    <t>Fibre Preparing, Spinning and Winding Machine Operators</t>
  </si>
  <si>
    <t>Weaving and Knitting Machine Operators</t>
  </si>
  <si>
    <t>Bleaching, Dyeing and Fabric Cleaning Machine Operators</t>
  </si>
  <si>
    <t>Fur and Leather Preparing Machine Operators</t>
  </si>
  <si>
    <t>Shoemaking and Related Machine Operators</t>
  </si>
  <si>
    <t>Laundry Machine Operators</t>
  </si>
  <si>
    <t>Textile, Fur and Leather Products Machine Not Elsewhere Classified</t>
  </si>
  <si>
    <t>Food and Related Products Machine Operators</t>
  </si>
  <si>
    <t>Pulp and Papermaking Plant Operators</t>
  </si>
  <si>
    <t>Wood Processing Plant Operators</t>
  </si>
  <si>
    <t>Glass and Ceramics Plant Operators</t>
  </si>
  <si>
    <t>Steam Engine and Boiler Operators</t>
  </si>
  <si>
    <t>Stationary Plant and Machine Operators Not Elsewhere Classified</t>
  </si>
  <si>
    <t>Mechanical Machinery Assemblers</t>
  </si>
  <si>
    <t>Assemblers Not Elsewhere Classified</t>
  </si>
  <si>
    <t>Locomotive Engine Drivers</t>
  </si>
  <si>
    <t>Railway Brake, Signal and Switch Operator</t>
  </si>
  <si>
    <t>Motorcycle Drivers</t>
  </si>
  <si>
    <t>Car, Taxi and Van Drivers</t>
  </si>
  <si>
    <t>Bus and Tram Drivers</t>
  </si>
  <si>
    <t>Heavy Truck and Lorry Drivers</t>
  </si>
  <si>
    <t>Mobile Farm and Forestry Plant Operators</t>
  </si>
  <si>
    <t>Earthmoving and Related Plant Operators</t>
  </si>
  <si>
    <t>Crane, Hoist and Related Operators</t>
  </si>
  <si>
    <t>Lifting Truck Operators</t>
  </si>
  <si>
    <t>Ships’ Deck Crews and Related Workers</t>
  </si>
  <si>
    <t>Domestic Cleaners and Helpers</t>
  </si>
  <si>
    <t>Cleaners and Helpers in Offices, Hotels and Other Establishments</t>
  </si>
  <si>
    <t>Hand Launderers and Pressers</t>
  </si>
  <si>
    <t>Vehicle Cleaners</t>
  </si>
  <si>
    <t>Window Cleaners</t>
  </si>
  <si>
    <t>Other Cleaning Workers</t>
  </si>
  <si>
    <t>Crop Farm Labourers</t>
  </si>
  <si>
    <t>Livestock Farm Labourers</t>
  </si>
  <si>
    <t>Mixed Crop and Livestock Farm Labourers</t>
  </si>
  <si>
    <t>Garden and Horticultural Labourers</t>
  </si>
  <si>
    <t>Forestry Labourers</t>
  </si>
  <si>
    <t>Fishery and Aquaculture Labourers</t>
  </si>
  <si>
    <t>Mining and Quarrying Labourers</t>
  </si>
  <si>
    <t>Civil Engineering Labourers</t>
  </si>
  <si>
    <t>Building Construction Labourers</t>
  </si>
  <si>
    <t>Hand Packers</t>
  </si>
  <si>
    <t>Manufacturing Labourers Not Elsewhere Classified</t>
  </si>
  <si>
    <t>Hand and Pedal Vehicle Drivers</t>
  </si>
  <si>
    <t>Drivers of Animal-drawn Vehicles and Machinery</t>
  </si>
  <si>
    <t>Freight Handlers</t>
  </si>
  <si>
    <t>Shelf Fillers</t>
  </si>
  <si>
    <t>Fast Food Preparers</t>
  </si>
  <si>
    <t>Kitchen Helpers</t>
  </si>
  <si>
    <t>Street and Related Services Workers</t>
  </si>
  <si>
    <t>Street Vendors (excluding Food)</t>
  </si>
  <si>
    <t>Garbage and Recycling Collectors</t>
  </si>
  <si>
    <t>Refuse Sorters</t>
  </si>
  <si>
    <t>Sweepers and Related Labourers</t>
  </si>
  <si>
    <t>Messengers, Package Deliveries and Luggage Porters</t>
  </si>
  <si>
    <t>Odd-job Persons</t>
  </si>
  <si>
    <t>Meter Readers and Vending-machine Collectors</t>
  </si>
  <si>
    <t>Water and Firewood Collectors</t>
  </si>
  <si>
    <t>Class Level</t>
  </si>
  <si>
    <t>X</t>
  </si>
  <si>
    <t>Sector</t>
  </si>
  <si>
    <t>Class</t>
  </si>
  <si>
    <t>List #</t>
  </si>
  <si>
    <t>Count</t>
  </si>
  <si>
    <t>Professional Services Managers Not Elsewhere Classified -Real Estate</t>
  </si>
  <si>
    <t>Water and Sewage Manager</t>
  </si>
  <si>
    <t>Electricity Managers</t>
  </si>
  <si>
    <t>Personnel and Careers Professionals - Real Estate</t>
  </si>
  <si>
    <t>Personnel and Careers Professionals -Accommodation and Food Service</t>
  </si>
  <si>
    <t>Philosophers, Historians and Political Scientists</t>
  </si>
  <si>
    <t>Creative and Performing Artists Not Elsewhere Classified</t>
  </si>
  <si>
    <t>Broadcasting and Audio-visual Technicians</t>
  </si>
  <si>
    <t>Client Information Workers Not Classified Elsewhere</t>
  </si>
  <si>
    <t>Cleaning and Housekeeping Supervisors in Offices, Hotels and Other Establishments</t>
  </si>
  <si>
    <t>Apiarists and Seri culturists</t>
  </si>
  <si>
    <t>Spray Painters and Varnishes</t>
  </si>
  <si>
    <t>Molding, Core making, and Casting Machine Setters, Operators, and Tenders, Metal and Plastic</t>
  </si>
  <si>
    <t>Sign writers, Decorative Painters, Engravers and Etchers</t>
  </si>
  <si>
    <t>Packing, Bottling, and Labelling Machine Operators</t>
  </si>
  <si>
    <t>Elementary Workers Not Elsewhere Classified</t>
  </si>
  <si>
    <t>Contact Centre Information Clerks - Real Estate</t>
  </si>
  <si>
    <t xml:space="preserve"> S</t>
  </si>
  <si>
    <t>Secretaries (general) - Agriculture</t>
  </si>
  <si>
    <t>Secretaries (general) -Mining</t>
  </si>
  <si>
    <t>Secretaries (general) - Manufacturing</t>
  </si>
  <si>
    <t>Secretaries (general) - Electricity, gas, etc.</t>
  </si>
  <si>
    <t>Secretaries (general) - water supply</t>
  </si>
  <si>
    <t>Secretaries (general) - Construction</t>
  </si>
  <si>
    <t>Contact Centre Information Clerks -Agriculture</t>
  </si>
  <si>
    <t>Contact Centre Information Clerks - Mining</t>
  </si>
  <si>
    <t>Contact Centre Information Clerks- Manufacturing</t>
  </si>
  <si>
    <t>Contact Centre Information Clerks - Electrical</t>
  </si>
  <si>
    <t>Contact Centre Information Clerks - Water Supply</t>
  </si>
  <si>
    <t>Contact Centre Information Clerks - Construction</t>
  </si>
  <si>
    <t>Contact Centre Information Clerks - general</t>
  </si>
  <si>
    <t>Production Clerks - Agriculture</t>
  </si>
  <si>
    <t>Production Clerks - Mining</t>
  </si>
  <si>
    <t>Production Clerks - Manufactoring</t>
  </si>
  <si>
    <t>Production Clerks - Electrical</t>
  </si>
  <si>
    <t>Production Clerks - Water Supply</t>
  </si>
  <si>
    <t>Production Clerks - Construction</t>
  </si>
  <si>
    <t>Secretaries (general) - Real Estate</t>
  </si>
  <si>
    <t>Agriculture - Personal Services Workers Not Elsewhere Classified</t>
  </si>
  <si>
    <t>Mining - Personal Services Workers Not Elsewhere Classified</t>
  </si>
  <si>
    <t>Manufacturing - Personal Services Workers Not Elsewhere Classified</t>
  </si>
  <si>
    <t>Electricity - Personal Services Workers Not Elsewhere Classified</t>
  </si>
  <si>
    <t>Water Supply - Personal Services Workers Not Elsewhere Classified</t>
  </si>
  <si>
    <t>Construction - Personal Services Workers Not Elsewhere Classified</t>
  </si>
  <si>
    <t>Secretaries (general) - Education</t>
  </si>
  <si>
    <t>Contact Centre Information Clerks - Trade Unions</t>
  </si>
  <si>
    <t>Information and Communication - Personal Services Workers Not Elsewhere Classified</t>
  </si>
  <si>
    <t>Insurance - Personal Services Workers Not Elsewhere Classified</t>
  </si>
  <si>
    <t>Agriculture Retail</t>
  </si>
  <si>
    <t>Agriculture Food Service</t>
  </si>
  <si>
    <t>Agriculture Public Admin</t>
  </si>
  <si>
    <t>Agriculture Education</t>
  </si>
  <si>
    <t>Agriculture Recreation</t>
  </si>
  <si>
    <t>Agriculture Trade Unions, Embalming</t>
  </si>
  <si>
    <t>Sector ISIC</t>
  </si>
  <si>
    <t>ID</t>
  </si>
  <si>
    <t>Agricultural and Industrial Machinery Mechanics and Repairers - Traiing</t>
  </si>
  <si>
    <t>House Builders - Real Estate</t>
  </si>
  <si>
    <t>House Builders -Insurance</t>
  </si>
  <si>
    <t>Electrical and Electronic Equipment Assemblers, label 0</t>
  </si>
  <si>
    <t>Machine Education</t>
  </si>
  <si>
    <t>Plant Finance</t>
  </si>
  <si>
    <t>Plant Real Estate</t>
  </si>
  <si>
    <t>Plant Security</t>
  </si>
  <si>
    <t>Plant Administration</t>
  </si>
  <si>
    <t>Domestic Tutor</t>
  </si>
  <si>
    <t>Domestic Helpers Nurse</t>
  </si>
  <si>
    <t>Domestic Security</t>
  </si>
  <si>
    <t xml:space="preserve">Odd-job Persons </t>
  </si>
  <si>
    <t>Elementary Real Estate</t>
  </si>
  <si>
    <t>Elementary Finance</t>
  </si>
  <si>
    <t>Elementary Specialists</t>
  </si>
  <si>
    <t>BRZ observation value</t>
  </si>
  <si>
    <t>1A</t>
  </si>
  <si>
    <t>2A</t>
  </si>
  <si>
    <t>3A</t>
  </si>
  <si>
    <t>4A</t>
  </si>
  <si>
    <t>5A</t>
  </si>
  <si>
    <t>6A</t>
  </si>
  <si>
    <t>7A</t>
  </si>
  <si>
    <t>8A</t>
  </si>
  <si>
    <t>9A</t>
  </si>
  <si>
    <t>1B</t>
  </si>
  <si>
    <t>2B</t>
  </si>
  <si>
    <t>3B</t>
  </si>
  <si>
    <t>4B</t>
  </si>
  <si>
    <t>5B</t>
  </si>
  <si>
    <t>7B</t>
  </si>
  <si>
    <t>8B</t>
  </si>
  <si>
    <t>9B</t>
  </si>
  <si>
    <t>1C</t>
  </si>
  <si>
    <t>2C</t>
  </si>
  <si>
    <t>3C</t>
  </si>
  <si>
    <t>4C</t>
  </si>
  <si>
    <t>5C</t>
  </si>
  <si>
    <t>6C</t>
  </si>
  <si>
    <t>7C</t>
  </si>
  <si>
    <t>8C</t>
  </si>
  <si>
    <t>9C</t>
  </si>
  <si>
    <t>1D</t>
  </si>
  <si>
    <t>2D</t>
  </si>
  <si>
    <t>3D</t>
  </si>
  <si>
    <t>4D</t>
  </si>
  <si>
    <t>5D</t>
  </si>
  <si>
    <t>6D</t>
  </si>
  <si>
    <t>7D</t>
  </si>
  <si>
    <t>8D</t>
  </si>
  <si>
    <t>9D</t>
  </si>
  <si>
    <t>1E</t>
  </si>
  <si>
    <t>2E</t>
  </si>
  <si>
    <t>3E</t>
  </si>
  <si>
    <t>4E</t>
  </si>
  <si>
    <t>5E</t>
  </si>
  <si>
    <t>7E</t>
  </si>
  <si>
    <t>8E</t>
  </si>
  <si>
    <t>9E</t>
  </si>
  <si>
    <t>1F</t>
  </si>
  <si>
    <t>2F</t>
  </si>
  <si>
    <t>3F</t>
  </si>
  <si>
    <t>4F</t>
  </si>
  <si>
    <t>5F</t>
  </si>
  <si>
    <t>6F</t>
  </si>
  <si>
    <t>7F</t>
  </si>
  <si>
    <t>8F</t>
  </si>
  <si>
    <t>9F</t>
  </si>
  <si>
    <t>1G</t>
  </si>
  <si>
    <t>2G</t>
  </si>
  <si>
    <t>3G</t>
  </si>
  <si>
    <t>4G</t>
  </si>
  <si>
    <t>5G</t>
  </si>
  <si>
    <t>6G</t>
  </si>
  <si>
    <t>7G</t>
  </si>
  <si>
    <t>8G</t>
  </si>
  <si>
    <t>9G</t>
  </si>
  <si>
    <t>1H</t>
  </si>
  <si>
    <t>2H</t>
  </si>
  <si>
    <t>3H</t>
  </si>
  <si>
    <t>4H</t>
  </si>
  <si>
    <t>5H</t>
  </si>
  <si>
    <t>6H</t>
  </si>
  <si>
    <t>7H</t>
  </si>
  <si>
    <t>8H</t>
  </si>
  <si>
    <t>9H</t>
  </si>
  <si>
    <t>1I</t>
  </si>
  <si>
    <t>2I</t>
  </si>
  <si>
    <t>3I</t>
  </si>
  <si>
    <t>4I</t>
  </si>
  <si>
    <t>5I</t>
  </si>
  <si>
    <t>6I</t>
  </si>
  <si>
    <t>7I</t>
  </si>
  <si>
    <t>8I</t>
  </si>
  <si>
    <t>9I</t>
  </si>
  <si>
    <t>1J</t>
  </si>
  <si>
    <t>2J</t>
  </si>
  <si>
    <t>3J</t>
  </si>
  <si>
    <t>4J</t>
  </si>
  <si>
    <t>5J</t>
  </si>
  <si>
    <t>7J</t>
  </si>
  <si>
    <t>8J</t>
  </si>
  <si>
    <t>9J</t>
  </si>
  <si>
    <t>1K</t>
  </si>
  <si>
    <t>2K</t>
  </si>
  <si>
    <t>3K</t>
  </si>
  <si>
    <t>4K</t>
  </si>
  <si>
    <t>5K</t>
  </si>
  <si>
    <t>7K</t>
  </si>
  <si>
    <t>8K</t>
  </si>
  <si>
    <t>9K</t>
  </si>
  <si>
    <t>1L</t>
  </si>
  <si>
    <t>2L</t>
  </si>
  <si>
    <t>3L</t>
  </si>
  <si>
    <t>4L</t>
  </si>
  <si>
    <t>5L</t>
  </si>
  <si>
    <t>6L</t>
  </si>
  <si>
    <t>7L</t>
  </si>
  <si>
    <t>8L</t>
  </si>
  <si>
    <t>1M</t>
  </si>
  <si>
    <t>2M</t>
  </si>
  <si>
    <t>3M</t>
  </si>
  <si>
    <t>4M</t>
  </si>
  <si>
    <t>5M</t>
  </si>
  <si>
    <t>7M</t>
  </si>
  <si>
    <t>8M</t>
  </si>
  <si>
    <t>9M</t>
  </si>
  <si>
    <t>1N</t>
  </si>
  <si>
    <t>2N</t>
  </si>
  <si>
    <t>3N</t>
  </si>
  <si>
    <t>4N</t>
  </si>
  <si>
    <t>5N</t>
  </si>
  <si>
    <t>6N</t>
  </si>
  <si>
    <t>7N</t>
  </si>
  <si>
    <t>8N</t>
  </si>
  <si>
    <t>9N</t>
  </si>
  <si>
    <t>1O</t>
  </si>
  <si>
    <t>2O</t>
  </si>
  <si>
    <t>3O</t>
  </si>
  <si>
    <t>4O</t>
  </si>
  <si>
    <t>5O</t>
  </si>
  <si>
    <t>6O</t>
  </si>
  <si>
    <t>7O</t>
  </si>
  <si>
    <t>8O</t>
  </si>
  <si>
    <t>9O</t>
  </si>
  <si>
    <t>1P</t>
  </si>
  <si>
    <t>2P</t>
  </si>
  <si>
    <t>3P</t>
  </si>
  <si>
    <t>4P</t>
  </si>
  <si>
    <t>5P</t>
  </si>
  <si>
    <t>6P</t>
  </si>
  <si>
    <t>7P</t>
  </si>
  <si>
    <t>8P</t>
  </si>
  <si>
    <t>9P</t>
  </si>
  <si>
    <t>1Q</t>
  </si>
  <si>
    <t>2Q</t>
  </si>
  <si>
    <t>3Q</t>
  </si>
  <si>
    <t>4Q</t>
  </si>
  <si>
    <t>5Q</t>
  </si>
  <si>
    <t>6Q</t>
  </si>
  <si>
    <t>7Q</t>
  </si>
  <si>
    <t>8Q</t>
  </si>
  <si>
    <t>9Q</t>
  </si>
  <si>
    <t>1R</t>
  </si>
  <si>
    <t>2R</t>
  </si>
  <si>
    <t>3R</t>
  </si>
  <si>
    <t>4R</t>
  </si>
  <si>
    <t>5R</t>
  </si>
  <si>
    <t>6R</t>
  </si>
  <si>
    <t>7R</t>
  </si>
  <si>
    <t>8R</t>
  </si>
  <si>
    <t>9R</t>
  </si>
  <si>
    <t>1S</t>
  </si>
  <si>
    <t>2S</t>
  </si>
  <si>
    <t>3S</t>
  </si>
  <si>
    <t>4S</t>
  </si>
  <si>
    <t>5S</t>
  </si>
  <si>
    <t>6S</t>
  </si>
  <si>
    <t>7S</t>
  </si>
  <si>
    <t>8S</t>
  </si>
  <si>
    <t>9S</t>
  </si>
  <si>
    <t>1T</t>
  </si>
  <si>
    <t>2T</t>
  </si>
  <si>
    <t>3T</t>
  </si>
  <si>
    <t>4T</t>
  </si>
  <si>
    <t>5T</t>
  </si>
  <si>
    <t>6T</t>
  </si>
  <si>
    <t>7T</t>
  </si>
  <si>
    <t>8T</t>
  </si>
  <si>
    <t>9T</t>
  </si>
  <si>
    <t>6B</t>
  </si>
  <si>
    <t>6E</t>
  </si>
  <si>
    <t>6J</t>
  </si>
  <si>
    <t>9L</t>
  </si>
  <si>
    <t>6M</t>
  </si>
  <si>
    <t>Vietnam Obs Value</t>
  </si>
  <si>
    <t>India Obs Value</t>
  </si>
  <si>
    <t>Mexico Obs Value</t>
  </si>
  <si>
    <t>ID Count in F&amp;O</t>
  </si>
  <si>
    <t>Total probabilty from F&amp;O</t>
  </si>
  <si>
    <t>Average probability from F&amp;O</t>
  </si>
  <si>
    <t xml:space="preserve">India </t>
  </si>
  <si>
    <t xml:space="preserve">Mexico </t>
  </si>
  <si>
    <t>Vietnam</t>
  </si>
  <si>
    <t>Total</t>
  </si>
  <si>
    <t>Total Workforce</t>
  </si>
  <si>
    <t xml:space="preserve">Estimated automated </t>
  </si>
  <si>
    <t>%</t>
  </si>
  <si>
    <t>Elementary Occupations</t>
  </si>
  <si>
    <t>Skilled Agriculture and Fishery</t>
  </si>
  <si>
    <t>Technicians</t>
  </si>
  <si>
    <t>Professionals</t>
  </si>
  <si>
    <t>Probability of Automation</t>
  </si>
  <si>
    <t>Managers</t>
  </si>
  <si>
    <t>Clerical Support</t>
  </si>
  <si>
    <t>Service and Sales</t>
  </si>
  <si>
    <t>Craft and Related Trade</t>
  </si>
  <si>
    <t>Plant and Machine Operators</t>
  </si>
  <si>
    <t>Average Probability of being Automated</t>
  </si>
  <si>
    <t>0A</t>
  </si>
  <si>
    <t>0B</t>
  </si>
  <si>
    <t>0C</t>
  </si>
  <si>
    <t>0F</t>
  </si>
  <si>
    <t>0G</t>
  </si>
  <si>
    <t>0H</t>
  </si>
  <si>
    <t>0I</t>
  </si>
  <si>
    <t>0J</t>
  </si>
  <si>
    <t>0K</t>
  </si>
  <si>
    <t>0N</t>
  </si>
  <si>
    <t>0O</t>
  </si>
  <si>
    <t>0P</t>
  </si>
  <si>
    <t>0Q</t>
  </si>
  <si>
    <t/>
  </si>
  <si>
    <t>b</t>
  </si>
  <si>
    <t>i</t>
  </si>
  <si>
    <t>m</t>
  </si>
  <si>
    <t>v</t>
  </si>
  <si>
    <t>Craft and Trade</t>
  </si>
  <si>
    <t xml:space="preserve">                                                                                                                   </t>
  </si>
  <si>
    <t>Craft and Trade Related Workers</t>
  </si>
  <si>
    <t>Percentage of Labour Force</t>
  </si>
  <si>
    <t>Skill Level</t>
  </si>
  <si>
    <t>Code</t>
  </si>
  <si>
    <t>Number of Total Jobs</t>
  </si>
  <si>
    <t>Probability</t>
  </si>
  <si>
    <t>Lost</t>
  </si>
  <si>
    <t>Left</t>
  </si>
  <si>
    <t>sum of high probability</t>
  </si>
  <si>
    <t>Elementary</t>
  </si>
  <si>
    <t>Plant and Machine</t>
  </si>
  <si>
    <t>Clerical</t>
  </si>
  <si>
    <t>ISCO Occupation Name</t>
  </si>
  <si>
    <t>soc10 Occupation Name</t>
  </si>
  <si>
    <t>low</t>
  </si>
  <si>
    <t>med</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</si>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</sst>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14"/>
      <color theme="1"/>
      <name val="Calibri"/>
      <family val="2"/>
      <scheme val="minor"/>
    </font>
    <font>
      <sz val="16"/>
      <color theme="1"/>
      <name val="Calibri"/>
      <family val="2"/>
      <scheme val="minor"/>
    </font>
    <font>
      <sz val="16"/>
      <name val="Calibri"/>
      <family val="2"/>
      <scheme val="minor"/>
    </font>
    <font>
      <sz val="8"/>
      <name val="Calibri"/>
      <family val="2"/>
      <scheme val="minor"/>
    </font>
    <font>
      <u/>
      <sz val="11"/>
      <color theme="1"/>
      <name val="Calibri"/>
      <family val="2"/>
      <scheme val="minor"/>
    </font>
    <font>
      <sz val="11"/>
      <color rgb="FFFF0000"/>
      <name val="Calibri"/>
      <family val="2"/>
      <scheme val="minor"/>
    </font>
    <font>
      <sz val="12"/>
      <color theme="1"/>
      <name val="Calibri"/>
      <family val="2"/>
      <scheme val="minor"/>
    </font>
  </fonts>
  <fills count="11">
    <fill>
      <patternFill patternType="none"/>
    </fill>
    <fill>
      <patternFill patternType="gray125"/>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2"/>
        <bgColor indexed="64"/>
      </patternFill>
    </fill>
  </fills>
  <borders count="23">
    <border>
      <left/>
      <right/>
      <top/>
      <bottom/>
      <diagonal/>
    </border>
    <border>
      <left/>
      <right/>
      <top/>
      <bottom style="thin">
        <color theme="4" tint="0.39997558519241921"/>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86">
    <xf numFmtId="0" fontId="0" fillId="0" borderId="0" xfId="0"/>
    <xf numFmtId="0" fontId="0" fillId="0" borderId="0" xfId="0" applyAlignment="1">
      <alignment horizontal="left"/>
    </xf>
    <xf numFmtId="0" fontId="1" fillId="2" borderId="1" xfId="0" applyFont="1" applyFill="1" applyBorder="1"/>
    <xf numFmtId="0" fontId="0" fillId="0" borderId="0" xfId="0" applyAlignment="1">
      <alignment horizontal="center"/>
    </xf>
    <xf numFmtId="0" fontId="0" fillId="0" borderId="0" xfId="0" applyAlignment="1">
      <alignment wrapText="1"/>
    </xf>
    <xf numFmtId="43" fontId="0" fillId="0" borderId="0" xfId="1" applyFont="1"/>
    <xf numFmtId="0" fontId="0" fillId="6" borderId="0" xfId="0" applyFill="1"/>
    <xf numFmtId="0" fontId="0" fillId="6" borderId="0" xfId="0" applyFill="1" applyBorder="1" applyAlignment="1">
      <alignment horizontal="left" vertical="center" wrapText="1"/>
    </xf>
    <xf numFmtId="0" fontId="0" fillId="6" borderId="0" xfId="0" applyFill="1" applyBorder="1"/>
    <xf numFmtId="0" fontId="3" fillId="6" borderId="0" xfId="0" applyFont="1" applyFill="1"/>
    <xf numFmtId="0" fontId="3" fillId="6" borderId="0" xfId="0" applyFont="1" applyFill="1" applyBorder="1" applyAlignment="1">
      <alignment horizontal="left" vertical="center" wrapText="1"/>
    </xf>
    <xf numFmtId="0" fontId="4" fillId="6" borderId="0" xfId="0" applyFont="1" applyFill="1"/>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5" borderId="3" xfId="0" applyFont="1" applyFill="1" applyBorder="1" applyAlignment="1">
      <alignment horizontal="left" vertical="center" wrapText="1"/>
    </xf>
    <xf numFmtId="0" fontId="4" fillId="4" borderId="3" xfId="0" applyFont="1" applyFill="1" applyBorder="1" applyAlignment="1">
      <alignment horizontal="left" vertical="center" wrapText="1"/>
    </xf>
    <xf numFmtId="0" fontId="5" fillId="4"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0" fontId="0" fillId="0" borderId="0" xfId="0" applyAlignment="1">
      <alignment horizontal="center" vertical="center" wrapText="1"/>
    </xf>
    <xf numFmtId="0" fontId="0" fillId="7" borderId="0" xfId="0" applyFill="1"/>
    <xf numFmtId="0" fontId="0" fillId="8" borderId="0" xfId="0" applyFill="1" applyAlignment="1">
      <alignment wrapText="1"/>
    </xf>
    <xf numFmtId="0" fontId="0" fillId="8" borderId="0" xfId="0" applyFill="1" applyAlignment="1">
      <alignment horizontal="left" wrapText="1"/>
    </xf>
    <xf numFmtId="0" fontId="0" fillId="8" borderId="0" xfId="0" applyFill="1" applyAlignment="1">
      <alignment horizontal="left"/>
    </xf>
    <xf numFmtId="0" fontId="0" fillId="3" borderId="0" xfId="0" applyFill="1" applyAlignment="1">
      <alignment horizontal="left" wrapText="1"/>
    </xf>
    <xf numFmtId="0" fontId="0" fillId="0" borderId="0" xfId="0" applyAlignment="1"/>
    <xf numFmtId="0" fontId="0" fillId="0" borderId="0" xfId="0" applyFill="1"/>
    <xf numFmtId="0" fontId="1" fillId="0" borderId="0" xfId="0" applyFont="1"/>
    <xf numFmtId="0" fontId="8" fillId="0" borderId="0" xfId="0" applyFont="1" applyAlignment="1">
      <alignment wrapText="1"/>
    </xf>
    <xf numFmtId="0" fontId="1" fillId="8" borderId="0" xfId="0" applyFont="1" applyFill="1" applyAlignment="1">
      <alignment horizontal="left" wrapText="1"/>
    </xf>
    <xf numFmtId="0" fontId="0" fillId="8" borderId="0" xfId="0" applyFill="1" applyAlignment="1"/>
    <xf numFmtId="0" fontId="0" fillId="9" borderId="0" xfId="0" applyFill="1"/>
    <xf numFmtId="0" fontId="0" fillId="9" borderId="0" xfId="0" applyFill="1" applyAlignment="1">
      <alignment horizontal="left"/>
    </xf>
    <xf numFmtId="0" fontId="1" fillId="0" borderId="7" xfId="0" applyFont="1" applyBorder="1" applyAlignment="1"/>
    <xf numFmtId="2" fontId="0" fillId="0" borderId="0" xfId="0" applyNumberFormat="1"/>
    <xf numFmtId="9" fontId="0" fillId="0" borderId="0" xfId="2" applyFont="1"/>
    <xf numFmtId="10" fontId="0" fillId="0" borderId="0" xfId="2" applyNumberFormat="1" applyFont="1"/>
    <xf numFmtId="10" fontId="0" fillId="0" borderId="0" xfId="0" applyNumberFormat="1"/>
    <xf numFmtId="2" fontId="0" fillId="0" borderId="0" xfId="2" applyNumberFormat="1" applyFont="1"/>
    <xf numFmtId="9" fontId="0" fillId="0" borderId="0" xfId="2" applyFont="1" applyAlignment="1">
      <alignment horizontal="center"/>
    </xf>
    <xf numFmtId="9" fontId="0" fillId="0" borderId="0" xfId="0" applyNumberFormat="1"/>
    <xf numFmtId="0" fontId="0" fillId="0" borderId="0" xfId="0" applyAlignment="1">
      <alignment horizontal="left" wrapText="1"/>
    </xf>
    <xf numFmtId="2" fontId="0" fillId="0" borderId="0" xfId="2" applyNumberFormat="1" applyFont="1" applyAlignment="1">
      <alignment horizontal="center"/>
    </xf>
    <xf numFmtId="2" fontId="0" fillId="0" borderId="0" xfId="0" applyNumberFormat="1" applyAlignment="1">
      <alignment horizontal="center"/>
    </xf>
    <xf numFmtId="164" fontId="0" fillId="0" borderId="0" xfId="2" applyNumberFormat="1" applyFont="1" applyAlignment="1">
      <alignment horizontal="center"/>
    </xf>
    <xf numFmtId="9" fontId="0" fillId="0" borderId="0" xfId="2" applyFont="1" applyAlignment="1">
      <alignment wrapText="1"/>
    </xf>
    <xf numFmtId="0" fontId="1" fillId="0" borderId="0" xfId="0" applyFont="1" applyBorder="1" applyAlignment="1"/>
    <xf numFmtId="0" fontId="0" fillId="10" borderId="0" xfId="0" applyFill="1" applyAlignment="1">
      <alignment horizontal="left"/>
    </xf>
    <xf numFmtId="0" fontId="0" fillId="10" borderId="0" xfId="0" applyFill="1"/>
    <xf numFmtId="0" fontId="0" fillId="10" borderId="0" xfId="0" applyFill="1" applyAlignment="1">
      <alignment horizontal="left" wrapText="1"/>
    </xf>
    <xf numFmtId="0" fontId="0" fillId="10" borderId="0" xfId="0" applyFill="1" applyAlignment="1">
      <alignment wrapText="1"/>
    </xf>
    <xf numFmtId="0" fontId="7" fillId="10" borderId="0" xfId="0" applyFont="1" applyFill="1" applyAlignment="1">
      <alignment horizontal="left"/>
    </xf>
    <xf numFmtId="0" fontId="0" fillId="10" borderId="0" xfId="0" applyFont="1" applyFill="1" applyAlignment="1">
      <alignment horizontal="left"/>
    </xf>
    <xf numFmtId="0" fontId="1" fillId="10" borderId="0" xfId="0" applyFont="1" applyFill="1" applyBorder="1" applyAlignment="1">
      <alignment horizontal="left"/>
    </xf>
    <xf numFmtId="0" fontId="0" fillId="8" borderId="0" xfId="0" applyFill="1" applyBorder="1" applyAlignment="1"/>
    <xf numFmtId="0" fontId="0" fillId="10" borderId="0" xfId="0" applyFill="1" applyBorder="1" applyAlignment="1">
      <alignment horizontal="left"/>
    </xf>
    <xf numFmtId="0" fontId="0" fillId="10" borderId="0" xfId="0" applyFill="1" applyBorder="1"/>
    <xf numFmtId="0" fontId="0" fillId="0" borderId="0" xfId="0" applyBorder="1" applyAlignment="1">
      <alignment horizontal="left"/>
    </xf>
    <xf numFmtId="0" fontId="0" fillId="0" borderId="0" xfId="0" applyBorder="1" applyAlignment="1"/>
    <xf numFmtId="9" fontId="0" fillId="0" borderId="0" xfId="2" applyFont="1" applyBorder="1"/>
    <xf numFmtId="10" fontId="0" fillId="10" borderId="0" xfId="2" applyNumberFormat="1" applyFont="1" applyFill="1" applyAlignment="1">
      <alignment horizontal="left"/>
    </xf>
    <xf numFmtId="10" fontId="0" fillId="10" borderId="0" xfId="2" applyNumberFormat="1" applyFont="1" applyFill="1"/>
    <xf numFmtId="0" fontId="0" fillId="0" borderId="2" xfId="0" applyBorder="1"/>
    <xf numFmtId="0" fontId="1" fillId="2" borderId="2" xfId="0" applyFont="1" applyFill="1" applyBorder="1" applyAlignment="1">
      <alignment horizontal="center"/>
    </xf>
    <xf numFmtId="9" fontId="0" fillId="0" borderId="0" xfId="2" applyNumberFormat="1" applyFont="1"/>
    <xf numFmtId="0" fontId="0" fillId="0" borderId="0" xfId="0" applyBorder="1"/>
    <xf numFmtId="0" fontId="0" fillId="0" borderId="0" xfId="0" applyFill="1" applyBorder="1"/>
    <xf numFmtId="0" fontId="0" fillId="0" borderId="8" xfId="0" applyBorder="1"/>
    <xf numFmtId="0" fontId="0" fillId="0" borderId="9" xfId="0" applyBorder="1"/>
    <xf numFmtId="0" fontId="0" fillId="0" borderId="10" xfId="0" applyBorder="1"/>
    <xf numFmtId="0" fontId="0" fillId="0" borderId="12" xfId="0" applyBorder="1"/>
    <xf numFmtId="9" fontId="0" fillId="0" borderId="13" xfId="2" applyFont="1" applyBorder="1" applyAlignment="1">
      <alignment horizontal="center"/>
    </xf>
    <xf numFmtId="0" fontId="0" fillId="0" borderId="14" xfId="0" applyBorder="1"/>
    <xf numFmtId="9" fontId="0" fillId="0" borderId="15" xfId="2" applyFont="1" applyBorder="1" applyAlignment="1">
      <alignment horizontal="center"/>
    </xf>
    <xf numFmtId="1" fontId="0" fillId="0" borderId="0" xfId="2" applyNumberFormat="1" applyFont="1" applyFill="1"/>
    <xf numFmtId="9" fontId="0" fillId="0" borderId="0" xfId="2" applyFont="1" applyFill="1"/>
    <xf numFmtId="1" fontId="0" fillId="0" borderId="0" xfId="2" applyNumberFormat="1" applyFont="1" applyFill="1" applyAlignment="1">
      <alignment horizontal="left"/>
    </xf>
    <xf numFmtId="9" fontId="0" fillId="0" borderId="0" xfId="2" applyFont="1" applyFill="1" applyAlignment="1">
      <alignment horizontal="left"/>
    </xf>
    <xf numFmtId="9" fontId="1" fillId="0" borderId="0" xfId="2" applyFont="1" applyFill="1" applyAlignment="1">
      <alignment horizontal="left"/>
    </xf>
    <xf numFmtId="9" fontId="0" fillId="0" borderId="0" xfId="0" applyNumberFormat="1" applyFill="1"/>
    <xf numFmtId="1" fontId="0" fillId="0" borderId="0" xfId="0" applyNumberFormat="1" applyFill="1"/>
    <xf numFmtId="9" fontId="0" fillId="0" borderId="11" xfId="2" applyFont="1" applyBorder="1"/>
    <xf numFmtId="2" fontId="0" fillId="0" borderId="0" xfId="2" applyNumberFormat="1" applyFont="1" applyBorder="1"/>
    <xf numFmtId="2" fontId="0" fillId="0" borderId="0" xfId="2" applyNumberFormat="1" applyFont="1" applyBorder="1" applyAlignment="1">
      <alignment horizontal="center"/>
    </xf>
    <xf numFmtId="9" fontId="0" fillId="0" borderId="13" xfId="2" applyFont="1" applyBorder="1"/>
    <xf numFmtId="2" fontId="0" fillId="0" borderId="8" xfId="2" applyNumberFormat="1" applyFont="1" applyBorder="1"/>
    <xf numFmtId="2" fontId="0" fillId="0" borderId="8" xfId="2" applyNumberFormat="1" applyFont="1" applyBorder="1" applyAlignment="1">
      <alignment horizontal="center"/>
    </xf>
    <xf numFmtId="9" fontId="0" fillId="0" borderId="15" xfId="2" applyFont="1" applyBorder="1"/>
    <xf numFmtId="0" fontId="0" fillId="0" borderId="11" xfId="0" applyBorder="1"/>
    <xf numFmtId="0" fontId="0" fillId="0" borderId="14" xfId="0" applyFill="1" applyBorder="1"/>
    <xf numFmtId="0" fontId="0" fillId="0" borderId="15" xfId="0" applyBorder="1"/>
    <xf numFmtId="0" fontId="1" fillId="0" borderId="0" xfId="0" applyFont="1" applyFill="1"/>
    <xf numFmtId="0" fontId="0" fillId="0" borderId="0" xfId="0" applyFill="1" applyAlignment="1">
      <alignment horizontal="center" vertical="center" wrapText="1"/>
    </xf>
    <xf numFmtId="1" fontId="0" fillId="0" borderId="0" xfId="0" applyNumberFormat="1" applyFill="1" applyAlignment="1">
      <alignment horizontal="left"/>
    </xf>
    <xf numFmtId="9" fontId="0" fillId="0" borderId="0" xfId="2" applyNumberFormat="1" applyFont="1" applyFill="1" applyAlignment="1">
      <alignment horizontal="left"/>
    </xf>
    <xf numFmtId="9" fontId="1" fillId="0" borderId="0" xfId="2" applyNumberFormat="1" applyFont="1" applyFill="1" applyAlignment="1">
      <alignment horizontal="left"/>
    </xf>
    <xf numFmtId="9" fontId="0" fillId="0" borderId="0" xfId="2" applyFont="1" applyFill="1" applyAlignment="1">
      <alignment horizontal="right"/>
    </xf>
    <xf numFmtId="9" fontId="0" fillId="0" borderId="0" xfId="2" applyNumberFormat="1" applyFont="1" applyFill="1"/>
    <xf numFmtId="9" fontId="1" fillId="0" borderId="0" xfId="2" applyNumberFormat="1" applyFont="1" applyFill="1"/>
    <xf numFmtId="0" fontId="0" fillId="0" borderId="15" xfId="0" applyBorder="1" applyAlignment="1">
      <alignment horizontal="center"/>
    </xf>
    <xf numFmtId="164" fontId="0" fillId="0" borderId="0" xfId="2" applyNumberFormat="1" applyFont="1" applyBorder="1" applyAlignment="1">
      <alignment horizontal="center"/>
    </xf>
    <xf numFmtId="164" fontId="0" fillId="0" borderId="8" xfId="2" applyNumberFormat="1" applyFont="1" applyBorder="1" applyAlignment="1">
      <alignment horizontal="center"/>
    </xf>
    <xf numFmtId="0" fontId="0" fillId="7" borderId="0" xfId="0" applyFill="1" applyAlignment="1">
      <alignment horizontal="left"/>
    </xf>
    <xf numFmtId="0" fontId="0" fillId="0" borderId="0" xfId="0" applyFill="1" applyAlignment="1">
      <alignment horizontal="left"/>
    </xf>
    <xf numFmtId="0" fontId="1" fillId="0" borderId="7" xfId="0" applyFont="1" applyFill="1" applyBorder="1" applyAlignment="1">
      <alignment horizontal="left"/>
    </xf>
    <xf numFmtId="0" fontId="0" fillId="0" borderId="16" xfId="0" applyBorder="1" applyAlignment="1">
      <alignment horizontal="center" wrapText="1"/>
    </xf>
    <xf numFmtId="0" fontId="0" fillId="0" borderId="17" xfId="0" applyBorder="1" applyAlignment="1">
      <alignment horizontal="center"/>
    </xf>
    <xf numFmtId="0" fontId="0" fillId="7" borderId="17" xfId="0" applyFill="1" applyBorder="1"/>
    <xf numFmtId="3" fontId="0" fillId="7" borderId="17" xfId="0" applyNumberFormat="1" applyFill="1" applyBorder="1"/>
    <xf numFmtId="3" fontId="0" fillId="7" borderId="17" xfId="0" applyNumberFormat="1" applyFill="1" applyBorder="1" applyAlignment="1">
      <alignment horizontal="left"/>
    </xf>
    <xf numFmtId="0" fontId="0" fillId="0" borderId="17" xfId="0" applyBorder="1" applyAlignment="1">
      <alignment wrapText="1"/>
    </xf>
    <xf numFmtId="0" fontId="0" fillId="0" borderId="19" xfId="0" applyBorder="1" applyAlignment="1">
      <alignment horizontal="center" wrapText="1"/>
    </xf>
    <xf numFmtId="0" fontId="0" fillId="0" borderId="0" xfId="0" applyBorder="1" applyAlignment="1">
      <alignment horizontal="center"/>
    </xf>
    <xf numFmtId="0" fontId="0" fillId="7" borderId="0" xfId="0" applyFill="1" applyBorder="1"/>
    <xf numFmtId="3" fontId="0" fillId="7" borderId="0" xfId="0" applyNumberFormat="1" applyFill="1" applyBorder="1" applyAlignment="1">
      <alignment horizontal="left"/>
    </xf>
    <xf numFmtId="0" fontId="0" fillId="0" borderId="0" xfId="0" applyBorder="1" applyAlignment="1">
      <alignment wrapText="1"/>
    </xf>
    <xf numFmtId="0" fontId="0" fillId="0" borderId="0" xfId="0" applyBorder="1" applyAlignment="1">
      <alignment horizontal="center" wrapText="1"/>
    </xf>
    <xf numFmtId="0" fontId="0" fillId="7" borderId="0" xfId="0" applyFill="1" applyBorder="1" applyAlignment="1">
      <alignment wrapText="1"/>
    </xf>
    <xf numFmtId="3" fontId="0" fillId="7" borderId="0" xfId="0" applyNumberFormat="1" applyFill="1" applyBorder="1" applyAlignment="1">
      <alignment horizontal="left" wrapText="1"/>
    </xf>
    <xf numFmtId="3" fontId="0" fillId="7" borderId="0" xfId="0" applyNumberFormat="1" applyFill="1" applyBorder="1"/>
    <xf numFmtId="0" fontId="0" fillId="0" borderId="19" xfId="0" applyBorder="1" applyAlignment="1">
      <alignment wrapText="1"/>
    </xf>
    <xf numFmtId="0" fontId="0" fillId="0" borderId="19" xfId="0" applyBorder="1"/>
    <xf numFmtId="0" fontId="0" fillId="0" borderId="19" xfId="0" applyFont="1" applyBorder="1" applyAlignment="1">
      <alignment horizontal="left" vertical="center" wrapText="1"/>
    </xf>
    <xf numFmtId="0" fontId="0" fillId="0" borderId="0" xfId="0" applyBorder="1" applyAlignment="1">
      <alignment horizontal="right" vertical="center"/>
    </xf>
    <xf numFmtId="0" fontId="0" fillId="0" borderId="19" xfId="0" applyBorder="1" applyAlignment="1">
      <alignment horizontal="center" vertical="center" wrapText="1"/>
    </xf>
    <xf numFmtId="0" fontId="0" fillId="0" borderId="0" xfId="0" applyBorder="1" applyAlignment="1">
      <alignment horizontal="center" vertical="center"/>
    </xf>
    <xf numFmtId="0" fontId="1" fillId="0" borderId="19" xfId="0" applyFont="1" applyBorder="1" applyAlignment="1">
      <alignment horizontal="left" vertical="center" wrapText="1"/>
    </xf>
    <xf numFmtId="0" fontId="1" fillId="0" borderId="0" xfId="0" applyFont="1" applyBorder="1"/>
    <xf numFmtId="0" fontId="0" fillId="0" borderId="19" xfId="0" applyFont="1" applyBorder="1" applyAlignment="1">
      <alignment wrapText="1"/>
    </xf>
    <xf numFmtId="0" fontId="0" fillId="0" borderId="19" xfId="0" applyFont="1" applyBorder="1" applyAlignment="1">
      <alignment horizontal="left" wrapText="1"/>
    </xf>
    <xf numFmtId="0" fontId="0" fillId="0" borderId="0" xfId="0" applyBorder="1" applyAlignment="1">
      <alignment horizontal="right"/>
    </xf>
    <xf numFmtId="0" fontId="0" fillId="0" borderId="19" xfId="0" applyBorder="1" applyAlignment="1">
      <alignment horizontal="left" vertical="center" wrapText="1"/>
    </xf>
    <xf numFmtId="0" fontId="0" fillId="0" borderId="0" xfId="0" applyFont="1" applyBorder="1" applyAlignment="1">
      <alignment horizontal="center"/>
    </xf>
    <xf numFmtId="0" fontId="0" fillId="0" borderId="0" xfId="0" applyBorder="1" applyAlignment="1">
      <alignment horizontal="center" vertical="center" wrapText="1"/>
    </xf>
    <xf numFmtId="0" fontId="0" fillId="0" borderId="19" xfId="0" applyBorder="1" applyAlignment="1">
      <alignment horizontal="center" vertical="center"/>
    </xf>
    <xf numFmtId="0" fontId="0" fillId="0" borderId="21" xfId="0" applyBorder="1" applyAlignment="1">
      <alignment wrapText="1"/>
    </xf>
    <xf numFmtId="0" fontId="0" fillId="7" borderId="2" xfId="0" applyFill="1" applyBorder="1"/>
    <xf numFmtId="3" fontId="0" fillId="7" borderId="2" xfId="0" applyNumberFormat="1" applyFill="1" applyBorder="1"/>
    <xf numFmtId="0" fontId="0" fillId="0" borderId="2" xfId="0" applyBorder="1" applyAlignment="1">
      <alignment wrapText="1"/>
    </xf>
    <xf numFmtId="0" fontId="0" fillId="0" borderId="2"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20" xfId="0" applyBorder="1" applyAlignment="1">
      <alignment horizontal="center" wrapText="1"/>
    </xf>
    <xf numFmtId="0" fontId="0" fillId="0" borderId="22" xfId="0" applyBorder="1" applyAlignment="1">
      <alignment horizontal="center"/>
    </xf>
    <xf numFmtId="0" fontId="9" fillId="0" borderId="0" xfId="0" applyFont="1" applyAlignment="1">
      <alignment wrapText="1"/>
    </xf>
    <xf numFmtId="0" fontId="9" fillId="0" borderId="0" xfId="0" applyFont="1"/>
    <xf numFmtId="0" fontId="9" fillId="7" borderId="0" xfId="0" applyFont="1" applyFill="1"/>
    <xf numFmtId="0" fontId="9" fillId="0" borderId="0" xfId="0" applyFont="1" applyAlignment="1">
      <alignment horizontal="center"/>
    </xf>
    <xf numFmtId="0" fontId="0" fillId="8" borderId="0" xfId="0" applyFont="1" applyFill="1" applyAlignment="1">
      <alignment horizontal="left" wrapText="1"/>
    </xf>
    <xf numFmtId="0" fontId="0" fillId="0" borderId="0" xfId="0" applyFont="1" applyAlignment="1">
      <alignment horizontal="left"/>
    </xf>
    <xf numFmtId="0" fontId="0" fillId="8" borderId="16" xfId="0" applyFill="1" applyBorder="1" applyAlignment="1">
      <alignment horizontal="left" wrapText="1"/>
    </xf>
    <xf numFmtId="0" fontId="0" fillId="8" borderId="17" xfId="0" applyFont="1" applyFill="1" applyBorder="1" applyAlignment="1">
      <alignment horizontal="left" wrapText="1"/>
    </xf>
    <xf numFmtId="0" fontId="0" fillId="3" borderId="17" xfId="0" applyFill="1" applyBorder="1" applyAlignment="1">
      <alignment horizontal="left" wrapText="1"/>
    </xf>
    <xf numFmtId="0" fontId="0" fillId="8" borderId="17" xfId="0" applyFill="1" applyBorder="1" applyAlignment="1">
      <alignment wrapText="1"/>
    </xf>
    <xf numFmtId="0" fontId="0" fillId="9" borderId="17" xfId="0" applyFill="1" applyBorder="1" applyAlignment="1">
      <alignment horizontal="left"/>
    </xf>
    <xf numFmtId="0" fontId="0" fillId="9" borderId="17" xfId="0" applyFill="1" applyBorder="1"/>
    <xf numFmtId="0" fontId="0" fillId="9" borderId="18" xfId="0" applyFill="1" applyBorder="1"/>
    <xf numFmtId="0" fontId="0" fillId="8" borderId="19" xfId="0" applyFill="1" applyBorder="1" applyAlignment="1">
      <alignment horizontal="left" wrapText="1"/>
    </xf>
    <xf numFmtId="0" fontId="0" fillId="8" borderId="0" xfId="0" applyFont="1" applyFill="1" applyBorder="1" applyAlignment="1">
      <alignment horizontal="left" wrapText="1"/>
    </xf>
    <xf numFmtId="0" fontId="0" fillId="3" borderId="0" xfId="0" applyFill="1" applyBorder="1" applyAlignment="1">
      <alignment horizontal="left" wrapText="1"/>
    </xf>
    <xf numFmtId="0" fontId="0" fillId="8" borderId="0" xfId="0" applyFill="1" applyBorder="1" applyAlignment="1">
      <alignment wrapText="1"/>
    </xf>
    <xf numFmtId="0" fontId="0" fillId="9" borderId="0" xfId="0" applyFill="1" applyBorder="1" applyAlignment="1">
      <alignment horizontal="left"/>
    </xf>
    <xf numFmtId="0" fontId="0" fillId="9" borderId="0" xfId="0" applyFill="1" applyBorder="1"/>
    <xf numFmtId="0" fontId="0" fillId="9" borderId="20" xfId="0" applyFill="1" applyBorder="1"/>
    <xf numFmtId="0" fontId="0" fillId="9" borderId="0" xfId="0" applyFill="1" applyBorder="1" applyAlignment="1">
      <alignment horizontal="left" wrapText="1"/>
    </xf>
    <xf numFmtId="0" fontId="0" fillId="9" borderId="0" xfId="0" applyFill="1" applyBorder="1" applyAlignment="1">
      <alignment wrapText="1"/>
    </xf>
    <xf numFmtId="0" fontId="0" fillId="9" borderId="20" xfId="0" applyFill="1" applyBorder="1" applyAlignment="1">
      <alignment wrapText="1"/>
    </xf>
    <xf numFmtId="0" fontId="7" fillId="9" borderId="0" xfId="0" applyFont="1" applyFill="1" applyBorder="1" applyAlignment="1">
      <alignment horizontal="left"/>
    </xf>
    <xf numFmtId="0" fontId="0" fillId="9" borderId="0" xfId="0" applyFont="1" applyFill="1" applyBorder="1" applyAlignment="1">
      <alignment horizontal="left"/>
    </xf>
    <xf numFmtId="0" fontId="0" fillId="8" borderId="19" xfId="0" applyFill="1" applyBorder="1"/>
    <xf numFmtId="0" fontId="0" fillId="8" borderId="0" xfId="0" applyFont="1" applyFill="1" applyBorder="1" applyAlignment="1">
      <alignment horizontal="left"/>
    </xf>
    <xf numFmtId="0" fontId="0" fillId="3" borderId="0" xfId="0" applyFill="1" applyBorder="1" applyAlignment="1">
      <alignment horizontal="left"/>
    </xf>
    <xf numFmtId="0" fontId="0" fillId="8" borderId="21" xfId="0" applyFill="1" applyBorder="1"/>
    <xf numFmtId="0" fontId="0" fillId="8" borderId="2" xfId="0" applyFont="1" applyFill="1" applyBorder="1" applyAlignment="1">
      <alignment horizontal="left"/>
    </xf>
    <xf numFmtId="0" fontId="0" fillId="3" borderId="2" xfId="0" applyFill="1" applyBorder="1" applyAlignment="1">
      <alignment horizontal="left" wrapText="1"/>
    </xf>
    <xf numFmtId="0" fontId="0" fillId="8" borderId="2" xfId="0" applyFill="1" applyBorder="1" applyAlignment="1"/>
    <xf numFmtId="0" fontId="0" fillId="9" borderId="2" xfId="0" applyFill="1" applyBorder="1" applyAlignment="1">
      <alignment horizontal="left"/>
    </xf>
    <xf numFmtId="0" fontId="0" fillId="9" borderId="2" xfId="0" applyFill="1" applyBorder="1"/>
    <xf numFmtId="0" fontId="0" fillId="9" borderId="22" xfId="0" applyFill="1" applyBorder="1"/>
    <xf numFmtId="0" fontId="0" fillId="0" borderId="16" xfId="0" applyBorder="1"/>
    <xf numFmtId="0" fontId="0" fillId="0" borderId="17" xfId="0" applyBorder="1"/>
    <xf numFmtId="0" fontId="0" fillId="0" borderId="18" xfId="0" applyFill="1" applyBorder="1"/>
    <xf numFmtId="0" fontId="0" fillId="0" borderId="20" xfId="0" applyFill="1" applyBorder="1"/>
    <xf numFmtId="0" fontId="0" fillId="0" borderId="20" xfId="0" applyFill="1" applyBorder="1" applyAlignment="1">
      <alignment wrapText="1"/>
    </xf>
    <xf numFmtId="0" fontId="0" fillId="0" borderId="19" xfId="0" applyFill="1" applyBorder="1"/>
    <xf numFmtId="0" fontId="0" fillId="0" borderId="21" xfId="0" applyBorder="1"/>
    <xf numFmtId="0" fontId="0" fillId="0" borderId="22" xfId="0" applyFill="1" applyBorder="1"/>
  </cellXfs>
  <cellStyles count="3">
    <cellStyle name="Comma" xfId="1" builtinId="3"/>
    <cellStyle name="Normal" xfId="0" builtinId="0"/>
    <cellStyle name="Percent" xfId="2"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FF"/>
      <color rgb="FFE9B5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High, Medium, Low Risk Occupations</a:t>
            </a:r>
            <a:r>
              <a:rPr lang="en-GB" baseline="0"/>
              <a:t> </a:t>
            </a:r>
            <a:r>
              <a:rPr lang="en-GB"/>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2.7756662801132471E-2"/>
          <c:y val="0.18300925925925926"/>
          <c:w val="0.9389353418375086"/>
          <c:h val="0.57570720326625835"/>
        </c:manualLayout>
      </c:layout>
      <c:barChart>
        <c:barDir val="col"/>
        <c:grouping val="percentStacked"/>
        <c:varyColors val="0"/>
        <c:ser>
          <c:idx val="0"/>
          <c:order val="0"/>
          <c:tx>
            <c:strRef>
              <c:f>'Main Dataset'!$AJ$126</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 Dataset'!$AE$108:$AH$108</c:f>
              <c:strCache>
                <c:ptCount val="4"/>
                <c:pt idx="0">
                  <c:v>Brazil</c:v>
                </c:pt>
                <c:pt idx="1">
                  <c:v>India</c:v>
                </c:pt>
                <c:pt idx="2">
                  <c:v>Mexico</c:v>
                </c:pt>
                <c:pt idx="3">
                  <c:v>Vietnam</c:v>
                </c:pt>
              </c:strCache>
            </c:strRef>
          </c:cat>
          <c:val>
            <c:numRef>
              <c:f>'Main Dataset'!$AE$109:$AH$109</c:f>
              <c:numCache>
                <c:formatCode>0%</c:formatCode>
                <c:ptCount val="4"/>
                <c:pt idx="0">
                  <c:v>0.17486081229172809</c:v>
                </c:pt>
                <c:pt idx="1">
                  <c:v>0.26786186087770003</c:v>
                </c:pt>
                <c:pt idx="2">
                  <c:v>0.168953589572643</c:v>
                </c:pt>
                <c:pt idx="3">
                  <c:v>0.18053473410095117</c:v>
                </c:pt>
              </c:numCache>
            </c:numRef>
          </c:val>
          <c:extLst>
            <c:ext xmlns:c16="http://schemas.microsoft.com/office/drawing/2014/chart" uri="{C3380CC4-5D6E-409C-BE32-E72D297353CC}">
              <c16:uniqueId val="{00000000-E2AF-417E-AFBF-D73233538776}"/>
            </c:ext>
          </c:extLst>
        </c:ser>
        <c:ser>
          <c:idx val="1"/>
          <c:order val="1"/>
          <c:tx>
            <c:strRef>
              <c:f>'Main Dataset'!$AJ$127</c:f>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 Dataset'!$AE$108:$AH$108</c:f>
              <c:strCache>
                <c:ptCount val="4"/>
                <c:pt idx="0">
                  <c:v>Brazil</c:v>
                </c:pt>
                <c:pt idx="1">
                  <c:v>India</c:v>
                </c:pt>
                <c:pt idx="2">
                  <c:v>Mexico</c:v>
                </c:pt>
                <c:pt idx="3">
                  <c:v>Vietnam</c:v>
                </c:pt>
              </c:strCache>
            </c:strRef>
          </c:cat>
          <c:val>
            <c:numRef>
              <c:f>'Main Dataset'!$AE$110:$AH$110</c:f>
              <c:numCache>
                <c:formatCode>0%</c:formatCode>
                <c:ptCount val="4"/>
                <c:pt idx="0">
                  <c:v>0.3185816216394759</c:v>
                </c:pt>
                <c:pt idx="1">
                  <c:v>0.363655676768113</c:v>
                </c:pt>
                <c:pt idx="2">
                  <c:v>0.28014163050620489</c:v>
                </c:pt>
                <c:pt idx="3">
                  <c:v>0.26784734192456189</c:v>
                </c:pt>
              </c:numCache>
            </c:numRef>
          </c:val>
          <c:extLst>
            <c:ext xmlns:c16="http://schemas.microsoft.com/office/drawing/2014/chart" uri="{C3380CC4-5D6E-409C-BE32-E72D297353CC}">
              <c16:uniqueId val="{00000001-E2AF-417E-AFBF-D73233538776}"/>
            </c:ext>
          </c:extLst>
        </c:ser>
        <c:ser>
          <c:idx val="2"/>
          <c:order val="2"/>
          <c:tx>
            <c:strRef>
              <c:f>'Main Dataset'!$AJ$128</c:f>
              <c:strCache>
                <c:ptCount val="1"/>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 Dataset'!$AE$108:$AH$108</c:f>
              <c:strCache>
                <c:ptCount val="4"/>
                <c:pt idx="0">
                  <c:v>Brazil</c:v>
                </c:pt>
                <c:pt idx="1">
                  <c:v>India</c:v>
                </c:pt>
                <c:pt idx="2">
                  <c:v>Mexico</c:v>
                </c:pt>
                <c:pt idx="3">
                  <c:v>Vietnam</c:v>
                </c:pt>
              </c:strCache>
            </c:strRef>
          </c:cat>
          <c:val>
            <c:numRef>
              <c:f>'Main Dataset'!$AE$111:$AH$111</c:f>
              <c:numCache>
                <c:formatCode>0%</c:formatCode>
                <c:ptCount val="4"/>
                <c:pt idx="0">
                  <c:v>0.41622340849222594</c:v>
                </c:pt>
                <c:pt idx="1">
                  <c:v>0.35845908097616713</c:v>
                </c:pt>
                <c:pt idx="2">
                  <c:v>0.51949111567874418</c:v>
                </c:pt>
                <c:pt idx="3">
                  <c:v>0.54815889415688246</c:v>
                </c:pt>
              </c:numCache>
            </c:numRef>
          </c:val>
          <c:extLst>
            <c:ext xmlns:c16="http://schemas.microsoft.com/office/drawing/2014/chart" uri="{C3380CC4-5D6E-409C-BE32-E72D297353CC}">
              <c16:uniqueId val="{00000002-E2AF-417E-AFBF-D73233538776}"/>
            </c:ext>
          </c:extLst>
        </c:ser>
        <c:dLbls>
          <c:dLblPos val="ctr"/>
          <c:showLegendKey val="0"/>
          <c:showVal val="1"/>
          <c:showCatName val="0"/>
          <c:showSerName val="0"/>
          <c:showPercent val="0"/>
          <c:showBubbleSize val="0"/>
        </c:dLbls>
        <c:gapWidth val="150"/>
        <c:overlap val="100"/>
        <c:axId val="357835920"/>
        <c:axId val="357830672"/>
      </c:barChart>
      <c:catAx>
        <c:axId val="3578359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en-US"/>
          </a:p>
        </c:txPr>
        <c:crossAx val="357830672"/>
        <c:crosses val="autoZero"/>
        <c:auto val="1"/>
        <c:lblAlgn val="ctr"/>
        <c:lblOffset val="100"/>
        <c:noMultiLvlLbl val="0"/>
      </c:catAx>
      <c:valAx>
        <c:axId val="357830672"/>
        <c:scaling>
          <c:orientation val="minMax"/>
        </c:scaling>
        <c:delete val="1"/>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crossAx val="357835920"/>
        <c:crosses val="autoZero"/>
        <c:crossBetween val="between"/>
      </c:valAx>
      <c:spPr>
        <a:noFill/>
        <a:ln>
          <a:noFill/>
        </a:ln>
        <a:effectLst/>
      </c:spPr>
    </c:plotArea>
    <c:legend>
      <c:legendPos val="b"/>
      <c:layout>
        <c:manualLayout>
          <c:xMode val="edge"/>
          <c:yMode val="edge"/>
          <c:x val="5.5318163694320199E-3"/>
          <c:y val="0.86340952172645102"/>
          <c:w val="0.98893614842197253"/>
          <c:h val="9.4923811606882472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Dataset'!$AO$4:$AO$12</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Dataset'!$AR$4:$AR$12</c:f>
              <c:numCache>
                <c:formatCode>0%</c:formatCode>
                <c:ptCount val="9"/>
                <c:pt idx="0">
                  <c:v>5.5395416652142072E-2</c:v>
                </c:pt>
                <c:pt idx="1">
                  <c:v>0.1230318259923693</c:v>
                </c:pt>
                <c:pt idx="2">
                  <c:v>0.14912697819810214</c:v>
                </c:pt>
                <c:pt idx="3">
                  <c:v>8.5043963168527081E-2</c:v>
                </c:pt>
                <c:pt idx="4">
                  <c:v>0.17680436188806628</c:v>
                </c:pt>
                <c:pt idx="5">
                  <c:v>8.5176083024439738E-3</c:v>
                </c:pt>
                <c:pt idx="6">
                  <c:v>0.13594503481528389</c:v>
                </c:pt>
                <c:pt idx="7">
                  <c:v>0.13811926659054896</c:v>
                </c:pt>
                <c:pt idx="8">
                  <c:v>0.12801554439251642</c:v>
                </c:pt>
              </c:numCache>
            </c:numRef>
          </c:val>
          <c:extLst>
            <c:ext xmlns:c16="http://schemas.microsoft.com/office/drawing/2014/chart" uri="{C3380CC4-5D6E-409C-BE32-E72D297353CC}">
              <c16:uniqueId val="{00000000-4A7C-4431-9CCC-D79C0BE5B64D}"/>
            </c:ext>
          </c:extLst>
        </c:ser>
        <c:dLbls>
          <c:dLblPos val="outEnd"/>
          <c:showLegendKey val="0"/>
          <c:showVal val="1"/>
          <c:showCatName val="0"/>
          <c:showSerName val="0"/>
          <c:showPercent val="0"/>
          <c:showBubbleSize val="0"/>
        </c:dLbls>
        <c:gapWidth val="182"/>
        <c:axId val="382098632"/>
        <c:axId val="382097320"/>
      </c:barChart>
      <c:catAx>
        <c:axId val="382098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097320"/>
        <c:crosses val="autoZero"/>
        <c:auto val="1"/>
        <c:lblAlgn val="ctr"/>
        <c:lblOffset val="100"/>
        <c:noMultiLvlLbl val="0"/>
      </c:catAx>
      <c:valAx>
        <c:axId val="382097320"/>
        <c:scaling>
          <c:orientation val="minMax"/>
        </c:scaling>
        <c:delete val="1"/>
        <c:axPos val="b"/>
        <c:numFmt formatCode="0%" sourceLinked="1"/>
        <c:majorTickMark val="none"/>
        <c:minorTickMark val="none"/>
        <c:tickLblPos val="nextTo"/>
        <c:crossAx val="382098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Dataset'!$AT$4:$AT$12</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Dataset'!$AW$4:$AW$12</c:f>
              <c:numCache>
                <c:formatCode>0%</c:formatCode>
                <c:ptCount val="9"/>
                <c:pt idx="0">
                  <c:v>3.8376961294867971E-2</c:v>
                </c:pt>
                <c:pt idx="1">
                  <c:v>0.12002335047255129</c:v>
                </c:pt>
                <c:pt idx="2">
                  <c:v>8.3954393880128125E-2</c:v>
                </c:pt>
                <c:pt idx="3">
                  <c:v>0.10400369437349592</c:v>
                </c:pt>
                <c:pt idx="4">
                  <c:v>0.19131028181047338</c:v>
                </c:pt>
                <c:pt idx="5">
                  <c:v>3.2919902150957796E-2</c:v>
                </c:pt>
                <c:pt idx="6">
                  <c:v>9.2837535093242843E-2</c:v>
                </c:pt>
                <c:pt idx="7">
                  <c:v>0.13495865493684531</c:v>
                </c:pt>
                <c:pt idx="8">
                  <c:v>0.20161522598743734</c:v>
                </c:pt>
              </c:numCache>
            </c:numRef>
          </c:val>
          <c:extLst>
            <c:ext xmlns:c16="http://schemas.microsoft.com/office/drawing/2014/chart" uri="{C3380CC4-5D6E-409C-BE32-E72D297353CC}">
              <c16:uniqueId val="{00000000-371D-4518-9945-AB903C98BF86}"/>
            </c:ext>
          </c:extLst>
        </c:ser>
        <c:dLbls>
          <c:dLblPos val="outEnd"/>
          <c:showLegendKey val="0"/>
          <c:showVal val="1"/>
          <c:showCatName val="0"/>
          <c:showSerName val="0"/>
          <c:showPercent val="0"/>
          <c:showBubbleSize val="0"/>
        </c:dLbls>
        <c:gapWidth val="182"/>
        <c:axId val="522430816"/>
        <c:axId val="522428848"/>
      </c:barChart>
      <c:catAx>
        <c:axId val="52243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28848"/>
        <c:crosses val="autoZero"/>
        <c:auto val="1"/>
        <c:lblAlgn val="ctr"/>
        <c:lblOffset val="100"/>
        <c:noMultiLvlLbl val="0"/>
      </c:catAx>
      <c:valAx>
        <c:axId val="522428848"/>
        <c:scaling>
          <c:orientation val="minMax"/>
        </c:scaling>
        <c:delete val="1"/>
        <c:axPos val="b"/>
        <c:numFmt formatCode="0%" sourceLinked="1"/>
        <c:majorTickMark val="none"/>
        <c:minorTickMark val="none"/>
        <c:tickLblPos val="nextTo"/>
        <c:crossAx val="522430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Vietnam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Dataset'!$BA$4:$BA$12</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Dataset'!$BD$4:$BD$12</c:f>
              <c:numCache>
                <c:formatCode>0%</c:formatCode>
                <c:ptCount val="9"/>
                <c:pt idx="0">
                  <c:v>1.4028666897164102E-2</c:v>
                </c:pt>
                <c:pt idx="1">
                  <c:v>0.16796270807547464</c:v>
                </c:pt>
                <c:pt idx="2">
                  <c:v>6.4049734373725506E-2</c:v>
                </c:pt>
                <c:pt idx="3">
                  <c:v>3.8532181735577091E-2</c:v>
                </c:pt>
                <c:pt idx="4">
                  <c:v>0.10036686041475081</c:v>
                </c:pt>
                <c:pt idx="5">
                  <c:v>1.2926165508954387E-2</c:v>
                </c:pt>
                <c:pt idx="6">
                  <c:v>0.20671140656107179</c:v>
                </c:pt>
                <c:pt idx="7">
                  <c:v>0.20866563529546825</c:v>
                </c:pt>
                <c:pt idx="8">
                  <c:v>0.18675664113781343</c:v>
                </c:pt>
              </c:numCache>
            </c:numRef>
          </c:val>
          <c:extLst>
            <c:ext xmlns:c16="http://schemas.microsoft.com/office/drawing/2014/chart" uri="{C3380CC4-5D6E-409C-BE32-E72D297353CC}">
              <c16:uniqueId val="{00000000-8F13-4FE9-ADF2-63E8D86D9082}"/>
            </c:ext>
          </c:extLst>
        </c:ser>
        <c:dLbls>
          <c:dLblPos val="outEnd"/>
          <c:showLegendKey val="0"/>
          <c:showVal val="1"/>
          <c:showCatName val="0"/>
          <c:showSerName val="0"/>
          <c:showPercent val="0"/>
          <c:showBubbleSize val="0"/>
        </c:dLbls>
        <c:gapWidth val="182"/>
        <c:axId val="375185480"/>
        <c:axId val="375188104"/>
      </c:barChart>
      <c:catAx>
        <c:axId val="375185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188104"/>
        <c:crosses val="autoZero"/>
        <c:auto val="1"/>
        <c:lblAlgn val="ctr"/>
        <c:lblOffset val="100"/>
        <c:noMultiLvlLbl val="0"/>
      </c:catAx>
      <c:valAx>
        <c:axId val="375188104"/>
        <c:scaling>
          <c:orientation val="minMax"/>
        </c:scaling>
        <c:delete val="1"/>
        <c:axPos val="b"/>
        <c:numFmt formatCode="0%" sourceLinked="1"/>
        <c:majorTickMark val="none"/>
        <c:minorTickMark val="none"/>
        <c:tickLblPos val="nextTo"/>
        <c:crossAx val="375185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Labour Force at Threat to Computerisation w/ low and medium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'Main Dataset'!$AL$68:$AL$76</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Dataset'!$AM$68:$AM$76</c:f>
              <c:numCache>
                <c:formatCode>0.00%</c:formatCode>
                <c:ptCount val="9"/>
                <c:pt idx="0">
                  <c:v>0.16018499358974359</c:v>
                </c:pt>
                <c:pt idx="1">
                  <c:v>0.1317770234230056</c:v>
                </c:pt>
                <c:pt idx="2">
                  <c:v>0.46155854034123778</c:v>
                </c:pt>
                <c:pt idx="3">
                  <c:v>0.75981380952380961</c:v>
                </c:pt>
                <c:pt idx="4">
                  <c:v>0.26092205357142856</c:v>
                </c:pt>
                <c:pt idx="5">
                  <c:v>0.32733849329205372</c:v>
                </c:pt>
                <c:pt idx="6">
                  <c:v>0.64201910625485625</c:v>
                </c:pt>
                <c:pt idx="7">
                  <c:v>0.75375956194834914</c:v>
                </c:pt>
                <c:pt idx="8">
                  <c:v>0.58094956140350862</c:v>
                </c:pt>
              </c:numCache>
            </c:numRef>
          </c:val>
          <c:extLst>
            <c:ext xmlns:c16="http://schemas.microsoft.com/office/drawing/2014/chart" uri="{C3380CC4-5D6E-409C-BE32-E72D297353CC}">
              <c16:uniqueId val="{00000000-E010-4786-B999-ECF1ECD8A358}"/>
            </c:ext>
          </c:extLst>
        </c:ser>
        <c:dLbls>
          <c:showLegendKey val="0"/>
          <c:showVal val="0"/>
          <c:showCatName val="0"/>
          <c:showSerName val="0"/>
          <c:showPercent val="0"/>
          <c:showBubbleSize val="0"/>
        </c:dLbls>
        <c:gapWidth val="219"/>
        <c:overlap val="-27"/>
        <c:axId val="376624264"/>
        <c:axId val="376624592"/>
      </c:barChart>
      <c:catAx>
        <c:axId val="376624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624592"/>
        <c:crosses val="autoZero"/>
        <c:auto val="1"/>
        <c:lblAlgn val="ctr"/>
        <c:lblOffset val="100"/>
        <c:noMultiLvlLbl val="0"/>
      </c:catAx>
      <c:valAx>
        <c:axId val="376624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624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Brazil</a:t>
            </a:r>
          </a:p>
        </c:rich>
      </c:tx>
      <c:layout>
        <c:manualLayout>
          <c:xMode val="edge"/>
          <c:yMode val="edge"/>
          <c:x val="0.4150901941786202"/>
          <c:y val="4.62490727425081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Dataset'!$AJ$4:$AJ$12</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Dataset'!$AM$4:$AM$12</c:f>
              <c:numCache>
                <c:formatCode>0%</c:formatCode>
                <c:ptCount val="9"/>
                <c:pt idx="0">
                  <c:v>4.5722953416069058E-2</c:v>
                </c:pt>
                <c:pt idx="1">
                  <c:v>0.13817641007895687</c:v>
                </c:pt>
                <c:pt idx="2">
                  <c:v>0.10345970509683303</c:v>
                </c:pt>
                <c:pt idx="3">
                  <c:v>0.13122756304336367</c:v>
                </c:pt>
                <c:pt idx="4">
                  <c:v>0.21511864282625962</c:v>
                </c:pt>
                <c:pt idx="5">
                  <c:v>2.2689489249863793E-2</c:v>
                </c:pt>
                <c:pt idx="6">
                  <c:v>0.100703427364832</c:v>
                </c:pt>
                <c:pt idx="7">
                  <c:v>9.2124688800994975E-2</c:v>
                </c:pt>
                <c:pt idx="8">
                  <c:v>0.15077712012282704</c:v>
                </c:pt>
              </c:numCache>
            </c:numRef>
          </c:val>
          <c:extLst>
            <c:ext xmlns:c16="http://schemas.microsoft.com/office/drawing/2014/chart" uri="{C3380CC4-5D6E-409C-BE32-E72D297353CC}">
              <c16:uniqueId val="{00000000-0554-4F3A-B8B5-0A93D269C597}"/>
            </c:ext>
          </c:extLst>
        </c:ser>
        <c:dLbls>
          <c:dLblPos val="outEnd"/>
          <c:showLegendKey val="0"/>
          <c:showVal val="1"/>
          <c:showCatName val="0"/>
          <c:showSerName val="0"/>
          <c:showPercent val="0"/>
          <c:showBubbleSize val="0"/>
        </c:dLbls>
        <c:gapWidth val="182"/>
        <c:axId val="521349144"/>
        <c:axId val="521346848"/>
      </c:barChart>
      <c:catAx>
        <c:axId val="521349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46848"/>
        <c:crosses val="autoZero"/>
        <c:auto val="1"/>
        <c:lblAlgn val="ctr"/>
        <c:lblOffset val="100"/>
        <c:noMultiLvlLbl val="0"/>
      </c:catAx>
      <c:valAx>
        <c:axId val="5213468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49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Brazil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cat>
            <c:strRef>
              <c:f>'Main Dataset'!$AJ$4:$AJ$12</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Dataset'!$AL$30:$AL$38</c:f>
              <c:numCache>
                <c:formatCode>0.00</c:formatCode>
                <c:ptCount val="9"/>
                <c:pt idx="0">
                  <c:v>2469.0211730249998</c:v>
                </c:pt>
                <c:pt idx="1">
                  <c:v>7790.6246999999994</c:v>
                </c:pt>
                <c:pt idx="2">
                  <c:v>5378.5360836450009</c:v>
                </c:pt>
                <c:pt idx="3">
                  <c:v>2430.0457397034288</c:v>
                </c:pt>
                <c:pt idx="4">
                  <c:v>11218.527531366748</c:v>
                </c:pt>
                <c:pt idx="5">
                  <c:v>1224.6163712693497</c:v>
                </c:pt>
                <c:pt idx="6">
                  <c:v>3263.6114260685004</c:v>
                </c:pt>
                <c:pt idx="7">
                  <c:v>1499.4815672088112</c:v>
                </c:pt>
                <c:pt idx="8">
                  <c:v>5238.2278794078957</c:v>
                </c:pt>
              </c:numCache>
            </c:numRef>
          </c:val>
          <c:extLst>
            <c:ext xmlns:c16="http://schemas.microsoft.com/office/drawing/2014/chart" uri="{C3380CC4-5D6E-409C-BE32-E72D297353CC}">
              <c16:uniqueId val="{00000000-F175-4028-9E3E-A1AF829EADC6}"/>
            </c:ext>
          </c:extLst>
        </c:ser>
        <c:ser>
          <c:idx val="1"/>
          <c:order val="1"/>
          <c:spPr>
            <a:solidFill>
              <a:schemeClr val="accent2"/>
            </a:solidFill>
            <a:ln>
              <a:noFill/>
            </a:ln>
            <a:effectLst/>
          </c:spPr>
          <c:invertIfNegative val="0"/>
          <c:cat>
            <c:strRef>
              <c:f>'Main Dataset'!$AJ$4:$AJ$12</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Dataset'!$AK$30:$AK$38</c:f>
              <c:numCache>
                <c:formatCode>0.00</c:formatCode>
                <c:ptCount val="9"/>
                <c:pt idx="0">
                  <c:v>108.91792697499997</c:v>
                </c:pt>
                <c:pt idx="1">
                  <c:v>0</c:v>
                </c:pt>
                <c:pt idx="2">
                  <c:v>454.70081635500003</c:v>
                </c:pt>
                <c:pt idx="3">
                  <c:v>4968.7909602965728</c:v>
                </c:pt>
                <c:pt idx="4">
                  <c:v>910.23316863324999</c:v>
                </c:pt>
                <c:pt idx="5">
                  <c:v>54.656228730650149</c:v>
                </c:pt>
                <c:pt idx="6">
                  <c:v>2414.2217739315006</c:v>
                </c:pt>
                <c:pt idx="7">
                  <c:v>3694.6675327911894</c:v>
                </c:pt>
                <c:pt idx="8">
                  <c:v>3262.846620592105</c:v>
                </c:pt>
              </c:numCache>
            </c:numRef>
          </c:val>
          <c:extLst>
            <c:ext xmlns:c16="http://schemas.microsoft.com/office/drawing/2014/chart" uri="{C3380CC4-5D6E-409C-BE32-E72D297353CC}">
              <c16:uniqueId val="{00000001-F175-4028-9E3E-A1AF829EADC6}"/>
            </c:ext>
          </c:extLst>
        </c:ser>
        <c:dLbls>
          <c:showLegendKey val="0"/>
          <c:showVal val="0"/>
          <c:showCatName val="0"/>
          <c:showSerName val="0"/>
          <c:showPercent val="0"/>
          <c:showBubbleSize val="0"/>
        </c:dLbls>
        <c:gapWidth val="150"/>
        <c:overlap val="100"/>
        <c:axId val="546047104"/>
        <c:axId val="546047432"/>
      </c:barChart>
      <c:catAx>
        <c:axId val="54604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47432"/>
        <c:crosses val="autoZero"/>
        <c:auto val="1"/>
        <c:lblAlgn val="ctr"/>
        <c:lblOffset val="100"/>
        <c:noMultiLvlLbl val="0"/>
      </c:catAx>
      <c:valAx>
        <c:axId val="546047432"/>
        <c:scaling>
          <c:orientation val="minMax"/>
        </c:scaling>
        <c:delete val="1"/>
        <c:axPos val="b"/>
        <c:numFmt formatCode="0.00" sourceLinked="1"/>
        <c:majorTickMark val="none"/>
        <c:minorTickMark val="none"/>
        <c:tickLblPos val="nextTo"/>
        <c:crossAx val="546047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cat>
            <c:strRef>
              <c:f>'Main Dataset'!$AO$30:$AO$38</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Dataset'!$AP$30:$AP$38</c:f>
              <c:numCache>
                <c:formatCode>0.00</c:formatCode>
                <c:ptCount val="9"/>
                <c:pt idx="0">
                  <c:v>4366.1163786000006</c:v>
                </c:pt>
                <c:pt idx="1">
                  <c:v>10124.807699999999</c:v>
                </c:pt>
                <c:pt idx="2">
                  <c:v>11315.662965990001</c:v>
                </c:pt>
                <c:pt idx="3">
                  <c:v>2298.6021605384758</c:v>
                </c:pt>
                <c:pt idx="4">
                  <c:v>13458.037046121</c:v>
                </c:pt>
                <c:pt idx="5">
                  <c:v>671.00219529411766</c:v>
                </c:pt>
                <c:pt idx="6">
                  <c:v>6430.5553251173751</c:v>
                </c:pt>
                <c:pt idx="7">
                  <c:v>3281.3329283929397</c:v>
                </c:pt>
                <c:pt idx="8">
                  <c:v>6491.463009039473</c:v>
                </c:pt>
              </c:numCache>
            </c:numRef>
          </c:val>
          <c:extLst>
            <c:ext xmlns:c16="http://schemas.microsoft.com/office/drawing/2014/chart" uri="{C3380CC4-5D6E-409C-BE32-E72D297353CC}">
              <c16:uniqueId val="{00000000-BCD6-4C17-870F-3ABA06F7DD19}"/>
            </c:ext>
          </c:extLst>
        </c:ser>
        <c:ser>
          <c:idx val="1"/>
          <c:order val="1"/>
          <c:spPr>
            <a:solidFill>
              <a:schemeClr val="accent2"/>
            </a:solidFill>
            <a:ln>
              <a:noFill/>
            </a:ln>
            <a:effectLst/>
          </c:spPr>
          <c:invertIfNegative val="0"/>
          <c:cat>
            <c:strRef>
              <c:f>'Main Dataset'!$AO$30:$AO$38</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Dataset'!$AQ$30:$AQ$38</c:f>
              <c:numCache>
                <c:formatCode>0.00</c:formatCode>
                <c:ptCount val="9"/>
                <c:pt idx="0">
                  <c:v>192.6060214</c:v>
                </c:pt>
                <c:pt idx="1">
                  <c:v>0</c:v>
                </c:pt>
                <c:pt idx="2">
                  <c:v>956.62483400999986</c:v>
                </c:pt>
                <c:pt idx="3">
                  <c:v>4700.0241394615241</c:v>
                </c:pt>
                <c:pt idx="4">
                  <c:v>1091.939353879</c:v>
                </c:pt>
                <c:pt idx="5">
                  <c:v>29.947704705882359</c:v>
                </c:pt>
                <c:pt idx="6">
                  <c:v>4756.9347748826258</c:v>
                </c:pt>
                <c:pt idx="7">
                  <c:v>8085.0838716070575</c:v>
                </c:pt>
                <c:pt idx="8">
                  <c:v>4043.4758909605248</c:v>
                </c:pt>
              </c:numCache>
            </c:numRef>
          </c:val>
          <c:extLst>
            <c:ext xmlns:c16="http://schemas.microsoft.com/office/drawing/2014/chart" uri="{C3380CC4-5D6E-409C-BE32-E72D297353CC}">
              <c16:uniqueId val="{00000001-BCD6-4C17-870F-3ABA06F7DD19}"/>
            </c:ext>
          </c:extLst>
        </c:ser>
        <c:dLbls>
          <c:showLegendKey val="0"/>
          <c:showVal val="0"/>
          <c:showCatName val="0"/>
          <c:showSerName val="0"/>
          <c:showPercent val="0"/>
          <c:showBubbleSize val="0"/>
        </c:dLbls>
        <c:gapWidth val="150"/>
        <c:overlap val="100"/>
        <c:axId val="620626512"/>
        <c:axId val="620627168"/>
      </c:barChart>
      <c:catAx>
        <c:axId val="62062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627168"/>
        <c:crosses val="autoZero"/>
        <c:auto val="1"/>
        <c:lblAlgn val="ctr"/>
        <c:lblOffset val="100"/>
        <c:noMultiLvlLbl val="0"/>
      </c:catAx>
      <c:valAx>
        <c:axId val="620627168"/>
        <c:scaling>
          <c:orientation val="minMax"/>
        </c:scaling>
        <c:delete val="1"/>
        <c:axPos val="b"/>
        <c:numFmt formatCode="0.00" sourceLinked="1"/>
        <c:majorTickMark val="none"/>
        <c:minorTickMark val="none"/>
        <c:tickLblPos val="nextTo"/>
        <c:crossAx val="62062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cat>
            <c:strRef>
              <c:f>'Main Dataset'!$AT$32:$AT$40</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Dataset'!$AU$32:$AU$40</c:f>
              <c:numCache>
                <c:formatCode>0.00</c:formatCode>
                <c:ptCount val="9"/>
                <c:pt idx="0">
                  <c:v>1269.3326046750003</c:v>
                </c:pt>
                <c:pt idx="1">
                  <c:v>4144.9417999999996</c:v>
                </c:pt>
                <c:pt idx="2">
                  <c:v>2673.3178215899993</c:v>
                </c:pt>
                <c:pt idx="3">
                  <c:v>1179.6480751931431</c:v>
                </c:pt>
                <c:pt idx="4">
                  <c:v>6110.9739571139999</c:v>
                </c:pt>
                <c:pt idx="5">
                  <c:v>1088.2988982043339</c:v>
                </c:pt>
                <c:pt idx="6">
                  <c:v>1842.8589960221252</c:v>
                </c:pt>
                <c:pt idx="7">
                  <c:v>1345.4889998418607</c:v>
                </c:pt>
                <c:pt idx="8">
                  <c:v>4290.2893505131578</c:v>
                </c:pt>
              </c:numCache>
            </c:numRef>
          </c:val>
          <c:extLst>
            <c:ext xmlns:c16="http://schemas.microsoft.com/office/drawing/2014/chart" uri="{C3380CC4-5D6E-409C-BE32-E72D297353CC}">
              <c16:uniqueId val="{00000000-1F5F-47FB-B5D5-77E03A40E93C}"/>
            </c:ext>
          </c:extLst>
        </c:ser>
        <c:ser>
          <c:idx val="1"/>
          <c:order val="1"/>
          <c:spPr>
            <a:solidFill>
              <a:schemeClr val="accent2"/>
            </a:solidFill>
            <a:ln>
              <a:noFill/>
            </a:ln>
            <a:effectLst/>
          </c:spPr>
          <c:invertIfNegative val="0"/>
          <c:cat>
            <c:strRef>
              <c:f>'Main Dataset'!$AT$32:$AT$40</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Dataset'!$AV$32:$AV$40</c:f>
              <c:numCache>
                <c:formatCode>0.00</c:formatCode>
                <c:ptCount val="9"/>
                <c:pt idx="0">
                  <c:v>55.995095325000008</c:v>
                </c:pt>
                <c:pt idx="1">
                  <c:v>0</c:v>
                </c:pt>
                <c:pt idx="2">
                  <c:v>226.00197840999991</c:v>
                </c:pt>
                <c:pt idx="3">
                  <c:v>2412.0635248068575</c:v>
                </c:pt>
                <c:pt idx="4">
                  <c:v>495.82364288600002</c:v>
                </c:pt>
                <c:pt idx="5">
                  <c:v>48.57220179566562</c:v>
                </c:pt>
                <c:pt idx="6">
                  <c:v>1363.2353039778754</c:v>
                </c:pt>
                <c:pt idx="7">
                  <c:v>3315.2355001581395</c:v>
                </c:pt>
                <c:pt idx="8">
                  <c:v>2672.3839494868416</c:v>
                </c:pt>
              </c:numCache>
            </c:numRef>
          </c:val>
          <c:extLst>
            <c:ext xmlns:c16="http://schemas.microsoft.com/office/drawing/2014/chart" uri="{C3380CC4-5D6E-409C-BE32-E72D297353CC}">
              <c16:uniqueId val="{00000001-1F5F-47FB-B5D5-77E03A40E93C}"/>
            </c:ext>
          </c:extLst>
        </c:ser>
        <c:dLbls>
          <c:showLegendKey val="0"/>
          <c:showVal val="0"/>
          <c:showCatName val="0"/>
          <c:showSerName val="0"/>
          <c:showPercent val="0"/>
          <c:showBubbleSize val="0"/>
        </c:dLbls>
        <c:gapWidth val="150"/>
        <c:overlap val="100"/>
        <c:axId val="556550600"/>
        <c:axId val="556545352"/>
      </c:barChart>
      <c:catAx>
        <c:axId val="556550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45352"/>
        <c:crosses val="autoZero"/>
        <c:auto val="1"/>
        <c:lblAlgn val="ctr"/>
        <c:lblOffset val="100"/>
        <c:noMultiLvlLbl val="0"/>
      </c:catAx>
      <c:valAx>
        <c:axId val="556545352"/>
        <c:scaling>
          <c:orientation val="minMax"/>
        </c:scaling>
        <c:delete val="1"/>
        <c:axPos val="b"/>
        <c:numFmt formatCode="0.00" sourceLinked="1"/>
        <c:majorTickMark val="none"/>
        <c:minorTickMark val="none"/>
        <c:tickLblPos val="nextTo"/>
        <c:crossAx val="556550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Vietnam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cat>
            <c:strRef>
              <c:f>'Main Dataset'!$BA$32:$BA$40</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Dataset'!$BB$32:$BB$40</c:f>
              <c:numCache>
                <c:formatCode>0.000</c:formatCode>
                <c:ptCount val="9"/>
                <c:pt idx="0">
                  <c:v>257.01336179999998</c:v>
                </c:pt>
                <c:pt idx="1">
                  <c:v>3212.9207000000001</c:v>
                </c:pt>
                <c:pt idx="2">
                  <c:v>1129.689113445</c:v>
                </c:pt>
                <c:pt idx="3">
                  <c:v>242.0815795973333</c:v>
                </c:pt>
                <c:pt idx="4">
                  <c:v>1775.8116799875002</c:v>
                </c:pt>
                <c:pt idx="5">
                  <c:v>236.69757783281733</c:v>
                </c:pt>
                <c:pt idx="6">
                  <c:v>2272.8323151702498</c:v>
                </c:pt>
                <c:pt idx="7">
                  <c:v>1152.2979512247471</c:v>
                </c:pt>
                <c:pt idx="8">
                  <c:v>2201.2722480000002</c:v>
                </c:pt>
              </c:numCache>
            </c:numRef>
          </c:val>
          <c:extLst>
            <c:ext xmlns:c16="http://schemas.microsoft.com/office/drawing/2014/chart" uri="{C3380CC4-5D6E-409C-BE32-E72D297353CC}">
              <c16:uniqueId val="{00000000-80A8-4363-B20B-76973EA5B751}"/>
            </c:ext>
          </c:extLst>
        </c:ser>
        <c:ser>
          <c:idx val="1"/>
          <c:order val="1"/>
          <c:spPr>
            <a:solidFill>
              <a:schemeClr val="accent2"/>
            </a:solidFill>
            <a:ln>
              <a:noFill/>
            </a:ln>
            <a:effectLst/>
          </c:spPr>
          <c:invertIfNegative val="0"/>
          <c:cat>
            <c:strRef>
              <c:f>'Main Dataset'!$BA$32:$BA$40</c:f>
              <c:strCache>
                <c:ptCount val="9"/>
                <c:pt idx="0">
                  <c:v>Managers</c:v>
                </c:pt>
                <c:pt idx="1">
                  <c:v>Professionals</c:v>
                </c:pt>
                <c:pt idx="2">
                  <c:v>Technicians</c:v>
                </c:pt>
                <c:pt idx="3">
                  <c:v>Clerical Support</c:v>
                </c:pt>
                <c:pt idx="4">
                  <c:v>Service and Sales</c:v>
                </c:pt>
                <c:pt idx="5">
                  <c:v>Skilled Agriculture and Fishery</c:v>
                </c:pt>
                <c:pt idx="6">
                  <c:v>Craft and Related Trade</c:v>
                </c:pt>
                <c:pt idx="7">
                  <c:v>Plant and Machine Operators</c:v>
                </c:pt>
                <c:pt idx="8">
                  <c:v>Elementary Occupations</c:v>
                </c:pt>
              </c:strCache>
            </c:strRef>
          </c:cat>
          <c:val>
            <c:numRef>
              <c:f>'Main Dataset'!$BC$32:$BC$40</c:f>
              <c:numCache>
                <c:formatCode>0.000</c:formatCode>
                <c:ptCount val="9"/>
                <c:pt idx="0">
                  <c:v>11.337838199999998</c:v>
                </c:pt>
                <c:pt idx="1">
                  <c:v>0</c:v>
                </c:pt>
                <c:pt idx="2">
                  <c:v>95.503786554999991</c:v>
                </c:pt>
                <c:pt idx="3">
                  <c:v>494.99182040266669</c:v>
                </c:pt>
                <c:pt idx="4">
                  <c:v>144.08332001250002</c:v>
                </c:pt>
                <c:pt idx="5">
                  <c:v>10.564122167182664</c:v>
                </c:pt>
                <c:pt idx="6">
                  <c:v>1681.30348482975</c:v>
                </c:pt>
                <c:pt idx="7">
                  <c:v>2839.2198487752516</c:v>
                </c:pt>
                <c:pt idx="8">
                  <c:v>1371.1533519999998</c:v>
                </c:pt>
              </c:numCache>
            </c:numRef>
          </c:val>
          <c:extLst>
            <c:ext xmlns:c16="http://schemas.microsoft.com/office/drawing/2014/chart" uri="{C3380CC4-5D6E-409C-BE32-E72D297353CC}">
              <c16:uniqueId val="{00000001-80A8-4363-B20B-76973EA5B751}"/>
            </c:ext>
          </c:extLst>
        </c:ser>
        <c:dLbls>
          <c:showLegendKey val="0"/>
          <c:showVal val="0"/>
          <c:showCatName val="0"/>
          <c:showSerName val="0"/>
          <c:showPercent val="0"/>
          <c:showBubbleSize val="0"/>
        </c:dLbls>
        <c:gapWidth val="150"/>
        <c:overlap val="100"/>
        <c:axId val="556531248"/>
        <c:axId val="556528952"/>
      </c:barChart>
      <c:catAx>
        <c:axId val="55653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28952"/>
        <c:crosses val="autoZero"/>
        <c:auto val="1"/>
        <c:lblAlgn val="ctr"/>
        <c:lblOffset val="100"/>
        <c:noMultiLvlLbl val="0"/>
      </c:catAx>
      <c:valAx>
        <c:axId val="556528952"/>
        <c:scaling>
          <c:orientation val="minMax"/>
        </c:scaling>
        <c:delete val="1"/>
        <c:axPos val="b"/>
        <c:numFmt formatCode="0.000" sourceLinked="1"/>
        <c:majorTickMark val="none"/>
        <c:minorTickMark val="none"/>
        <c:tickLblPos val="nextTo"/>
        <c:crossAx val="556531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Predicted</a:t>
            </a:r>
            <a:r>
              <a:rPr lang="en-GB" baseline="0"/>
              <a:t> Probability w/out low and medium risk</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'Main Dataset'!$AR$85:$AR$93</c:f>
              <c:numCache>
                <c:formatCode>General</c:formatCode>
                <c:ptCount val="9"/>
                <c:pt idx="0">
                  <c:v>1</c:v>
                </c:pt>
                <c:pt idx="1">
                  <c:v>2</c:v>
                </c:pt>
                <c:pt idx="2">
                  <c:v>3</c:v>
                </c:pt>
                <c:pt idx="3">
                  <c:v>4</c:v>
                </c:pt>
                <c:pt idx="4">
                  <c:v>5</c:v>
                </c:pt>
                <c:pt idx="5">
                  <c:v>6</c:v>
                </c:pt>
                <c:pt idx="6">
                  <c:v>7</c:v>
                </c:pt>
                <c:pt idx="7">
                  <c:v>8</c:v>
                </c:pt>
                <c:pt idx="8">
                  <c:v>9</c:v>
                </c:pt>
              </c:numCache>
            </c:numRef>
          </c:cat>
          <c:val>
            <c:numRef>
              <c:f>'Main Dataset'!$AT$85:$AT$93</c:f>
              <c:numCache>
                <c:formatCode>0%</c:formatCode>
                <c:ptCount val="9"/>
                <c:pt idx="0">
                  <c:v>4.2249999999999996E-2</c:v>
                </c:pt>
                <c:pt idx="1">
                  <c:v>0</c:v>
                </c:pt>
                <c:pt idx="2">
                  <c:v>7.7949999999999992E-2</c:v>
                </c:pt>
                <c:pt idx="3">
                  <c:v>0.67156380952380956</c:v>
                </c:pt>
                <c:pt idx="4">
                  <c:v>7.5047500000000003E-2</c:v>
                </c:pt>
                <c:pt idx="5">
                  <c:v>4.2724458204334369E-2</c:v>
                </c:pt>
                <c:pt idx="6">
                  <c:v>0.42520125000000003</c:v>
                </c:pt>
                <c:pt idx="7">
                  <c:v>0.71131333769205607</c:v>
                </c:pt>
                <c:pt idx="8">
                  <c:v>0.38381578947368417</c:v>
                </c:pt>
              </c:numCache>
            </c:numRef>
          </c:val>
          <c:extLst>
            <c:ext xmlns:c16="http://schemas.microsoft.com/office/drawing/2014/chart" uri="{C3380CC4-5D6E-409C-BE32-E72D297353CC}">
              <c16:uniqueId val="{00000000-1172-4973-8517-1AECE6098D55}"/>
            </c:ext>
          </c:extLst>
        </c:ser>
        <c:dLbls>
          <c:showLegendKey val="0"/>
          <c:showVal val="0"/>
          <c:showCatName val="0"/>
          <c:showSerName val="0"/>
          <c:showPercent val="0"/>
          <c:showBubbleSize val="0"/>
        </c:dLbls>
        <c:gapWidth val="219"/>
        <c:overlap val="-27"/>
        <c:axId val="357668560"/>
        <c:axId val="357663640"/>
      </c:barChart>
      <c:catAx>
        <c:axId val="35766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663640"/>
        <c:crosses val="autoZero"/>
        <c:auto val="1"/>
        <c:lblAlgn val="ctr"/>
        <c:lblOffset val="100"/>
        <c:noMultiLvlLbl val="0"/>
      </c:catAx>
      <c:valAx>
        <c:axId val="357663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668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Brazil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'Sectot Differential'!$P$34:$P$50</c:f>
              <c:strCache>
                <c:ptCount val="17"/>
                <c:pt idx="0">
                  <c:v>7A</c:v>
                </c:pt>
                <c:pt idx="1">
                  <c:v>7B</c:v>
                </c:pt>
                <c:pt idx="2">
                  <c:v>7C</c:v>
                </c:pt>
                <c:pt idx="3">
                  <c:v>7D</c:v>
                </c:pt>
                <c:pt idx="4">
                  <c:v>7E</c:v>
                </c:pt>
                <c:pt idx="5">
                  <c:v>7F</c:v>
                </c:pt>
                <c:pt idx="6">
                  <c:v>7G</c:v>
                </c:pt>
                <c:pt idx="7">
                  <c:v>7H</c:v>
                </c:pt>
                <c:pt idx="8">
                  <c:v>7I</c:v>
                </c:pt>
                <c:pt idx="9">
                  <c:v>7J</c:v>
                </c:pt>
                <c:pt idx="10">
                  <c:v>7K</c:v>
                </c:pt>
                <c:pt idx="11">
                  <c:v>7L</c:v>
                </c:pt>
                <c:pt idx="12">
                  <c:v>7M</c:v>
                </c:pt>
                <c:pt idx="13">
                  <c:v>7N</c:v>
                </c:pt>
                <c:pt idx="14">
                  <c:v>7O</c:v>
                </c:pt>
                <c:pt idx="15">
                  <c:v>7P</c:v>
                </c:pt>
                <c:pt idx="16">
                  <c:v>7Q</c:v>
                </c:pt>
              </c:strCache>
            </c:strRef>
          </c:cat>
          <c:val>
            <c:numRef>
              <c:f>'Sectot Differential'!$Q$34:$Q$50</c:f>
              <c:numCache>
                <c:formatCode>0.00%</c:formatCode>
                <c:ptCount val="17"/>
                <c:pt idx="0">
                  <c:v>1.4384951607892829E-3</c:v>
                </c:pt>
                <c:pt idx="1">
                  <c:v>1.0546814584990421E-3</c:v>
                </c:pt>
                <c:pt idx="2">
                  <c:v>3.5573574644979608E-2</c:v>
                </c:pt>
                <c:pt idx="3">
                  <c:v>7.3334961962569787E-4</c:v>
                </c:pt>
                <c:pt idx="4">
                  <c:v>6.8109443820124421E-4</c:v>
                </c:pt>
                <c:pt idx="5">
                  <c:v>1.8369396682545076E-2</c:v>
                </c:pt>
                <c:pt idx="6">
                  <c:v>2.2185004660742538E-2</c:v>
                </c:pt>
                <c:pt idx="7">
                  <c:v>1.3565283691822393E-3</c:v>
                </c:pt>
                <c:pt idx="8">
                  <c:v>1.7351641680899428E-3</c:v>
                </c:pt>
                <c:pt idx="9">
                  <c:v>1.0639961967847725E-3</c:v>
                </c:pt>
                <c:pt idx="10">
                  <c:v>1.0261384275087706E-4</c:v>
                </c:pt>
                <c:pt idx="11">
                  <c:v>1.2739611473824579E-4</c:v>
                </c:pt>
                <c:pt idx="12">
                  <c:v>5.3037516140636953E-4</c:v>
                </c:pt>
                <c:pt idx="13">
                  <c:v>2.3336542611192734E-3</c:v>
                </c:pt>
                <c:pt idx="14">
                  <c:v>1.1945720090490778E-3</c:v>
                </c:pt>
                <c:pt idx="15">
                  <c:v>3.65595810931544E-4</c:v>
                </c:pt>
                <c:pt idx="16">
                  <c:v>2.5744412949441829E-4</c:v>
                </c:pt>
              </c:numCache>
            </c:numRef>
          </c:val>
          <c:extLst>
            <c:ext xmlns:c16="http://schemas.microsoft.com/office/drawing/2014/chart" uri="{C3380CC4-5D6E-409C-BE32-E72D297353CC}">
              <c16:uniqueId val="{00000000-E420-40F0-B944-B261E1C398F8}"/>
            </c:ext>
          </c:extLst>
        </c:ser>
        <c:dLbls>
          <c:showLegendKey val="0"/>
          <c:showVal val="0"/>
          <c:showCatName val="0"/>
          <c:showSerName val="0"/>
          <c:showPercent val="0"/>
          <c:showBubbleSize val="0"/>
        </c:dLbls>
        <c:gapWidth val="219"/>
        <c:overlap val="-27"/>
        <c:axId val="358345576"/>
        <c:axId val="358346560"/>
      </c:barChart>
      <c:catAx>
        <c:axId val="358345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46560"/>
        <c:crosses val="autoZero"/>
        <c:auto val="1"/>
        <c:lblAlgn val="ctr"/>
        <c:lblOffset val="100"/>
        <c:noMultiLvlLbl val="0"/>
      </c:catAx>
      <c:valAx>
        <c:axId val="358346560"/>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345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'Sectot Differential'!$P$57:$P$73</c:f>
              <c:strCache>
                <c:ptCount val="17"/>
                <c:pt idx="0">
                  <c:v>7A</c:v>
                </c:pt>
                <c:pt idx="1">
                  <c:v>7B</c:v>
                </c:pt>
                <c:pt idx="2">
                  <c:v>7C</c:v>
                </c:pt>
                <c:pt idx="3">
                  <c:v>7D</c:v>
                </c:pt>
                <c:pt idx="4">
                  <c:v>7E</c:v>
                </c:pt>
                <c:pt idx="5">
                  <c:v>7F</c:v>
                </c:pt>
                <c:pt idx="6">
                  <c:v>7G</c:v>
                </c:pt>
                <c:pt idx="7">
                  <c:v>7H</c:v>
                </c:pt>
                <c:pt idx="8">
                  <c:v>7I</c:v>
                </c:pt>
                <c:pt idx="9">
                  <c:v>7J</c:v>
                </c:pt>
                <c:pt idx="10">
                  <c:v>7K</c:v>
                </c:pt>
                <c:pt idx="11">
                  <c:v>7L</c:v>
                </c:pt>
                <c:pt idx="12">
                  <c:v>7M</c:v>
                </c:pt>
                <c:pt idx="13">
                  <c:v>7N</c:v>
                </c:pt>
                <c:pt idx="14">
                  <c:v>7O</c:v>
                </c:pt>
                <c:pt idx="15">
                  <c:v>7P</c:v>
                </c:pt>
                <c:pt idx="16">
                  <c:v>7Q</c:v>
                </c:pt>
              </c:strCache>
            </c:strRef>
          </c:cat>
          <c:val>
            <c:numRef>
              <c:f>'Sectot Differential'!$Q$57:$Q$73</c:f>
              <c:numCache>
                <c:formatCode>0.00%</c:formatCode>
                <c:ptCount val="17"/>
                <c:pt idx="0">
                  <c:v>2.3120881992400413E-4</c:v>
                </c:pt>
                <c:pt idx="1">
                  <c:v>2.3235596245328037E-3</c:v>
                </c:pt>
                <c:pt idx="2">
                  <c:v>8.1623471287574079E-2</c:v>
                </c:pt>
                <c:pt idx="3">
                  <c:v>3.7600493550408623E-3</c:v>
                </c:pt>
                <c:pt idx="4">
                  <c:v>5.1796959413439149E-4</c:v>
                </c:pt>
                <c:pt idx="5">
                  <c:v>1.1460796675725596E-2</c:v>
                </c:pt>
                <c:pt idx="6">
                  <c:v>1.3427319285391114E-2</c:v>
                </c:pt>
                <c:pt idx="7">
                  <c:v>2.4307927704693786E-3</c:v>
                </c:pt>
                <c:pt idx="8">
                  <c:v>2.9368162678073033E-3</c:v>
                </c:pt>
                <c:pt idx="9">
                  <c:v>2.6071776235752739E-3</c:v>
                </c:pt>
                <c:pt idx="10">
                  <c:v>1.183766809387485E-4</c:v>
                </c:pt>
                <c:pt idx="11">
                  <c:v>1.2416270166220556E-4</c:v>
                </c:pt>
                <c:pt idx="12">
                  <c:v>5.4633624728842706E-4</c:v>
                </c:pt>
                <c:pt idx="13">
                  <c:v>1.1279899484035859E-3</c:v>
                </c:pt>
                <c:pt idx="14">
                  <c:v>2.4427826648858878E-3</c:v>
                </c:pt>
                <c:pt idx="15">
                  <c:v>1.3292613194493261E-3</c:v>
                </c:pt>
                <c:pt idx="16">
                  <c:v>2.7061839192606157E-4</c:v>
                </c:pt>
              </c:numCache>
            </c:numRef>
          </c:val>
          <c:extLst>
            <c:ext xmlns:c16="http://schemas.microsoft.com/office/drawing/2014/chart" uri="{C3380CC4-5D6E-409C-BE32-E72D297353CC}">
              <c16:uniqueId val="{00000000-99D0-4491-808F-4BA3CE7C24B3}"/>
            </c:ext>
          </c:extLst>
        </c:ser>
        <c:dLbls>
          <c:showLegendKey val="0"/>
          <c:showVal val="0"/>
          <c:showCatName val="0"/>
          <c:showSerName val="0"/>
          <c:showPercent val="0"/>
          <c:showBubbleSize val="0"/>
        </c:dLbls>
        <c:gapWidth val="219"/>
        <c:overlap val="-27"/>
        <c:axId val="616145224"/>
        <c:axId val="616138664"/>
      </c:barChart>
      <c:catAx>
        <c:axId val="616145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38664"/>
        <c:crosses val="autoZero"/>
        <c:auto val="1"/>
        <c:lblAlgn val="ctr"/>
        <c:lblOffset val="100"/>
        <c:noMultiLvlLbl val="0"/>
      </c:catAx>
      <c:valAx>
        <c:axId val="616138664"/>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45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'Sectot Differential'!$P$90:$P$106</c:f>
              <c:strCache>
                <c:ptCount val="17"/>
                <c:pt idx="0">
                  <c:v>7A</c:v>
                </c:pt>
                <c:pt idx="1">
                  <c:v>7B</c:v>
                </c:pt>
                <c:pt idx="2">
                  <c:v>7C</c:v>
                </c:pt>
                <c:pt idx="3">
                  <c:v>7D</c:v>
                </c:pt>
                <c:pt idx="4">
                  <c:v>7E</c:v>
                </c:pt>
                <c:pt idx="5">
                  <c:v>7F</c:v>
                </c:pt>
                <c:pt idx="6">
                  <c:v>7G</c:v>
                </c:pt>
                <c:pt idx="7">
                  <c:v>7H</c:v>
                </c:pt>
                <c:pt idx="8">
                  <c:v>7I</c:v>
                </c:pt>
                <c:pt idx="9">
                  <c:v>7J</c:v>
                </c:pt>
                <c:pt idx="10">
                  <c:v>7K</c:v>
                </c:pt>
                <c:pt idx="11">
                  <c:v>7L</c:v>
                </c:pt>
                <c:pt idx="12">
                  <c:v>7M</c:v>
                </c:pt>
                <c:pt idx="13">
                  <c:v>7N</c:v>
                </c:pt>
                <c:pt idx="14">
                  <c:v>7O</c:v>
                </c:pt>
                <c:pt idx="15">
                  <c:v>7P</c:v>
                </c:pt>
                <c:pt idx="16">
                  <c:v>7Q</c:v>
                </c:pt>
              </c:strCache>
            </c:strRef>
          </c:cat>
          <c:val>
            <c:numRef>
              <c:f>'Sectot Differential'!$Q$90:$Q$106</c:f>
              <c:numCache>
                <c:formatCode>0.00%</c:formatCode>
                <c:ptCount val="17"/>
                <c:pt idx="0">
                  <c:v>4.9197701306629663E-4</c:v>
                </c:pt>
                <c:pt idx="1">
                  <c:v>5.1090404283789107E-4</c:v>
                </c:pt>
                <c:pt idx="2">
                  <c:v>3.3057964415527261E-2</c:v>
                </c:pt>
                <c:pt idx="3">
                  <c:v>8.0981332292134336E-4</c:v>
                </c:pt>
                <c:pt idx="4">
                  <c:v>6.3631782829395834E-4</c:v>
                </c:pt>
                <c:pt idx="5">
                  <c:v>2.7553454868194036E-2</c:v>
                </c:pt>
                <c:pt idx="6">
                  <c:v>1.1909653727570793E-2</c:v>
                </c:pt>
                <c:pt idx="7">
                  <c:v>1.151076719026974E-3</c:v>
                </c:pt>
                <c:pt idx="8">
                  <c:v>2.0325027268879602E-3</c:v>
                </c:pt>
                <c:pt idx="9">
                  <c:v>1.6595448260673079E-3</c:v>
                </c:pt>
                <c:pt idx="10">
                  <c:v>2.4906144911053848E-5</c:v>
                </c:pt>
                <c:pt idx="11">
                  <c:v>2.6576032212005738E-4</c:v>
                </c:pt>
                <c:pt idx="12">
                  <c:v>2.3990823581062539E-4</c:v>
                </c:pt>
                <c:pt idx="13">
                  <c:v>7.3194812937450206E-4</c:v>
                </c:pt>
                <c:pt idx="14">
                  <c:v>1.4205469905042543E-3</c:v>
                </c:pt>
                <c:pt idx="15">
                  <c:v>5.3006072312238668E-4</c:v>
                </c:pt>
                <c:pt idx="16">
                  <c:v>3.7012554449487287E-4</c:v>
                </c:pt>
              </c:numCache>
            </c:numRef>
          </c:val>
          <c:extLst>
            <c:ext xmlns:c16="http://schemas.microsoft.com/office/drawing/2014/chart" uri="{C3380CC4-5D6E-409C-BE32-E72D297353CC}">
              <c16:uniqueId val="{00000000-0A07-4145-AC33-36A25CFBB2F9}"/>
            </c:ext>
          </c:extLst>
        </c:ser>
        <c:dLbls>
          <c:showLegendKey val="0"/>
          <c:showVal val="0"/>
          <c:showCatName val="0"/>
          <c:showSerName val="0"/>
          <c:showPercent val="0"/>
          <c:showBubbleSize val="0"/>
        </c:dLbls>
        <c:gapWidth val="219"/>
        <c:overlap val="-27"/>
        <c:axId val="489763600"/>
        <c:axId val="489765896"/>
      </c:barChart>
      <c:catAx>
        <c:axId val="48976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65896"/>
        <c:crosses val="autoZero"/>
        <c:auto val="1"/>
        <c:lblAlgn val="ctr"/>
        <c:lblOffset val="100"/>
        <c:noMultiLvlLbl val="0"/>
      </c:catAx>
      <c:valAx>
        <c:axId val="489765896"/>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6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Vietnam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'Sectot Differential'!$P$113:$P$129</c:f>
              <c:strCache>
                <c:ptCount val="17"/>
                <c:pt idx="0">
                  <c:v>Craft and Trade</c:v>
                </c:pt>
                <c:pt idx="1">
                  <c:v>7B</c:v>
                </c:pt>
                <c:pt idx="2">
                  <c:v>7C</c:v>
                </c:pt>
                <c:pt idx="3">
                  <c:v>7D</c:v>
                </c:pt>
                <c:pt idx="4">
                  <c:v>7E</c:v>
                </c:pt>
                <c:pt idx="5">
                  <c:v>7F</c:v>
                </c:pt>
                <c:pt idx="6">
                  <c:v>7G</c:v>
                </c:pt>
                <c:pt idx="7">
                  <c:v>7H</c:v>
                </c:pt>
                <c:pt idx="8">
                  <c:v>7I</c:v>
                </c:pt>
                <c:pt idx="9">
                  <c:v>7J</c:v>
                </c:pt>
                <c:pt idx="10">
                  <c:v>7K</c:v>
                </c:pt>
                <c:pt idx="11">
                  <c:v>7L</c:v>
                </c:pt>
                <c:pt idx="12">
                  <c:v>7M</c:v>
                </c:pt>
                <c:pt idx="13">
                  <c:v>7N</c:v>
                </c:pt>
                <c:pt idx="14">
                  <c:v>7O</c:v>
                </c:pt>
                <c:pt idx="15">
                  <c:v>7P</c:v>
                </c:pt>
                <c:pt idx="16">
                  <c:v>7Q</c:v>
                </c:pt>
              </c:strCache>
            </c:strRef>
          </c:cat>
          <c:val>
            <c:numRef>
              <c:f>'Sectot Differential'!$Q$113:$Q$129</c:f>
              <c:numCache>
                <c:formatCode>0.00%</c:formatCode>
                <c:ptCount val="17"/>
                <c:pt idx="1">
                  <c:v>8.2037090015767654E-4</c:v>
                </c:pt>
                <c:pt idx="2">
                  <c:v>0.10117554089541375</c:v>
                </c:pt>
                <c:pt idx="3">
                  <c:v>1.2547622358504477E-3</c:v>
                </c:pt>
                <c:pt idx="4">
                  <c:v>3.7348821552943403E-4</c:v>
                </c:pt>
                <c:pt idx="5">
                  <c:v>8.9064700064162075E-2</c:v>
                </c:pt>
                <c:pt idx="6">
                  <c:v>6.8598705615662567E-3</c:v>
                </c:pt>
                <c:pt idx="7">
                  <c:v>4.3899505248013701E-4</c:v>
                </c:pt>
                <c:pt idx="8">
                  <c:v>6.4865122477520418E-4</c:v>
                </c:pt>
                <c:pt idx="9">
                  <c:v>2.9692934064788753E-4</c:v>
                </c:pt>
                <c:pt idx="10">
                  <c:v>0</c:v>
                </c:pt>
                <c:pt idx="11">
                  <c:v>7.8455439923745809E-5</c:v>
                </c:pt>
                <c:pt idx="12">
                  <c:v>7.3916154387128525E-4</c:v>
                </c:pt>
                <c:pt idx="13">
                  <c:v>1.7301349646605497E-4</c:v>
                </c:pt>
                <c:pt idx="14">
                  <c:v>1.6176920399668709E-4</c:v>
                </c:pt>
                <c:pt idx="15">
                  <c:v>1.6002332494414196E-4</c:v>
                </c:pt>
                <c:pt idx="16">
                  <c:v>4.1215216204725595E-5</c:v>
                </c:pt>
              </c:numCache>
            </c:numRef>
          </c:val>
          <c:extLst>
            <c:ext xmlns:c16="http://schemas.microsoft.com/office/drawing/2014/chart" uri="{C3380CC4-5D6E-409C-BE32-E72D297353CC}">
              <c16:uniqueId val="{00000000-0176-4A66-9FCA-175FDF9A23E6}"/>
            </c:ext>
          </c:extLst>
        </c:ser>
        <c:dLbls>
          <c:showLegendKey val="0"/>
          <c:showVal val="0"/>
          <c:showCatName val="0"/>
          <c:showSerName val="0"/>
          <c:showPercent val="0"/>
          <c:showBubbleSize val="0"/>
        </c:dLbls>
        <c:gapWidth val="219"/>
        <c:overlap val="-27"/>
        <c:axId val="489764584"/>
        <c:axId val="545269712"/>
      </c:barChart>
      <c:catAx>
        <c:axId val="48976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69712"/>
        <c:crosses val="autoZero"/>
        <c:auto val="1"/>
        <c:lblAlgn val="ctr"/>
        <c:lblOffset val="100"/>
        <c:noMultiLvlLbl val="0"/>
      </c:catAx>
      <c:valAx>
        <c:axId val="545269712"/>
        <c:scaling>
          <c:orientation val="minMax"/>
          <c:max val="0.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6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Brazil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cat>
            <c:strRef>
              <c:f>'Sectot Differential'!$T$34:$T$50</c:f>
              <c:strCache>
                <c:ptCount val="17"/>
                <c:pt idx="0">
                  <c:v>4A</c:v>
                </c:pt>
                <c:pt idx="1">
                  <c:v>4B</c:v>
                </c:pt>
                <c:pt idx="2">
                  <c:v>4C</c:v>
                </c:pt>
                <c:pt idx="3">
                  <c:v>4D</c:v>
                </c:pt>
                <c:pt idx="4">
                  <c:v>4E</c:v>
                </c:pt>
                <c:pt idx="5">
                  <c:v>4F</c:v>
                </c:pt>
                <c:pt idx="6">
                  <c:v>4G</c:v>
                </c:pt>
                <c:pt idx="7">
                  <c:v>4H</c:v>
                </c:pt>
                <c:pt idx="8">
                  <c:v>4I</c:v>
                </c:pt>
                <c:pt idx="9">
                  <c:v>4J</c:v>
                </c:pt>
                <c:pt idx="10">
                  <c:v>4K</c:v>
                </c:pt>
                <c:pt idx="11">
                  <c:v>4L</c:v>
                </c:pt>
                <c:pt idx="12">
                  <c:v>4M</c:v>
                </c:pt>
                <c:pt idx="13">
                  <c:v>4N</c:v>
                </c:pt>
                <c:pt idx="14">
                  <c:v>4O</c:v>
                </c:pt>
                <c:pt idx="15">
                  <c:v>4P</c:v>
                </c:pt>
                <c:pt idx="16">
                  <c:v>4Q</c:v>
                </c:pt>
              </c:strCache>
            </c:strRef>
          </c:cat>
          <c:val>
            <c:numRef>
              <c:f>'Sectot Differential'!$U$34:$U$50</c:f>
              <c:numCache>
                <c:formatCode>0.00%</c:formatCode>
                <c:ptCount val="17"/>
                <c:pt idx="0">
                  <c:v>6.7356807801646486E-4</c:v>
                </c:pt>
                <c:pt idx="1">
                  <c:v>4.7566983742122645E-4</c:v>
                </c:pt>
                <c:pt idx="2">
                  <c:v>1.2146518796291257E-2</c:v>
                </c:pt>
                <c:pt idx="3">
                  <c:v>5.9071678171689318E-4</c:v>
                </c:pt>
                <c:pt idx="4">
                  <c:v>1.0021664134696666E-3</c:v>
                </c:pt>
                <c:pt idx="5">
                  <c:v>2.0251138450347725E-3</c:v>
                </c:pt>
                <c:pt idx="6">
                  <c:v>1.8436507669060825E-2</c:v>
                </c:pt>
                <c:pt idx="7">
                  <c:v>7.3266203021143325E-3</c:v>
                </c:pt>
                <c:pt idx="8">
                  <c:v>2.9656473904675976E-3</c:v>
                </c:pt>
                <c:pt idx="9">
                  <c:v>2.8588644316203692E-3</c:v>
                </c:pt>
                <c:pt idx="10">
                  <c:v>6.2913075595100688E-3</c:v>
                </c:pt>
                <c:pt idx="11">
                  <c:v>1.31739387871684E-3</c:v>
                </c:pt>
                <c:pt idx="12">
                  <c:v>9.0042513136984938E-3</c:v>
                </c:pt>
                <c:pt idx="13">
                  <c:v>1.2713407215278602E-2</c:v>
                </c:pt>
                <c:pt idx="14">
                  <c:v>1.5664247222444638E-2</c:v>
                </c:pt>
                <c:pt idx="15">
                  <c:v>8.8535675462160946E-3</c:v>
                </c:pt>
                <c:pt idx="16">
                  <c:v>1.1766407746856236E-2</c:v>
                </c:pt>
              </c:numCache>
            </c:numRef>
          </c:val>
          <c:extLst>
            <c:ext xmlns:c16="http://schemas.microsoft.com/office/drawing/2014/chart" uri="{C3380CC4-5D6E-409C-BE32-E72D297353CC}">
              <c16:uniqueId val="{00000000-B6F2-48FD-9BE3-7F8AFAB8899E}"/>
            </c:ext>
          </c:extLst>
        </c:ser>
        <c:dLbls>
          <c:showLegendKey val="0"/>
          <c:showVal val="0"/>
          <c:showCatName val="0"/>
          <c:showSerName val="0"/>
          <c:showPercent val="0"/>
          <c:showBubbleSize val="0"/>
        </c:dLbls>
        <c:gapWidth val="219"/>
        <c:overlap val="-27"/>
        <c:axId val="618749760"/>
        <c:axId val="276416856"/>
      </c:barChart>
      <c:catAx>
        <c:axId val="6187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416856"/>
        <c:crosses val="autoZero"/>
        <c:auto val="1"/>
        <c:lblAlgn val="ctr"/>
        <c:lblOffset val="100"/>
        <c:noMultiLvlLbl val="0"/>
      </c:catAx>
      <c:valAx>
        <c:axId val="276416856"/>
        <c:scaling>
          <c:orientation val="minMax"/>
          <c:max val="2.5000000000000005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49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cat>
            <c:strRef>
              <c:f>'Sectot Differential'!$T$57:$T$73</c:f>
              <c:strCache>
                <c:ptCount val="17"/>
                <c:pt idx="0">
                  <c:v>4A</c:v>
                </c:pt>
                <c:pt idx="1">
                  <c:v>4B</c:v>
                </c:pt>
                <c:pt idx="2">
                  <c:v>4C</c:v>
                </c:pt>
                <c:pt idx="3">
                  <c:v>4D</c:v>
                </c:pt>
                <c:pt idx="4">
                  <c:v>4E</c:v>
                </c:pt>
                <c:pt idx="5">
                  <c:v>4F</c:v>
                </c:pt>
                <c:pt idx="6">
                  <c:v>4G</c:v>
                </c:pt>
                <c:pt idx="7">
                  <c:v>4H</c:v>
                </c:pt>
                <c:pt idx="8">
                  <c:v>4I</c:v>
                </c:pt>
                <c:pt idx="9">
                  <c:v>4J</c:v>
                </c:pt>
                <c:pt idx="10">
                  <c:v>4K</c:v>
                </c:pt>
                <c:pt idx="11">
                  <c:v>4L</c:v>
                </c:pt>
                <c:pt idx="12">
                  <c:v>4M</c:v>
                </c:pt>
                <c:pt idx="13">
                  <c:v>4N</c:v>
                </c:pt>
                <c:pt idx="14">
                  <c:v>4O</c:v>
                </c:pt>
                <c:pt idx="15">
                  <c:v>4P</c:v>
                </c:pt>
                <c:pt idx="16">
                  <c:v>4Q</c:v>
                </c:pt>
              </c:strCache>
            </c:strRef>
          </c:cat>
          <c:val>
            <c:numRef>
              <c:f>'Sectot Differential'!$U$57:$U$73</c:f>
              <c:numCache>
                <c:formatCode>0.00%</c:formatCode>
                <c:ptCount val="17"/>
                <c:pt idx="0">
                  <c:v>6.5496026359121743E-4</c:v>
                </c:pt>
                <c:pt idx="1">
                  <c:v>3.8769890005544317E-4</c:v>
                </c:pt>
                <c:pt idx="2">
                  <c:v>7.6508973430401044E-3</c:v>
                </c:pt>
                <c:pt idx="3">
                  <c:v>1.8977437741262882E-3</c:v>
                </c:pt>
                <c:pt idx="4">
                  <c:v>5.1658464236547879E-4</c:v>
                </c:pt>
                <c:pt idx="5">
                  <c:v>1.3475864804190151E-3</c:v>
                </c:pt>
                <c:pt idx="6">
                  <c:v>5.577765407593754E-3</c:v>
                </c:pt>
                <c:pt idx="7">
                  <c:v>6.7976238233352082E-3</c:v>
                </c:pt>
                <c:pt idx="8">
                  <c:v>1.1490850129110999E-3</c:v>
                </c:pt>
                <c:pt idx="9">
                  <c:v>3.8649766154681704E-3</c:v>
                </c:pt>
                <c:pt idx="10">
                  <c:v>1.456339403771066E-2</c:v>
                </c:pt>
                <c:pt idx="11">
                  <c:v>1.8705134916544372E-4</c:v>
                </c:pt>
                <c:pt idx="12">
                  <c:v>4.685928675301136E-3</c:v>
                </c:pt>
                <c:pt idx="13">
                  <c:v>6.7481206754925385E-3</c:v>
                </c:pt>
                <c:pt idx="14">
                  <c:v>1.6859860691229044E-2</c:v>
                </c:pt>
                <c:pt idx="15">
                  <c:v>5.8094465315825404E-3</c:v>
                </c:pt>
                <c:pt idx="16">
                  <c:v>3.159686967850777E-3</c:v>
                </c:pt>
              </c:numCache>
            </c:numRef>
          </c:val>
          <c:extLst>
            <c:ext xmlns:c16="http://schemas.microsoft.com/office/drawing/2014/chart" uri="{C3380CC4-5D6E-409C-BE32-E72D297353CC}">
              <c16:uniqueId val="{00000000-7DD4-4740-B486-FAB880444B45}"/>
            </c:ext>
          </c:extLst>
        </c:ser>
        <c:dLbls>
          <c:showLegendKey val="0"/>
          <c:showVal val="0"/>
          <c:showCatName val="0"/>
          <c:showSerName val="0"/>
          <c:showPercent val="0"/>
          <c:showBubbleSize val="0"/>
        </c:dLbls>
        <c:gapWidth val="219"/>
        <c:overlap val="-27"/>
        <c:axId val="637367208"/>
        <c:axId val="620628808"/>
      </c:barChart>
      <c:catAx>
        <c:axId val="63736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628808"/>
        <c:crosses val="autoZero"/>
        <c:auto val="1"/>
        <c:lblAlgn val="ctr"/>
        <c:lblOffset val="100"/>
        <c:noMultiLvlLbl val="0"/>
      </c:catAx>
      <c:valAx>
        <c:axId val="620628808"/>
        <c:scaling>
          <c:orientation val="minMax"/>
          <c:max val="2.5000000000000005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367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cat>
            <c:strRef>
              <c:f>'Sectot Differential'!$T$90:$T$106</c:f>
              <c:strCache>
                <c:ptCount val="17"/>
                <c:pt idx="0">
                  <c:v>4A</c:v>
                </c:pt>
                <c:pt idx="1">
                  <c:v>4B</c:v>
                </c:pt>
                <c:pt idx="2">
                  <c:v>4C</c:v>
                </c:pt>
                <c:pt idx="3">
                  <c:v>4D</c:v>
                </c:pt>
                <c:pt idx="4">
                  <c:v>4E</c:v>
                </c:pt>
                <c:pt idx="5">
                  <c:v>4F</c:v>
                </c:pt>
                <c:pt idx="6">
                  <c:v>4G</c:v>
                </c:pt>
                <c:pt idx="7">
                  <c:v>4H</c:v>
                </c:pt>
                <c:pt idx="8">
                  <c:v>4I</c:v>
                </c:pt>
                <c:pt idx="9">
                  <c:v>4J</c:v>
                </c:pt>
                <c:pt idx="10">
                  <c:v>4K</c:v>
                </c:pt>
                <c:pt idx="11">
                  <c:v>4L</c:v>
                </c:pt>
                <c:pt idx="12">
                  <c:v>4M</c:v>
                </c:pt>
                <c:pt idx="13">
                  <c:v>4N</c:v>
                </c:pt>
                <c:pt idx="14">
                  <c:v>4O</c:v>
                </c:pt>
                <c:pt idx="15">
                  <c:v>4P</c:v>
                </c:pt>
                <c:pt idx="16">
                  <c:v>4Q</c:v>
                </c:pt>
              </c:strCache>
            </c:strRef>
          </c:cat>
          <c:val>
            <c:numRef>
              <c:f>'Sectot Differential'!$U$90:$U$106</c:f>
              <c:numCache>
                <c:formatCode>0.00%</c:formatCode>
                <c:ptCount val="17"/>
                <c:pt idx="0">
                  <c:v>4.8280466222364179E-4</c:v>
                </c:pt>
                <c:pt idx="1">
                  <c:v>4.8359203541073107E-4</c:v>
                </c:pt>
                <c:pt idx="2">
                  <c:v>1.1266484658975288E-2</c:v>
                </c:pt>
                <c:pt idx="3">
                  <c:v>6.5543349955829303E-4</c:v>
                </c:pt>
                <c:pt idx="4">
                  <c:v>5.1585793247332793E-4</c:v>
                </c:pt>
                <c:pt idx="5">
                  <c:v>1.6981425158427478E-3</c:v>
                </c:pt>
                <c:pt idx="6">
                  <c:v>2.1688161631158595E-2</c:v>
                </c:pt>
                <c:pt idx="7">
                  <c:v>5.5048868303187014E-3</c:v>
                </c:pt>
                <c:pt idx="8">
                  <c:v>4.5759450377646175E-3</c:v>
                </c:pt>
                <c:pt idx="9">
                  <c:v>1.9422692128605913E-3</c:v>
                </c:pt>
                <c:pt idx="10">
                  <c:v>4.1818128128675528E-3</c:v>
                </c:pt>
                <c:pt idx="11">
                  <c:v>6.2644012230453599E-4</c:v>
                </c:pt>
                <c:pt idx="12">
                  <c:v>4.1547468595613587E-3</c:v>
                </c:pt>
                <c:pt idx="13">
                  <c:v>5.4563102789707751E-3</c:v>
                </c:pt>
                <c:pt idx="14">
                  <c:v>1.9409700471018938E-2</c:v>
                </c:pt>
                <c:pt idx="15">
                  <c:v>5.9057500023915075E-3</c:v>
                </c:pt>
                <c:pt idx="16">
                  <c:v>6.195451390481499E-3</c:v>
                </c:pt>
              </c:numCache>
            </c:numRef>
          </c:val>
          <c:extLst>
            <c:ext xmlns:c16="http://schemas.microsoft.com/office/drawing/2014/chart" uri="{C3380CC4-5D6E-409C-BE32-E72D297353CC}">
              <c16:uniqueId val="{00000000-B0D8-48A8-9613-580C815B6313}"/>
            </c:ext>
          </c:extLst>
        </c:ser>
        <c:dLbls>
          <c:showLegendKey val="0"/>
          <c:showVal val="0"/>
          <c:showCatName val="0"/>
          <c:showSerName val="0"/>
          <c:showPercent val="0"/>
          <c:showBubbleSize val="0"/>
        </c:dLbls>
        <c:gapWidth val="219"/>
        <c:overlap val="-27"/>
        <c:axId val="556543712"/>
        <c:axId val="556548632"/>
      </c:barChart>
      <c:catAx>
        <c:axId val="55654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48632"/>
        <c:crosses val="autoZero"/>
        <c:auto val="1"/>
        <c:lblAlgn val="ctr"/>
        <c:lblOffset val="100"/>
        <c:noMultiLvlLbl val="0"/>
      </c:catAx>
      <c:valAx>
        <c:axId val="556548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4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Vietnam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cat>
            <c:strRef>
              <c:f>'Sectot Differential'!$T$113:$T$129</c:f>
              <c:strCache>
                <c:ptCount val="17"/>
                <c:pt idx="0">
                  <c:v>Clerical</c:v>
                </c:pt>
                <c:pt idx="1">
                  <c:v>4B</c:v>
                </c:pt>
                <c:pt idx="2">
                  <c:v>4C</c:v>
                </c:pt>
                <c:pt idx="3">
                  <c:v>4D</c:v>
                </c:pt>
                <c:pt idx="4">
                  <c:v>4E</c:v>
                </c:pt>
                <c:pt idx="5">
                  <c:v>4F</c:v>
                </c:pt>
                <c:pt idx="6">
                  <c:v>4G</c:v>
                </c:pt>
                <c:pt idx="7">
                  <c:v>4H</c:v>
                </c:pt>
                <c:pt idx="8">
                  <c:v>4I</c:v>
                </c:pt>
                <c:pt idx="9">
                  <c:v>4J</c:v>
                </c:pt>
                <c:pt idx="10">
                  <c:v>4K</c:v>
                </c:pt>
                <c:pt idx="11">
                  <c:v>4L</c:v>
                </c:pt>
                <c:pt idx="12">
                  <c:v>4M</c:v>
                </c:pt>
                <c:pt idx="13">
                  <c:v>4N</c:v>
                </c:pt>
                <c:pt idx="14">
                  <c:v>4O</c:v>
                </c:pt>
                <c:pt idx="15">
                  <c:v>4P</c:v>
                </c:pt>
                <c:pt idx="16">
                  <c:v>4Q</c:v>
                </c:pt>
              </c:strCache>
            </c:strRef>
          </c:cat>
          <c:val>
            <c:numRef>
              <c:f>'Sectot Differential'!$U$113:$U$129</c:f>
              <c:numCache>
                <c:formatCode>0.00%</c:formatCode>
                <c:ptCount val="17"/>
                <c:pt idx="0">
                  <c:v>#N/A</c:v>
                </c:pt>
                <c:pt idx="1">
                  <c:v>3.5472521178318291E-4</c:v>
                </c:pt>
                <c:pt idx="2">
                  <c:v>1.1543331413870947E-2</c:v>
                </c:pt>
                <c:pt idx="3">
                  <c:v>4.0475296034837431E-4</c:v>
                </c:pt>
                <c:pt idx="4">
                  <c:v>2.740458544948856E-4</c:v>
                </c:pt>
                <c:pt idx="5">
                  <c:v>8.4395065950425318E-4</c:v>
                </c:pt>
                <c:pt idx="6">
                  <c:v>3.4549283707912891E-3</c:v>
                </c:pt>
                <c:pt idx="7">
                  <c:v>2.3057554451395589E-3</c:v>
                </c:pt>
                <c:pt idx="8">
                  <c:v>2.1103780693813787E-3</c:v>
                </c:pt>
                <c:pt idx="9">
                  <c:v>9.5557260535774724E-4</c:v>
                </c:pt>
                <c:pt idx="10">
                  <c:v>1.7965718978922218E-3</c:v>
                </c:pt>
                <c:pt idx="11">
                  <c:v>4.9231710854328551E-4</c:v>
                </c:pt>
                <c:pt idx="12">
                  <c:v>5.8991486522172226E-4</c:v>
                </c:pt>
                <c:pt idx="13">
                  <c:v>8.0836798167142898E-4</c:v>
                </c:pt>
                <c:pt idx="14">
                  <c:v>9.3578285845440402E-3</c:v>
                </c:pt>
                <c:pt idx="15">
                  <c:v>1.3098873277208377E-3</c:v>
                </c:pt>
                <c:pt idx="16">
                  <c:v>5.6284854383866433E-4</c:v>
                </c:pt>
              </c:numCache>
            </c:numRef>
          </c:val>
          <c:extLst>
            <c:ext xmlns:c16="http://schemas.microsoft.com/office/drawing/2014/chart" uri="{C3380CC4-5D6E-409C-BE32-E72D297353CC}">
              <c16:uniqueId val="{00000000-DBF3-4BC9-ADE5-A6364484FEBA}"/>
            </c:ext>
          </c:extLst>
        </c:ser>
        <c:dLbls>
          <c:showLegendKey val="0"/>
          <c:showVal val="0"/>
          <c:showCatName val="0"/>
          <c:showSerName val="0"/>
          <c:showPercent val="0"/>
          <c:showBubbleSize val="0"/>
        </c:dLbls>
        <c:gapWidth val="219"/>
        <c:overlap val="-27"/>
        <c:axId val="637362288"/>
        <c:axId val="637362616"/>
      </c:barChart>
      <c:catAx>
        <c:axId val="63736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362616"/>
        <c:crosses val="autoZero"/>
        <c:auto val="1"/>
        <c:lblAlgn val="ctr"/>
        <c:lblOffset val="100"/>
        <c:noMultiLvlLbl val="0"/>
      </c:catAx>
      <c:valAx>
        <c:axId val="637362616"/>
        <c:scaling>
          <c:orientation val="minMax"/>
          <c:max val="2.5000000000000005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362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'Sectot Differential'!$M$90:$M$108</c:f>
              <c:strCache>
                <c:ptCount val="19"/>
                <c:pt idx="0">
                  <c:v>A</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Differential'!$O$90:$O$108</c:f>
              <c:numCache>
                <c:formatCode>0%</c:formatCode>
                <c:ptCount val="19"/>
                <c:pt idx="0">
                  <c:v>5.1932210110305306E-2</c:v>
                </c:pt>
                <c:pt idx="1">
                  <c:v>8.3870827852671425E-4</c:v>
                </c:pt>
                <c:pt idx="2">
                  <c:v>3.0936362757503041E-2</c:v>
                </c:pt>
                <c:pt idx="3">
                  <c:v>2.911913824891707E-4</c:v>
                </c:pt>
                <c:pt idx="4">
                  <c:v>1.1456143175415422E-3</c:v>
                </c:pt>
                <c:pt idx="5">
                  <c:v>4.0426158957354068E-2</c:v>
                </c:pt>
                <c:pt idx="6">
                  <c:v>1.9347563603671143E-2</c:v>
                </c:pt>
                <c:pt idx="7">
                  <c:v>2.9449206182518774E-3</c:v>
                </c:pt>
                <c:pt idx="8">
                  <c:v>1.5649006552248997E-2</c:v>
                </c:pt>
                <c:pt idx="9">
                  <c:v>5.3080161941996022E-4</c:v>
                </c:pt>
                <c:pt idx="10">
                  <c:v>2.3178844981876698E-4</c:v>
                </c:pt>
                <c:pt idx="11">
                  <c:v>6.5011052874140805E-4</c:v>
                </c:pt>
                <c:pt idx="12">
                  <c:v>8.4112781071620738E-4</c:v>
                </c:pt>
                <c:pt idx="13">
                  <c:v>8.0463661760969904E-3</c:v>
                </c:pt>
                <c:pt idx="14">
                  <c:v>4.8328856866154037E-3</c:v>
                </c:pt>
                <c:pt idx="15">
                  <c:v>4.8541611662748793E-3</c:v>
                </c:pt>
                <c:pt idx="16">
                  <c:v>2.0462817576620226E-3</c:v>
                </c:pt>
                <c:pt idx="17">
                  <c:v>1.4644594492925472E-3</c:v>
                </c:pt>
                <c:pt idx="18">
                  <c:v>3.3452205997811417E-3</c:v>
                </c:pt>
              </c:numCache>
            </c:numRef>
          </c:val>
          <c:extLst>
            <c:ext xmlns:c16="http://schemas.microsoft.com/office/drawing/2014/chart" uri="{C3380CC4-5D6E-409C-BE32-E72D297353CC}">
              <c16:uniqueId val="{00000000-1E1D-4500-BFF4-BAE35F39D3A2}"/>
            </c:ext>
          </c:extLst>
        </c:ser>
        <c:dLbls>
          <c:showLegendKey val="0"/>
          <c:showVal val="0"/>
          <c:showCatName val="0"/>
          <c:showSerName val="0"/>
          <c:showPercent val="0"/>
          <c:showBubbleSize val="0"/>
        </c:dLbls>
        <c:gapWidth val="219"/>
        <c:overlap val="-27"/>
        <c:axId val="556539776"/>
        <c:axId val="556538792"/>
      </c:barChart>
      <c:catAx>
        <c:axId val="55653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38792"/>
        <c:crosses val="autoZero"/>
        <c:auto val="1"/>
        <c:lblAlgn val="ctr"/>
        <c:lblOffset val="100"/>
        <c:noMultiLvlLbl val="0"/>
      </c:catAx>
      <c:valAx>
        <c:axId val="556538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39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Vietnam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'Sectot Differential'!$M$113:$M$131</c:f>
              <c:strCache>
                <c:ptCount val="19"/>
                <c:pt idx="0">
                  <c:v>Sector</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Differential'!$O$113:$O$131</c:f>
              <c:numCache>
                <c:formatCode>0%</c:formatCode>
                <c:ptCount val="19"/>
                <c:pt idx="1">
                  <c:v>1.5210867323927082E-3</c:v>
                </c:pt>
                <c:pt idx="2">
                  <c:v>3.4890655023371547E-2</c:v>
                </c:pt>
                <c:pt idx="3">
                  <c:v>5.5035719490319278E-4</c:v>
                </c:pt>
                <c:pt idx="4">
                  <c:v>2.2956542877641192E-3</c:v>
                </c:pt>
                <c:pt idx="5">
                  <c:v>4.9603359661570486E-2</c:v>
                </c:pt>
                <c:pt idx="6">
                  <c:v>1.4584881350423311E-2</c:v>
                </c:pt>
                <c:pt idx="7">
                  <c:v>7.2432936602756489E-3</c:v>
                </c:pt>
                <c:pt idx="8">
                  <c:v>6.548703992930352E-3</c:v>
                </c:pt>
                <c:pt idx="9">
                  <c:v>0</c:v>
                </c:pt>
                <c:pt idx="10">
                  <c:v>2.4363846099639163E-4</c:v>
                </c:pt>
                <c:pt idx="11">
                  <c:v>4.8610261048720232E-4</c:v>
                </c:pt>
                <c:pt idx="12">
                  <c:v>1.6887222978486912E-4</c:v>
                </c:pt>
                <c:pt idx="13">
                  <c:v>1.7272615387199028E-3</c:v>
                </c:pt>
                <c:pt idx="14">
                  <c:v>7.9529986912038446E-4</c:v>
                </c:pt>
                <c:pt idx="15">
                  <c:v>1.6370681798089563E-3</c:v>
                </c:pt>
                <c:pt idx="16">
                  <c:v>6.5048543699409837E-4</c:v>
                </c:pt>
                <c:pt idx="17">
                  <c:v>1.1327273685049881E-3</c:v>
                </c:pt>
                <c:pt idx="18">
                  <c:v>1.6655010672361195E-3</c:v>
                </c:pt>
              </c:numCache>
            </c:numRef>
          </c:val>
          <c:extLst>
            <c:ext xmlns:c16="http://schemas.microsoft.com/office/drawing/2014/chart" uri="{C3380CC4-5D6E-409C-BE32-E72D297353CC}">
              <c16:uniqueId val="{00000000-6BBD-4CBF-807D-3C40D52608DF}"/>
            </c:ext>
          </c:extLst>
        </c:ser>
        <c:dLbls>
          <c:showLegendKey val="0"/>
          <c:showVal val="0"/>
          <c:showCatName val="0"/>
          <c:showSerName val="0"/>
          <c:showPercent val="0"/>
          <c:showBubbleSize val="0"/>
        </c:dLbls>
        <c:gapWidth val="219"/>
        <c:overlap val="-27"/>
        <c:axId val="613885272"/>
        <c:axId val="613886912"/>
      </c:barChart>
      <c:catAx>
        <c:axId val="613885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86912"/>
        <c:crosses val="autoZero"/>
        <c:auto val="1"/>
        <c:lblAlgn val="ctr"/>
        <c:lblOffset val="100"/>
        <c:noMultiLvlLbl val="0"/>
      </c:catAx>
      <c:valAx>
        <c:axId val="613886912"/>
        <c:scaling>
          <c:orientation val="minMax"/>
          <c:max val="6.0000000000000012E-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85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Brazil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'Sectot Differential'!$M$34:$M$52</c:f>
              <c:strCache>
                <c:ptCount val="19"/>
                <c:pt idx="0">
                  <c:v>A</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Differential'!$O$34:$O$52</c:f>
              <c:numCache>
                <c:formatCode>0%</c:formatCode>
                <c:ptCount val="19"/>
                <c:pt idx="0">
                  <c:v>2.6463403894350861E-2</c:v>
                </c:pt>
                <c:pt idx="1">
                  <c:v>6.0875389839390546E-4</c:v>
                </c:pt>
                <c:pt idx="2">
                  <c:v>1.5746144609486395E-2</c:v>
                </c:pt>
                <c:pt idx="3">
                  <c:v>2.9104400939288476E-4</c:v>
                </c:pt>
                <c:pt idx="4">
                  <c:v>2.7411575170084865E-3</c:v>
                </c:pt>
                <c:pt idx="5">
                  <c:v>1.5256921513117796E-2</c:v>
                </c:pt>
                <c:pt idx="6">
                  <c:v>2.3174131086236047E-2</c:v>
                </c:pt>
                <c:pt idx="7">
                  <c:v>5.1785490064005339E-3</c:v>
                </c:pt>
                <c:pt idx="8">
                  <c:v>1.0889594048597916E-2</c:v>
                </c:pt>
                <c:pt idx="9">
                  <c:v>2.4954976370763826E-4</c:v>
                </c:pt>
                <c:pt idx="10">
                  <c:v>3.6339423355817086E-4</c:v>
                </c:pt>
                <c:pt idx="11">
                  <c:v>4.533231814576261E-4</c:v>
                </c:pt>
                <c:pt idx="12">
                  <c:v>9.1321719978255565E-4</c:v>
                </c:pt>
                <c:pt idx="13">
                  <c:v>1.4085687192662269E-2</c:v>
                </c:pt>
                <c:pt idx="14">
                  <c:v>6.4058315484765765E-3</c:v>
                </c:pt>
                <c:pt idx="15">
                  <c:v>6.9576817736312817E-3</c:v>
                </c:pt>
                <c:pt idx="16">
                  <c:v>4.6711887216561348E-3</c:v>
                </c:pt>
                <c:pt idx="17">
                  <c:v>1.0034754158522222E-3</c:v>
                </c:pt>
                <c:pt idx="18">
                  <c:v>1.7593653786004682E-3</c:v>
                </c:pt>
              </c:numCache>
            </c:numRef>
          </c:val>
          <c:extLst>
            <c:ext xmlns:c16="http://schemas.microsoft.com/office/drawing/2014/chart" uri="{C3380CC4-5D6E-409C-BE32-E72D297353CC}">
              <c16:uniqueId val="{00000000-CAFE-4C56-BBBE-4B2DB4BECFC4}"/>
            </c:ext>
          </c:extLst>
        </c:ser>
        <c:dLbls>
          <c:showLegendKey val="0"/>
          <c:showVal val="0"/>
          <c:showCatName val="0"/>
          <c:showSerName val="0"/>
          <c:showPercent val="0"/>
          <c:showBubbleSize val="0"/>
        </c:dLbls>
        <c:gapWidth val="219"/>
        <c:overlap val="-27"/>
        <c:axId val="549642448"/>
        <c:axId val="549642776"/>
      </c:barChart>
      <c:catAx>
        <c:axId val="54964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2776"/>
        <c:crosses val="autoZero"/>
        <c:auto val="1"/>
        <c:lblAlgn val="ctr"/>
        <c:lblOffset val="100"/>
        <c:noMultiLvlLbl val="0"/>
      </c:catAx>
      <c:valAx>
        <c:axId val="549642776"/>
        <c:scaling>
          <c:orientation val="minMax"/>
          <c:max val="6.0000000000000012E-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2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'Sectot Differential'!$M$57:$M$75</c:f>
              <c:strCache>
                <c:ptCount val="19"/>
                <c:pt idx="0">
                  <c:v>A</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Differential'!$O$57:$O$75</c:f>
              <c:numCache>
                <c:formatCode>0%</c:formatCode>
                <c:ptCount val="19"/>
                <c:pt idx="0">
                  <c:v>1.4634069191825782E-2</c:v>
                </c:pt>
                <c:pt idx="1">
                  <c:v>2.4871129586856969E-3</c:v>
                </c:pt>
                <c:pt idx="2">
                  <c:v>4.5812438406193604E-2</c:v>
                </c:pt>
                <c:pt idx="3">
                  <c:v>1.9992252272037635E-3</c:v>
                </c:pt>
                <c:pt idx="4">
                  <c:v>2.8209064582244638E-3</c:v>
                </c:pt>
                <c:pt idx="5">
                  <c:v>6.760715450553418E-3</c:v>
                </c:pt>
                <c:pt idx="6">
                  <c:v>5.7228562693195277E-3</c:v>
                </c:pt>
                <c:pt idx="7">
                  <c:v>7.7694717051287748E-3</c:v>
                </c:pt>
                <c:pt idx="8">
                  <c:v>3.1021144044451341E-3</c:v>
                </c:pt>
                <c:pt idx="9">
                  <c:v>6.780262210006456E-4</c:v>
                </c:pt>
                <c:pt idx="10">
                  <c:v>1.6537910304893668E-3</c:v>
                </c:pt>
                <c:pt idx="11">
                  <c:v>0</c:v>
                </c:pt>
                <c:pt idx="12">
                  <c:v>3.929475121437837E-4</c:v>
                </c:pt>
                <c:pt idx="13">
                  <c:v>1.0714732627568063E-2</c:v>
                </c:pt>
                <c:pt idx="14">
                  <c:v>6.9556432690097546E-3</c:v>
                </c:pt>
                <c:pt idx="15">
                  <c:v>4.0231759865007296E-3</c:v>
                </c:pt>
                <c:pt idx="16">
                  <c:v>3.5816533625713915E-3</c:v>
                </c:pt>
                <c:pt idx="17">
                  <c:v>1.7883633610881687E-4</c:v>
                </c:pt>
                <c:pt idx="18">
                  <c:v>5.4164055056013689E-3</c:v>
                </c:pt>
              </c:numCache>
            </c:numRef>
          </c:val>
          <c:extLst>
            <c:ext xmlns:c16="http://schemas.microsoft.com/office/drawing/2014/chart" uri="{C3380CC4-5D6E-409C-BE32-E72D297353CC}">
              <c16:uniqueId val="{00000000-BF11-439A-9F58-2C223E1235C5}"/>
            </c:ext>
          </c:extLst>
        </c:ser>
        <c:dLbls>
          <c:showLegendKey val="0"/>
          <c:showVal val="0"/>
          <c:showCatName val="0"/>
          <c:showSerName val="0"/>
          <c:showPercent val="0"/>
          <c:showBubbleSize val="0"/>
        </c:dLbls>
        <c:gapWidth val="219"/>
        <c:overlap val="-27"/>
        <c:axId val="615052328"/>
        <c:axId val="615056592"/>
      </c:barChart>
      <c:catAx>
        <c:axId val="615052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56592"/>
        <c:crosses val="autoZero"/>
        <c:auto val="1"/>
        <c:lblAlgn val="ctr"/>
        <c:lblOffset val="100"/>
        <c:noMultiLvlLbl val="0"/>
      </c:catAx>
      <c:valAx>
        <c:axId val="615056592"/>
        <c:scaling>
          <c:orientation val="minMax"/>
          <c:max val="6.0000000000000012E-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52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65000"/>
                <a:lumOff val="35000"/>
              </a:schemeClr>
            </a:solidFill>
            <a:ln>
              <a:noFill/>
            </a:ln>
            <a:effectLst/>
          </c:spPr>
          <c:invertIfNegative val="0"/>
          <c:cat>
            <c:strRef>
              <c:f>'Sectot Differential'!$M$90:$M$108</c:f>
              <c:strCache>
                <c:ptCount val="19"/>
                <c:pt idx="0">
                  <c:v>A</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Differential'!$S$90:$S$108</c:f>
              <c:numCache>
                <c:formatCode>0%</c:formatCode>
                <c:ptCount val="19"/>
                <c:pt idx="0">
                  <c:v>2.6224393533799397E-3</c:v>
                </c:pt>
                <c:pt idx="1">
                  <c:v>1.8233211829165592E-3</c:v>
                </c:pt>
                <c:pt idx="2">
                  <c:v>6.9526802138178578E-2</c:v>
                </c:pt>
                <c:pt idx="3">
                  <c:v>3.9964657114136676E-5</c:v>
                </c:pt>
                <c:pt idx="4">
                  <c:v>1.030132916768445E-3</c:v>
                </c:pt>
                <c:pt idx="5">
                  <c:v>2.6468315185716432E-3</c:v>
                </c:pt>
                <c:pt idx="6">
                  <c:v>1.0626894310872489E-2</c:v>
                </c:pt>
                <c:pt idx="7">
                  <c:v>3.3083015458976212E-2</c:v>
                </c:pt>
                <c:pt idx="8">
                  <c:v>1.3662510478112213E-3</c:v>
                </c:pt>
                <c:pt idx="9">
                  <c:v>2.3331398536875252E-4</c:v>
                </c:pt>
                <c:pt idx="10">
                  <c:v>2.1242672443346695E-4</c:v>
                </c:pt>
                <c:pt idx="11">
                  <c:v>5.8539009312347419E-5</c:v>
                </c:pt>
                <c:pt idx="12">
                  <c:v>2.4467348395332207E-4</c:v>
                </c:pt>
                <c:pt idx="13">
                  <c:v>8.5323367346770533E-4</c:v>
                </c:pt>
                <c:pt idx="14">
                  <c:v>2.0561457939780583E-3</c:v>
                </c:pt>
                <c:pt idx="15">
                  <c:v>3.0922988349061238E-4</c:v>
                </c:pt>
                <c:pt idx="16">
                  <c:v>1.2941899975844862E-4</c:v>
                </c:pt>
                <c:pt idx="17">
                  <c:v>8.113771335568124E-5</c:v>
                </c:pt>
                <c:pt idx="18">
                  <c:v>4.7739147156240281E-4</c:v>
                </c:pt>
              </c:numCache>
            </c:numRef>
          </c:val>
          <c:extLst>
            <c:ext xmlns:c16="http://schemas.microsoft.com/office/drawing/2014/chart" uri="{C3380CC4-5D6E-409C-BE32-E72D297353CC}">
              <c16:uniqueId val="{00000000-2EAB-43D5-A00E-EC3F73B18736}"/>
            </c:ext>
          </c:extLst>
        </c:ser>
        <c:dLbls>
          <c:showLegendKey val="0"/>
          <c:showVal val="0"/>
          <c:showCatName val="0"/>
          <c:showSerName val="0"/>
          <c:showPercent val="0"/>
          <c:showBubbleSize val="0"/>
        </c:dLbls>
        <c:gapWidth val="219"/>
        <c:overlap val="-27"/>
        <c:axId val="548356488"/>
        <c:axId val="548362720"/>
      </c:barChart>
      <c:catAx>
        <c:axId val="548356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362720"/>
        <c:crosses val="autoZero"/>
        <c:auto val="1"/>
        <c:lblAlgn val="ctr"/>
        <c:lblOffset val="100"/>
        <c:noMultiLvlLbl val="0"/>
      </c:catAx>
      <c:valAx>
        <c:axId val="548362720"/>
        <c:scaling>
          <c:orientation val="minMax"/>
          <c:max val="0.16500000000000004"/>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356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65000"/>
                <a:lumOff val="35000"/>
              </a:schemeClr>
            </a:solidFill>
            <a:ln>
              <a:noFill/>
            </a:ln>
            <a:effectLst/>
          </c:spPr>
          <c:invertIfNegative val="0"/>
          <c:cat>
            <c:strRef>
              <c:f>'Sectot Differential'!$M$57:$M$75</c:f>
              <c:strCache>
                <c:ptCount val="19"/>
                <c:pt idx="0">
                  <c:v>A</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Differential'!$S$57:$S$75</c:f>
              <c:numCache>
                <c:formatCode>0%</c:formatCode>
                <c:ptCount val="19"/>
                <c:pt idx="0">
                  <c:v>1.0743639056796136E-3</c:v>
                </c:pt>
                <c:pt idx="1">
                  <c:v>2.1090732094288236E-3</c:v>
                </c:pt>
                <c:pt idx="2">
                  <c:v>4.7942804361279866E-2</c:v>
                </c:pt>
                <c:pt idx="3">
                  <c:v>2.4597678554261673E-3</c:v>
                </c:pt>
                <c:pt idx="4">
                  <c:v>1.5735904858747212E-3</c:v>
                </c:pt>
                <c:pt idx="5">
                  <c:v>1.8651323029865087E-3</c:v>
                </c:pt>
                <c:pt idx="6">
                  <c:v>2.5414137215022167E-3</c:v>
                </c:pt>
                <c:pt idx="7">
                  <c:v>6.4999027538951509E-2</c:v>
                </c:pt>
                <c:pt idx="8">
                  <c:v>3.6885053508416507E-4</c:v>
                </c:pt>
                <c:pt idx="9">
                  <c:v>9.5435369188522469E-4</c:v>
                </c:pt>
                <c:pt idx="10">
                  <c:v>1.7610549531319174E-4</c:v>
                </c:pt>
                <c:pt idx="11">
                  <c:v>4.9992734211578823E-4</c:v>
                </c:pt>
                <c:pt idx="12">
                  <c:v>1.0425372405422178E-4</c:v>
                </c:pt>
                <c:pt idx="13">
                  <c:v>1.2336203381904959E-3</c:v>
                </c:pt>
                <c:pt idx="14">
                  <c:v>2.0139791065607949E-3</c:v>
                </c:pt>
                <c:pt idx="15">
                  <c:v>2.5042520327558555E-3</c:v>
                </c:pt>
                <c:pt idx="16">
                  <c:v>1.2299732985323595E-3</c:v>
                </c:pt>
                <c:pt idx="17">
                  <c:v>0</c:v>
                </c:pt>
                <c:pt idx="18">
                  <c:v>8.959986899161192E-4</c:v>
                </c:pt>
              </c:numCache>
            </c:numRef>
          </c:val>
          <c:extLst>
            <c:ext xmlns:c16="http://schemas.microsoft.com/office/drawing/2014/chart" uri="{C3380CC4-5D6E-409C-BE32-E72D297353CC}">
              <c16:uniqueId val="{00000000-B350-41E4-BE39-FBD744A344CD}"/>
            </c:ext>
          </c:extLst>
        </c:ser>
        <c:dLbls>
          <c:showLegendKey val="0"/>
          <c:showVal val="0"/>
          <c:showCatName val="0"/>
          <c:showSerName val="0"/>
          <c:showPercent val="0"/>
          <c:showBubbleSize val="0"/>
        </c:dLbls>
        <c:gapWidth val="219"/>
        <c:overlap val="-27"/>
        <c:axId val="548378464"/>
        <c:axId val="548381416"/>
      </c:barChart>
      <c:catAx>
        <c:axId val="54837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381416"/>
        <c:crosses val="autoZero"/>
        <c:auto val="1"/>
        <c:lblAlgn val="ctr"/>
        <c:lblOffset val="100"/>
        <c:noMultiLvlLbl val="0"/>
      </c:catAx>
      <c:valAx>
        <c:axId val="548381416"/>
        <c:scaling>
          <c:orientation val="minMax"/>
          <c:max val="0.16000000000000003"/>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378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Brazil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65000"/>
                <a:lumOff val="35000"/>
              </a:schemeClr>
            </a:solidFill>
            <a:ln>
              <a:noFill/>
            </a:ln>
            <a:effectLst/>
          </c:spPr>
          <c:invertIfNegative val="0"/>
          <c:cat>
            <c:strRef>
              <c:f>'Sectot Differential'!$M$34:$M$52</c:f>
              <c:strCache>
                <c:ptCount val="19"/>
                <c:pt idx="0">
                  <c:v>A</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Differential'!$S$34:$S$52</c:f>
              <c:numCache>
                <c:formatCode>0%</c:formatCode>
                <c:ptCount val="19"/>
                <c:pt idx="0">
                  <c:v>5.9879289062115251E-3</c:v>
                </c:pt>
                <c:pt idx="1">
                  <c:v>1.5935191346917719E-3</c:v>
                </c:pt>
                <c:pt idx="2">
                  <c:v>3.1365575851469832E-2</c:v>
                </c:pt>
                <c:pt idx="3">
                  <c:v>1.0239271657774501E-4</c:v>
                </c:pt>
                <c:pt idx="4">
                  <c:v>1.1219490088016067E-3</c:v>
                </c:pt>
                <c:pt idx="5">
                  <c:v>3.1460928039819826E-3</c:v>
                </c:pt>
                <c:pt idx="6">
                  <c:v>9.7263202703751408E-3</c:v>
                </c:pt>
                <c:pt idx="7">
                  <c:v>1.9407095005323713E-2</c:v>
                </c:pt>
                <c:pt idx="8">
                  <c:v>1.7055381030692215E-3</c:v>
                </c:pt>
                <c:pt idx="9">
                  <c:v>1.2868897652422223E-4</c:v>
                </c:pt>
                <c:pt idx="10">
                  <c:v>1.1085845948342097E-4</c:v>
                </c:pt>
                <c:pt idx="11">
                  <c:v>1.1265652194231956E-4</c:v>
                </c:pt>
                <c:pt idx="12">
                  <c:v>4.0209292791593772E-4</c:v>
                </c:pt>
                <c:pt idx="13">
                  <c:v>1.8974562526319473E-3</c:v>
                </c:pt>
                <c:pt idx="14">
                  <c:v>4.6280852584919636E-3</c:v>
                </c:pt>
                <c:pt idx="15">
                  <c:v>3.6609616942549241E-4</c:v>
                </c:pt>
                <c:pt idx="16">
                  <c:v>1.0191576194883609E-3</c:v>
                </c:pt>
                <c:pt idx="17">
                  <c:v>2.3002771214535972E-4</c:v>
                </c:pt>
                <c:pt idx="18">
                  <c:v>7.8513349563004528E-4</c:v>
                </c:pt>
              </c:numCache>
            </c:numRef>
          </c:val>
          <c:extLst>
            <c:ext xmlns:c16="http://schemas.microsoft.com/office/drawing/2014/chart" uri="{C3380CC4-5D6E-409C-BE32-E72D297353CC}">
              <c16:uniqueId val="{00000000-F9B3-4D04-971E-155CB740DEDF}"/>
            </c:ext>
          </c:extLst>
        </c:ser>
        <c:dLbls>
          <c:showLegendKey val="0"/>
          <c:showVal val="0"/>
          <c:showCatName val="0"/>
          <c:showSerName val="0"/>
          <c:showPercent val="0"/>
          <c:showBubbleSize val="0"/>
        </c:dLbls>
        <c:gapWidth val="219"/>
        <c:overlap val="-27"/>
        <c:axId val="616163920"/>
        <c:axId val="616159984"/>
      </c:barChart>
      <c:catAx>
        <c:axId val="61616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59984"/>
        <c:crosses val="autoZero"/>
        <c:auto val="1"/>
        <c:lblAlgn val="ctr"/>
        <c:lblOffset val="100"/>
        <c:noMultiLvlLbl val="0"/>
      </c:catAx>
      <c:valAx>
        <c:axId val="616159984"/>
        <c:scaling>
          <c:orientation val="minMax"/>
          <c:max val="0.16500000000000004"/>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63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Vietnam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65000"/>
                <a:lumOff val="35000"/>
              </a:schemeClr>
            </a:solidFill>
            <a:ln>
              <a:noFill/>
            </a:ln>
            <a:effectLst/>
          </c:spPr>
          <c:invertIfNegative val="0"/>
          <c:cat>
            <c:strRef>
              <c:f>'Sectot Differential'!$M$113:$M$131</c:f>
              <c:strCache>
                <c:ptCount val="19"/>
                <c:pt idx="0">
                  <c:v>Sector</c:v>
                </c:pt>
                <c:pt idx="1">
                  <c:v>B</c:v>
                </c:pt>
                <c:pt idx="2">
                  <c:v>C</c:v>
                </c:pt>
                <c:pt idx="3">
                  <c:v>D</c:v>
                </c:pt>
                <c:pt idx="4">
                  <c:v>E</c:v>
                </c:pt>
                <c:pt idx="5">
                  <c:v>F</c:v>
                </c:pt>
                <c:pt idx="6">
                  <c:v>G</c:v>
                </c:pt>
                <c:pt idx="7">
                  <c:v>H</c:v>
                </c:pt>
                <c:pt idx="8">
                  <c:v>I</c:v>
                </c:pt>
                <c:pt idx="9">
                  <c:v>J</c:v>
                </c:pt>
                <c:pt idx="10">
                  <c:v>K</c:v>
                </c:pt>
                <c:pt idx="11">
                  <c:v>L</c:v>
                </c:pt>
                <c:pt idx="12">
                  <c:v>M</c:v>
                </c:pt>
                <c:pt idx="13">
                  <c:v>N</c:v>
                </c:pt>
                <c:pt idx="14">
                  <c:v>O</c:v>
                </c:pt>
                <c:pt idx="15">
                  <c:v>P</c:v>
                </c:pt>
                <c:pt idx="16">
                  <c:v>Q</c:v>
                </c:pt>
                <c:pt idx="17">
                  <c:v>R</c:v>
                </c:pt>
                <c:pt idx="18">
                  <c:v>S</c:v>
                </c:pt>
              </c:strCache>
            </c:strRef>
          </c:cat>
          <c:val>
            <c:numRef>
              <c:f>'Sectot Differential'!$S$113:$S$131</c:f>
              <c:numCache>
                <c:formatCode>0%</c:formatCode>
                <c:ptCount val="19"/>
                <c:pt idx="1">
                  <c:v>2.1115004202008716E-3</c:v>
                </c:pt>
                <c:pt idx="2">
                  <c:v>0.16180066619211314</c:v>
                </c:pt>
                <c:pt idx="3">
                  <c:v>7.2076746099625645E-4</c:v>
                </c:pt>
                <c:pt idx="4">
                  <c:v>6.7262588533604682E-4</c:v>
                </c:pt>
                <c:pt idx="5">
                  <c:v>4.2067787142051789E-3</c:v>
                </c:pt>
                <c:pt idx="6">
                  <c:v>7.6065767970574681E-3</c:v>
                </c:pt>
                <c:pt idx="7">
                  <c:v>2.4897633031749002E-2</c:v>
                </c:pt>
                <c:pt idx="8">
                  <c:v>3.4328346870668192E-4</c:v>
                </c:pt>
                <c:pt idx="9">
                  <c:v>2.4241738487333181E-4</c:v>
                </c:pt>
                <c:pt idx="10">
                  <c:v>3.2041037469089753E-4</c:v>
                </c:pt>
                <c:pt idx="11">
                  <c:v>1.5202137928664356E-4</c:v>
                </c:pt>
                <c:pt idx="12">
                  <c:v>2.038313793846414E-4</c:v>
                </c:pt>
                <c:pt idx="13">
                  <c:v>5.1169324838537089E-4</c:v>
                </c:pt>
                <c:pt idx="14">
                  <c:v>1.1004234099642948E-3</c:v>
                </c:pt>
                <c:pt idx="15">
                  <c:v>2.8846494488420901E-4</c:v>
                </c:pt>
                <c:pt idx="16">
                  <c:v>1.6578056896265382E-4</c:v>
                </c:pt>
                <c:pt idx="17">
                  <c:v>8.1817296313616892E-5</c:v>
                </c:pt>
                <c:pt idx="18">
                  <c:v>2.9144229219703148E-4</c:v>
                </c:pt>
              </c:numCache>
            </c:numRef>
          </c:val>
          <c:extLst>
            <c:ext xmlns:c16="http://schemas.microsoft.com/office/drawing/2014/chart" uri="{C3380CC4-5D6E-409C-BE32-E72D297353CC}">
              <c16:uniqueId val="{00000000-6C94-47B5-BD6F-B8C518A8119D}"/>
            </c:ext>
          </c:extLst>
        </c:ser>
        <c:dLbls>
          <c:showLegendKey val="0"/>
          <c:showVal val="0"/>
          <c:showCatName val="0"/>
          <c:showSerName val="0"/>
          <c:showPercent val="0"/>
          <c:showBubbleSize val="0"/>
        </c:dLbls>
        <c:gapWidth val="219"/>
        <c:overlap val="-27"/>
        <c:axId val="494215240"/>
        <c:axId val="637363600"/>
      </c:barChart>
      <c:catAx>
        <c:axId val="49421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363600"/>
        <c:crosses val="autoZero"/>
        <c:auto val="1"/>
        <c:lblAlgn val="ctr"/>
        <c:lblOffset val="100"/>
        <c:noMultiLvlLbl val="0"/>
      </c:catAx>
      <c:valAx>
        <c:axId val="637363600"/>
        <c:scaling>
          <c:orientation val="minMax"/>
          <c:max val="0.16500000000000004"/>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15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6" Type="http://schemas.openxmlformats.org/officeDocument/2006/relationships/chart" Target="../charts/chart27.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28</xdr:col>
      <xdr:colOff>54445</xdr:colOff>
      <xdr:row>96</xdr:row>
      <xdr:rowOff>1353</xdr:rowOff>
    </xdr:from>
    <xdr:to>
      <xdr:col>37</xdr:col>
      <xdr:colOff>1138025</xdr:colOff>
      <xdr:row>105</xdr:row>
      <xdr:rowOff>81933</xdr:rowOff>
    </xdr:to>
    <xdr:graphicFrame macro="">
      <xdr:nvGraphicFramePr>
        <xdr:cNvPr id="12" name="Chart 11">
          <a:extLst>
            <a:ext uri="{FF2B5EF4-FFF2-40B4-BE49-F238E27FC236}">
              <a16:creationId xmlns:a16="http://schemas.microsoft.com/office/drawing/2014/main" id="{583F4A03-AFBE-40DE-A273-124B97667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519632</xdr:colOff>
      <xdr:row>13</xdr:row>
      <xdr:rowOff>105148</xdr:rowOff>
    </xdr:from>
    <xdr:to>
      <xdr:col>43</xdr:col>
      <xdr:colOff>1341237</xdr:colOff>
      <xdr:row>27</xdr:row>
      <xdr:rowOff>153334</xdr:rowOff>
    </xdr:to>
    <xdr:graphicFrame macro="">
      <xdr:nvGraphicFramePr>
        <xdr:cNvPr id="2" name="Chart 1">
          <a:extLst>
            <a:ext uri="{FF2B5EF4-FFF2-40B4-BE49-F238E27FC236}">
              <a16:creationId xmlns:a16="http://schemas.microsoft.com/office/drawing/2014/main" id="{0CFB79DD-4694-4731-8AE5-74F5744E5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530276</xdr:colOff>
      <xdr:row>13</xdr:row>
      <xdr:rowOff>173178</xdr:rowOff>
    </xdr:from>
    <xdr:to>
      <xdr:col>48</xdr:col>
      <xdr:colOff>1293371</xdr:colOff>
      <xdr:row>28</xdr:row>
      <xdr:rowOff>53276</xdr:rowOff>
    </xdr:to>
    <xdr:graphicFrame macro="">
      <xdr:nvGraphicFramePr>
        <xdr:cNvPr id="3" name="Chart 2">
          <a:extLst>
            <a:ext uri="{FF2B5EF4-FFF2-40B4-BE49-F238E27FC236}">
              <a16:creationId xmlns:a16="http://schemas.microsoft.com/office/drawing/2014/main" id="{30C4FB73-88DC-48E6-8546-8CDBA73ED2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52</xdr:col>
      <xdr:colOff>909262</xdr:colOff>
      <xdr:row>14</xdr:row>
      <xdr:rowOff>43350</xdr:rowOff>
    </xdr:from>
    <xdr:to>
      <xdr:col>55</xdr:col>
      <xdr:colOff>1588018</xdr:colOff>
      <xdr:row>28</xdr:row>
      <xdr:rowOff>133740</xdr:rowOff>
    </xdr:to>
    <xdr:graphicFrame macro="">
      <xdr:nvGraphicFramePr>
        <xdr:cNvPr id="4" name="Chart 3">
          <a:extLst>
            <a:ext uri="{FF2B5EF4-FFF2-40B4-BE49-F238E27FC236}">
              <a16:creationId xmlns:a16="http://schemas.microsoft.com/office/drawing/2014/main" id="{4CF21496-898F-4964-A006-CD2BB7645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604402</xdr:colOff>
      <xdr:row>80</xdr:row>
      <xdr:rowOff>66196</xdr:rowOff>
    </xdr:from>
    <xdr:to>
      <xdr:col>37</xdr:col>
      <xdr:colOff>181732</xdr:colOff>
      <xdr:row>92</xdr:row>
      <xdr:rowOff>344441</xdr:rowOff>
    </xdr:to>
    <xdr:graphicFrame macro="">
      <xdr:nvGraphicFramePr>
        <xdr:cNvPr id="11" name="Chart 10">
          <a:extLst>
            <a:ext uri="{FF2B5EF4-FFF2-40B4-BE49-F238E27FC236}">
              <a16:creationId xmlns:a16="http://schemas.microsoft.com/office/drawing/2014/main" id="{6E4E9113-6151-4179-BFC9-D7D609A309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337242</xdr:colOff>
      <xdr:row>13</xdr:row>
      <xdr:rowOff>39966</xdr:rowOff>
    </xdr:from>
    <xdr:to>
      <xdr:col>38</xdr:col>
      <xdr:colOff>901699</xdr:colOff>
      <xdr:row>27</xdr:row>
      <xdr:rowOff>118967</xdr:rowOff>
    </xdr:to>
    <xdr:graphicFrame macro="">
      <xdr:nvGraphicFramePr>
        <xdr:cNvPr id="15" name="Chart 14">
          <a:extLst>
            <a:ext uri="{FF2B5EF4-FFF2-40B4-BE49-F238E27FC236}">
              <a16:creationId xmlns:a16="http://schemas.microsoft.com/office/drawing/2014/main" id="{6CF3D285-2364-4D6A-8BE0-39E724F71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49178</xdr:colOff>
      <xdr:row>39</xdr:row>
      <xdr:rowOff>264638</xdr:rowOff>
    </xdr:from>
    <xdr:to>
      <xdr:col>38</xdr:col>
      <xdr:colOff>1319892</xdr:colOff>
      <xdr:row>47</xdr:row>
      <xdr:rowOff>143586</xdr:rowOff>
    </xdr:to>
    <xdr:graphicFrame macro="">
      <xdr:nvGraphicFramePr>
        <xdr:cNvPr id="13" name="Chart 12">
          <a:extLst>
            <a:ext uri="{FF2B5EF4-FFF2-40B4-BE49-F238E27FC236}">
              <a16:creationId xmlns:a16="http://schemas.microsoft.com/office/drawing/2014/main" id="{11ACAF95-5E21-41C3-A7B8-AE9178E6B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733221</xdr:colOff>
      <xdr:row>38</xdr:row>
      <xdr:rowOff>270736</xdr:rowOff>
    </xdr:from>
    <xdr:to>
      <xdr:col>43</xdr:col>
      <xdr:colOff>2219095</xdr:colOff>
      <xdr:row>48</xdr:row>
      <xdr:rowOff>128421</xdr:rowOff>
    </xdr:to>
    <xdr:graphicFrame macro="">
      <xdr:nvGraphicFramePr>
        <xdr:cNvPr id="14" name="Chart 13">
          <a:extLst>
            <a:ext uri="{FF2B5EF4-FFF2-40B4-BE49-F238E27FC236}">
              <a16:creationId xmlns:a16="http://schemas.microsoft.com/office/drawing/2014/main" id="{3DD8FDAE-7E96-4F79-8BDC-08A763F68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301171</xdr:colOff>
      <xdr:row>40</xdr:row>
      <xdr:rowOff>192961</xdr:rowOff>
    </xdr:from>
    <xdr:to>
      <xdr:col>49</xdr:col>
      <xdr:colOff>243541</xdr:colOff>
      <xdr:row>51</xdr:row>
      <xdr:rowOff>178349</xdr:rowOff>
    </xdr:to>
    <xdr:graphicFrame macro="">
      <xdr:nvGraphicFramePr>
        <xdr:cNvPr id="16" name="Chart 15">
          <a:extLst>
            <a:ext uri="{FF2B5EF4-FFF2-40B4-BE49-F238E27FC236}">
              <a16:creationId xmlns:a16="http://schemas.microsoft.com/office/drawing/2014/main" id="{F115E08F-50FE-4B52-B883-812537359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52</xdr:col>
      <xdr:colOff>559674</xdr:colOff>
      <xdr:row>40</xdr:row>
      <xdr:rowOff>309508</xdr:rowOff>
    </xdr:from>
    <xdr:to>
      <xdr:col>55</xdr:col>
      <xdr:colOff>99578</xdr:colOff>
      <xdr:row>53</xdr:row>
      <xdr:rowOff>12967</xdr:rowOff>
    </xdr:to>
    <xdr:graphicFrame macro="">
      <xdr:nvGraphicFramePr>
        <xdr:cNvPr id="17" name="Chart 16">
          <a:extLst>
            <a:ext uri="{FF2B5EF4-FFF2-40B4-BE49-F238E27FC236}">
              <a16:creationId xmlns:a16="http://schemas.microsoft.com/office/drawing/2014/main" id="{9A966EFC-63B9-449E-BB16-B57223831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43</xdr:col>
      <xdr:colOff>935182</xdr:colOff>
      <xdr:row>93</xdr:row>
      <xdr:rowOff>277091</xdr:rowOff>
    </xdr:from>
    <xdr:to>
      <xdr:col>45</xdr:col>
      <xdr:colOff>1508498</xdr:colOff>
      <xdr:row>100</xdr:row>
      <xdr:rowOff>343767</xdr:rowOff>
    </xdr:to>
    <xdr:graphicFrame macro="">
      <xdr:nvGraphicFramePr>
        <xdr:cNvPr id="19" name="Chart 18">
          <a:extLst>
            <a:ext uri="{FF2B5EF4-FFF2-40B4-BE49-F238E27FC236}">
              <a16:creationId xmlns:a16="http://schemas.microsoft.com/office/drawing/2014/main" id="{DF82B9BC-1573-4BBE-98CA-9CFE6EAB5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38</xdr:col>
      <xdr:colOff>465815</xdr:colOff>
      <xdr:row>36</xdr:row>
      <xdr:rowOff>0</xdr:rowOff>
    </xdr:from>
    <xdr:to>
      <xdr:col>46</xdr:col>
      <xdr:colOff>154292</xdr:colOff>
      <xdr:row>50</xdr:row>
      <xdr:rowOff>76200</xdr:rowOff>
    </xdr:to>
    <xdr:graphicFrame macro="">
      <xdr:nvGraphicFramePr>
        <xdr:cNvPr id="11" name="Chart 10">
          <a:extLst>
            <a:ext uri="{FF2B5EF4-FFF2-40B4-BE49-F238E27FC236}">
              <a16:creationId xmlns:a16="http://schemas.microsoft.com/office/drawing/2014/main" id="{EF01D798-4036-48B7-852B-A18AF1701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474593</xdr:colOff>
      <xdr:row>36</xdr:row>
      <xdr:rowOff>131735</xdr:rowOff>
    </xdr:from>
    <xdr:to>
      <xdr:col>54</xdr:col>
      <xdr:colOff>173326</xdr:colOff>
      <xdr:row>51</xdr:row>
      <xdr:rowOff>14674</xdr:rowOff>
    </xdr:to>
    <xdr:graphicFrame macro="">
      <xdr:nvGraphicFramePr>
        <xdr:cNvPr id="12" name="Chart 11">
          <a:extLst>
            <a:ext uri="{FF2B5EF4-FFF2-40B4-BE49-F238E27FC236}">
              <a16:creationId xmlns:a16="http://schemas.microsoft.com/office/drawing/2014/main" id="{5B89608F-2D94-46AB-B953-E89503BA6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531901</xdr:colOff>
      <xdr:row>51</xdr:row>
      <xdr:rowOff>141980</xdr:rowOff>
    </xdr:from>
    <xdr:to>
      <xdr:col>46</xdr:col>
      <xdr:colOff>242964</xdr:colOff>
      <xdr:row>65</xdr:row>
      <xdr:rowOff>179528</xdr:rowOff>
    </xdr:to>
    <xdr:graphicFrame macro="">
      <xdr:nvGraphicFramePr>
        <xdr:cNvPr id="13" name="Chart 12">
          <a:extLst>
            <a:ext uri="{FF2B5EF4-FFF2-40B4-BE49-F238E27FC236}">
              <a16:creationId xmlns:a16="http://schemas.microsoft.com/office/drawing/2014/main" id="{6CB19605-0255-4CCA-958C-020D3FDAB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382255</xdr:colOff>
      <xdr:row>52</xdr:row>
      <xdr:rowOff>7314</xdr:rowOff>
    </xdr:from>
    <xdr:to>
      <xdr:col>54</xdr:col>
      <xdr:colOff>95124</xdr:colOff>
      <xdr:row>66</xdr:row>
      <xdr:rowOff>37030</xdr:rowOff>
    </xdr:to>
    <xdr:graphicFrame macro="">
      <xdr:nvGraphicFramePr>
        <xdr:cNvPr id="14" name="Chart 13">
          <a:extLst>
            <a:ext uri="{FF2B5EF4-FFF2-40B4-BE49-F238E27FC236}">
              <a16:creationId xmlns:a16="http://schemas.microsoft.com/office/drawing/2014/main" id="{E231D574-A6A6-494B-B9AE-76540D603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14378</xdr:colOff>
      <xdr:row>70</xdr:row>
      <xdr:rowOff>30192</xdr:rowOff>
    </xdr:from>
    <xdr:to>
      <xdr:col>46</xdr:col>
      <xdr:colOff>309113</xdr:colOff>
      <xdr:row>84</xdr:row>
      <xdr:rowOff>5751</xdr:rowOff>
    </xdr:to>
    <xdr:graphicFrame macro="">
      <xdr:nvGraphicFramePr>
        <xdr:cNvPr id="19" name="Chart 18">
          <a:extLst>
            <a:ext uri="{FF2B5EF4-FFF2-40B4-BE49-F238E27FC236}">
              <a16:creationId xmlns:a16="http://schemas.microsoft.com/office/drawing/2014/main" id="{32429BF7-46B1-4CCF-A674-6667BBE68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68293</xdr:colOff>
      <xdr:row>70</xdr:row>
      <xdr:rowOff>30192</xdr:rowOff>
    </xdr:from>
    <xdr:to>
      <xdr:col>54</xdr:col>
      <xdr:colOff>363029</xdr:colOff>
      <xdr:row>84</xdr:row>
      <xdr:rowOff>5751</xdr:rowOff>
    </xdr:to>
    <xdr:graphicFrame macro="">
      <xdr:nvGraphicFramePr>
        <xdr:cNvPr id="20" name="Chart 19">
          <a:extLst>
            <a:ext uri="{FF2B5EF4-FFF2-40B4-BE49-F238E27FC236}">
              <a16:creationId xmlns:a16="http://schemas.microsoft.com/office/drawing/2014/main" id="{2514F73B-958A-4196-8A2E-4DAA4A965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68293</xdr:colOff>
      <xdr:row>85</xdr:row>
      <xdr:rowOff>48163</xdr:rowOff>
    </xdr:from>
    <xdr:to>
      <xdr:col>46</xdr:col>
      <xdr:colOff>363028</xdr:colOff>
      <xdr:row>99</xdr:row>
      <xdr:rowOff>23722</xdr:rowOff>
    </xdr:to>
    <xdr:graphicFrame macro="">
      <xdr:nvGraphicFramePr>
        <xdr:cNvPr id="21" name="Chart 20">
          <a:extLst>
            <a:ext uri="{FF2B5EF4-FFF2-40B4-BE49-F238E27FC236}">
              <a16:creationId xmlns:a16="http://schemas.microsoft.com/office/drawing/2014/main" id="{ED01F6BD-40CC-434C-8677-057F4E9C4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283954</xdr:colOff>
      <xdr:row>85</xdr:row>
      <xdr:rowOff>155994</xdr:rowOff>
    </xdr:from>
    <xdr:to>
      <xdr:col>54</xdr:col>
      <xdr:colOff>578690</xdr:colOff>
      <xdr:row>99</xdr:row>
      <xdr:rowOff>131553</xdr:rowOff>
    </xdr:to>
    <xdr:graphicFrame macro="">
      <xdr:nvGraphicFramePr>
        <xdr:cNvPr id="22" name="Chart 21">
          <a:extLst>
            <a:ext uri="{FF2B5EF4-FFF2-40B4-BE49-F238E27FC236}">
              <a16:creationId xmlns:a16="http://schemas.microsoft.com/office/drawing/2014/main" id="{2E0CEF7C-6A64-4F75-9759-3CF743CBC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203048</xdr:colOff>
      <xdr:row>52</xdr:row>
      <xdr:rowOff>31711</xdr:rowOff>
    </xdr:from>
    <xdr:to>
      <xdr:col>27</xdr:col>
      <xdr:colOff>243859</xdr:colOff>
      <xdr:row>63</xdr:row>
      <xdr:rowOff>17135</xdr:rowOff>
    </xdr:to>
    <xdr:graphicFrame macro="">
      <xdr:nvGraphicFramePr>
        <xdr:cNvPr id="33" name="Chart 32">
          <a:extLst>
            <a:ext uri="{FF2B5EF4-FFF2-40B4-BE49-F238E27FC236}">
              <a16:creationId xmlns:a16="http://schemas.microsoft.com/office/drawing/2014/main" id="{885D929A-3E3E-44F6-9909-27231C217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420346</xdr:colOff>
      <xdr:row>51</xdr:row>
      <xdr:rowOff>164388</xdr:rowOff>
    </xdr:from>
    <xdr:to>
      <xdr:col>35</xdr:col>
      <xdr:colOff>461157</xdr:colOff>
      <xdr:row>62</xdr:row>
      <xdr:rowOff>149813</xdr:rowOff>
    </xdr:to>
    <xdr:graphicFrame macro="">
      <xdr:nvGraphicFramePr>
        <xdr:cNvPr id="34" name="Chart 33">
          <a:extLst>
            <a:ext uri="{FF2B5EF4-FFF2-40B4-BE49-F238E27FC236}">
              <a16:creationId xmlns:a16="http://schemas.microsoft.com/office/drawing/2014/main" id="{0F740AA2-F589-424C-BA5F-160F2A161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92811</xdr:colOff>
      <xdr:row>37</xdr:row>
      <xdr:rowOff>5246</xdr:rowOff>
    </xdr:from>
    <xdr:to>
      <xdr:col>27</xdr:col>
      <xdr:colOff>133622</xdr:colOff>
      <xdr:row>47</xdr:row>
      <xdr:rowOff>188359</xdr:rowOff>
    </xdr:to>
    <xdr:graphicFrame macro="">
      <xdr:nvGraphicFramePr>
        <xdr:cNvPr id="35" name="Chart 34">
          <a:extLst>
            <a:ext uri="{FF2B5EF4-FFF2-40B4-BE49-F238E27FC236}">
              <a16:creationId xmlns:a16="http://schemas.microsoft.com/office/drawing/2014/main" id="{3BBEC8DF-72D4-48BC-A7E5-86E894783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143550</xdr:colOff>
      <xdr:row>36</xdr:row>
      <xdr:rowOff>113709</xdr:rowOff>
    </xdr:from>
    <xdr:to>
      <xdr:col>35</xdr:col>
      <xdr:colOff>184361</xdr:colOff>
      <xdr:row>47</xdr:row>
      <xdr:rowOff>99133</xdr:rowOff>
    </xdr:to>
    <xdr:graphicFrame macro="">
      <xdr:nvGraphicFramePr>
        <xdr:cNvPr id="36" name="Chart 35">
          <a:extLst>
            <a:ext uri="{FF2B5EF4-FFF2-40B4-BE49-F238E27FC236}">
              <a16:creationId xmlns:a16="http://schemas.microsoft.com/office/drawing/2014/main" id="{FD6003BE-4AC2-437B-BB2E-BD317D8CF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210673</xdr:colOff>
      <xdr:row>85</xdr:row>
      <xdr:rowOff>176819</xdr:rowOff>
    </xdr:from>
    <xdr:to>
      <xdr:col>28</xdr:col>
      <xdr:colOff>258674</xdr:colOff>
      <xdr:row>97</xdr:row>
      <xdr:rowOff>43630</xdr:rowOff>
    </xdr:to>
    <xdr:graphicFrame macro="">
      <xdr:nvGraphicFramePr>
        <xdr:cNvPr id="40" name="Chart 39">
          <a:extLst>
            <a:ext uri="{FF2B5EF4-FFF2-40B4-BE49-F238E27FC236}">
              <a16:creationId xmlns:a16="http://schemas.microsoft.com/office/drawing/2014/main" id="{2D2F8451-3755-4FCC-9859-EC2184011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452321</xdr:colOff>
      <xdr:row>69</xdr:row>
      <xdr:rowOff>115586</xdr:rowOff>
    </xdr:from>
    <xdr:to>
      <xdr:col>35</xdr:col>
      <xdr:colOff>500321</xdr:colOff>
      <xdr:row>80</xdr:row>
      <xdr:rowOff>180086</xdr:rowOff>
    </xdr:to>
    <xdr:graphicFrame macro="">
      <xdr:nvGraphicFramePr>
        <xdr:cNvPr id="41" name="Chart 40">
          <a:extLst>
            <a:ext uri="{FF2B5EF4-FFF2-40B4-BE49-F238E27FC236}">
              <a16:creationId xmlns:a16="http://schemas.microsoft.com/office/drawing/2014/main" id="{D05F1EC4-C4B7-439A-80C4-B6D7A113E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518466</xdr:colOff>
      <xdr:row>69</xdr:row>
      <xdr:rowOff>142548</xdr:rowOff>
    </xdr:from>
    <xdr:to>
      <xdr:col>27</xdr:col>
      <xdr:colOff>566466</xdr:colOff>
      <xdr:row>81</xdr:row>
      <xdr:rowOff>9359</xdr:rowOff>
    </xdr:to>
    <xdr:graphicFrame macro="">
      <xdr:nvGraphicFramePr>
        <xdr:cNvPr id="42" name="Chart 41">
          <a:extLst>
            <a:ext uri="{FF2B5EF4-FFF2-40B4-BE49-F238E27FC236}">
              <a16:creationId xmlns:a16="http://schemas.microsoft.com/office/drawing/2014/main" id="{1802E745-B83F-4AFF-80D1-1312B72AA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517963</xdr:colOff>
      <xdr:row>85</xdr:row>
      <xdr:rowOff>99869</xdr:rowOff>
    </xdr:from>
    <xdr:to>
      <xdr:col>35</xdr:col>
      <xdr:colOff>565962</xdr:colOff>
      <xdr:row>96</xdr:row>
      <xdr:rowOff>171558</xdr:rowOff>
    </xdr:to>
    <xdr:graphicFrame macro="">
      <xdr:nvGraphicFramePr>
        <xdr:cNvPr id="43" name="Chart 42">
          <a:extLst>
            <a:ext uri="{FF2B5EF4-FFF2-40B4-BE49-F238E27FC236}">
              <a16:creationId xmlns:a16="http://schemas.microsoft.com/office/drawing/2014/main" id="{C79C66EE-466C-42F7-BC86-E5E7830E7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31ECD-A1B8-4E27-94CF-3371FB338EA9}">
  <dimension ref="A1:F6"/>
  <sheetViews>
    <sheetView workbookViewId="0">
      <selection activeCell="C12" sqref="C12"/>
    </sheetView>
  </sheetViews>
  <sheetFormatPr defaultRowHeight="15" x14ac:dyDescent="0.25"/>
  <cols>
    <col min="1" max="1" width="18.42578125" bestFit="1" customWidth="1"/>
    <col min="2" max="5" width="10.5703125" bestFit="1" customWidth="1"/>
    <col min="6" max="6" width="14.28515625" bestFit="1" customWidth="1"/>
  </cols>
  <sheetData>
    <row r="1" spans="1:6" s="3" customFormat="1" ht="23.45" customHeight="1" thickBot="1" x14ac:dyDescent="0.3">
      <c r="A1" s="62" t="s">
        <v>179</v>
      </c>
      <c r="B1" s="62"/>
      <c r="C1" s="62"/>
      <c r="D1" s="62"/>
      <c r="E1" s="62"/>
    </row>
    <row r="2" spans="1:6" x14ac:dyDescent="0.25">
      <c r="A2" s="2" t="s">
        <v>178</v>
      </c>
      <c r="B2" s="2">
        <v>2016</v>
      </c>
      <c r="C2" s="2">
        <v>2017</v>
      </c>
      <c r="D2" s="2">
        <v>2018</v>
      </c>
      <c r="E2" s="2">
        <v>2019</v>
      </c>
    </row>
    <row r="3" spans="1:6" x14ac:dyDescent="0.25">
      <c r="A3" s="1" t="s">
        <v>21</v>
      </c>
      <c r="B3" s="5">
        <v>60792.228999999999</v>
      </c>
      <c r="C3" s="5">
        <v>60534.027999999998</v>
      </c>
      <c r="D3" s="5">
        <v>61027.283000000003</v>
      </c>
      <c r="E3" s="5">
        <v>61959.165999999997</v>
      </c>
      <c r="F3" s="5">
        <f>E3*1000</f>
        <v>61959166</v>
      </c>
    </row>
    <row r="4" spans="1:6" x14ac:dyDescent="0.25">
      <c r="A4" s="1" t="s">
        <v>139</v>
      </c>
      <c r="B4" s="5"/>
      <c r="C4" s="5"/>
      <c r="D4" s="5">
        <v>84582.884999999995</v>
      </c>
      <c r="E4" s="5"/>
    </row>
    <row r="5" spans="1:6" x14ac:dyDescent="0.25">
      <c r="A5" s="1" t="s">
        <v>167</v>
      </c>
      <c r="B5" s="5">
        <v>35261.688999999998</v>
      </c>
      <c r="C5" s="5">
        <v>35879.51</v>
      </c>
      <c r="D5" s="5">
        <v>36725.315000000002</v>
      </c>
      <c r="E5" s="5">
        <v>37425.487000000001</v>
      </c>
    </row>
    <row r="6" spans="1:6" x14ac:dyDescent="0.25">
      <c r="A6" s="1" t="s">
        <v>173</v>
      </c>
      <c r="B6" s="5">
        <v>21956.458999999999</v>
      </c>
      <c r="C6" s="5">
        <v>23000.835999999999</v>
      </c>
      <c r="D6" s="5">
        <v>23835.348000000002</v>
      </c>
      <c r="E6" s="5">
        <v>25806.819</v>
      </c>
    </row>
  </sheetData>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EFDB5-24AD-4535-9735-5BA14C6F317D}">
  <sheetPr filterMode="1"/>
  <dimension ref="A1:K7364"/>
  <sheetViews>
    <sheetView zoomScale="55" zoomScaleNormal="55" workbookViewId="0">
      <selection activeCell="C2439" sqref="C2439"/>
    </sheetView>
  </sheetViews>
  <sheetFormatPr defaultRowHeight="15" x14ac:dyDescent="0.25"/>
  <cols>
    <col min="1" max="1" width="15.28515625" bestFit="1" customWidth="1"/>
    <col min="2" max="2" width="20.85546875" bestFit="1" customWidth="1"/>
    <col min="3" max="3" width="85.42578125" customWidth="1"/>
    <col min="4" max="4" width="18" bestFit="1" customWidth="1"/>
    <col min="5" max="5" width="66.85546875" bestFit="1" customWidth="1"/>
    <col min="7" max="7" width="13.28515625" bestFit="1" customWidth="1"/>
    <col min="8" max="8" width="13.85546875" bestFit="1" customWidth="1"/>
    <col min="9" max="9" width="19.140625" bestFit="1" customWidth="1"/>
    <col min="11" max="11" width="100.140625" bestFit="1" customWidth="1"/>
  </cols>
  <sheetData>
    <row r="1" spans="1:11" x14ac:dyDescent="0.25">
      <c r="A1" t="s">
        <v>1</v>
      </c>
      <c r="B1" t="s">
        <v>6</v>
      </c>
      <c r="C1" t="s">
        <v>7</v>
      </c>
      <c r="D1" t="s">
        <v>8</v>
      </c>
      <c r="E1" t="s">
        <v>9</v>
      </c>
      <c r="F1" t="s">
        <v>10</v>
      </c>
      <c r="G1" t="s">
        <v>11</v>
      </c>
      <c r="H1" t="s">
        <v>12</v>
      </c>
      <c r="I1" t="s">
        <v>13</v>
      </c>
      <c r="J1" t="s">
        <v>18</v>
      </c>
      <c r="K1" t="s">
        <v>19</v>
      </c>
    </row>
    <row r="2" spans="1:11" hidden="1" x14ac:dyDescent="0.25">
      <c r="A2" t="s">
        <v>21</v>
      </c>
      <c r="B2" t="s">
        <v>26</v>
      </c>
      <c r="C2" t="s">
        <v>27</v>
      </c>
      <c r="D2" t="s">
        <v>28</v>
      </c>
      <c r="E2" t="s">
        <v>29</v>
      </c>
      <c r="F2">
        <v>2016</v>
      </c>
      <c r="G2">
        <v>60792.228999999999</v>
      </c>
      <c r="J2" t="s">
        <v>30</v>
      </c>
      <c r="K2" t="s">
        <v>31</v>
      </c>
    </row>
    <row r="3" spans="1:11" hidden="1" x14ac:dyDescent="0.25">
      <c r="A3" t="s">
        <v>21</v>
      </c>
      <c r="B3" t="s">
        <v>26</v>
      </c>
      <c r="C3" t="s">
        <v>27</v>
      </c>
      <c r="D3" t="s">
        <v>32</v>
      </c>
      <c r="E3" t="s">
        <v>33</v>
      </c>
      <c r="F3">
        <v>2016</v>
      </c>
      <c r="G3">
        <v>2680.5985999999998</v>
      </c>
      <c r="J3" t="s">
        <v>30</v>
      </c>
      <c r="K3" t="s">
        <v>31</v>
      </c>
    </row>
    <row r="4" spans="1:11" hidden="1" x14ac:dyDescent="0.25">
      <c r="A4" t="s">
        <v>21</v>
      </c>
      <c r="B4" t="s">
        <v>26</v>
      </c>
      <c r="C4" t="s">
        <v>27</v>
      </c>
      <c r="D4" t="s">
        <v>34</v>
      </c>
      <c r="E4" t="s">
        <v>35</v>
      </c>
      <c r="F4">
        <v>2016</v>
      </c>
      <c r="G4">
        <v>7113.0865000000003</v>
      </c>
      <c r="J4" t="s">
        <v>30</v>
      </c>
      <c r="K4" t="s">
        <v>31</v>
      </c>
    </row>
    <row r="5" spans="1:11" hidden="1" x14ac:dyDescent="0.25">
      <c r="A5" t="s">
        <v>21</v>
      </c>
      <c r="B5" t="s">
        <v>26</v>
      </c>
      <c r="C5" t="s">
        <v>27</v>
      </c>
      <c r="D5" t="s">
        <v>36</v>
      </c>
      <c r="E5" t="s">
        <v>37</v>
      </c>
      <c r="F5">
        <v>2016</v>
      </c>
      <c r="G5">
        <v>6304.6457</v>
      </c>
      <c r="J5" t="s">
        <v>30</v>
      </c>
      <c r="K5" t="s">
        <v>31</v>
      </c>
    </row>
    <row r="6" spans="1:11" hidden="1" x14ac:dyDescent="0.25">
      <c r="A6" t="s">
        <v>21</v>
      </c>
      <c r="B6" t="s">
        <v>26</v>
      </c>
      <c r="C6" t="s">
        <v>27</v>
      </c>
      <c r="D6" t="s">
        <v>38</v>
      </c>
      <c r="E6" t="s">
        <v>39</v>
      </c>
      <c r="F6">
        <v>2016</v>
      </c>
      <c r="G6">
        <v>6590.9152000000004</v>
      </c>
      <c r="J6" t="s">
        <v>30</v>
      </c>
      <c r="K6" t="s">
        <v>31</v>
      </c>
    </row>
    <row r="7" spans="1:11" hidden="1" x14ac:dyDescent="0.25">
      <c r="A7" t="s">
        <v>21</v>
      </c>
      <c r="B7" t="s">
        <v>26</v>
      </c>
      <c r="C7" t="s">
        <v>27</v>
      </c>
      <c r="D7" t="s">
        <v>40</v>
      </c>
      <c r="E7" t="s">
        <v>41</v>
      </c>
      <c r="F7">
        <v>2016</v>
      </c>
      <c r="G7">
        <v>11799.239</v>
      </c>
      <c r="J7" t="s">
        <v>30</v>
      </c>
      <c r="K7" t="s">
        <v>31</v>
      </c>
    </row>
    <row r="8" spans="1:11" hidden="1" x14ac:dyDescent="0.25">
      <c r="A8" t="s">
        <v>21</v>
      </c>
      <c r="B8" t="s">
        <v>26</v>
      </c>
      <c r="C8" t="s">
        <v>27</v>
      </c>
      <c r="D8" t="s">
        <v>42</v>
      </c>
      <c r="E8" t="s">
        <v>43</v>
      </c>
      <c r="F8">
        <v>2016</v>
      </c>
      <c r="G8">
        <v>1032.8118999999999</v>
      </c>
      <c r="J8" t="s">
        <v>30</v>
      </c>
      <c r="K8" t="s">
        <v>31</v>
      </c>
    </row>
    <row r="9" spans="1:11" hidden="1" x14ac:dyDescent="0.25">
      <c r="A9" t="s">
        <v>21</v>
      </c>
      <c r="B9" t="s">
        <v>26</v>
      </c>
      <c r="C9" t="s">
        <v>27</v>
      </c>
      <c r="D9" t="s">
        <v>44</v>
      </c>
      <c r="E9" t="s">
        <v>45</v>
      </c>
      <c r="F9">
        <v>2016</v>
      </c>
      <c r="G9">
        <v>6133.6616000000004</v>
      </c>
      <c r="J9" t="s">
        <v>30</v>
      </c>
      <c r="K9" t="s">
        <v>31</v>
      </c>
    </row>
    <row r="10" spans="1:11" hidden="1" x14ac:dyDescent="0.25">
      <c r="A10" t="s">
        <v>21</v>
      </c>
      <c r="B10" t="s">
        <v>26</v>
      </c>
      <c r="C10" t="s">
        <v>27</v>
      </c>
      <c r="D10" t="s">
        <v>46</v>
      </c>
      <c r="E10" t="s">
        <v>47</v>
      </c>
      <c r="F10">
        <v>2016</v>
      </c>
      <c r="G10">
        <v>5337.7440999999999</v>
      </c>
      <c r="J10" t="s">
        <v>30</v>
      </c>
      <c r="K10" t="s">
        <v>31</v>
      </c>
    </row>
    <row r="11" spans="1:11" hidden="1" x14ac:dyDescent="0.25">
      <c r="A11" t="s">
        <v>21</v>
      </c>
      <c r="B11" t="s">
        <v>26</v>
      </c>
      <c r="C11" t="s">
        <v>27</v>
      </c>
      <c r="D11" t="s">
        <v>48</v>
      </c>
      <c r="E11" t="s">
        <v>49</v>
      </c>
      <c r="F11">
        <v>2016</v>
      </c>
      <c r="G11">
        <v>12962.522000000001</v>
      </c>
      <c r="J11" t="s">
        <v>30</v>
      </c>
      <c r="K11" t="s">
        <v>31</v>
      </c>
    </row>
    <row r="12" spans="1:11" hidden="1" x14ac:dyDescent="0.25">
      <c r="A12" t="s">
        <v>21</v>
      </c>
      <c r="B12" t="s">
        <v>26</v>
      </c>
      <c r="C12" t="s">
        <v>27</v>
      </c>
      <c r="D12" t="s">
        <v>50</v>
      </c>
      <c r="E12" t="s">
        <v>51</v>
      </c>
      <c r="F12">
        <v>2016</v>
      </c>
      <c r="G12">
        <v>837.00429999999994</v>
      </c>
      <c r="J12" t="s">
        <v>30</v>
      </c>
      <c r="K12" t="s">
        <v>31</v>
      </c>
    </row>
    <row r="13" spans="1:11" hidden="1" x14ac:dyDescent="0.25">
      <c r="A13" t="s">
        <v>21</v>
      </c>
      <c r="B13" t="s">
        <v>52</v>
      </c>
      <c r="C13" t="s">
        <v>53</v>
      </c>
      <c r="D13" t="s">
        <v>28</v>
      </c>
      <c r="E13" t="s">
        <v>29</v>
      </c>
      <c r="F13">
        <v>2016</v>
      </c>
      <c r="G13">
        <v>3329.5243999999998</v>
      </c>
      <c r="J13" t="s">
        <v>30</v>
      </c>
      <c r="K13" t="s">
        <v>31</v>
      </c>
    </row>
    <row r="14" spans="1:11" hidden="1" x14ac:dyDescent="0.25">
      <c r="A14" t="s">
        <v>21</v>
      </c>
      <c r="B14" t="s">
        <v>52</v>
      </c>
      <c r="C14" t="s">
        <v>53</v>
      </c>
      <c r="D14" t="s">
        <v>32</v>
      </c>
      <c r="E14" t="s">
        <v>33</v>
      </c>
      <c r="F14">
        <v>2016</v>
      </c>
      <c r="G14">
        <v>67.1601</v>
      </c>
      <c r="J14" t="s">
        <v>30</v>
      </c>
      <c r="K14" t="s">
        <v>31</v>
      </c>
    </row>
    <row r="15" spans="1:11" hidden="1" x14ac:dyDescent="0.25">
      <c r="A15" t="s">
        <v>21</v>
      </c>
      <c r="B15" t="s">
        <v>52</v>
      </c>
      <c r="C15" t="s">
        <v>53</v>
      </c>
      <c r="D15" t="s">
        <v>34</v>
      </c>
      <c r="E15" t="s">
        <v>35</v>
      </c>
      <c r="F15">
        <v>2016</v>
      </c>
      <c r="G15">
        <v>28.4986</v>
      </c>
      <c r="J15" t="s">
        <v>30</v>
      </c>
      <c r="K15" t="s">
        <v>31</v>
      </c>
    </row>
    <row r="16" spans="1:11" hidden="1" x14ac:dyDescent="0.25">
      <c r="A16" t="s">
        <v>21</v>
      </c>
      <c r="B16" t="s">
        <v>52</v>
      </c>
      <c r="C16" t="s">
        <v>53</v>
      </c>
      <c r="D16" t="s">
        <v>36</v>
      </c>
      <c r="E16" t="s">
        <v>37</v>
      </c>
      <c r="F16">
        <v>2016</v>
      </c>
      <c r="G16">
        <v>37.603900000000003</v>
      </c>
      <c r="J16" t="s">
        <v>30</v>
      </c>
      <c r="K16" t="s">
        <v>31</v>
      </c>
    </row>
    <row r="17" spans="1:11" hidden="1" x14ac:dyDescent="0.25">
      <c r="A17" t="s">
        <v>21</v>
      </c>
      <c r="B17" t="s">
        <v>52</v>
      </c>
      <c r="C17" t="s">
        <v>53</v>
      </c>
      <c r="D17" t="s">
        <v>38</v>
      </c>
      <c r="E17" t="s">
        <v>39</v>
      </c>
      <c r="F17">
        <v>2016</v>
      </c>
      <c r="G17">
        <v>52.110100000000003</v>
      </c>
      <c r="J17" t="s">
        <v>30</v>
      </c>
      <c r="K17" t="s">
        <v>31</v>
      </c>
    </row>
    <row r="18" spans="1:11" hidden="1" x14ac:dyDescent="0.25">
      <c r="A18" t="s">
        <v>21</v>
      </c>
      <c r="B18" t="s">
        <v>52</v>
      </c>
      <c r="C18" t="s">
        <v>53</v>
      </c>
      <c r="D18" t="s">
        <v>40</v>
      </c>
      <c r="E18" t="s">
        <v>41</v>
      </c>
      <c r="F18">
        <v>2016</v>
      </c>
      <c r="G18">
        <v>75.277000000000001</v>
      </c>
      <c r="J18" t="s">
        <v>30</v>
      </c>
      <c r="K18" t="s">
        <v>31</v>
      </c>
    </row>
    <row r="19" spans="1:11" hidden="1" x14ac:dyDescent="0.25">
      <c r="A19" t="s">
        <v>21</v>
      </c>
      <c r="B19" t="s">
        <v>52</v>
      </c>
      <c r="C19" t="s">
        <v>53</v>
      </c>
      <c r="D19" t="s">
        <v>42</v>
      </c>
      <c r="E19" t="s">
        <v>43</v>
      </c>
      <c r="F19">
        <v>2016</v>
      </c>
      <c r="G19">
        <v>881.89409999999998</v>
      </c>
      <c r="J19" t="s">
        <v>30</v>
      </c>
      <c r="K19" t="s">
        <v>31</v>
      </c>
    </row>
    <row r="20" spans="1:11" hidden="1" x14ac:dyDescent="0.25">
      <c r="A20" t="s">
        <v>21</v>
      </c>
      <c r="B20" t="s">
        <v>52</v>
      </c>
      <c r="C20" t="s">
        <v>53</v>
      </c>
      <c r="D20" t="s">
        <v>44</v>
      </c>
      <c r="E20" t="s">
        <v>45</v>
      </c>
      <c r="F20">
        <v>2016</v>
      </c>
      <c r="G20">
        <v>79.494299999999996</v>
      </c>
      <c r="J20" t="s">
        <v>30</v>
      </c>
      <c r="K20" t="s">
        <v>31</v>
      </c>
    </row>
    <row r="21" spans="1:11" hidden="1" x14ac:dyDescent="0.25">
      <c r="A21" t="s">
        <v>21</v>
      </c>
      <c r="B21" t="s">
        <v>52</v>
      </c>
      <c r="C21" t="s">
        <v>53</v>
      </c>
      <c r="D21" t="s">
        <v>46</v>
      </c>
      <c r="E21" t="s">
        <v>47</v>
      </c>
      <c r="F21">
        <v>2016</v>
      </c>
      <c r="G21">
        <v>345.20080000000002</v>
      </c>
      <c r="J21" t="s">
        <v>30</v>
      </c>
      <c r="K21" t="s">
        <v>31</v>
      </c>
    </row>
    <row r="22" spans="1:11" hidden="1" x14ac:dyDescent="0.25">
      <c r="A22" t="s">
        <v>21</v>
      </c>
      <c r="B22" t="s">
        <v>52</v>
      </c>
      <c r="C22" t="s">
        <v>53</v>
      </c>
      <c r="D22" t="s">
        <v>48</v>
      </c>
      <c r="E22" t="s">
        <v>49</v>
      </c>
      <c r="F22">
        <v>2016</v>
      </c>
      <c r="G22">
        <v>1762.1066000000001</v>
      </c>
      <c r="J22" t="s">
        <v>30</v>
      </c>
      <c r="K22" t="s">
        <v>31</v>
      </c>
    </row>
    <row r="23" spans="1:11" hidden="1" x14ac:dyDescent="0.25">
      <c r="A23" t="s">
        <v>21</v>
      </c>
      <c r="B23" t="s">
        <v>52</v>
      </c>
      <c r="C23" t="s">
        <v>53</v>
      </c>
      <c r="D23" t="s">
        <v>50</v>
      </c>
      <c r="E23" t="s">
        <v>51</v>
      </c>
      <c r="F23">
        <v>2016</v>
      </c>
      <c r="H23" t="s">
        <v>54</v>
      </c>
      <c r="I23" t="s">
        <v>55</v>
      </c>
      <c r="J23" t="s">
        <v>30</v>
      </c>
      <c r="K23" t="s">
        <v>31</v>
      </c>
    </row>
    <row r="24" spans="1:11" hidden="1" x14ac:dyDescent="0.25">
      <c r="A24" t="s">
        <v>21</v>
      </c>
      <c r="B24" t="s">
        <v>56</v>
      </c>
      <c r="C24" t="s">
        <v>57</v>
      </c>
      <c r="D24" t="s">
        <v>28</v>
      </c>
      <c r="E24" t="s">
        <v>29</v>
      </c>
      <c r="F24">
        <v>2016</v>
      </c>
      <c r="G24">
        <v>381.63</v>
      </c>
      <c r="J24" t="s">
        <v>30</v>
      </c>
      <c r="K24" t="s">
        <v>31</v>
      </c>
    </row>
    <row r="25" spans="1:11" hidden="1" x14ac:dyDescent="0.25">
      <c r="A25" t="s">
        <v>21</v>
      </c>
      <c r="B25" t="s">
        <v>56</v>
      </c>
      <c r="C25" t="s">
        <v>57</v>
      </c>
      <c r="D25" t="s">
        <v>32</v>
      </c>
      <c r="E25" t="s">
        <v>33</v>
      </c>
      <c r="F25">
        <v>2016</v>
      </c>
      <c r="G25">
        <v>13.027900000000001</v>
      </c>
      <c r="J25" t="s">
        <v>30</v>
      </c>
      <c r="K25" t="s">
        <v>31</v>
      </c>
    </row>
    <row r="26" spans="1:11" hidden="1" x14ac:dyDescent="0.25">
      <c r="A26" t="s">
        <v>21</v>
      </c>
      <c r="B26" t="s">
        <v>56</v>
      </c>
      <c r="C26" t="s">
        <v>57</v>
      </c>
      <c r="D26" t="s">
        <v>34</v>
      </c>
      <c r="E26" t="s">
        <v>35</v>
      </c>
      <c r="F26">
        <v>2016</v>
      </c>
      <c r="G26">
        <v>49.110700000000001</v>
      </c>
      <c r="J26" t="s">
        <v>30</v>
      </c>
      <c r="K26" t="s">
        <v>31</v>
      </c>
    </row>
    <row r="27" spans="1:11" hidden="1" x14ac:dyDescent="0.25">
      <c r="A27" t="s">
        <v>21</v>
      </c>
      <c r="B27" t="s">
        <v>56</v>
      </c>
      <c r="C27" t="s">
        <v>57</v>
      </c>
      <c r="D27" t="s">
        <v>36</v>
      </c>
      <c r="E27" t="s">
        <v>37</v>
      </c>
      <c r="F27">
        <v>2016</v>
      </c>
      <c r="G27">
        <v>72.966800000000006</v>
      </c>
      <c r="J27" t="s">
        <v>30</v>
      </c>
      <c r="K27" t="s">
        <v>31</v>
      </c>
    </row>
    <row r="28" spans="1:11" hidden="1" x14ac:dyDescent="0.25">
      <c r="A28" t="s">
        <v>21</v>
      </c>
      <c r="B28" t="s">
        <v>56</v>
      </c>
      <c r="C28" t="s">
        <v>57</v>
      </c>
      <c r="D28" t="s">
        <v>38</v>
      </c>
      <c r="E28" t="s">
        <v>39</v>
      </c>
      <c r="F28">
        <v>2016</v>
      </c>
      <c r="G28">
        <v>28.389299999999999</v>
      </c>
      <c r="J28" t="s">
        <v>30</v>
      </c>
      <c r="K28" t="s">
        <v>31</v>
      </c>
    </row>
    <row r="29" spans="1:11" hidden="1" x14ac:dyDescent="0.25">
      <c r="A29" t="s">
        <v>21</v>
      </c>
      <c r="B29" t="s">
        <v>56</v>
      </c>
      <c r="C29" t="s">
        <v>57</v>
      </c>
      <c r="D29" t="s">
        <v>40</v>
      </c>
      <c r="E29" t="s">
        <v>41</v>
      </c>
      <c r="F29">
        <v>2016</v>
      </c>
      <c r="G29">
        <v>12.7927</v>
      </c>
      <c r="J29" t="s">
        <v>30</v>
      </c>
      <c r="K29" t="s">
        <v>31</v>
      </c>
    </row>
    <row r="30" spans="1:11" hidden="1" x14ac:dyDescent="0.25">
      <c r="A30" t="s">
        <v>21</v>
      </c>
      <c r="B30" t="s">
        <v>56</v>
      </c>
      <c r="C30" t="s">
        <v>57</v>
      </c>
      <c r="D30" t="s">
        <v>42</v>
      </c>
      <c r="E30" t="s">
        <v>43</v>
      </c>
      <c r="F30">
        <v>2016</v>
      </c>
      <c r="H30" t="s">
        <v>54</v>
      </c>
      <c r="I30" t="s">
        <v>55</v>
      </c>
      <c r="J30" t="s">
        <v>30</v>
      </c>
      <c r="K30" t="s">
        <v>31</v>
      </c>
    </row>
    <row r="31" spans="1:11" hidden="1" x14ac:dyDescent="0.25">
      <c r="A31" t="s">
        <v>21</v>
      </c>
      <c r="B31" t="s">
        <v>56</v>
      </c>
      <c r="C31" t="s">
        <v>57</v>
      </c>
      <c r="D31" t="s">
        <v>44</v>
      </c>
      <c r="E31" t="s">
        <v>45</v>
      </c>
      <c r="F31">
        <v>2016</v>
      </c>
      <c r="G31">
        <v>71.209100000000007</v>
      </c>
      <c r="J31" t="s">
        <v>30</v>
      </c>
      <c r="K31" t="s">
        <v>31</v>
      </c>
    </row>
    <row r="32" spans="1:11" hidden="1" x14ac:dyDescent="0.25">
      <c r="A32" t="s">
        <v>21</v>
      </c>
      <c r="B32" t="s">
        <v>56</v>
      </c>
      <c r="C32" t="s">
        <v>57</v>
      </c>
      <c r="D32" t="s">
        <v>46</v>
      </c>
      <c r="E32" t="s">
        <v>47</v>
      </c>
      <c r="F32">
        <v>2016</v>
      </c>
      <c r="G32">
        <v>93.403599999999997</v>
      </c>
      <c r="J32" t="s">
        <v>30</v>
      </c>
      <c r="K32" t="s">
        <v>31</v>
      </c>
    </row>
    <row r="33" spans="1:11" hidden="1" x14ac:dyDescent="0.25">
      <c r="A33" t="s">
        <v>21</v>
      </c>
      <c r="B33" t="s">
        <v>56</v>
      </c>
      <c r="C33" t="s">
        <v>57</v>
      </c>
      <c r="D33" t="s">
        <v>48</v>
      </c>
      <c r="E33" t="s">
        <v>49</v>
      </c>
      <c r="F33">
        <v>2016</v>
      </c>
      <c r="G33">
        <v>39.917900000000003</v>
      </c>
      <c r="J33" t="s">
        <v>30</v>
      </c>
      <c r="K33" t="s">
        <v>31</v>
      </c>
    </row>
    <row r="34" spans="1:11" hidden="1" x14ac:dyDescent="0.25">
      <c r="A34" t="s">
        <v>21</v>
      </c>
      <c r="B34" t="s">
        <v>56</v>
      </c>
      <c r="C34" t="s">
        <v>57</v>
      </c>
      <c r="D34" t="s">
        <v>50</v>
      </c>
      <c r="E34" t="s">
        <v>51</v>
      </c>
      <c r="F34">
        <v>2016</v>
      </c>
      <c r="H34" t="s">
        <v>54</v>
      </c>
      <c r="I34" t="s">
        <v>55</v>
      </c>
      <c r="J34" t="s">
        <v>30</v>
      </c>
      <c r="K34" t="s">
        <v>31</v>
      </c>
    </row>
    <row r="35" spans="1:11" hidden="1" x14ac:dyDescent="0.25">
      <c r="A35" t="s">
        <v>21</v>
      </c>
      <c r="B35" t="s">
        <v>58</v>
      </c>
      <c r="C35" t="s">
        <v>59</v>
      </c>
      <c r="D35" t="s">
        <v>28</v>
      </c>
      <c r="E35" t="s">
        <v>29</v>
      </c>
      <c r="F35">
        <v>2016</v>
      </c>
      <c r="G35">
        <v>7697.1391000000003</v>
      </c>
      <c r="J35" t="s">
        <v>30</v>
      </c>
      <c r="K35" t="s">
        <v>31</v>
      </c>
    </row>
    <row r="36" spans="1:11" hidden="1" x14ac:dyDescent="0.25">
      <c r="A36" t="s">
        <v>21</v>
      </c>
      <c r="B36" t="s">
        <v>58</v>
      </c>
      <c r="C36" t="s">
        <v>59</v>
      </c>
      <c r="D36" t="s">
        <v>32</v>
      </c>
      <c r="E36" t="s">
        <v>33</v>
      </c>
      <c r="F36">
        <v>2016</v>
      </c>
      <c r="G36">
        <v>432.59320000000002</v>
      </c>
      <c r="J36" t="s">
        <v>30</v>
      </c>
      <c r="K36" t="s">
        <v>31</v>
      </c>
    </row>
    <row r="37" spans="1:11" hidden="1" x14ac:dyDescent="0.25">
      <c r="A37" t="s">
        <v>21</v>
      </c>
      <c r="B37" t="s">
        <v>58</v>
      </c>
      <c r="C37" t="s">
        <v>59</v>
      </c>
      <c r="D37" t="s">
        <v>34</v>
      </c>
      <c r="E37" t="s">
        <v>35</v>
      </c>
      <c r="F37">
        <v>2016</v>
      </c>
      <c r="G37">
        <v>408.71230000000003</v>
      </c>
      <c r="J37" t="s">
        <v>30</v>
      </c>
      <c r="K37" t="s">
        <v>31</v>
      </c>
    </row>
    <row r="38" spans="1:11" hidden="1" x14ac:dyDescent="0.25">
      <c r="A38" t="s">
        <v>21</v>
      </c>
      <c r="B38" t="s">
        <v>58</v>
      </c>
      <c r="C38" t="s">
        <v>59</v>
      </c>
      <c r="D38" t="s">
        <v>36</v>
      </c>
      <c r="E38" t="s">
        <v>37</v>
      </c>
      <c r="F38">
        <v>2016</v>
      </c>
      <c r="G38">
        <v>774.70060000000001</v>
      </c>
      <c r="J38" t="s">
        <v>30</v>
      </c>
      <c r="K38" t="s">
        <v>31</v>
      </c>
    </row>
    <row r="39" spans="1:11" hidden="1" x14ac:dyDescent="0.25">
      <c r="A39" t="s">
        <v>21</v>
      </c>
      <c r="B39" t="s">
        <v>58</v>
      </c>
      <c r="C39" t="s">
        <v>59</v>
      </c>
      <c r="D39" t="s">
        <v>38</v>
      </c>
      <c r="E39" t="s">
        <v>39</v>
      </c>
      <c r="F39">
        <v>2016</v>
      </c>
      <c r="G39">
        <v>708.27089999999998</v>
      </c>
      <c r="J39" t="s">
        <v>30</v>
      </c>
      <c r="K39" t="s">
        <v>31</v>
      </c>
    </row>
    <row r="40" spans="1:11" hidden="1" x14ac:dyDescent="0.25">
      <c r="A40" t="s">
        <v>21</v>
      </c>
      <c r="B40" t="s">
        <v>58</v>
      </c>
      <c r="C40" t="s">
        <v>59</v>
      </c>
      <c r="D40" t="s">
        <v>40</v>
      </c>
      <c r="E40" t="s">
        <v>41</v>
      </c>
      <c r="F40">
        <v>2016</v>
      </c>
      <c r="G40">
        <v>362.45350000000002</v>
      </c>
      <c r="J40" t="s">
        <v>30</v>
      </c>
      <c r="K40" t="s">
        <v>31</v>
      </c>
    </row>
    <row r="41" spans="1:11" hidden="1" x14ac:dyDescent="0.25">
      <c r="A41" t="s">
        <v>21</v>
      </c>
      <c r="B41" t="s">
        <v>58</v>
      </c>
      <c r="C41" t="s">
        <v>59</v>
      </c>
      <c r="D41" t="s">
        <v>42</v>
      </c>
      <c r="E41" t="s">
        <v>43</v>
      </c>
      <c r="F41">
        <v>2016</v>
      </c>
      <c r="G41">
        <v>4.4275000000000002</v>
      </c>
      <c r="J41" t="s">
        <v>30</v>
      </c>
      <c r="K41" t="s">
        <v>31</v>
      </c>
    </row>
    <row r="42" spans="1:11" hidden="1" x14ac:dyDescent="0.25">
      <c r="A42" t="s">
        <v>21</v>
      </c>
      <c r="B42" t="s">
        <v>58</v>
      </c>
      <c r="C42" t="s">
        <v>59</v>
      </c>
      <c r="D42" t="s">
        <v>44</v>
      </c>
      <c r="E42" t="s">
        <v>45</v>
      </c>
      <c r="F42">
        <v>2016</v>
      </c>
      <c r="G42">
        <v>2395.2941000000001</v>
      </c>
      <c r="J42" t="s">
        <v>30</v>
      </c>
      <c r="K42" t="s">
        <v>31</v>
      </c>
    </row>
    <row r="43" spans="1:11" hidden="1" x14ac:dyDescent="0.25">
      <c r="A43" t="s">
        <v>21</v>
      </c>
      <c r="B43" t="s">
        <v>58</v>
      </c>
      <c r="C43" t="s">
        <v>59</v>
      </c>
      <c r="D43" t="s">
        <v>46</v>
      </c>
      <c r="E43" t="s">
        <v>47</v>
      </c>
      <c r="F43">
        <v>2016</v>
      </c>
      <c r="G43">
        <v>1936.3708999999999</v>
      </c>
      <c r="J43" t="s">
        <v>30</v>
      </c>
      <c r="K43" t="s">
        <v>31</v>
      </c>
    </row>
    <row r="44" spans="1:11" hidden="1" x14ac:dyDescent="0.25">
      <c r="A44" t="s">
        <v>21</v>
      </c>
      <c r="B44" t="s">
        <v>58</v>
      </c>
      <c r="C44" t="s">
        <v>59</v>
      </c>
      <c r="D44" t="s">
        <v>48</v>
      </c>
      <c r="E44" t="s">
        <v>49</v>
      </c>
      <c r="F44">
        <v>2016</v>
      </c>
      <c r="G44">
        <v>673.29319999999996</v>
      </c>
      <c r="J44" t="s">
        <v>30</v>
      </c>
      <c r="K44" t="s">
        <v>31</v>
      </c>
    </row>
    <row r="45" spans="1:11" hidden="1" x14ac:dyDescent="0.25">
      <c r="A45" t="s">
        <v>21</v>
      </c>
      <c r="B45" t="s">
        <v>58</v>
      </c>
      <c r="C45" t="s">
        <v>59</v>
      </c>
      <c r="D45" t="s">
        <v>50</v>
      </c>
      <c r="E45" t="s">
        <v>51</v>
      </c>
      <c r="F45">
        <v>2016</v>
      </c>
      <c r="G45">
        <v>1.0228999999999999</v>
      </c>
      <c r="H45" t="s">
        <v>54</v>
      </c>
      <c r="I45" t="s">
        <v>55</v>
      </c>
      <c r="J45" t="s">
        <v>30</v>
      </c>
      <c r="K45" t="s">
        <v>31</v>
      </c>
    </row>
    <row r="46" spans="1:11" hidden="1" x14ac:dyDescent="0.25">
      <c r="A46" t="s">
        <v>21</v>
      </c>
      <c r="B46" t="s">
        <v>60</v>
      </c>
      <c r="C46" t="s">
        <v>61</v>
      </c>
      <c r="D46" t="s">
        <v>28</v>
      </c>
      <c r="E46" t="s">
        <v>29</v>
      </c>
      <c r="F46">
        <v>2016</v>
      </c>
      <c r="G46">
        <v>202.71010000000001</v>
      </c>
      <c r="J46" t="s">
        <v>30</v>
      </c>
      <c r="K46" t="s">
        <v>31</v>
      </c>
    </row>
    <row r="47" spans="1:11" hidden="1" x14ac:dyDescent="0.25">
      <c r="A47" t="s">
        <v>21</v>
      </c>
      <c r="B47" t="s">
        <v>60</v>
      </c>
      <c r="C47" t="s">
        <v>61</v>
      </c>
      <c r="D47" t="s">
        <v>32</v>
      </c>
      <c r="E47" t="s">
        <v>33</v>
      </c>
      <c r="F47">
        <v>2016</v>
      </c>
      <c r="G47">
        <v>11.8492</v>
      </c>
      <c r="J47" t="s">
        <v>30</v>
      </c>
      <c r="K47" t="s">
        <v>31</v>
      </c>
    </row>
    <row r="48" spans="1:11" hidden="1" x14ac:dyDescent="0.25">
      <c r="A48" t="s">
        <v>21</v>
      </c>
      <c r="B48" t="s">
        <v>60</v>
      </c>
      <c r="C48" t="s">
        <v>61</v>
      </c>
      <c r="D48" t="s">
        <v>34</v>
      </c>
      <c r="E48" t="s">
        <v>35</v>
      </c>
      <c r="F48">
        <v>2016</v>
      </c>
      <c r="G48">
        <v>27.9283</v>
      </c>
      <c r="J48" t="s">
        <v>30</v>
      </c>
      <c r="K48" t="s">
        <v>31</v>
      </c>
    </row>
    <row r="49" spans="1:11" hidden="1" x14ac:dyDescent="0.25">
      <c r="A49" t="s">
        <v>21</v>
      </c>
      <c r="B49" t="s">
        <v>60</v>
      </c>
      <c r="C49" t="s">
        <v>61</v>
      </c>
      <c r="D49" t="s">
        <v>36</v>
      </c>
      <c r="E49" t="s">
        <v>37</v>
      </c>
      <c r="F49">
        <v>2016</v>
      </c>
      <c r="G49">
        <v>50.8506</v>
      </c>
      <c r="J49" t="s">
        <v>30</v>
      </c>
      <c r="K49" t="s">
        <v>31</v>
      </c>
    </row>
    <row r="50" spans="1:11" hidden="1" x14ac:dyDescent="0.25">
      <c r="A50" t="s">
        <v>21</v>
      </c>
      <c r="B50" t="s">
        <v>60</v>
      </c>
      <c r="C50" t="s">
        <v>61</v>
      </c>
      <c r="D50" t="s">
        <v>38</v>
      </c>
      <c r="E50" t="s">
        <v>39</v>
      </c>
      <c r="F50">
        <v>2016</v>
      </c>
      <c r="G50">
        <v>32.987299999999998</v>
      </c>
      <c r="J50" t="s">
        <v>30</v>
      </c>
      <c r="K50" t="s">
        <v>31</v>
      </c>
    </row>
    <row r="51" spans="1:11" hidden="1" x14ac:dyDescent="0.25">
      <c r="A51" t="s">
        <v>21</v>
      </c>
      <c r="B51" t="s">
        <v>60</v>
      </c>
      <c r="C51" t="s">
        <v>61</v>
      </c>
      <c r="D51" t="s">
        <v>40</v>
      </c>
      <c r="E51" t="s">
        <v>41</v>
      </c>
      <c r="F51">
        <v>2016</v>
      </c>
      <c r="G51">
        <v>6.0354999999999999</v>
      </c>
      <c r="J51" t="s">
        <v>30</v>
      </c>
      <c r="K51" t="s">
        <v>31</v>
      </c>
    </row>
    <row r="52" spans="1:11" hidden="1" x14ac:dyDescent="0.25">
      <c r="A52" t="s">
        <v>21</v>
      </c>
      <c r="B52" t="s">
        <v>60</v>
      </c>
      <c r="C52" t="s">
        <v>61</v>
      </c>
      <c r="D52" t="s">
        <v>42</v>
      </c>
      <c r="E52" t="s">
        <v>43</v>
      </c>
      <c r="F52">
        <v>2016</v>
      </c>
      <c r="G52">
        <v>0.3463</v>
      </c>
      <c r="H52" t="s">
        <v>54</v>
      </c>
      <c r="I52" t="s">
        <v>55</v>
      </c>
      <c r="J52" t="s">
        <v>30</v>
      </c>
      <c r="K52" t="s">
        <v>31</v>
      </c>
    </row>
    <row r="53" spans="1:11" hidden="1" x14ac:dyDescent="0.25">
      <c r="A53" t="s">
        <v>21</v>
      </c>
      <c r="B53" t="s">
        <v>60</v>
      </c>
      <c r="C53" t="s">
        <v>61</v>
      </c>
      <c r="D53" t="s">
        <v>44</v>
      </c>
      <c r="E53" t="s">
        <v>45</v>
      </c>
      <c r="F53">
        <v>2016</v>
      </c>
      <c r="G53">
        <v>45.000700000000002</v>
      </c>
      <c r="J53" t="s">
        <v>30</v>
      </c>
      <c r="K53" t="s">
        <v>31</v>
      </c>
    </row>
    <row r="54" spans="1:11" hidden="1" x14ac:dyDescent="0.25">
      <c r="A54" t="s">
        <v>21</v>
      </c>
      <c r="B54" t="s">
        <v>60</v>
      </c>
      <c r="C54" t="s">
        <v>61</v>
      </c>
      <c r="D54" t="s">
        <v>46</v>
      </c>
      <c r="E54" t="s">
        <v>47</v>
      </c>
      <c r="F54">
        <v>2016</v>
      </c>
      <c r="G54">
        <v>9.875</v>
      </c>
      <c r="J54" t="s">
        <v>30</v>
      </c>
      <c r="K54" t="s">
        <v>31</v>
      </c>
    </row>
    <row r="55" spans="1:11" hidden="1" x14ac:dyDescent="0.25">
      <c r="A55" t="s">
        <v>21</v>
      </c>
      <c r="B55" t="s">
        <v>60</v>
      </c>
      <c r="C55" t="s">
        <v>61</v>
      </c>
      <c r="D55" t="s">
        <v>48</v>
      </c>
      <c r="E55" t="s">
        <v>49</v>
      </c>
      <c r="F55">
        <v>2016</v>
      </c>
      <c r="G55">
        <v>17.837399999999999</v>
      </c>
      <c r="J55" t="s">
        <v>30</v>
      </c>
      <c r="K55" t="s">
        <v>31</v>
      </c>
    </row>
    <row r="56" spans="1:11" hidden="1" x14ac:dyDescent="0.25">
      <c r="A56" t="s">
        <v>21</v>
      </c>
      <c r="B56" t="s">
        <v>62</v>
      </c>
      <c r="C56" t="s">
        <v>63</v>
      </c>
      <c r="D56" t="s">
        <v>28</v>
      </c>
      <c r="E56" t="s">
        <v>29</v>
      </c>
      <c r="F56">
        <v>2016</v>
      </c>
      <c r="G56">
        <v>433.91289999999998</v>
      </c>
      <c r="J56" t="s">
        <v>30</v>
      </c>
      <c r="K56" t="s">
        <v>31</v>
      </c>
    </row>
    <row r="57" spans="1:11" hidden="1" x14ac:dyDescent="0.25">
      <c r="A57" t="s">
        <v>21</v>
      </c>
      <c r="B57" t="s">
        <v>62</v>
      </c>
      <c r="C57" t="s">
        <v>63</v>
      </c>
      <c r="D57" t="s">
        <v>32</v>
      </c>
      <c r="E57" t="s">
        <v>33</v>
      </c>
      <c r="F57">
        <v>2016</v>
      </c>
      <c r="G57">
        <v>11.379</v>
      </c>
      <c r="J57" t="s">
        <v>30</v>
      </c>
      <c r="K57" t="s">
        <v>31</v>
      </c>
    </row>
    <row r="58" spans="1:11" hidden="1" x14ac:dyDescent="0.25">
      <c r="A58" t="s">
        <v>21</v>
      </c>
      <c r="B58" t="s">
        <v>62</v>
      </c>
      <c r="C58" t="s">
        <v>63</v>
      </c>
      <c r="D58" t="s">
        <v>34</v>
      </c>
      <c r="E58" t="s">
        <v>35</v>
      </c>
      <c r="F58">
        <v>2016</v>
      </c>
      <c r="G58">
        <v>20.37</v>
      </c>
      <c r="J58" t="s">
        <v>30</v>
      </c>
      <c r="K58" t="s">
        <v>31</v>
      </c>
    </row>
    <row r="59" spans="1:11" hidden="1" x14ac:dyDescent="0.25">
      <c r="A59" t="s">
        <v>21</v>
      </c>
      <c r="B59" t="s">
        <v>62</v>
      </c>
      <c r="C59" t="s">
        <v>63</v>
      </c>
      <c r="D59" t="s">
        <v>36</v>
      </c>
      <c r="E59" t="s">
        <v>37</v>
      </c>
      <c r="F59">
        <v>2016</v>
      </c>
      <c r="G59">
        <v>55.608800000000002</v>
      </c>
      <c r="J59" t="s">
        <v>30</v>
      </c>
      <c r="K59" t="s">
        <v>31</v>
      </c>
    </row>
    <row r="60" spans="1:11" hidden="1" x14ac:dyDescent="0.25">
      <c r="A60" t="s">
        <v>21</v>
      </c>
      <c r="B60" t="s">
        <v>62</v>
      </c>
      <c r="C60" t="s">
        <v>63</v>
      </c>
      <c r="D60" t="s">
        <v>38</v>
      </c>
      <c r="E60" t="s">
        <v>39</v>
      </c>
      <c r="F60">
        <v>2016</v>
      </c>
      <c r="G60">
        <v>50.048099999999998</v>
      </c>
      <c r="J60" t="s">
        <v>30</v>
      </c>
      <c r="K60" t="s">
        <v>31</v>
      </c>
    </row>
    <row r="61" spans="1:11" hidden="1" x14ac:dyDescent="0.25">
      <c r="A61" t="s">
        <v>21</v>
      </c>
      <c r="B61" t="s">
        <v>62</v>
      </c>
      <c r="C61" t="s">
        <v>63</v>
      </c>
      <c r="D61" t="s">
        <v>40</v>
      </c>
      <c r="E61" t="s">
        <v>41</v>
      </c>
      <c r="F61">
        <v>2016</v>
      </c>
      <c r="G61">
        <v>11.275600000000001</v>
      </c>
      <c r="J61" t="s">
        <v>30</v>
      </c>
      <c r="K61" t="s">
        <v>31</v>
      </c>
    </row>
    <row r="62" spans="1:11" hidden="1" x14ac:dyDescent="0.25">
      <c r="A62" t="s">
        <v>21</v>
      </c>
      <c r="B62" t="s">
        <v>62</v>
      </c>
      <c r="C62" t="s">
        <v>63</v>
      </c>
      <c r="D62" t="s">
        <v>42</v>
      </c>
      <c r="E62" t="s">
        <v>43</v>
      </c>
      <c r="F62">
        <v>2016</v>
      </c>
      <c r="G62">
        <v>0.21840000000000001</v>
      </c>
      <c r="H62" t="s">
        <v>54</v>
      </c>
      <c r="I62" t="s">
        <v>55</v>
      </c>
      <c r="J62" t="s">
        <v>30</v>
      </c>
      <c r="K62" t="s">
        <v>31</v>
      </c>
    </row>
    <row r="63" spans="1:11" hidden="1" x14ac:dyDescent="0.25">
      <c r="A63" t="s">
        <v>21</v>
      </c>
      <c r="B63" t="s">
        <v>62</v>
      </c>
      <c r="C63" t="s">
        <v>63</v>
      </c>
      <c r="D63" t="s">
        <v>44</v>
      </c>
      <c r="E63" t="s">
        <v>45</v>
      </c>
      <c r="F63">
        <v>2016</v>
      </c>
      <c r="G63">
        <v>40.840899999999998</v>
      </c>
      <c r="J63" t="s">
        <v>30</v>
      </c>
      <c r="K63" t="s">
        <v>31</v>
      </c>
    </row>
    <row r="64" spans="1:11" hidden="1" x14ac:dyDescent="0.25">
      <c r="A64" t="s">
        <v>21</v>
      </c>
      <c r="B64" t="s">
        <v>62</v>
      </c>
      <c r="C64" t="s">
        <v>63</v>
      </c>
      <c r="D64" t="s">
        <v>46</v>
      </c>
      <c r="E64" t="s">
        <v>47</v>
      </c>
      <c r="F64">
        <v>2016</v>
      </c>
      <c r="G64">
        <v>60.481099999999998</v>
      </c>
      <c r="J64" t="s">
        <v>30</v>
      </c>
      <c r="K64" t="s">
        <v>31</v>
      </c>
    </row>
    <row r="65" spans="1:11" hidden="1" x14ac:dyDescent="0.25">
      <c r="A65" t="s">
        <v>21</v>
      </c>
      <c r="B65" t="s">
        <v>62</v>
      </c>
      <c r="C65" t="s">
        <v>63</v>
      </c>
      <c r="D65" t="s">
        <v>48</v>
      </c>
      <c r="E65" t="s">
        <v>49</v>
      </c>
      <c r="F65">
        <v>2016</v>
      </c>
      <c r="G65">
        <v>183.64709999999999</v>
      </c>
      <c r="J65" t="s">
        <v>30</v>
      </c>
      <c r="K65" t="s">
        <v>31</v>
      </c>
    </row>
    <row r="66" spans="1:11" hidden="1" x14ac:dyDescent="0.25">
      <c r="A66" t="s">
        <v>21</v>
      </c>
      <c r="B66" t="s">
        <v>62</v>
      </c>
      <c r="C66" t="s">
        <v>63</v>
      </c>
      <c r="D66" t="s">
        <v>50</v>
      </c>
      <c r="E66" t="s">
        <v>51</v>
      </c>
      <c r="F66">
        <v>2016</v>
      </c>
      <c r="H66" t="s">
        <v>54</v>
      </c>
      <c r="I66" t="s">
        <v>55</v>
      </c>
      <c r="J66" t="s">
        <v>30</v>
      </c>
      <c r="K66" t="s">
        <v>31</v>
      </c>
    </row>
    <row r="67" spans="1:11" hidden="1" x14ac:dyDescent="0.25">
      <c r="A67" t="s">
        <v>21</v>
      </c>
      <c r="B67" t="s">
        <v>64</v>
      </c>
      <c r="C67" t="s">
        <v>65</v>
      </c>
      <c r="D67" t="s">
        <v>28</v>
      </c>
      <c r="E67" t="s">
        <v>29</v>
      </c>
      <c r="F67">
        <v>2016</v>
      </c>
      <c r="G67">
        <v>3280.8658999999998</v>
      </c>
      <c r="J67" t="s">
        <v>30</v>
      </c>
      <c r="K67" t="s">
        <v>31</v>
      </c>
    </row>
    <row r="68" spans="1:11" hidden="1" x14ac:dyDescent="0.25">
      <c r="A68" t="s">
        <v>21</v>
      </c>
      <c r="B68" t="s">
        <v>64</v>
      </c>
      <c r="C68" t="s">
        <v>65</v>
      </c>
      <c r="D68" t="s">
        <v>32</v>
      </c>
      <c r="E68" t="s">
        <v>33</v>
      </c>
      <c r="F68">
        <v>2016</v>
      </c>
      <c r="G68">
        <v>52.334699999999998</v>
      </c>
      <c r="J68" t="s">
        <v>30</v>
      </c>
      <c r="K68" t="s">
        <v>31</v>
      </c>
    </row>
    <row r="69" spans="1:11" hidden="1" x14ac:dyDescent="0.25">
      <c r="A69" t="s">
        <v>21</v>
      </c>
      <c r="B69" t="s">
        <v>64</v>
      </c>
      <c r="C69" t="s">
        <v>65</v>
      </c>
      <c r="D69" t="s">
        <v>34</v>
      </c>
      <c r="E69" t="s">
        <v>35</v>
      </c>
      <c r="F69">
        <v>2016</v>
      </c>
      <c r="G69">
        <v>100.04819999999999</v>
      </c>
      <c r="J69" t="s">
        <v>30</v>
      </c>
      <c r="K69" t="s">
        <v>31</v>
      </c>
    </row>
    <row r="70" spans="1:11" hidden="1" x14ac:dyDescent="0.25">
      <c r="A70" t="s">
        <v>21</v>
      </c>
      <c r="B70" t="s">
        <v>64</v>
      </c>
      <c r="C70" t="s">
        <v>65</v>
      </c>
      <c r="D70" t="s">
        <v>36</v>
      </c>
      <c r="E70" t="s">
        <v>37</v>
      </c>
      <c r="F70">
        <v>2016</v>
      </c>
      <c r="G70">
        <v>310.14210000000003</v>
      </c>
      <c r="J70" t="s">
        <v>30</v>
      </c>
      <c r="K70" t="s">
        <v>31</v>
      </c>
    </row>
    <row r="71" spans="1:11" hidden="1" x14ac:dyDescent="0.25">
      <c r="A71" t="s">
        <v>21</v>
      </c>
      <c r="B71" t="s">
        <v>64</v>
      </c>
      <c r="C71" t="s">
        <v>65</v>
      </c>
      <c r="D71" t="s">
        <v>38</v>
      </c>
      <c r="E71" t="s">
        <v>39</v>
      </c>
      <c r="F71">
        <v>2016</v>
      </c>
      <c r="G71">
        <v>112.71169999999999</v>
      </c>
      <c r="J71" t="s">
        <v>30</v>
      </c>
      <c r="K71" t="s">
        <v>31</v>
      </c>
    </row>
    <row r="72" spans="1:11" hidden="1" x14ac:dyDescent="0.25">
      <c r="A72" t="s">
        <v>21</v>
      </c>
      <c r="B72" t="s">
        <v>64</v>
      </c>
      <c r="C72" t="s">
        <v>65</v>
      </c>
      <c r="D72" t="s">
        <v>40</v>
      </c>
      <c r="E72" t="s">
        <v>41</v>
      </c>
      <c r="F72">
        <v>2016</v>
      </c>
      <c r="G72">
        <v>49.9514</v>
      </c>
      <c r="J72" t="s">
        <v>30</v>
      </c>
      <c r="K72" t="s">
        <v>31</v>
      </c>
    </row>
    <row r="73" spans="1:11" hidden="1" x14ac:dyDescent="0.25">
      <c r="A73" t="s">
        <v>21</v>
      </c>
      <c r="B73" t="s">
        <v>64</v>
      </c>
      <c r="C73" t="s">
        <v>65</v>
      </c>
      <c r="D73" t="s">
        <v>42</v>
      </c>
      <c r="E73" t="s">
        <v>43</v>
      </c>
      <c r="F73">
        <v>2016</v>
      </c>
      <c r="G73">
        <v>1.6049</v>
      </c>
      <c r="H73" t="s">
        <v>54</v>
      </c>
      <c r="I73" t="s">
        <v>55</v>
      </c>
      <c r="J73" t="s">
        <v>30</v>
      </c>
      <c r="K73" t="s">
        <v>31</v>
      </c>
    </row>
    <row r="74" spans="1:11" hidden="1" x14ac:dyDescent="0.25">
      <c r="A74" t="s">
        <v>21</v>
      </c>
      <c r="B74" t="s">
        <v>64</v>
      </c>
      <c r="C74" t="s">
        <v>65</v>
      </c>
      <c r="D74" t="s">
        <v>44</v>
      </c>
      <c r="E74" t="s">
        <v>45</v>
      </c>
      <c r="F74">
        <v>2016</v>
      </c>
      <c r="G74">
        <v>1447.9764</v>
      </c>
      <c r="J74" t="s">
        <v>30</v>
      </c>
      <c r="K74" t="s">
        <v>31</v>
      </c>
    </row>
    <row r="75" spans="1:11" hidden="1" x14ac:dyDescent="0.25">
      <c r="A75" t="s">
        <v>21</v>
      </c>
      <c r="B75" t="s">
        <v>64</v>
      </c>
      <c r="C75" t="s">
        <v>65</v>
      </c>
      <c r="D75" t="s">
        <v>46</v>
      </c>
      <c r="E75" t="s">
        <v>47</v>
      </c>
      <c r="F75">
        <v>2016</v>
      </c>
      <c r="G75">
        <v>203.9153</v>
      </c>
      <c r="J75" t="s">
        <v>30</v>
      </c>
      <c r="K75" t="s">
        <v>31</v>
      </c>
    </row>
    <row r="76" spans="1:11" hidden="1" x14ac:dyDescent="0.25">
      <c r="A76" t="s">
        <v>21</v>
      </c>
      <c r="B76" t="s">
        <v>64</v>
      </c>
      <c r="C76" t="s">
        <v>65</v>
      </c>
      <c r="D76" t="s">
        <v>48</v>
      </c>
      <c r="E76" t="s">
        <v>49</v>
      </c>
      <c r="F76">
        <v>2016</v>
      </c>
      <c r="G76">
        <v>1002.0687</v>
      </c>
      <c r="J76" t="s">
        <v>30</v>
      </c>
      <c r="K76" t="s">
        <v>31</v>
      </c>
    </row>
    <row r="77" spans="1:11" hidden="1" x14ac:dyDescent="0.25">
      <c r="A77" t="s">
        <v>21</v>
      </c>
      <c r="B77" t="s">
        <v>64</v>
      </c>
      <c r="C77" t="s">
        <v>65</v>
      </c>
      <c r="D77" t="s">
        <v>50</v>
      </c>
      <c r="E77" t="s">
        <v>51</v>
      </c>
      <c r="F77">
        <v>2016</v>
      </c>
      <c r="H77" t="s">
        <v>54</v>
      </c>
      <c r="I77" t="s">
        <v>55</v>
      </c>
      <c r="J77" t="s">
        <v>30</v>
      </c>
      <c r="K77" t="s">
        <v>31</v>
      </c>
    </row>
    <row r="78" spans="1:11" hidden="1" x14ac:dyDescent="0.25">
      <c r="A78" t="s">
        <v>21</v>
      </c>
      <c r="B78" t="s">
        <v>66</v>
      </c>
      <c r="C78" t="s">
        <v>67</v>
      </c>
      <c r="D78" t="s">
        <v>28</v>
      </c>
      <c r="E78" t="s">
        <v>29</v>
      </c>
      <c r="F78">
        <v>2016</v>
      </c>
      <c r="G78">
        <v>10574.293</v>
      </c>
      <c r="J78" t="s">
        <v>30</v>
      </c>
      <c r="K78" t="s">
        <v>31</v>
      </c>
    </row>
    <row r="79" spans="1:11" hidden="1" x14ac:dyDescent="0.25">
      <c r="A79" t="s">
        <v>21</v>
      </c>
      <c r="B79" t="s">
        <v>66</v>
      </c>
      <c r="C79" t="s">
        <v>67</v>
      </c>
      <c r="D79" t="s">
        <v>32</v>
      </c>
      <c r="E79" t="s">
        <v>33</v>
      </c>
      <c r="F79">
        <v>2016</v>
      </c>
      <c r="G79">
        <v>676.32439999999997</v>
      </c>
      <c r="J79" t="s">
        <v>30</v>
      </c>
      <c r="K79" t="s">
        <v>31</v>
      </c>
    </row>
    <row r="80" spans="1:11" hidden="1" x14ac:dyDescent="0.25">
      <c r="A80" t="s">
        <v>21</v>
      </c>
      <c r="B80" t="s">
        <v>66</v>
      </c>
      <c r="C80" t="s">
        <v>67</v>
      </c>
      <c r="D80" t="s">
        <v>34</v>
      </c>
      <c r="E80" t="s">
        <v>35</v>
      </c>
      <c r="F80">
        <v>2016</v>
      </c>
      <c r="G80">
        <v>230.9795</v>
      </c>
      <c r="J80" t="s">
        <v>30</v>
      </c>
      <c r="K80" t="s">
        <v>31</v>
      </c>
    </row>
    <row r="81" spans="1:11" hidden="1" x14ac:dyDescent="0.25">
      <c r="A81" t="s">
        <v>21</v>
      </c>
      <c r="B81" t="s">
        <v>66</v>
      </c>
      <c r="C81" t="s">
        <v>67</v>
      </c>
      <c r="D81" t="s">
        <v>36</v>
      </c>
      <c r="E81" t="s">
        <v>37</v>
      </c>
      <c r="F81">
        <v>2016</v>
      </c>
      <c r="G81">
        <v>423.1748</v>
      </c>
      <c r="J81" t="s">
        <v>30</v>
      </c>
      <c r="K81" t="s">
        <v>31</v>
      </c>
    </row>
    <row r="82" spans="1:11" hidden="1" x14ac:dyDescent="0.25">
      <c r="A82" t="s">
        <v>21</v>
      </c>
      <c r="B82" t="s">
        <v>66</v>
      </c>
      <c r="C82" t="s">
        <v>67</v>
      </c>
      <c r="D82" t="s">
        <v>38</v>
      </c>
      <c r="E82" t="s">
        <v>39</v>
      </c>
      <c r="F82">
        <v>2016</v>
      </c>
      <c r="G82">
        <v>944.87440000000004</v>
      </c>
      <c r="J82" t="s">
        <v>30</v>
      </c>
      <c r="K82" t="s">
        <v>31</v>
      </c>
    </row>
    <row r="83" spans="1:11" hidden="1" x14ac:dyDescent="0.25">
      <c r="A83" t="s">
        <v>21</v>
      </c>
      <c r="B83" t="s">
        <v>66</v>
      </c>
      <c r="C83" t="s">
        <v>67</v>
      </c>
      <c r="D83" t="s">
        <v>40</v>
      </c>
      <c r="E83" t="s">
        <v>41</v>
      </c>
      <c r="F83">
        <v>2016</v>
      </c>
      <c r="G83">
        <v>4818.0164000000004</v>
      </c>
      <c r="J83" t="s">
        <v>30</v>
      </c>
      <c r="K83" t="s">
        <v>31</v>
      </c>
    </row>
    <row r="84" spans="1:11" hidden="1" x14ac:dyDescent="0.25">
      <c r="A84" t="s">
        <v>21</v>
      </c>
      <c r="B84" t="s">
        <v>66</v>
      </c>
      <c r="C84" t="s">
        <v>67</v>
      </c>
      <c r="D84" t="s">
        <v>42</v>
      </c>
      <c r="E84" t="s">
        <v>43</v>
      </c>
      <c r="F84">
        <v>2016</v>
      </c>
      <c r="G84">
        <v>5.0046999999999997</v>
      </c>
      <c r="J84" t="s">
        <v>30</v>
      </c>
      <c r="K84" t="s">
        <v>31</v>
      </c>
    </row>
    <row r="85" spans="1:11" hidden="1" x14ac:dyDescent="0.25">
      <c r="A85" t="s">
        <v>21</v>
      </c>
      <c r="B85" t="s">
        <v>66</v>
      </c>
      <c r="C85" t="s">
        <v>67</v>
      </c>
      <c r="D85" t="s">
        <v>44</v>
      </c>
      <c r="E85" t="s">
        <v>45</v>
      </c>
      <c r="F85">
        <v>2016</v>
      </c>
      <c r="G85">
        <v>1402.421</v>
      </c>
      <c r="J85" t="s">
        <v>30</v>
      </c>
      <c r="K85" t="s">
        <v>31</v>
      </c>
    </row>
    <row r="86" spans="1:11" hidden="1" x14ac:dyDescent="0.25">
      <c r="A86" t="s">
        <v>21</v>
      </c>
      <c r="B86" t="s">
        <v>66</v>
      </c>
      <c r="C86" t="s">
        <v>67</v>
      </c>
      <c r="D86" t="s">
        <v>46</v>
      </c>
      <c r="E86" t="s">
        <v>47</v>
      </c>
      <c r="F86">
        <v>2016</v>
      </c>
      <c r="G86">
        <v>602.73620000000005</v>
      </c>
      <c r="J86" t="s">
        <v>30</v>
      </c>
      <c r="K86" t="s">
        <v>31</v>
      </c>
    </row>
    <row r="87" spans="1:11" hidden="1" x14ac:dyDescent="0.25">
      <c r="A87" t="s">
        <v>21</v>
      </c>
      <c r="B87" t="s">
        <v>66</v>
      </c>
      <c r="C87" t="s">
        <v>67</v>
      </c>
      <c r="D87" t="s">
        <v>48</v>
      </c>
      <c r="E87" t="s">
        <v>49</v>
      </c>
      <c r="F87">
        <v>2016</v>
      </c>
      <c r="G87">
        <v>1470.2893999999999</v>
      </c>
      <c r="J87" t="s">
        <v>30</v>
      </c>
      <c r="K87" t="s">
        <v>31</v>
      </c>
    </row>
    <row r="88" spans="1:11" hidden="1" x14ac:dyDescent="0.25">
      <c r="A88" t="s">
        <v>21</v>
      </c>
      <c r="B88" t="s">
        <v>66</v>
      </c>
      <c r="C88" t="s">
        <v>67</v>
      </c>
      <c r="D88" t="s">
        <v>50</v>
      </c>
      <c r="E88" t="s">
        <v>51</v>
      </c>
      <c r="F88">
        <v>2016</v>
      </c>
      <c r="H88" t="s">
        <v>54</v>
      </c>
      <c r="I88" t="s">
        <v>55</v>
      </c>
      <c r="J88" t="s">
        <v>30</v>
      </c>
      <c r="K88" t="s">
        <v>31</v>
      </c>
    </row>
    <row r="89" spans="1:11" hidden="1" x14ac:dyDescent="0.25">
      <c r="A89" t="s">
        <v>21</v>
      </c>
      <c r="B89" t="s">
        <v>68</v>
      </c>
      <c r="C89" t="s">
        <v>69</v>
      </c>
      <c r="D89" t="s">
        <v>28</v>
      </c>
      <c r="E89" t="s">
        <v>29</v>
      </c>
      <c r="F89">
        <v>2016</v>
      </c>
      <c r="G89">
        <v>2753.1320999999998</v>
      </c>
      <c r="J89" t="s">
        <v>30</v>
      </c>
      <c r="K89" t="s">
        <v>31</v>
      </c>
    </row>
    <row r="90" spans="1:11" hidden="1" x14ac:dyDescent="0.25">
      <c r="A90" t="s">
        <v>21</v>
      </c>
      <c r="B90" t="s">
        <v>68</v>
      </c>
      <c r="C90" t="s">
        <v>69</v>
      </c>
      <c r="D90" t="s">
        <v>32</v>
      </c>
      <c r="E90" t="s">
        <v>33</v>
      </c>
      <c r="F90">
        <v>2016</v>
      </c>
      <c r="G90">
        <v>99.209000000000003</v>
      </c>
      <c r="J90" t="s">
        <v>30</v>
      </c>
      <c r="K90" t="s">
        <v>31</v>
      </c>
    </row>
    <row r="91" spans="1:11" hidden="1" x14ac:dyDescent="0.25">
      <c r="A91" t="s">
        <v>21</v>
      </c>
      <c r="B91" t="s">
        <v>68</v>
      </c>
      <c r="C91" t="s">
        <v>69</v>
      </c>
      <c r="D91" t="s">
        <v>34</v>
      </c>
      <c r="E91" t="s">
        <v>35</v>
      </c>
      <c r="F91">
        <v>2016</v>
      </c>
      <c r="G91">
        <v>48.152799999999999</v>
      </c>
      <c r="J91" t="s">
        <v>30</v>
      </c>
      <c r="K91" t="s">
        <v>31</v>
      </c>
    </row>
    <row r="92" spans="1:11" hidden="1" x14ac:dyDescent="0.25">
      <c r="A92" t="s">
        <v>21</v>
      </c>
      <c r="B92" t="s">
        <v>68</v>
      </c>
      <c r="C92" t="s">
        <v>69</v>
      </c>
      <c r="D92" t="s">
        <v>36</v>
      </c>
      <c r="E92" t="s">
        <v>37</v>
      </c>
      <c r="F92">
        <v>2016</v>
      </c>
      <c r="G92">
        <v>143.8082</v>
      </c>
      <c r="J92" t="s">
        <v>30</v>
      </c>
      <c r="K92" t="s">
        <v>31</v>
      </c>
    </row>
    <row r="93" spans="1:11" hidden="1" x14ac:dyDescent="0.25">
      <c r="A93" t="s">
        <v>21</v>
      </c>
      <c r="B93" t="s">
        <v>68</v>
      </c>
      <c r="C93" t="s">
        <v>69</v>
      </c>
      <c r="D93" t="s">
        <v>38</v>
      </c>
      <c r="E93" t="s">
        <v>39</v>
      </c>
      <c r="F93">
        <v>2016</v>
      </c>
      <c r="G93">
        <v>393.47579999999999</v>
      </c>
      <c r="J93" t="s">
        <v>30</v>
      </c>
      <c r="K93" t="s">
        <v>31</v>
      </c>
    </row>
    <row r="94" spans="1:11" hidden="1" x14ac:dyDescent="0.25">
      <c r="A94" t="s">
        <v>21</v>
      </c>
      <c r="B94" t="s">
        <v>68</v>
      </c>
      <c r="C94" t="s">
        <v>69</v>
      </c>
      <c r="D94" t="s">
        <v>40</v>
      </c>
      <c r="E94" t="s">
        <v>41</v>
      </c>
      <c r="F94">
        <v>2016</v>
      </c>
      <c r="G94">
        <v>276.6841</v>
      </c>
      <c r="J94" t="s">
        <v>30</v>
      </c>
      <c r="K94" t="s">
        <v>31</v>
      </c>
    </row>
    <row r="95" spans="1:11" hidden="1" x14ac:dyDescent="0.25">
      <c r="A95" t="s">
        <v>21</v>
      </c>
      <c r="B95" t="s">
        <v>68</v>
      </c>
      <c r="C95" t="s">
        <v>69</v>
      </c>
      <c r="D95" t="s">
        <v>42</v>
      </c>
      <c r="E95" t="s">
        <v>43</v>
      </c>
      <c r="F95">
        <v>2016</v>
      </c>
      <c r="H95" t="s">
        <v>54</v>
      </c>
      <c r="I95" t="s">
        <v>55</v>
      </c>
      <c r="J95" t="s">
        <v>30</v>
      </c>
      <c r="K95" t="s">
        <v>31</v>
      </c>
    </row>
    <row r="96" spans="1:11" hidden="1" x14ac:dyDescent="0.25">
      <c r="A96" t="s">
        <v>21</v>
      </c>
      <c r="B96" t="s">
        <v>68</v>
      </c>
      <c r="C96" t="s">
        <v>69</v>
      </c>
      <c r="D96" t="s">
        <v>44</v>
      </c>
      <c r="E96" t="s">
        <v>45</v>
      </c>
      <c r="F96">
        <v>2016</v>
      </c>
      <c r="G96">
        <v>94.542500000000004</v>
      </c>
      <c r="J96" t="s">
        <v>30</v>
      </c>
      <c r="K96" t="s">
        <v>31</v>
      </c>
    </row>
    <row r="97" spans="1:11" hidden="1" x14ac:dyDescent="0.25">
      <c r="A97" t="s">
        <v>21</v>
      </c>
      <c r="B97" t="s">
        <v>68</v>
      </c>
      <c r="C97" t="s">
        <v>69</v>
      </c>
      <c r="D97" t="s">
        <v>46</v>
      </c>
      <c r="E97" t="s">
        <v>47</v>
      </c>
      <c r="F97">
        <v>2016</v>
      </c>
      <c r="G97">
        <v>1404.2825</v>
      </c>
      <c r="J97" t="s">
        <v>30</v>
      </c>
      <c r="K97" t="s">
        <v>31</v>
      </c>
    </row>
    <row r="98" spans="1:11" hidden="1" x14ac:dyDescent="0.25">
      <c r="A98" t="s">
        <v>21</v>
      </c>
      <c r="B98" t="s">
        <v>68</v>
      </c>
      <c r="C98" t="s">
        <v>69</v>
      </c>
      <c r="D98" t="s">
        <v>48</v>
      </c>
      <c r="E98" t="s">
        <v>49</v>
      </c>
      <c r="F98">
        <v>2016</v>
      </c>
      <c r="G98">
        <v>292.82600000000002</v>
      </c>
      <c r="J98" t="s">
        <v>30</v>
      </c>
      <c r="K98" t="s">
        <v>31</v>
      </c>
    </row>
    <row r="99" spans="1:11" hidden="1" x14ac:dyDescent="0.25">
      <c r="A99" t="s">
        <v>21</v>
      </c>
      <c r="B99" t="s">
        <v>70</v>
      </c>
      <c r="C99" t="s">
        <v>71</v>
      </c>
      <c r="D99" t="s">
        <v>28</v>
      </c>
      <c r="E99" t="s">
        <v>29</v>
      </c>
      <c r="F99">
        <v>2016</v>
      </c>
      <c r="G99">
        <v>2610.6642000000002</v>
      </c>
      <c r="J99" t="s">
        <v>30</v>
      </c>
      <c r="K99" t="s">
        <v>31</v>
      </c>
    </row>
    <row r="100" spans="1:11" hidden="1" x14ac:dyDescent="0.25">
      <c r="A100" t="s">
        <v>21</v>
      </c>
      <c r="B100" t="s">
        <v>70</v>
      </c>
      <c r="C100" t="s">
        <v>71</v>
      </c>
      <c r="D100" t="s">
        <v>32</v>
      </c>
      <c r="E100" t="s">
        <v>33</v>
      </c>
      <c r="F100">
        <v>2016</v>
      </c>
      <c r="G100">
        <v>141.05940000000001</v>
      </c>
      <c r="J100" t="s">
        <v>30</v>
      </c>
      <c r="K100" t="s">
        <v>31</v>
      </c>
    </row>
    <row r="101" spans="1:11" hidden="1" x14ac:dyDescent="0.25">
      <c r="A101" t="s">
        <v>21</v>
      </c>
      <c r="B101" t="s">
        <v>70</v>
      </c>
      <c r="C101" t="s">
        <v>71</v>
      </c>
      <c r="D101" t="s">
        <v>34</v>
      </c>
      <c r="E101" t="s">
        <v>35</v>
      </c>
      <c r="F101">
        <v>2016</v>
      </c>
      <c r="G101">
        <v>21.103300000000001</v>
      </c>
      <c r="J101" t="s">
        <v>30</v>
      </c>
      <c r="K101" t="s">
        <v>31</v>
      </c>
    </row>
    <row r="102" spans="1:11" hidden="1" x14ac:dyDescent="0.25">
      <c r="A102" t="s">
        <v>21</v>
      </c>
      <c r="B102" t="s">
        <v>70</v>
      </c>
      <c r="C102" t="s">
        <v>71</v>
      </c>
      <c r="D102" t="s">
        <v>36</v>
      </c>
      <c r="E102" t="s">
        <v>37</v>
      </c>
      <c r="F102">
        <v>2016</v>
      </c>
      <c r="G102">
        <v>46.090499999999999</v>
      </c>
      <c r="J102" t="s">
        <v>30</v>
      </c>
      <c r="K102" t="s">
        <v>31</v>
      </c>
    </row>
    <row r="103" spans="1:11" hidden="1" x14ac:dyDescent="0.25">
      <c r="A103" t="s">
        <v>21</v>
      </c>
      <c r="B103" t="s">
        <v>70</v>
      </c>
      <c r="C103" t="s">
        <v>71</v>
      </c>
      <c r="D103" t="s">
        <v>38</v>
      </c>
      <c r="E103" t="s">
        <v>39</v>
      </c>
      <c r="F103">
        <v>2016</v>
      </c>
      <c r="G103">
        <v>146.94159999999999</v>
      </c>
      <c r="J103" t="s">
        <v>30</v>
      </c>
      <c r="K103" t="s">
        <v>31</v>
      </c>
    </row>
    <row r="104" spans="1:11" hidden="1" x14ac:dyDescent="0.25">
      <c r="A104" t="s">
        <v>21</v>
      </c>
      <c r="B104" t="s">
        <v>70</v>
      </c>
      <c r="C104" t="s">
        <v>71</v>
      </c>
      <c r="D104" t="s">
        <v>40</v>
      </c>
      <c r="E104" t="s">
        <v>41</v>
      </c>
      <c r="F104">
        <v>2016</v>
      </c>
      <c r="G104">
        <v>1481.8786</v>
      </c>
      <c r="J104" t="s">
        <v>30</v>
      </c>
      <c r="K104" t="s">
        <v>31</v>
      </c>
    </row>
    <row r="105" spans="1:11" hidden="1" x14ac:dyDescent="0.25">
      <c r="A105" t="s">
        <v>21</v>
      </c>
      <c r="B105" t="s">
        <v>70</v>
      </c>
      <c r="C105" t="s">
        <v>71</v>
      </c>
      <c r="D105" t="s">
        <v>42</v>
      </c>
      <c r="E105" t="s">
        <v>43</v>
      </c>
      <c r="F105">
        <v>2016</v>
      </c>
      <c r="G105">
        <v>4.6016000000000004</v>
      </c>
      <c r="J105" t="s">
        <v>30</v>
      </c>
      <c r="K105" t="s">
        <v>31</v>
      </c>
    </row>
    <row r="106" spans="1:11" hidden="1" x14ac:dyDescent="0.25">
      <c r="A106" t="s">
        <v>21</v>
      </c>
      <c r="B106" t="s">
        <v>70</v>
      </c>
      <c r="C106" t="s">
        <v>71</v>
      </c>
      <c r="D106" t="s">
        <v>44</v>
      </c>
      <c r="E106" t="s">
        <v>45</v>
      </c>
      <c r="F106">
        <v>2016</v>
      </c>
      <c r="G106">
        <v>94.516499999999994</v>
      </c>
      <c r="J106" t="s">
        <v>30</v>
      </c>
      <c r="K106" t="s">
        <v>31</v>
      </c>
    </row>
    <row r="107" spans="1:11" hidden="1" x14ac:dyDescent="0.25">
      <c r="A107" t="s">
        <v>21</v>
      </c>
      <c r="B107" t="s">
        <v>70</v>
      </c>
      <c r="C107" t="s">
        <v>71</v>
      </c>
      <c r="D107" t="s">
        <v>46</v>
      </c>
      <c r="E107" t="s">
        <v>47</v>
      </c>
      <c r="F107">
        <v>2016</v>
      </c>
      <c r="G107">
        <v>71.509</v>
      </c>
      <c r="J107" t="s">
        <v>30</v>
      </c>
      <c r="K107" t="s">
        <v>31</v>
      </c>
    </row>
    <row r="108" spans="1:11" hidden="1" x14ac:dyDescent="0.25">
      <c r="A108" t="s">
        <v>21</v>
      </c>
      <c r="B108" t="s">
        <v>70</v>
      </c>
      <c r="C108" t="s">
        <v>71</v>
      </c>
      <c r="D108" t="s">
        <v>48</v>
      </c>
      <c r="E108" t="s">
        <v>49</v>
      </c>
      <c r="F108">
        <v>2016</v>
      </c>
      <c r="G108">
        <v>602.96370000000002</v>
      </c>
      <c r="J108" t="s">
        <v>30</v>
      </c>
      <c r="K108" t="s">
        <v>31</v>
      </c>
    </row>
    <row r="109" spans="1:11" hidden="1" x14ac:dyDescent="0.25">
      <c r="A109" t="s">
        <v>21</v>
      </c>
      <c r="B109" t="s">
        <v>72</v>
      </c>
      <c r="C109" t="s">
        <v>73</v>
      </c>
      <c r="D109" t="s">
        <v>28</v>
      </c>
      <c r="E109" t="s">
        <v>29</v>
      </c>
      <c r="F109">
        <v>2016</v>
      </c>
      <c r="G109">
        <v>949.55409999999995</v>
      </c>
      <c r="J109" t="s">
        <v>30</v>
      </c>
      <c r="K109" t="s">
        <v>31</v>
      </c>
    </row>
    <row r="110" spans="1:11" hidden="1" x14ac:dyDescent="0.25">
      <c r="A110" t="s">
        <v>21</v>
      </c>
      <c r="B110" t="s">
        <v>72</v>
      </c>
      <c r="C110" t="s">
        <v>73</v>
      </c>
      <c r="D110" t="s">
        <v>32</v>
      </c>
      <c r="E110" t="s">
        <v>33</v>
      </c>
      <c r="F110">
        <v>2016</v>
      </c>
      <c r="G110">
        <v>82.167400000000001</v>
      </c>
      <c r="J110" t="s">
        <v>30</v>
      </c>
      <c r="K110" t="s">
        <v>31</v>
      </c>
    </row>
    <row r="111" spans="1:11" hidden="1" x14ac:dyDescent="0.25">
      <c r="A111" t="s">
        <v>21</v>
      </c>
      <c r="B111" t="s">
        <v>72</v>
      </c>
      <c r="C111" t="s">
        <v>73</v>
      </c>
      <c r="D111" t="s">
        <v>34</v>
      </c>
      <c r="E111" t="s">
        <v>35</v>
      </c>
      <c r="F111">
        <v>2016</v>
      </c>
      <c r="G111">
        <v>293.5437</v>
      </c>
      <c r="J111" t="s">
        <v>30</v>
      </c>
      <c r="K111" t="s">
        <v>31</v>
      </c>
    </row>
    <row r="112" spans="1:11" hidden="1" x14ac:dyDescent="0.25">
      <c r="A112" t="s">
        <v>21</v>
      </c>
      <c r="B112" t="s">
        <v>72</v>
      </c>
      <c r="C112" t="s">
        <v>73</v>
      </c>
      <c r="D112" t="s">
        <v>36</v>
      </c>
      <c r="E112" t="s">
        <v>37</v>
      </c>
      <c r="F112">
        <v>2016</v>
      </c>
      <c r="G112">
        <v>288.32929999999999</v>
      </c>
      <c r="J112" t="s">
        <v>30</v>
      </c>
      <c r="K112" t="s">
        <v>31</v>
      </c>
    </row>
    <row r="113" spans="1:11" hidden="1" x14ac:dyDescent="0.25">
      <c r="A113" t="s">
        <v>21</v>
      </c>
      <c r="B113" t="s">
        <v>72</v>
      </c>
      <c r="C113" t="s">
        <v>73</v>
      </c>
      <c r="D113" t="s">
        <v>38</v>
      </c>
      <c r="E113" t="s">
        <v>39</v>
      </c>
      <c r="F113">
        <v>2016</v>
      </c>
      <c r="G113">
        <v>157.114</v>
      </c>
      <c r="J113" t="s">
        <v>30</v>
      </c>
      <c r="K113" t="s">
        <v>31</v>
      </c>
    </row>
    <row r="114" spans="1:11" hidden="1" x14ac:dyDescent="0.25">
      <c r="A114" t="s">
        <v>21</v>
      </c>
      <c r="B114" t="s">
        <v>72</v>
      </c>
      <c r="C114" t="s">
        <v>73</v>
      </c>
      <c r="D114" t="s">
        <v>40</v>
      </c>
      <c r="E114" t="s">
        <v>41</v>
      </c>
      <c r="F114">
        <v>2016</v>
      </c>
      <c r="G114">
        <v>36.186900000000001</v>
      </c>
      <c r="J114" t="s">
        <v>30</v>
      </c>
      <c r="K114" t="s">
        <v>31</v>
      </c>
    </row>
    <row r="115" spans="1:11" hidden="1" x14ac:dyDescent="0.25">
      <c r="A115" t="s">
        <v>21</v>
      </c>
      <c r="B115" t="s">
        <v>72</v>
      </c>
      <c r="C115" t="s">
        <v>73</v>
      </c>
      <c r="D115" t="s">
        <v>42</v>
      </c>
      <c r="E115" t="s">
        <v>43</v>
      </c>
      <c r="F115">
        <v>2016</v>
      </c>
      <c r="H115" t="s">
        <v>54</v>
      </c>
      <c r="I115" t="s">
        <v>55</v>
      </c>
      <c r="J115" t="s">
        <v>30</v>
      </c>
      <c r="K115" t="s">
        <v>31</v>
      </c>
    </row>
    <row r="116" spans="1:11" hidden="1" x14ac:dyDescent="0.25">
      <c r="A116" t="s">
        <v>21</v>
      </c>
      <c r="B116" t="s">
        <v>72</v>
      </c>
      <c r="C116" t="s">
        <v>73</v>
      </c>
      <c r="D116" t="s">
        <v>44</v>
      </c>
      <c r="E116" t="s">
        <v>45</v>
      </c>
      <c r="F116">
        <v>2016</v>
      </c>
      <c r="G116">
        <v>57.426299999999998</v>
      </c>
      <c r="J116" t="s">
        <v>30</v>
      </c>
      <c r="K116" t="s">
        <v>31</v>
      </c>
    </row>
    <row r="117" spans="1:11" hidden="1" x14ac:dyDescent="0.25">
      <c r="A117" t="s">
        <v>21</v>
      </c>
      <c r="B117" t="s">
        <v>72</v>
      </c>
      <c r="C117" t="s">
        <v>73</v>
      </c>
      <c r="D117" t="s">
        <v>46</v>
      </c>
      <c r="E117" t="s">
        <v>47</v>
      </c>
      <c r="F117">
        <v>2016</v>
      </c>
      <c r="G117">
        <v>12.348100000000001</v>
      </c>
      <c r="J117" t="s">
        <v>30</v>
      </c>
      <c r="K117" t="s">
        <v>31</v>
      </c>
    </row>
    <row r="118" spans="1:11" hidden="1" x14ac:dyDescent="0.25">
      <c r="A118" t="s">
        <v>21</v>
      </c>
      <c r="B118" t="s">
        <v>72</v>
      </c>
      <c r="C118" t="s">
        <v>73</v>
      </c>
      <c r="D118" t="s">
        <v>48</v>
      </c>
      <c r="E118" t="s">
        <v>49</v>
      </c>
      <c r="F118">
        <v>2016</v>
      </c>
      <c r="G118">
        <v>22.097000000000001</v>
      </c>
      <c r="J118" t="s">
        <v>30</v>
      </c>
      <c r="K118" t="s">
        <v>31</v>
      </c>
    </row>
    <row r="119" spans="1:11" hidden="1" x14ac:dyDescent="0.25">
      <c r="A119" t="s">
        <v>21</v>
      </c>
      <c r="B119" t="s">
        <v>72</v>
      </c>
      <c r="C119" t="s">
        <v>73</v>
      </c>
      <c r="D119" t="s">
        <v>50</v>
      </c>
      <c r="E119" t="s">
        <v>51</v>
      </c>
      <c r="F119">
        <v>2016</v>
      </c>
      <c r="H119" t="s">
        <v>54</v>
      </c>
      <c r="I119" t="s">
        <v>55</v>
      </c>
      <c r="J119" t="s">
        <v>30</v>
      </c>
      <c r="K119" t="s">
        <v>31</v>
      </c>
    </row>
    <row r="120" spans="1:11" hidden="1" x14ac:dyDescent="0.25">
      <c r="A120" t="s">
        <v>21</v>
      </c>
      <c r="B120" t="s">
        <v>74</v>
      </c>
      <c r="C120" t="s">
        <v>75</v>
      </c>
      <c r="D120" t="s">
        <v>28</v>
      </c>
      <c r="E120" t="s">
        <v>29</v>
      </c>
      <c r="F120">
        <v>2016</v>
      </c>
      <c r="G120">
        <v>1097.2822000000001</v>
      </c>
      <c r="J120" t="s">
        <v>30</v>
      </c>
      <c r="K120" t="s">
        <v>31</v>
      </c>
    </row>
    <row r="121" spans="1:11" hidden="1" x14ac:dyDescent="0.25">
      <c r="A121" t="s">
        <v>21</v>
      </c>
      <c r="B121" t="s">
        <v>74</v>
      </c>
      <c r="C121" t="s">
        <v>75</v>
      </c>
      <c r="D121" t="s">
        <v>32</v>
      </c>
      <c r="E121" t="s">
        <v>33</v>
      </c>
      <c r="F121">
        <v>2016</v>
      </c>
      <c r="G121">
        <v>301.31049999999999</v>
      </c>
      <c r="J121" t="s">
        <v>30</v>
      </c>
      <c r="K121" t="s">
        <v>31</v>
      </c>
    </row>
    <row r="122" spans="1:11" hidden="1" x14ac:dyDescent="0.25">
      <c r="A122" t="s">
        <v>21</v>
      </c>
      <c r="B122" t="s">
        <v>74</v>
      </c>
      <c r="C122" t="s">
        <v>75</v>
      </c>
      <c r="D122" t="s">
        <v>34</v>
      </c>
      <c r="E122" t="s">
        <v>35</v>
      </c>
      <c r="F122">
        <v>2016</v>
      </c>
      <c r="G122">
        <v>114.0643</v>
      </c>
      <c r="J122" t="s">
        <v>30</v>
      </c>
      <c r="K122" t="s">
        <v>31</v>
      </c>
    </row>
    <row r="123" spans="1:11" hidden="1" x14ac:dyDescent="0.25">
      <c r="A123" t="s">
        <v>21</v>
      </c>
      <c r="B123" t="s">
        <v>74</v>
      </c>
      <c r="C123" t="s">
        <v>75</v>
      </c>
      <c r="D123" t="s">
        <v>36</v>
      </c>
      <c r="E123" t="s">
        <v>37</v>
      </c>
      <c r="F123">
        <v>2016</v>
      </c>
      <c r="G123">
        <v>241.8613</v>
      </c>
      <c r="J123" t="s">
        <v>30</v>
      </c>
      <c r="K123" t="s">
        <v>31</v>
      </c>
    </row>
    <row r="124" spans="1:11" hidden="1" x14ac:dyDescent="0.25">
      <c r="A124" t="s">
        <v>21</v>
      </c>
      <c r="B124" t="s">
        <v>74</v>
      </c>
      <c r="C124" t="s">
        <v>75</v>
      </c>
      <c r="D124" t="s">
        <v>38</v>
      </c>
      <c r="E124" t="s">
        <v>39</v>
      </c>
      <c r="F124">
        <v>2016</v>
      </c>
      <c r="G124">
        <v>372.36180000000002</v>
      </c>
      <c r="J124" t="s">
        <v>30</v>
      </c>
      <c r="K124" t="s">
        <v>31</v>
      </c>
    </row>
    <row r="125" spans="1:11" hidden="1" x14ac:dyDescent="0.25">
      <c r="A125" t="s">
        <v>21</v>
      </c>
      <c r="B125" t="s">
        <v>74</v>
      </c>
      <c r="C125" t="s">
        <v>75</v>
      </c>
      <c r="D125" t="s">
        <v>40</v>
      </c>
      <c r="E125" t="s">
        <v>41</v>
      </c>
      <c r="F125">
        <v>2016</v>
      </c>
      <c r="G125">
        <v>25.810600000000001</v>
      </c>
      <c r="J125" t="s">
        <v>30</v>
      </c>
      <c r="K125" t="s">
        <v>31</v>
      </c>
    </row>
    <row r="126" spans="1:11" hidden="1" x14ac:dyDescent="0.25">
      <c r="A126" t="s">
        <v>21</v>
      </c>
      <c r="B126" t="s">
        <v>74</v>
      </c>
      <c r="C126" t="s">
        <v>75</v>
      </c>
      <c r="D126" t="s">
        <v>44</v>
      </c>
      <c r="E126" t="s">
        <v>45</v>
      </c>
      <c r="F126">
        <v>2016</v>
      </c>
      <c r="G126">
        <v>8.2776999999999994</v>
      </c>
      <c r="J126" t="s">
        <v>30</v>
      </c>
      <c r="K126" t="s">
        <v>31</v>
      </c>
    </row>
    <row r="127" spans="1:11" hidden="1" x14ac:dyDescent="0.25">
      <c r="A127" t="s">
        <v>21</v>
      </c>
      <c r="B127" t="s">
        <v>74</v>
      </c>
      <c r="C127" t="s">
        <v>75</v>
      </c>
      <c r="D127" t="s">
        <v>46</v>
      </c>
      <c r="E127" t="s">
        <v>47</v>
      </c>
      <c r="F127">
        <v>2016</v>
      </c>
      <c r="G127">
        <v>10.214399999999999</v>
      </c>
      <c r="J127" t="s">
        <v>30</v>
      </c>
      <c r="K127" t="s">
        <v>31</v>
      </c>
    </row>
    <row r="128" spans="1:11" hidden="1" x14ac:dyDescent="0.25">
      <c r="A128" t="s">
        <v>21</v>
      </c>
      <c r="B128" t="s">
        <v>74</v>
      </c>
      <c r="C128" t="s">
        <v>75</v>
      </c>
      <c r="D128" t="s">
        <v>48</v>
      </c>
      <c r="E128" t="s">
        <v>49</v>
      </c>
      <c r="F128">
        <v>2016</v>
      </c>
      <c r="G128">
        <v>23.381599999999999</v>
      </c>
      <c r="J128" t="s">
        <v>30</v>
      </c>
      <c r="K128" t="s">
        <v>31</v>
      </c>
    </row>
    <row r="129" spans="1:11" hidden="1" x14ac:dyDescent="0.25">
      <c r="A129" t="s">
        <v>21</v>
      </c>
      <c r="B129" t="s">
        <v>76</v>
      </c>
      <c r="C129" t="s">
        <v>77</v>
      </c>
      <c r="D129" t="s">
        <v>28</v>
      </c>
      <c r="E129" t="s">
        <v>29</v>
      </c>
      <c r="F129">
        <v>2016</v>
      </c>
      <c r="G129">
        <v>294.25220000000002</v>
      </c>
      <c r="J129" t="s">
        <v>30</v>
      </c>
      <c r="K129" t="s">
        <v>31</v>
      </c>
    </row>
    <row r="130" spans="1:11" hidden="1" x14ac:dyDescent="0.25">
      <c r="A130" t="s">
        <v>21</v>
      </c>
      <c r="B130" t="s">
        <v>76</v>
      </c>
      <c r="C130" t="s">
        <v>77</v>
      </c>
      <c r="D130" t="s">
        <v>32</v>
      </c>
      <c r="E130" t="s">
        <v>33</v>
      </c>
      <c r="F130">
        <v>2016</v>
      </c>
      <c r="G130">
        <v>28.726199999999999</v>
      </c>
      <c r="J130" t="s">
        <v>30</v>
      </c>
      <c r="K130" t="s">
        <v>31</v>
      </c>
    </row>
    <row r="131" spans="1:11" hidden="1" x14ac:dyDescent="0.25">
      <c r="A131" t="s">
        <v>21</v>
      </c>
      <c r="B131" t="s">
        <v>76</v>
      </c>
      <c r="C131" t="s">
        <v>77</v>
      </c>
      <c r="D131" t="s">
        <v>34</v>
      </c>
      <c r="E131" t="s">
        <v>35</v>
      </c>
      <c r="F131">
        <v>2016</v>
      </c>
      <c r="G131">
        <v>13.0128</v>
      </c>
      <c r="J131" t="s">
        <v>30</v>
      </c>
      <c r="K131" t="s">
        <v>31</v>
      </c>
    </row>
    <row r="132" spans="1:11" hidden="1" x14ac:dyDescent="0.25">
      <c r="A132" t="s">
        <v>21</v>
      </c>
      <c r="B132" t="s">
        <v>76</v>
      </c>
      <c r="C132" t="s">
        <v>77</v>
      </c>
      <c r="D132" t="s">
        <v>36</v>
      </c>
      <c r="E132" t="s">
        <v>37</v>
      </c>
      <c r="F132">
        <v>2016</v>
      </c>
      <c r="G132">
        <v>97.171800000000005</v>
      </c>
      <c r="J132" t="s">
        <v>30</v>
      </c>
      <c r="K132" t="s">
        <v>31</v>
      </c>
    </row>
    <row r="133" spans="1:11" hidden="1" x14ac:dyDescent="0.25">
      <c r="A133" t="s">
        <v>21</v>
      </c>
      <c r="B133" t="s">
        <v>76</v>
      </c>
      <c r="C133" t="s">
        <v>77</v>
      </c>
      <c r="D133" t="s">
        <v>38</v>
      </c>
      <c r="E133" t="s">
        <v>39</v>
      </c>
      <c r="F133">
        <v>2016</v>
      </c>
      <c r="G133">
        <v>72.145399999999995</v>
      </c>
      <c r="J133" t="s">
        <v>30</v>
      </c>
      <c r="K133" t="s">
        <v>31</v>
      </c>
    </row>
    <row r="134" spans="1:11" hidden="1" x14ac:dyDescent="0.25">
      <c r="A134" t="s">
        <v>21</v>
      </c>
      <c r="B134" t="s">
        <v>76</v>
      </c>
      <c r="C134" t="s">
        <v>77</v>
      </c>
      <c r="D134" t="s">
        <v>40</v>
      </c>
      <c r="E134" t="s">
        <v>41</v>
      </c>
      <c r="F134">
        <v>2016</v>
      </c>
      <c r="G134">
        <v>50.3108</v>
      </c>
      <c r="J134" t="s">
        <v>30</v>
      </c>
      <c r="K134" t="s">
        <v>31</v>
      </c>
    </row>
    <row r="135" spans="1:11" hidden="1" x14ac:dyDescent="0.25">
      <c r="A135" t="s">
        <v>21</v>
      </c>
      <c r="B135" t="s">
        <v>76</v>
      </c>
      <c r="C135" t="s">
        <v>77</v>
      </c>
      <c r="D135" t="s">
        <v>42</v>
      </c>
      <c r="E135" t="s">
        <v>43</v>
      </c>
      <c r="F135">
        <v>2016</v>
      </c>
      <c r="G135">
        <v>0.76449999999999996</v>
      </c>
      <c r="H135" t="s">
        <v>54</v>
      </c>
      <c r="I135" t="s">
        <v>55</v>
      </c>
      <c r="J135" t="s">
        <v>30</v>
      </c>
      <c r="K135" t="s">
        <v>31</v>
      </c>
    </row>
    <row r="136" spans="1:11" hidden="1" x14ac:dyDescent="0.25">
      <c r="A136" t="s">
        <v>21</v>
      </c>
      <c r="B136" t="s">
        <v>76</v>
      </c>
      <c r="C136" t="s">
        <v>77</v>
      </c>
      <c r="D136" t="s">
        <v>44</v>
      </c>
      <c r="E136" t="s">
        <v>45</v>
      </c>
      <c r="F136">
        <v>2016</v>
      </c>
      <c r="G136">
        <v>4.1708999999999996</v>
      </c>
      <c r="J136" t="s">
        <v>30</v>
      </c>
      <c r="K136" t="s">
        <v>31</v>
      </c>
    </row>
    <row r="137" spans="1:11" hidden="1" x14ac:dyDescent="0.25">
      <c r="A137" t="s">
        <v>21</v>
      </c>
      <c r="B137" t="s">
        <v>76</v>
      </c>
      <c r="C137" t="s">
        <v>77</v>
      </c>
      <c r="D137" t="s">
        <v>46</v>
      </c>
      <c r="E137" t="s">
        <v>47</v>
      </c>
      <c r="F137">
        <v>2016</v>
      </c>
      <c r="G137">
        <v>3.7812000000000001</v>
      </c>
      <c r="J137" t="s">
        <v>30</v>
      </c>
      <c r="K137" t="s">
        <v>31</v>
      </c>
    </row>
    <row r="138" spans="1:11" hidden="1" x14ac:dyDescent="0.25">
      <c r="A138" t="s">
        <v>21</v>
      </c>
      <c r="B138" t="s">
        <v>76</v>
      </c>
      <c r="C138" t="s">
        <v>77</v>
      </c>
      <c r="D138" t="s">
        <v>48</v>
      </c>
      <c r="E138" t="s">
        <v>49</v>
      </c>
      <c r="F138">
        <v>2016</v>
      </c>
      <c r="G138">
        <v>24.168600000000001</v>
      </c>
      <c r="J138" t="s">
        <v>30</v>
      </c>
      <c r="K138" t="s">
        <v>31</v>
      </c>
    </row>
    <row r="139" spans="1:11" hidden="1" x14ac:dyDescent="0.25">
      <c r="A139" t="s">
        <v>21</v>
      </c>
      <c r="B139" t="s">
        <v>78</v>
      </c>
      <c r="C139" t="s">
        <v>79</v>
      </c>
      <c r="D139" t="s">
        <v>28</v>
      </c>
      <c r="E139" t="s">
        <v>29</v>
      </c>
      <c r="F139">
        <v>2016</v>
      </c>
      <c r="G139">
        <v>1765.9632999999999</v>
      </c>
      <c r="J139" t="s">
        <v>30</v>
      </c>
      <c r="K139" t="s">
        <v>31</v>
      </c>
    </row>
    <row r="140" spans="1:11" hidden="1" x14ac:dyDescent="0.25">
      <c r="A140" t="s">
        <v>21</v>
      </c>
      <c r="B140" t="s">
        <v>78</v>
      </c>
      <c r="C140" t="s">
        <v>79</v>
      </c>
      <c r="D140" t="s">
        <v>32</v>
      </c>
      <c r="E140" t="s">
        <v>33</v>
      </c>
      <c r="F140">
        <v>2016</v>
      </c>
      <c r="G140">
        <v>103.1268</v>
      </c>
      <c r="J140" t="s">
        <v>30</v>
      </c>
      <c r="K140" t="s">
        <v>31</v>
      </c>
    </row>
    <row r="141" spans="1:11" hidden="1" x14ac:dyDescent="0.25">
      <c r="A141" t="s">
        <v>21</v>
      </c>
      <c r="B141" t="s">
        <v>78</v>
      </c>
      <c r="C141" t="s">
        <v>79</v>
      </c>
      <c r="D141" t="s">
        <v>34</v>
      </c>
      <c r="E141" t="s">
        <v>35</v>
      </c>
      <c r="F141">
        <v>2016</v>
      </c>
      <c r="G141">
        <v>542.48389999999995</v>
      </c>
      <c r="J141" t="s">
        <v>30</v>
      </c>
      <c r="K141" t="s">
        <v>31</v>
      </c>
    </row>
    <row r="142" spans="1:11" hidden="1" x14ac:dyDescent="0.25">
      <c r="A142" t="s">
        <v>21</v>
      </c>
      <c r="B142" t="s">
        <v>78</v>
      </c>
      <c r="C142" t="s">
        <v>79</v>
      </c>
      <c r="D142" t="s">
        <v>36</v>
      </c>
      <c r="E142" t="s">
        <v>37</v>
      </c>
      <c r="F142">
        <v>2016</v>
      </c>
      <c r="G142">
        <v>419.36509999999998</v>
      </c>
      <c r="J142" t="s">
        <v>30</v>
      </c>
      <c r="K142" t="s">
        <v>31</v>
      </c>
    </row>
    <row r="143" spans="1:11" hidden="1" x14ac:dyDescent="0.25">
      <c r="A143" t="s">
        <v>21</v>
      </c>
      <c r="B143" t="s">
        <v>78</v>
      </c>
      <c r="C143" t="s">
        <v>79</v>
      </c>
      <c r="D143" t="s">
        <v>38</v>
      </c>
      <c r="E143" t="s">
        <v>39</v>
      </c>
      <c r="F143">
        <v>2016</v>
      </c>
      <c r="G143">
        <v>537.55229999999995</v>
      </c>
      <c r="J143" t="s">
        <v>30</v>
      </c>
      <c r="K143" t="s">
        <v>31</v>
      </c>
    </row>
    <row r="144" spans="1:11" hidden="1" x14ac:dyDescent="0.25">
      <c r="A144" t="s">
        <v>21</v>
      </c>
      <c r="B144" t="s">
        <v>78</v>
      </c>
      <c r="C144" t="s">
        <v>79</v>
      </c>
      <c r="D144" t="s">
        <v>40</v>
      </c>
      <c r="E144" t="s">
        <v>41</v>
      </c>
      <c r="F144">
        <v>2016</v>
      </c>
      <c r="G144">
        <v>24.290800000000001</v>
      </c>
      <c r="J144" t="s">
        <v>30</v>
      </c>
      <c r="K144" t="s">
        <v>31</v>
      </c>
    </row>
    <row r="145" spans="1:11" hidden="1" x14ac:dyDescent="0.25">
      <c r="A145" t="s">
        <v>21</v>
      </c>
      <c r="B145" t="s">
        <v>78</v>
      </c>
      <c r="C145" t="s">
        <v>79</v>
      </c>
      <c r="D145" t="s">
        <v>42</v>
      </c>
      <c r="E145" t="s">
        <v>43</v>
      </c>
      <c r="F145">
        <v>2016</v>
      </c>
      <c r="G145">
        <v>2.3849999999999998</v>
      </c>
      <c r="J145" t="s">
        <v>30</v>
      </c>
      <c r="K145" t="s">
        <v>31</v>
      </c>
    </row>
    <row r="146" spans="1:11" hidden="1" x14ac:dyDescent="0.25">
      <c r="A146" t="s">
        <v>21</v>
      </c>
      <c r="B146" t="s">
        <v>78</v>
      </c>
      <c r="C146" t="s">
        <v>79</v>
      </c>
      <c r="D146" t="s">
        <v>44</v>
      </c>
      <c r="E146" t="s">
        <v>45</v>
      </c>
      <c r="F146">
        <v>2016</v>
      </c>
      <c r="G146">
        <v>42.905799999999999</v>
      </c>
      <c r="J146" t="s">
        <v>30</v>
      </c>
      <c r="K146" t="s">
        <v>31</v>
      </c>
    </row>
    <row r="147" spans="1:11" hidden="1" x14ac:dyDescent="0.25">
      <c r="A147" t="s">
        <v>21</v>
      </c>
      <c r="B147" t="s">
        <v>78</v>
      </c>
      <c r="C147" t="s">
        <v>79</v>
      </c>
      <c r="D147" t="s">
        <v>46</v>
      </c>
      <c r="E147" t="s">
        <v>47</v>
      </c>
      <c r="F147">
        <v>2016</v>
      </c>
      <c r="G147">
        <v>35.423099999999998</v>
      </c>
      <c r="J147" t="s">
        <v>30</v>
      </c>
      <c r="K147" t="s">
        <v>31</v>
      </c>
    </row>
    <row r="148" spans="1:11" hidden="1" x14ac:dyDescent="0.25">
      <c r="A148" t="s">
        <v>21</v>
      </c>
      <c r="B148" t="s">
        <v>78</v>
      </c>
      <c r="C148" t="s">
        <v>79</v>
      </c>
      <c r="D148" t="s">
        <v>48</v>
      </c>
      <c r="E148" t="s">
        <v>49</v>
      </c>
      <c r="F148">
        <v>2016</v>
      </c>
      <c r="G148">
        <v>58.216099999999997</v>
      </c>
      <c r="J148" t="s">
        <v>30</v>
      </c>
      <c r="K148" t="s">
        <v>31</v>
      </c>
    </row>
    <row r="149" spans="1:11" hidden="1" x14ac:dyDescent="0.25">
      <c r="A149" t="s">
        <v>21</v>
      </c>
      <c r="B149" t="s">
        <v>78</v>
      </c>
      <c r="C149" t="s">
        <v>79</v>
      </c>
      <c r="D149" t="s">
        <v>50</v>
      </c>
      <c r="E149" t="s">
        <v>51</v>
      </c>
      <c r="F149">
        <v>2016</v>
      </c>
      <c r="H149" t="s">
        <v>54</v>
      </c>
      <c r="I149" t="s">
        <v>55</v>
      </c>
      <c r="J149" t="s">
        <v>30</v>
      </c>
      <c r="K149" t="s">
        <v>31</v>
      </c>
    </row>
    <row r="150" spans="1:11" hidden="1" x14ac:dyDescent="0.25">
      <c r="A150" t="s">
        <v>21</v>
      </c>
      <c r="B150" t="s">
        <v>80</v>
      </c>
      <c r="C150" t="s">
        <v>81</v>
      </c>
      <c r="D150" t="s">
        <v>28</v>
      </c>
      <c r="E150" t="s">
        <v>29</v>
      </c>
      <c r="F150">
        <v>2016</v>
      </c>
      <c r="G150">
        <v>3201.2953000000002</v>
      </c>
      <c r="J150" t="s">
        <v>30</v>
      </c>
      <c r="K150" t="s">
        <v>31</v>
      </c>
    </row>
    <row r="151" spans="1:11" hidden="1" x14ac:dyDescent="0.25">
      <c r="A151" t="s">
        <v>21</v>
      </c>
      <c r="B151" t="s">
        <v>80</v>
      </c>
      <c r="C151" t="s">
        <v>81</v>
      </c>
      <c r="D151" t="s">
        <v>32</v>
      </c>
      <c r="E151" t="s">
        <v>33</v>
      </c>
      <c r="F151">
        <v>2016</v>
      </c>
      <c r="G151">
        <v>76.340999999999994</v>
      </c>
      <c r="J151" t="s">
        <v>30</v>
      </c>
      <c r="K151" t="s">
        <v>31</v>
      </c>
    </row>
    <row r="152" spans="1:11" hidden="1" x14ac:dyDescent="0.25">
      <c r="A152" t="s">
        <v>21</v>
      </c>
      <c r="B152" t="s">
        <v>80</v>
      </c>
      <c r="C152" t="s">
        <v>81</v>
      </c>
      <c r="D152" t="s">
        <v>34</v>
      </c>
      <c r="E152" t="s">
        <v>35</v>
      </c>
      <c r="F152">
        <v>2016</v>
      </c>
      <c r="G152">
        <v>60.898000000000003</v>
      </c>
      <c r="J152" t="s">
        <v>30</v>
      </c>
      <c r="K152" t="s">
        <v>31</v>
      </c>
    </row>
    <row r="153" spans="1:11" hidden="1" x14ac:dyDescent="0.25">
      <c r="A153" t="s">
        <v>21</v>
      </c>
      <c r="B153" t="s">
        <v>80</v>
      </c>
      <c r="C153" t="s">
        <v>81</v>
      </c>
      <c r="D153" t="s">
        <v>36</v>
      </c>
      <c r="E153" t="s">
        <v>37</v>
      </c>
      <c r="F153">
        <v>2016</v>
      </c>
      <c r="G153">
        <v>191.3715</v>
      </c>
      <c r="J153" t="s">
        <v>30</v>
      </c>
      <c r="K153" t="s">
        <v>31</v>
      </c>
    </row>
    <row r="154" spans="1:11" hidden="1" x14ac:dyDescent="0.25">
      <c r="A154" t="s">
        <v>21</v>
      </c>
      <c r="B154" t="s">
        <v>80</v>
      </c>
      <c r="C154" t="s">
        <v>81</v>
      </c>
      <c r="D154" t="s">
        <v>38</v>
      </c>
      <c r="E154" t="s">
        <v>39</v>
      </c>
      <c r="F154">
        <v>2016</v>
      </c>
      <c r="G154">
        <v>691.47659999999996</v>
      </c>
      <c r="J154" t="s">
        <v>30</v>
      </c>
      <c r="K154" t="s">
        <v>31</v>
      </c>
    </row>
    <row r="155" spans="1:11" hidden="1" x14ac:dyDescent="0.25">
      <c r="A155" t="s">
        <v>21</v>
      </c>
      <c r="B155" t="s">
        <v>80</v>
      </c>
      <c r="C155" t="s">
        <v>81</v>
      </c>
      <c r="D155" t="s">
        <v>40</v>
      </c>
      <c r="E155" t="s">
        <v>41</v>
      </c>
      <c r="F155">
        <v>2016</v>
      </c>
      <c r="G155">
        <v>1251.2646</v>
      </c>
      <c r="J155" t="s">
        <v>30</v>
      </c>
      <c r="K155" t="s">
        <v>31</v>
      </c>
    </row>
    <row r="156" spans="1:11" hidden="1" x14ac:dyDescent="0.25">
      <c r="A156" t="s">
        <v>21</v>
      </c>
      <c r="B156" t="s">
        <v>80</v>
      </c>
      <c r="C156" t="s">
        <v>81</v>
      </c>
      <c r="D156" t="s">
        <v>42</v>
      </c>
      <c r="E156" t="s">
        <v>43</v>
      </c>
      <c r="F156">
        <v>2016</v>
      </c>
      <c r="G156">
        <v>34.142299999999999</v>
      </c>
      <c r="J156" t="s">
        <v>30</v>
      </c>
      <c r="K156" t="s">
        <v>31</v>
      </c>
    </row>
    <row r="157" spans="1:11" hidden="1" x14ac:dyDescent="0.25">
      <c r="A157" t="s">
        <v>21</v>
      </c>
      <c r="B157" t="s">
        <v>80</v>
      </c>
      <c r="C157" t="s">
        <v>81</v>
      </c>
      <c r="D157" t="s">
        <v>44</v>
      </c>
      <c r="E157" t="s">
        <v>45</v>
      </c>
      <c r="F157">
        <v>2016</v>
      </c>
      <c r="G157">
        <v>97.988</v>
      </c>
      <c r="J157" t="s">
        <v>30</v>
      </c>
      <c r="K157" t="s">
        <v>31</v>
      </c>
    </row>
    <row r="158" spans="1:11" hidden="1" x14ac:dyDescent="0.25">
      <c r="A158" t="s">
        <v>21</v>
      </c>
      <c r="B158" t="s">
        <v>80</v>
      </c>
      <c r="C158" t="s">
        <v>81</v>
      </c>
      <c r="D158" t="s">
        <v>46</v>
      </c>
      <c r="E158" t="s">
        <v>47</v>
      </c>
      <c r="F158">
        <v>2016</v>
      </c>
      <c r="G158">
        <v>99.701999999999998</v>
      </c>
      <c r="J158" t="s">
        <v>30</v>
      </c>
      <c r="K158" t="s">
        <v>31</v>
      </c>
    </row>
    <row r="159" spans="1:11" hidden="1" x14ac:dyDescent="0.25">
      <c r="A159" t="s">
        <v>21</v>
      </c>
      <c r="B159" t="s">
        <v>80</v>
      </c>
      <c r="C159" t="s">
        <v>81</v>
      </c>
      <c r="D159" t="s">
        <v>48</v>
      </c>
      <c r="E159" t="s">
        <v>49</v>
      </c>
      <c r="F159">
        <v>2016</v>
      </c>
      <c r="G159">
        <v>698.05150000000003</v>
      </c>
      <c r="J159" t="s">
        <v>30</v>
      </c>
      <c r="K159" t="s">
        <v>31</v>
      </c>
    </row>
    <row r="160" spans="1:11" hidden="1" x14ac:dyDescent="0.25">
      <c r="A160" t="s">
        <v>21</v>
      </c>
      <c r="B160" t="s">
        <v>80</v>
      </c>
      <c r="C160" t="s">
        <v>81</v>
      </c>
      <c r="D160" t="s">
        <v>50</v>
      </c>
      <c r="E160" t="s">
        <v>51</v>
      </c>
      <c r="F160">
        <v>2016</v>
      </c>
      <c r="H160" t="s">
        <v>54</v>
      </c>
      <c r="I160" t="s">
        <v>55</v>
      </c>
      <c r="J160" t="s">
        <v>30</v>
      </c>
      <c r="K160" t="s">
        <v>31</v>
      </c>
    </row>
    <row r="161" spans="1:11" hidden="1" x14ac:dyDescent="0.25">
      <c r="A161" t="s">
        <v>21</v>
      </c>
      <c r="B161" t="s">
        <v>82</v>
      </c>
      <c r="C161" t="s">
        <v>83</v>
      </c>
      <c r="D161" t="s">
        <v>28</v>
      </c>
      <c r="E161" t="s">
        <v>29</v>
      </c>
      <c r="F161">
        <v>2016</v>
      </c>
      <c r="G161">
        <v>5070.2786999999998</v>
      </c>
      <c r="J161" t="s">
        <v>30</v>
      </c>
      <c r="K161" t="s">
        <v>31</v>
      </c>
    </row>
    <row r="162" spans="1:11" hidden="1" x14ac:dyDescent="0.25">
      <c r="A162" t="s">
        <v>21</v>
      </c>
      <c r="B162" t="s">
        <v>82</v>
      </c>
      <c r="C162" t="s">
        <v>83</v>
      </c>
      <c r="D162" t="s">
        <v>32</v>
      </c>
      <c r="E162" t="s">
        <v>33</v>
      </c>
      <c r="F162">
        <v>2016</v>
      </c>
      <c r="G162">
        <v>258.86020000000002</v>
      </c>
      <c r="J162" t="s">
        <v>30</v>
      </c>
      <c r="K162" t="s">
        <v>31</v>
      </c>
    </row>
    <row r="163" spans="1:11" hidden="1" x14ac:dyDescent="0.25">
      <c r="A163" t="s">
        <v>21</v>
      </c>
      <c r="B163" t="s">
        <v>82</v>
      </c>
      <c r="C163" t="s">
        <v>83</v>
      </c>
      <c r="D163" t="s">
        <v>34</v>
      </c>
      <c r="E163" t="s">
        <v>35</v>
      </c>
      <c r="F163">
        <v>2016</v>
      </c>
      <c r="G163">
        <v>661.84079999999994</v>
      </c>
      <c r="J163" t="s">
        <v>30</v>
      </c>
      <c r="K163" t="s">
        <v>31</v>
      </c>
    </row>
    <row r="164" spans="1:11" hidden="1" x14ac:dyDescent="0.25">
      <c r="A164" t="s">
        <v>21</v>
      </c>
      <c r="B164" t="s">
        <v>82</v>
      </c>
      <c r="C164" t="s">
        <v>83</v>
      </c>
      <c r="D164" t="s">
        <v>36</v>
      </c>
      <c r="E164" t="s">
        <v>37</v>
      </c>
      <c r="F164">
        <v>2016</v>
      </c>
      <c r="G164">
        <v>1138.5417</v>
      </c>
      <c r="J164" t="s">
        <v>30</v>
      </c>
      <c r="K164" t="s">
        <v>31</v>
      </c>
    </row>
    <row r="165" spans="1:11" hidden="1" x14ac:dyDescent="0.25">
      <c r="A165" t="s">
        <v>21</v>
      </c>
      <c r="B165" t="s">
        <v>82</v>
      </c>
      <c r="C165" t="s">
        <v>83</v>
      </c>
      <c r="D165" t="s">
        <v>38</v>
      </c>
      <c r="E165" t="s">
        <v>39</v>
      </c>
      <c r="F165">
        <v>2016</v>
      </c>
      <c r="G165">
        <v>869.38260000000002</v>
      </c>
      <c r="J165" t="s">
        <v>30</v>
      </c>
      <c r="K165" t="s">
        <v>31</v>
      </c>
    </row>
    <row r="166" spans="1:11" hidden="1" x14ac:dyDescent="0.25">
      <c r="A166" t="s">
        <v>21</v>
      </c>
      <c r="B166" t="s">
        <v>82</v>
      </c>
      <c r="C166" t="s">
        <v>83</v>
      </c>
      <c r="D166" t="s">
        <v>40</v>
      </c>
      <c r="E166" t="s">
        <v>41</v>
      </c>
      <c r="F166">
        <v>2016</v>
      </c>
      <c r="G166">
        <v>536.54899999999998</v>
      </c>
      <c r="J166" t="s">
        <v>30</v>
      </c>
      <c r="K166" t="s">
        <v>31</v>
      </c>
    </row>
    <row r="167" spans="1:11" hidden="1" x14ac:dyDescent="0.25">
      <c r="A167" t="s">
        <v>21</v>
      </c>
      <c r="B167" t="s">
        <v>82</v>
      </c>
      <c r="C167" t="s">
        <v>83</v>
      </c>
      <c r="D167" t="s">
        <v>42</v>
      </c>
      <c r="E167" t="s">
        <v>43</v>
      </c>
      <c r="F167">
        <v>2016</v>
      </c>
      <c r="G167">
        <v>6.4622000000000002</v>
      </c>
      <c r="J167" t="s">
        <v>30</v>
      </c>
      <c r="K167" t="s">
        <v>31</v>
      </c>
    </row>
    <row r="168" spans="1:11" hidden="1" x14ac:dyDescent="0.25">
      <c r="A168" t="s">
        <v>21</v>
      </c>
      <c r="B168" t="s">
        <v>82</v>
      </c>
      <c r="C168" t="s">
        <v>83</v>
      </c>
      <c r="D168" t="s">
        <v>44</v>
      </c>
      <c r="E168" t="s">
        <v>45</v>
      </c>
      <c r="F168">
        <v>2016</v>
      </c>
      <c r="G168">
        <v>101.4776</v>
      </c>
      <c r="J168" t="s">
        <v>30</v>
      </c>
      <c r="K168" t="s">
        <v>31</v>
      </c>
    </row>
    <row r="169" spans="1:11" hidden="1" x14ac:dyDescent="0.25">
      <c r="A169" t="s">
        <v>21</v>
      </c>
      <c r="B169" t="s">
        <v>82</v>
      </c>
      <c r="C169" t="s">
        <v>83</v>
      </c>
      <c r="D169" t="s">
        <v>46</v>
      </c>
      <c r="E169" t="s">
        <v>47</v>
      </c>
      <c r="F169">
        <v>2016</v>
      </c>
      <c r="G169">
        <v>263.43520000000001</v>
      </c>
      <c r="J169" t="s">
        <v>30</v>
      </c>
      <c r="K169" t="s">
        <v>31</v>
      </c>
    </row>
    <row r="170" spans="1:11" hidden="1" x14ac:dyDescent="0.25">
      <c r="A170" t="s">
        <v>21</v>
      </c>
      <c r="B170" t="s">
        <v>82</v>
      </c>
      <c r="C170" t="s">
        <v>83</v>
      </c>
      <c r="D170" t="s">
        <v>48</v>
      </c>
      <c r="E170" t="s">
        <v>49</v>
      </c>
      <c r="F170">
        <v>2016</v>
      </c>
      <c r="G170">
        <v>432.88679999999999</v>
      </c>
      <c r="J170" t="s">
        <v>30</v>
      </c>
      <c r="K170" t="s">
        <v>31</v>
      </c>
    </row>
    <row r="171" spans="1:11" hidden="1" x14ac:dyDescent="0.25">
      <c r="A171" t="s">
        <v>21</v>
      </c>
      <c r="B171" t="s">
        <v>82</v>
      </c>
      <c r="C171" t="s">
        <v>83</v>
      </c>
      <c r="D171" t="s">
        <v>50</v>
      </c>
      <c r="E171" t="s">
        <v>51</v>
      </c>
      <c r="F171">
        <v>2016</v>
      </c>
      <c r="G171">
        <v>800.84270000000004</v>
      </c>
      <c r="J171" t="s">
        <v>30</v>
      </c>
      <c r="K171" t="s">
        <v>31</v>
      </c>
    </row>
    <row r="172" spans="1:11" hidden="1" x14ac:dyDescent="0.25">
      <c r="A172" t="s">
        <v>21</v>
      </c>
      <c r="B172" t="s">
        <v>84</v>
      </c>
      <c r="C172" t="s">
        <v>85</v>
      </c>
      <c r="D172" t="s">
        <v>28</v>
      </c>
      <c r="E172" t="s">
        <v>29</v>
      </c>
      <c r="F172">
        <v>2016</v>
      </c>
      <c r="G172">
        <v>5710.1122999999998</v>
      </c>
      <c r="J172" t="s">
        <v>30</v>
      </c>
      <c r="K172" t="s">
        <v>31</v>
      </c>
    </row>
    <row r="173" spans="1:11" hidden="1" x14ac:dyDescent="0.25">
      <c r="A173" t="s">
        <v>21</v>
      </c>
      <c r="B173" t="s">
        <v>84</v>
      </c>
      <c r="C173" t="s">
        <v>85</v>
      </c>
      <c r="D173" t="s">
        <v>32</v>
      </c>
      <c r="E173" t="s">
        <v>33</v>
      </c>
      <c r="F173">
        <v>2016</v>
      </c>
      <c r="G173">
        <v>170.37360000000001</v>
      </c>
      <c r="J173" t="s">
        <v>30</v>
      </c>
      <c r="K173" t="s">
        <v>31</v>
      </c>
    </row>
    <row r="174" spans="1:11" hidden="1" x14ac:dyDescent="0.25">
      <c r="A174" t="s">
        <v>21</v>
      </c>
      <c r="B174" t="s">
        <v>84</v>
      </c>
      <c r="C174" t="s">
        <v>85</v>
      </c>
      <c r="D174" t="s">
        <v>34</v>
      </c>
      <c r="E174" t="s">
        <v>35</v>
      </c>
      <c r="F174">
        <v>2016</v>
      </c>
      <c r="G174">
        <v>3474.9796000000001</v>
      </c>
      <c r="J174" t="s">
        <v>30</v>
      </c>
      <c r="K174" t="s">
        <v>31</v>
      </c>
    </row>
    <row r="175" spans="1:11" hidden="1" x14ac:dyDescent="0.25">
      <c r="A175" t="s">
        <v>21</v>
      </c>
      <c r="B175" t="s">
        <v>84</v>
      </c>
      <c r="C175" t="s">
        <v>85</v>
      </c>
      <c r="D175" t="s">
        <v>36</v>
      </c>
      <c r="E175" t="s">
        <v>37</v>
      </c>
      <c r="F175">
        <v>2016</v>
      </c>
      <c r="G175">
        <v>180.28280000000001</v>
      </c>
      <c r="J175" t="s">
        <v>30</v>
      </c>
      <c r="K175" t="s">
        <v>31</v>
      </c>
    </row>
    <row r="176" spans="1:11" hidden="1" x14ac:dyDescent="0.25">
      <c r="A176" t="s">
        <v>21</v>
      </c>
      <c r="B176" t="s">
        <v>84</v>
      </c>
      <c r="C176" t="s">
        <v>85</v>
      </c>
      <c r="D176" t="s">
        <v>38</v>
      </c>
      <c r="E176" t="s">
        <v>39</v>
      </c>
      <c r="F176">
        <v>2016</v>
      </c>
      <c r="G176">
        <v>556.77650000000006</v>
      </c>
      <c r="J176" t="s">
        <v>30</v>
      </c>
      <c r="K176" t="s">
        <v>31</v>
      </c>
    </row>
    <row r="177" spans="1:11" hidden="1" x14ac:dyDescent="0.25">
      <c r="A177" t="s">
        <v>21</v>
      </c>
      <c r="B177" t="s">
        <v>84</v>
      </c>
      <c r="C177" t="s">
        <v>85</v>
      </c>
      <c r="D177" t="s">
        <v>40</v>
      </c>
      <c r="E177" t="s">
        <v>41</v>
      </c>
      <c r="F177">
        <v>2016</v>
      </c>
      <c r="G177">
        <v>850.99670000000003</v>
      </c>
      <c r="J177" t="s">
        <v>30</v>
      </c>
      <c r="K177" t="s">
        <v>31</v>
      </c>
    </row>
    <row r="178" spans="1:11" hidden="1" x14ac:dyDescent="0.25">
      <c r="A178" t="s">
        <v>21</v>
      </c>
      <c r="B178" t="s">
        <v>84</v>
      </c>
      <c r="C178" t="s">
        <v>85</v>
      </c>
      <c r="D178" t="s">
        <v>42</v>
      </c>
      <c r="E178" t="s">
        <v>43</v>
      </c>
      <c r="F178">
        <v>2016</v>
      </c>
      <c r="G178">
        <v>5.6031000000000004</v>
      </c>
      <c r="J178" t="s">
        <v>30</v>
      </c>
      <c r="K178" t="s">
        <v>31</v>
      </c>
    </row>
    <row r="179" spans="1:11" hidden="1" x14ac:dyDescent="0.25">
      <c r="A179" t="s">
        <v>21</v>
      </c>
      <c r="B179" t="s">
        <v>84</v>
      </c>
      <c r="C179" t="s">
        <v>85</v>
      </c>
      <c r="D179" t="s">
        <v>44</v>
      </c>
      <c r="E179" t="s">
        <v>45</v>
      </c>
      <c r="F179">
        <v>2016</v>
      </c>
      <c r="G179">
        <v>25.3249</v>
      </c>
      <c r="J179" t="s">
        <v>30</v>
      </c>
      <c r="K179" t="s">
        <v>31</v>
      </c>
    </row>
    <row r="180" spans="1:11" hidden="1" x14ac:dyDescent="0.25">
      <c r="A180" t="s">
        <v>21</v>
      </c>
      <c r="B180" t="s">
        <v>84</v>
      </c>
      <c r="C180" t="s">
        <v>85</v>
      </c>
      <c r="D180" t="s">
        <v>46</v>
      </c>
      <c r="E180" t="s">
        <v>47</v>
      </c>
      <c r="F180">
        <v>2016</v>
      </c>
      <c r="G180">
        <v>26.702200000000001</v>
      </c>
      <c r="J180" t="s">
        <v>30</v>
      </c>
      <c r="K180" t="s">
        <v>31</v>
      </c>
    </row>
    <row r="181" spans="1:11" hidden="1" x14ac:dyDescent="0.25">
      <c r="A181" t="s">
        <v>21</v>
      </c>
      <c r="B181" t="s">
        <v>84</v>
      </c>
      <c r="C181" t="s">
        <v>85</v>
      </c>
      <c r="D181" t="s">
        <v>48</v>
      </c>
      <c r="E181" t="s">
        <v>49</v>
      </c>
      <c r="F181">
        <v>2016</v>
      </c>
      <c r="G181">
        <v>401.34449999999998</v>
      </c>
      <c r="J181" t="s">
        <v>30</v>
      </c>
      <c r="K181" t="s">
        <v>31</v>
      </c>
    </row>
    <row r="182" spans="1:11" hidden="1" x14ac:dyDescent="0.25">
      <c r="A182" t="s">
        <v>21</v>
      </c>
      <c r="B182" t="s">
        <v>84</v>
      </c>
      <c r="C182" t="s">
        <v>85</v>
      </c>
      <c r="D182" t="s">
        <v>50</v>
      </c>
      <c r="E182" t="s">
        <v>51</v>
      </c>
      <c r="F182">
        <v>2016</v>
      </c>
      <c r="G182">
        <v>17.7285</v>
      </c>
      <c r="J182" t="s">
        <v>30</v>
      </c>
      <c r="K182" t="s">
        <v>31</v>
      </c>
    </row>
    <row r="183" spans="1:11" hidden="1" x14ac:dyDescent="0.25">
      <c r="A183" t="s">
        <v>21</v>
      </c>
      <c r="B183" t="s">
        <v>86</v>
      </c>
      <c r="C183" t="s">
        <v>87</v>
      </c>
      <c r="D183" t="s">
        <v>28</v>
      </c>
      <c r="E183" t="s">
        <v>29</v>
      </c>
      <c r="F183">
        <v>2016</v>
      </c>
      <c r="G183">
        <v>3645.9641000000001</v>
      </c>
      <c r="J183" t="s">
        <v>30</v>
      </c>
      <c r="K183" t="s">
        <v>31</v>
      </c>
    </row>
    <row r="184" spans="1:11" hidden="1" x14ac:dyDescent="0.25">
      <c r="A184" t="s">
        <v>21</v>
      </c>
      <c r="B184" t="s">
        <v>86</v>
      </c>
      <c r="C184" t="s">
        <v>87</v>
      </c>
      <c r="D184" t="s">
        <v>32</v>
      </c>
      <c r="E184" t="s">
        <v>33</v>
      </c>
      <c r="F184">
        <v>2016</v>
      </c>
      <c r="G184">
        <v>75.037000000000006</v>
      </c>
      <c r="J184" t="s">
        <v>30</v>
      </c>
      <c r="K184" t="s">
        <v>31</v>
      </c>
    </row>
    <row r="185" spans="1:11" hidden="1" x14ac:dyDescent="0.25">
      <c r="A185" t="s">
        <v>21</v>
      </c>
      <c r="B185" t="s">
        <v>86</v>
      </c>
      <c r="C185" t="s">
        <v>87</v>
      </c>
      <c r="D185" t="s">
        <v>34</v>
      </c>
      <c r="E185" t="s">
        <v>35</v>
      </c>
      <c r="F185">
        <v>2016</v>
      </c>
      <c r="G185">
        <v>840.84640000000002</v>
      </c>
      <c r="J185" t="s">
        <v>30</v>
      </c>
      <c r="K185" t="s">
        <v>31</v>
      </c>
    </row>
    <row r="186" spans="1:11" hidden="1" x14ac:dyDescent="0.25">
      <c r="A186" t="s">
        <v>21</v>
      </c>
      <c r="B186" t="s">
        <v>86</v>
      </c>
      <c r="C186" t="s">
        <v>87</v>
      </c>
      <c r="D186" t="s">
        <v>36</v>
      </c>
      <c r="E186" t="s">
        <v>37</v>
      </c>
      <c r="F186">
        <v>2016</v>
      </c>
      <c r="G186">
        <v>1480.3787</v>
      </c>
      <c r="J186" t="s">
        <v>30</v>
      </c>
      <c r="K186" t="s">
        <v>31</v>
      </c>
    </row>
    <row r="187" spans="1:11" hidden="1" x14ac:dyDescent="0.25">
      <c r="A187" t="s">
        <v>21</v>
      </c>
      <c r="B187" t="s">
        <v>86</v>
      </c>
      <c r="C187" t="s">
        <v>87</v>
      </c>
      <c r="D187" t="s">
        <v>38</v>
      </c>
      <c r="E187" t="s">
        <v>39</v>
      </c>
      <c r="F187">
        <v>2016</v>
      </c>
      <c r="G187">
        <v>587.54330000000004</v>
      </c>
      <c r="J187" t="s">
        <v>30</v>
      </c>
      <c r="K187" t="s">
        <v>31</v>
      </c>
    </row>
    <row r="188" spans="1:11" hidden="1" x14ac:dyDescent="0.25">
      <c r="A188" t="s">
        <v>21</v>
      </c>
      <c r="B188" t="s">
        <v>86</v>
      </c>
      <c r="C188" t="s">
        <v>87</v>
      </c>
      <c r="D188" t="s">
        <v>40</v>
      </c>
      <c r="E188" t="s">
        <v>41</v>
      </c>
      <c r="F188">
        <v>2016</v>
      </c>
      <c r="G188">
        <v>285.1841</v>
      </c>
      <c r="J188" t="s">
        <v>30</v>
      </c>
      <c r="K188" t="s">
        <v>31</v>
      </c>
    </row>
    <row r="189" spans="1:11" hidden="1" x14ac:dyDescent="0.25">
      <c r="A189" t="s">
        <v>21</v>
      </c>
      <c r="B189" t="s">
        <v>86</v>
      </c>
      <c r="C189" t="s">
        <v>87</v>
      </c>
      <c r="D189" t="s">
        <v>42</v>
      </c>
      <c r="E189" t="s">
        <v>43</v>
      </c>
      <c r="F189">
        <v>2016</v>
      </c>
      <c r="G189">
        <v>0.69799999999999995</v>
      </c>
      <c r="H189" t="s">
        <v>54</v>
      </c>
      <c r="I189" t="s">
        <v>55</v>
      </c>
      <c r="J189" t="s">
        <v>30</v>
      </c>
      <c r="K189" t="s">
        <v>31</v>
      </c>
    </row>
    <row r="190" spans="1:11" hidden="1" x14ac:dyDescent="0.25">
      <c r="A190" t="s">
        <v>21</v>
      </c>
      <c r="B190" t="s">
        <v>86</v>
      </c>
      <c r="C190" t="s">
        <v>87</v>
      </c>
      <c r="D190" t="s">
        <v>44</v>
      </c>
      <c r="E190" t="s">
        <v>45</v>
      </c>
      <c r="F190">
        <v>2016</v>
      </c>
      <c r="G190">
        <v>25.421299999999999</v>
      </c>
      <c r="J190" t="s">
        <v>30</v>
      </c>
      <c r="K190" t="s">
        <v>31</v>
      </c>
    </row>
    <row r="191" spans="1:11" hidden="1" x14ac:dyDescent="0.25">
      <c r="A191" t="s">
        <v>21</v>
      </c>
      <c r="B191" t="s">
        <v>86</v>
      </c>
      <c r="C191" t="s">
        <v>87</v>
      </c>
      <c r="D191" t="s">
        <v>46</v>
      </c>
      <c r="E191" t="s">
        <v>47</v>
      </c>
      <c r="F191">
        <v>2016</v>
      </c>
      <c r="G191">
        <v>64.208399999999997</v>
      </c>
      <c r="J191" t="s">
        <v>30</v>
      </c>
      <c r="K191" t="s">
        <v>31</v>
      </c>
    </row>
    <row r="192" spans="1:11" hidden="1" x14ac:dyDescent="0.25">
      <c r="A192" t="s">
        <v>21</v>
      </c>
      <c r="B192" t="s">
        <v>86</v>
      </c>
      <c r="C192" t="s">
        <v>87</v>
      </c>
      <c r="D192" t="s">
        <v>48</v>
      </c>
      <c r="E192" t="s">
        <v>49</v>
      </c>
      <c r="F192">
        <v>2016</v>
      </c>
      <c r="G192">
        <v>271.42509999999999</v>
      </c>
      <c r="J192" t="s">
        <v>30</v>
      </c>
      <c r="K192" t="s">
        <v>31</v>
      </c>
    </row>
    <row r="193" spans="1:11" hidden="1" x14ac:dyDescent="0.25">
      <c r="A193" t="s">
        <v>21</v>
      </c>
      <c r="B193" t="s">
        <v>86</v>
      </c>
      <c r="C193" t="s">
        <v>87</v>
      </c>
      <c r="D193" t="s">
        <v>50</v>
      </c>
      <c r="E193" t="s">
        <v>51</v>
      </c>
      <c r="F193">
        <v>2016</v>
      </c>
      <c r="G193">
        <v>15.2218</v>
      </c>
      <c r="J193" t="s">
        <v>30</v>
      </c>
      <c r="K193" t="s">
        <v>31</v>
      </c>
    </row>
    <row r="194" spans="1:11" hidden="1" x14ac:dyDescent="0.25">
      <c r="A194" t="s">
        <v>21</v>
      </c>
      <c r="B194" t="s">
        <v>88</v>
      </c>
      <c r="C194" t="s">
        <v>89</v>
      </c>
      <c r="D194" t="s">
        <v>28</v>
      </c>
      <c r="E194" t="s">
        <v>29</v>
      </c>
      <c r="F194">
        <v>2016</v>
      </c>
      <c r="G194">
        <v>520.2672</v>
      </c>
      <c r="J194" t="s">
        <v>30</v>
      </c>
      <c r="K194" t="s">
        <v>31</v>
      </c>
    </row>
    <row r="195" spans="1:11" hidden="1" x14ac:dyDescent="0.25">
      <c r="A195" t="s">
        <v>21</v>
      </c>
      <c r="B195" t="s">
        <v>88</v>
      </c>
      <c r="C195" t="s">
        <v>89</v>
      </c>
      <c r="D195" t="s">
        <v>32</v>
      </c>
      <c r="E195" t="s">
        <v>33</v>
      </c>
      <c r="F195">
        <v>2016</v>
      </c>
      <c r="G195">
        <v>25.210599999999999</v>
      </c>
      <c r="J195" t="s">
        <v>30</v>
      </c>
      <c r="K195" t="s">
        <v>31</v>
      </c>
    </row>
    <row r="196" spans="1:11" hidden="1" x14ac:dyDescent="0.25">
      <c r="A196" t="s">
        <v>21</v>
      </c>
      <c r="B196" t="s">
        <v>88</v>
      </c>
      <c r="C196" t="s">
        <v>89</v>
      </c>
      <c r="D196" t="s">
        <v>34</v>
      </c>
      <c r="E196" t="s">
        <v>35</v>
      </c>
      <c r="F196">
        <v>2016</v>
      </c>
      <c r="G196">
        <v>44.7072</v>
      </c>
      <c r="J196" t="s">
        <v>30</v>
      </c>
      <c r="K196" t="s">
        <v>31</v>
      </c>
    </row>
    <row r="197" spans="1:11" hidden="1" x14ac:dyDescent="0.25">
      <c r="A197" t="s">
        <v>21</v>
      </c>
      <c r="B197" t="s">
        <v>88</v>
      </c>
      <c r="C197" t="s">
        <v>89</v>
      </c>
      <c r="D197" t="s">
        <v>36</v>
      </c>
      <c r="E197" t="s">
        <v>37</v>
      </c>
      <c r="F197">
        <v>2016</v>
      </c>
      <c r="G197">
        <v>201.91659999999999</v>
      </c>
      <c r="J197" t="s">
        <v>30</v>
      </c>
      <c r="K197" t="s">
        <v>31</v>
      </c>
    </row>
    <row r="198" spans="1:11" hidden="1" x14ac:dyDescent="0.25">
      <c r="A198" t="s">
        <v>21</v>
      </c>
      <c r="B198" t="s">
        <v>88</v>
      </c>
      <c r="C198" t="s">
        <v>89</v>
      </c>
      <c r="D198" t="s">
        <v>38</v>
      </c>
      <c r="E198" t="s">
        <v>39</v>
      </c>
      <c r="F198">
        <v>2016</v>
      </c>
      <c r="G198">
        <v>94.372299999999996</v>
      </c>
      <c r="J198" t="s">
        <v>30</v>
      </c>
      <c r="K198" t="s">
        <v>31</v>
      </c>
    </row>
    <row r="199" spans="1:11" hidden="1" x14ac:dyDescent="0.25">
      <c r="A199" t="s">
        <v>21</v>
      </c>
      <c r="B199" t="s">
        <v>88</v>
      </c>
      <c r="C199" t="s">
        <v>89</v>
      </c>
      <c r="D199" t="s">
        <v>40</v>
      </c>
      <c r="E199" t="s">
        <v>41</v>
      </c>
      <c r="F199">
        <v>2016</v>
      </c>
      <c r="G199">
        <v>75.991799999999998</v>
      </c>
      <c r="J199" t="s">
        <v>30</v>
      </c>
      <c r="K199" t="s">
        <v>31</v>
      </c>
    </row>
    <row r="200" spans="1:11" hidden="1" x14ac:dyDescent="0.25">
      <c r="A200" t="s">
        <v>21</v>
      </c>
      <c r="B200" t="s">
        <v>88</v>
      </c>
      <c r="C200" t="s">
        <v>89</v>
      </c>
      <c r="D200" t="s">
        <v>42</v>
      </c>
      <c r="E200" t="s">
        <v>43</v>
      </c>
      <c r="F200">
        <v>2016</v>
      </c>
      <c r="G200">
        <v>3.9125000000000001</v>
      </c>
      <c r="J200" t="s">
        <v>30</v>
      </c>
      <c r="K200" t="s">
        <v>31</v>
      </c>
    </row>
    <row r="201" spans="1:11" hidden="1" x14ac:dyDescent="0.25">
      <c r="A201" t="s">
        <v>21</v>
      </c>
      <c r="B201" t="s">
        <v>88</v>
      </c>
      <c r="C201" t="s">
        <v>89</v>
      </c>
      <c r="D201" t="s">
        <v>44</v>
      </c>
      <c r="E201" t="s">
        <v>45</v>
      </c>
      <c r="F201">
        <v>2016</v>
      </c>
      <c r="G201">
        <v>13.0426</v>
      </c>
      <c r="J201" t="s">
        <v>30</v>
      </c>
      <c r="K201" t="s">
        <v>31</v>
      </c>
    </row>
    <row r="202" spans="1:11" hidden="1" x14ac:dyDescent="0.25">
      <c r="A202" t="s">
        <v>21</v>
      </c>
      <c r="B202" t="s">
        <v>88</v>
      </c>
      <c r="C202" t="s">
        <v>89</v>
      </c>
      <c r="D202" t="s">
        <v>46</v>
      </c>
      <c r="E202" t="s">
        <v>47</v>
      </c>
      <c r="F202">
        <v>2016</v>
      </c>
      <c r="G202">
        <v>11.0764</v>
      </c>
      <c r="J202" t="s">
        <v>30</v>
      </c>
      <c r="K202" t="s">
        <v>31</v>
      </c>
    </row>
    <row r="203" spans="1:11" hidden="1" x14ac:dyDescent="0.25">
      <c r="A203" t="s">
        <v>21</v>
      </c>
      <c r="B203" t="s">
        <v>88</v>
      </c>
      <c r="C203" t="s">
        <v>89</v>
      </c>
      <c r="D203" t="s">
        <v>48</v>
      </c>
      <c r="E203" t="s">
        <v>49</v>
      </c>
      <c r="F203">
        <v>2016</v>
      </c>
      <c r="G203">
        <v>50.037100000000002</v>
      </c>
      <c r="J203" t="s">
        <v>30</v>
      </c>
      <c r="K203" t="s">
        <v>31</v>
      </c>
    </row>
    <row r="204" spans="1:11" hidden="1" x14ac:dyDescent="0.25">
      <c r="A204" t="s">
        <v>21</v>
      </c>
      <c r="B204" t="s">
        <v>90</v>
      </c>
      <c r="C204" t="s">
        <v>91</v>
      </c>
      <c r="D204" t="s">
        <v>28</v>
      </c>
      <c r="E204" t="s">
        <v>29</v>
      </c>
      <c r="F204">
        <v>2016</v>
      </c>
      <c r="G204">
        <v>1173.1334999999999</v>
      </c>
      <c r="J204" t="s">
        <v>30</v>
      </c>
      <c r="K204" t="s">
        <v>31</v>
      </c>
    </row>
    <row r="205" spans="1:11" hidden="1" x14ac:dyDescent="0.25">
      <c r="A205" t="s">
        <v>21</v>
      </c>
      <c r="B205" t="s">
        <v>90</v>
      </c>
      <c r="C205" t="s">
        <v>91</v>
      </c>
      <c r="D205" t="s">
        <v>32</v>
      </c>
      <c r="E205" t="s">
        <v>33</v>
      </c>
      <c r="F205">
        <v>2016</v>
      </c>
      <c r="G205">
        <v>53.976799999999997</v>
      </c>
      <c r="J205" t="s">
        <v>30</v>
      </c>
      <c r="K205" t="s">
        <v>31</v>
      </c>
    </row>
    <row r="206" spans="1:11" hidden="1" x14ac:dyDescent="0.25">
      <c r="A206" t="s">
        <v>21</v>
      </c>
      <c r="B206" t="s">
        <v>90</v>
      </c>
      <c r="C206" t="s">
        <v>91</v>
      </c>
      <c r="D206" t="s">
        <v>34</v>
      </c>
      <c r="E206" t="s">
        <v>35</v>
      </c>
      <c r="F206">
        <v>2016</v>
      </c>
      <c r="G206">
        <v>131.12360000000001</v>
      </c>
      <c r="J206" t="s">
        <v>30</v>
      </c>
      <c r="K206" t="s">
        <v>31</v>
      </c>
    </row>
    <row r="207" spans="1:11" hidden="1" x14ac:dyDescent="0.25">
      <c r="A207" t="s">
        <v>21</v>
      </c>
      <c r="B207" t="s">
        <v>90</v>
      </c>
      <c r="C207" t="s">
        <v>91</v>
      </c>
      <c r="D207" t="s">
        <v>36</v>
      </c>
      <c r="E207" t="s">
        <v>37</v>
      </c>
      <c r="F207">
        <v>2016</v>
      </c>
      <c r="G207">
        <v>147.7928</v>
      </c>
      <c r="J207" t="s">
        <v>30</v>
      </c>
      <c r="K207" t="s">
        <v>31</v>
      </c>
    </row>
    <row r="208" spans="1:11" hidden="1" x14ac:dyDescent="0.25">
      <c r="A208" t="s">
        <v>21</v>
      </c>
      <c r="B208" t="s">
        <v>90</v>
      </c>
      <c r="C208" t="s">
        <v>91</v>
      </c>
      <c r="D208" t="s">
        <v>38</v>
      </c>
      <c r="E208" t="s">
        <v>39</v>
      </c>
      <c r="F208">
        <v>2016</v>
      </c>
      <c r="G208">
        <v>179.77600000000001</v>
      </c>
      <c r="J208" t="s">
        <v>30</v>
      </c>
      <c r="K208" t="s">
        <v>31</v>
      </c>
    </row>
    <row r="209" spans="1:11" hidden="1" x14ac:dyDescent="0.25">
      <c r="A209" t="s">
        <v>21</v>
      </c>
      <c r="B209" t="s">
        <v>90</v>
      </c>
      <c r="C209" t="s">
        <v>91</v>
      </c>
      <c r="D209" t="s">
        <v>40</v>
      </c>
      <c r="E209" t="s">
        <v>41</v>
      </c>
      <c r="F209">
        <v>2016</v>
      </c>
      <c r="G209">
        <v>412.28539999999998</v>
      </c>
      <c r="J209" t="s">
        <v>30</v>
      </c>
      <c r="K209" t="s">
        <v>31</v>
      </c>
    </row>
    <row r="210" spans="1:11" hidden="1" x14ac:dyDescent="0.25">
      <c r="A210" t="s">
        <v>21</v>
      </c>
      <c r="B210" t="s">
        <v>90</v>
      </c>
      <c r="C210" t="s">
        <v>91</v>
      </c>
      <c r="D210" t="s">
        <v>42</v>
      </c>
      <c r="E210" t="s">
        <v>43</v>
      </c>
      <c r="F210">
        <v>2016</v>
      </c>
      <c r="G210">
        <v>1.8224</v>
      </c>
      <c r="J210" t="s">
        <v>30</v>
      </c>
      <c r="K210" t="s">
        <v>31</v>
      </c>
    </row>
    <row r="211" spans="1:11" hidden="1" x14ac:dyDescent="0.25">
      <c r="A211" t="s">
        <v>21</v>
      </c>
      <c r="B211" t="s">
        <v>90</v>
      </c>
      <c r="C211" t="s">
        <v>91</v>
      </c>
      <c r="D211" t="s">
        <v>44</v>
      </c>
      <c r="E211" t="s">
        <v>45</v>
      </c>
      <c r="F211">
        <v>2016</v>
      </c>
      <c r="G211">
        <v>85.9268</v>
      </c>
      <c r="J211" t="s">
        <v>30</v>
      </c>
      <c r="K211" t="s">
        <v>31</v>
      </c>
    </row>
    <row r="212" spans="1:11" hidden="1" x14ac:dyDescent="0.25">
      <c r="A212" t="s">
        <v>21</v>
      </c>
      <c r="B212" t="s">
        <v>90</v>
      </c>
      <c r="C212" t="s">
        <v>91</v>
      </c>
      <c r="D212" t="s">
        <v>46</v>
      </c>
      <c r="E212" t="s">
        <v>47</v>
      </c>
      <c r="F212">
        <v>2016</v>
      </c>
      <c r="G212">
        <v>37.528399999999998</v>
      </c>
      <c r="J212" t="s">
        <v>30</v>
      </c>
      <c r="K212" t="s">
        <v>31</v>
      </c>
    </row>
    <row r="213" spans="1:11" hidden="1" x14ac:dyDescent="0.25">
      <c r="A213" t="s">
        <v>21</v>
      </c>
      <c r="B213" t="s">
        <v>90</v>
      </c>
      <c r="C213" t="s">
        <v>91</v>
      </c>
      <c r="D213" t="s">
        <v>48</v>
      </c>
      <c r="E213" t="s">
        <v>49</v>
      </c>
      <c r="F213">
        <v>2016</v>
      </c>
      <c r="G213">
        <v>122.8111</v>
      </c>
      <c r="J213" t="s">
        <v>30</v>
      </c>
      <c r="K213" t="s">
        <v>31</v>
      </c>
    </row>
    <row r="214" spans="1:11" hidden="1" x14ac:dyDescent="0.25">
      <c r="A214" t="s">
        <v>21</v>
      </c>
      <c r="B214" t="s">
        <v>90</v>
      </c>
      <c r="C214" t="s">
        <v>91</v>
      </c>
      <c r="D214" t="s">
        <v>50</v>
      </c>
      <c r="E214" t="s">
        <v>51</v>
      </c>
      <c r="F214">
        <v>2016</v>
      </c>
      <c r="H214" t="s">
        <v>54</v>
      </c>
      <c r="I214" t="s">
        <v>55</v>
      </c>
      <c r="J214" t="s">
        <v>30</v>
      </c>
      <c r="K214" t="s">
        <v>31</v>
      </c>
    </row>
    <row r="215" spans="1:11" hidden="1" x14ac:dyDescent="0.25">
      <c r="A215" t="s">
        <v>21</v>
      </c>
      <c r="B215" t="s">
        <v>92</v>
      </c>
      <c r="C215" t="s">
        <v>93</v>
      </c>
      <c r="D215" t="s">
        <v>28</v>
      </c>
      <c r="E215" t="s">
        <v>29</v>
      </c>
      <c r="F215">
        <v>2016</v>
      </c>
      <c r="G215">
        <v>6091.5589</v>
      </c>
      <c r="J215" t="s">
        <v>30</v>
      </c>
      <c r="K215" t="s">
        <v>31</v>
      </c>
    </row>
    <row r="216" spans="1:11" hidden="1" x14ac:dyDescent="0.25">
      <c r="A216" t="s">
        <v>21</v>
      </c>
      <c r="B216" t="s">
        <v>92</v>
      </c>
      <c r="C216" t="s">
        <v>93</v>
      </c>
      <c r="D216" t="s">
        <v>36</v>
      </c>
      <c r="E216" t="s">
        <v>37</v>
      </c>
      <c r="F216">
        <v>2016</v>
      </c>
      <c r="H216" t="s">
        <v>54</v>
      </c>
      <c r="I216" t="s">
        <v>55</v>
      </c>
      <c r="J216" t="s">
        <v>30</v>
      </c>
      <c r="K216" t="s">
        <v>31</v>
      </c>
    </row>
    <row r="217" spans="1:11" hidden="1" x14ac:dyDescent="0.25">
      <c r="A217" t="s">
        <v>21</v>
      </c>
      <c r="B217" t="s">
        <v>92</v>
      </c>
      <c r="C217" t="s">
        <v>93</v>
      </c>
      <c r="D217" t="s">
        <v>40</v>
      </c>
      <c r="E217" t="s">
        <v>41</v>
      </c>
      <c r="F217">
        <v>2016</v>
      </c>
      <c r="G217">
        <v>1155.2736</v>
      </c>
      <c r="J217" t="s">
        <v>30</v>
      </c>
      <c r="K217" t="s">
        <v>31</v>
      </c>
    </row>
    <row r="218" spans="1:11" hidden="1" x14ac:dyDescent="0.25">
      <c r="A218" t="s">
        <v>21</v>
      </c>
      <c r="B218" t="s">
        <v>92</v>
      </c>
      <c r="C218" t="s">
        <v>93</v>
      </c>
      <c r="D218" t="s">
        <v>42</v>
      </c>
      <c r="E218" t="s">
        <v>43</v>
      </c>
      <c r="F218">
        <v>2016</v>
      </c>
      <c r="G218">
        <v>77.917199999999994</v>
      </c>
      <c r="J218" t="s">
        <v>30</v>
      </c>
      <c r="K218" t="s">
        <v>31</v>
      </c>
    </row>
    <row r="219" spans="1:11" hidden="1" x14ac:dyDescent="0.25">
      <c r="A219" t="s">
        <v>21</v>
      </c>
      <c r="B219" t="s">
        <v>92</v>
      </c>
      <c r="C219" t="s">
        <v>93</v>
      </c>
      <c r="D219" t="s">
        <v>46</v>
      </c>
      <c r="E219" t="s">
        <v>47</v>
      </c>
      <c r="F219">
        <v>2016</v>
      </c>
      <c r="G219">
        <v>44.868899999999996</v>
      </c>
      <c r="J219" t="s">
        <v>30</v>
      </c>
      <c r="K219" t="s">
        <v>31</v>
      </c>
    </row>
    <row r="220" spans="1:11" hidden="1" x14ac:dyDescent="0.25">
      <c r="A220" t="s">
        <v>21</v>
      </c>
      <c r="B220" t="s">
        <v>92</v>
      </c>
      <c r="C220" t="s">
        <v>93</v>
      </c>
      <c r="D220" t="s">
        <v>48</v>
      </c>
      <c r="E220" t="s">
        <v>49</v>
      </c>
      <c r="F220">
        <v>2016</v>
      </c>
      <c r="G220">
        <v>4813.1115</v>
      </c>
      <c r="J220" t="s">
        <v>30</v>
      </c>
      <c r="K220" t="s">
        <v>31</v>
      </c>
    </row>
    <row r="221" spans="1:11" hidden="1" x14ac:dyDescent="0.25">
      <c r="A221" t="s">
        <v>21</v>
      </c>
      <c r="B221" t="s">
        <v>92</v>
      </c>
      <c r="C221" t="s">
        <v>93</v>
      </c>
      <c r="D221" t="s">
        <v>50</v>
      </c>
      <c r="E221" t="s">
        <v>51</v>
      </c>
      <c r="F221">
        <v>2016</v>
      </c>
      <c r="H221" t="s">
        <v>54</v>
      </c>
      <c r="I221" t="s">
        <v>55</v>
      </c>
      <c r="J221" t="s">
        <v>30</v>
      </c>
      <c r="K221" t="s">
        <v>31</v>
      </c>
    </row>
    <row r="222" spans="1:11" hidden="1" x14ac:dyDescent="0.25">
      <c r="A222" t="s">
        <v>21</v>
      </c>
      <c r="B222" t="s">
        <v>94</v>
      </c>
      <c r="C222" t="s">
        <v>95</v>
      </c>
      <c r="D222" t="s">
        <v>28</v>
      </c>
      <c r="E222" t="s">
        <v>29</v>
      </c>
      <c r="F222">
        <v>2016</v>
      </c>
      <c r="G222">
        <v>5.3171999999999997</v>
      </c>
      <c r="J222" t="s">
        <v>30</v>
      </c>
      <c r="K222" t="s">
        <v>31</v>
      </c>
    </row>
    <row r="223" spans="1:11" hidden="1" x14ac:dyDescent="0.25">
      <c r="A223" t="s">
        <v>21</v>
      </c>
      <c r="B223" t="s">
        <v>94</v>
      </c>
      <c r="C223" t="s">
        <v>95</v>
      </c>
      <c r="D223" t="s">
        <v>32</v>
      </c>
      <c r="E223" t="s">
        <v>33</v>
      </c>
      <c r="F223">
        <v>2016</v>
      </c>
      <c r="H223" t="s">
        <v>54</v>
      </c>
      <c r="I223" t="s">
        <v>55</v>
      </c>
      <c r="J223" t="s">
        <v>30</v>
      </c>
      <c r="K223" t="s">
        <v>31</v>
      </c>
    </row>
    <row r="224" spans="1:11" hidden="1" x14ac:dyDescent="0.25">
      <c r="A224" t="s">
        <v>21</v>
      </c>
      <c r="B224" t="s">
        <v>94</v>
      </c>
      <c r="C224" t="s">
        <v>95</v>
      </c>
      <c r="D224" t="s">
        <v>34</v>
      </c>
      <c r="E224" t="s">
        <v>35</v>
      </c>
      <c r="F224">
        <v>2016</v>
      </c>
      <c r="G224">
        <v>0.65749999999999997</v>
      </c>
      <c r="H224" t="s">
        <v>54</v>
      </c>
      <c r="I224" t="s">
        <v>55</v>
      </c>
      <c r="J224" t="s">
        <v>30</v>
      </c>
      <c r="K224" t="s">
        <v>31</v>
      </c>
    </row>
    <row r="225" spans="1:11" hidden="1" x14ac:dyDescent="0.25">
      <c r="A225" t="s">
        <v>21</v>
      </c>
      <c r="B225" t="s">
        <v>94</v>
      </c>
      <c r="C225" t="s">
        <v>95</v>
      </c>
      <c r="D225" t="s">
        <v>36</v>
      </c>
      <c r="E225" t="s">
        <v>37</v>
      </c>
      <c r="F225">
        <v>2016</v>
      </c>
      <c r="G225">
        <v>1.9855</v>
      </c>
      <c r="J225" t="s">
        <v>30</v>
      </c>
      <c r="K225" t="s">
        <v>31</v>
      </c>
    </row>
    <row r="226" spans="1:11" hidden="1" x14ac:dyDescent="0.25">
      <c r="A226" t="s">
        <v>21</v>
      </c>
      <c r="B226" t="s">
        <v>94</v>
      </c>
      <c r="C226" t="s">
        <v>95</v>
      </c>
      <c r="D226" t="s">
        <v>38</v>
      </c>
      <c r="E226" t="s">
        <v>39</v>
      </c>
      <c r="F226">
        <v>2016</v>
      </c>
      <c r="G226">
        <v>1.8434999999999999</v>
      </c>
      <c r="J226" t="s">
        <v>30</v>
      </c>
      <c r="K226" t="s">
        <v>31</v>
      </c>
    </row>
    <row r="227" spans="1:11" hidden="1" x14ac:dyDescent="0.25">
      <c r="A227" t="s">
        <v>21</v>
      </c>
      <c r="B227" t="s">
        <v>94</v>
      </c>
      <c r="C227" t="s">
        <v>95</v>
      </c>
      <c r="D227" t="s">
        <v>40</v>
      </c>
      <c r="E227" t="s">
        <v>41</v>
      </c>
      <c r="F227">
        <v>2016</v>
      </c>
      <c r="H227" t="s">
        <v>54</v>
      </c>
      <c r="I227" t="s">
        <v>55</v>
      </c>
      <c r="J227" t="s">
        <v>30</v>
      </c>
      <c r="K227" t="s">
        <v>31</v>
      </c>
    </row>
    <row r="228" spans="1:11" hidden="1" x14ac:dyDescent="0.25">
      <c r="A228" t="s">
        <v>21</v>
      </c>
      <c r="B228" t="s">
        <v>94</v>
      </c>
      <c r="C228" t="s">
        <v>95</v>
      </c>
      <c r="D228" t="s">
        <v>44</v>
      </c>
      <c r="E228" t="s">
        <v>45</v>
      </c>
      <c r="F228">
        <v>2016</v>
      </c>
      <c r="H228" t="s">
        <v>54</v>
      </c>
      <c r="I228" t="s">
        <v>55</v>
      </c>
      <c r="J228" t="s">
        <v>30</v>
      </c>
      <c r="K228" t="s">
        <v>31</v>
      </c>
    </row>
    <row r="229" spans="1:11" hidden="1" x14ac:dyDescent="0.25">
      <c r="A229" t="s">
        <v>21</v>
      </c>
      <c r="B229" t="s">
        <v>94</v>
      </c>
      <c r="C229" t="s">
        <v>95</v>
      </c>
      <c r="D229" t="s">
        <v>46</v>
      </c>
      <c r="E229" t="s">
        <v>47</v>
      </c>
      <c r="F229">
        <v>2016</v>
      </c>
      <c r="H229" t="s">
        <v>54</v>
      </c>
      <c r="I229" t="s">
        <v>55</v>
      </c>
      <c r="J229" t="s">
        <v>30</v>
      </c>
      <c r="K229" t="s">
        <v>31</v>
      </c>
    </row>
    <row r="230" spans="1:11" hidden="1" x14ac:dyDescent="0.25">
      <c r="A230" t="s">
        <v>21</v>
      </c>
      <c r="B230" t="s">
        <v>96</v>
      </c>
      <c r="C230" t="s">
        <v>97</v>
      </c>
      <c r="D230" t="s">
        <v>28</v>
      </c>
      <c r="E230" t="s">
        <v>29</v>
      </c>
      <c r="F230">
        <v>2016</v>
      </c>
      <c r="G230">
        <v>3.3782000000000001</v>
      </c>
      <c r="J230" t="s">
        <v>30</v>
      </c>
      <c r="K230" t="s">
        <v>31</v>
      </c>
    </row>
    <row r="231" spans="1:11" hidden="1" x14ac:dyDescent="0.25">
      <c r="A231" t="s">
        <v>21</v>
      </c>
      <c r="B231" t="s">
        <v>96</v>
      </c>
      <c r="C231" t="s">
        <v>97</v>
      </c>
      <c r="D231" t="s">
        <v>32</v>
      </c>
      <c r="E231" t="s">
        <v>33</v>
      </c>
      <c r="F231">
        <v>2016</v>
      </c>
      <c r="H231" t="s">
        <v>54</v>
      </c>
      <c r="I231" t="s">
        <v>55</v>
      </c>
      <c r="J231" t="s">
        <v>30</v>
      </c>
      <c r="K231" t="s">
        <v>31</v>
      </c>
    </row>
    <row r="232" spans="1:11" hidden="1" x14ac:dyDescent="0.25">
      <c r="A232" t="s">
        <v>21</v>
      </c>
      <c r="B232" t="s">
        <v>96</v>
      </c>
      <c r="C232" t="s">
        <v>97</v>
      </c>
      <c r="D232" t="s">
        <v>34</v>
      </c>
      <c r="E232" t="s">
        <v>35</v>
      </c>
      <c r="F232">
        <v>2016</v>
      </c>
      <c r="H232" t="s">
        <v>54</v>
      </c>
      <c r="I232" t="s">
        <v>55</v>
      </c>
      <c r="J232" t="s">
        <v>30</v>
      </c>
      <c r="K232" t="s">
        <v>31</v>
      </c>
    </row>
    <row r="233" spans="1:11" hidden="1" x14ac:dyDescent="0.25">
      <c r="A233" t="s">
        <v>21</v>
      </c>
      <c r="B233" t="s">
        <v>96</v>
      </c>
      <c r="C233" t="s">
        <v>97</v>
      </c>
      <c r="D233" t="s">
        <v>36</v>
      </c>
      <c r="E233" t="s">
        <v>37</v>
      </c>
      <c r="F233">
        <v>2016</v>
      </c>
      <c r="G233">
        <v>0.57110000000000005</v>
      </c>
      <c r="H233" t="s">
        <v>54</v>
      </c>
      <c r="I233" t="s">
        <v>55</v>
      </c>
      <c r="J233" t="s">
        <v>30</v>
      </c>
      <c r="K233" t="s">
        <v>31</v>
      </c>
    </row>
    <row r="234" spans="1:11" hidden="1" x14ac:dyDescent="0.25">
      <c r="A234" t="s">
        <v>21</v>
      </c>
      <c r="B234" t="s">
        <v>96</v>
      </c>
      <c r="C234" t="s">
        <v>97</v>
      </c>
      <c r="D234" t="s">
        <v>38</v>
      </c>
      <c r="E234" t="s">
        <v>39</v>
      </c>
      <c r="F234">
        <v>2016</v>
      </c>
      <c r="G234">
        <v>0.76180000000000003</v>
      </c>
      <c r="H234" t="s">
        <v>54</v>
      </c>
      <c r="I234" t="s">
        <v>55</v>
      </c>
      <c r="J234" t="s">
        <v>30</v>
      </c>
      <c r="K234" t="s">
        <v>31</v>
      </c>
    </row>
    <row r="235" spans="1:11" hidden="1" x14ac:dyDescent="0.25">
      <c r="A235" t="s">
        <v>21</v>
      </c>
      <c r="B235" t="s">
        <v>96</v>
      </c>
      <c r="C235" t="s">
        <v>97</v>
      </c>
      <c r="D235" t="s">
        <v>40</v>
      </c>
      <c r="E235" t="s">
        <v>41</v>
      </c>
      <c r="F235">
        <v>2016</v>
      </c>
      <c r="H235" t="s">
        <v>54</v>
      </c>
      <c r="I235" t="s">
        <v>55</v>
      </c>
      <c r="J235" t="s">
        <v>30</v>
      </c>
      <c r="K235" t="s">
        <v>31</v>
      </c>
    </row>
    <row r="236" spans="1:11" hidden="1" x14ac:dyDescent="0.25">
      <c r="A236" t="s">
        <v>21</v>
      </c>
      <c r="B236" t="s">
        <v>96</v>
      </c>
      <c r="C236" t="s">
        <v>97</v>
      </c>
      <c r="D236" t="s">
        <v>44</v>
      </c>
      <c r="E236" t="s">
        <v>45</v>
      </c>
      <c r="F236">
        <v>2016</v>
      </c>
      <c r="H236" t="s">
        <v>54</v>
      </c>
      <c r="I236" t="s">
        <v>55</v>
      </c>
      <c r="J236" t="s">
        <v>30</v>
      </c>
      <c r="K236" t="s">
        <v>31</v>
      </c>
    </row>
    <row r="237" spans="1:11" hidden="1" x14ac:dyDescent="0.25">
      <c r="A237" t="s">
        <v>21</v>
      </c>
      <c r="B237" t="s">
        <v>96</v>
      </c>
      <c r="C237" t="s">
        <v>97</v>
      </c>
      <c r="D237" t="s">
        <v>46</v>
      </c>
      <c r="E237" t="s">
        <v>47</v>
      </c>
      <c r="F237">
        <v>2016</v>
      </c>
      <c r="H237" t="s">
        <v>54</v>
      </c>
      <c r="I237" t="s">
        <v>55</v>
      </c>
      <c r="J237" t="s">
        <v>30</v>
      </c>
      <c r="K237" t="s">
        <v>31</v>
      </c>
    </row>
    <row r="238" spans="1:11" hidden="1" x14ac:dyDescent="0.25">
      <c r="A238" t="s">
        <v>21</v>
      </c>
      <c r="B238" t="s">
        <v>96</v>
      </c>
      <c r="C238" t="s">
        <v>97</v>
      </c>
      <c r="D238" t="s">
        <v>48</v>
      </c>
      <c r="E238" t="s">
        <v>49</v>
      </c>
      <c r="F238">
        <v>2016</v>
      </c>
      <c r="H238" t="s">
        <v>54</v>
      </c>
      <c r="I238" t="s">
        <v>55</v>
      </c>
      <c r="J238" t="s">
        <v>30</v>
      </c>
      <c r="K238" t="s">
        <v>31</v>
      </c>
    </row>
    <row r="239" spans="1:11" hidden="1" x14ac:dyDescent="0.25">
      <c r="A239" t="s">
        <v>21</v>
      </c>
      <c r="B239" t="s">
        <v>96</v>
      </c>
      <c r="C239" t="s">
        <v>97</v>
      </c>
      <c r="D239" t="s">
        <v>50</v>
      </c>
      <c r="E239" t="s">
        <v>51</v>
      </c>
      <c r="F239">
        <v>2016</v>
      </c>
      <c r="G239">
        <v>0.46250000000000002</v>
      </c>
      <c r="H239" t="s">
        <v>54</v>
      </c>
      <c r="I239" t="s">
        <v>55</v>
      </c>
      <c r="J239" t="s">
        <v>30</v>
      </c>
      <c r="K239" t="s">
        <v>31</v>
      </c>
    </row>
    <row r="240" spans="1:11" hidden="1" x14ac:dyDescent="0.25">
      <c r="A240" t="s">
        <v>21</v>
      </c>
      <c r="B240" t="s">
        <v>26</v>
      </c>
      <c r="C240" t="s">
        <v>27</v>
      </c>
      <c r="D240" t="s">
        <v>98</v>
      </c>
      <c r="E240" t="s">
        <v>99</v>
      </c>
      <c r="F240">
        <v>2016</v>
      </c>
      <c r="G240">
        <v>60792.228999999999</v>
      </c>
      <c r="J240" t="s">
        <v>30</v>
      </c>
      <c r="K240" t="s">
        <v>31</v>
      </c>
    </row>
    <row r="241" spans="1:11" hidden="1" x14ac:dyDescent="0.25">
      <c r="A241" t="s">
        <v>21</v>
      </c>
      <c r="B241" t="s">
        <v>26</v>
      </c>
      <c r="C241" t="s">
        <v>27</v>
      </c>
      <c r="D241" t="s">
        <v>100</v>
      </c>
      <c r="E241" t="s">
        <v>101</v>
      </c>
      <c r="F241">
        <v>2016</v>
      </c>
      <c r="G241">
        <v>16098.331</v>
      </c>
      <c r="J241" t="s">
        <v>30</v>
      </c>
      <c r="K241" t="s">
        <v>31</v>
      </c>
    </row>
    <row r="242" spans="1:11" hidden="1" x14ac:dyDescent="0.25">
      <c r="A242" t="s">
        <v>21</v>
      </c>
      <c r="B242" t="s">
        <v>26</v>
      </c>
      <c r="C242" t="s">
        <v>27</v>
      </c>
      <c r="D242" t="s">
        <v>102</v>
      </c>
      <c r="E242" t="s">
        <v>103</v>
      </c>
      <c r="F242">
        <v>2016</v>
      </c>
      <c r="G242">
        <v>30894.371999999999</v>
      </c>
      <c r="J242" t="s">
        <v>30</v>
      </c>
      <c r="K242" t="s">
        <v>31</v>
      </c>
    </row>
    <row r="243" spans="1:11" hidden="1" x14ac:dyDescent="0.25">
      <c r="A243" t="s">
        <v>21</v>
      </c>
      <c r="B243" t="s">
        <v>26</v>
      </c>
      <c r="C243" t="s">
        <v>27</v>
      </c>
      <c r="D243" t="s">
        <v>104</v>
      </c>
      <c r="E243" t="s">
        <v>105</v>
      </c>
      <c r="F243">
        <v>2016</v>
      </c>
      <c r="G243">
        <v>12962.522000000001</v>
      </c>
      <c r="J243" t="s">
        <v>30</v>
      </c>
      <c r="K243" t="s">
        <v>31</v>
      </c>
    </row>
    <row r="244" spans="1:11" hidden="1" x14ac:dyDescent="0.25">
      <c r="A244" t="s">
        <v>21</v>
      </c>
      <c r="B244" t="s">
        <v>26</v>
      </c>
      <c r="C244" t="s">
        <v>27</v>
      </c>
      <c r="D244" t="s">
        <v>106</v>
      </c>
      <c r="E244" t="s">
        <v>107</v>
      </c>
      <c r="F244">
        <v>2016</v>
      </c>
      <c r="G244">
        <v>837.00429999999994</v>
      </c>
      <c r="J244" t="s">
        <v>30</v>
      </c>
      <c r="K244" t="s">
        <v>31</v>
      </c>
    </row>
    <row r="245" spans="1:11" hidden="1" x14ac:dyDescent="0.25">
      <c r="A245" t="s">
        <v>21</v>
      </c>
      <c r="B245" t="s">
        <v>52</v>
      </c>
      <c r="C245" t="s">
        <v>53</v>
      </c>
      <c r="D245" t="s">
        <v>98</v>
      </c>
      <c r="E245" t="s">
        <v>99</v>
      </c>
      <c r="F245">
        <v>2016</v>
      </c>
      <c r="G245">
        <v>3329.5243999999998</v>
      </c>
      <c r="J245" t="s">
        <v>30</v>
      </c>
      <c r="K245" t="s">
        <v>31</v>
      </c>
    </row>
    <row r="246" spans="1:11" hidden="1" x14ac:dyDescent="0.25">
      <c r="A246" t="s">
        <v>21</v>
      </c>
      <c r="B246" t="s">
        <v>52</v>
      </c>
      <c r="C246" t="s">
        <v>53</v>
      </c>
      <c r="D246" t="s">
        <v>100</v>
      </c>
      <c r="E246" t="s">
        <v>101</v>
      </c>
      <c r="F246">
        <v>2016</v>
      </c>
      <c r="G246">
        <v>133.26259999999999</v>
      </c>
      <c r="J246" t="s">
        <v>30</v>
      </c>
      <c r="K246" t="s">
        <v>31</v>
      </c>
    </row>
    <row r="247" spans="1:11" hidden="1" x14ac:dyDescent="0.25">
      <c r="A247" t="s">
        <v>21</v>
      </c>
      <c r="B247" t="s">
        <v>52</v>
      </c>
      <c r="C247" t="s">
        <v>53</v>
      </c>
      <c r="D247" t="s">
        <v>102</v>
      </c>
      <c r="E247" t="s">
        <v>103</v>
      </c>
      <c r="F247">
        <v>2016</v>
      </c>
      <c r="G247">
        <v>1433.9763</v>
      </c>
      <c r="J247" t="s">
        <v>30</v>
      </c>
      <c r="K247" t="s">
        <v>31</v>
      </c>
    </row>
    <row r="248" spans="1:11" hidden="1" x14ac:dyDescent="0.25">
      <c r="A248" t="s">
        <v>21</v>
      </c>
      <c r="B248" t="s">
        <v>52</v>
      </c>
      <c r="C248" t="s">
        <v>53</v>
      </c>
      <c r="D248" t="s">
        <v>104</v>
      </c>
      <c r="E248" t="s">
        <v>105</v>
      </c>
      <c r="F248">
        <v>2016</v>
      </c>
      <c r="G248">
        <v>1762.1066000000001</v>
      </c>
      <c r="J248" t="s">
        <v>30</v>
      </c>
      <c r="K248" t="s">
        <v>31</v>
      </c>
    </row>
    <row r="249" spans="1:11" hidden="1" x14ac:dyDescent="0.25">
      <c r="A249" t="s">
        <v>21</v>
      </c>
      <c r="B249" t="s">
        <v>52</v>
      </c>
      <c r="C249" t="s">
        <v>53</v>
      </c>
      <c r="D249" t="s">
        <v>106</v>
      </c>
      <c r="E249" t="s">
        <v>107</v>
      </c>
      <c r="F249">
        <v>2016</v>
      </c>
      <c r="H249" t="s">
        <v>54</v>
      </c>
      <c r="I249" t="s">
        <v>55</v>
      </c>
      <c r="J249" t="s">
        <v>30</v>
      </c>
      <c r="K249" t="s">
        <v>31</v>
      </c>
    </row>
    <row r="250" spans="1:11" hidden="1" x14ac:dyDescent="0.25">
      <c r="A250" t="s">
        <v>21</v>
      </c>
      <c r="B250" t="s">
        <v>56</v>
      </c>
      <c r="C250" t="s">
        <v>57</v>
      </c>
      <c r="D250" t="s">
        <v>98</v>
      </c>
      <c r="E250" t="s">
        <v>99</v>
      </c>
      <c r="F250">
        <v>2016</v>
      </c>
      <c r="G250">
        <v>381.63</v>
      </c>
      <c r="J250" t="s">
        <v>30</v>
      </c>
      <c r="K250" t="s">
        <v>31</v>
      </c>
    </row>
    <row r="251" spans="1:11" hidden="1" x14ac:dyDescent="0.25">
      <c r="A251" t="s">
        <v>21</v>
      </c>
      <c r="B251" t="s">
        <v>56</v>
      </c>
      <c r="C251" t="s">
        <v>57</v>
      </c>
      <c r="D251" t="s">
        <v>100</v>
      </c>
      <c r="E251" t="s">
        <v>101</v>
      </c>
      <c r="F251">
        <v>2016</v>
      </c>
      <c r="G251">
        <v>135.1054</v>
      </c>
      <c r="J251" t="s">
        <v>30</v>
      </c>
      <c r="K251" t="s">
        <v>31</v>
      </c>
    </row>
    <row r="252" spans="1:11" hidden="1" x14ac:dyDescent="0.25">
      <c r="A252" t="s">
        <v>21</v>
      </c>
      <c r="B252" t="s">
        <v>56</v>
      </c>
      <c r="C252" t="s">
        <v>57</v>
      </c>
      <c r="D252" t="s">
        <v>102</v>
      </c>
      <c r="E252" t="s">
        <v>103</v>
      </c>
      <c r="F252">
        <v>2016</v>
      </c>
      <c r="G252">
        <v>206.49870000000001</v>
      </c>
      <c r="J252" t="s">
        <v>30</v>
      </c>
      <c r="K252" t="s">
        <v>31</v>
      </c>
    </row>
    <row r="253" spans="1:11" hidden="1" x14ac:dyDescent="0.25">
      <c r="A253" t="s">
        <v>21</v>
      </c>
      <c r="B253" t="s">
        <v>56</v>
      </c>
      <c r="C253" t="s">
        <v>57</v>
      </c>
      <c r="D253" t="s">
        <v>104</v>
      </c>
      <c r="E253" t="s">
        <v>105</v>
      </c>
      <c r="F253">
        <v>2016</v>
      </c>
      <c r="G253">
        <v>39.917900000000003</v>
      </c>
      <c r="J253" t="s">
        <v>30</v>
      </c>
      <c r="K253" t="s">
        <v>31</v>
      </c>
    </row>
    <row r="254" spans="1:11" hidden="1" x14ac:dyDescent="0.25">
      <c r="A254" t="s">
        <v>21</v>
      </c>
      <c r="B254" t="s">
        <v>56</v>
      </c>
      <c r="C254" t="s">
        <v>57</v>
      </c>
      <c r="D254" t="s">
        <v>106</v>
      </c>
      <c r="E254" t="s">
        <v>107</v>
      </c>
      <c r="F254">
        <v>2016</v>
      </c>
      <c r="H254" t="s">
        <v>54</v>
      </c>
      <c r="I254" t="s">
        <v>55</v>
      </c>
      <c r="J254" t="s">
        <v>30</v>
      </c>
      <c r="K254" t="s">
        <v>31</v>
      </c>
    </row>
    <row r="255" spans="1:11" hidden="1" x14ac:dyDescent="0.25">
      <c r="A255" t="s">
        <v>21</v>
      </c>
      <c r="B255" t="s">
        <v>58</v>
      </c>
      <c r="C255" t="s">
        <v>59</v>
      </c>
      <c r="D255" t="s">
        <v>98</v>
      </c>
      <c r="E255" t="s">
        <v>99</v>
      </c>
      <c r="F255">
        <v>2016</v>
      </c>
      <c r="G255">
        <v>7697.1391000000003</v>
      </c>
      <c r="J255" t="s">
        <v>30</v>
      </c>
      <c r="K255" t="s">
        <v>31</v>
      </c>
    </row>
    <row r="256" spans="1:11" hidden="1" x14ac:dyDescent="0.25">
      <c r="A256" t="s">
        <v>21</v>
      </c>
      <c r="B256" t="s">
        <v>58</v>
      </c>
      <c r="C256" t="s">
        <v>59</v>
      </c>
      <c r="D256" t="s">
        <v>100</v>
      </c>
      <c r="E256" t="s">
        <v>101</v>
      </c>
      <c r="F256">
        <v>2016</v>
      </c>
      <c r="G256">
        <v>1616.0061000000001</v>
      </c>
      <c r="J256" t="s">
        <v>30</v>
      </c>
      <c r="K256" t="s">
        <v>31</v>
      </c>
    </row>
    <row r="257" spans="1:11" hidden="1" x14ac:dyDescent="0.25">
      <c r="A257" t="s">
        <v>21</v>
      </c>
      <c r="B257" t="s">
        <v>58</v>
      </c>
      <c r="C257" t="s">
        <v>59</v>
      </c>
      <c r="D257" t="s">
        <v>102</v>
      </c>
      <c r="E257" t="s">
        <v>103</v>
      </c>
      <c r="F257">
        <v>2016</v>
      </c>
      <c r="G257">
        <v>5406.8168999999998</v>
      </c>
      <c r="J257" t="s">
        <v>30</v>
      </c>
      <c r="K257" t="s">
        <v>31</v>
      </c>
    </row>
    <row r="258" spans="1:11" hidden="1" x14ac:dyDescent="0.25">
      <c r="A258" t="s">
        <v>21</v>
      </c>
      <c r="B258" t="s">
        <v>58</v>
      </c>
      <c r="C258" t="s">
        <v>59</v>
      </c>
      <c r="D258" t="s">
        <v>104</v>
      </c>
      <c r="E258" t="s">
        <v>105</v>
      </c>
      <c r="F258">
        <v>2016</v>
      </c>
      <c r="G258">
        <v>673.29319999999996</v>
      </c>
      <c r="J258" t="s">
        <v>30</v>
      </c>
      <c r="K258" t="s">
        <v>31</v>
      </c>
    </row>
    <row r="259" spans="1:11" hidden="1" x14ac:dyDescent="0.25">
      <c r="A259" t="s">
        <v>21</v>
      </c>
      <c r="B259" t="s">
        <v>58</v>
      </c>
      <c r="C259" t="s">
        <v>59</v>
      </c>
      <c r="D259" t="s">
        <v>106</v>
      </c>
      <c r="E259" t="s">
        <v>107</v>
      </c>
      <c r="F259">
        <v>2016</v>
      </c>
      <c r="G259">
        <v>1.0228999999999999</v>
      </c>
      <c r="H259" t="s">
        <v>54</v>
      </c>
      <c r="I259" t="s">
        <v>55</v>
      </c>
      <c r="J259" t="s">
        <v>30</v>
      </c>
      <c r="K259" t="s">
        <v>31</v>
      </c>
    </row>
    <row r="260" spans="1:11" hidden="1" x14ac:dyDescent="0.25">
      <c r="A260" t="s">
        <v>21</v>
      </c>
      <c r="B260" t="s">
        <v>60</v>
      </c>
      <c r="C260" t="s">
        <v>61</v>
      </c>
      <c r="D260" t="s">
        <v>98</v>
      </c>
      <c r="E260" t="s">
        <v>99</v>
      </c>
      <c r="F260">
        <v>2016</v>
      </c>
      <c r="G260">
        <v>202.71010000000001</v>
      </c>
      <c r="J260" t="s">
        <v>30</v>
      </c>
      <c r="K260" t="s">
        <v>31</v>
      </c>
    </row>
    <row r="261" spans="1:11" hidden="1" x14ac:dyDescent="0.25">
      <c r="A261" t="s">
        <v>21</v>
      </c>
      <c r="B261" t="s">
        <v>60</v>
      </c>
      <c r="C261" t="s">
        <v>61</v>
      </c>
      <c r="D261" t="s">
        <v>100</v>
      </c>
      <c r="E261" t="s">
        <v>101</v>
      </c>
      <c r="F261">
        <v>2016</v>
      </c>
      <c r="G261">
        <v>90.628</v>
      </c>
      <c r="J261" t="s">
        <v>30</v>
      </c>
      <c r="K261" t="s">
        <v>31</v>
      </c>
    </row>
    <row r="262" spans="1:11" hidden="1" x14ac:dyDescent="0.25">
      <c r="A262" t="s">
        <v>21</v>
      </c>
      <c r="B262" t="s">
        <v>60</v>
      </c>
      <c r="C262" t="s">
        <v>61</v>
      </c>
      <c r="D262" t="s">
        <v>102</v>
      </c>
      <c r="E262" t="s">
        <v>103</v>
      </c>
      <c r="F262">
        <v>2016</v>
      </c>
      <c r="G262">
        <v>94.244699999999995</v>
      </c>
      <c r="J262" t="s">
        <v>30</v>
      </c>
      <c r="K262" t="s">
        <v>31</v>
      </c>
    </row>
    <row r="263" spans="1:11" hidden="1" x14ac:dyDescent="0.25">
      <c r="A263" t="s">
        <v>21</v>
      </c>
      <c r="B263" t="s">
        <v>60</v>
      </c>
      <c r="C263" t="s">
        <v>61</v>
      </c>
      <c r="D263" t="s">
        <v>104</v>
      </c>
      <c r="E263" t="s">
        <v>105</v>
      </c>
      <c r="F263">
        <v>2016</v>
      </c>
      <c r="G263">
        <v>17.837399999999999</v>
      </c>
      <c r="J263" t="s">
        <v>30</v>
      </c>
      <c r="K263" t="s">
        <v>31</v>
      </c>
    </row>
    <row r="264" spans="1:11" hidden="1" x14ac:dyDescent="0.25">
      <c r="A264" t="s">
        <v>21</v>
      </c>
      <c r="B264" t="s">
        <v>62</v>
      </c>
      <c r="C264" t="s">
        <v>63</v>
      </c>
      <c r="D264" t="s">
        <v>98</v>
      </c>
      <c r="E264" t="s">
        <v>99</v>
      </c>
      <c r="F264">
        <v>2016</v>
      </c>
      <c r="G264">
        <v>433.91289999999998</v>
      </c>
      <c r="J264" t="s">
        <v>30</v>
      </c>
      <c r="K264" t="s">
        <v>31</v>
      </c>
    </row>
    <row r="265" spans="1:11" hidden="1" x14ac:dyDescent="0.25">
      <c r="A265" t="s">
        <v>21</v>
      </c>
      <c r="B265" t="s">
        <v>62</v>
      </c>
      <c r="C265" t="s">
        <v>63</v>
      </c>
      <c r="D265" t="s">
        <v>100</v>
      </c>
      <c r="E265" t="s">
        <v>101</v>
      </c>
      <c r="F265">
        <v>2016</v>
      </c>
      <c r="G265">
        <v>87.357799999999997</v>
      </c>
      <c r="J265" t="s">
        <v>30</v>
      </c>
      <c r="K265" t="s">
        <v>31</v>
      </c>
    </row>
    <row r="266" spans="1:11" hidden="1" x14ac:dyDescent="0.25">
      <c r="A266" t="s">
        <v>21</v>
      </c>
      <c r="B266" t="s">
        <v>62</v>
      </c>
      <c r="C266" t="s">
        <v>63</v>
      </c>
      <c r="D266" t="s">
        <v>102</v>
      </c>
      <c r="E266" t="s">
        <v>103</v>
      </c>
      <c r="F266">
        <v>2016</v>
      </c>
      <c r="G266">
        <v>162.86410000000001</v>
      </c>
      <c r="J266" t="s">
        <v>30</v>
      </c>
      <c r="K266" t="s">
        <v>31</v>
      </c>
    </row>
    <row r="267" spans="1:11" hidden="1" x14ac:dyDescent="0.25">
      <c r="A267" t="s">
        <v>21</v>
      </c>
      <c r="B267" t="s">
        <v>62</v>
      </c>
      <c r="C267" t="s">
        <v>63</v>
      </c>
      <c r="D267" t="s">
        <v>104</v>
      </c>
      <c r="E267" t="s">
        <v>105</v>
      </c>
      <c r="F267">
        <v>2016</v>
      </c>
      <c r="G267">
        <v>183.64709999999999</v>
      </c>
      <c r="J267" t="s">
        <v>30</v>
      </c>
      <c r="K267" t="s">
        <v>31</v>
      </c>
    </row>
    <row r="268" spans="1:11" hidden="1" x14ac:dyDescent="0.25">
      <c r="A268" t="s">
        <v>21</v>
      </c>
      <c r="B268" t="s">
        <v>62</v>
      </c>
      <c r="C268" t="s">
        <v>63</v>
      </c>
      <c r="D268" t="s">
        <v>106</v>
      </c>
      <c r="E268" t="s">
        <v>107</v>
      </c>
      <c r="F268">
        <v>2016</v>
      </c>
      <c r="H268" t="s">
        <v>54</v>
      </c>
      <c r="I268" t="s">
        <v>55</v>
      </c>
      <c r="J268" t="s">
        <v>30</v>
      </c>
      <c r="K268" t="s">
        <v>31</v>
      </c>
    </row>
    <row r="269" spans="1:11" hidden="1" x14ac:dyDescent="0.25">
      <c r="A269" t="s">
        <v>21</v>
      </c>
      <c r="B269" t="s">
        <v>64</v>
      </c>
      <c r="C269" t="s">
        <v>65</v>
      </c>
      <c r="D269" t="s">
        <v>98</v>
      </c>
      <c r="E269" t="s">
        <v>99</v>
      </c>
      <c r="F269">
        <v>2016</v>
      </c>
      <c r="G269">
        <v>3280.8658999999998</v>
      </c>
      <c r="J269" t="s">
        <v>30</v>
      </c>
      <c r="K269" t="s">
        <v>31</v>
      </c>
    </row>
    <row r="270" spans="1:11" hidden="1" x14ac:dyDescent="0.25">
      <c r="A270" t="s">
        <v>21</v>
      </c>
      <c r="B270" t="s">
        <v>64</v>
      </c>
      <c r="C270" t="s">
        <v>65</v>
      </c>
      <c r="D270" t="s">
        <v>100</v>
      </c>
      <c r="E270" t="s">
        <v>101</v>
      </c>
      <c r="F270">
        <v>2016</v>
      </c>
      <c r="G270">
        <v>462.52499999999998</v>
      </c>
      <c r="J270" t="s">
        <v>30</v>
      </c>
      <c r="K270" t="s">
        <v>31</v>
      </c>
    </row>
    <row r="271" spans="1:11" hidden="1" x14ac:dyDescent="0.25">
      <c r="A271" t="s">
        <v>21</v>
      </c>
      <c r="B271" t="s">
        <v>64</v>
      </c>
      <c r="C271" t="s">
        <v>65</v>
      </c>
      <c r="D271" t="s">
        <v>102</v>
      </c>
      <c r="E271" t="s">
        <v>103</v>
      </c>
      <c r="F271">
        <v>2016</v>
      </c>
      <c r="G271">
        <v>1816.1599000000001</v>
      </c>
      <c r="J271" t="s">
        <v>30</v>
      </c>
      <c r="K271" t="s">
        <v>31</v>
      </c>
    </row>
    <row r="272" spans="1:11" hidden="1" x14ac:dyDescent="0.25">
      <c r="A272" t="s">
        <v>21</v>
      </c>
      <c r="B272" t="s">
        <v>64</v>
      </c>
      <c r="C272" t="s">
        <v>65</v>
      </c>
      <c r="D272" t="s">
        <v>104</v>
      </c>
      <c r="E272" t="s">
        <v>105</v>
      </c>
      <c r="F272">
        <v>2016</v>
      </c>
      <c r="G272">
        <v>1002.0687</v>
      </c>
      <c r="J272" t="s">
        <v>30</v>
      </c>
      <c r="K272" t="s">
        <v>31</v>
      </c>
    </row>
    <row r="273" spans="1:11" hidden="1" x14ac:dyDescent="0.25">
      <c r="A273" t="s">
        <v>21</v>
      </c>
      <c r="B273" t="s">
        <v>64</v>
      </c>
      <c r="C273" t="s">
        <v>65</v>
      </c>
      <c r="D273" t="s">
        <v>106</v>
      </c>
      <c r="E273" t="s">
        <v>107</v>
      </c>
      <c r="F273">
        <v>2016</v>
      </c>
      <c r="H273" t="s">
        <v>54</v>
      </c>
      <c r="I273" t="s">
        <v>55</v>
      </c>
      <c r="J273" t="s">
        <v>30</v>
      </c>
      <c r="K273" t="s">
        <v>31</v>
      </c>
    </row>
    <row r="274" spans="1:11" hidden="1" x14ac:dyDescent="0.25">
      <c r="A274" t="s">
        <v>21</v>
      </c>
      <c r="B274" t="s">
        <v>66</v>
      </c>
      <c r="C274" t="s">
        <v>67</v>
      </c>
      <c r="D274" t="s">
        <v>98</v>
      </c>
      <c r="E274" t="s">
        <v>99</v>
      </c>
      <c r="F274">
        <v>2016</v>
      </c>
      <c r="G274">
        <v>10574.293</v>
      </c>
      <c r="J274" t="s">
        <v>30</v>
      </c>
      <c r="K274" t="s">
        <v>31</v>
      </c>
    </row>
    <row r="275" spans="1:11" hidden="1" x14ac:dyDescent="0.25">
      <c r="A275" t="s">
        <v>21</v>
      </c>
      <c r="B275" t="s">
        <v>66</v>
      </c>
      <c r="C275" t="s">
        <v>67</v>
      </c>
      <c r="D275" t="s">
        <v>100</v>
      </c>
      <c r="E275" t="s">
        <v>101</v>
      </c>
      <c r="F275">
        <v>2016</v>
      </c>
      <c r="G275">
        <v>1330.4786999999999</v>
      </c>
      <c r="J275" t="s">
        <v>30</v>
      </c>
      <c r="K275" t="s">
        <v>31</v>
      </c>
    </row>
    <row r="276" spans="1:11" hidden="1" x14ac:dyDescent="0.25">
      <c r="A276" t="s">
        <v>21</v>
      </c>
      <c r="B276" t="s">
        <v>66</v>
      </c>
      <c r="C276" t="s">
        <v>67</v>
      </c>
      <c r="D276" t="s">
        <v>102</v>
      </c>
      <c r="E276" t="s">
        <v>103</v>
      </c>
      <c r="F276">
        <v>2016</v>
      </c>
      <c r="G276">
        <v>7773.0527000000002</v>
      </c>
      <c r="J276" t="s">
        <v>30</v>
      </c>
      <c r="K276" t="s">
        <v>31</v>
      </c>
    </row>
    <row r="277" spans="1:11" hidden="1" x14ac:dyDescent="0.25">
      <c r="A277" t="s">
        <v>21</v>
      </c>
      <c r="B277" t="s">
        <v>66</v>
      </c>
      <c r="C277" t="s">
        <v>67</v>
      </c>
      <c r="D277" t="s">
        <v>104</v>
      </c>
      <c r="E277" t="s">
        <v>105</v>
      </c>
      <c r="F277">
        <v>2016</v>
      </c>
      <c r="G277">
        <v>1470.2893999999999</v>
      </c>
      <c r="J277" t="s">
        <v>30</v>
      </c>
      <c r="K277" t="s">
        <v>31</v>
      </c>
    </row>
    <row r="278" spans="1:11" hidden="1" x14ac:dyDescent="0.25">
      <c r="A278" t="s">
        <v>21</v>
      </c>
      <c r="B278" t="s">
        <v>66</v>
      </c>
      <c r="C278" t="s">
        <v>67</v>
      </c>
      <c r="D278" t="s">
        <v>106</v>
      </c>
      <c r="E278" t="s">
        <v>107</v>
      </c>
      <c r="F278">
        <v>2016</v>
      </c>
      <c r="H278" t="s">
        <v>54</v>
      </c>
      <c r="I278" t="s">
        <v>55</v>
      </c>
      <c r="J278" t="s">
        <v>30</v>
      </c>
      <c r="K278" t="s">
        <v>31</v>
      </c>
    </row>
    <row r="279" spans="1:11" hidden="1" x14ac:dyDescent="0.25">
      <c r="A279" t="s">
        <v>21</v>
      </c>
      <c r="B279" t="s">
        <v>68</v>
      </c>
      <c r="C279" t="s">
        <v>69</v>
      </c>
      <c r="D279" t="s">
        <v>98</v>
      </c>
      <c r="E279" t="s">
        <v>99</v>
      </c>
      <c r="F279">
        <v>2016</v>
      </c>
      <c r="G279">
        <v>2753.1320999999998</v>
      </c>
      <c r="J279" t="s">
        <v>30</v>
      </c>
      <c r="K279" t="s">
        <v>31</v>
      </c>
    </row>
    <row r="280" spans="1:11" hidden="1" x14ac:dyDescent="0.25">
      <c r="A280" t="s">
        <v>21</v>
      </c>
      <c r="B280" t="s">
        <v>68</v>
      </c>
      <c r="C280" t="s">
        <v>69</v>
      </c>
      <c r="D280" t="s">
        <v>100</v>
      </c>
      <c r="E280" t="s">
        <v>101</v>
      </c>
      <c r="F280">
        <v>2016</v>
      </c>
      <c r="G280">
        <v>291.17</v>
      </c>
      <c r="J280" t="s">
        <v>30</v>
      </c>
      <c r="K280" t="s">
        <v>31</v>
      </c>
    </row>
    <row r="281" spans="1:11" hidden="1" x14ac:dyDescent="0.25">
      <c r="A281" t="s">
        <v>21</v>
      </c>
      <c r="B281" t="s">
        <v>68</v>
      </c>
      <c r="C281" t="s">
        <v>69</v>
      </c>
      <c r="D281" t="s">
        <v>102</v>
      </c>
      <c r="E281" t="s">
        <v>103</v>
      </c>
      <c r="F281">
        <v>2016</v>
      </c>
      <c r="G281">
        <v>2169.1361000000002</v>
      </c>
      <c r="J281" t="s">
        <v>30</v>
      </c>
      <c r="K281" t="s">
        <v>31</v>
      </c>
    </row>
    <row r="282" spans="1:11" hidden="1" x14ac:dyDescent="0.25">
      <c r="A282" t="s">
        <v>21</v>
      </c>
      <c r="B282" t="s">
        <v>68</v>
      </c>
      <c r="C282" t="s">
        <v>69</v>
      </c>
      <c r="D282" t="s">
        <v>104</v>
      </c>
      <c r="E282" t="s">
        <v>105</v>
      </c>
      <c r="F282">
        <v>2016</v>
      </c>
      <c r="G282">
        <v>292.82600000000002</v>
      </c>
      <c r="J282" t="s">
        <v>30</v>
      </c>
      <c r="K282" t="s">
        <v>31</v>
      </c>
    </row>
    <row r="283" spans="1:11" hidden="1" x14ac:dyDescent="0.25">
      <c r="A283" t="s">
        <v>21</v>
      </c>
      <c r="B283" t="s">
        <v>70</v>
      </c>
      <c r="C283" t="s">
        <v>71</v>
      </c>
      <c r="D283" t="s">
        <v>98</v>
      </c>
      <c r="E283" t="s">
        <v>99</v>
      </c>
      <c r="F283">
        <v>2016</v>
      </c>
      <c r="G283">
        <v>2610.6642000000002</v>
      </c>
      <c r="J283" t="s">
        <v>30</v>
      </c>
      <c r="K283" t="s">
        <v>31</v>
      </c>
    </row>
    <row r="284" spans="1:11" hidden="1" x14ac:dyDescent="0.25">
      <c r="A284" t="s">
        <v>21</v>
      </c>
      <c r="B284" t="s">
        <v>70</v>
      </c>
      <c r="C284" t="s">
        <v>71</v>
      </c>
      <c r="D284" t="s">
        <v>100</v>
      </c>
      <c r="E284" t="s">
        <v>101</v>
      </c>
      <c r="F284">
        <v>2016</v>
      </c>
      <c r="G284">
        <v>208.25319999999999</v>
      </c>
      <c r="J284" t="s">
        <v>30</v>
      </c>
      <c r="K284" t="s">
        <v>31</v>
      </c>
    </row>
    <row r="285" spans="1:11" hidden="1" x14ac:dyDescent="0.25">
      <c r="A285" t="s">
        <v>21</v>
      </c>
      <c r="B285" t="s">
        <v>70</v>
      </c>
      <c r="C285" t="s">
        <v>71</v>
      </c>
      <c r="D285" t="s">
        <v>102</v>
      </c>
      <c r="E285" t="s">
        <v>103</v>
      </c>
      <c r="F285">
        <v>2016</v>
      </c>
      <c r="G285">
        <v>1799.4473</v>
      </c>
      <c r="J285" t="s">
        <v>30</v>
      </c>
      <c r="K285" t="s">
        <v>31</v>
      </c>
    </row>
    <row r="286" spans="1:11" hidden="1" x14ac:dyDescent="0.25">
      <c r="A286" t="s">
        <v>21</v>
      </c>
      <c r="B286" t="s">
        <v>70</v>
      </c>
      <c r="C286" t="s">
        <v>71</v>
      </c>
      <c r="D286" t="s">
        <v>104</v>
      </c>
      <c r="E286" t="s">
        <v>105</v>
      </c>
      <c r="F286">
        <v>2016</v>
      </c>
      <c r="G286">
        <v>602.96370000000002</v>
      </c>
      <c r="J286" t="s">
        <v>30</v>
      </c>
      <c r="K286" t="s">
        <v>31</v>
      </c>
    </row>
    <row r="287" spans="1:11" hidden="1" x14ac:dyDescent="0.25">
      <c r="A287" t="s">
        <v>21</v>
      </c>
      <c r="B287" t="s">
        <v>72</v>
      </c>
      <c r="C287" t="s">
        <v>73</v>
      </c>
      <c r="D287" t="s">
        <v>98</v>
      </c>
      <c r="E287" t="s">
        <v>99</v>
      </c>
      <c r="F287">
        <v>2016</v>
      </c>
      <c r="G287">
        <v>949.55409999999995</v>
      </c>
      <c r="J287" t="s">
        <v>30</v>
      </c>
      <c r="K287" t="s">
        <v>31</v>
      </c>
    </row>
    <row r="288" spans="1:11" hidden="1" x14ac:dyDescent="0.25">
      <c r="A288" t="s">
        <v>21</v>
      </c>
      <c r="B288" t="s">
        <v>72</v>
      </c>
      <c r="C288" t="s">
        <v>73</v>
      </c>
      <c r="D288" t="s">
        <v>100</v>
      </c>
      <c r="E288" t="s">
        <v>101</v>
      </c>
      <c r="F288">
        <v>2016</v>
      </c>
      <c r="G288">
        <v>664.04049999999995</v>
      </c>
      <c r="J288" t="s">
        <v>30</v>
      </c>
      <c r="K288" t="s">
        <v>31</v>
      </c>
    </row>
    <row r="289" spans="1:11" hidden="1" x14ac:dyDescent="0.25">
      <c r="A289" t="s">
        <v>21</v>
      </c>
      <c r="B289" t="s">
        <v>72</v>
      </c>
      <c r="C289" t="s">
        <v>73</v>
      </c>
      <c r="D289" t="s">
        <v>102</v>
      </c>
      <c r="E289" t="s">
        <v>103</v>
      </c>
      <c r="F289">
        <v>2016</v>
      </c>
      <c r="G289">
        <v>263.22750000000002</v>
      </c>
      <c r="J289" t="s">
        <v>30</v>
      </c>
      <c r="K289" t="s">
        <v>31</v>
      </c>
    </row>
    <row r="290" spans="1:11" hidden="1" x14ac:dyDescent="0.25">
      <c r="A290" t="s">
        <v>21</v>
      </c>
      <c r="B290" t="s">
        <v>72</v>
      </c>
      <c r="C290" t="s">
        <v>73</v>
      </c>
      <c r="D290" t="s">
        <v>104</v>
      </c>
      <c r="E290" t="s">
        <v>105</v>
      </c>
      <c r="F290">
        <v>2016</v>
      </c>
      <c r="G290">
        <v>22.097000000000001</v>
      </c>
      <c r="J290" t="s">
        <v>30</v>
      </c>
      <c r="K290" t="s">
        <v>31</v>
      </c>
    </row>
    <row r="291" spans="1:11" hidden="1" x14ac:dyDescent="0.25">
      <c r="A291" t="s">
        <v>21</v>
      </c>
      <c r="B291" t="s">
        <v>72</v>
      </c>
      <c r="C291" t="s">
        <v>73</v>
      </c>
      <c r="D291" t="s">
        <v>106</v>
      </c>
      <c r="E291" t="s">
        <v>107</v>
      </c>
      <c r="F291">
        <v>2016</v>
      </c>
      <c r="H291" t="s">
        <v>54</v>
      </c>
      <c r="I291" t="s">
        <v>55</v>
      </c>
      <c r="J291" t="s">
        <v>30</v>
      </c>
      <c r="K291" t="s">
        <v>31</v>
      </c>
    </row>
    <row r="292" spans="1:11" hidden="1" x14ac:dyDescent="0.25">
      <c r="A292" t="s">
        <v>21</v>
      </c>
      <c r="B292" t="s">
        <v>74</v>
      </c>
      <c r="C292" t="s">
        <v>75</v>
      </c>
      <c r="D292" t="s">
        <v>98</v>
      </c>
      <c r="E292" t="s">
        <v>99</v>
      </c>
      <c r="F292">
        <v>2016</v>
      </c>
      <c r="G292">
        <v>1097.2822000000001</v>
      </c>
      <c r="J292" t="s">
        <v>30</v>
      </c>
      <c r="K292" t="s">
        <v>31</v>
      </c>
    </row>
    <row r="293" spans="1:11" hidden="1" x14ac:dyDescent="0.25">
      <c r="A293" t="s">
        <v>21</v>
      </c>
      <c r="B293" t="s">
        <v>74</v>
      </c>
      <c r="C293" t="s">
        <v>75</v>
      </c>
      <c r="D293" t="s">
        <v>100</v>
      </c>
      <c r="E293" t="s">
        <v>101</v>
      </c>
      <c r="F293">
        <v>2016</v>
      </c>
      <c r="G293">
        <v>657.23620000000005</v>
      </c>
      <c r="J293" t="s">
        <v>30</v>
      </c>
      <c r="K293" t="s">
        <v>31</v>
      </c>
    </row>
    <row r="294" spans="1:11" hidden="1" x14ac:dyDescent="0.25">
      <c r="A294" t="s">
        <v>21</v>
      </c>
      <c r="B294" t="s">
        <v>74</v>
      </c>
      <c r="C294" t="s">
        <v>75</v>
      </c>
      <c r="D294" t="s">
        <v>102</v>
      </c>
      <c r="E294" t="s">
        <v>103</v>
      </c>
      <c r="F294">
        <v>2016</v>
      </c>
      <c r="G294">
        <v>416.6644</v>
      </c>
      <c r="J294" t="s">
        <v>30</v>
      </c>
      <c r="K294" t="s">
        <v>31</v>
      </c>
    </row>
    <row r="295" spans="1:11" hidden="1" x14ac:dyDescent="0.25">
      <c r="A295" t="s">
        <v>21</v>
      </c>
      <c r="B295" t="s">
        <v>74</v>
      </c>
      <c r="C295" t="s">
        <v>75</v>
      </c>
      <c r="D295" t="s">
        <v>104</v>
      </c>
      <c r="E295" t="s">
        <v>105</v>
      </c>
      <c r="F295">
        <v>2016</v>
      </c>
      <c r="G295">
        <v>23.381599999999999</v>
      </c>
      <c r="J295" t="s">
        <v>30</v>
      </c>
      <c r="K295" t="s">
        <v>31</v>
      </c>
    </row>
    <row r="296" spans="1:11" hidden="1" x14ac:dyDescent="0.25">
      <c r="A296" t="s">
        <v>21</v>
      </c>
      <c r="B296" t="s">
        <v>76</v>
      </c>
      <c r="C296" t="s">
        <v>77</v>
      </c>
      <c r="D296" t="s">
        <v>98</v>
      </c>
      <c r="E296" t="s">
        <v>99</v>
      </c>
      <c r="F296">
        <v>2016</v>
      </c>
      <c r="G296">
        <v>294.25220000000002</v>
      </c>
      <c r="J296" t="s">
        <v>30</v>
      </c>
      <c r="K296" t="s">
        <v>31</v>
      </c>
    </row>
    <row r="297" spans="1:11" hidden="1" x14ac:dyDescent="0.25">
      <c r="A297" t="s">
        <v>21</v>
      </c>
      <c r="B297" t="s">
        <v>76</v>
      </c>
      <c r="C297" t="s">
        <v>77</v>
      </c>
      <c r="D297" t="s">
        <v>100</v>
      </c>
      <c r="E297" t="s">
        <v>101</v>
      </c>
      <c r="F297">
        <v>2016</v>
      </c>
      <c r="G297">
        <v>138.9109</v>
      </c>
      <c r="J297" t="s">
        <v>30</v>
      </c>
      <c r="K297" t="s">
        <v>31</v>
      </c>
    </row>
    <row r="298" spans="1:11" hidden="1" x14ac:dyDescent="0.25">
      <c r="A298" t="s">
        <v>21</v>
      </c>
      <c r="B298" t="s">
        <v>76</v>
      </c>
      <c r="C298" t="s">
        <v>77</v>
      </c>
      <c r="D298" t="s">
        <v>102</v>
      </c>
      <c r="E298" t="s">
        <v>103</v>
      </c>
      <c r="F298">
        <v>2016</v>
      </c>
      <c r="G298">
        <v>131.17269999999999</v>
      </c>
      <c r="J298" t="s">
        <v>30</v>
      </c>
      <c r="K298" t="s">
        <v>31</v>
      </c>
    </row>
    <row r="299" spans="1:11" hidden="1" x14ac:dyDescent="0.25">
      <c r="A299" t="s">
        <v>21</v>
      </c>
      <c r="B299" t="s">
        <v>76</v>
      </c>
      <c r="C299" t="s">
        <v>77</v>
      </c>
      <c r="D299" t="s">
        <v>104</v>
      </c>
      <c r="E299" t="s">
        <v>105</v>
      </c>
      <c r="F299">
        <v>2016</v>
      </c>
      <c r="G299">
        <v>24.168600000000001</v>
      </c>
      <c r="J299" t="s">
        <v>30</v>
      </c>
      <c r="K299" t="s">
        <v>31</v>
      </c>
    </row>
    <row r="300" spans="1:11" hidden="1" x14ac:dyDescent="0.25">
      <c r="A300" t="s">
        <v>21</v>
      </c>
      <c r="B300" t="s">
        <v>78</v>
      </c>
      <c r="C300" t="s">
        <v>79</v>
      </c>
      <c r="D300" t="s">
        <v>98</v>
      </c>
      <c r="E300" t="s">
        <v>99</v>
      </c>
      <c r="F300">
        <v>2016</v>
      </c>
      <c r="G300">
        <v>1765.9632999999999</v>
      </c>
      <c r="J300" t="s">
        <v>30</v>
      </c>
      <c r="K300" t="s">
        <v>31</v>
      </c>
    </row>
    <row r="301" spans="1:11" hidden="1" x14ac:dyDescent="0.25">
      <c r="A301" t="s">
        <v>21</v>
      </c>
      <c r="B301" t="s">
        <v>78</v>
      </c>
      <c r="C301" t="s">
        <v>79</v>
      </c>
      <c r="D301" t="s">
        <v>100</v>
      </c>
      <c r="E301" t="s">
        <v>101</v>
      </c>
      <c r="F301">
        <v>2016</v>
      </c>
      <c r="G301">
        <v>1064.9757999999999</v>
      </c>
      <c r="J301" t="s">
        <v>30</v>
      </c>
      <c r="K301" t="s">
        <v>31</v>
      </c>
    </row>
    <row r="302" spans="1:11" hidden="1" x14ac:dyDescent="0.25">
      <c r="A302" t="s">
        <v>21</v>
      </c>
      <c r="B302" t="s">
        <v>78</v>
      </c>
      <c r="C302" t="s">
        <v>79</v>
      </c>
      <c r="D302" t="s">
        <v>102</v>
      </c>
      <c r="E302" t="s">
        <v>103</v>
      </c>
      <c r="F302">
        <v>2016</v>
      </c>
      <c r="G302">
        <v>642.55690000000004</v>
      </c>
      <c r="J302" t="s">
        <v>30</v>
      </c>
      <c r="K302" t="s">
        <v>31</v>
      </c>
    </row>
    <row r="303" spans="1:11" hidden="1" x14ac:dyDescent="0.25">
      <c r="A303" t="s">
        <v>21</v>
      </c>
      <c r="B303" t="s">
        <v>78</v>
      </c>
      <c r="C303" t="s">
        <v>79</v>
      </c>
      <c r="D303" t="s">
        <v>104</v>
      </c>
      <c r="E303" t="s">
        <v>105</v>
      </c>
      <c r="F303">
        <v>2016</v>
      </c>
      <c r="G303">
        <v>58.216099999999997</v>
      </c>
      <c r="J303" t="s">
        <v>30</v>
      </c>
      <c r="K303" t="s">
        <v>31</v>
      </c>
    </row>
    <row r="304" spans="1:11" hidden="1" x14ac:dyDescent="0.25">
      <c r="A304" t="s">
        <v>21</v>
      </c>
      <c r="B304" t="s">
        <v>78</v>
      </c>
      <c r="C304" t="s">
        <v>79</v>
      </c>
      <c r="D304" t="s">
        <v>106</v>
      </c>
      <c r="E304" t="s">
        <v>107</v>
      </c>
      <c r="F304">
        <v>2016</v>
      </c>
      <c r="H304" t="s">
        <v>54</v>
      </c>
      <c r="I304" t="s">
        <v>55</v>
      </c>
      <c r="J304" t="s">
        <v>30</v>
      </c>
      <c r="K304" t="s">
        <v>31</v>
      </c>
    </row>
    <row r="305" spans="1:11" hidden="1" x14ac:dyDescent="0.25">
      <c r="A305" t="s">
        <v>21</v>
      </c>
      <c r="B305" t="s">
        <v>80</v>
      </c>
      <c r="C305" t="s">
        <v>81</v>
      </c>
      <c r="D305" t="s">
        <v>98</v>
      </c>
      <c r="E305" t="s">
        <v>99</v>
      </c>
      <c r="F305">
        <v>2016</v>
      </c>
      <c r="G305">
        <v>3201.2953000000002</v>
      </c>
      <c r="J305" t="s">
        <v>30</v>
      </c>
      <c r="K305" t="s">
        <v>31</v>
      </c>
    </row>
    <row r="306" spans="1:11" hidden="1" x14ac:dyDescent="0.25">
      <c r="A306" t="s">
        <v>21</v>
      </c>
      <c r="B306" t="s">
        <v>80</v>
      </c>
      <c r="C306" t="s">
        <v>81</v>
      </c>
      <c r="D306" t="s">
        <v>100</v>
      </c>
      <c r="E306" t="s">
        <v>101</v>
      </c>
      <c r="F306">
        <v>2016</v>
      </c>
      <c r="G306">
        <v>328.6105</v>
      </c>
      <c r="J306" t="s">
        <v>30</v>
      </c>
      <c r="K306" t="s">
        <v>31</v>
      </c>
    </row>
    <row r="307" spans="1:11" hidden="1" x14ac:dyDescent="0.25">
      <c r="A307" t="s">
        <v>21</v>
      </c>
      <c r="B307" t="s">
        <v>80</v>
      </c>
      <c r="C307" t="s">
        <v>81</v>
      </c>
      <c r="D307" t="s">
        <v>102</v>
      </c>
      <c r="E307" t="s">
        <v>103</v>
      </c>
      <c r="F307">
        <v>2016</v>
      </c>
      <c r="G307">
        <v>2174.5734000000002</v>
      </c>
      <c r="J307" t="s">
        <v>30</v>
      </c>
      <c r="K307" t="s">
        <v>31</v>
      </c>
    </row>
    <row r="308" spans="1:11" hidden="1" x14ac:dyDescent="0.25">
      <c r="A308" t="s">
        <v>21</v>
      </c>
      <c r="B308" t="s">
        <v>80</v>
      </c>
      <c r="C308" t="s">
        <v>81</v>
      </c>
      <c r="D308" t="s">
        <v>104</v>
      </c>
      <c r="E308" t="s">
        <v>105</v>
      </c>
      <c r="F308">
        <v>2016</v>
      </c>
      <c r="G308">
        <v>698.05150000000003</v>
      </c>
      <c r="J308" t="s">
        <v>30</v>
      </c>
      <c r="K308" t="s">
        <v>31</v>
      </c>
    </row>
    <row r="309" spans="1:11" hidden="1" x14ac:dyDescent="0.25">
      <c r="A309" t="s">
        <v>21</v>
      </c>
      <c r="B309" t="s">
        <v>80</v>
      </c>
      <c r="C309" t="s">
        <v>81</v>
      </c>
      <c r="D309" t="s">
        <v>106</v>
      </c>
      <c r="E309" t="s">
        <v>107</v>
      </c>
      <c r="F309">
        <v>2016</v>
      </c>
      <c r="H309" t="s">
        <v>54</v>
      </c>
      <c r="I309" t="s">
        <v>55</v>
      </c>
      <c r="J309" t="s">
        <v>30</v>
      </c>
      <c r="K309" t="s">
        <v>31</v>
      </c>
    </row>
    <row r="310" spans="1:11" hidden="1" x14ac:dyDescent="0.25">
      <c r="A310" t="s">
        <v>21</v>
      </c>
      <c r="B310" t="s">
        <v>82</v>
      </c>
      <c r="C310" t="s">
        <v>83</v>
      </c>
      <c r="D310" t="s">
        <v>98</v>
      </c>
      <c r="E310" t="s">
        <v>99</v>
      </c>
      <c r="F310">
        <v>2016</v>
      </c>
      <c r="G310">
        <v>5070.2786999999998</v>
      </c>
      <c r="J310" t="s">
        <v>30</v>
      </c>
      <c r="K310" t="s">
        <v>31</v>
      </c>
    </row>
    <row r="311" spans="1:11" hidden="1" x14ac:dyDescent="0.25">
      <c r="A311" t="s">
        <v>21</v>
      </c>
      <c r="B311" t="s">
        <v>82</v>
      </c>
      <c r="C311" t="s">
        <v>83</v>
      </c>
      <c r="D311" t="s">
        <v>100</v>
      </c>
      <c r="E311" t="s">
        <v>101</v>
      </c>
      <c r="F311">
        <v>2016</v>
      </c>
      <c r="G311">
        <v>2059.2428</v>
      </c>
      <c r="J311" t="s">
        <v>30</v>
      </c>
      <c r="K311" t="s">
        <v>31</v>
      </c>
    </row>
    <row r="312" spans="1:11" hidden="1" x14ac:dyDescent="0.25">
      <c r="A312" t="s">
        <v>21</v>
      </c>
      <c r="B312" t="s">
        <v>82</v>
      </c>
      <c r="C312" t="s">
        <v>83</v>
      </c>
      <c r="D312" t="s">
        <v>102</v>
      </c>
      <c r="E312" t="s">
        <v>103</v>
      </c>
      <c r="F312">
        <v>2016</v>
      </c>
      <c r="G312">
        <v>1777.3063999999999</v>
      </c>
      <c r="J312" t="s">
        <v>30</v>
      </c>
      <c r="K312" t="s">
        <v>31</v>
      </c>
    </row>
    <row r="313" spans="1:11" hidden="1" x14ac:dyDescent="0.25">
      <c r="A313" t="s">
        <v>21</v>
      </c>
      <c r="B313" t="s">
        <v>82</v>
      </c>
      <c r="C313" t="s">
        <v>83</v>
      </c>
      <c r="D313" t="s">
        <v>104</v>
      </c>
      <c r="E313" t="s">
        <v>105</v>
      </c>
      <c r="F313">
        <v>2016</v>
      </c>
      <c r="G313">
        <v>432.88679999999999</v>
      </c>
      <c r="J313" t="s">
        <v>30</v>
      </c>
      <c r="K313" t="s">
        <v>31</v>
      </c>
    </row>
    <row r="314" spans="1:11" hidden="1" x14ac:dyDescent="0.25">
      <c r="A314" t="s">
        <v>21</v>
      </c>
      <c r="B314" t="s">
        <v>82</v>
      </c>
      <c r="C314" t="s">
        <v>83</v>
      </c>
      <c r="D314" t="s">
        <v>106</v>
      </c>
      <c r="E314" t="s">
        <v>107</v>
      </c>
      <c r="F314">
        <v>2016</v>
      </c>
      <c r="G314">
        <v>800.84270000000004</v>
      </c>
      <c r="J314" t="s">
        <v>30</v>
      </c>
      <c r="K314" t="s">
        <v>31</v>
      </c>
    </row>
    <row r="315" spans="1:11" hidden="1" x14ac:dyDescent="0.25">
      <c r="A315" t="s">
        <v>21</v>
      </c>
      <c r="B315" t="s">
        <v>84</v>
      </c>
      <c r="C315" t="s">
        <v>85</v>
      </c>
      <c r="D315" t="s">
        <v>98</v>
      </c>
      <c r="E315" t="s">
        <v>99</v>
      </c>
      <c r="F315">
        <v>2016</v>
      </c>
      <c r="G315">
        <v>5710.1122999999998</v>
      </c>
      <c r="J315" t="s">
        <v>30</v>
      </c>
      <c r="K315" t="s">
        <v>31</v>
      </c>
    </row>
    <row r="316" spans="1:11" hidden="1" x14ac:dyDescent="0.25">
      <c r="A316" t="s">
        <v>21</v>
      </c>
      <c r="B316" t="s">
        <v>84</v>
      </c>
      <c r="C316" t="s">
        <v>85</v>
      </c>
      <c r="D316" t="s">
        <v>100</v>
      </c>
      <c r="E316" t="s">
        <v>101</v>
      </c>
      <c r="F316">
        <v>2016</v>
      </c>
      <c r="G316">
        <v>3825.636</v>
      </c>
      <c r="J316" t="s">
        <v>30</v>
      </c>
      <c r="K316" t="s">
        <v>31</v>
      </c>
    </row>
    <row r="317" spans="1:11" hidden="1" x14ac:dyDescent="0.25">
      <c r="A317" t="s">
        <v>21</v>
      </c>
      <c r="B317" t="s">
        <v>84</v>
      </c>
      <c r="C317" t="s">
        <v>85</v>
      </c>
      <c r="D317" t="s">
        <v>102</v>
      </c>
      <c r="E317" t="s">
        <v>103</v>
      </c>
      <c r="F317">
        <v>2016</v>
      </c>
      <c r="G317">
        <v>1465.4032999999999</v>
      </c>
      <c r="J317" t="s">
        <v>30</v>
      </c>
      <c r="K317" t="s">
        <v>31</v>
      </c>
    </row>
    <row r="318" spans="1:11" hidden="1" x14ac:dyDescent="0.25">
      <c r="A318" t="s">
        <v>21</v>
      </c>
      <c r="B318" t="s">
        <v>84</v>
      </c>
      <c r="C318" t="s">
        <v>85</v>
      </c>
      <c r="D318" t="s">
        <v>104</v>
      </c>
      <c r="E318" t="s">
        <v>105</v>
      </c>
      <c r="F318">
        <v>2016</v>
      </c>
      <c r="G318">
        <v>401.34449999999998</v>
      </c>
      <c r="J318" t="s">
        <v>30</v>
      </c>
      <c r="K318" t="s">
        <v>31</v>
      </c>
    </row>
    <row r="319" spans="1:11" hidden="1" x14ac:dyDescent="0.25">
      <c r="A319" t="s">
        <v>21</v>
      </c>
      <c r="B319" t="s">
        <v>84</v>
      </c>
      <c r="C319" t="s">
        <v>85</v>
      </c>
      <c r="D319" t="s">
        <v>106</v>
      </c>
      <c r="E319" t="s">
        <v>107</v>
      </c>
      <c r="F319">
        <v>2016</v>
      </c>
      <c r="G319">
        <v>17.7285</v>
      </c>
      <c r="J319" t="s">
        <v>30</v>
      </c>
      <c r="K319" t="s">
        <v>31</v>
      </c>
    </row>
    <row r="320" spans="1:11" hidden="1" x14ac:dyDescent="0.25">
      <c r="A320" t="s">
        <v>21</v>
      </c>
      <c r="B320" t="s">
        <v>86</v>
      </c>
      <c r="C320" t="s">
        <v>87</v>
      </c>
      <c r="D320" t="s">
        <v>98</v>
      </c>
      <c r="E320" t="s">
        <v>99</v>
      </c>
      <c r="F320">
        <v>2016</v>
      </c>
      <c r="G320">
        <v>3645.9641000000001</v>
      </c>
      <c r="J320" t="s">
        <v>30</v>
      </c>
      <c r="K320" t="s">
        <v>31</v>
      </c>
    </row>
    <row r="321" spans="1:11" hidden="1" x14ac:dyDescent="0.25">
      <c r="A321" t="s">
        <v>21</v>
      </c>
      <c r="B321" t="s">
        <v>86</v>
      </c>
      <c r="C321" t="s">
        <v>87</v>
      </c>
      <c r="D321" t="s">
        <v>100</v>
      </c>
      <c r="E321" t="s">
        <v>101</v>
      </c>
      <c r="F321">
        <v>2016</v>
      </c>
      <c r="G321">
        <v>2396.2620999999999</v>
      </c>
      <c r="J321" t="s">
        <v>30</v>
      </c>
      <c r="K321" t="s">
        <v>31</v>
      </c>
    </row>
    <row r="322" spans="1:11" hidden="1" x14ac:dyDescent="0.25">
      <c r="A322" t="s">
        <v>21</v>
      </c>
      <c r="B322" t="s">
        <v>86</v>
      </c>
      <c r="C322" t="s">
        <v>87</v>
      </c>
      <c r="D322" t="s">
        <v>102</v>
      </c>
      <c r="E322" t="s">
        <v>103</v>
      </c>
      <c r="F322">
        <v>2016</v>
      </c>
      <c r="G322">
        <v>963.05520000000001</v>
      </c>
      <c r="J322" t="s">
        <v>30</v>
      </c>
      <c r="K322" t="s">
        <v>31</v>
      </c>
    </row>
    <row r="323" spans="1:11" hidden="1" x14ac:dyDescent="0.25">
      <c r="A323" t="s">
        <v>21</v>
      </c>
      <c r="B323" t="s">
        <v>86</v>
      </c>
      <c r="C323" t="s">
        <v>87</v>
      </c>
      <c r="D323" t="s">
        <v>104</v>
      </c>
      <c r="E323" t="s">
        <v>105</v>
      </c>
      <c r="F323">
        <v>2016</v>
      </c>
      <c r="G323">
        <v>271.42509999999999</v>
      </c>
      <c r="J323" t="s">
        <v>30</v>
      </c>
      <c r="K323" t="s">
        <v>31</v>
      </c>
    </row>
    <row r="324" spans="1:11" hidden="1" x14ac:dyDescent="0.25">
      <c r="A324" t="s">
        <v>21</v>
      </c>
      <c r="B324" t="s">
        <v>86</v>
      </c>
      <c r="C324" t="s">
        <v>87</v>
      </c>
      <c r="D324" t="s">
        <v>106</v>
      </c>
      <c r="E324" t="s">
        <v>107</v>
      </c>
      <c r="F324">
        <v>2016</v>
      </c>
      <c r="G324">
        <v>15.2218</v>
      </c>
      <c r="J324" t="s">
        <v>30</v>
      </c>
      <c r="K324" t="s">
        <v>31</v>
      </c>
    </row>
    <row r="325" spans="1:11" hidden="1" x14ac:dyDescent="0.25">
      <c r="A325" t="s">
        <v>21</v>
      </c>
      <c r="B325" t="s">
        <v>88</v>
      </c>
      <c r="C325" t="s">
        <v>89</v>
      </c>
      <c r="D325" t="s">
        <v>98</v>
      </c>
      <c r="E325" t="s">
        <v>99</v>
      </c>
      <c r="F325">
        <v>2016</v>
      </c>
      <c r="G325">
        <v>520.2672</v>
      </c>
      <c r="J325" t="s">
        <v>30</v>
      </c>
      <c r="K325" t="s">
        <v>31</v>
      </c>
    </row>
    <row r="326" spans="1:11" hidden="1" x14ac:dyDescent="0.25">
      <c r="A326" t="s">
        <v>21</v>
      </c>
      <c r="B326" t="s">
        <v>88</v>
      </c>
      <c r="C326" t="s">
        <v>89</v>
      </c>
      <c r="D326" t="s">
        <v>100</v>
      </c>
      <c r="E326" t="s">
        <v>101</v>
      </c>
      <c r="F326">
        <v>2016</v>
      </c>
      <c r="G326">
        <v>271.83440000000002</v>
      </c>
      <c r="J326" t="s">
        <v>30</v>
      </c>
      <c r="K326" t="s">
        <v>31</v>
      </c>
    </row>
    <row r="327" spans="1:11" hidden="1" x14ac:dyDescent="0.25">
      <c r="A327" t="s">
        <v>21</v>
      </c>
      <c r="B327" t="s">
        <v>88</v>
      </c>
      <c r="C327" t="s">
        <v>89</v>
      </c>
      <c r="D327" t="s">
        <v>102</v>
      </c>
      <c r="E327" t="s">
        <v>103</v>
      </c>
      <c r="F327">
        <v>2016</v>
      </c>
      <c r="G327">
        <v>198.3956</v>
      </c>
      <c r="J327" t="s">
        <v>30</v>
      </c>
      <c r="K327" t="s">
        <v>31</v>
      </c>
    </row>
    <row r="328" spans="1:11" hidden="1" x14ac:dyDescent="0.25">
      <c r="A328" t="s">
        <v>21</v>
      </c>
      <c r="B328" t="s">
        <v>88</v>
      </c>
      <c r="C328" t="s">
        <v>89</v>
      </c>
      <c r="D328" t="s">
        <v>104</v>
      </c>
      <c r="E328" t="s">
        <v>105</v>
      </c>
      <c r="F328">
        <v>2016</v>
      </c>
      <c r="G328">
        <v>50.037100000000002</v>
      </c>
      <c r="J328" t="s">
        <v>30</v>
      </c>
      <c r="K328" t="s">
        <v>31</v>
      </c>
    </row>
    <row r="329" spans="1:11" hidden="1" x14ac:dyDescent="0.25">
      <c r="A329" t="s">
        <v>21</v>
      </c>
      <c r="B329" t="s">
        <v>90</v>
      </c>
      <c r="C329" t="s">
        <v>91</v>
      </c>
      <c r="D329" t="s">
        <v>98</v>
      </c>
      <c r="E329" t="s">
        <v>99</v>
      </c>
      <c r="F329">
        <v>2016</v>
      </c>
      <c r="G329">
        <v>1173.1334999999999</v>
      </c>
      <c r="J329" t="s">
        <v>30</v>
      </c>
      <c r="K329" t="s">
        <v>31</v>
      </c>
    </row>
    <row r="330" spans="1:11" hidden="1" x14ac:dyDescent="0.25">
      <c r="A330" t="s">
        <v>21</v>
      </c>
      <c r="B330" t="s">
        <v>90</v>
      </c>
      <c r="C330" t="s">
        <v>91</v>
      </c>
      <c r="D330" t="s">
        <v>100</v>
      </c>
      <c r="E330" t="s">
        <v>101</v>
      </c>
      <c r="F330">
        <v>2016</v>
      </c>
      <c r="G330">
        <v>332.8931</v>
      </c>
      <c r="J330" t="s">
        <v>30</v>
      </c>
      <c r="K330" t="s">
        <v>31</v>
      </c>
    </row>
    <row r="331" spans="1:11" hidden="1" x14ac:dyDescent="0.25">
      <c r="A331" t="s">
        <v>21</v>
      </c>
      <c r="B331" t="s">
        <v>90</v>
      </c>
      <c r="C331" t="s">
        <v>91</v>
      </c>
      <c r="D331" t="s">
        <v>102</v>
      </c>
      <c r="E331" t="s">
        <v>103</v>
      </c>
      <c r="F331">
        <v>2016</v>
      </c>
      <c r="G331">
        <v>717.33900000000006</v>
      </c>
      <c r="J331" t="s">
        <v>30</v>
      </c>
      <c r="K331" t="s">
        <v>31</v>
      </c>
    </row>
    <row r="332" spans="1:11" hidden="1" x14ac:dyDescent="0.25">
      <c r="A332" t="s">
        <v>21</v>
      </c>
      <c r="B332" t="s">
        <v>90</v>
      </c>
      <c r="C332" t="s">
        <v>91</v>
      </c>
      <c r="D332" t="s">
        <v>104</v>
      </c>
      <c r="E332" t="s">
        <v>105</v>
      </c>
      <c r="F332">
        <v>2016</v>
      </c>
      <c r="G332">
        <v>122.8111</v>
      </c>
      <c r="J332" t="s">
        <v>30</v>
      </c>
      <c r="K332" t="s">
        <v>31</v>
      </c>
    </row>
    <row r="333" spans="1:11" hidden="1" x14ac:dyDescent="0.25">
      <c r="A333" t="s">
        <v>21</v>
      </c>
      <c r="B333" t="s">
        <v>90</v>
      </c>
      <c r="C333" t="s">
        <v>91</v>
      </c>
      <c r="D333" t="s">
        <v>106</v>
      </c>
      <c r="E333" t="s">
        <v>107</v>
      </c>
      <c r="F333">
        <v>2016</v>
      </c>
      <c r="H333" t="s">
        <v>54</v>
      </c>
      <c r="I333" t="s">
        <v>55</v>
      </c>
      <c r="J333" t="s">
        <v>30</v>
      </c>
      <c r="K333" t="s">
        <v>31</v>
      </c>
    </row>
    <row r="334" spans="1:11" hidden="1" x14ac:dyDescent="0.25">
      <c r="A334" t="s">
        <v>21</v>
      </c>
      <c r="B334" t="s">
        <v>92</v>
      </c>
      <c r="C334" t="s">
        <v>93</v>
      </c>
      <c r="D334" t="s">
        <v>98</v>
      </c>
      <c r="E334" t="s">
        <v>99</v>
      </c>
      <c r="F334">
        <v>2016</v>
      </c>
      <c r="G334">
        <v>6091.5589</v>
      </c>
      <c r="J334" t="s">
        <v>30</v>
      </c>
      <c r="K334" t="s">
        <v>31</v>
      </c>
    </row>
    <row r="335" spans="1:11" hidden="1" x14ac:dyDescent="0.25">
      <c r="A335" t="s">
        <v>21</v>
      </c>
      <c r="B335" t="s">
        <v>92</v>
      </c>
      <c r="C335" t="s">
        <v>93</v>
      </c>
      <c r="D335" t="s">
        <v>100</v>
      </c>
      <c r="E335" t="s">
        <v>101</v>
      </c>
      <c r="F335">
        <v>2016</v>
      </c>
      <c r="H335" t="s">
        <v>54</v>
      </c>
      <c r="I335" t="s">
        <v>55</v>
      </c>
      <c r="J335" t="s">
        <v>30</v>
      </c>
      <c r="K335" t="s">
        <v>31</v>
      </c>
    </row>
    <row r="336" spans="1:11" hidden="1" x14ac:dyDescent="0.25">
      <c r="A336" t="s">
        <v>21</v>
      </c>
      <c r="B336" t="s">
        <v>92</v>
      </c>
      <c r="C336" t="s">
        <v>93</v>
      </c>
      <c r="D336" t="s">
        <v>102</v>
      </c>
      <c r="E336" t="s">
        <v>103</v>
      </c>
      <c r="F336">
        <v>2016</v>
      </c>
      <c r="G336">
        <v>1278.0596</v>
      </c>
      <c r="J336" t="s">
        <v>30</v>
      </c>
      <c r="K336" t="s">
        <v>31</v>
      </c>
    </row>
    <row r="337" spans="1:11" hidden="1" x14ac:dyDescent="0.25">
      <c r="A337" t="s">
        <v>21</v>
      </c>
      <c r="B337" t="s">
        <v>92</v>
      </c>
      <c r="C337" t="s">
        <v>93</v>
      </c>
      <c r="D337" t="s">
        <v>104</v>
      </c>
      <c r="E337" t="s">
        <v>105</v>
      </c>
      <c r="F337">
        <v>2016</v>
      </c>
      <c r="G337">
        <v>4813.1115</v>
      </c>
      <c r="J337" t="s">
        <v>30</v>
      </c>
      <c r="K337" t="s">
        <v>31</v>
      </c>
    </row>
    <row r="338" spans="1:11" hidden="1" x14ac:dyDescent="0.25">
      <c r="A338" t="s">
        <v>21</v>
      </c>
      <c r="B338" t="s">
        <v>92</v>
      </c>
      <c r="C338" t="s">
        <v>93</v>
      </c>
      <c r="D338" t="s">
        <v>106</v>
      </c>
      <c r="E338" t="s">
        <v>107</v>
      </c>
      <c r="F338">
        <v>2016</v>
      </c>
      <c r="H338" t="s">
        <v>54</v>
      </c>
      <c r="I338" t="s">
        <v>55</v>
      </c>
      <c r="J338" t="s">
        <v>30</v>
      </c>
      <c r="K338" t="s">
        <v>31</v>
      </c>
    </row>
    <row r="339" spans="1:11" hidden="1" x14ac:dyDescent="0.25">
      <c r="A339" t="s">
        <v>21</v>
      </c>
      <c r="B339" t="s">
        <v>94</v>
      </c>
      <c r="C339" t="s">
        <v>95</v>
      </c>
      <c r="D339" t="s">
        <v>98</v>
      </c>
      <c r="E339" t="s">
        <v>99</v>
      </c>
      <c r="F339">
        <v>2016</v>
      </c>
      <c r="G339">
        <v>5.3171999999999997</v>
      </c>
      <c r="J339" t="s">
        <v>30</v>
      </c>
      <c r="K339" t="s">
        <v>31</v>
      </c>
    </row>
    <row r="340" spans="1:11" hidden="1" x14ac:dyDescent="0.25">
      <c r="A340" t="s">
        <v>21</v>
      </c>
      <c r="B340" t="s">
        <v>94</v>
      </c>
      <c r="C340" t="s">
        <v>95</v>
      </c>
      <c r="D340" t="s">
        <v>100</v>
      </c>
      <c r="E340" t="s">
        <v>101</v>
      </c>
      <c r="F340">
        <v>2016</v>
      </c>
      <c r="G340">
        <v>2.7461000000000002</v>
      </c>
      <c r="J340" t="s">
        <v>30</v>
      </c>
      <c r="K340" t="s">
        <v>31</v>
      </c>
    </row>
    <row r="341" spans="1:11" hidden="1" x14ac:dyDescent="0.25">
      <c r="A341" t="s">
        <v>21</v>
      </c>
      <c r="B341" t="s">
        <v>94</v>
      </c>
      <c r="C341" t="s">
        <v>95</v>
      </c>
      <c r="D341" t="s">
        <v>102</v>
      </c>
      <c r="E341" t="s">
        <v>103</v>
      </c>
      <c r="F341">
        <v>2016</v>
      </c>
      <c r="G341">
        <v>2.5710999999999999</v>
      </c>
      <c r="J341" t="s">
        <v>30</v>
      </c>
      <c r="K341" t="s">
        <v>31</v>
      </c>
    </row>
    <row r="342" spans="1:11" hidden="1" x14ac:dyDescent="0.25">
      <c r="A342" t="s">
        <v>21</v>
      </c>
      <c r="B342" t="s">
        <v>96</v>
      </c>
      <c r="C342" t="s">
        <v>97</v>
      </c>
      <c r="D342" t="s">
        <v>98</v>
      </c>
      <c r="E342" t="s">
        <v>99</v>
      </c>
      <c r="F342">
        <v>2016</v>
      </c>
      <c r="G342">
        <v>3.3782000000000001</v>
      </c>
      <c r="J342" t="s">
        <v>30</v>
      </c>
      <c r="K342" t="s">
        <v>31</v>
      </c>
    </row>
    <row r="343" spans="1:11" hidden="1" x14ac:dyDescent="0.25">
      <c r="A343" t="s">
        <v>21</v>
      </c>
      <c r="B343" t="s">
        <v>96</v>
      </c>
      <c r="C343" t="s">
        <v>97</v>
      </c>
      <c r="D343" t="s">
        <v>100</v>
      </c>
      <c r="E343" t="s">
        <v>101</v>
      </c>
      <c r="F343">
        <v>2016</v>
      </c>
      <c r="G343">
        <v>1.0245</v>
      </c>
      <c r="H343" t="s">
        <v>54</v>
      </c>
      <c r="I343" t="s">
        <v>55</v>
      </c>
      <c r="J343" t="s">
        <v>30</v>
      </c>
      <c r="K343" t="s">
        <v>31</v>
      </c>
    </row>
    <row r="344" spans="1:11" hidden="1" x14ac:dyDescent="0.25">
      <c r="A344" t="s">
        <v>21</v>
      </c>
      <c r="B344" t="s">
        <v>96</v>
      </c>
      <c r="C344" t="s">
        <v>97</v>
      </c>
      <c r="D344" t="s">
        <v>102</v>
      </c>
      <c r="E344" t="s">
        <v>103</v>
      </c>
      <c r="F344">
        <v>2016</v>
      </c>
      <c r="G344">
        <v>1.8498000000000001</v>
      </c>
      <c r="J344" t="s">
        <v>30</v>
      </c>
      <c r="K344" t="s">
        <v>31</v>
      </c>
    </row>
    <row r="345" spans="1:11" hidden="1" x14ac:dyDescent="0.25">
      <c r="A345" t="s">
        <v>21</v>
      </c>
      <c r="B345" t="s">
        <v>96</v>
      </c>
      <c r="C345" t="s">
        <v>97</v>
      </c>
      <c r="D345" t="s">
        <v>104</v>
      </c>
      <c r="E345" t="s">
        <v>105</v>
      </c>
      <c r="F345">
        <v>2016</v>
      </c>
      <c r="H345" t="s">
        <v>54</v>
      </c>
      <c r="I345" t="s">
        <v>55</v>
      </c>
      <c r="J345" t="s">
        <v>30</v>
      </c>
      <c r="K345" t="s">
        <v>31</v>
      </c>
    </row>
    <row r="346" spans="1:11" hidden="1" x14ac:dyDescent="0.25">
      <c r="A346" t="s">
        <v>21</v>
      </c>
      <c r="B346" t="s">
        <v>96</v>
      </c>
      <c r="C346" t="s">
        <v>97</v>
      </c>
      <c r="D346" t="s">
        <v>106</v>
      </c>
      <c r="E346" t="s">
        <v>107</v>
      </c>
      <c r="F346">
        <v>2016</v>
      </c>
      <c r="G346">
        <v>0.46250000000000002</v>
      </c>
      <c r="H346" t="s">
        <v>54</v>
      </c>
      <c r="I346" t="s">
        <v>55</v>
      </c>
      <c r="J346" t="s">
        <v>30</v>
      </c>
      <c r="K346" t="s">
        <v>31</v>
      </c>
    </row>
    <row r="347" spans="1:11" hidden="1" x14ac:dyDescent="0.25">
      <c r="A347" t="s">
        <v>21</v>
      </c>
      <c r="B347" t="s">
        <v>108</v>
      </c>
      <c r="C347" t="s">
        <v>109</v>
      </c>
      <c r="D347" t="s">
        <v>28</v>
      </c>
      <c r="E347" t="s">
        <v>29</v>
      </c>
      <c r="F347">
        <v>2016</v>
      </c>
      <c r="G347">
        <v>3329.5243999999998</v>
      </c>
      <c r="J347" t="s">
        <v>30</v>
      </c>
      <c r="K347" t="s">
        <v>31</v>
      </c>
    </row>
    <row r="348" spans="1:11" hidden="1" x14ac:dyDescent="0.25">
      <c r="A348" t="s">
        <v>21</v>
      </c>
      <c r="B348" t="s">
        <v>108</v>
      </c>
      <c r="C348" t="s">
        <v>109</v>
      </c>
      <c r="D348" t="s">
        <v>32</v>
      </c>
      <c r="E348" t="s">
        <v>33</v>
      </c>
      <c r="F348">
        <v>2016</v>
      </c>
      <c r="G348">
        <v>67.1601</v>
      </c>
      <c r="J348" t="s">
        <v>30</v>
      </c>
      <c r="K348" t="s">
        <v>31</v>
      </c>
    </row>
    <row r="349" spans="1:11" hidden="1" x14ac:dyDescent="0.25">
      <c r="A349" t="s">
        <v>21</v>
      </c>
      <c r="B349" t="s">
        <v>108</v>
      </c>
      <c r="C349" t="s">
        <v>109</v>
      </c>
      <c r="D349" t="s">
        <v>34</v>
      </c>
      <c r="E349" t="s">
        <v>35</v>
      </c>
      <c r="F349">
        <v>2016</v>
      </c>
      <c r="G349">
        <v>28.4986</v>
      </c>
      <c r="J349" t="s">
        <v>30</v>
      </c>
      <c r="K349" t="s">
        <v>31</v>
      </c>
    </row>
    <row r="350" spans="1:11" hidden="1" x14ac:dyDescent="0.25">
      <c r="A350" t="s">
        <v>21</v>
      </c>
      <c r="B350" t="s">
        <v>108</v>
      </c>
      <c r="C350" t="s">
        <v>109</v>
      </c>
      <c r="D350" t="s">
        <v>36</v>
      </c>
      <c r="E350" t="s">
        <v>37</v>
      </c>
      <c r="F350">
        <v>2016</v>
      </c>
      <c r="G350">
        <v>37.603900000000003</v>
      </c>
      <c r="J350" t="s">
        <v>30</v>
      </c>
      <c r="K350" t="s">
        <v>31</v>
      </c>
    </row>
    <row r="351" spans="1:11" hidden="1" x14ac:dyDescent="0.25">
      <c r="A351" t="s">
        <v>21</v>
      </c>
      <c r="B351" t="s">
        <v>108</v>
      </c>
      <c r="C351" t="s">
        <v>109</v>
      </c>
      <c r="D351" t="s">
        <v>38</v>
      </c>
      <c r="E351" t="s">
        <v>39</v>
      </c>
      <c r="F351">
        <v>2016</v>
      </c>
      <c r="G351">
        <v>52.110100000000003</v>
      </c>
      <c r="J351" t="s">
        <v>30</v>
      </c>
      <c r="K351" t="s">
        <v>31</v>
      </c>
    </row>
    <row r="352" spans="1:11" hidden="1" x14ac:dyDescent="0.25">
      <c r="A352" t="s">
        <v>21</v>
      </c>
      <c r="B352" t="s">
        <v>108</v>
      </c>
      <c r="C352" t="s">
        <v>109</v>
      </c>
      <c r="D352" t="s">
        <v>40</v>
      </c>
      <c r="E352" t="s">
        <v>41</v>
      </c>
      <c r="F352">
        <v>2016</v>
      </c>
      <c r="G352">
        <v>75.277000000000001</v>
      </c>
      <c r="J352" t="s">
        <v>30</v>
      </c>
      <c r="K352" t="s">
        <v>31</v>
      </c>
    </row>
    <row r="353" spans="1:11" hidden="1" x14ac:dyDescent="0.25">
      <c r="A353" t="s">
        <v>21</v>
      </c>
      <c r="B353" t="s">
        <v>108</v>
      </c>
      <c r="C353" t="s">
        <v>109</v>
      </c>
      <c r="D353" t="s">
        <v>42</v>
      </c>
      <c r="E353" t="s">
        <v>43</v>
      </c>
      <c r="F353">
        <v>2016</v>
      </c>
      <c r="G353">
        <v>881.89409999999998</v>
      </c>
      <c r="J353" t="s">
        <v>30</v>
      </c>
      <c r="K353" t="s">
        <v>31</v>
      </c>
    </row>
    <row r="354" spans="1:11" hidden="1" x14ac:dyDescent="0.25">
      <c r="A354" t="s">
        <v>21</v>
      </c>
      <c r="B354" t="s">
        <v>108</v>
      </c>
      <c r="C354" t="s">
        <v>109</v>
      </c>
      <c r="D354" t="s">
        <v>44</v>
      </c>
      <c r="E354" t="s">
        <v>45</v>
      </c>
      <c r="F354">
        <v>2016</v>
      </c>
      <c r="G354">
        <v>79.494299999999996</v>
      </c>
      <c r="J354" t="s">
        <v>30</v>
      </c>
      <c r="K354" t="s">
        <v>31</v>
      </c>
    </row>
    <row r="355" spans="1:11" hidden="1" x14ac:dyDescent="0.25">
      <c r="A355" t="s">
        <v>21</v>
      </c>
      <c r="B355" t="s">
        <v>108</v>
      </c>
      <c r="C355" t="s">
        <v>109</v>
      </c>
      <c r="D355" t="s">
        <v>46</v>
      </c>
      <c r="E355" t="s">
        <v>47</v>
      </c>
      <c r="F355">
        <v>2016</v>
      </c>
      <c r="G355">
        <v>345.20080000000002</v>
      </c>
      <c r="J355" t="s">
        <v>30</v>
      </c>
      <c r="K355" t="s">
        <v>31</v>
      </c>
    </row>
    <row r="356" spans="1:11" hidden="1" x14ac:dyDescent="0.25">
      <c r="A356" t="s">
        <v>21</v>
      </c>
      <c r="B356" t="s">
        <v>108</v>
      </c>
      <c r="C356" t="s">
        <v>109</v>
      </c>
      <c r="D356" t="s">
        <v>48</v>
      </c>
      <c r="E356" t="s">
        <v>49</v>
      </c>
      <c r="F356">
        <v>2016</v>
      </c>
      <c r="G356">
        <v>1762.1066000000001</v>
      </c>
      <c r="J356" t="s">
        <v>30</v>
      </c>
      <c r="K356" t="s">
        <v>31</v>
      </c>
    </row>
    <row r="357" spans="1:11" hidden="1" x14ac:dyDescent="0.25">
      <c r="A357" t="s">
        <v>21</v>
      </c>
      <c r="B357" t="s">
        <v>108</v>
      </c>
      <c r="C357" t="s">
        <v>109</v>
      </c>
      <c r="D357" t="s">
        <v>50</v>
      </c>
      <c r="E357" t="s">
        <v>51</v>
      </c>
      <c r="F357">
        <v>2016</v>
      </c>
      <c r="H357" t="s">
        <v>54</v>
      </c>
      <c r="I357" t="s">
        <v>55</v>
      </c>
      <c r="J357" t="s">
        <v>30</v>
      </c>
      <c r="K357" t="s">
        <v>31</v>
      </c>
    </row>
    <row r="358" spans="1:11" hidden="1" x14ac:dyDescent="0.25">
      <c r="A358" t="s">
        <v>21</v>
      </c>
      <c r="B358" t="s">
        <v>110</v>
      </c>
      <c r="C358" t="s">
        <v>111</v>
      </c>
      <c r="D358" t="s">
        <v>28</v>
      </c>
      <c r="E358" t="s">
        <v>29</v>
      </c>
      <c r="F358">
        <v>2016</v>
      </c>
      <c r="G358">
        <v>7697.1391000000003</v>
      </c>
      <c r="J358" t="s">
        <v>30</v>
      </c>
      <c r="K358" t="s">
        <v>31</v>
      </c>
    </row>
    <row r="359" spans="1:11" hidden="1" x14ac:dyDescent="0.25">
      <c r="A359" t="s">
        <v>21</v>
      </c>
      <c r="B359" t="s">
        <v>110</v>
      </c>
      <c r="C359" t="s">
        <v>111</v>
      </c>
      <c r="D359" t="s">
        <v>32</v>
      </c>
      <c r="E359" t="s">
        <v>33</v>
      </c>
      <c r="F359">
        <v>2016</v>
      </c>
      <c r="G359">
        <v>432.59320000000002</v>
      </c>
      <c r="J359" t="s">
        <v>30</v>
      </c>
      <c r="K359" t="s">
        <v>31</v>
      </c>
    </row>
    <row r="360" spans="1:11" hidden="1" x14ac:dyDescent="0.25">
      <c r="A360" t="s">
        <v>21</v>
      </c>
      <c r="B360" t="s">
        <v>110</v>
      </c>
      <c r="C360" t="s">
        <v>111</v>
      </c>
      <c r="D360" t="s">
        <v>34</v>
      </c>
      <c r="E360" t="s">
        <v>35</v>
      </c>
      <c r="F360">
        <v>2016</v>
      </c>
      <c r="G360">
        <v>408.71230000000003</v>
      </c>
      <c r="J360" t="s">
        <v>30</v>
      </c>
      <c r="K360" t="s">
        <v>31</v>
      </c>
    </row>
    <row r="361" spans="1:11" hidden="1" x14ac:dyDescent="0.25">
      <c r="A361" t="s">
        <v>21</v>
      </c>
      <c r="B361" t="s">
        <v>110</v>
      </c>
      <c r="C361" t="s">
        <v>111</v>
      </c>
      <c r="D361" t="s">
        <v>36</v>
      </c>
      <c r="E361" t="s">
        <v>37</v>
      </c>
      <c r="F361">
        <v>2016</v>
      </c>
      <c r="G361">
        <v>774.70060000000001</v>
      </c>
      <c r="J361" t="s">
        <v>30</v>
      </c>
      <c r="K361" t="s">
        <v>31</v>
      </c>
    </row>
    <row r="362" spans="1:11" hidden="1" x14ac:dyDescent="0.25">
      <c r="A362" t="s">
        <v>21</v>
      </c>
      <c r="B362" t="s">
        <v>110</v>
      </c>
      <c r="C362" t="s">
        <v>111</v>
      </c>
      <c r="D362" t="s">
        <v>38</v>
      </c>
      <c r="E362" t="s">
        <v>39</v>
      </c>
      <c r="F362">
        <v>2016</v>
      </c>
      <c r="G362">
        <v>708.27089999999998</v>
      </c>
      <c r="J362" t="s">
        <v>30</v>
      </c>
      <c r="K362" t="s">
        <v>31</v>
      </c>
    </row>
    <row r="363" spans="1:11" hidden="1" x14ac:dyDescent="0.25">
      <c r="A363" t="s">
        <v>21</v>
      </c>
      <c r="B363" t="s">
        <v>110</v>
      </c>
      <c r="C363" t="s">
        <v>111</v>
      </c>
      <c r="D363" t="s">
        <v>40</v>
      </c>
      <c r="E363" t="s">
        <v>41</v>
      </c>
      <c r="F363">
        <v>2016</v>
      </c>
      <c r="G363">
        <v>362.45350000000002</v>
      </c>
      <c r="J363" t="s">
        <v>30</v>
      </c>
      <c r="K363" t="s">
        <v>31</v>
      </c>
    </row>
    <row r="364" spans="1:11" hidden="1" x14ac:dyDescent="0.25">
      <c r="A364" t="s">
        <v>21</v>
      </c>
      <c r="B364" t="s">
        <v>110</v>
      </c>
      <c r="C364" t="s">
        <v>111</v>
      </c>
      <c r="D364" t="s">
        <v>42</v>
      </c>
      <c r="E364" t="s">
        <v>43</v>
      </c>
      <c r="F364">
        <v>2016</v>
      </c>
      <c r="G364">
        <v>4.4275000000000002</v>
      </c>
      <c r="J364" t="s">
        <v>30</v>
      </c>
      <c r="K364" t="s">
        <v>31</v>
      </c>
    </row>
    <row r="365" spans="1:11" hidden="1" x14ac:dyDescent="0.25">
      <c r="A365" t="s">
        <v>21</v>
      </c>
      <c r="B365" t="s">
        <v>110</v>
      </c>
      <c r="C365" t="s">
        <v>111</v>
      </c>
      <c r="D365" t="s">
        <v>44</v>
      </c>
      <c r="E365" t="s">
        <v>45</v>
      </c>
      <c r="F365">
        <v>2016</v>
      </c>
      <c r="G365">
        <v>2395.2941000000001</v>
      </c>
      <c r="J365" t="s">
        <v>30</v>
      </c>
      <c r="K365" t="s">
        <v>31</v>
      </c>
    </row>
    <row r="366" spans="1:11" hidden="1" x14ac:dyDescent="0.25">
      <c r="A366" t="s">
        <v>21</v>
      </c>
      <c r="B366" t="s">
        <v>110</v>
      </c>
      <c r="C366" t="s">
        <v>111</v>
      </c>
      <c r="D366" t="s">
        <v>46</v>
      </c>
      <c r="E366" t="s">
        <v>47</v>
      </c>
      <c r="F366">
        <v>2016</v>
      </c>
      <c r="G366">
        <v>1936.3708999999999</v>
      </c>
      <c r="J366" t="s">
        <v>30</v>
      </c>
      <c r="K366" t="s">
        <v>31</v>
      </c>
    </row>
    <row r="367" spans="1:11" hidden="1" x14ac:dyDescent="0.25">
      <c r="A367" t="s">
        <v>21</v>
      </c>
      <c r="B367" t="s">
        <v>110</v>
      </c>
      <c r="C367" t="s">
        <v>111</v>
      </c>
      <c r="D367" t="s">
        <v>48</v>
      </c>
      <c r="E367" t="s">
        <v>49</v>
      </c>
      <c r="F367">
        <v>2016</v>
      </c>
      <c r="G367">
        <v>673.29319999999996</v>
      </c>
      <c r="J367" t="s">
        <v>30</v>
      </c>
      <c r="K367" t="s">
        <v>31</v>
      </c>
    </row>
    <row r="368" spans="1:11" hidden="1" x14ac:dyDescent="0.25">
      <c r="A368" t="s">
        <v>21</v>
      </c>
      <c r="B368" t="s">
        <v>110</v>
      </c>
      <c r="C368" t="s">
        <v>111</v>
      </c>
      <c r="D368" t="s">
        <v>50</v>
      </c>
      <c r="E368" t="s">
        <v>51</v>
      </c>
      <c r="F368">
        <v>2016</v>
      </c>
      <c r="G368">
        <v>1.0228999999999999</v>
      </c>
      <c r="H368" t="s">
        <v>54</v>
      </c>
      <c r="I368" t="s">
        <v>55</v>
      </c>
      <c r="J368" t="s">
        <v>30</v>
      </c>
      <c r="K368" t="s">
        <v>31</v>
      </c>
    </row>
    <row r="369" spans="1:11" hidden="1" x14ac:dyDescent="0.25">
      <c r="A369" t="s">
        <v>21</v>
      </c>
      <c r="B369" t="s">
        <v>112</v>
      </c>
      <c r="C369" t="s">
        <v>113</v>
      </c>
      <c r="D369" t="s">
        <v>28</v>
      </c>
      <c r="E369" t="s">
        <v>29</v>
      </c>
      <c r="F369">
        <v>2016</v>
      </c>
      <c r="G369">
        <v>3280.8658999999998</v>
      </c>
      <c r="J369" t="s">
        <v>30</v>
      </c>
      <c r="K369" t="s">
        <v>31</v>
      </c>
    </row>
    <row r="370" spans="1:11" hidden="1" x14ac:dyDescent="0.25">
      <c r="A370" t="s">
        <v>21</v>
      </c>
      <c r="B370" t="s">
        <v>112</v>
      </c>
      <c r="C370" t="s">
        <v>113</v>
      </c>
      <c r="D370" t="s">
        <v>32</v>
      </c>
      <c r="E370" t="s">
        <v>33</v>
      </c>
      <c r="F370">
        <v>2016</v>
      </c>
      <c r="G370">
        <v>52.334699999999998</v>
      </c>
      <c r="J370" t="s">
        <v>30</v>
      </c>
      <c r="K370" t="s">
        <v>31</v>
      </c>
    </row>
    <row r="371" spans="1:11" hidden="1" x14ac:dyDescent="0.25">
      <c r="A371" t="s">
        <v>21</v>
      </c>
      <c r="B371" t="s">
        <v>112</v>
      </c>
      <c r="C371" t="s">
        <v>113</v>
      </c>
      <c r="D371" t="s">
        <v>34</v>
      </c>
      <c r="E371" t="s">
        <v>35</v>
      </c>
      <c r="F371">
        <v>2016</v>
      </c>
      <c r="G371">
        <v>100.04819999999999</v>
      </c>
      <c r="J371" t="s">
        <v>30</v>
      </c>
      <c r="K371" t="s">
        <v>31</v>
      </c>
    </row>
    <row r="372" spans="1:11" hidden="1" x14ac:dyDescent="0.25">
      <c r="A372" t="s">
        <v>21</v>
      </c>
      <c r="B372" t="s">
        <v>112</v>
      </c>
      <c r="C372" t="s">
        <v>113</v>
      </c>
      <c r="D372" t="s">
        <v>36</v>
      </c>
      <c r="E372" t="s">
        <v>37</v>
      </c>
      <c r="F372">
        <v>2016</v>
      </c>
      <c r="G372">
        <v>310.14210000000003</v>
      </c>
      <c r="J372" t="s">
        <v>30</v>
      </c>
      <c r="K372" t="s">
        <v>31</v>
      </c>
    </row>
    <row r="373" spans="1:11" hidden="1" x14ac:dyDescent="0.25">
      <c r="A373" t="s">
        <v>21</v>
      </c>
      <c r="B373" t="s">
        <v>112</v>
      </c>
      <c r="C373" t="s">
        <v>113</v>
      </c>
      <c r="D373" t="s">
        <v>38</v>
      </c>
      <c r="E373" t="s">
        <v>39</v>
      </c>
      <c r="F373">
        <v>2016</v>
      </c>
      <c r="G373">
        <v>112.71169999999999</v>
      </c>
      <c r="J373" t="s">
        <v>30</v>
      </c>
      <c r="K373" t="s">
        <v>31</v>
      </c>
    </row>
    <row r="374" spans="1:11" hidden="1" x14ac:dyDescent="0.25">
      <c r="A374" t="s">
        <v>21</v>
      </c>
      <c r="B374" t="s">
        <v>112</v>
      </c>
      <c r="C374" t="s">
        <v>113</v>
      </c>
      <c r="D374" t="s">
        <v>40</v>
      </c>
      <c r="E374" t="s">
        <v>41</v>
      </c>
      <c r="F374">
        <v>2016</v>
      </c>
      <c r="G374">
        <v>49.9514</v>
      </c>
      <c r="J374" t="s">
        <v>30</v>
      </c>
      <c r="K374" t="s">
        <v>31</v>
      </c>
    </row>
    <row r="375" spans="1:11" hidden="1" x14ac:dyDescent="0.25">
      <c r="A375" t="s">
        <v>21</v>
      </c>
      <c r="B375" t="s">
        <v>112</v>
      </c>
      <c r="C375" t="s">
        <v>113</v>
      </c>
      <c r="D375" t="s">
        <v>42</v>
      </c>
      <c r="E375" t="s">
        <v>43</v>
      </c>
      <c r="F375">
        <v>2016</v>
      </c>
      <c r="G375">
        <v>1.6049</v>
      </c>
      <c r="H375" t="s">
        <v>54</v>
      </c>
      <c r="I375" t="s">
        <v>55</v>
      </c>
      <c r="J375" t="s">
        <v>30</v>
      </c>
      <c r="K375" t="s">
        <v>31</v>
      </c>
    </row>
    <row r="376" spans="1:11" hidden="1" x14ac:dyDescent="0.25">
      <c r="A376" t="s">
        <v>21</v>
      </c>
      <c r="B376" t="s">
        <v>112</v>
      </c>
      <c r="C376" t="s">
        <v>113</v>
      </c>
      <c r="D376" t="s">
        <v>44</v>
      </c>
      <c r="E376" t="s">
        <v>45</v>
      </c>
      <c r="F376">
        <v>2016</v>
      </c>
      <c r="G376">
        <v>1447.9764</v>
      </c>
      <c r="J376" t="s">
        <v>30</v>
      </c>
      <c r="K376" t="s">
        <v>31</v>
      </c>
    </row>
    <row r="377" spans="1:11" hidden="1" x14ac:dyDescent="0.25">
      <c r="A377" t="s">
        <v>21</v>
      </c>
      <c r="B377" t="s">
        <v>112</v>
      </c>
      <c r="C377" t="s">
        <v>113</v>
      </c>
      <c r="D377" t="s">
        <v>46</v>
      </c>
      <c r="E377" t="s">
        <v>47</v>
      </c>
      <c r="F377">
        <v>2016</v>
      </c>
      <c r="G377">
        <v>203.9153</v>
      </c>
      <c r="J377" t="s">
        <v>30</v>
      </c>
      <c r="K377" t="s">
        <v>31</v>
      </c>
    </row>
    <row r="378" spans="1:11" hidden="1" x14ac:dyDescent="0.25">
      <c r="A378" t="s">
        <v>21</v>
      </c>
      <c r="B378" t="s">
        <v>112</v>
      </c>
      <c r="C378" t="s">
        <v>113</v>
      </c>
      <c r="D378" t="s">
        <v>48</v>
      </c>
      <c r="E378" t="s">
        <v>49</v>
      </c>
      <c r="F378">
        <v>2016</v>
      </c>
      <c r="G378">
        <v>1002.0687</v>
      </c>
      <c r="J378" t="s">
        <v>30</v>
      </c>
      <c r="K378" t="s">
        <v>31</v>
      </c>
    </row>
    <row r="379" spans="1:11" hidden="1" x14ac:dyDescent="0.25">
      <c r="A379" t="s">
        <v>21</v>
      </c>
      <c r="B379" t="s">
        <v>112</v>
      </c>
      <c r="C379" t="s">
        <v>113</v>
      </c>
      <c r="D379" t="s">
        <v>50</v>
      </c>
      <c r="E379" t="s">
        <v>51</v>
      </c>
      <c r="F379">
        <v>2016</v>
      </c>
      <c r="H379" t="s">
        <v>54</v>
      </c>
      <c r="I379" t="s">
        <v>55</v>
      </c>
      <c r="J379" t="s">
        <v>30</v>
      </c>
      <c r="K379" t="s">
        <v>31</v>
      </c>
    </row>
    <row r="380" spans="1:11" hidden="1" x14ac:dyDescent="0.25">
      <c r="A380" t="s">
        <v>21</v>
      </c>
      <c r="B380" t="s">
        <v>114</v>
      </c>
      <c r="C380" t="s">
        <v>115</v>
      </c>
      <c r="D380" t="s">
        <v>28</v>
      </c>
      <c r="E380" t="s">
        <v>29</v>
      </c>
      <c r="F380">
        <v>2016</v>
      </c>
      <c r="G380">
        <v>1018.2529</v>
      </c>
      <c r="J380" t="s">
        <v>30</v>
      </c>
      <c r="K380" t="s">
        <v>31</v>
      </c>
    </row>
    <row r="381" spans="1:11" hidden="1" x14ac:dyDescent="0.25">
      <c r="A381" t="s">
        <v>21</v>
      </c>
      <c r="B381" t="s">
        <v>114</v>
      </c>
      <c r="C381" t="s">
        <v>115</v>
      </c>
      <c r="D381" t="s">
        <v>32</v>
      </c>
      <c r="E381" t="s">
        <v>33</v>
      </c>
      <c r="F381">
        <v>2016</v>
      </c>
      <c r="G381">
        <v>36.256100000000004</v>
      </c>
      <c r="J381" t="s">
        <v>30</v>
      </c>
      <c r="K381" t="s">
        <v>31</v>
      </c>
    </row>
    <row r="382" spans="1:11" hidden="1" x14ac:dyDescent="0.25">
      <c r="A382" t="s">
        <v>21</v>
      </c>
      <c r="B382" t="s">
        <v>114</v>
      </c>
      <c r="C382" t="s">
        <v>115</v>
      </c>
      <c r="D382" t="s">
        <v>34</v>
      </c>
      <c r="E382" t="s">
        <v>35</v>
      </c>
      <c r="F382">
        <v>2016</v>
      </c>
      <c r="G382">
        <v>97.409099999999995</v>
      </c>
      <c r="J382" t="s">
        <v>30</v>
      </c>
      <c r="K382" t="s">
        <v>31</v>
      </c>
    </row>
    <row r="383" spans="1:11" hidden="1" x14ac:dyDescent="0.25">
      <c r="A383" t="s">
        <v>21</v>
      </c>
      <c r="B383" t="s">
        <v>114</v>
      </c>
      <c r="C383" t="s">
        <v>115</v>
      </c>
      <c r="D383" t="s">
        <v>36</v>
      </c>
      <c r="E383" t="s">
        <v>37</v>
      </c>
      <c r="F383">
        <v>2016</v>
      </c>
      <c r="G383">
        <v>179.42619999999999</v>
      </c>
      <c r="J383" t="s">
        <v>30</v>
      </c>
      <c r="K383" t="s">
        <v>31</v>
      </c>
    </row>
    <row r="384" spans="1:11" hidden="1" x14ac:dyDescent="0.25">
      <c r="A384" t="s">
        <v>21</v>
      </c>
      <c r="B384" t="s">
        <v>114</v>
      </c>
      <c r="C384" t="s">
        <v>115</v>
      </c>
      <c r="D384" t="s">
        <v>38</v>
      </c>
      <c r="E384" t="s">
        <v>39</v>
      </c>
      <c r="F384">
        <v>2016</v>
      </c>
      <c r="G384">
        <v>111.4247</v>
      </c>
      <c r="J384" t="s">
        <v>30</v>
      </c>
      <c r="K384" t="s">
        <v>31</v>
      </c>
    </row>
    <row r="385" spans="1:11" hidden="1" x14ac:dyDescent="0.25">
      <c r="A385" t="s">
        <v>21</v>
      </c>
      <c r="B385" t="s">
        <v>114</v>
      </c>
      <c r="C385" t="s">
        <v>115</v>
      </c>
      <c r="D385" t="s">
        <v>40</v>
      </c>
      <c r="E385" t="s">
        <v>41</v>
      </c>
      <c r="F385">
        <v>2016</v>
      </c>
      <c r="G385">
        <v>30.1037</v>
      </c>
      <c r="J385" t="s">
        <v>30</v>
      </c>
      <c r="K385" t="s">
        <v>31</v>
      </c>
    </row>
    <row r="386" spans="1:11" hidden="1" x14ac:dyDescent="0.25">
      <c r="A386" t="s">
        <v>21</v>
      </c>
      <c r="B386" t="s">
        <v>114</v>
      </c>
      <c r="C386" t="s">
        <v>115</v>
      </c>
      <c r="D386" t="s">
        <v>42</v>
      </c>
      <c r="E386" t="s">
        <v>43</v>
      </c>
      <c r="F386">
        <v>2016</v>
      </c>
      <c r="G386">
        <v>1.2686999999999999</v>
      </c>
      <c r="J386" t="s">
        <v>30</v>
      </c>
      <c r="K386" t="s">
        <v>31</v>
      </c>
    </row>
    <row r="387" spans="1:11" hidden="1" x14ac:dyDescent="0.25">
      <c r="A387" t="s">
        <v>21</v>
      </c>
      <c r="B387" t="s">
        <v>114</v>
      </c>
      <c r="C387" t="s">
        <v>115</v>
      </c>
      <c r="D387" t="s">
        <v>44</v>
      </c>
      <c r="E387" t="s">
        <v>45</v>
      </c>
      <c r="F387">
        <v>2016</v>
      </c>
      <c r="G387">
        <v>157.05070000000001</v>
      </c>
      <c r="J387" t="s">
        <v>30</v>
      </c>
      <c r="K387" t="s">
        <v>31</v>
      </c>
    </row>
    <row r="388" spans="1:11" hidden="1" x14ac:dyDescent="0.25">
      <c r="A388" t="s">
        <v>21</v>
      </c>
      <c r="B388" t="s">
        <v>114</v>
      </c>
      <c r="C388" t="s">
        <v>115</v>
      </c>
      <c r="D388" t="s">
        <v>46</v>
      </c>
      <c r="E388" t="s">
        <v>47</v>
      </c>
      <c r="F388">
        <v>2016</v>
      </c>
      <c r="G388">
        <v>163.75970000000001</v>
      </c>
      <c r="J388" t="s">
        <v>30</v>
      </c>
      <c r="K388" t="s">
        <v>31</v>
      </c>
    </row>
    <row r="389" spans="1:11" hidden="1" x14ac:dyDescent="0.25">
      <c r="A389" t="s">
        <v>21</v>
      </c>
      <c r="B389" t="s">
        <v>114</v>
      </c>
      <c r="C389" t="s">
        <v>115</v>
      </c>
      <c r="D389" t="s">
        <v>48</v>
      </c>
      <c r="E389" t="s">
        <v>49</v>
      </c>
      <c r="F389">
        <v>2016</v>
      </c>
      <c r="G389">
        <v>241.4024</v>
      </c>
      <c r="J389" t="s">
        <v>30</v>
      </c>
      <c r="K389" t="s">
        <v>31</v>
      </c>
    </row>
    <row r="390" spans="1:11" hidden="1" x14ac:dyDescent="0.25">
      <c r="A390" t="s">
        <v>21</v>
      </c>
      <c r="B390" t="s">
        <v>114</v>
      </c>
      <c r="C390" t="s">
        <v>115</v>
      </c>
      <c r="D390" t="s">
        <v>50</v>
      </c>
      <c r="E390" t="s">
        <v>51</v>
      </c>
      <c r="F390">
        <v>2016</v>
      </c>
      <c r="H390" t="s">
        <v>54</v>
      </c>
      <c r="I390" t="s">
        <v>55</v>
      </c>
      <c r="J390" t="s">
        <v>30</v>
      </c>
      <c r="K390" t="s">
        <v>31</v>
      </c>
    </row>
    <row r="391" spans="1:11" hidden="1" x14ac:dyDescent="0.25">
      <c r="A391" t="s">
        <v>21</v>
      </c>
      <c r="B391" t="s">
        <v>116</v>
      </c>
      <c r="C391" t="s">
        <v>117</v>
      </c>
      <c r="D391" t="s">
        <v>28</v>
      </c>
      <c r="E391" t="s">
        <v>29</v>
      </c>
      <c r="F391">
        <v>2016</v>
      </c>
      <c r="G391">
        <v>23246.437000000002</v>
      </c>
      <c r="J391" t="s">
        <v>30</v>
      </c>
      <c r="K391" t="s">
        <v>31</v>
      </c>
    </row>
    <row r="392" spans="1:11" hidden="1" x14ac:dyDescent="0.25">
      <c r="A392" t="s">
        <v>21</v>
      </c>
      <c r="B392" t="s">
        <v>116</v>
      </c>
      <c r="C392" t="s">
        <v>117</v>
      </c>
      <c r="D392" t="s">
        <v>32</v>
      </c>
      <c r="E392" t="s">
        <v>33</v>
      </c>
      <c r="F392">
        <v>2016</v>
      </c>
      <c r="G392">
        <v>1508.2648999999999</v>
      </c>
      <c r="J392" t="s">
        <v>30</v>
      </c>
      <c r="K392" t="s">
        <v>31</v>
      </c>
    </row>
    <row r="393" spans="1:11" hidden="1" x14ac:dyDescent="0.25">
      <c r="A393" t="s">
        <v>21</v>
      </c>
      <c r="B393" t="s">
        <v>116</v>
      </c>
      <c r="C393" t="s">
        <v>117</v>
      </c>
      <c r="D393" t="s">
        <v>34</v>
      </c>
      <c r="E393" t="s">
        <v>35</v>
      </c>
      <c r="F393">
        <v>2016</v>
      </c>
      <c r="G393">
        <v>1324.2383</v>
      </c>
      <c r="J393" t="s">
        <v>30</v>
      </c>
      <c r="K393" t="s">
        <v>31</v>
      </c>
    </row>
    <row r="394" spans="1:11" hidden="1" x14ac:dyDescent="0.25">
      <c r="A394" t="s">
        <v>21</v>
      </c>
      <c r="B394" t="s">
        <v>116</v>
      </c>
      <c r="C394" t="s">
        <v>117</v>
      </c>
      <c r="D394" t="s">
        <v>36</v>
      </c>
      <c r="E394" t="s">
        <v>37</v>
      </c>
      <c r="F394">
        <v>2016</v>
      </c>
      <c r="G394">
        <v>1851.1726000000001</v>
      </c>
      <c r="J394" t="s">
        <v>30</v>
      </c>
      <c r="K394" t="s">
        <v>31</v>
      </c>
    </row>
    <row r="395" spans="1:11" hidden="1" x14ac:dyDescent="0.25">
      <c r="A395" t="s">
        <v>21</v>
      </c>
      <c r="B395" t="s">
        <v>116</v>
      </c>
      <c r="C395" t="s">
        <v>117</v>
      </c>
      <c r="D395" t="s">
        <v>38</v>
      </c>
      <c r="E395" t="s">
        <v>39</v>
      </c>
      <c r="F395">
        <v>2016</v>
      </c>
      <c r="G395">
        <v>3315.9416999999999</v>
      </c>
      <c r="J395" t="s">
        <v>30</v>
      </c>
      <c r="K395" t="s">
        <v>31</v>
      </c>
    </row>
    <row r="396" spans="1:11" hidden="1" x14ac:dyDescent="0.25">
      <c r="A396" t="s">
        <v>21</v>
      </c>
      <c r="B396" t="s">
        <v>116</v>
      </c>
      <c r="C396" t="s">
        <v>117</v>
      </c>
      <c r="D396" t="s">
        <v>40</v>
      </c>
      <c r="E396" t="s">
        <v>41</v>
      </c>
      <c r="F396">
        <v>2016</v>
      </c>
      <c r="G396">
        <v>7964.4427999999998</v>
      </c>
      <c r="J396" t="s">
        <v>30</v>
      </c>
      <c r="K396" t="s">
        <v>31</v>
      </c>
    </row>
    <row r="397" spans="1:11" hidden="1" x14ac:dyDescent="0.25">
      <c r="A397" t="s">
        <v>21</v>
      </c>
      <c r="B397" t="s">
        <v>116</v>
      </c>
      <c r="C397" t="s">
        <v>117</v>
      </c>
      <c r="D397" t="s">
        <v>42</v>
      </c>
      <c r="E397" t="s">
        <v>43</v>
      </c>
      <c r="F397">
        <v>2016</v>
      </c>
      <c r="G397">
        <v>47.2014</v>
      </c>
      <c r="J397" t="s">
        <v>30</v>
      </c>
      <c r="K397" t="s">
        <v>31</v>
      </c>
    </row>
    <row r="398" spans="1:11" hidden="1" x14ac:dyDescent="0.25">
      <c r="A398" t="s">
        <v>21</v>
      </c>
      <c r="B398" t="s">
        <v>116</v>
      </c>
      <c r="C398" t="s">
        <v>117</v>
      </c>
      <c r="D398" t="s">
        <v>44</v>
      </c>
      <c r="E398" t="s">
        <v>45</v>
      </c>
      <c r="F398">
        <v>2016</v>
      </c>
      <c r="G398">
        <v>1802.2488000000001</v>
      </c>
      <c r="J398" t="s">
        <v>30</v>
      </c>
      <c r="K398" t="s">
        <v>31</v>
      </c>
    </row>
    <row r="399" spans="1:11" hidden="1" x14ac:dyDescent="0.25">
      <c r="A399" t="s">
        <v>21</v>
      </c>
      <c r="B399" t="s">
        <v>116</v>
      </c>
      <c r="C399" t="s">
        <v>117</v>
      </c>
      <c r="D399" t="s">
        <v>46</v>
      </c>
      <c r="E399" t="s">
        <v>47</v>
      </c>
      <c r="F399">
        <v>2016</v>
      </c>
      <c r="G399">
        <v>2239.9962999999998</v>
      </c>
      <c r="J399" t="s">
        <v>30</v>
      </c>
      <c r="K399" t="s">
        <v>31</v>
      </c>
    </row>
    <row r="400" spans="1:11" hidden="1" x14ac:dyDescent="0.25">
      <c r="A400" t="s">
        <v>21</v>
      </c>
      <c r="B400" t="s">
        <v>116</v>
      </c>
      <c r="C400" t="s">
        <v>117</v>
      </c>
      <c r="D400" t="s">
        <v>48</v>
      </c>
      <c r="E400" t="s">
        <v>49</v>
      </c>
      <c r="F400">
        <v>2016</v>
      </c>
      <c r="G400">
        <v>3191.9938999999999</v>
      </c>
      <c r="J400" t="s">
        <v>30</v>
      </c>
      <c r="K400" t="s">
        <v>31</v>
      </c>
    </row>
    <row r="401" spans="1:11" hidden="1" x14ac:dyDescent="0.25">
      <c r="A401" t="s">
        <v>21</v>
      </c>
      <c r="B401" t="s">
        <v>116</v>
      </c>
      <c r="C401" t="s">
        <v>117</v>
      </c>
      <c r="D401" t="s">
        <v>50</v>
      </c>
      <c r="E401" t="s">
        <v>51</v>
      </c>
      <c r="F401">
        <v>2016</v>
      </c>
      <c r="G401">
        <v>0.93600000000000005</v>
      </c>
      <c r="H401" t="s">
        <v>54</v>
      </c>
      <c r="I401" t="s">
        <v>55</v>
      </c>
      <c r="J401" t="s">
        <v>30</v>
      </c>
      <c r="K401" t="s">
        <v>31</v>
      </c>
    </row>
    <row r="402" spans="1:11" hidden="1" x14ac:dyDescent="0.25">
      <c r="A402" t="s">
        <v>21</v>
      </c>
      <c r="B402" t="s">
        <v>118</v>
      </c>
      <c r="C402" t="s">
        <v>119</v>
      </c>
      <c r="D402" t="s">
        <v>28</v>
      </c>
      <c r="E402" t="s">
        <v>29</v>
      </c>
      <c r="F402">
        <v>2016</v>
      </c>
      <c r="G402">
        <v>22216.632000000001</v>
      </c>
      <c r="J402" t="s">
        <v>30</v>
      </c>
      <c r="K402" t="s">
        <v>31</v>
      </c>
    </row>
    <row r="403" spans="1:11" hidden="1" x14ac:dyDescent="0.25">
      <c r="A403" t="s">
        <v>21</v>
      </c>
      <c r="B403" t="s">
        <v>118</v>
      </c>
      <c r="C403" t="s">
        <v>119</v>
      </c>
      <c r="D403" t="s">
        <v>32</v>
      </c>
      <c r="E403" t="s">
        <v>33</v>
      </c>
      <c r="F403">
        <v>2016</v>
      </c>
      <c r="G403">
        <v>583.56129999999996</v>
      </c>
      <c r="J403" t="s">
        <v>30</v>
      </c>
      <c r="K403" t="s">
        <v>31</v>
      </c>
    </row>
    <row r="404" spans="1:11" hidden="1" x14ac:dyDescent="0.25">
      <c r="A404" t="s">
        <v>21</v>
      </c>
      <c r="B404" t="s">
        <v>118</v>
      </c>
      <c r="C404" t="s">
        <v>119</v>
      </c>
      <c r="D404" t="s">
        <v>34</v>
      </c>
      <c r="E404" t="s">
        <v>35</v>
      </c>
      <c r="F404">
        <v>2016</v>
      </c>
      <c r="G404">
        <v>5154.1549999999997</v>
      </c>
      <c r="J404" t="s">
        <v>30</v>
      </c>
      <c r="K404" t="s">
        <v>31</v>
      </c>
    </row>
    <row r="405" spans="1:11" hidden="1" x14ac:dyDescent="0.25">
      <c r="A405" t="s">
        <v>21</v>
      </c>
      <c r="B405" t="s">
        <v>118</v>
      </c>
      <c r="C405" t="s">
        <v>119</v>
      </c>
      <c r="D405" t="s">
        <v>36</v>
      </c>
      <c r="E405" t="s">
        <v>37</v>
      </c>
      <c r="F405">
        <v>2016</v>
      </c>
      <c r="G405">
        <v>3151.0293000000001</v>
      </c>
      <c r="J405" t="s">
        <v>30</v>
      </c>
      <c r="K405" t="s">
        <v>31</v>
      </c>
    </row>
    <row r="406" spans="1:11" hidden="1" x14ac:dyDescent="0.25">
      <c r="A406" t="s">
        <v>21</v>
      </c>
      <c r="B406" t="s">
        <v>118</v>
      </c>
      <c r="C406" t="s">
        <v>119</v>
      </c>
      <c r="D406" t="s">
        <v>38</v>
      </c>
      <c r="E406" t="s">
        <v>39</v>
      </c>
      <c r="F406">
        <v>2016</v>
      </c>
      <c r="G406">
        <v>2289.6941999999999</v>
      </c>
      <c r="J406" t="s">
        <v>30</v>
      </c>
      <c r="K406" t="s">
        <v>31</v>
      </c>
    </row>
    <row r="407" spans="1:11" hidden="1" x14ac:dyDescent="0.25">
      <c r="A407" t="s">
        <v>21</v>
      </c>
      <c r="B407" t="s">
        <v>118</v>
      </c>
      <c r="C407" t="s">
        <v>119</v>
      </c>
      <c r="D407" t="s">
        <v>40</v>
      </c>
      <c r="E407" t="s">
        <v>41</v>
      </c>
      <c r="F407">
        <v>2016</v>
      </c>
      <c r="G407">
        <v>3316.5149999999999</v>
      </c>
      <c r="J407" t="s">
        <v>30</v>
      </c>
      <c r="K407" t="s">
        <v>31</v>
      </c>
    </row>
    <row r="408" spans="1:11" hidden="1" x14ac:dyDescent="0.25">
      <c r="A408" t="s">
        <v>21</v>
      </c>
      <c r="B408" t="s">
        <v>118</v>
      </c>
      <c r="C408" t="s">
        <v>119</v>
      </c>
      <c r="D408" t="s">
        <v>42</v>
      </c>
      <c r="E408" t="s">
        <v>43</v>
      </c>
      <c r="F408">
        <v>2016</v>
      </c>
      <c r="G408">
        <v>96.415199999999999</v>
      </c>
      <c r="J408" t="s">
        <v>30</v>
      </c>
      <c r="K408" t="s">
        <v>31</v>
      </c>
    </row>
    <row r="409" spans="1:11" hidden="1" x14ac:dyDescent="0.25">
      <c r="A409" t="s">
        <v>21</v>
      </c>
      <c r="B409" t="s">
        <v>118</v>
      </c>
      <c r="C409" t="s">
        <v>119</v>
      </c>
      <c r="D409" t="s">
        <v>44</v>
      </c>
      <c r="E409" t="s">
        <v>45</v>
      </c>
      <c r="F409">
        <v>2016</v>
      </c>
      <c r="G409">
        <v>251.36760000000001</v>
      </c>
      <c r="J409" t="s">
        <v>30</v>
      </c>
      <c r="K409" t="s">
        <v>31</v>
      </c>
    </row>
    <row r="410" spans="1:11" hidden="1" x14ac:dyDescent="0.25">
      <c r="A410" t="s">
        <v>21</v>
      </c>
      <c r="B410" t="s">
        <v>118</v>
      </c>
      <c r="C410" t="s">
        <v>119</v>
      </c>
      <c r="D410" t="s">
        <v>46</v>
      </c>
      <c r="E410" t="s">
        <v>47</v>
      </c>
      <c r="F410">
        <v>2016</v>
      </c>
      <c r="G410">
        <v>448.13830000000002</v>
      </c>
      <c r="J410" t="s">
        <v>30</v>
      </c>
      <c r="K410" t="s">
        <v>31</v>
      </c>
    </row>
    <row r="411" spans="1:11" hidden="1" x14ac:dyDescent="0.25">
      <c r="A411" t="s">
        <v>21</v>
      </c>
      <c r="B411" t="s">
        <v>118</v>
      </c>
      <c r="C411" t="s">
        <v>119</v>
      </c>
      <c r="D411" t="s">
        <v>48</v>
      </c>
      <c r="E411" t="s">
        <v>49</v>
      </c>
      <c r="F411">
        <v>2016</v>
      </c>
      <c r="G411">
        <v>6091.616</v>
      </c>
      <c r="J411" t="s">
        <v>30</v>
      </c>
      <c r="K411" t="s">
        <v>31</v>
      </c>
    </row>
    <row r="412" spans="1:11" hidden="1" x14ac:dyDescent="0.25">
      <c r="A412" t="s">
        <v>21</v>
      </c>
      <c r="B412" t="s">
        <v>118</v>
      </c>
      <c r="C412" t="s">
        <v>119</v>
      </c>
      <c r="D412" t="s">
        <v>50</v>
      </c>
      <c r="E412" t="s">
        <v>51</v>
      </c>
      <c r="F412">
        <v>2016</v>
      </c>
      <c r="G412">
        <v>834.14</v>
      </c>
      <c r="J412" t="s">
        <v>30</v>
      </c>
      <c r="K412" t="s">
        <v>31</v>
      </c>
    </row>
    <row r="413" spans="1:11" hidden="1" x14ac:dyDescent="0.25">
      <c r="A413" t="s">
        <v>21</v>
      </c>
      <c r="B413" t="s">
        <v>120</v>
      </c>
      <c r="C413" t="s">
        <v>121</v>
      </c>
      <c r="D413" t="s">
        <v>28</v>
      </c>
      <c r="E413" t="s">
        <v>29</v>
      </c>
      <c r="F413">
        <v>2016</v>
      </c>
      <c r="G413">
        <v>3.3782000000000001</v>
      </c>
      <c r="J413" t="s">
        <v>30</v>
      </c>
      <c r="K413" t="s">
        <v>31</v>
      </c>
    </row>
    <row r="414" spans="1:11" hidden="1" x14ac:dyDescent="0.25">
      <c r="A414" t="s">
        <v>21</v>
      </c>
      <c r="B414" t="s">
        <v>120</v>
      </c>
      <c r="C414" t="s">
        <v>121</v>
      </c>
      <c r="D414" t="s">
        <v>32</v>
      </c>
      <c r="E414" t="s">
        <v>33</v>
      </c>
      <c r="F414">
        <v>2016</v>
      </c>
      <c r="H414" t="s">
        <v>54</v>
      </c>
      <c r="I414" t="s">
        <v>55</v>
      </c>
      <c r="J414" t="s">
        <v>30</v>
      </c>
      <c r="K414" t="s">
        <v>31</v>
      </c>
    </row>
    <row r="415" spans="1:11" hidden="1" x14ac:dyDescent="0.25">
      <c r="A415" t="s">
        <v>21</v>
      </c>
      <c r="B415" t="s">
        <v>120</v>
      </c>
      <c r="C415" t="s">
        <v>121</v>
      </c>
      <c r="D415" t="s">
        <v>34</v>
      </c>
      <c r="E415" t="s">
        <v>35</v>
      </c>
      <c r="F415">
        <v>2016</v>
      </c>
      <c r="H415" t="s">
        <v>54</v>
      </c>
      <c r="I415" t="s">
        <v>55</v>
      </c>
      <c r="J415" t="s">
        <v>30</v>
      </c>
      <c r="K415" t="s">
        <v>31</v>
      </c>
    </row>
    <row r="416" spans="1:11" hidden="1" x14ac:dyDescent="0.25">
      <c r="A416" t="s">
        <v>21</v>
      </c>
      <c r="B416" t="s">
        <v>120</v>
      </c>
      <c r="C416" t="s">
        <v>121</v>
      </c>
      <c r="D416" t="s">
        <v>36</v>
      </c>
      <c r="E416" t="s">
        <v>37</v>
      </c>
      <c r="F416">
        <v>2016</v>
      </c>
      <c r="G416">
        <v>0.57110000000000005</v>
      </c>
      <c r="H416" t="s">
        <v>54</v>
      </c>
      <c r="I416" t="s">
        <v>55</v>
      </c>
      <c r="J416" t="s">
        <v>30</v>
      </c>
      <c r="K416" t="s">
        <v>31</v>
      </c>
    </row>
    <row r="417" spans="1:11" hidden="1" x14ac:dyDescent="0.25">
      <c r="A417" t="s">
        <v>21</v>
      </c>
      <c r="B417" t="s">
        <v>120</v>
      </c>
      <c r="C417" t="s">
        <v>121</v>
      </c>
      <c r="D417" t="s">
        <v>38</v>
      </c>
      <c r="E417" t="s">
        <v>39</v>
      </c>
      <c r="F417">
        <v>2016</v>
      </c>
      <c r="G417">
        <v>0.76180000000000003</v>
      </c>
      <c r="H417" t="s">
        <v>54</v>
      </c>
      <c r="I417" t="s">
        <v>55</v>
      </c>
      <c r="J417" t="s">
        <v>30</v>
      </c>
      <c r="K417" t="s">
        <v>31</v>
      </c>
    </row>
    <row r="418" spans="1:11" hidden="1" x14ac:dyDescent="0.25">
      <c r="A418" t="s">
        <v>21</v>
      </c>
      <c r="B418" t="s">
        <v>120</v>
      </c>
      <c r="C418" t="s">
        <v>121</v>
      </c>
      <c r="D418" t="s">
        <v>40</v>
      </c>
      <c r="E418" t="s">
        <v>41</v>
      </c>
      <c r="F418">
        <v>2016</v>
      </c>
      <c r="H418" t="s">
        <v>54</v>
      </c>
      <c r="I418" t="s">
        <v>55</v>
      </c>
      <c r="J418" t="s">
        <v>30</v>
      </c>
      <c r="K418" t="s">
        <v>31</v>
      </c>
    </row>
    <row r="419" spans="1:11" hidden="1" x14ac:dyDescent="0.25">
      <c r="A419" t="s">
        <v>21</v>
      </c>
      <c r="B419" t="s">
        <v>120</v>
      </c>
      <c r="C419" t="s">
        <v>121</v>
      </c>
      <c r="D419" t="s">
        <v>44</v>
      </c>
      <c r="E419" t="s">
        <v>45</v>
      </c>
      <c r="F419">
        <v>2016</v>
      </c>
      <c r="H419" t="s">
        <v>54</v>
      </c>
      <c r="I419" t="s">
        <v>55</v>
      </c>
      <c r="J419" t="s">
        <v>30</v>
      </c>
      <c r="K419" t="s">
        <v>31</v>
      </c>
    </row>
    <row r="420" spans="1:11" hidden="1" x14ac:dyDescent="0.25">
      <c r="A420" t="s">
        <v>21</v>
      </c>
      <c r="B420" t="s">
        <v>120</v>
      </c>
      <c r="C420" t="s">
        <v>121</v>
      </c>
      <c r="D420" t="s">
        <v>46</v>
      </c>
      <c r="E420" t="s">
        <v>47</v>
      </c>
      <c r="F420">
        <v>2016</v>
      </c>
      <c r="H420" t="s">
        <v>54</v>
      </c>
      <c r="I420" t="s">
        <v>55</v>
      </c>
      <c r="J420" t="s">
        <v>30</v>
      </c>
      <c r="K420" t="s">
        <v>31</v>
      </c>
    </row>
    <row r="421" spans="1:11" hidden="1" x14ac:dyDescent="0.25">
      <c r="A421" t="s">
        <v>21</v>
      </c>
      <c r="B421" t="s">
        <v>120</v>
      </c>
      <c r="C421" t="s">
        <v>121</v>
      </c>
      <c r="D421" t="s">
        <v>48</v>
      </c>
      <c r="E421" t="s">
        <v>49</v>
      </c>
      <c r="F421">
        <v>2016</v>
      </c>
      <c r="H421" t="s">
        <v>54</v>
      </c>
      <c r="I421" t="s">
        <v>55</v>
      </c>
      <c r="J421" t="s">
        <v>30</v>
      </c>
      <c r="K421" t="s">
        <v>31</v>
      </c>
    </row>
    <row r="422" spans="1:11" hidden="1" x14ac:dyDescent="0.25">
      <c r="A422" t="s">
        <v>21</v>
      </c>
      <c r="B422" t="s">
        <v>120</v>
      </c>
      <c r="C422" t="s">
        <v>121</v>
      </c>
      <c r="D422" t="s">
        <v>50</v>
      </c>
      <c r="E422" t="s">
        <v>51</v>
      </c>
      <c r="F422">
        <v>2016</v>
      </c>
      <c r="G422">
        <v>0.46250000000000002</v>
      </c>
      <c r="H422" t="s">
        <v>54</v>
      </c>
      <c r="I422" t="s">
        <v>55</v>
      </c>
      <c r="J422" t="s">
        <v>30</v>
      </c>
      <c r="K422" t="s">
        <v>31</v>
      </c>
    </row>
    <row r="423" spans="1:11" hidden="1" x14ac:dyDescent="0.25">
      <c r="A423" t="s">
        <v>21</v>
      </c>
      <c r="B423" t="s">
        <v>108</v>
      </c>
      <c r="C423" t="s">
        <v>109</v>
      </c>
      <c r="D423" t="s">
        <v>98</v>
      </c>
      <c r="E423" t="s">
        <v>99</v>
      </c>
      <c r="F423">
        <v>2016</v>
      </c>
      <c r="G423">
        <v>3329.5243999999998</v>
      </c>
      <c r="J423" t="s">
        <v>30</v>
      </c>
      <c r="K423" t="s">
        <v>31</v>
      </c>
    </row>
    <row r="424" spans="1:11" hidden="1" x14ac:dyDescent="0.25">
      <c r="A424" t="s">
        <v>21</v>
      </c>
      <c r="B424" t="s">
        <v>108</v>
      </c>
      <c r="C424" t="s">
        <v>109</v>
      </c>
      <c r="D424" t="s">
        <v>100</v>
      </c>
      <c r="E424" t="s">
        <v>101</v>
      </c>
      <c r="F424">
        <v>2016</v>
      </c>
      <c r="G424">
        <v>133.26259999999999</v>
      </c>
      <c r="J424" t="s">
        <v>30</v>
      </c>
      <c r="K424" t="s">
        <v>31</v>
      </c>
    </row>
    <row r="425" spans="1:11" hidden="1" x14ac:dyDescent="0.25">
      <c r="A425" t="s">
        <v>21</v>
      </c>
      <c r="B425" t="s">
        <v>108</v>
      </c>
      <c r="C425" t="s">
        <v>109</v>
      </c>
      <c r="D425" t="s">
        <v>102</v>
      </c>
      <c r="E425" t="s">
        <v>103</v>
      </c>
      <c r="F425">
        <v>2016</v>
      </c>
      <c r="G425">
        <v>1433.9763</v>
      </c>
      <c r="J425" t="s">
        <v>30</v>
      </c>
      <c r="K425" t="s">
        <v>31</v>
      </c>
    </row>
    <row r="426" spans="1:11" hidden="1" x14ac:dyDescent="0.25">
      <c r="A426" t="s">
        <v>21</v>
      </c>
      <c r="B426" t="s">
        <v>108</v>
      </c>
      <c r="C426" t="s">
        <v>109</v>
      </c>
      <c r="D426" t="s">
        <v>104</v>
      </c>
      <c r="E426" t="s">
        <v>105</v>
      </c>
      <c r="F426">
        <v>2016</v>
      </c>
      <c r="G426">
        <v>1762.1066000000001</v>
      </c>
      <c r="J426" t="s">
        <v>30</v>
      </c>
      <c r="K426" t="s">
        <v>31</v>
      </c>
    </row>
    <row r="427" spans="1:11" hidden="1" x14ac:dyDescent="0.25">
      <c r="A427" t="s">
        <v>21</v>
      </c>
      <c r="B427" t="s">
        <v>108</v>
      </c>
      <c r="C427" t="s">
        <v>109</v>
      </c>
      <c r="D427" t="s">
        <v>106</v>
      </c>
      <c r="E427" t="s">
        <v>107</v>
      </c>
      <c r="F427">
        <v>2016</v>
      </c>
      <c r="H427" t="s">
        <v>54</v>
      </c>
      <c r="I427" t="s">
        <v>55</v>
      </c>
      <c r="J427" t="s">
        <v>30</v>
      </c>
      <c r="K427" t="s">
        <v>31</v>
      </c>
    </row>
    <row r="428" spans="1:11" hidden="1" x14ac:dyDescent="0.25">
      <c r="A428" t="s">
        <v>21</v>
      </c>
      <c r="B428" t="s">
        <v>110</v>
      </c>
      <c r="C428" t="s">
        <v>111</v>
      </c>
      <c r="D428" t="s">
        <v>98</v>
      </c>
      <c r="E428" t="s">
        <v>99</v>
      </c>
      <c r="F428">
        <v>2016</v>
      </c>
      <c r="G428">
        <v>7697.1391000000003</v>
      </c>
      <c r="J428" t="s">
        <v>30</v>
      </c>
      <c r="K428" t="s">
        <v>31</v>
      </c>
    </row>
    <row r="429" spans="1:11" hidden="1" x14ac:dyDescent="0.25">
      <c r="A429" t="s">
        <v>21</v>
      </c>
      <c r="B429" t="s">
        <v>110</v>
      </c>
      <c r="C429" t="s">
        <v>111</v>
      </c>
      <c r="D429" t="s">
        <v>100</v>
      </c>
      <c r="E429" t="s">
        <v>101</v>
      </c>
      <c r="F429">
        <v>2016</v>
      </c>
      <c r="G429">
        <v>1616.0061000000001</v>
      </c>
      <c r="J429" t="s">
        <v>30</v>
      </c>
      <c r="K429" t="s">
        <v>31</v>
      </c>
    </row>
    <row r="430" spans="1:11" hidden="1" x14ac:dyDescent="0.25">
      <c r="A430" t="s">
        <v>21</v>
      </c>
      <c r="B430" t="s">
        <v>110</v>
      </c>
      <c r="C430" t="s">
        <v>111</v>
      </c>
      <c r="D430" t="s">
        <v>102</v>
      </c>
      <c r="E430" t="s">
        <v>103</v>
      </c>
      <c r="F430">
        <v>2016</v>
      </c>
      <c r="G430">
        <v>5406.8168999999998</v>
      </c>
      <c r="J430" t="s">
        <v>30</v>
      </c>
      <c r="K430" t="s">
        <v>31</v>
      </c>
    </row>
    <row r="431" spans="1:11" hidden="1" x14ac:dyDescent="0.25">
      <c r="A431" t="s">
        <v>21</v>
      </c>
      <c r="B431" t="s">
        <v>110</v>
      </c>
      <c r="C431" t="s">
        <v>111</v>
      </c>
      <c r="D431" t="s">
        <v>104</v>
      </c>
      <c r="E431" t="s">
        <v>105</v>
      </c>
      <c r="F431">
        <v>2016</v>
      </c>
      <c r="G431">
        <v>673.29319999999996</v>
      </c>
      <c r="J431" t="s">
        <v>30</v>
      </c>
      <c r="K431" t="s">
        <v>31</v>
      </c>
    </row>
    <row r="432" spans="1:11" hidden="1" x14ac:dyDescent="0.25">
      <c r="A432" t="s">
        <v>21</v>
      </c>
      <c r="B432" t="s">
        <v>110</v>
      </c>
      <c r="C432" t="s">
        <v>111</v>
      </c>
      <c r="D432" t="s">
        <v>106</v>
      </c>
      <c r="E432" t="s">
        <v>107</v>
      </c>
      <c r="F432">
        <v>2016</v>
      </c>
      <c r="G432">
        <v>1.0228999999999999</v>
      </c>
      <c r="H432" t="s">
        <v>54</v>
      </c>
      <c r="I432" t="s">
        <v>55</v>
      </c>
      <c r="J432" t="s">
        <v>30</v>
      </c>
      <c r="K432" t="s">
        <v>31</v>
      </c>
    </row>
    <row r="433" spans="1:11" hidden="1" x14ac:dyDescent="0.25">
      <c r="A433" t="s">
        <v>21</v>
      </c>
      <c r="B433" t="s">
        <v>112</v>
      </c>
      <c r="C433" t="s">
        <v>113</v>
      </c>
      <c r="D433" t="s">
        <v>98</v>
      </c>
      <c r="E433" t="s">
        <v>99</v>
      </c>
      <c r="F433">
        <v>2016</v>
      </c>
      <c r="G433">
        <v>3280.8658999999998</v>
      </c>
      <c r="J433" t="s">
        <v>30</v>
      </c>
      <c r="K433" t="s">
        <v>31</v>
      </c>
    </row>
    <row r="434" spans="1:11" hidden="1" x14ac:dyDescent="0.25">
      <c r="A434" t="s">
        <v>21</v>
      </c>
      <c r="B434" t="s">
        <v>112</v>
      </c>
      <c r="C434" t="s">
        <v>113</v>
      </c>
      <c r="D434" t="s">
        <v>100</v>
      </c>
      <c r="E434" t="s">
        <v>101</v>
      </c>
      <c r="F434">
        <v>2016</v>
      </c>
      <c r="G434">
        <v>462.52499999999998</v>
      </c>
      <c r="J434" t="s">
        <v>30</v>
      </c>
      <c r="K434" t="s">
        <v>31</v>
      </c>
    </row>
    <row r="435" spans="1:11" hidden="1" x14ac:dyDescent="0.25">
      <c r="A435" t="s">
        <v>21</v>
      </c>
      <c r="B435" t="s">
        <v>112</v>
      </c>
      <c r="C435" t="s">
        <v>113</v>
      </c>
      <c r="D435" t="s">
        <v>102</v>
      </c>
      <c r="E435" t="s">
        <v>103</v>
      </c>
      <c r="F435">
        <v>2016</v>
      </c>
      <c r="G435">
        <v>1816.1599000000001</v>
      </c>
      <c r="J435" t="s">
        <v>30</v>
      </c>
      <c r="K435" t="s">
        <v>31</v>
      </c>
    </row>
    <row r="436" spans="1:11" hidden="1" x14ac:dyDescent="0.25">
      <c r="A436" t="s">
        <v>21</v>
      </c>
      <c r="B436" t="s">
        <v>112</v>
      </c>
      <c r="C436" t="s">
        <v>113</v>
      </c>
      <c r="D436" t="s">
        <v>104</v>
      </c>
      <c r="E436" t="s">
        <v>105</v>
      </c>
      <c r="F436">
        <v>2016</v>
      </c>
      <c r="G436">
        <v>1002.0687</v>
      </c>
      <c r="J436" t="s">
        <v>30</v>
      </c>
      <c r="K436" t="s">
        <v>31</v>
      </c>
    </row>
    <row r="437" spans="1:11" hidden="1" x14ac:dyDescent="0.25">
      <c r="A437" t="s">
        <v>21</v>
      </c>
      <c r="B437" t="s">
        <v>112</v>
      </c>
      <c r="C437" t="s">
        <v>113</v>
      </c>
      <c r="D437" t="s">
        <v>106</v>
      </c>
      <c r="E437" t="s">
        <v>107</v>
      </c>
      <c r="F437">
        <v>2016</v>
      </c>
      <c r="H437" t="s">
        <v>54</v>
      </c>
      <c r="I437" t="s">
        <v>55</v>
      </c>
      <c r="J437" t="s">
        <v>30</v>
      </c>
      <c r="K437" t="s">
        <v>31</v>
      </c>
    </row>
    <row r="438" spans="1:11" hidden="1" x14ac:dyDescent="0.25">
      <c r="A438" t="s">
        <v>21</v>
      </c>
      <c r="B438" t="s">
        <v>114</v>
      </c>
      <c r="C438" t="s">
        <v>115</v>
      </c>
      <c r="D438" t="s">
        <v>98</v>
      </c>
      <c r="E438" t="s">
        <v>99</v>
      </c>
      <c r="F438">
        <v>2016</v>
      </c>
      <c r="G438">
        <v>1018.2529</v>
      </c>
      <c r="J438" t="s">
        <v>30</v>
      </c>
      <c r="K438" t="s">
        <v>31</v>
      </c>
    </row>
    <row r="439" spans="1:11" hidden="1" x14ac:dyDescent="0.25">
      <c r="A439" t="s">
        <v>21</v>
      </c>
      <c r="B439" t="s">
        <v>114</v>
      </c>
      <c r="C439" t="s">
        <v>115</v>
      </c>
      <c r="D439" t="s">
        <v>100</v>
      </c>
      <c r="E439" t="s">
        <v>101</v>
      </c>
      <c r="F439">
        <v>2016</v>
      </c>
      <c r="G439">
        <v>313.09129999999999</v>
      </c>
      <c r="J439" t="s">
        <v>30</v>
      </c>
      <c r="K439" t="s">
        <v>31</v>
      </c>
    </row>
    <row r="440" spans="1:11" hidden="1" x14ac:dyDescent="0.25">
      <c r="A440" t="s">
        <v>21</v>
      </c>
      <c r="B440" t="s">
        <v>114</v>
      </c>
      <c r="C440" t="s">
        <v>115</v>
      </c>
      <c r="D440" t="s">
        <v>102</v>
      </c>
      <c r="E440" t="s">
        <v>103</v>
      </c>
      <c r="F440">
        <v>2016</v>
      </c>
      <c r="G440">
        <v>463.60759999999999</v>
      </c>
      <c r="J440" t="s">
        <v>30</v>
      </c>
      <c r="K440" t="s">
        <v>31</v>
      </c>
    </row>
    <row r="441" spans="1:11" hidden="1" x14ac:dyDescent="0.25">
      <c r="A441" t="s">
        <v>21</v>
      </c>
      <c r="B441" t="s">
        <v>114</v>
      </c>
      <c r="C441" t="s">
        <v>115</v>
      </c>
      <c r="D441" t="s">
        <v>104</v>
      </c>
      <c r="E441" t="s">
        <v>105</v>
      </c>
      <c r="F441">
        <v>2016</v>
      </c>
      <c r="G441">
        <v>241.4024</v>
      </c>
      <c r="J441" t="s">
        <v>30</v>
      </c>
      <c r="K441" t="s">
        <v>31</v>
      </c>
    </row>
    <row r="442" spans="1:11" hidden="1" x14ac:dyDescent="0.25">
      <c r="A442" t="s">
        <v>21</v>
      </c>
      <c r="B442" t="s">
        <v>114</v>
      </c>
      <c r="C442" t="s">
        <v>115</v>
      </c>
      <c r="D442" t="s">
        <v>106</v>
      </c>
      <c r="E442" t="s">
        <v>107</v>
      </c>
      <c r="F442">
        <v>2016</v>
      </c>
      <c r="H442" t="s">
        <v>54</v>
      </c>
      <c r="I442" t="s">
        <v>55</v>
      </c>
      <c r="J442" t="s">
        <v>30</v>
      </c>
      <c r="K442" t="s">
        <v>31</v>
      </c>
    </row>
    <row r="443" spans="1:11" hidden="1" x14ac:dyDescent="0.25">
      <c r="A443" t="s">
        <v>21</v>
      </c>
      <c r="B443" t="s">
        <v>116</v>
      </c>
      <c r="C443" t="s">
        <v>117</v>
      </c>
      <c r="D443" t="s">
        <v>98</v>
      </c>
      <c r="E443" t="s">
        <v>99</v>
      </c>
      <c r="F443">
        <v>2016</v>
      </c>
      <c r="G443">
        <v>23246.437000000002</v>
      </c>
      <c r="J443" t="s">
        <v>30</v>
      </c>
      <c r="K443" t="s">
        <v>31</v>
      </c>
    </row>
    <row r="444" spans="1:11" hidden="1" x14ac:dyDescent="0.25">
      <c r="A444" t="s">
        <v>21</v>
      </c>
      <c r="B444" t="s">
        <v>116</v>
      </c>
      <c r="C444" t="s">
        <v>117</v>
      </c>
      <c r="D444" t="s">
        <v>100</v>
      </c>
      <c r="E444" t="s">
        <v>101</v>
      </c>
      <c r="F444">
        <v>2016</v>
      </c>
      <c r="G444">
        <v>4683.6756999999998</v>
      </c>
      <c r="J444" t="s">
        <v>30</v>
      </c>
      <c r="K444" t="s">
        <v>31</v>
      </c>
    </row>
    <row r="445" spans="1:11" hidden="1" x14ac:dyDescent="0.25">
      <c r="A445" t="s">
        <v>21</v>
      </c>
      <c r="B445" t="s">
        <v>116</v>
      </c>
      <c r="C445" t="s">
        <v>117</v>
      </c>
      <c r="D445" t="s">
        <v>102</v>
      </c>
      <c r="E445" t="s">
        <v>103</v>
      </c>
      <c r="F445">
        <v>2016</v>
      </c>
      <c r="G445">
        <v>15369.831</v>
      </c>
      <c r="J445" t="s">
        <v>30</v>
      </c>
      <c r="K445" t="s">
        <v>31</v>
      </c>
    </row>
    <row r="446" spans="1:11" hidden="1" x14ac:dyDescent="0.25">
      <c r="A446" t="s">
        <v>21</v>
      </c>
      <c r="B446" t="s">
        <v>116</v>
      </c>
      <c r="C446" t="s">
        <v>117</v>
      </c>
      <c r="D446" t="s">
        <v>104</v>
      </c>
      <c r="E446" t="s">
        <v>105</v>
      </c>
      <c r="F446">
        <v>2016</v>
      </c>
      <c r="G446">
        <v>3191.9938999999999</v>
      </c>
      <c r="J446" t="s">
        <v>30</v>
      </c>
      <c r="K446" t="s">
        <v>31</v>
      </c>
    </row>
    <row r="447" spans="1:11" hidden="1" x14ac:dyDescent="0.25">
      <c r="A447" t="s">
        <v>21</v>
      </c>
      <c r="B447" t="s">
        <v>116</v>
      </c>
      <c r="C447" t="s">
        <v>117</v>
      </c>
      <c r="D447" t="s">
        <v>106</v>
      </c>
      <c r="E447" t="s">
        <v>107</v>
      </c>
      <c r="F447">
        <v>2016</v>
      </c>
      <c r="G447">
        <v>0.93600000000000005</v>
      </c>
      <c r="H447" t="s">
        <v>54</v>
      </c>
      <c r="I447" t="s">
        <v>55</v>
      </c>
      <c r="J447" t="s">
        <v>30</v>
      </c>
      <c r="K447" t="s">
        <v>31</v>
      </c>
    </row>
    <row r="448" spans="1:11" hidden="1" x14ac:dyDescent="0.25">
      <c r="A448" t="s">
        <v>21</v>
      </c>
      <c r="B448" t="s">
        <v>118</v>
      </c>
      <c r="C448" t="s">
        <v>119</v>
      </c>
      <c r="D448" t="s">
        <v>98</v>
      </c>
      <c r="E448" t="s">
        <v>99</v>
      </c>
      <c r="F448">
        <v>2016</v>
      </c>
      <c r="G448">
        <v>22216.632000000001</v>
      </c>
      <c r="J448" t="s">
        <v>30</v>
      </c>
      <c r="K448" t="s">
        <v>31</v>
      </c>
    </row>
    <row r="449" spans="1:11" hidden="1" x14ac:dyDescent="0.25">
      <c r="A449" t="s">
        <v>21</v>
      </c>
      <c r="B449" t="s">
        <v>118</v>
      </c>
      <c r="C449" t="s">
        <v>119</v>
      </c>
      <c r="D449" t="s">
        <v>100</v>
      </c>
      <c r="E449" t="s">
        <v>101</v>
      </c>
      <c r="F449">
        <v>2016</v>
      </c>
      <c r="G449">
        <v>8888.7456999999995</v>
      </c>
      <c r="J449" t="s">
        <v>30</v>
      </c>
      <c r="K449" t="s">
        <v>31</v>
      </c>
    </row>
    <row r="450" spans="1:11" hidden="1" x14ac:dyDescent="0.25">
      <c r="A450" t="s">
        <v>21</v>
      </c>
      <c r="B450" t="s">
        <v>118</v>
      </c>
      <c r="C450" t="s">
        <v>119</v>
      </c>
      <c r="D450" t="s">
        <v>102</v>
      </c>
      <c r="E450" t="s">
        <v>103</v>
      </c>
      <c r="F450">
        <v>2016</v>
      </c>
      <c r="G450">
        <v>6402.1302999999998</v>
      </c>
      <c r="J450" t="s">
        <v>30</v>
      </c>
      <c r="K450" t="s">
        <v>31</v>
      </c>
    </row>
    <row r="451" spans="1:11" hidden="1" x14ac:dyDescent="0.25">
      <c r="A451" t="s">
        <v>21</v>
      </c>
      <c r="B451" t="s">
        <v>118</v>
      </c>
      <c r="C451" t="s">
        <v>119</v>
      </c>
      <c r="D451" t="s">
        <v>104</v>
      </c>
      <c r="E451" t="s">
        <v>105</v>
      </c>
      <c r="F451">
        <v>2016</v>
      </c>
      <c r="G451">
        <v>6091.616</v>
      </c>
      <c r="J451" t="s">
        <v>30</v>
      </c>
      <c r="K451" t="s">
        <v>31</v>
      </c>
    </row>
    <row r="452" spans="1:11" hidden="1" x14ac:dyDescent="0.25">
      <c r="A452" t="s">
        <v>21</v>
      </c>
      <c r="B452" t="s">
        <v>118</v>
      </c>
      <c r="C452" t="s">
        <v>119</v>
      </c>
      <c r="D452" t="s">
        <v>106</v>
      </c>
      <c r="E452" t="s">
        <v>107</v>
      </c>
      <c r="F452">
        <v>2016</v>
      </c>
      <c r="G452">
        <v>834.14</v>
      </c>
      <c r="J452" t="s">
        <v>30</v>
      </c>
      <c r="K452" t="s">
        <v>31</v>
      </c>
    </row>
    <row r="453" spans="1:11" hidden="1" x14ac:dyDescent="0.25">
      <c r="A453" t="s">
        <v>21</v>
      </c>
      <c r="B453" t="s">
        <v>120</v>
      </c>
      <c r="C453" t="s">
        <v>121</v>
      </c>
      <c r="D453" t="s">
        <v>98</v>
      </c>
      <c r="E453" t="s">
        <v>99</v>
      </c>
      <c r="F453">
        <v>2016</v>
      </c>
      <c r="G453">
        <v>3.3782000000000001</v>
      </c>
      <c r="J453" t="s">
        <v>30</v>
      </c>
      <c r="K453" t="s">
        <v>31</v>
      </c>
    </row>
    <row r="454" spans="1:11" hidden="1" x14ac:dyDescent="0.25">
      <c r="A454" t="s">
        <v>21</v>
      </c>
      <c r="B454" t="s">
        <v>120</v>
      </c>
      <c r="C454" t="s">
        <v>121</v>
      </c>
      <c r="D454" t="s">
        <v>100</v>
      </c>
      <c r="E454" t="s">
        <v>101</v>
      </c>
      <c r="F454">
        <v>2016</v>
      </c>
      <c r="G454">
        <v>1.0245</v>
      </c>
      <c r="H454" t="s">
        <v>54</v>
      </c>
      <c r="I454" t="s">
        <v>55</v>
      </c>
      <c r="J454" t="s">
        <v>30</v>
      </c>
      <c r="K454" t="s">
        <v>31</v>
      </c>
    </row>
    <row r="455" spans="1:11" hidden="1" x14ac:dyDescent="0.25">
      <c r="A455" t="s">
        <v>21</v>
      </c>
      <c r="B455" t="s">
        <v>120</v>
      </c>
      <c r="C455" t="s">
        <v>121</v>
      </c>
      <c r="D455" t="s">
        <v>102</v>
      </c>
      <c r="E455" t="s">
        <v>103</v>
      </c>
      <c r="F455">
        <v>2016</v>
      </c>
      <c r="G455">
        <v>1.8498000000000001</v>
      </c>
      <c r="J455" t="s">
        <v>30</v>
      </c>
      <c r="K455" t="s">
        <v>31</v>
      </c>
    </row>
    <row r="456" spans="1:11" hidden="1" x14ac:dyDescent="0.25">
      <c r="A456" t="s">
        <v>21</v>
      </c>
      <c r="B456" t="s">
        <v>120</v>
      </c>
      <c r="C456" t="s">
        <v>121</v>
      </c>
      <c r="D456" t="s">
        <v>104</v>
      </c>
      <c r="E456" t="s">
        <v>105</v>
      </c>
      <c r="F456">
        <v>2016</v>
      </c>
      <c r="H456" t="s">
        <v>54</v>
      </c>
      <c r="I456" t="s">
        <v>55</v>
      </c>
      <c r="J456" t="s">
        <v>30</v>
      </c>
      <c r="K456" t="s">
        <v>31</v>
      </c>
    </row>
    <row r="457" spans="1:11" hidden="1" x14ac:dyDescent="0.25">
      <c r="A457" t="s">
        <v>21</v>
      </c>
      <c r="B457" t="s">
        <v>120</v>
      </c>
      <c r="C457" t="s">
        <v>121</v>
      </c>
      <c r="D457" t="s">
        <v>106</v>
      </c>
      <c r="E457" t="s">
        <v>107</v>
      </c>
      <c r="F457">
        <v>2016</v>
      </c>
      <c r="G457">
        <v>0.46250000000000002</v>
      </c>
      <c r="H457" t="s">
        <v>54</v>
      </c>
      <c r="I457" t="s">
        <v>55</v>
      </c>
      <c r="J457" t="s">
        <v>30</v>
      </c>
      <c r="K457" t="s">
        <v>31</v>
      </c>
    </row>
    <row r="458" spans="1:11" hidden="1" x14ac:dyDescent="0.25">
      <c r="A458" t="s">
        <v>21</v>
      </c>
      <c r="B458" t="s">
        <v>122</v>
      </c>
      <c r="C458" t="s">
        <v>123</v>
      </c>
      <c r="D458" t="s">
        <v>28</v>
      </c>
      <c r="E458" t="s">
        <v>29</v>
      </c>
      <c r="F458">
        <v>2016</v>
      </c>
      <c r="G458">
        <v>60792.228999999999</v>
      </c>
      <c r="J458" t="s">
        <v>30</v>
      </c>
      <c r="K458" t="s">
        <v>31</v>
      </c>
    </row>
    <row r="459" spans="1:11" hidden="1" x14ac:dyDescent="0.25">
      <c r="A459" t="s">
        <v>21</v>
      </c>
      <c r="B459" t="s">
        <v>122</v>
      </c>
      <c r="C459" t="s">
        <v>123</v>
      </c>
      <c r="D459" t="s">
        <v>32</v>
      </c>
      <c r="E459" t="s">
        <v>33</v>
      </c>
      <c r="F459">
        <v>2016</v>
      </c>
      <c r="G459">
        <v>2680.5985999999998</v>
      </c>
      <c r="J459" t="s">
        <v>30</v>
      </c>
      <c r="K459" t="s">
        <v>31</v>
      </c>
    </row>
    <row r="460" spans="1:11" hidden="1" x14ac:dyDescent="0.25">
      <c r="A460" t="s">
        <v>21</v>
      </c>
      <c r="B460" t="s">
        <v>122</v>
      </c>
      <c r="C460" t="s">
        <v>123</v>
      </c>
      <c r="D460" t="s">
        <v>34</v>
      </c>
      <c r="E460" t="s">
        <v>35</v>
      </c>
      <c r="F460">
        <v>2016</v>
      </c>
      <c r="G460">
        <v>7113.0865000000003</v>
      </c>
      <c r="J460" t="s">
        <v>30</v>
      </c>
      <c r="K460" t="s">
        <v>31</v>
      </c>
    </row>
    <row r="461" spans="1:11" hidden="1" x14ac:dyDescent="0.25">
      <c r="A461" t="s">
        <v>21</v>
      </c>
      <c r="B461" t="s">
        <v>122</v>
      </c>
      <c r="C461" t="s">
        <v>123</v>
      </c>
      <c r="D461" t="s">
        <v>36</v>
      </c>
      <c r="E461" t="s">
        <v>37</v>
      </c>
      <c r="F461">
        <v>2016</v>
      </c>
      <c r="G461">
        <v>6304.6457</v>
      </c>
      <c r="J461" t="s">
        <v>30</v>
      </c>
      <c r="K461" t="s">
        <v>31</v>
      </c>
    </row>
    <row r="462" spans="1:11" hidden="1" x14ac:dyDescent="0.25">
      <c r="A462" t="s">
        <v>21</v>
      </c>
      <c r="B462" t="s">
        <v>122</v>
      </c>
      <c r="C462" t="s">
        <v>123</v>
      </c>
      <c r="D462" t="s">
        <v>38</v>
      </c>
      <c r="E462" t="s">
        <v>39</v>
      </c>
      <c r="F462">
        <v>2016</v>
      </c>
      <c r="G462">
        <v>6590.9152000000004</v>
      </c>
      <c r="J462" t="s">
        <v>30</v>
      </c>
      <c r="K462" t="s">
        <v>31</v>
      </c>
    </row>
    <row r="463" spans="1:11" hidden="1" x14ac:dyDescent="0.25">
      <c r="A463" t="s">
        <v>21</v>
      </c>
      <c r="B463" t="s">
        <v>122</v>
      </c>
      <c r="C463" t="s">
        <v>123</v>
      </c>
      <c r="D463" t="s">
        <v>40</v>
      </c>
      <c r="E463" t="s">
        <v>41</v>
      </c>
      <c r="F463">
        <v>2016</v>
      </c>
      <c r="G463">
        <v>11799.239</v>
      </c>
      <c r="J463" t="s">
        <v>30</v>
      </c>
      <c r="K463" t="s">
        <v>31</v>
      </c>
    </row>
    <row r="464" spans="1:11" hidden="1" x14ac:dyDescent="0.25">
      <c r="A464" t="s">
        <v>21</v>
      </c>
      <c r="B464" t="s">
        <v>122</v>
      </c>
      <c r="C464" t="s">
        <v>123</v>
      </c>
      <c r="D464" t="s">
        <v>42</v>
      </c>
      <c r="E464" t="s">
        <v>43</v>
      </c>
      <c r="F464">
        <v>2016</v>
      </c>
      <c r="G464">
        <v>1032.8118999999999</v>
      </c>
      <c r="J464" t="s">
        <v>30</v>
      </c>
      <c r="K464" t="s">
        <v>31</v>
      </c>
    </row>
    <row r="465" spans="1:11" hidden="1" x14ac:dyDescent="0.25">
      <c r="A465" t="s">
        <v>21</v>
      </c>
      <c r="B465" t="s">
        <v>122</v>
      </c>
      <c r="C465" t="s">
        <v>123</v>
      </c>
      <c r="D465" t="s">
        <v>44</v>
      </c>
      <c r="E465" t="s">
        <v>45</v>
      </c>
      <c r="F465">
        <v>2016</v>
      </c>
      <c r="G465">
        <v>6133.6616000000004</v>
      </c>
      <c r="J465" t="s">
        <v>30</v>
      </c>
      <c r="K465" t="s">
        <v>31</v>
      </c>
    </row>
    <row r="466" spans="1:11" hidden="1" x14ac:dyDescent="0.25">
      <c r="A466" t="s">
        <v>21</v>
      </c>
      <c r="B466" t="s">
        <v>122</v>
      </c>
      <c r="C466" t="s">
        <v>123</v>
      </c>
      <c r="D466" t="s">
        <v>46</v>
      </c>
      <c r="E466" t="s">
        <v>47</v>
      </c>
      <c r="F466">
        <v>2016</v>
      </c>
      <c r="G466">
        <v>5337.7440999999999</v>
      </c>
      <c r="J466" t="s">
        <v>30</v>
      </c>
      <c r="K466" t="s">
        <v>31</v>
      </c>
    </row>
    <row r="467" spans="1:11" hidden="1" x14ac:dyDescent="0.25">
      <c r="A467" t="s">
        <v>21</v>
      </c>
      <c r="B467" t="s">
        <v>122</v>
      </c>
      <c r="C467" t="s">
        <v>123</v>
      </c>
      <c r="D467" t="s">
        <v>48</v>
      </c>
      <c r="E467" t="s">
        <v>49</v>
      </c>
      <c r="F467">
        <v>2016</v>
      </c>
      <c r="G467">
        <v>12962.522000000001</v>
      </c>
      <c r="J467" t="s">
        <v>30</v>
      </c>
      <c r="K467" t="s">
        <v>31</v>
      </c>
    </row>
    <row r="468" spans="1:11" hidden="1" x14ac:dyDescent="0.25">
      <c r="A468" t="s">
        <v>21</v>
      </c>
      <c r="B468" t="s">
        <v>122</v>
      </c>
      <c r="C468" t="s">
        <v>123</v>
      </c>
      <c r="D468" t="s">
        <v>50</v>
      </c>
      <c r="E468" t="s">
        <v>51</v>
      </c>
      <c r="F468">
        <v>2016</v>
      </c>
      <c r="G468">
        <v>837.00429999999994</v>
      </c>
      <c r="J468" t="s">
        <v>30</v>
      </c>
      <c r="K468" t="s">
        <v>31</v>
      </c>
    </row>
    <row r="469" spans="1:11" hidden="1" x14ac:dyDescent="0.25">
      <c r="A469" t="s">
        <v>21</v>
      </c>
      <c r="B469" t="s">
        <v>124</v>
      </c>
      <c r="C469" t="s">
        <v>125</v>
      </c>
      <c r="D469" t="s">
        <v>28</v>
      </c>
      <c r="E469" t="s">
        <v>29</v>
      </c>
      <c r="F469">
        <v>2016</v>
      </c>
      <c r="G469">
        <v>3329.5243999999998</v>
      </c>
      <c r="J469" t="s">
        <v>30</v>
      </c>
      <c r="K469" t="s">
        <v>31</v>
      </c>
    </row>
    <row r="470" spans="1:11" hidden="1" x14ac:dyDescent="0.25">
      <c r="A470" t="s">
        <v>21</v>
      </c>
      <c r="B470" t="s">
        <v>124</v>
      </c>
      <c r="C470" t="s">
        <v>125</v>
      </c>
      <c r="D470" t="s">
        <v>32</v>
      </c>
      <c r="E470" t="s">
        <v>33</v>
      </c>
      <c r="F470">
        <v>2016</v>
      </c>
      <c r="G470">
        <v>67.1601</v>
      </c>
      <c r="J470" t="s">
        <v>30</v>
      </c>
      <c r="K470" t="s">
        <v>31</v>
      </c>
    </row>
    <row r="471" spans="1:11" hidden="1" x14ac:dyDescent="0.25">
      <c r="A471" t="s">
        <v>21</v>
      </c>
      <c r="B471" t="s">
        <v>124</v>
      </c>
      <c r="C471" t="s">
        <v>125</v>
      </c>
      <c r="D471" t="s">
        <v>34</v>
      </c>
      <c r="E471" t="s">
        <v>35</v>
      </c>
      <c r="F471">
        <v>2016</v>
      </c>
      <c r="G471">
        <v>28.4986</v>
      </c>
      <c r="J471" t="s">
        <v>30</v>
      </c>
      <c r="K471" t="s">
        <v>31</v>
      </c>
    </row>
    <row r="472" spans="1:11" hidden="1" x14ac:dyDescent="0.25">
      <c r="A472" t="s">
        <v>21</v>
      </c>
      <c r="B472" t="s">
        <v>124</v>
      </c>
      <c r="C472" t="s">
        <v>125</v>
      </c>
      <c r="D472" t="s">
        <v>36</v>
      </c>
      <c r="E472" t="s">
        <v>37</v>
      </c>
      <c r="F472">
        <v>2016</v>
      </c>
      <c r="G472">
        <v>37.603900000000003</v>
      </c>
      <c r="J472" t="s">
        <v>30</v>
      </c>
      <c r="K472" t="s">
        <v>31</v>
      </c>
    </row>
    <row r="473" spans="1:11" hidden="1" x14ac:dyDescent="0.25">
      <c r="A473" t="s">
        <v>21</v>
      </c>
      <c r="B473" t="s">
        <v>124</v>
      </c>
      <c r="C473" t="s">
        <v>125</v>
      </c>
      <c r="D473" t="s">
        <v>38</v>
      </c>
      <c r="E473" t="s">
        <v>39</v>
      </c>
      <c r="F473">
        <v>2016</v>
      </c>
      <c r="G473">
        <v>52.110100000000003</v>
      </c>
      <c r="J473" t="s">
        <v>30</v>
      </c>
      <c r="K473" t="s">
        <v>31</v>
      </c>
    </row>
    <row r="474" spans="1:11" hidden="1" x14ac:dyDescent="0.25">
      <c r="A474" t="s">
        <v>21</v>
      </c>
      <c r="B474" t="s">
        <v>124</v>
      </c>
      <c r="C474" t="s">
        <v>125</v>
      </c>
      <c r="D474" t="s">
        <v>40</v>
      </c>
      <c r="E474" t="s">
        <v>41</v>
      </c>
      <c r="F474">
        <v>2016</v>
      </c>
      <c r="G474">
        <v>75.277000000000001</v>
      </c>
      <c r="J474" t="s">
        <v>30</v>
      </c>
      <c r="K474" t="s">
        <v>31</v>
      </c>
    </row>
    <row r="475" spans="1:11" hidden="1" x14ac:dyDescent="0.25">
      <c r="A475" t="s">
        <v>21</v>
      </c>
      <c r="B475" t="s">
        <v>124</v>
      </c>
      <c r="C475" t="s">
        <v>125</v>
      </c>
      <c r="D475" t="s">
        <v>42</v>
      </c>
      <c r="E475" t="s">
        <v>43</v>
      </c>
      <c r="F475">
        <v>2016</v>
      </c>
      <c r="G475">
        <v>881.89409999999998</v>
      </c>
      <c r="J475" t="s">
        <v>30</v>
      </c>
      <c r="K475" t="s">
        <v>31</v>
      </c>
    </row>
    <row r="476" spans="1:11" hidden="1" x14ac:dyDescent="0.25">
      <c r="A476" t="s">
        <v>21</v>
      </c>
      <c r="B476" t="s">
        <v>124</v>
      </c>
      <c r="C476" t="s">
        <v>125</v>
      </c>
      <c r="D476" t="s">
        <v>44</v>
      </c>
      <c r="E476" t="s">
        <v>45</v>
      </c>
      <c r="F476">
        <v>2016</v>
      </c>
      <c r="G476">
        <v>79.494299999999996</v>
      </c>
      <c r="J476" t="s">
        <v>30</v>
      </c>
      <c r="K476" t="s">
        <v>31</v>
      </c>
    </row>
    <row r="477" spans="1:11" hidden="1" x14ac:dyDescent="0.25">
      <c r="A477" t="s">
        <v>21</v>
      </c>
      <c r="B477" t="s">
        <v>124</v>
      </c>
      <c r="C477" t="s">
        <v>125</v>
      </c>
      <c r="D477" t="s">
        <v>46</v>
      </c>
      <c r="E477" t="s">
        <v>47</v>
      </c>
      <c r="F477">
        <v>2016</v>
      </c>
      <c r="G477">
        <v>345.20080000000002</v>
      </c>
      <c r="J477" t="s">
        <v>30</v>
      </c>
      <c r="K477" t="s">
        <v>31</v>
      </c>
    </row>
    <row r="478" spans="1:11" hidden="1" x14ac:dyDescent="0.25">
      <c r="A478" t="s">
        <v>21</v>
      </c>
      <c r="B478" t="s">
        <v>124</v>
      </c>
      <c r="C478" t="s">
        <v>125</v>
      </c>
      <c r="D478" t="s">
        <v>48</v>
      </c>
      <c r="E478" t="s">
        <v>49</v>
      </c>
      <c r="F478">
        <v>2016</v>
      </c>
      <c r="G478">
        <v>1762.1066000000001</v>
      </c>
      <c r="J478" t="s">
        <v>30</v>
      </c>
      <c r="K478" t="s">
        <v>31</v>
      </c>
    </row>
    <row r="479" spans="1:11" hidden="1" x14ac:dyDescent="0.25">
      <c r="A479" t="s">
        <v>21</v>
      </c>
      <c r="B479" t="s">
        <v>124</v>
      </c>
      <c r="C479" t="s">
        <v>125</v>
      </c>
      <c r="D479" t="s">
        <v>50</v>
      </c>
      <c r="E479" t="s">
        <v>51</v>
      </c>
      <c r="F479">
        <v>2016</v>
      </c>
      <c r="H479" t="s">
        <v>54</v>
      </c>
      <c r="I479" t="s">
        <v>55</v>
      </c>
      <c r="J479" t="s">
        <v>30</v>
      </c>
      <c r="K479" t="s">
        <v>31</v>
      </c>
    </row>
    <row r="480" spans="1:11" hidden="1" x14ac:dyDescent="0.25">
      <c r="A480" t="s">
        <v>21</v>
      </c>
      <c r="B480" t="s">
        <v>126</v>
      </c>
      <c r="C480" t="s">
        <v>127</v>
      </c>
      <c r="D480" t="s">
        <v>28</v>
      </c>
      <c r="E480" t="s">
        <v>29</v>
      </c>
      <c r="F480">
        <v>2016</v>
      </c>
      <c r="G480">
        <v>57462.705000000002</v>
      </c>
      <c r="J480" t="s">
        <v>30</v>
      </c>
      <c r="K480" t="s">
        <v>31</v>
      </c>
    </row>
    <row r="481" spans="1:11" hidden="1" x14ac:dyDescent="0.25">
      <c r="A481" t="s">
        <v>21</v>
      </c>
      <c r="B481" t="s">
        <v>126</v>
      </c>
      <c r="C481" t="s">
        <v>127</v>
      </c>
      <c r="D481" t="s">
        <v>32</v>
      </c>
      <c r="E481" t="s">
        <v>33</v>
      </c>
      <c r="F481">
        <v>2016</v>
      </c>
      <c r="G481">
        <v>2613.4385000000002</v>
      </c>
      <c r="J481" t="s">
        <v>30</v>
      </c>
      <c r="K481" t="s">
        <v>31</v>
      </c>
    </row>
    <row r="482" spans="1:11" hidden="1" x14ac:dyDescent="0.25">
      <c r="A482" t="s">
        <v>21</v>
      </c>
      <c r="B482" t="s">
        <v>126</v>
      </c>
      <c r="C482" t="s">
        <v>127</v>
      </c>
      <c r="D482" t="s">
        <v>34</v>
      </c>
      <c r="E482" t="s">
        <v>35</v>
      </c>
      <c r="F482">
        <v>2016</v>
      </c>
      <c r="G482">
        <v>7084.5879999999997</v>
      </c>
      <c r="J482" t="s">
        <v>30</v>
      </c>
      <c r="K482" t="s">
        <v>31</v>
      </c>
    </row>
    <row r="483" spans="1:11" hidden="1" x14ac:dyDescent="0.25">
      <c r="A483" t="s">
        <v>21</v>
      </c>
      <c r="B483" t="s">
        <v>126</v>
      </c>
      <c r="C483" t="s">
        <v>127</v>
      </c>
      <c r="D483" t="s">
        <v>36</v>
      </c>
      <c r="E483" t="s">
        <v>37</v>
      </c>
      <c r="F483">
        <v>2016</v>
      </c>
      <c r="G483">
        <v>6267.0418</v>
      </c>
      <c r="J483" t="s">
        <v>30</v>
      </c>
      <c r="K483" t="s">
        <v>31</v>
      </c>
    </row>
    <row r="484" spans="1:11" hidden="1" x14ac:dyDescent="0.25">
      <c r="A484" t="s">
        <v>21</v>
      </c>
      <c r="B484" t="s">
        <v>126</v>
      </c>
      <c r="C484" t="s">
        <v>127</v>
      </c>
      <c r="D484" t="s">
        <v>38</v>
      </c>
      <c r="E484" t="s">
        <v>39</v>
      </c>
      <c r="F484">
        <v>2016</v>
      </c>
      <c r="G484">
        <v>6538.8050999999996</v>
      </c>
      <c r="J484" t="s">
        <v>30</v>
      </c>
      <c r="K484" t="s">
        <v>31</v>
      </c>
    </row>
    <row r="485" spans="1:11" hidden="1" x14ac:dyDescent="0.25">
      <c r="A485" t="s">
        <v>21</v>
      </c>
      <c r="B485" t="s">
        <v>126</v>
      </c>
      <c r="C485" t="s">
        <v>127</v>
      </c>
      <c r="D485" t="s">
        <v>40</v>
      </c>
      <c r="E485" t="s">
        <v>41</v>
      </c>
      <c r="F485">
        <v>2016</v>
      </c>
      <c r="G485">
        <v>11723.962</v>
      </c>
      <c r="J485" t="s">
        <v>30</v>
      </c>
      <c r="K485" t="s">
        <v>31</v>
      </c>
    </row>
    <row r="486" spans="1:11" hidden="1" x14ac:dyDescent="0.25">
      <c r="A486" t="s">
        <v>21</v>
      </c>
      <c r="B486" t="s">
        <v>126</v>
      </c>
      <c r="C486" t="s">
        <v>127</v>
      </c>
      <c r="D486" t="s">
        <v>42</v>
      </c>
      <c r="E486" t="s">
        <v>43</v>
      </c>
      <c r="F486">
        <v>2016</v>
      </c>
      <c r="G486">
        <v>150.9178</v>
      </c>
      <c r="J486" t="s">
        <v>30</v>
      </c>
      <c r="K486" t="s">
        <v>31</v>
      </c>
    </row>
    <row r="487" spans="1:11" hidden="1" x14ac:dyDescent="0.25">
      <c r="A487" t="s">
        <v>21</v>
      </c>
      <c r="B487" t="s">
        <v>126</v>
      </c>
      <c r="C487" t="s">
        <v>127</v>
      </c>
      <c r="D487" t="s">
        <v>44</v>
      </c>
      <c r="E487" t="s">
        <v>45</v>
      </c>
      <c r="F487">
        <v>2016</v>
      </c>
      <c r="G487">
        <v>6054.1671999999999</v>
      </c>
      <c r="J487" t="s">
        <v>30</v>
      </c>
      <c r="K487" t="s">
        <v>31</v>
      </c>
    </row>
    <row r="488" spans="1:11" hidden="1" x14ac:dyDescent="0.25">
      <c r="A488" t="s">
        <v>21</v>
      </c>
      <c r="B488" t="s">
        <v>126</v>
      </c>
      <c r="C488" t="s">
        <v>127</v>
      </c>
      <c r="D488" t="s">
        <v>46</v>
      </c>
      <c r="E488" t="s">
        <v>47</v>
      </c>
      <c r="F488">
        <v>2016</v>
      </c>
      <c r="G488">
        <v>4992.5433000000003</v>
      </c>
      <c r="J488" t="s">
        <v>30</v>
      </c>
      <c r="K488" t="s">
        <v>31</v>
      </c>
    </row>
    <row r="489" spans="1:11" hidden="1" x14ac:dyDescent="0.25">
      <c r="A489" t="s">
        <v>21</v>
      </c>
      <c r="B489" t="s">
        <v>126</v>
      </c>
      <c r="C489" t="s">
        <v>127</v>
      </c>
      <c r="D489" t="s">
        <v>48</v>
      </c>
      <c r="E489" t="s">
        <v>49</v>
      </c>
      <c r="F489">
        <v>2016</v>
      </c>
      <c r="G489">
        <v>11200.415999999999</v>
      </c>
      <c r="J489" t="s">
        <v>30</v>
      </c>
      <c r="K489" t="s">
        <v>31</v>
      </c>
    </row>
    <row r="490" spans="1:11" hidden="1" x14ac:dyDescent="0.25">
      <c r="A490" t="s">
        <v>21</v>
      </c>
      <c r="B490" t="s">
        <v>126</v>
      </c>
      <c r="C490" t="s">
        <v>127</v>
      </c>
      <c r="D490" t="s">
        <v>50</v>
      </c>
      <c r="E490" t="s">
        <v>51</v>
      </c>
      <c r="F490">
        <v>2016</v>
      </c>
      <c r="H490" t="s">
        <v>54</v>
      </c>
      <c r="I490" t="s">
        <v>55</v>
      </c>
      <c r="J490" t="s">
        <v>30</v>
      </c>
      <c r="K490" t="s">
        <v>31</v>
      </c>
    </row>
    <row r="491" spans="1:11" hidden="1" x14ac:dyDescent="0.25">
      <c r="A491" t="s">
        <v>21</v>
      </c>
      <c r="B491" t="s">
        <v>128</v>
      </c>
      <c r="C491" t="s">
        <v>129</v>
      </c>
      <c r="D491" t="s">
        <v>28</v>
      </c>
      <c r="E491" t="s">
        <v>29</v>
      </c>
      <c r="F491">
        <v>2016</v>
      </c>
      <c r="G491">
        <v>11996.258</v>
      </c>
      <c r="J491" t="s">
        <v>30</v>
      </c>
      <c r="K491" t="s">
        <v>31</v>
      </c>
    </row>
    <row r="492" spans="1:11" hidden="1" x14ac:dyDescent="0.25">
      <c r="A492" t="s">
        <v>21</v>
      </c>
      <c r="B492" t="s">
        <v>128</v>
      </c>
      <c r="C492" t="s">
        <v>129</v>
      </c>
      <c r="D492" t="s">
        <v>32</v>
      </c>
      <c r="E492" t="s">
        <v>33</v>
      </c>
      <c r="F492">
        <v>2016</v>
      </c>
      <c r="G492">
        <v>521.18389999999999</v>
      </c>
      <c r="J492" t="s">
        <v>30</v>
      </c>
      <c r="K492" t="s">
        <v>31</v>
      </c>
    </row>
    <row r="493" spans="1:11" hidden="1" x14ac:dyDescent="0.25">
      <c r="A493" t="s">
        <v>21</v>
      </c>
      <c r="B493" t="s">
        <v>128</v>
      </c>
      <c r="C493" t="s">
        <v>129</v>
      </c>
      <c r="D493" t="s">
        <v>34</v>
      </c>
      <c r="E493" t="s">
        <v>35</v>
      </c>
      <c r="F493">
        <v>2016</v>
      </c>
      <c r="G493">
        <v>606.16959999999995</v>
      </c>
      <c r="J493" t="s">
        <v>30</v>
      </c>
      <c r="K493" t="s">
        <v>31</v>
      </c>
    </row>
    <row r="494" spans="1:11" hidden="1" x14ac:dyDescent="0.25">
      <c r="A494" t="s">
        <v>21</v>
      </c>
      <c r="B494" t="s">
        <v>128</v>
      </c>
      <c r="C494" t="s">
        <v>129</v>
      </c>
      <c r="D494" t="s">
        <v>36</v>
      </c>
      <c r="E494" t="s">
        <v>37</v>
      </c>
      <c r="F494">
        <v>2016</v>
      </c>
      <c r="G494">
        <v>1264.2689</v>
      </c>
      <c r="J494" t="s">
        <v>30</v>
      </c>
      <c r="K494" t="s">
        <v>31</v>
      </c>
    </row>
    <row r="495" spans="1:11" hidden="1" x14ac:dyDescent="0.25">
      <c r="A495" t="s">
        <v>21</v>
      </c>
      <c r="B495" t="s">
        <v>128</v>
      </c>
      <c r="C495" t="s">
        <v>129</v>
      </c>
      <c r="D495" t="s">
        <v>38</v>
      </c>
      <c r="E495" t="s">
        <v>39</v>
      </c>
      <c r="F495">
        <v>2016</v>
      </c>
      <c r="G495">
        <v>932.40729999999996</v>
      </c>
      <c r="J495" t="s">
        <v>30</v>
      </c>
      <c r="K495" t="s">
        <v>31</v>
      </c>
    </row>
    <row r="496" spans="1:11" hidden="1" x14ac:dyDescent="0.25">
      <c r="A496" t="s">
        <v>21</v>
      </c>
      <c r="B496" t="s">
        <v>128</v>
      </c>
      <c r="C496" t="s">
        <v>129</v>
      </c>
      <c r="D496" t="s">
        <v>40</v>
      </c>
      <c r="E496" t="s">
        <v>41</v>
      </c>
      <c r="F496">
        <v>2016</v>
      </c>
      <c r="G496">
        <v>442.5086</v>
      </c>
      <c r="J496" t="s">
        <v>30</v>
      </c>
      <c r="K496" t="s">
        <v>31</v>
      </c>
    </row>
    <row r="497" spans="1:11" hidden="1" x14ac:dyDescent="0.25">
      <c r="A497" t="s">
        <v>21</v>
      </c>
      <c r="B497" t="s">
        <v>128</v>
      </c>
      <c r="C497" t="s">
        <v>129</v>
      </c>
      <c r="D497" t="s">
        <v>42</v>
      </c>
      <c r="E497" t="s">
        <v>43</v>
      </c>
      <c r="F497">
        <v>2016</v>
      </c>
      <c r="G497">
        <v>7.3010999999999999</v>
      </c>
      <c r="J497" t="s">
        <v>30</v>
      </c>
      <c r="K497" t="s">
        <v>31</v>
      </c>
    </row>
    <row r="498" spans="1:11" hidden="1" x14ac:dyDescent="0.25">
      <c r="A498" t="s">
        <v>21</v>
      </c>
      <c r="B498" t="s">
        <v>128</v>
      </c>
      <c r="C498" t="s">
        <v>129</v>
      </c>
      <c r="D498" t="s">
        <v>44</v>
      </c>
      <c r="E498" t="s">
        <v>45</v>
      </c>
      <c r="F498">
        <v>2016</v>
      </c>
      <c r="G498">
        <v>4000.3213000000001</v>
      </c>
      <c r="J498" t="s">
        <v>30</v>
      </c>
      <c r="K498" t="s">
        <v>31</v>
      </c>
    </row>
    <row r="499" spans="1:11" hidden="1" x14ac:dyDescent="0.25">
      <c r="A499" t="s">
        <v>21</v>
      </c>
      <c r="B499" t="s">
        <v>128</v>
      </c>
      <c r="C499" t="s">
        <v>129</v>
      </c>
      <c r="D499" t="s">
        <v>46</v>
      </c>
      <c r="E499" t="s">
        <v>47</v>
      </c>
      <c r="F499">
        <v>2016</v>
      </c>
      <c r="G499">
        <v>2304.0459000000001</v>
      </c>
      <c r="J499" t="s">
        <v>30</v>
      </c>
      <c r="K499" t="s">
        <v>31</v>
      </c>
    </row>
    <row r="500" spans="1:11" hidden="1" x14ac:dyDescent="0.25">
      <c r="A500" t="s">
        <v>21</v>
      </c>
      <c r="B500" t="s">
        <v>128</v>
      </c>
      <c r="C500" t="s">
        <v>129</v>
      </c>
      <c r="D500" t="s">
        <v>48</v>
      </c>
      <c r="E500" t="s">
        <v>49</v>
      </c>
      <c r="F500">
        <v>2016</v>
      </c>
      <c r="G500">
        <v>1916.7643</v>
      </c>
      <c r="J500" t="s">
        <v>30</v>
      </c>
      <c r="K500" t="s">
        <v>31</v>
      </c>
    </row>
    <row r="501" spans="1:11" hidden="1" x14ac:dyDescent="0.25">
      <c r="A501" t="s">
        <v>21</v>
      </c>
      <c r="B501" t="s">
        <v>128</v>
      </c>
      <c r="C501" t="s">
        <v>129</v>
      </c>
      <c r="D501" t="s">
        <v>50</v>
      </c>
      <c r="E501" t="s">
        <v>51</v>
      </c>
      <c r="F501">
        <v>2016</v>
      </c>
      <c r="G501">
        <v>1.2869999999999999</v>
      </c>
      <c r="H501" t="s">
        <v>54</v>
      </c>
      <c r="I501" t="s">
        <v>55</v>
      </c>
      <c r="J501" t="s">
        <v>30</v>
      </c>
      <c r="K501" t="s">
        <v>31</v>
      </c>
    </row>
    <row r="502" spans="1:11" hidden="1" x14ac:dyDescent="0.25">
      <c r="A502" t="s">
        <v>21</v>
      </c>
      <c r="B502" t="s">
        <v>130</v>
      </c>
      <c r="C502" t="s">
        <v>131</v>
      </c>
      <c r="D502" t="s">
        <v>28</v>
      </c>
      <c r="E502" t="s">
        <v>29</v>
      </c>
      <c r="F502">
        <v>2016</v>
      </c>
      <c r="G502">
        <v>45463.069000000003</v>
      </c>
      <c r="J502" t="s">
        <v>30</v>
      </c>
      <c r="K502" t="s">
        <v>31</v>
      </c>
    </row>
    <row r="503" spans="1:11" hidden="1" x14ac:dyDescent="0.25">
      <c r="A503" t="s">
        <v>21</v>
      </c>
      <c r="B503" t="s">
        <v>130</v>
      </c>
      <c r="C503" t="s">
        <v>131</v>
      </c>
      <c r="D503" t="s">
        <v>32</v>
      </c>
      <c r="E503" t="s">
        <v>33</v>
      </c>
      <c r="F503">
        <v>2016</v>
      </c>
      <c r="G503">
        <v>2091.8262</v>
      </c>
      <c r="J503" t="s">
        <v>30</v>
      </c>
      <c r="K503" t="s">
        <v>31</v>
      </c>
    </row>
    <row r="504" spans="1:11" hidden="1" x14ac:dyDescent="0.25">
      <c r="A504" t="s">
        <v>21</v>
      </c>
      <c r="B504" t="s">
        <v>130</v>
      </c>
      <c r="C504" t="s">
        <v>131</v>
      </c>
      <c r="D504" t="s">
        <v>34</v>
      </c>
      <c r="E504" t="s">
        <v>35</v>
      </c>
      <c r="F504">
        <v>2016</v>
      </c>
      <c r="G504">
        <v>6478.3932999999997</v>
      </c>
      <c r="J504" t="s">
        <v>30</v>
      </c>
      <c r="K504" t="s">
        <v>31</v>
      </c>
    </row>
    <row r="505" spans="1:11" hidden="1" x14ac:dyDescent="0.25">
      <c r="A505" t="s">
        <v>21</v>
      </c>
      <c r="B505" t="s">
        <v>130</v>
      </c>
      <c r="C505" t="s">
        <v>131</v>
      </c>
      <c r="D505" t="s">
        <v>36</v>
      </c>
      <c r="E505" t="s">
        <v>37</v>
      </c>
      <c r="F505">
        <v>2016</v>
      </c>
      <c r="G505">
        <v>5002.2019</v>
      </c>
      <c r="J505" t="s">
        <v>30</v>
      </c>
      <c r="K505" t="s">
        <v>31</v>
      </c>
    </row>
    <row r="506" spans="1:11" hidden="1" x14ac:dyDescent="0.25">
      <c r="A506" t="s">
        <v>21</v>
      </c>
      <c r="B506" t="s">
        <v>130</v>
      </c>
      <c r="C506" t="s">
        <v>131</v>
      </c>
      <c r="D506" t="s">
        <v>38</v>
      </c>
      <c r="E506" t="s">
        <v>39</v>
      </c>
      <c r="F506">
        <v>2016</v>
      </c>
      <c r="G506">
        <v>5605.6359000000002</v>
      </c>
      <c r="J506" t="s">
        <v>30</v>
      </c>
      <c r="K506" t="s">
        <v>31</v>
      </c>
    </row>
    <row r="507" spans="1:11" hidden="1" x14ac:dyDescent="0.25">
      <c r="A507" t="s">
        <v>21</v>
      </c>
      <c r="B507" t="s">
        <v>130</v>
      </c>
      <c r="C507" t="s">
        <v>131</v>
      </c>
      <c r="D507" t="s">
        <v>40</v>
      </c>
      <c r="E507" t="s">
        <v>41</v>
      </c>
      <c r="F507">
        <v>2016</v>
      </c>
      <c r="G507">
        <v>11280.958000000001</v>
      </c>
      <c r="J507" t="s">
        <v>30</v>
      </c>
      <c r="K507" t="s">
        <v>31</v>
      </c>
    </row>
    <row r="508" spans="1:11" hidden="1" x14ac:dyDescent="0.25">
      <c r="A508" t="s">
        <v>21</v>
      </c>
      <c r="B508" t="s">
        <v>130</v>
      </c>
      <c r="C508" t="s">
        <v>131</v>
      </c>
      <c r="D508" t="s">
        <v>42</v>
      </c>
      <c r="E508" t="s">
        <v>43</v>
      </c>
      <c r="F508">
        <v>2016</v>
      </c>
      <c r="G508">
        <v>143.61670000000001</v>
      </c>
      <c r="J508" t="s">
        <v>30</v>
      </c>
      <c r="K508" t="s">
        <v>31</v>
      </c>
    </row>
    <row r="509" spans="1:11" hidden="1" x14ac:dyDescent="0.25">
      <c r="A509" t="s">
        <v>21</v>
      </c>
      <c r="B509" t="s">
        <v>130</v>
      </c>
      <c r="C509" t="s">
        <v>131</v>
      </c>
      <c r="D509" t="s">
        <v>44</v>
      </c>
      <c r="E509" t="s">
        <v>45</v>
      </c>
      <c r="F509">
        <v>2016</v>
      </c>
      <c r="G509">
        <v>2053.6163999999999</v>
      </c>
      <c r="J509" t="s">
        <v>30</v>
      </c>
      <c r="K509" t="s">
        <v>31</v>
      </c>
    </row>
    <row r="510" spans="1:11" hidden="1" x14ac:dyDescent="0.25">
      <c r="A510" t="s">
        <v>21</v>
      </c>
      <c r="B510" t="s">
        <v>130</v>
      </c>
      <c r="C510" t="s">
        <v>131</v>
      </c>
      <c r="D510" t="s">
        <v>46</v>
      </c>
      <c r="E510" t="s">
        <v>47</v>
      </c>
      <c r="F510">
        <v>2016</v>
      </c>
      <c r="G510">
        <v>2688.1345999999999</v>
      </c>
      <c r="J510" t="s">
        <v>30</v>
      </c>
      <c r="K510" t="s">
        <v>31</v>
      </c>
    </row>
    <row r="511" spans="1:11" hidden="1" x14ac:dyDescent="0.25">
      <c r="A511" t="s">
        <v>21</v>
      </c>
      <c r="B511" t="s">
        <v>130</v>
      </c>
      <c r="C511" t="s">
        <v>131</v>
      </c>
      <c r="D511" t="s">
        <v>48</v>
      </c>
      <c r="E511" t="s">
        <v>49</v>
      </c>
      <c r="F511">
        <v>2016</v>
      </c>
      <c r="G511">
        <v>9283.6098999999995</v>
      </c>
      <c r="J511" t="s">
        <v>30</v>
      </c>
      <c r="K511" t="s">
        <v>31</v>
      </c>
    </row>
    <row r="512" spans="1:11" hidden="1" x14ac:dyDescent="0.25">
      <c r="A512" t="s">
        <v>21</v>
      </c>
      <c r="B512" t="s">
        <v>130</v>
      </c>
      <c r="C512" t="s">
        <v>131</v>
      </c>
      <c r="D512" t="s">
        <v>50</v>
      </c>
      <c r="E512" t="s">
        <v>51</v>
      </c>
      <c r="F512">
        <v>2016</v>
      </c>
      <c r="G512">
        <v>835.07600000000002</v>
      </c>
      <c r="J512" t="s">
        <v>30</v>
      </c>
      <c r="K512" t="s">
        <v>31</v>
      </c>
    </row>
    <row r="513" spans="1:11" hidden="1" x14ac:dyDescent="0.25">
      <c r="A513" t="s">
        <v>21</v>
      </c>
      <c r="B513" t="s">
        <v>132</v>
      </c>
      <c r="C513" t="s">
        <v>133</v>
      </c>
      <c r="D513" t="s">
        <v>28</v>
      </c>
      <c r="E513" t="s">
        <v>29</v>
      </c>
      <c r="F513">
        <v>2016</v>
      </c>
      <c r="G513">
        <v>3.3782000000000001</v>
      </c>
      <c r="J513" t="s">
        <v>30</v>
      </c>
      <c r="K513" t="s">
        <v>31</v>
      </c>
    </row>
    <row r="514" spans="1:11" hidden="1" x14ac:dyDescent="0.25">
      <c r="A514" t="s">
        <v>21</v>
      </c>
      <c r="B514" t="s">
        <v>132</v>
      </c>
      <c r="C514" t="s">
        <v>133</v>
      </c>
      <c r="D514" t="s">
        <v>32</v>
      </c>
      <c r="E514" t="s">
        <v>33</v>
      </c>
      <c r="F514">
        <v>2016</v>
      </c>
      <c r="H514" t="s">
        <v>54</v>
      </c>
      <c r="I514" t="s">
        <v>55</v>
      </c>
      <c r="J514" t="s">
        <v>30</v>
      </c>
      <c r="K514" t="s">
        <v>31</v>
      </c>
    </row>
    <row r="515" spans="1:11" hidden="1" x14ac:dyDescent="0.25">
      <c r="A515" t="s">
        <v>21</v>
      </c>
      <c r="B515" t="s">
        <v>132</v>
      </c>
      <c r="C515" t="s">
        <v>133</v>
      </c>
      <c r="D515" t="s">
        <v>34</v>
      </c>
      <c r="E515" t="s">
        <v>35</v>
      </c>
      <c r="F515">
        <v>2016</v>
      </c>
      <c r="H515" t="s">
        <v>54</v>
      </c>
      <c r="I515" t="s">
        <v>55</v>
      </c>
      <c r="J515" t="s">
        <v>30</v>
      </c>
      <c r="K515" t="s">
        <v>31</v>
      </c>
    </row>
    <row r="516" spans="1:11" hidden="1" x14ac:dyDescent="0.25">
      <c r="A516" t="s">
        <v>21</v>
      </c>
      <c r="B516" t="s">
        <v>132</v>
      </c>
      <c r="C516" t="s">
        <v>133</v>
      </c>
      <c r="D516" t="s">
        <v>36</v>
      </c>
      <c r="E516" t="s">
        <v>37</v>
      </c>
      <c r="F516">
        <v>2016</v>
      </c>
      <c r="G516">
        <v>0.57110000000000005</v>
      </c>
      <c r="H516" t="s">
        <v>54</v>
      </c>
      <c r="I516" t="s">
        <v>55</v>
      </c>
      <c r="J516" t="s">
        <v>30</v>
      </c>
      <c r="K516" t="s">
        <v>31</v>
      </c>
    </row>
    <row r="517" spans="1:11" hidden="1" x14ac:dyDescent="0.25">
      <c r="A517" t="s">
        <v>21</v>
      </c>
      <c r="B517" t="s">
        <v>132</v>
      </c>
      <c r="C517" t="s">
        <v>133</v>
      </c>
      <c r="D517" t="s">
        <v>38</v>
      </c>
      <c r="E517" t="s">
        <v>39</v>
      </c>
      <c r="F517">
        <v>2016</v>
      </c>
      <c r="G517">
        <v>0.76180000000000003</v>
      </c>
      <c r="H517" t="s">
        <v>54</v>
      </c>
      <c r="I517" t="s">
        <v>55</v>
      </c>
      <c r="J517" t="s">
        <v>30</v>
      </c>
      <c r="K517" t="s">
        <v>31</v>
      </c>
    </row>
    <row r="518" spans="1:11" hidden="1" x14ac:dyDescent="0.25">
      <c r="A518" t="s">
        <v>21</v>
      </c>
      <c r="B518" t="s">
        <v>132</v>
      </c>
      <c r="C518" t="s">
        <v>133</v>
      </c>
      <c r="D518" t="s">
        <v>40</v>
      </c>
      <c r="E518" t="s">
        <v>41</v>
      </c>
      <c r="F518">
        <v>2016</v>
      </c>
      <c r="H518" t="s">
        <v>54</v>
      </c>
      <c r="I518" t="s">
        <v>55</v>
      </c>
      <c r="J518" t="s">
        <v>30</v>
      </c>
      <c r="K518" t="s">
        <v>31</v>
      </c>
    </row>
    <row r="519" spans="1:11" hidden="1" x14ac:dyDescent="0.25">
      <c r="A519" t="s">
        <v>21</v>
      </c>
      <c r="B519" t="s">
        <v>132</v>
      </c>
      <c r="C519" t="s">
        <v>133</v>
      </c>
      <c r="D519" t="s">
        <v>44</v>
      </c>
      <c r="E519" t="s">
        <v>45</v>
      </c>
      <c r="F519">
        <v>2016</v>
      </c>
      <c r="H519" t="s">
        <v>54</v>
      </c>
      <c r="I519" t="s">
        <v>55</v>
      </c>
      <c r="J519" t="s">
        <v>30</v>
      </c>
      <c r="K519" t="s">
        <v>31</v>
      </c>
    </row>
    <row r="520" spans="1:11" hidden="1" x14ac:dyDescent="0.25">
      <c r="A520" t="s">
        <v>21</v>
      </c>
      <c r="B520" t="s">
        <v>132</v>
      </c>
      <c r="C520" t="s">
        <v>133</v>
      </c>
      <c r="D520" t="s">
        <v>46</v>
      </c>
      <c r="E520" t="s">
        <v>47</v>
      </c>
      <c r="F520">
        <v>2016</v>
      </c>
      <c r="H520" t="s">
        <v>54</v>
      </c>
      <c r="I520" t="s">
        <v>55</v>
      </c>
      <c r="J520" t="s">
        <v>30</v>
      </c>
      <c r="K520" t="s">
        <v>31</v>
      </c>
    </row>
    <row r="521" spans="1:11" hidden="1" x14ac:dyDescent="0.25">
      <c r="A521" t="s">
        <v>21</v>
      </c>
      <c r="B521" t="s">
        <v>132</v>
      </c>
      <c r="C521" t="s">
        <v>133</v>
      </c>
      <c r="D521" t="s">
        <v>48</v>
      </c>
      <c r="E521" t="s">
        <v>49</v>
      </c>
      <c r="F521">
        <v>2016</v>
      </c>
      <c r="H521" t="s">
        <v>54</v>
      </c>
      <c r="I521" t="s">
        <v>55</v>
      </c>
      <c r="J521" t="s">
        <v>30</v>
      </c>
      <c r="K521" t="s">
        <v>31</v>
      </c>
    </row>
    <row r="522" spans="1:11" hidden="1" x14ac:dyDescent="0.25">
      <c r="A522" t="s">
        <v>21</v>
      </c>
      <c r="B522" t="s">
        <v>132</v>
      </c>
      <c r="C522" t="s">
        <v>133</v>
      </c>
      <c r="D522" t="s">
        <v>50</v>
      </c>
      <c r="E522" t="s">
        <v>51</v>
      </c>
      <c r="F522">
        <v>2016</v>
      </c>
      <c r="G522">
        <v>0.46250000000000002</v>
      </c>
      <c r="H522" t="s">
        <v>54</v>
      </c>
      <c r="I522" t="s">
        <v>55</v>
      </c>
      <c r="J522" t="s">
        <v>30</v>
      </c>
      <c r="K522" t="s">
        <v>31</v>
      </c>
    </row>
    <row r="523" spans="1:11" hidden="1" x14ac:dyDescent="0.25">
      <c r="A523" t="s">
        <v>21</v>
      </c>
      <c r="B523" t="s">
        <v>122</v>
      </c>
      <c r="C523" t="s">
        <v>123</v>
      </c>
      <c r="D523" t="s">
        <v>98</v>
      </c>
      <c r="E523" t="s">
        <v>99</v>
      </c>
      <c r="F523">
        <v>2016</v>
      </c>
      <c r="G523">
        <v>60792.228999999999</v>
      </c>
      <c r="J523" t="s">
        <v>30</v>
      </c>
      <c r="K523" t="s">
        <v>31</v>
      </c>
    </row>
    <row r="524" spans="1:11" hidden="1" x14ac:dyDescent="0.25">
      <c r="A524" t="s">
        <v>21</v>
      </c>
      <c r="B524" t="s">
        <v>122</v>
      </c>
      <c r="C524" t="s">
        <v>123</v>
      </c>
      <c r="D524" t="s">
        <v>100</v>
      </c>
      <c r="E524" t="s">
        <v>101</v>
      </c>
      <c r="F524">
        <v>2016</v>
      </c>
      <c r="G524">
        <v>16098.331</v>
      </c>
      <c r="J524" t="s">
        <v>30</v>
      </c>
      <c r="K524" t="s">
        <v>31</v>
      </c>
    </row>
    <row r="525" spans="1:11" hidden="1" x14ac:dyDescent="0.25">
      <c r="A525" t="s">
        <v>21</v>
      </c>
      <c r="B525" t="s">
        <v>122</v>
      </c>
      <c r="C525" t="s">
        <v>123</v>
      </c>
      <c r="D525" t="s">
        <v>102</v>
      </c>
      <c r="E525" t="s">
        <v>103</v>
      </c>
      <c r="F525">
        <v>2016</v>
      </c>
      <c r="G525">
        <v>30894.371999999999</v>
      </c>
      <c r="J525" t="s">
        <v>30</v>
      </c>
      <c r="K525" t="s">
        <v>31</v>
      </c>
    </row>
    <row r="526" spans="1:11" hidden="1" x14ac:dyDescent="0.25">
      <c r="A526" t="s">
        <v>21</v>
      </c>
      <c r="B526" t="s">
        <v>122</v>
      </c>
      <c r="C526" t="s">
        <v>123</v>
      </c>
      <c r="D526" t="s">
        <v>104</v>
      </c>
      <c r="E526" t="s">
        <v>105</v>
      </c>
      <c r="F526">
        <v>2016</v>
      </c>
      <c r="G526">
        <v>12962.522000000001</v>
      </c>
      <c r="J526" t="s">
        <v>30</v>
      </c>
      <c r="K526" t="s">
        <v>31</v>
      </c>
    </row>
    <row r="527" spans="1:11" hidden="1" x14ac:dyDescent="0.25">
      <c r="A527" t="s">
        <v>21</v>
      </c>
      <c r="B527" t="s">
        <v>122</v>
      </c>
      <c r="C527" t="s">
        <v>123</v>
      </c>
      <c r="D527" t="s">
        <v>106</v>
      </c>
      <c r="E527" t="s">
        <v>107</v>
      </c>
      <c r="F527">
        <v>2016</v>
      </c>
      <c r="G527">
        <v>837.00429999999994</v>
      </c>
      <c r="J527" t="s">
        <v>30</v>
      </c>
      <c r="K527" t="s">
        <v>31</v>
      </c>
    </row>
    <row r="528" spans="1:11" hidden="1" x14ac:dyDescent="0.25">
      <c r="A528" t="s">
        <v>21</v>
      </c>
      <c r="B528" t="s">
        <v>124</v>
      </c>
      <c r="C528" t="s">
        <v>125</v>
      </c>
      <c r="D528" t="s">
        <v>98</v>
      </c>
      <c r="E528" t="s">
        <v>99</v>
      </c>
      <c r="F528">
        <v>2016</v>
      </c>
      <c r="G528">
        <v>3329.5243999999998</v>
      </c>
      <c r="J528" t="s">
        <v>30</v>
      </c>
      <c r="K528" t="s">
        <v>31</v>
      </c>
    </row>
    <row r="529" spans="1:11" hidden="1" x14ac:dyDescent="0.25">
      <c r="A529" t="s">
        <v>21</v>
      </c>
      <c r="B529" t="s">
        <v>124</v>
      </c>
      <c r="C529" t="s">
        <v>125</v>
      </c>
      <c r="D529" t="s">
        <v>100</v>
      </c>
      <c r="E529" t="s">
        <v>101</v>
      </c>
      <c r="F529">
        <v>2016</v>
      </c>
      <c r="G529">
        <v>133.26259999999999</v>
      </c>
      <c r="J529" t="s">
        <v>30</v>
      </c>
      <c r="K529" t="s">
        <v>31</v>
      </c>
    </row>
    <row r="530" spans="1:11" hidden="1" x14ac:dyDescent="0.25">
      <c r="A530" t="s">
        <v>21</v>
      </c>
      <c r="B530" t="s">
        <v>124</v>
      </c>
      <c r="C530" t="s">
        <v>125</v>
      </c>
      <c r="D530" t="s">
        <v>102</v>
      </c>
      <c r="E530" t="s">
        <v>103</v>
      </c>
      <c r="F530">
        <v>2016</v>
      </c>
      <c r="G530">
        <v>1433.9763</v>
      </c>
      <c r="J530" t="s">
        <v>30</v>
      </c>
      <c r="K530" t="s">
        <v>31</v>
      </c>
    </row>
    <row r="531" spans="1:11" hidden="1" x14ac:dyDescent="0.25">
      <c r="A531" t="s">
        <v>21</v>
      </c>
      <c r="B531" t="s">
        <v>124</v>
      </c>
      <c r="C531" t="s">
        <v>125</v>
      </c>
      <c r="D531" t="s">
        <v>104</v>
      </c>
      <c r="E531" t="s">
        <v>105</v>
      </c>
      <c r="F531">
        <v>2016</v>
      </c>
      <c r="G531">
        <v>1762.1066000000001</v>
      </c>
      <c r="J531" t="s">
        <v>30</v>
      </c>
      <c r="K531" t="s">
        <v>31</v>
      </c>
    </row>
    <row r="532" spans="1:11" hidden="1" x14ac:dyDescent="0.25">
      <c r="A532" t="s">
        <v>21</v>
      </c>
      <c r="B532" t="s">
        <v>124</v>
      </c>
      <c r="C532" t="s">
        <v>125</v>
      </c>
      <c r="D532" t="s">
        <v>106</v>
      </c>
      <c r="E532" t="s">
        <v>107</v>
      </c>
      <c r="F532">
        <v>2016</v>
      </c>
      <c r="H532" t="s">
        <v>54</v>
      </c>
      <c r="I532" t="s">
        <v>55</v>
      </c>
      <c r="J532" t="s">
        <v>30</v>
      </c>
      <c r="K532" t="s">
        <v>31</v>
      </c>
    </row>
    <row r="533" spans="1:11" hidden="1" x14ac:dyDescent="0.25">
      <c r="A533" t="s">
        <v>21</v>
      </c>
      <c r="B533" t="s">
        <v>126</v>
      </c>
      <c r="C533" t="s">
        <v>127</v>
      </c>
      <c r="D533" t="s">
        <v>98</v>
      </c>
      <c r="E533" t="s">
        <v>99</v>
      </c>
      <c r="F533">
        <v>2016</v>
      </c>
      <c r="G533">
        <v>57462.705000000002</v>
      </c>
      <c r="J533" t="s">
        <v>30</v>
      </c>
      <c r="K533" t="s">
        <v>31</v>
      </c>
    </row>
    <row r="534" spans="1:11" hidden="1" x14ac:dyDescent="0.25">
      <c r="A534" t="s">
        <v>21</v>
      </c>
      <c r="B534" t="s">
        <v>126</v>
      </c>
      <c r="C534" t="s">
        <v>127</v>
      </c>
      <c r="D534" t="s">
        <v>100</v>
      </c>
      <c r="E534" t="s">
        <v>101</v>
      </c>
      <c r="F534">
        <v>2016</v>
      </c>
      <c r="G534">
        <v>15965.067999999999</v>
      </c>
      <c r="J534" t="s">
        <v>30</v>
      </c>
      <c r="K534" t="s">
        <v>31</v>
      </c>
    </row>
    <row r="535" spans="1:11" hidden="1" x14ac:dyDescent="0.25">
      <c r="A535" t="s">
        <v>21</v>
      </c>
      <c r="B535" t="s">
        <v>126</v>
      </c>
      <c r="C535" t="s">
        <v>127</v>
      </c>
      <c r="D535" t="s">
        <v>102</v>
      </c>
      <c r="E535" t="s">
        <v>103</v>
      </c>
      <c r="F535">
        <v>2016</v>
      </c>
      <c r="G535">
        <v>29460.395</v>
      </c>
      <c r="J535" t="s">
        <v>30</v>
      </c>
      <c r="K535" t="s">
        <v>31</v>
      </c>
    </row>
    <row r="536" spans="1:11" hidden="1" x14ac:dyDescent="0.25">
      <c r="A536" t="s">
        <v>21</v>
      </c>
      <c r="B536" t="s">
        <v>126</v>
      </c>
      <c r="C536" t="s">
        <v>127</v>
      </c>
      <c r="D536" t="s">
        <v>104</v>
      </c>
      <c r="E536" t="s">
        <v>105</v>
      </c>
      <c r="F536">
        <v>2016</v>
      </c>
      <c r="G536">
        <v>11200.415999999999</v>
      </c>
      <c r="J536" t="s">
        <v>30</v>
      </c>
      <c r="K536" t="s">
        <v>31</v>
      </c>
    </row>
    <row r="537" spans="1:11" hidden="1" x14ac:dyDescent="0.25">
      <c r="A537" t="s">
        <v>21</v>
      </c>
      <c r="B537" t="s">
        <v>126</v>
      </c>
      <c r="C537" t="s">
        <v>127</v>
      </c>
      <c r="D537" t="s">
        <v>106</v>
      </c>
      <c r="E537" t="s">
        <v>107</v>
      </c>
      <c r="F537">
        <v>2016</v>
      </c>
      <c r="H537" t="s">
        <v>54</v>
      </c>
      <c r="I537" t="s">
        <v>55</v>
      </c>
      <c r="J537" t="s">
        <v>30</v>
      </c>
      <c r="K537" t="s">
        <v>31</v>
      </c>
    </row>
    <row r="538" spans="1:11" hidden="1" x14ac:dyDescent="0.25">
      <c r="A538" t="s">
        <v>21</v>
      </c>
      <c r="B538" t="s">
        <v>128</v>
      </c>
      <c r="C538" t="s">
        <v>129</v>
      </c>
      <c r="D538" t="s">
        <v>98</v>
      </c>
      <c r="E538" t="s">
        <v>99</v>
      </c>
      <c r="F538">
        <v>2016</v>
      </c>
      <c r="G538">
        <v>11996.258</v>
      </c>
      <c r="J538" t="s">
        <v>30</v>
      </c>
      <c r="K538" t="s">
        <v>31</v>
      </c>
    </row>
    <row r="539" spans="1:11" hidden="1" x14ac:dyDescent="0.25">
      <c r="A539" t="s">
        <v>21</v>
      </c>
      <c r="B539" t="s">
        <v>128</v>
      </c>
      <c r="C539" t="s">
        <v>129</v>
      </c>
      <c r="D539" t="s">
        <v>100</v>
      </c>
      <c r="E539" t="s">
        <v>101</v>
      </c>
      <c r="F539">
        <v>2016</v>
      </c>
      <c r="G539">
        <v>2391.6224000000002</v>
      </c>
      <c r="J539" t="s">
        <v>30</v>
      </c>
      <c r="K539" t="s">
        <v>31</v>
      </c>
    </row>
    <row r="540" spans="1:11" hidden="1" x14ac:dyDescent="0.25">
      <c r="A540" t="s">
        <v>21</v>
      </c>
      <c r="B540" t="s">
        <v>128</v>
      </c>
      <c r="C540" t="s">
        <v>129</v>
      </c>
      <c r="D540" t="s">
        <v>102</v>
      </c>
      <c r="E540" t="s">
        <v>103</v>
      </c>
      <c r="F540">
        <v>2016</v>
      </c>
      <c r="G540">
        <v>7686.5843000000004</v>
      </c>
      <c r="J540" t="s">
        <v>30</v>
      </c>
      <c r="K540" t="s">
        <v>31</v>
      </c>
    </row>
    <row r="541" spans="1:11" hidden="1" x14ac:dyDescent="0.25">
      <c r="A541" t="s">
        <v>21</v>
      </c>
      <c r="B541" t="s">
        <v>128</v>
      </c>
      <c r="C541" t="s">
        <v>129</v>
      </c>
      <c r="D541" t="s">
        <v>104</v>
      </c>
      <c r="E541" t="s">
        <v>105</v>
      </c>
      <c r="F541">
        <v>2016</v>
      </c>
      <c r="G541">
        <v>1916.7643</v>
      </c>
      <c r="J541" t="s">
        <v>30</v>
      </c>
      <c r="K541" t="s">
        <v>31</v>
      </c>
    </row>
    <row r="542" spans="1:11" hidden="1" x14ac:dyDescent="0.25">
      <c r="A542" t="s">
        <v>21</v>
      </c>
      <c r="B542" t="s">
        <v>128</v>
      </c>
      <c r="C542" t="s">
        <v>129</v>
      </c>
      <c r="D542" t="s">
        <v>106</v>
      </c>
      <c r="E542" t="s">
        <v>107</v>
      </c>
      <c r="F542">
        <v>2016</v>
      </c>
      <c r="G542">
        <v>1.2869999999999999</v>
      </c>
      <c r="H542" t="s">
        <v>54</v>
      </c>
      <c r="I542" t="s">
        <v>55</v>
      </c>
      <c r="J542" t="s">
        <v>30</v>
      </c>
      <c r="K542" t="s">
        <v>31</v>
      </c>
    </row>
    <row r="543" spans="1:11" hidden="1" x14ac:dyDescent="0.25">
      <c r="A543" t="s">
        <v>21</v>
      </c>
      <c r="B543" t="s">
        <v>130</v>
      </c>
      <c r="C543" t="s">
        <v>131</v>
      </c>
      <c r="D543" t="s">
        <v>98</v>
      </c>
      <c r="E543" t="s">
        <v>99</v>
      </c>
      <c r="F543">
        <v>2016</v>
      </c>
      <c r="G543">
        <v>45463.069000000003</v>
      </c>
      <c r="J543" t="s">
        <v>30</v>
      </c>
      <c r="K543" t="s">
        <v>31</v>
      </c>
    </row>
    <row r="544" spans="1:11" hidden="1" x14ac:dyDescent="0.25">
      <c r="A544" t="s">
        <v>21</v>
      </c>
      <c r="B544" t="s">
        <v>130</v>
      </c>
      <c r="C544" t="s">
        <v>131</v>
      </c>
      <c r="D544" t="s">
        <v>100</v>
      </c>
      <c r="E544" t="s">
        <v>101</v>
      </c>
      <c r="F544">
        <v>2016</v>
      </c>
      <c r="G544">
        <v>13572.421</v>
      </c>
      <c r="J544" t="s">
        <v>30</v>
      </c>
      <c r="K544" t="s">
        <v>31</v>
      </c>
    </row>
    <row r="545" spans="1:11" hidden="1" x14ac:dyDescent="0.25">
      <c r="A545" t="s">
        <v>21</v>
      </c>
      <c r="B545" t="s">
        <v>130</v>
      </c>
      <c r="C545" t="s">
        <v>131</v>
      </c>
      <c r="D545" t="s">
        <v>102</v>
      </c>
      <c r="E545" t="s">
        <v>103</v>
      </c>
      <c r="F545">
        <v>2016</v>
      </c>
      <c r="G545">
        <v>21771.960999999999</v>
      </c>
      <c r="J545" t="s">
        <v>30</v>
      </c>
      <c r="K545" t="s">
        <v>31</v>
      </c>
    </row>
    <row r="546" spans="1:11" hidden="1" x14ac:dyDescent="0.25">
      <c r="A546" t="s">
        <v>21</v>
      </c>
      <c r="B546" t="s">
        <v>130</v>
      </c>
      <c r="C546" t="s">
        <v>131</v>
      </c>
      <c r="D546" t="s">
        <v>104</v>
      </c>
      <c r="E546" t="s">
        <v>105</v>
      </c>
      <c r="F546">
        <v>2016</v>
      </c>
      <c r="G546">
        <v>9283.6098999999995</v>
      </c>
      <c r="J546" t="s">
        <v>30</v>
      </c>
      <c r="K546" t="s">
        <v>31</v>
      </c>
    </row>
    <row r="547" spans="1:11" hidden="1" x14ac:dyDescent="0.25">
      <c r="A547" t="s">
        <v>21</v>
      </c>
      <c r="B547" t="s">
        <v>130</v>
      </c>
      <c r="C547" t="s">
        <v>131</v>
      </c>
      <c r="D547" t="s">
        <v>106</v>
      </c>
      <c r="E547" t="s">
        <v>107</v>
      </c>
      <c r="F547">
        <v>2016</v>
      </c>
      <c r="G547">
        <v>835.07600000000002</v>
      </c>
      <c r="J547" t="s">
        <v>30</v>
      </c>
      <c r="K547" t="s">
        <v>31</v>
      </c>
    </row>
    <row r="548" spans="1:11" hidden="1" x14ac:dyDescent="0.25">
      <c r="A548" t="s">
        <v>21</v>
      </c>
      <c r="B548" t="s">
        <v>132</v>
      </c>
      <c r="C548" t="s">
        <v>133</v>
      </c>
      <c r="D548" t="s">
        <v>98</v>
      </c>
      <c r="E548" t="s">
        <v>99</v>
      </c>
      <c r="F548">
        <v>2016</v>
      </c>
      <c r="G548">
        <v>3.3782000000000001</v>
      </c>
      <c r="J548" t="s">
        <v>30</v>
      </c>
      <c r="K548" t="s">
        <v>31</v>
      </c>
    </row>
    <row r="549" spans="1:11" hidden="1" x14ac:dyDescent="0.25">
      <c r="A549" t="s">
        <v>21</v>
      </c>
      <c r="B549" t="s">
        <v>132</v>
      </c>
      <c r="C549" t="s">
        <v>133</v>
      </c>
      <c r="D549" t="s">
        <v>100</v>
      </c>
      <c r="E549" t="s">
        <v>101</v>
      </c>
      <c r="F549">
        <v>2016</v>
      </c>
      <c r="G549">
        <v>1.0245</v>
      </c>
      <c r="H549" t="s">
        <v>54</v>
      </c>
      <c r="I549" t="s">
        <v>55</v>
      </c>
      <c r="J549" t="s">
        <v>30</v>
      </c>
      <c r="K549" t="s">
        <v>31</v>
      </c>
    </row>
    <row r="550" spans="1:11" hidden="1" x14ac:dyDescent="0.25">
      <c r="A550" t="s">
        <v>21</v>
      </c>
      <c r="B550" t="s">
        <v>132</v>
      </c>
      <c r="C550" t="s">
        <v>133</v>
      </c>
      <c r="D550" t="s">
        <v>102</v>
      </c>
      <c r="E550" t="s">
        <v>103</v>
      </c>
      <c r="F550">
        <v>2016</v>
      </c>
      <c r="G550">
        <v>1.8498000000000001</v>
      </c>
      <c r="J550" t="s">
        <v>30</v>
      </c>
      <c r="K550" t="s">
        <v>31</v>
      </c>
    </row>
    <row r="551" spans="1:11" hidden="1" x14ac:dyDescent="0.25">
      <c r="A551" t="s">
        <v>21</v>
      </c>
      <c r="B551" t="s">
        <v>132</v>
      </c>
      <c r="C551" t="s">
        <v>133</v>
      </c>
      <c r="D551" t="s">
        <v>104</v>
      </c>
      <c r="E551" t="s">
        <v>105</v>
      </c>
      <c r="F551">
        <v>2016</v>
      </c>
      <c r="H551" t="s">
        <v>54</v>
      </c>
      <c r="I551" t="s">
        <v>55</v>
      </c>
      <c r="J551" t="s">
        <v>30</v>
      </c>
      <c r="K551" t="s">
        <v>31</v>
      </c>
    </row>
    <row r="552" spans="1:11" hidden="1" x14ac:dyDescent="0.25">
      <c r="A552" t="s">
        <v>21</v>
      </c>
      <c r="B552" t="s">
        <v>132</v>
      </c>
      <c r="C552" t="s">
        <v>133</v>
      </c>
      <c r="D552" t="s">
        <v>106</v>
      </c>
      <c r="E552" t="s">
        <v>107</v>
      </c>
      <c r="F552">
        <v>2016</v>
      </c>
      <c r="G552">
        <v>0.46250000000000002</v>
      </c>
      <c r="H552" t="s">
        <v>54</v>
      </c>
      <c r="I552" t="s">
        <v>55</v>
      </c>
      <c r="J552" t="s">
        <v>30</v>
      </c>
      <c r="K552" t="s">
        <v>31</v>
      </c>
    </row>
    <row r="553" spans="1:11" hidden="1" x14ac:dyDescent="0.25">
      <c r="A553" t="s">
        <v>21</v>
      </c>
      <c r="B553" t="s">
        <v>26</v>
      </c>
      <c r="C553" t="s">
        <v>27</v>
      </c>
      <c r="D553" t="s">
        <v>28</v>
      </c>
      <c r="E553" t="s">
        <v>29</v>
      </c>
      <c r="F553">
        <v>2017</v>
      </c>
      <c r="G553">
        <v>60534.027999999998</v>
      </c>
      <c r="J553" t="s">
        <v>30</v>
      </c>
      <c r="K553" t="s">
        <v>31</v>
      </c>
    </row>
    <row r="554" spans="1:11" hidden="1" x14ac:dyDescent="0.25">
      <c r="A554" t="s">
        <v>21</v>
      </c>
      <c r="B554" t="s">
        <v>26</v>
      </c>
      <c r="C554" t="s">
        <v>27</v>
      </c>
      <c r="D554" t="s">
        <v>32</v>
      </c>
      <c r="E554" t="s">
        <v>33</v>
      </c>
      <c r="F554">
        <v>2017</v>
      </c>
      <c r="G554">
        <v>2588.5039000000002</v>
      </c>
      <c r="J554" t="s">
        <v>30</v>
      </c>
      <c r="K554" t="s">
        <v>31</v>
      </c>
    </row>
    <row r="555" spans="1:11" hidden="1" x14ac:dyDescent="0.25">
      <c r="A555" t="s">
        <v>21</v>
      </c>
      <c r="B555" t="s">
        <v>26</v>
      </c>
      <c r="C555" t="s">
        <v>27</v>
      </c>
      <c r="D555" t="s">
        <v>34</v>
      </c>
      <c r="E555" t="s">
        <v>35</v>
      </c>
      <c r="F555">
        <v>2017</v>
      </c>
      <c r="G555">
        <v>7119.7858999999999</v>
      </c>
      <c r="J555" t="s">
        <v>30</v>
      </c>
      <c r="K555" t="s">
        <v>31</v>
      </c>
    </row>
    <row r="556" spans="1:11" hidden="1" x14ac:dyDescent="0.25">
      <c r="A556" t="s">
        <v>21</v>
      </c>
      <c r="B556" t="s">
        <v>26</v>
      </c>
      <c r="C556" t="s">
        <v>27</v>
      </c>
      <c r="D556" t="s">
        <v>36</v>
      </c>
      <c r="E556" t="s">
        <v>37</v>
      </c>
      <c r="F556">
        <v>2017</v>
      </c>
      <c r="G556">
        <v>6040.2345999999998</v>
      </c>
      <c r="J556" t="s">
        <v>30</v>
      </c>
      <c r="K556" t="s">
        <v>31</v>
      </c>
    </row>
    <row r="557" spans="1:11" hidden="1" x14ac:dyDescent="0.25">
      <c r="A557" t="s">
        <v>21</v>
      </c>
      <c r="B557" t="s">
        <v>26</v>
      </c>
      <c r="C557" t="s">
        <v>27</v>
      </c>
      <c r="D557" t="s">
        <v>38</v>
      </c>
      <c r="E557" t="s">
        <v>39</v>
      </c>
      <c r="F557">
        <v>2017</v>
      </c>
      <c r="G557">
        <v>6746.6713</v>
      </c>
      <c r="J557" t="s">
        <v>30</v>
      </c>
      <c r="K557" t="s">
        <v>31</v>
      </c>
    </row>
    <row r="558" spans="1:11" hidden="1" x14ac:dyDescent="0.25">
      <c r="A558" t="s">
        <v>21</v>
      </c>
      <c r="B558" t="s">
        <v>26</v>
      </c>
      <c r="C558" t="s">
        <v>27</v>
      </c>
      <c r="D558" t="s">
        <v>40</v>
      </c>
      <c r="E558" t="s">
        <v>41</v>
      </c>
      <c r="F558">
        <v>2017</v>
      </c>
      <c r="G558">
        <v>11931.222</v>
      </c>
      <c r="J558" t="s">
        <v>30</v>
      </c>
      <c r="K558" t="s">
        <v>31</v>
      </c>
    </row>
    <row r="559" spans="1:11" hidden="1" x14ac:dyDescent="0.25">
      <c r="A559" t="s">
        <v>21</v>
      </c>
      <c r="B559" t="s">
        <v>26</v>
      </c>
      <c r="C559" t="s">
        <v>27</v>
      </c>
      <c r="D559" t="s">
        <v>42</v>
      </c>
      <c r="E559" t="s">
        <v>43</v>
      </c>
      <c r="F559">
        <v>2017</v>
      </c>
      <c r="G559">
        <v>1056.6851999999999</v>
      </c>
      <c r="J559" t="s">
        <v>30</v>
      </c>
      <c r="K559" t="s">
        <v>31</v>
      </c>
    </row>
    <row r="560" spans="1:11" hidden="1" x14ac:dyDescent="0.25">
      <c r="A560" t="s">
        <v>21</v>
      </c>
      <c r="B560" t="s">
        <v>26</v>
      </c>
      <c r="C560" t="s">
        <v>27</v>
      </c>
      <c r="D560" t="s">
        <v>44</v>
      </c>
      <c r="E560" t="s">
        <v>45</v>
      </c>
      <c r="F560">
        <v>2017</v>
      </c>
      <c r="G560">
        <v>5887.0023000000001</v>
      </c>
      <c r="J560" t="s">
        <v>30</v>
      </c>
      <c r="K560" t="s">
        <v>31</v>
      </c>
    </row>
    <row r="561" spans="1:11" hidden="1" x14ac:dyDescent="0.25">
      <c r="A561" t="s">
        <v>21</v>
      </c>
      <c r="B561" t="s">
        <v>26</v>
      </c>
      <c r="C561" t="s">
        <v>27</v>
      </c>
      <c r="D561" t="s">
        <v>46</v>
      </c>
      <c r="E561" t="s">
        <v>47</v>
      </c>
      <c r="F561">
        <v>2017</v>
      </c>
      <c r="G561">
        <v>5329.9898000000003</v>
      </c>
      <c r="J561" t="s">
        <v>30</v>
      </c>
      <c r="K561" t="s">
        <v>31</v>
      </c>
    </row>
    <row r="562" spans="1:11" hidden="1" x14ac:dyDescent="0.25">
      <c r="A562" t="s">
        <v>21</v>
      </c>
      <c r="B562" t="s">
        <v>26</v>
      </c>
      <c r="C562" t="s">
        <v>27</v>
      </c>
      <c r="D562" t="s">
        <v>48</v>
      </c>
      <c r="E562" t="s">
        <v>49</v>
      </c>
      <c r="F562">
        <v>2017</v>
      </c>
      <c r="G562">
        <v>13026.93</v>
      </c>
      <c r="J562" t="s">
        <v>30</v>
      </c>
      <c r="K562" t="s">
        <v>31</v>
      </c>
    </row>
    <row r="563" spans="1:11" hidden="1" x14ac:dyDescent="0.25">
      <c r="A563" t="s">
        <v>21</v>
      </c>
      <c r="B563" t="s">
        <v>26</v>
      </c>
      <c r="C563" t="s">
        <v>27</v>
      </c>
      <c r="D563" t="s">
        <v>50</v>
      </c>
      <c r="E563" t="s">
        <v>51</v>
      </c>
      <c r="F563">
        <v>2017</v>
      </c>
      <c r="G563">
        <v>807.00220000000002</v>
      </c>
      <c r="J563" t="s">
        <v>30</v>
      </c>
      <c r="K563" t="s">
        <v>31</v>
      </c>
    </row>
    <row r="564" spans="1:11" hidden="1" x14ac:dyDescent="0.25">
      <c r="A564" t="s">
        <v>21</v>
      </c>
      <c r="B564" t="s">
        <v>52</v>
      </c>
      <c r="C564" t="s">
        <v>53</v>
      </c>
      <c r="D564" t="s">
        <v>28</v>
      </c>
      <c r="E564" t="s">
        <v>29</v>
      </c>
      <c r="F564">
        <v>2017</v>
      </c>
      <c r="G564">
        <v>3250.1466</v>
      </c>
      <c r="J564" t="s">
        <v>30</v>
      </c>
      <c r="K564" t="s">
        <v>31</v>
      </c>
    </row>
    <row r="565" spans="1:11" hidden="1" x14ac:dyDescent="0.25">
      <c r="A565" t="s">
        <v>21</v>
      </c>
      <c r="B565" t="s">
        <v>52</v>
      </c>
      <c r="C565" t="s">
        <v>53</v>
      </c>
      <c r="D565" t="s">
        <v>32</v>
      </c>
      <c r="E565" t="s">
        <v>33</v>
      </c>
      <c r="F565">
        <v>2017</v>
      </c>
      <c r="G565">
        <v>69.5501</v>
      </c>
      <c r="J565" t="s">
        <v>30</v>
      </c>
      <c r="K565" t="s">
        <v>31</v>
      </c>
    </row>
    <row r="566" spans="1:11" hidden="1" x14ac:dyDescent="0.25">
      <c r="A566" t="s">
        <v>21</v>
      </c>
      <c r="B566" t="s">
        <v>52</v>
      </c>
      <c r="C566" t="s">
        <v>53</v>
      </c>
      <c r="D566" t="s">
        <v>34</v>
      </c>
      <c r="E566" t="s">
        <v>35</v>
      </c>
      <c r="F566">
        <v>2017</v>
      </c>
      <c r="G566">
        <v>19.5823</v>
      </c>
      <c r="J566" t="s">
        <v>30</v>
      </c>
      <c r="K566" t="s">
        <v>31</v>
      </c>
    </row>
    <row r="567" spans="1:11" hidden="1" x14ac:dyDescent="0.25">
      <c r="A567" t="s">
        <v>21</v>
      </c>
      <c r="B567" t="s">
        <v>52</v>
      </c>
      <c r="C567" t="s">
        <v>53</v>
      </c>
      <c r="D567" t="s">
        <v>36</v>
      </c>
      <c r="E567" t="s">
        <v>37</v>
      </c>
      <c r="F567">
        <v>2017</v>
      </c>
      <c r="G567">
        <v>33.622500000000002</v>
      </c>
      <c r="J567" t="s">
        <v>30</v>
      </c>
      <c r="K567" t="s">
        <v>31</v>
      </c>
    </row>
    <row r="568" spans="1:11" hidden="1" x14ac:dyDescent="0.25">
      <c r="A568" t="s">
        <v>21</v>
      </c>
      <c r="B568" t="s">
        <v>52</v>
      </c>
      <c r="C568" t="s">
        <v>53</v>
      </c>
      <c r="D568" t="s">
        <v>38</v>
      </c>
      <c r="E568" t="s">
        <v>39</v>
      </c>
      <c r="F568">
        <v>2017</v>
      </c>
      <c r="G568">
        <v>39.299500000000002</v>
      </c>
      <c r="J568" t="s">
        <v>30</v>
      </c>
      <c r="K568" t="s">
        <v>31</v>
      </c>
    </row>
    <row r="569" spans="1:11" hidden="1" x14ac:dyDescent="0.25">
      <c r="A569" t="s">
        <v>21</v>
      </c>
      <c r="B569" t="s">
        <v>52</v>
      </c>
      <c r="C569" t="s">
        <v>53</v>
      </c>
      <c r="D569" t="s">
        <v>40</v>
      </c>
      <c r="E569" t="s">
        <v>41</v>
      </c>
      <c r="F569">
        <v>2017</v>
      </c>
      <c r="G569">
        <v>42.166499999999999</v>
      </c>
      <c r="J569" t="s">
        <v>30</v>
      </c>
      <c r="K569" t="s">
        <v>31</v>
      </c>
    </row>
    <row r="570" spans="1:11" hidden="1" x14ac:dyDescent="0.25">
      <c r="A570" t="s">
        <v>21</v>
      </c>
      <c r="B570" t="s">
        <v>52</v>
      </c>
      <c r="C570" t="s">
        <v>53</v>
      </c>
      <c r="D570" t="s">
        <v>42</v>
      </c>
      <c r="E570" t="s">
        <v>43</v>
      </c>
      <c r="F570">
        <v>2017</v>
      </c>
      <c r="G570">
        <v>879.23509999999999</v>
      </c>
      <c r="J570" t="s">
        <v>30</v>
      </c>
      <c r="K570" t="s">
        <v>31</v>
      </c>
    </row>
    <row r="571" spans="1:11" hidden="1" x14ac:dyDescent="0.25">
      <c r="A571" t="s">
        <v>21</v>
      </c>
      <c r="B571" t="s">
        <v>52</v>
      </c>
      <c r="C571" t="s">
        <v>53</v>
      </c>
      <c r="D571" t="s">
        <v>44</v>
      </c>
      <c r="E571" t="s">
        <v>45</v>
      </c>
      <c r="F571">
        <v>2017</v>
      </c>
      <c r="G571">
        <v>65.750799999999998</v>
      </c>
      <c r="J571" t="s">
        <v>30</v>
      </c>
      <c r="K571" t="s">
        <v>31</v>
      </c>
    </row>
    <row r="572" spans="1:11" hidden="1" x14ac:dyDescent="0.25">
      <c r="A572" t="s">
        <v>21</v>
      </c>
      <c r="B572" t="s">
        <v>52</v>
      </c>
      <c r="C572" t="s">
        <v>53</v>
      </c>
      <c r="D572" t="s">
        <v>46</v>
      </c>
      <c r="E572" t="s">
        <v>47</v>
      </c>
      <c r="F572">
        <v>2017</v>
      </c>
      <c r="G572">
        <v>342.5462</v>
      </c>
      <c r="J572" t="s">
        <v>30</v>
      </c>
      <c r="K572" t="s">
        <v>31</v>
      </c>
    </row>
    <row r="573" spans="1:11" hidden="1" x14ac:dyDescent="0.25">
      <c r="A573" t="s">
        <v>21</v>
      </c>
      <c r="B573" t="s">
        <v>52</v>
      </c>
      <c r="C573" t="s">
        <v>53</v>
      </c>
      <c r="D573" t="s">
        <v>48</v>
      </c>
      <c r="E573" t="s">
        <v>49</v>
      </c>
      <c r="F573">
        <v>2017</v>
      </c>
      <c r="G573">
        <v>1758.3579999999999</v>
      </c>
      <c r="J573" t="s">
        <v>30</v>
      </c>
      <c r="K573" t="s">
        <v>31</v>
      </c>
    </row>
    <row r="574" spans="1:11" hidden="1" x14ac:dyDescent="0.25">
      <c r="A574" t="s">
        <v>21</v>
      </c>
      <c r="B574" t="s">
        <v>52</v>
      </c>
      <c r="C574" t="s">
        <v>53</v>
      </c>
      <c r="D574" t="s">
        <v>50</v>
      </c>
      <c r="E574" t="s">
        <v>51</v>
      </c>
      <c r="F574">
        <v>2017</v>
      </c>
      <c r="H574" t="s">
        <v>54</v>
      </c>
      <c r="I574" t="s">
        <v>55</v>
      </c>
      <c r="J574" t="s">
        <v>30</v>
      </c>
      <c r="K574" t="s">
        <v>31</v>
      </c>
    </row>
    <row r="575" spans="1:11" hidden="1" x14ac:dyDescent="0.25">
      <c r="A575" t="s">
        <v>21</v>
      </c>
      <c r="B575" t="s">
        <v>56</v>
      </c>
      <c r="C575" t="s">
        <v>57</v>
      </c>
      <c r="D575" t="s">
        <v>28</v>
      </c>
      <c r="E575" t="s">
        <v>29</v>
      </c>
      <c r="F575">
        <v>2017</v>
      </c>
      <c r="G575">
        <v>372.87810000000002</v>
      </c>
      <c r="J575" t="s">
        <v>30</v>
      </c>
      <c r="K575" t="s">
        <v>31</v>
      </c>
    </row>
    <row r="576" spans="1:11" hidden="1" x14ac:dyDescent="0.25">
      <c r="A576" t="s">
        <v>21</v>
      </c>
      <c r="B576" t="s">
        <v>56</v>
      </c>
      <c r="C576" t="s">
        <v>57</v>
      </c>
      <c r="D576" t="s">
        <v>32</v>
      </c>
      <c r="E576" t="s">
        <v>33</v>
      </c>
      <c r="F576">
        <v>2017</v>
      </c>
      <c r="G576">
        <v>15.002800000000001</v>
      </c>
      <c r="J576" t="s">
        <v>30</v>
      </c>
      <c r="K576" t="s">
        <v>31</v>
      </c>
    </row>
    <row r="577" spans="1:11" hidden="1" x14ac:dyDescent="0.25">
      <c r="A577" t="s">
        <v>21</v>
      </c>
      <c r="B577" t="s">
        <v>56</v>
      </c>
      <c r="C577" t="s">
        <v>57</v>
      </c>
      <c r="D577" t="s">
        <v>34</v>
      </c>
      <c r="E577" t="s">
        <v>35</v>
      </c>
      <c r="F577">
        <v>2017</v>
      </c>
      <c r="G577">
        <v>51.877899999999997</v>
      </c>
      <c r="J577" t="s">
        <v>30</v>
      </c>
      <c r="K577" t="s">
        <v>31</v>
      </c>
    </row>
    <row r="578" spans="1:11" hidden="1" x14ac:dyDescent="0.25">
      <c r="A578" t="s">
        <v>21</v>
      </c>
      <c r="B578" t="s">
        <v>56</v>
      </c>
      <c r="C578" t="s">
        <v>57</v>
      </c>
      <c r="D578" t="s">
        <v>36</v>
      </c>
      <c r="E578" t="s">
        <v>37</v>
      </c>
      <c r="F578">
        <v>2017</v>
      </c>
      <c r="G578">
        <v>74.423299999999998</v>
      </c>
      <c r="J578" t="s">
        <v>30</v>
      </c>
      <c r="K578" t="s">
        <v>31</v>
      </c>
    </row>
    <row r="579" spans="1:11" hidden="1" x14ac:dyDescent="0.25">
      <c r="A579" t="s">
        <v>21</v>
      </c>
      <c r="B579" t="s">
        <v>56</v>
      </c>
      <c r="C579" t="s">
        <v>57</v>
      </c>
      <c r="D579" t="s">
        <v>38</v>
      </c>
      <c r="E579" t="s">
        <v>39</v>
      </c>
      <c r="F579">
        <v>2017</v>
      </c>
      <c r="G579">
        <v>26.503499999999999</v>
      </c>
      <c r="J579" t="s">
        <v>30</v>
      </c>
      <c r="K579" t="s">
        <v>31</v>
      </c>
    </row>
    <row r="580" spans="1:11" hidden="1" x14ac:dyDescent="0.25">
      <c r="A580" t="s">
        <v>21</v>
      </c>
      <c r="B580" t="s">
        <v>56</v>
      </c>
      <c r="C580" t="s">
        <v>57</v>
      </c>
      <c r="D580" t="s">
        <v>40</v>
      </c>
      <c r="E580" t="s">
        <v>41</v>
      </c>
      <c r="F580">
        <v>2017</v>
      </c>
      <c r="G580">
        <v>12.022500000000001</v>
      </c>
      <c r="J580" t="s">
        <v>30</v>
      </c>
      <c r="K580" t="s">
        <v>31</v>
      </c>
    </row>
    <row r="581" spans="1:11" hidden="1" x14ac:dyDescent="0.25">
      <c r="A581" t="s">
        <v>21</v>
      </c>
      <c r="B581" t="s">
        <v>56</v>
      </c>
      <c r="C581" t="s">
        <v>57</v>
      </c>
      <c r="D581" t="s">
        <v>42</v>
      </c>
      <c r="E581" t="s">
        <v>43</v>
      </c>
      <c r="F581">
        <v>2017</v>
      </c>
      <c r="H581" t="s">
        <v>54</v>
      </c>
      <c r="I581" t="s">
        <v>55</v>
      </c>
      <c r="J581" t="s">
        <v>30</v>
      </c>
      <c r="K581" t="s">
        <v>31</v>
      </c>
    </row>
    <row r="582" spans="1:11" hidden="1" x14ac:dyDescent="0.25">
      <c r="A582" t="s">
        <v>21</v>
      </c>
      <c r="B582" t="s">
        <v>56</v>
      </c>
      <c r="C582" t="s">
        <v>57</v>
      </c>
      <c r="D582" t="s">
        <v>44</v>
      </c>
      <c r="E582" t="s">
        <v>45</v>
      </c>
      <c r="F582">
        <v>2017</v>
      </c>
      <c r="G582">
        <v>65.330600000000004</v>
      </c>
      <c r="J582" t="s">
        <v>30</v>
      </c>
      <c r="K582" t="s">
        <v>31</v>
      </c>
    </row>
    <row r="583" spans="1:11" hidden="1" x14ac:dyDescent="0.25">
      <c r="A583" t="s">
        <v>21</v>
      </c>
      <c r="B583" t="s">
        <v>56</v>
      </c>
      <c r="C583" t="s">
        <v>57</v>
      </c>
      <c r="D583" t="s">
        <v>46</v>
      </c>
      <c r="E583" t="s">
        <v>47</v>
      </c>
      <c r="F583">
        <v>2017</v>
      </c>
      <c r="G583">
        <v>86.834900000000005</v>
      </c>
      <c r="J583" t="s">
        <v>30</v>
      </c>
      <c r="K583" t="s">
        <v>31</v>
      </c>
    </row>
    <row r="584" spans="1:11" hidden="1" x14ac:dyDescent="0.25">
      <c r="A584" t="s">
        <v>21</v>
      </c>
      <c r="B584" t="s">
        <v>56</v>
      </c>
      <c r="C584" t="s">
        <v>57</v>
      </c>
      <c r="D584" t="s">
        <v>48</v>
      </c>
      <c r="E584" t="s">
        <v>49</v>
      </c>
      <c r="F584">
        <v>2017</v>
      </c>
      <c r="G584">
        <v>40.798000000000002</v>
      </c>
      <c r="J584" t="s">
        <v>30</v>
      </c>
      <c r="K584" t="s">
        <v>31</v>
      </c>
    </row>
    <row r="585" spans="1:11" hidden="1" x14ac:dyDescent="0.25">
      <c r="A585" t="s">
        <v>21</v>
      </c>
      <c r="B585" t="s">
        <v>58</v>
      </c>
      <c r="C585" t="s">
        <v>59</v>
      </c>
      <c r="D585" t="s">
        <v>28</v>
      </c>
      <c r="E585" t="s">
        <v>29</v>
      </c>
      <c r="F585">
        <v>2017</v>
      </c>
      <c r="G585">
        <v>7671.7784000000001</v>
      </c>
      <c r="J585" t="s">
        <v>30</v>
      </c>
      <c r="K585" t="s">
        <v>31</v>
      </c>
    </row>
    <row r="586" spans="1:11" hidden="1" x14ac:dyDescent="0.25">
      <c r="A586" t="s">
        <v>21</v>
      </c>
      <c r="B586" t="s">
        <v>58</v>
      </c>
      <c r="C586" t="s">
        <v>59</v>
      </c>
      <c r="D586" t="s">
        <v>32</v>
      </c>
      <c r="E586" t="s">
        <v>33</v>
      </c>
      <c r="F586">
        <v>2017</v>
      </c>
      <c r="G586">
        <v>411.9171</v>
      </c>
      <c r="J586" t="s">
        <v>30</v>
      </c>
      <c r="K586" t="s">
        <v>31</v>
      </c>
    </row>
    <row r="587" spans="1:11" hidden="1" x14ac:dyDescent="0.25">
      <c r="A587" t="s">
        <v>21</v>
      </c>
      <c r="B587" t="s">
        <v>58</v>
      </c>
      <c r="C587" t="s">
        <v>59</v>
      </c>
      <c r="D587" t="s">
        <v>34</v>
      </c>
      <c r="E587" t="s">
        <v>35</v>
      </c>
      <c r="F587">
        <v>2017</v>
      </c>
      <c r="G587">
        <v>388.26900000000001</v>
      </c>
      <c r="J587" t="s">
        <v>30</v>
      </c>
      <c r="K587" t="s">
        <v>31</v>
      </c>
    </row>
    <row r="588" spans="1:11" hidden="1" x14ac:dyDescent="0.25">
      <c r="A588" t="s">
        <v>21</v>
      </c>
      <c r="B588" t="s">
        <v>58</v>
      </c>
      <c r="C588" t="s">
        <v>59</v>
      </c>
      <c r="D588" t="s">
        <v>36</v>
      </c>
      <c r="E588" t="s">
        <v>37</v>
      </c>
      <c r="F588">
        <v>2017</v>
      </c>
      <c r="G588">
        <v>776.99400000000003</v>
      </c>
      <c r="J588" t="s">
        <v>30</v>
      </c>
      <c r="K588" t="s">
        <v>31</v>
      </c>
    </row>
    <row r="589" spans="1:11" hidden="1" x14ac:dyDescent="0.25">
      <c r="A589" t="s">
        <v>21</v>
      </c>
      <c r="B589" t="s">
        <v>58</v>
      </c>
      <c r="C589" t="s">
        <v>59</v>
      </c>
      <c r="D589" t="s">
        <v>38</v>
      </c>
      <c r="E589" t="s">
        <v>39</v>
      </c>
      <c r="F589">
        <v>2017</v>
      </c>
      <c r="G589">
        <v>724.98410000000001</v>
      </c>
      <c r="J589" t="s">
        <v>30</v>
      </c>
      <c r="K589" t="s">
        <v>31</v>
      </c>
    </row>
    <row r="590" spans="1:11" hidden="1" x14ac:dyDescent="0.25">
      <c r="A590" t="s">
        <v>21</v>
      </c>
      <c r="B590" t="s">
        <v>58</v>
      </c>
      <c r="C590" t="s">
        <v>59</v>
      </c>
      <c r="D590" t="s">
        <v>40</v>
      </c>
      <c r="E590" t="s">
        <v>41</v>
      </c>
      <c r="F590">
        <v>2017</v>
      </c>
      <c r="G590">
        <v>332.13220000000001</v>
      </c>
      <c r="J590" t="s">
        <v>30</v>
      </c>
      <c r="K590" t="s">
        <v>31</v>
      </c>
    </row>
    <row r="591" spans="1:11" hidden="1" x14ac:dyDescent="0.25">
      <c r="A591" t="s">
        <v>21</v>
      </c>
      <c r="B591" t="s">
        <v>58</v>
      </c>
      <c r="C591" t="s">
        <v>59</v>
      </c>
      <c r="D591" t="s">
        <v>42</v>
      </c>
      <c r="E591" t="s">
        <v>43</v>
      </c>
      <c r="F591">
        <v>2017</v>
      </c>
      <c r="G591">
        <v>6.7397999999999998</v>
      </c>
      <c r="J591" t="s">
        <v>30</v>
      </c>
      <c r="K591" t="s">
        <v>31</v>
      </c>
    </row>
    <row r="592" spans="1:11" hidden="1" x14ac:dyDescent="0.25">
      <c r="A592" t="s">
        <v>21</v>
      </c>
      <c r="B592" t="s">
        <v>58</v>
      </c>
      <c r="C592" t="s">
        <v>59</v>
      </c>
      <c r="D592" t="s">
        <v>44</v>
      </c>
      <c r="E592" t="s">
        <v>45</v>
      </c>
      <c r="F592">
        <v>2017</v>
      </c>
      <c r="G592">
        <v>2375.0445</v>
      </c>
      <c r="J592" t="s">
        <v>30</v>
      </c>
      <c r="K592" t="s">
        <v>31</v>
      </c>
    </row>
    <row r="593" spans="1:11" hidden="1" x14ac:dyDescent="0.25">
      <c r="A593" t="s">
        <v>21</v>
      </c>
      <c r="B593" t="s">
        <v>58</v>
      </c>
      <c r="C593" t="s">
        <v>59</v>
      </c>
      <c r="D593" t="s">
        <v>46</v>
      </c>
      <c r="E593" t="s">
        <v>47</v>
      </c>
      <c r="F593">
        <v>2017</v>
      </c>
      <c r="G593">
        <v>1943.1705999999999</v>
      </c>
      <c r="J593" t="s">
        <v>30</v>
      </c>
      <c r="K593" t="s">
        <v>31</v>
      </c>
    </row>
    <row r="594" spans="1:11" hidden="1" x14ac:dyDescent="0.25">
      <c r="A594" t="s">
        <v>21</v>
      </c>
      <c r="B594" t="s">
        <v>58</v>
      </c>
      <c r="C594" t="s">
        <v>59</v>
      </c>
      <c r="D594" t="s">
        <v>48</v>
      </c>
      <c r="E594" t="s">
        <v>49</v>
      </c>
      <c r="F594">
        <v>2017</v>
      </c>
      <c r="G594">
        <v>711.31730000000005</v>
      </c>
      <c r="J594" t="s">
        <v>30</v>
      </c>
      <c r="K594" t="s">
        <v>31</v>
      </c>
    </row>
    <row r="595" spans="1:11" hidden="1" x14ac:dyDescent="0.25">
      <c r="A595" t="s">
        <v>21</v>
      </c>
      <c r="B595" t="s">
        <v>58</v>
      </c>
      <c r="C595" t="s">
        <v>59</v>
      </c>
      <c r="D595" t="s">
        <v>50</v>
      </c>
      <c r="E595" t="s">
        <v>51</v>
      </c>
      <c r="F595">
        <v>2017</v>
      </c>
      <c r="G595">
        <v>1.2098</v>
      </c>
      <c r="H595" t="s">
        <v>54</v>
      </c>
      <c r="I595" t="s">
        <v>55</v>
      </c>
      <c r="J595" t="s">
        <v>30</v>
      </c>
      <c r="K595" t="s">
        <v>31</v>
      </c>
    </row>
    <row r="596" spans="1:11" hidden="1" x14ac:dyDescent="0.25">
      <c r="A596" t="s">
        <v>21</v>
      </c>
      <c r="B596" t="s">
        <v>60</v>
      </c>
      <c r="C596" t="s">
        <v>61</v>
      </c>
      <c r="D596" t="s">
        <v>28</v>
      </c>
      <c r="E596" t="s">
        <v>29</v>
      </c>
      <c r="F596">
        <v>2017</v>
      </c>
      <c r="G596">
        <v>201.4769</v>
      </c>
      <c r="J596" t="s">
        <v>30</v>
      </c>
      <c r="K596" t="s">
        <v>31</v>
      </c>
    </row>
    <row r="597" spans="1:11" hidden="1" x14ac:dyDescent="0.25">
      <c r="A597" t="s">
        <v>21</v>
      </c>
      <c r="B597" t="s">
        <v>60</v>
      </c>
      <c r="C597" t="s">
        <v>61</v>
      </c>
      <c r="D597" t="s">
        <v>32</v>
      </c>
      <c r="E597" t="s">
        <v>33</v>
      </c>
      <c r="F597">
        <v>2017</v>
      </c>
      <c r="G597">
        <v>10.286899999999999</v>
      </c>
      <c r="J597" t="s">
        <v>30</v>
      </c>
      <c r="K597" t="s">
        <v>31</v>
      </c>
    </row>
    <row r="598" spans="1:11" hidden="1" x14ac:dyDescent="0.25">
      <c r="A598" t="s">
        <v>21</v>
      </c>
      <c r="B598" t="s">
        <v>60</v>
      </c>
      <c r="C598" t="s">
        <v>61</v>
      </c>
      <c r="D598" t="s">
        <v>34</v>
      </c>
      <c r="E598" t="s">
        <v>35</v>
      </c>
      <c r="F598">
        <v>2017</v>
      </c>
      <c r="G598">
        <v>30.8232</v>
      </c>
      <c r="J598" t="s">
        <v>30</v>
      </c>
      <c r="K598" t="s">
        <v>31</v>
      </c>
    </row>
    <row r="599" spans="1:11" hidden="1" x14ac:dyDescent="0.25">
      <c r="A599" t="s">
        <v>21</v>
      </c>
      <c r="B599" t="s">
        <v>60</v>
      </c>
      <c r="C599" t="s">
        <v>61</v>
      </c>
      <c r="D599" t="s">
        <v>36</v>
      </c>
      <c r="E599" t="s">
        <v>37</v>
      </c>
      <c r="F599">
        <v>2017</v>
      </c>
      <c r="G599">
        <v>54.5306</v>
      </c>
      <c r="J599" t="s">
        <v>30</v>
      </c>
      <c r="K599" t="s">
        <v>31</v>
      </c>
    </row>
    <row r="600" spans="1:11" hidden="1" x14ac:dyDescent="0.25">
      <c r="A600" t="s">
        <v>21</v>
      </c>
      <c r="B600" t="s">
        <v>60</v>
      </c>
      <c r="C600" t="s">
        <v>61</v>
      </c>
      <c r="D600" t="s">
        <v>38</v>
      </c>
      <c r="E600" t="s">
        <v>39</v>
      </c>
      <c r="F600">
        <v>2017</v>
      </c>
      <c r="G600">
        <v>32.311700000000002</v>
      </c>
      <c r="J600" t="s">
        <v>30</v>
      </c>
      <c r="K600" t="s">
        <v>31</v>
      </c>
    </row>
    <row r="601" spans="1:11" hidden="1" x14ac:dyDescent="0.25">
      <c r="A601" t="s">
        <v>21</v>
      </c>
      <c r="B601" t="s">
        <v>60</v>
      </c>
      <c r="C601" t="s">
        <v>61</v>
      </c>
      <c r="D601" t="s">
        <v>40</v>
      </c>
      <c r="E601" t="s">
        <v>41</v>
      </c>
      <c r="F601">
        <v>2017</v>
      </c>
      <c r="G601">
        <v>5.8128000000000002</v>
      </c>
      <c r="J601" t="s">
        <v>30</v>
      </c>
      <c r="K601" t="s">
        <v>31</v>
      </c>
    </row>
    <row r="602" spans="1:11" hidden="1" x14ac:dyDescent="0.25">
      <c r="A602" t="s">
        <v>21</v>
      </c>
      <c r="B602" t="s">
        <v>60</v>
      </c>
      <c r="C602" t="s">
        <v>61</v>
      </c>
      <c r="D602" t="s">
        <v>42</v>
      </c>
      <c r="E602" t="s">
        <v>43</v>
      </c>
      <c r="F602">
        <v>2017</v>
      </c>
      <c r="G602">
        <v>1.6033999999999999</v>
      </c>
      <c r="H602" t="s">
        <v>54</v>
      </c>
      <c r="I602" t="s">
        <v>55</v>
      </c>
      <c r="J602" t="s">
        <v>30</v>
      </c>
      <c r="K602" t="s">
        <v>31</v>
      </c>
    </row>
    <row r="603" spans="1:11" hidden="1" x14ac:dyDescent="0.25">
      <c r="A603" t="s">
        <v>21</v>
      </c>
      <c r="B603" t="s">
        <v>60</v>
      </c>
      <c r="C603" t="s">
        <v>61</v>
      </c>
      <c r="D603" t="s">
        <v>44</v>
      </c>
      <c r="E603" t="s">
        <v>45</v>
      </c>
      <c r="F603">
        <v>2017</v>
      </c>
      <c r="G603">
        <v>38.122199999999999</v>
      </c>
      <c r="J603" t="s">
        <v>30</v>
      </c>
      <c r="K603" t="s">
        <v>31</v>
      </c>
    </row>
    <row r="604" spans="1:11" hidden="1" x14ac:dyDescent="0.25">
      <c r="A604" t="s">
        <v>21</v>
      </c>
      <c r="B604" t="s">
        <v>60</v>
      </c>
      <c r="C604" t="s">
        <v>61</v>
      </c>
      <c r="D604" t="s">
        <v>46</v>
      </c>
      <c r="E604" t="s">
        <v>47</v>
      </c>
      <c r="F604">
        <v>2017</v>
      </c>
      <c r="G604">
        <v>10.0365</v>
      </c>
      <c r="J604" t="s">
        <v>30</v>
      </c>
      <c r="K604" t="s">
        <v>31</v>
      </c>
    </row>
    <row r="605" spans="1:11" hidden="1" x14ac:dyDescent="0.25">
      <c r="A605" t="s">
        <v>21</v>
      </c>
      <c r="B605" t="s">
        <v>60</v>
      </c>
      <c r="C605" t="s">
        <v>61</v>
      </c>
      <c r="D605" t="s">
        <v>48</v>
      </c>
      <c r="E605" t="s">
        <v>49</v>
      </c>
      <c r="F605">
        <v>2017</v>
      </c>
      <c r="G605">
        <v>17.927900000000001</v>
      </c>
      <c r="J605" t="s">
        <v>30</v>
      </c>
      <c r="K605" t="s">
        <v>31</v>
      </c>
    </row>
    <row r="606" spans="1:11" hidden="1" x14ac:dyDescent="0.25">
      <c r="A606" t="s">
        <v>21</v>
      </c>
      <c r="B606" t="s">
        <v>60</v>
      </c>
      <c r="C606" t="s">
        <v>61</v>
      </c>
      <c r="D606" t="s">
        <v>50</v>
      </c>
      <c r="E606" t="s">
        <v>51</v>
      </c>
      <c r="F606">
        <v>2017</v>
      </c>
      <c r="H606" t="s">
        <v>54</v>
      </c>
      <c r="I606" t="s">
        <v>55</v>
      </c>
      <c r="J606" t="s">
        <v>30</v>
      </c>
      <c r="K606" t="s">
        <v>31</v>
      </c>
    </row>
    <row r="607" spans="1:11" hidden="1" x14ac:dyDescent="0.25">
      <c r="A607" t="s">
        <v>21</v>
      </c>
      <c r="B607" t="s">
        <v>62</v>
      </c>
      <c r="C607" t="s">
        <v>63</v>
      </c>
      <c r="D607" t="s">
        <v>28</v>
      </c>
      <c r="E607" t="s">
        <v>29</v>
      </c>
      <c r="F607">
        <v>2017</v>
      </c>
      <c r="G607">
        <v>461.5326</v>
      </c>
      <c r="J607" t="s">
        <v>30</v>
      </c>
      <c r="K607" t="s">
        <v>31</v>
      </c>
    </row>
    <row r="608" spans="1:11" hidden="1" x14ac:dyDescent="0.25">
      <c r="A608" t="s">
        <v>21</v>
      </c>
      <c r="B608" t="s">
        <v>62</v>
      </c>
      <c r="C608" t="s">
        <v>63</v>
      </c>
      <c r="D608" t="s">
        <v>32</v>
      </c>
      <c r="E608" t="s">
        <v>33</v>
      </c>
      <c r="F608">
        <v>2017</v>
      </c>
      <c r="G608">
        <v>13.795500000000001</v>
      </c>
      <c r="J608" t="s">
        <v>30</v>
      </c>
      <c r="K608" t="s">
        <v>31</v>
      </c>
    </row>
    <row r="609" spans="1:11" hidden="1" x14ac:dyDescent="0.25">
      <c r="A609" t="s">
        <v>21</v>
      </c>
      <c r="B609" t="s">
        <v>62</v>
      </c>
      <c r="C609" t="s">
        <v>63</v>
      </c>
      <c r="D609" t="s">
        <v>34</v>
      </c>
      <c r="E609" t="s">
        <v>35</v>
      </c>
      <c r="F609">
        <v>2017</v>
      </c>
      <c r="G609">
        <v>19.012499999999999</v>
      </c>
      <c r="J609" t="s">
        <v>30</v>
      </c>
      <c r="K609" t="s">
        <v>31</v>
      </c>
    </row>
    <row r="610" spans="1:11" hidden="1" x14ac:dyDescent="0.25">
      <c r="A610" t="s">
        <v>21</v>
      </c>
      <c r="B610" t="s">
        <v>62</v>
      </c>
      <c r="C610" t="s">
        <v>63</v>
      </c>
      <c r="D610" t="s">
        <v>36</v>
      </c>
      <c r="E610" t="s">
        <v>37</v>
      </c>
      <c r="F610">
        <v>2017</v>
      </c>
      <c r="G610">
        <v>58.499499999999998</v>
      </c>
      <c r="J610" t="s">
        <v>30</v>
      </c>
      <c r="K610" t="s">
        <v>31</v>
      </c>
    </row>
    <row r="611" spans="1:11" hidden="1" x14ac:dyDescent="0.25">
      <c r="A611" t="s">
        <v>21</v>
      </c>
      <c r="B611" t="s">
        <v>62</v>
      </c>
      <c r="C611" t="s">
        <v>63</v>
      </c>
      <c r="D611" t="s">
        <v>38</v>
      </c>
      <c r="E611" t="s">
        <v>39</v>
      </c>
      <c r="F611">
        <v>2017</v>
      </c>
      <c r="G611">
        <v>48.23</v>
      </c>
      <c r="J611" t="s">
        <v>30</v>
      </c>
      <c r="K611" t="s">
        <v>31</v>
      </c>
    </row>
    <row r="612" spans="1:11" hidden="1" x14ac:dyDescent="0.25">
      <c r="A612" t="s">
        <v>21</v>
      </c>
      <c r="B612" t="s">
        <v>62</v>
      </c>
      <c r="C612" t="s">
        <v>63</v>
      </c>
      <c r="D612" t="s">
        <v>40</v>
      </c>
      <c r="E612" t="s">
        <v>41</v>
      </c>
      <c r="F612">
        <v>2017</v>
      </c>
      <c r="G612">
        <v>13.8558</v>
      </c>
      <c r="J612" t="s">
        <v>30</v>
      </c>
      <c r="K612" t="s">
        <v>31</v>
      </c>
    </row>
    <row r="613" spans="1:11" hidden="1" x14ac:dyDescent="0.25">
      <c r="A613" t="s">
        <v>21</v>
      </c>
      <c r="B613" t="s">
        <v>62</v>
      </c>
      <c r="C613" t="s">
        <v>63</v>
      </c>
      <c r="D613" t="s">
        <v>42</v>
      </c>
      <c r="E613" t="s">
        <v>43</v>
      </c>
      <c r="F613">
        <v>2017</v>
      </c>
      <c r="G613">
        <v>1.3090999999999999</v>
      </c>
      <c r="H613" t="s">
        <v>54</v>
      </c>
      <c r="I613" t="s">
        <v>55</v>
      </c>
      <c r="J613" t="s">
        <v>30</v>
      </c>
      <c r="K613" t="s">
        <v>31</v>
      </c>
    </row>
    <row r="614" spans="1:11" hidden="1" x14ac:dyDescent="0.25">
      <c r="A614" t="s">
        <v>21</v>
      </c>
      <c r="B614" t="s">
        <v>62</v>
      </c>
      <c r="C614" t="s">
        <v>63</v>
      </c>
      <c r="D614" t="s">
        <v>44</v>
      </c>
      <c r="E614" t="s">
        <v>45</v>
      </c>
      <c r="F614">
        <v>2017</v>
      </c>
      <c r="G614">
        <v>38.639899999999997</v>
      </c>
      <c r="J614" t="s">
        <v>30</v>
      </c>
      <c r="K614" t="s">
        <v>31</v>
      </c>
    </row>
    <row r="615" spans="1:11" hidden="1" x14ac:dyDescent="0.25">
      <c r="A615" t="s">
        <v>21</v>
      </c>
      <c r="B615" t="s">
        <v>62</v>
      </c>
      <c r="C615" t="s">
        <v>63</v>
      </c>
      <c r="D615" t="s">
        <v>46</v>
      </c>
      <c r="E615" t="s">
        <v>47</v>
      </c>
      <c r="F615">
        <v>2017</v>
      </c>
      <c r="G615">
        <v>64.9649</v>
      </c>
      <c r="J615" t="s">
        <v>30</v>
      </c>
      <c r="K615" t="s">
        <v>31</v>
      </c>
    </row>
    <row r="616" spans="1:11" hidden="1" x14ac:dyDescent="0.25">
      <c r="A616" t="s">
        <v>21</v>
      </c>
      <c r="B616" t="s">
        <v>62</v>
      </c>
      <c r="C616" t="s">
        <v>63</v>
      </c>
      <c r="D616" t="s">
        <v>48</v>
      </c>
      <c r="E616" t="s">
        <v>49</v>
      </c>
      <c r="F616">
        <v>2017</v>
      </c>
      <c r="G616">
        <v>203.11330000000001</v>
      </c>
      <c r="J616" t="s">
        <v>30</v>
      </c>
      <c r="K616" t="s">
        <v>31</v>
      </c>
    </row>
    <row r="617" spans="1:11" hidden="1" x14ac:dyDescent="0.25">
      <c r="A617" t="s">
        <v>21</v>
      </c>
      <c r="B617" t="s">
        <v>62</v>
      </c>
      <c r="C617" t="s">
        <v>63</v>
      </c>
      <c r="D617" t="s">
        <v>50</v>
      </c>
      <c r="E617" t="s">
        <v>51</v>
      </c>
      <c r="F617">
        <v>2017</v>
      </c>
      <c r="H617" t="s">
        <v>54</v>
      </c>
      <c r="I617" t="s">
        <v>55</v>
      </c>
      <c r="J617" t="s">
        <v>30</v>
      </c>
      <c r="K617" t="s">
        <v>31</v>
      </c>
    </row>
    <row r="618" spans="1:11" hidden="1" x14ac:dyDescent="0.25">
      <c r="A618" t="s">
        <v>21</v>
      </c>
      <c r="B618" t="s">
        <v>64</v>
      </c>
      <c r="C618" t="s">
        <v>65</v>
      </c>
      <c r="D618" t="s">
        <v>28</v>
      </c>
      <c r="E618" t="s">
        <v>29</v>
      </c>
      <c r="F618">
        <v>2017</v>
      </c>
      <c r="G618">
        <v>2952.8703999999998</v>
      </c>
      <c r="J618" t="s">
        <v>30</v>
      </c>
      <c r="K618" t="s">
        <v>31</v>
      </c>
    </row>
    <row r="619" spans="1:11" hidden="1" x14ac:dyDescent="0.25">
      <c r="A619" t="s">
        <v>21</v>
      </c>
      <c r="B619" t="s">
        <v>64</v>
      </c>
      <c r="C619" t="s">
        <v>65</v>
      </c>
      <c r="D619" t="s">
        <v>32</v>
      </c>
      <c r="E619" t="s">
        <v>33</v>
      </c>
      <c r="F619">
        <v>2017</v>
      </c>
      <c r="G619">
        <v>51.655000000000001</v>
      </c>
      <c r="J619" t="s">
        <v>30</v>
      </c>
      <c r="K619" t="s">
        <v>31</v>
      </c>
    </row>
    <row r="620" spans="1:11" hidden="1" x14ac:dyDescent="0.25">
      <c r="A620" t="s">
        <v>21</v>
      </c>
      <c r="B620" t="s">
        <v>64</v>
      </c>
      <c r="C620" t="s">
        <v>65</v>
      </c>
      <c r="D620" t="s">
        <v>34</v>
      </c>
      <c r="E620" t="s">
        <v>35</v>
      </c>
      <c r="F620">
        <v>2017</v>
      </c>
      <c r="G620">
        <v>76.502200000000002</v>
      </c>
      <c r="J620" t="s">
        <v>30</v>
      </c>
      <c r="K620" t="s">
        <v>31</v>
      </c>
    </row>
    <row r="621" spans="1:11" hidden="1" x14ac:dyDescent="0.25">
      <c r="A621" t="s">
        <v>21</v>
      </c>
      <c r="B621" t="s">
        <v>64</v>
      </c>
      <c r="C621" t="s">
        <v>65</v>
      </c>
      <c r="D621" t="s">
        <v>36</v>
      </c>
      <c r="E621" t="s">
        <v>37</v>
      </c>
      <c r="F621">
        <v>2017</v>
      </c>
      <c r="G621">
        <v>250.41669999999999</v>
      </c>
      <c r="J621" t="s">
        <v>30</v>
      </c>
      <c r="K621" t="s">
        <v>31</v>
      </c>
    </row>
    <row r="622" spans="1:11" hidden="1" x14ac:dyDescent="0.25">
      <c r="A622" t="s">
        <v>21</v>
      </c>
      <c r="B622" t="s">
        <v>64</v>
      </c>
      <c r="C622" t="s">
        <v>65</v>
      </c>
      <c r="D622" t="s">
        <v>38</v>
      </c>
      <c r="E622" t="s">
        <v>39</v>
      </c>
      <c r="F622">
        <v>2017</v>
      </c>
      <c r="G622">
        <v>105.0278</v>
      </c>
      <c r="J622" t="s">
        <v>30</v>
      </c>
      <c r="K622" t="s">
        <v>31</v>
      </c>
    </row>
    <row r="623" spans="1:11" hidden="1" x14ac:dyDescent="0.25">
      <c r="A623" t="s">
        <v>21</v>
      </c>
      <c r="B623" t="s">
        <v>64</v>
      </c>
      <c r="C623" t="s">
        <v>65</v>
      </c>
      <c r="D623" t="s">
        <v>40</v>
      </c>
      <c r="E623" t="s">
        <v>41</v>
      </c>
      <c r="F623">
        <v>2017</v>
      </c>
      <c r="G623">
        <v>41.502899999999997</v>
      </c>
      <c r="J623" t="s">
        <v>30</v>
      </c>
      <c r="K623" t="s">
        <v>31</v>
      </c>
    </row>
    <row r="624" spans="1:11" hidden="1" x14ac:dyDescent="0.25">
      <c r="A624" t="s">
        <v>21</v>
      </c>
      <c r="B624" t="s">
        <v>64</v>
      </c>
      <c r="C624" t="s">
        <v>65</v>
      </c>
      <c r="D624" t="s">
        <v>42</v>
      </c>
      <c r="E624" t="s">
        <v>43</v>
      </c>
      <c r="F624">
        <v>2017</v>
      </c>
      <c r="G624">
        <v>1.0407</v>
      </c>
      <c r="H624" t="s">
        <v>54</v>
      </c>
      <c r="I624" t="s">
        <v>55</v>
      </c>
      <c r="J624" t="s">
        <v>30</v>
      </c>
      <c r="K624" t="s">
        <v>31</v>
      </c>
    </row>
    <row r="625" spans="1:11" hidden="1" x14ac:dyDescent="0.25">
      <c r="A625" t="s">
        <v>21</v>
      </c>
      <c r="B625" t="s">
        <v>64</v>
      </c>
      <c r="C625" t="s">
        <v>65</v>
      </c>
      <c r="D625" t="s">
        <v>44</v>
      </c>
      <c r="E625" t="s">
        <v>45</v>
      </c>
      <c r="F625">
        <v>2017</v>
      </c>
      <c r="G625">
        <v>1265.0635</v>
      </c>
      <c r="J625" t="s">
        <v>30</v>
      </c>
      <c r="K625" t="s">
        <v>31</v>
      </c>
    </row>
    <row r="626" spans="1:11" hidden="1" x14ac:dyDescent="0.25">
      <c r="A626" t="s">
        <v>21</v>
      </c>
      <c r="B626" t="s">
        <v>64</v>
      </c>
      <c r="C626" t="s">
        <v>65</v>
      </c>
      <c r="D626" t="s">
        <v>46</v>
      </c>
      <c r="E626" t="s">
        <v>47</v>
      </c>
      <c r="F626">
        <v>2017</v>
      </c>
      <c r="G626">
        <v>203.3313</v>
      </c>
      <c r="J626" t="s">
        <v>30</v>
      </c>
      <c r="K626" t="s">
        <v>31</v>
      </c>
    </row>
    <row r="627" spans="1:11" hidden="1" x14ac:dyDescent="0.25">
      <c r="A627" t="s">
        <v>21</v>
      </c>
      <c r="B627" t="s">
        <v>64</v>
      </c>
      <c r="C627" t="s">
        <v>65</v>
      </c>
      <c r="D627" t="s">
        <v>48</v>
      </c>
      <c r="E627" t="s">
        <v>49</v>
      </c>
      <c r="F627">
        <v>2017</v>
      </c>
      <c r="G627">
        <v>958.33010000000002</v>
      </c>
      <c r="J627" t="s">
        <v>30</v>
      </c>
      <c r="K627" t="s">
        <v>31</v>
      </c>
    </row>
    <row r="628" spans="1:11" hidden="1" x14ac:dyDescent="0.25">
      <c r="A628" t="s">
        <v>21</v>
      </c>
      <c r="B628" t="s">
        <v>66</v>
      </c>
      <c r="C628" t="s">
        <v>67</v>
      </c>
      <c r="D628" t="s">
        <v>28</v>
      </c>
      <c r="E628" t="s">
        <v>29</v>
      </c>
      <c r="F628">
        <v>2017</v>
      </c>
      <c r="G628">
        <v>10506.663</v>
      </c>
      <c r="J628" t="s">
        <v>30</v>
      </c>
      <c r="K628" t="s">
        <v>31</v>
      </c>
    </row>
    <row r="629" spans="1:11" hidden="1" x14ac:dyDescent="0.25">
      <c r="A629" t="s">
        <v>21</v>
      </c>
      <c r="B629" t="s">
        <v>66</v>
      </c>
      <c r="C629" t="s">
        <v>67</v>
      </c>
      <c r="D629" t="s">
        <v>32</v>
      </c>
      <c r="E629" t="s">
        <v>33</v>
      </c>
      <c r="F629">
        <v>2017</v>
      </c>
      <c r="G629">
        <v>611.91489999999999</v>
      </c>
      <c r="J629" t="s">
        <v>30</v>
      </c>
      <c r="K629" t="s">
        <v>31</v>
      </c>
    </row>
    <row r="630" spans="1:11" hidden="1" x14ac:dyDescent="0.25">
      <c r="A630" t="s">
        <v>21</v>
      </c>
      <c r="B630" t="s">
        <v>66</v>
      </c>
      <c r="C630" t="s">
        <v>67</v>
      </c>
      <c r="D630" t="s">
        <v>34</v>
      </c>
      <c r="E630" t="s">
        <v>35</v>
      </c>
      <c r="F630">
        <v>2017</v>
      </c>
      <c r="G630">
        <v>219.2774</v>
      </c>
      <c r="J630" t="s">
        <v>30</v>
      </c>
      <c r="K630" t="s">
        <v>31</v>
      </c>
    </row>
    <row r="631" spans="1:11" hidden="1" x14ac:dyDescent="0.25">
      <c r="A631" t="s">
        <v>21</v>
      </c>
      <c r="B631" t="s">
        <v>66</v>
      </c>
      <c r="C631" t="s">
        <v>67</v>
      </c>
      <c r="D631" t="s">
        <v>36</v>
      </c>
      <c r="E631" t="s">
        <v>37</v>
      </c>
      <c r="F631">
        <v>2017</v>
      </c>
      <c r="G631">
        <v>381.572</v>
      </c>
      <c r="J631" t="s">
        <v>30</v>
      </c>
      <c r="K631" t="s">
        <v>31</v>
      </c>
    </row>
    <row r="632" spans="1:11" hidden="1" x14ac:dyDescent="0.25">
      <c r="A632" t="s">
        <v>21</v>
      </c>
      <c r="B632" t="s">
        <v>66</v>
      </c>
      <c r="C632" t="s">
        <v>67</v>
      </c>
      <c r="D632" t="s">
        <v>38</v>
      </c>
      <c r="E632" t="s">
        <v>39</v>
      </c>
      <c r="F632">
        <v>2017</v>
      </c>
      <c r="G632">
        <v>991.31629999999996</v>
      </c>
      <c r="J632" t="s">
        <v>30</v>
      </c>
      <c r="K632" t="s">
        <v>31</v>
      </c>
    </row>
    <row r="633" spans="1:11" hidden="1" x14ac:dyDescent="0.25">
      <c r="A633" t="s">
        <v>21</v>
      </c>
      <c r="B633" t="s">
        <v>66</v>
      </c>
      <c r="C633" t="s">
        <v>67</v>
      </c>
      <c r="D633" t="s">
        <v>40</v>
      </c>
      <c r="E633" t="s">
        <v>41</v>
      </c>
      <c r="F633">
        <v>2017</v>
      </c>
      <c r="G633">
        <v>4817.9120999999996</v>
      </c>
      <c r="J633" t="s">
        <v>30</v>
      </c>
      <c r="K633" t="s">
        <v>31</v>
      </c>
    </row>
    <row r="634" spans="1:11" hidden="1" x14ac:dyDescent="0.25">
      <c r="A634" t="s">
        <v>21</v>
      </c>
      <c r="B634" t="s">
        <v>66</v>
      </c>
      <c r="C634" t="s">
        <v>67</v>
      </c>
      <c r="D634" t="s">
        <v>42</v>
      </c>
      <c r="E634" t="s">
        <v>43</v>
      </c>
      <c r="F634">
        <v>2017</v>
      </c>
      <c r="G634">
        <v>7.4903000000000004</v>
      </c>
      <c r="J634" t="s">
        <v>30</v>
      </c>
      <c r="K634" t="s">
        <v>31</v>
      </c>
    </row>
    <row r="635" spans="1:11" hidden="1" x14ac:dyDescent="0.25">
      <c r="A635" t="s">
        <v>21</v>
      </c>
      <c r="B635" t="s">
        <v>66</v>
      </c>
      <c r="C635" t="s">
        <v>67</v>
      </c>
      <c r="D635" t="s">
        <v>44</v>
      </c>
      <c r="E635" t="s">
        <v>45</v>
      </c>
      <c r="F635">
        <v>2017</v>
      </c>
      <c r="G635">
        <v>1388.7181</v>
      </c>
      <c r="J635" t="s">
        <v>30</v>
      </c>
      <c r="K635" t="s">
        <v>31</v>
      </c>
    </row>
    <row r="636" spans="1:11" hidden="1" x14ac:dyDescent="0.25">
      <c r="A636" t="s">
        <v>21</v>
      </c>
      <c r="B636" t="s">
        <v>66</v>
      </c>
      <c r="C636" t="s">
        <v>67</v>
      </c>
      <c r="D636" t="s">
        <v>46</v>
      </c>
      <c r="E636" t="s">
        <v>47</v>
      </c>
      <c r="F636">
        <v>2017</v>
      </c>
      <c r="G636">
        <v>636.87609999999995</v>
      </c>
      <c r="J636" t="s">
        <v>30</v>
      </c>
      <c r="K636" t="s">
        <v>31</v>
      </c>
    </row>
    <row r="637" spans="1:11" hidden="1" x14ac:dyDescent="0.25">
      <c r="A637" t="s">
        <v>21</v>
      </c>
      <c r="B637" t="s">
        <v>66</v>
      </c>
      <c r="C637" t="s">
        <v>67</v>
      </c>
      <c r="D637" t="s">
        <v>48</v>
      </c>
      <c r="E637" t="s">
        <v>49</v>
      </c>
      <c r="F637">
        <v>2017</v>
      </c>
      <c r="G637">
        <v>1450.8685</v>
      </c>
      <c r="J637" t="s">
        <v>30</v>
      </c>
      <c r="K637" t="s">
        <v>31</v>
      </c>
    </row>
    <row r="638" spans="1:11" hidden="1" x14ac:dyDescent="0.25">
      <c r="A638" t="s">
        <v>21</v>
      </c>
      <c r="B638" t="s">
        <v>66</v>
      </c>
      <c r="C638" t="s">
        <v>67</v>
      </c>
      <c r="D638" t="s">
        <v>50</v>
      </c>
      <c r="E638" t="s">
        <v>51</v>
      </c>
      <c r="F638">
        <v>2017</v>
      </c>
      <c r="G638">
        <v>0.71750000000000003</v>
      </c>
      <c r="H638" t="s">
        <v>54</v>
      </c>
      <c r="I638" t="s">
        <v>55</v>
      </c>
      <c r="J638" t="s">
        <v>30</v>
      </c>
      <c r="K638" t="s">
        <v>31</v>
      </c>
    </row>
    <row r="639" spans="1:11" hidden="1" x14ac:dyDescent="0.25">
      <c r="A639" t="s">
        <v>21</v>
      </c>
      <c r="B639" t="s">
        <v>68</v>
      </c>
      <c r="C639" t="s">
        <v>69</v>
      </c>
      <c r="D639" t="s">
        <v>28</v>
      </c>
      <c r="E639" t="s">
        <v>29</v>
      </c>
      <c r="F639">
        <v>2017</v>
      </c>
      <c r="G639">
        <v>2729.7629999999999</v>
      </c>
      <c r="J639" t="s">
        <v>30</v>
      </c>
      <c r="K639" t="s">
        <v>31</v>
      </c>
    </row>
    <row r="640" spans="1:11" hidden="1" x14ac:dyDescent="0.25">
      <c r="A640" t="s">
        <v>21</v>
      </c>
      <c r="B640" t="s">
        <v>68</v>
      </c>
      <c r="C640" t="s">
        <v>69</v>
      </c>
      <c r="D640" t="s">
        <v>32</v>
      </c>
      <c r="E640" t="s">
        <v>33</v>
      </c>
      <c r="F640">
        <v>2017</v>
      </c>
      <c r="G640">
        <v>100.1782</v>
      </c>
      <c r="J640" t="s">
        <v>30</v>
      </c>
      <c r="K640" t="s">
        <v>31</v>
      </c>
    </row>
    <row r="641" spans="1:11" hidden="1" x14ac:dyDescent="0.25">
      <c r="A641" t="s">
        <v>21</v>
      </c>
      <c r="B641" t="s">
        <v>68</v>
      </c>
      <c r="C641" t="s">
        <v>69</v>
      </c>
      <c r="D641" t="s">
        <v>34</v>
      </c>
      <c r="E641" t="s">
        <v>35</v>
      </c>
      <c r="F641">
        <v>2017</v>
      </c>
      <c r="G641">
        <v>53.494799999999998</v>
      </c>
      <c r="J641" t="s">
        <v>30</v>
      </c>
      <c r="K641" t="s">
        <v>31</v>
      </c>
    </row>
    <row r="642" spans="1:11" hidden="1" x14ac:dyDescent="0.25">
      <c r="A642" t="s">
        <v>21</v>
      </c>
      <c r="B642" t="s">
        <v>68</v>
      </c>
      <c r="C642" t="s">
        <v>69</v>
      </c>
      <c r="D642" t="s">
        <v>36</v>
      </c>
      <c r="E642" t="s">
        <v>37</v>
      </c>
      <c r="F642">
        <v>2017</v>
      </c>
      <c r="G642">
        <v>131.82820000000001</v>
      </c>
      <c r="J642" t="s">
        <v>30</v>
      </c>
      <c r="K642" t="s">
        <v>31</v>
      </c>
    </row>
    <row r="643" spans="1:11" hidden="1" x14ac:dyDescent="0.25">
      <c r="A643" t="s">
        <v>21</v>
      </c>
      <c r="B643" t="s">
        <v>68</v>
      </c>
      <c r="C643" t="s">
        <v>69</v>
      </c>
      <c r="D643" t="s">
        <v>38</v>
      </c>
      <c r="E643" t="s">
        <v>39</v>
      </c>
      <c r="F643">
        <v>2017</v>
      </c>
      <c r="G643">
        <v>425.24560000000002</v>
      </c>
      <c r="J643" t="s">
        <v>30</v>
      </c>
      <c r="K643" t="s">
        <v>31</v>
      </c>
    </row>
    <row r="644" spans="1:11" hidden="1" x14ac:dyDescent="0.25">
      <c r="A644" t="s">
        <v>21</v>
      </c>
      <c r="B644" t="s">
        <v>68</v>
      </c>
      <c r="C644" t="s">
        <v>69</v>
      </c>
      <c r="D644" t="s">
        <v>40</v>
      </c>
      <c r="E644" t="s">
        <v>41</v>
      </c>
      <c r="F644">
        <v>2017</v>
      </c>
      <c r="G644">
        <v>268.90769999999998</v>
      </c>
      <c r="J644" t="s">
        <v>30</v>
      </c>
      <c r="K644" t="s">
        <v>31</v>
      </c>
    </row>
    <row r="645" spans="1:11" hidden="1" x14ac:dyDescent="0.25">
      <c r="A645" t="s">
        <v>21</v>
      </c>
      <c r="B645" t="s">
        <v>68</v>
      </c>
      <c r="C645" t="s">
        <v>69</v>
      </c>
      <c r="D645" t="s">
        <v>42</v>
      </c>
      <c r="E645" t="s">
        <v>43</v>
      </c>
      <c r="F645">
        <v>2017</v>
      </c>
      <c r="G645">
        <v>0.52200000000000002</v>
      </c>
      <c r="H645" t="s">
        <v>54</v>
      </c>
      <c r="I645" t="s">
        <v>55</v>
      </c>
      <c r="J645" t="s">
        <v>30</v>
      </c>
      <c r="K645" t="s">
        <v>31</v>
      </c>
    </row>
    <row r="646" spans="1:11" hidden="1" x14ac:dyDescent="0.25">
      <c r="A646" t="s">
        <v>21</v>
      </c>
      <c r="B646" t="s">
        <v>68</v>
      </c>
      <c r="C646" t="s">
        <v>69</v>
      </c>
      <c r="D646" t="s">
        <v>44</v>
      </c>
      <c r="E646" t="s">
        <v>45</v>
      </c>
      <c r="F646">
        <v>2017</v>
      </c>
      <c r="G646">
        <v>88.807599999999994</v>
      </c>
      <c r="J646" t="s">
        <v>30</v>
      </c>
      <c r="K646" t="s">
        <v>31</v>
      </c>
    </row>
    <row r="647" spans="1:11" hidden="1" x14ac:dyDescent="0.25">
      <c r="A647" t="s">
        <v>21</v>
      </c>
      <c r="B647" t="s">
        <v>68</v>
      </c>
      <c r="C647" t="s">
        <v>69</v>
      </c>
      <c r="D647" t="s">
        <v>46</v>
      </c>
      <c r="E647" t="s">
        <v>47</v>
      </c>
      <c r="F647">
        <v>2017</v>
      </c>
      <c r="G647">
        <v>1346.1097</v>
      </c>
      <c r="J647" t="s">
        <v>30</v>
      </c>
      <c r="K647" t="s">
        <v>31</v>
      </c>
    </row>
    <row r="648" spans="1:11" hidden="1" x14ac:dyDescent="0.25">
      <c r="A648" t="s">
        <v>21</v>
      </c>
      <c r="B648" t="s">
        <v>68</v>
      </c>
      <c r="C648" t="s">
        <v>69</v>
      </c>
      <c r="D648" t="s">
        <v>48</v>
      </c>
      <c r="E648" t="s">
        <v>49</v>
      </c>
      <c r="F648">
        <v>2017</v>
      </c>
      <c r="G648">
        <v>314.54840000000002</v>
      </c>
      <c r="J648" t="s">
        <v>30</v>
      </c>
      <c r="K648" t="s">
        <v>31</v>
      </c>
    </row>
    <row r="649" spans="1:11" hidden="1" x14ac:dyDescent="0.25">
      <c r="A649" t="s">
        <v>21</v>
      </c>
      <c r="B649" t="s">
        <v>68</v>
      </c>
      <c r="C649" t="s">
        <v>69</v>
      </c>
      <c r="D649" t="s">
        <v>50</v>
      </c>
      <c r="E649" t="s">
        <v>51</v>
      </c>
      <c r="F649">
        <v>2017</v>
      </c>
      <c r="H649" t="s">
        <v>54</v>
      </c>
      <c r="I649" t="s">
        <v>55</v>
      </c>
      <c r="J649" t="s">
        <v>30</v>
      </c>
      <c r="K649" t="s">
        <v>31</v>
      </c>
    </row>
    <row r="650" spans="1:11" hidden="1" x14ac:dyDescent="0.25">
      <c r="A650" t="s">
        <v>21</v>
      </c>
      <c r="B650" t="s">
        <v>70</v>
      </c>
      <c r="C650" t="s">
        <v>71</v>
      </c>
      <c r="D650" t="s">
        <v>28</v>
      </c>
      <c r="E650" t="s">
        <v>29</v>
      </c>
      <c r="F650">
        <v>2017</v>
      </c>
      <c r="G650">
        <v>2692.1597000000002</v>
      </c>
      <c r="J650" t="s">
        <v>30</v>
      </c>
      <c r="K650" t="s">
        <v>31</v>
      </c>
    </row>
    <row r="651" spans="1:11" hidden="1" x14ac:dyDescent="0.25">
      <c r="A651" t="s">
        <v>21</v>
      </c>
      <c r="B651" t="s">
        <v>70</v>
      </c>
      <c r="C651" t="s">
        <v>71</v>
      </c>
      <c r="D651" t="s">
        <v>32</v>
      </c>
      <c r="E651" t="s">
        <v>33</v>
      </c>
      <c r="F651">
        <v>2017</v>
      </c>
      <c r="G651">
        <v>123.248</v>
      </c>
      <c r="J651" t="s">
        <v>30</v>
      </c>
      <c r="K651" t="s">
        <v>31</v>
      </c>
    </row>
    <row r="652" spans="1:11" hidden="1" x14ac:dyDescent="0.25">
      <c r="A652" t="s">
        <v>21</v>
      </c>
      <c r="B652" t="s">
        <v>70</v>
      </c>
      <c r="C652" t="s">
        <v>71</v>
      </c>
      <c r="D652" t="s">
        <v>34</v>
      </c>
      <c r="E652" t="s">
        <v>35</v>
      </c>
      <c r="F652">
        <v>2017</v>
      </c>
      <c r="G652">
        <v>24.206499999999998</v>
      </c>
      <c r="J652" t="s">
        <v>30</v>
      </c>
      <c r="K652" t="s">
        <v>31</v>
      </c>
    </row>
    <row r="653" spans="1:11" hidden="1" x14ac:dyDescent="0.25">
      <c r="A653" t="s">
        <v>21</v>
      </c>
      <c r="B653" t="s">
        <v>70</v>
      </c>
      <c r="C653" t="s">
        <v>71</v>
      </c>
      <c r="D653" t="s">
        <v>36</v>
      </c>
      <c r="E653" t="s">
        <v>37</v>
      </c>
      <c r="F653">
        <v>2017</v>
      </c>
      <c r="G653">
        <v>48.6937</v>
      </c>
      <c r="J653" t="s">
        <v>30</v>
      </c>
      <c r="K653" t="s">
        <v>31</v>
      </c>
    </row>
    <row r="654" spans="1:11" hidden="1" x14ac:dyDescent="0.25">
      <c r="A654" t="s">
        <v>21</v>
      </c>
      <c r="B654" t="s">
        <v>70</v>
      </c>
      <c r="C654" t="s">
        <v>71</v>
      </c>
      <c r="D654" t="s">
        <v>38</v>
      </c>
      <c r="E654" t="s">
        <v>39</v>
      </c>
      <c r="F654">
        <v>2017</v>
      </c>
      <c r="G654">
        <v>164.9845</v>
      </c>
      <c r="J654" t="s">
        <v>30</v>
      </c>
      <c r="K654" t="s">
        <v>31</v>
      </c>
    </row>
    <row r="655" spans="1:11" hidden="1" x14ac:dyDescent="0.25">
      <c r="A655" t="s">
        <v>21</v>
      </c>
      <c r="B655" t="s">
        <v>70</v>
      </c>
      <c r="C655" t="s">
        <v>71</v>
      </c>
      <c r="D655" t="s">
        <v>40</v>
      </c>
      <c r="E655" t="s">
        <v>41</v>
      </c>
      <c r="F655">
        <v>2017</v>
      </c>
      <c r="G655">
        <v>1520.8444999999999</v>
      </c>
      <c r="J655" t="s">
        <v>30</v>
      </c>
      <c r="K655" t="s">
        <v>31</v>
      </c>
    </row>
    <row r="656" spans="1:11" hidden="1" x14ac:dyDescent="0.25">
      <c r="A656" t="s">
        <v>21</v>
      </c>
      <c r="B656" t="s">
        <v>70</v>
      </c>
      <c r="C656" t="s">
        <v>71</v>
      </c>
      <c r="D656" t="s">
        <v>42</v>
      </c>
      <c r="E656" t="s">
        <v>43</v>
      </c>
      <c r="F656">
        <v>2017</v>
      </c>
      <c r="G656">
        <v>2.2614999999999998</v>
      </c>
      <c r="J656" t="s">
        <v>30</v>
      </c>
      <c r="K656" t="s">
        <v>31</v>
      </c>
    </row>
    <row r="657" spans="1:11" hidden="1" x14ac:dyDescent="0.25">
      <c r="A657" t="s">
        <v>21</v>
      </c>
      <c r="B657" t="s">
        <v>70</v>
      </c>
      <c r="C657" t="s">
        <v>71</v>
      </c>
      <c r="D657" t="s">
        <v>44</v>
      </c>
      <c r="E657" t="s">
        <v>45</v>
      </c>
      <c r="F657">
        <v>2017</v>
      </c>
      <c r="G657">
        <v>107.88079999999999</v>
      </c>
      <c r="J657" t="s">
        <v>30</v>
      </c>
      <c r="K657" t="s">
        <v>31</v>
      </c>
    </row>
    <row r="658" spans="1:11" hidden="1" x14ac:dyDescent="0.25">
      <c r="A658" t="s">
        <v>21</v>
      </c>
      <c r="B658" t="s">
        <v>70</v>
      </c>
      <c r="C658" t="s">
        <v>71</v>
      </c>
      <c r="D658" t="s">
        <v>46</v>
      </c>
      <c r="E658" t="s">
        <v>47</v>
      </c>
      <c r="F658">
        <v>2017</v>
      </c>
      <c r="G658">
        <v>90.938400000000001</v>
      </c>
      <c r="J658" t="s">
        <v>30</v>
      </c>
      <c r="K658" t="s">
        <v>31</v>
      </c>
    </row>
    <row r="659" spans="1:11" hidden="1" x14ac:dyDescent="0.25">
      <c r="A659" t="s">
        <v>21</v>
      </c>
      <c r="B659" t="s">
        <v>70</v>
      </c>
      <c r="C659" t="s">
        <v>71</v>
      </c>
      <c r="D659" t="s">
        <v>48</v>
      </c>
      <c r="E659" t="s">
        <v>49</v>
      </c>
      <c r="F659">
        <v>2017</v>
      </c>
      <c r="G659">
        <v>609.10180000000003</v>
      </c>
      <c r="J659" t="s">
        <v>30</v>
      </c>
      <c r="K659" t="s">
        <v>31</v>
      </c>
    </row>
    <row r="660" spans="1:11" hidden="1" x14ac:dyDescent="0.25">
      <c r="A660" t="s">
        <v>21</v>
      </c>
      <c r="B660" t="s">
        <v>72</v>
      </c>
      <c r="C660" t="s">
        <v>73</v>
      </c>
      <c r="D660" t="s">
        <v>28</v>
      </c>
      <c r="E660" t="s">
        <v>29</v>
      </c>
      <c r="F660">
        <v>2017</v>
      </c>
      <c r="G660">
        <v>952.17859999999996</v>
      </c>
      <c r="J660" t="s">
        <v>30</v>
      </c>
      <c r="K660" t="s">
        <v>31</v>
      </c>
    </row>
    <row r="661" spans="1:11" hidden="1" x14ac:dyDescent="0.25">
      <c r="A661" t="s">
        <v>21</v>
      </c>
      <c r="B661" t="s">
        <v>72</v>
      </c>
      <c r="C661" t="s">
        <v>73</v>
      </c>
      <c r="D661" t="s">
        <v>32</v>
      </c>
      <c r="E661" t="s">
        <v>33</v>
      </c>
      <c r="F661">
        <v>2017</v>
      </c>
      <c r="G661">
        <v>88.168899999999994</v>
      </c>
      <c r="J661" t="s">
        <v>30</v>
      </c>
      <c r="K661" t="s">
        <v>31</v>
      </c>
    </row>
    <row r="662" spans="1:11" hidden="1" x14ac:dyDescent="0.25">
      <c r="A662" t="s">
        <v>21</v>
      </c>
      <c r="B662" t="s">
        <v>72</v>
      </c>
      <c r="C662" t="s">
        <v>73</v>
      </c>
      <c r="D662" t="s">
        <v>34</v>
      </c>
      <c r="E662" t="s">
        <v>35</v>
      </c>
      <c r="F662">
        <v>2017</v>
      </c>
      <c r="G662">
        <v>311.00459999999998</v>
      </c>
      <c r="J662" t="s">
        <v>30</v>
      </c>
      <c r="K662" t="s">
        <v>31</v>
      </c>
    </row>
    <row r="663" spans="1:11" hidden="1" x14ac:dyDescent="0.25">
      <c r="A663" t="s">
        <v>21</v>
      </c>
      <c r="B663" t="s">
        <v>72</v>
      </c>
      <c r="C663" t="s">
        <v>73</v>
      </c>
      <c r="D663" t="s">
        <v>36</v>
      </c>
      <c r="E663" t="s">
        <v>37</v>
      </c>
      <c r="F663">
        <v>2017</v>
      </c>
      <c r="G663">
        <v>256.15839999999997</v>
      </c>
      <c r="J663" t="s">
        <v>30</v>
      </c>
      <c r="K663" t="s">
        <v>31</v>
      </c>
    </row>
    <row r="664" spans="1:11" hidden="1" x14ac:dyDescent="0.25">
      <c r="A664" t="s">
        <v>21</v>
      </c>
      <c r="B664" t="s">
        <v>72</v>
      </c>
      <c r="C664" t="s">
        <v>73</v>
      </c>
      <c r="D664" t="s">
        <v>38</v>
      </c>
      <c r="E664" t="s">
        <v>39</v>
      </c>
      <c r="F664">
        <v>2017</v>
      </c>
      <c r="G664">
        <v>154.82329999999999</v>
      </c>
      <c r="J664" t="s">
        <v>30</v>
      </c>
      <c r="K664" t="s">
        <v>31</v>
      </c>
    </row>
    <row r="665" spans="1:11" hidden="1" x14ac:dyDescent="0.25">
      <c r="A665" t="s">
        <v>21</v>
      </c>
      <c r="B665" t="s">
        <v>72</v>
      </c>
      <c r="C665" t="s">
        <v>73</v>
      </c>
      <c r="D665" t="s">
        <v>40</v>
      </c>
      <c r="E665" t="s">
        <v>41</v>
      </c>
      <c r="F665">
        <v>2017</v>
      </c>
      <c r="G665">
        <v>38.022599999999997</v>
      </c>
      <c r="J665" t="s">
        <v>30</v>
      </c>
      <c r="K665" t="s">
        <v>31</v>
      </c>
    </row>
    <row r="666" spans="1:11" hidden="1" x14ac:dyDescent="0.25">
      <c r="A666" t="s">
        <v>21</v>
      </c>
      <c r="B666" t="s">
        <v>72</v>
      </c>
      <c r="C666" t="s">
        <v>73</v>
      </c>
      <c r="D666" t="s">
        <v>42</v>
      </c>
      <c r="E666" t="s">
        <v>43</v>
      </c>
      <c r="F666">
        <v>2017</v>
      </c>
      <c r="G666">
        <v>0.4289</v>
      </c>
      <c r="H666" t="s">
        <v>54</v>
      </c>
      <c r="I666" t="s">
        <v>55</v>
      </c>
      <c r="J666" t="s">
        <v>30</v>
      </c>
      <c r="K666" t="s">
        <v>31</v>
      </c>
    </row>
    <row r="667" spans="1:11" hidden="1" x14ac:dyDescent="0.25">
      <c r="A667" t="s">
        <v>21</v>
      </c>
      <c r="B667" t="s">
        <v>72</v>
      </c>
      <c r="C667" t="s">
        <v>73</v>
      </c>
      <c r="D667" t="s">
        <v>44</v>
      </c>
      <c r="E667" t="s">
        <v>45</v>
      </c>
      <c r="F667">
        <v>2017</v>
      </c>
      <c r="G667">
        <v>66.788600000000002</v>
      </c>
      <c r="J667" t="s">
        <v>30</v>
      </c>
      <c r="K667" t="s">
        <v>31</v>
      </c>
    </row>
    <row r="668" spans="1:11" hidden="1" x14ac:dyDescent="0.25">
      <c r="A668" t="s">
        <v>21</v>
      </c>
      <c r="B668" t="s">
        <v>72</v>
      </c>
      <c r="C668" t="s">
        <v>73</v>
      </c>
      <c r="D668" t="s">
        <v>46</v>
      </c>
      <c r="E668" t="s">
        <v>47</v>
      </c>
      <c r="F668">
        <v>2017</v>
      </c>
      <c r="G668">
        <v>16.5791</v>
      </c>
      <c r="J668" t="s">
        <v>30</v>
      </c>
      <c r="K668" t="s">
        <v>31</v>
      </c>
    </row>
    <row r="669" spans="1:11" hidden="1" x14ac:dyDescent="0.25">
      <c r="A669" t="s">
        <v>21</v>
      </c>
      <c r="B669" t="s">
        <v>72</v>
      </c>
      <c r="C669" t="s">
        <v>73</v>
      </c>
      <c r="D669" t="s">
        <v>48</v>
      </c>
      <c r="E669" t="s">
        <v>49</v>
      </c>
      <c r="F669">
        <v>2017</v>
      </c>
      <c r="G669">
        <v>20.2041</v>
      </c>
      <c r="J669" t="s">
        <v>30</v>
      </c>
      <c r="K669" t="s">
        <v>31</v>
      </c>
    </row>
    <row r="670" spans="1:11" hidden="1" x14ac:dyDescent="0.25">
      <c r="A670" t="s">
        <v>21</v>
      </c>
      <c r="B670" t="s">
        <v>74</v>
      </c>
      <c r="C670" t="s">
        <v>75</v>
      </c>
      <c r="D670" t="s">
        <v>28</v>
      </c>
      <c r="E670" t="s">
        <v>29</v>
      </c>
      <c r="F670">
        <v>2017</v>
      </c>
      <c r="G670">
        <v>1090.8223</v>
      </c>
      <c r="J670" t="s">
        <v>30</v>
      </c>
      <c r="K670" t="s">
        <v>31</v>
      </c>
    </row>
    <row r="671" spans="1:11" hidden="1" x14ac:dyDescent="0.25">
      <c r="A671" t="s">
        <v>21</v>
      </c>
      <c r="B671" t="s">
        <v>74</v>
      </c>
      <c r="C671" t="s">
        <v>75</v>
      </c>
      <c r="D671" t="s">
        <v>32</v>
      </c>
      <c r="E671" t="s">
        <v>33</v>
      </c>
      <c r="F671">
        <v>2017</v>
      </c>
      <c r="G671">
        <v>287.27670000000001</v>
      </c>
      <c r="J671" t="s">
        <v>30</v>
      </c>
      <c r="K671" t="s">
        <v>31</v>
      </c>
    </row>
    <row r="672" spans="1:11" hidden="1" x14ac:dyDescent="0.25">
      <c r="A672" t="s">
        <v>21</v>
      </c>
      <c r="B672" t="s">
        <v>74</v>
      </c>
      <c r="C672" t="s">
        <v>75</v>
      </c>
      <c r="D672" t="s">
        <v>34</v>
      </c>
      <c r="E672" t="s">
        <v>35</v>
      </c>
      <c r="F672">
        <v>2017</v>
      </c>
      <c r="G672">
        <v>130.86279999999999</v>
      </c>
      <c r="J672" t="s">
        <v>30</v>
      </c>
      <c r="K672" t="s">
        <v>31</v>
      </c>
    </row>
    <row r="673" spans="1:11" hidden="1" x14ac:dyDescent="0.25">
      <c r="A673" t="s">
        <v>21</v>
      </c>
      <c r="B673" t="s">
        <v>74</v>
      </c>
      <c r="C673" t="s">
        <v>75</v>
      </c>
      <c r="D673" t="s">
        <v>36</v>
      </c>
      <c r="E673" t="s">
        <v>37</v>
      </c>
      <c r="F673">
        <v>2017</v>
      </c>
      <c r="G673">
        <v>232.37970000000001</v>
      </c>
      <c r="J673" t="s">
        <v>30</v>
      </c>
      <c r="K673" t="s">
        <v>31</v>
      </c>
    </row>
    <row r="674" spans="1:11" hidden="1" x14ac:dyDescent="0.25">
      <c r="A674" t="s">
        <v>21</v>
      </c>
      <c r="B674" t="s">
        <v>74</v>
      </c>
      <c r="C674" t="s">
        <v>75</v>
      </c>
      <c r="D674" t="s">
        <v>38</v>
      </c>
      <c r="E674" t="s">
        <v>39</v>
      </c>
      <c r="F674">
        <v>2017</v>
      </c>
      <c r="G674">
        <v>369.2029</v>
      </c>
      <c r="J674" t="s">
        <v>30</v>
      </c>
      <c r="K674" t="s">
        <v>31</v>
      </c>
    </row>
    <row r="675" spans="1:11" hidden="1" x14ac:dyDescent="0.25">
      <c r="A675" t="s">
        <v>21</v>
      </c>
      <c r="B675" t="s">
        <v>74</v>
      </c>
      <c r="C675" t="s">
        <v>75</v>
      </c>
      <c r="D675" t="s">
        <v>40</v>
      </c>
      <c r="E675" t="s">
        <v>41</v>
      </c>
      <c r="F675">
        <v>2017</v>
      </c>
      <c r="G675">
        <v>36.383099999999999</v>
      </c>
      <c r="J675" t="s">
        <v>30</v>
      </c>
      <c r="K675" t="s">
        <v>31</v>
      </c>
    </row>
    <row r="676" spans="1:11" hidden="1" x14ac:dyDescent="0.25">
      <c r="A676" t="s">
        <v>21</v>
      </c>
      <c r="B676" t="s">
        <v>74</v>
      </c>
      <c r="C676" t="s">
        <v>75</v>
      </c>
      <c r="D676" t="s">
        <v>42</v>
      </c>
      <c r="E676" t="s">
        <v>43</v>
      </c>
      <c r="F676">
        <v>2017</v>
      </c>
      <c r="G676">
        <v>0.3296</v>
      </c>
      <c r="H676" t="s">
        <v>54</v>
      </c>
      <c r="I676" t="s">
        <v>55</v>
      </c>
      <c r="J676" t="s">
        <v>30</v>
      </c>
      <c r="K676" t="s">
        <v>31</v>
      </c>
    </row>
    <row r="677" spans="1:11" hidden="1" x14ac:dyDescent="0.25">
      <c r="A677" t="s">
        <v>21</v>
      </c>
      <c r="B677" t="s">
        <v>74</v>
      </c>
      <c r="C677" t="s">
        <v>75</v>
      </c>
      <c r="D677" t="s">
        <v>44</v>
      </c>
      <c r="E677" t="s">
        <v>45</v>
      </c>
      <c r="F677">
        <v>2017</v>
      </c>
      <c r="G677">
        <v>6.5646000000000004</v>
      </c>
      <c r="J677" t="s">
        <v>30</v>
      </c>
      <c r="K677" t="s">
        <v>31</v>
      </c>
    </row>
    <row r="678" spans="1:11" hidden="1" x14ac:dyDescent="0.25">
      <c r="A678" t="s">
        <v>21</v>
      </c>
      <c r="B678" t="s">
        <v>74</v>
      </c>
      <c r="C678" t="s">
        <v>75</v>
      </c>
      <c r="D678" t="s">
        <v>46</v>
      </c>
      <c r="E678" t="s">
        <v>47</v>
      </c>
      <c r="F678">
        <v>2017</v>
      </c>
      <c r="G678">
        <v>6.3132000000000001</v>
      </c>
      <c r="J678" t="s">
        <v>30</v>
      </c>
      <c r="K678" t="s">
        <v>31</v>
      </c>
    </row>
    <row r="679" spans="1:11" hidden="1" x14ac:dyDescent="0.25">
      <c r="A679" t="s">
        <v>21</v>
      </c>
      <c r="B679" t="s">
        <v>74</v>
      </c>
      <c r="C679" t="s">
        <v>75</v>
      </c>
      <c r="D679" t="s">
        <v>48</v>
      </c>
      <c r="E679" t="s">
        <v>49</v>
      </c>
      <c r="F679">
        <v>2017</v>
      </c>
      <c r="G679">
        <v>21.51</v>
      </c>
      <c r="J679" t="s">
        <v>30</v>
      </c>
      <c r="K679" t="s">
        <v>31</v>
      </c>
    </row>
    <row r="680" spans="1:11" hidden="1" x14ac:dyDescent="0.25">
      <c r="A680" t="s">
        <v>21</v>
      </c>
      <c r="B680" t="s">
        <v>76</v>
      </c>
      <c r="C680" t="s">
        <v>77</v>
      </c>
      <c r="D680" t="s">
        <v>28</v>
      </c>
      <c r="E680" t="s">
        <v>29</v>
      </c>
      <c r="F680">
        <v>2017</v>
      </c>
      <c r="G680">
        <v>332.78390000000002</v>
      </c>
      <c r="J680" t="s">
        <v>30</v>
      </c>
      <c r="K680" t="s">
        <v>31</v>
      </c>
    </row>
    <row r="681" spans="1:11" hidden="1" x14ac:dyDescent="0.25">
      <c r="A681" t="s">
        <v>21</v>
      </c>
      <c r="B681" t="s">
        <v>76</v>
      </c>
      <c r="C681" t="s">
        <v>77</v>
      </c>
      <c r="D681" t="s">
        <v>32</v>
      </c>
      <c r="E681" t="s">
        <v>33</v>
      </c>
      <c r="F681">
        <v>2017</v>
      </c>
      <c r="G681">
        <v>35.518599999999999</v>
      </c>
      <c r="J681" t="s">
        <v>30</v>
      </c>
      <c r="K681" t="s">
        <v>31</v>
      </c>
    </row>
    <row r="682" spans="1:11" hidden="1" x14ac:dyDescent="0.25">
      <c r="A682" t="s">
        <v>21</v>
      </c>
      <c r="B682" t="s">
        <v>76</v>
      </c>
      <c r="C682" t="s">
        <v>77</v>
      </c>
      <c r="D682" t="s">
        <v>34</v>
      </c>
      <c r="E682" t="s">
        <v>35</v>
      </c>
      <c r="F682">
        <v>2017</v>
      </c>
      <c r="G682">
        <v>11.6892</v>
      </c>
      <c r="J682" t="s">
        <v>30</v>
      </c>
      <c r="K682" t="s">
        <v>31</v>
      </c>
    </row>
    <row r="683" spans="1:11" hidden="1" x14ac:dyDescent="0.25">
      <c r="A683" t="s">
        <v>21</v>
      </c>
      <c r="B683" t="s">
        <v>76</v>
      </c>
      <c r="C683" t="s">
        <v>77</v>
      </c>
      <c r="D683" t="s">
        <v>36</v>
      </c>
      <c r="E683" t="s">
        <v>37</v>
      </c>
      <c r="F683">
        <v>2017</v>
      </c>
      <c r="G683">
        <v>97.791499999999999</v>
      </c>
      <c r="J683" t="s">
        <v>30</v>
      </c>
      <c r="K683" t="s">
        <v>31</v>
      </c>
    </row>
    <row r="684" spans="1:11" hidden="1" x14ac:dyDescent="0.25">
      <c r="A684" t="s">
        <v>21</v>
      </c>
      <c r="B684" t="s">
        <v>76</v>
      </c>
      <c r="C684" t="s">
        <v>77</v>
      </c>
      <c r="D684" t="s">
        <v>38</v>
      </c>
      <c r="E684" t="s">
        <v>39</v>
      </c>
      <c r="F684">
        <v>2017</v>
      </c>
      <c r="G684">
        <v>88.472200000000001</v>
      </c>
      <c r="J684" t="s">
        <v>30</v>
      </c>
      <c r="K684" t="s">
        <v>31</v>
      </c>
    </row>
    <row r="685" spans="1:11" hidden="1" x14ac:dyDescent="0.25">
      <c r="A685" t="s">
        <v>21</v>
      </c>
      <c r="B685" t="s">
        <v>76</v>
      </c>
      <c r="C685" t="s">
        <v>77</v>
      </c>
      <c r="D685" t="s">
        <v>40</v>
      </c>
      <c r="E685" t="s">
        <v>41</v>
      </c>
      <c r="F685">
        <v>2017</v>
      </c>
      <c r="G685">
        <v>61.0657</v>
      </c>
      <c r="J685" t="s">
        <v>30</v>
      </c>
      <c r="K685" t="s">
        <v>31</v>
      </c>
    </row>
    <row r="686" spans="1:11" hidden="1" x14ac:dyDescent="0.25">
      <c r="A686" t="s">
        <v>21</v>
      </c>
      <c r="B686" t="s">
        <v>76</v>
      </c>
      <c r="C686" t="s">
        <v>77</v>
      </c>
      <c r="D686" t="s">
        <v>42</v>
      </c>
      <c r="E686" t="s">
        <v>43</v>
      </c>
      <c r="F686">
        <v>2017</v>
      </c>
      <c r="G686">
        <v>1.4565999999999999</v>
      </c>
      <c r="H686" t="s">
        <v>54</v>
      </c>
      <c r="I686" t="s">
        <v>55</v>
      </c>
      <c r="J686" t="s">
        <v>30</v>
      </c>
      <c r="K686" t="s">
        <v>31</v>
      </c>
    </row>
    <row r="687" spans="1:11" hidden="1" x14ac:dyDescent="0.25">
      <c r="A687" t="s">
        <v>21</v>
      </c>
      <c r="B687" t="s">
        <v>76</v>
      </c>
      <c r="C687" t="s">
        <v>77</v>
      </c>
      <c r="D687" t="s">
        <v>44</v>
      </c>
      <c r="E687" t="s">
        <v>45</v>
      </c>
      <c r="F687">
        <v>2017</v>
      </c>
      <c r="G687">
        <v>4.6178999999999997</v>
      </c>
      <c r="J687" t="s">
        <v>30</v>
      </c>
      <c r="K687" t="s">
        <v>31</v>
      </c>
    </row>
    <row r="688" spans="1:11" hidden="1" x14ac:dyDescent="0.25">
      <c r="A688" t="s">
        <v>21</v>
      </c>
      <c r="B688" t="s">
        <v>76</v>
      </c>
      <c r="C688" t="s">
        <v>77</v>
      </c>
      <c r="D688" t="s">
        <v>46</v>
      </c>
      <c r="E688" t="s">
        <v>47</v>
      </c>
      <c r="F688">
        <v>2017</v>
      </c>
      <c r="G688">
        <v>4.7896999999999998</v>
      </c>
      <c r="J688" t="s">
        <v>30</v>
      </c>
      <c r="K688" t="s">
        <v>31</v>
      </c>
    </row>
    <row r="689" spans="1:11" hidden="1" x14ac:dyDescent="0.25">
      <c r="A689" t="s">
        <v>21</v>
      </c>
      <c r="B689" t="s">
        <v>76</v>
      </c>
      <c r="C689" t="s">
        <v>77</v>
      </c>
      <c r="D689" t="s">
        <v>48</v>
      </c>
      <c r="E689" t="s">
        <v>49</v>
      </c>
      <c r="F689">
        <v>2017</v>
      </c>
      <c r="G689">
        <v>27.382400000000001</v>
      </c>
      <c r="J689" t="s">
        <v>30</v>
      </c>
      <c r="K689" t="s">
        <v>31</v>
      </c>
    </row>
    <row r="690" spans="1:11" hidden="1" x14ac:dyDescent="0.25">
      <c r="A690" t="s">
        <v>21</v>
      </c>
      <c r="B690" t="s">
        <v>78</v>
      </c>
      <c r="C690" t="s">
        <v>79</v>
      </c>
      <c r="D690" t="s">
        <v>28</v>
      </c>
      <c r="E690" t="s">
        <v>29</v>
      </c>
      <c r="F690">
        <v>2017</v>
      </c>
      <c r="G690">
        <v>1695.5491</v>
      </c>
      <c r="J690" t="s">
        <v>30</v>
      </c>
      <c r="K690" t="s">
        <v>31</v>
      </c>
    </row>
    <row r="691" spans="1:11" hidden="1" x14ac:dyDescent="0.25">
      <c r="A691" t="s">
        <v>21</v>
      </c>
      <c r="B691" t="s">
        <v>78</v>
      </c>
      <c r="C691" t="s">
        <v>79</v>
      </c>
      <c r="D691" t="s">
        <v>32</v>
      </c>
      <c r="E691" t="s">
        <v>33</v>
      </c>
      <c r="F691">
        <v>2017</v>
      </c>
      <c r="G691">
        <v>91.786199999999994</v>
      </c>
      <c r="J691" t="s">
        <v>30</v>
      </c>
      <c r="K691" t="s">
        <v>31</v>
      </c>
    </row>
    <row r="692" spans="1:11" hidden="1" x14ac:dyDescent="0.25">
      <c r="A692" t="s">
        <v>21</v>
      </c>
      <c r="B692" t="s">
        <v>78</v>
      </c>
      <c r="C692" t="s">
        <v>79</v>
      </c>
      <c r="D692" t="s">
        <v>34</v>
      </c>
      <c r="E692" t="s">
        <v>35</v>
      </c>
      <c r="F692">
        <v>2017</v>
      </c>
      <c r="G692">
        <v>535.42489999999998</v>
      </c>
      <c r="J692" t="s">
        <v>30</v>
      </c>
      <c r="K692" t="s">
        <v>31</v>
      </c>
    </row>
    <row r="693" spans="1:11" hidden="1" x14ac:dyDescent="0.25">
      <c r="A693" t="s">
        <v>21</v>
      </c>
      <c r="B693" t="s">
        <v>78</v>
      </c>
      <c r="C693" t="s">
        <v>79</v>
      </c>
      <c r="D693" t="s">
        <v>36</v>
      </c>
      <c r="E693" t="s">
        <v>37</v>
      </c>
      <c r="F693">
        <v>2017</v>
      </c>
      <c r="G693">
        <v>379.15019999999998</v>
      </c>
      <c r="J693" t="s">
        <v>30</v>
      </c>
      <c r="K693" t="s">
        <v>31</v>
      </c>
    </row>
    <row r="694" spans="1:11" hidden="1" x14ac:dyDescent="0.25">
      <c r="A694" t="s">
        <v>21</v>
      </c>
      <c r="B694" t="s">
        <v>78</v>
      </c>
      <c r="C694" t="s">
        <v>79</v>
      </c>
      <c r="D694" t="s">
        <v>38</v>
      </c>
      <c r="E694" t="s">
        <v>39</v>
      </c>
      <c r="F694">
        <v>2017</v>
      </c>
      <c r="G694">
        <v>526.50739999999996</v>
      </c>
      <c r="J694" t="s">
        <v>30</v>
      </c>
      <c r="K694" t="s">
        <v>31</v>
      </c>
    </row>
    <row r="695" spans="1:11" hidden="1" x14ac:dyDescent="0.25">
      <c r="A695" t="s">
        <v>21</v>
      </c>
      <c r="B695" t="s">
        <v>78</v>
      </c>
      <c r="C695" t="s">
        <v>79</v>
      </c>
      <c r="D695" t="s">
        <v>40</v>
      </c>
      <c r="E695" t="s">
        <v>41</v>
      </c>
      <c r="F695">
        <v>2017</v>
      </c>
      <c r="G695">
        <v>23.107500000000002</v>
      </c>
      <c r="J695" t="s">
        <v>30</v>
      </c>
      <c r="K695" t="s">
        <v>31</v>
      </c>
    </row>
    <row r="696" spans="1:11" hidden="1" x14ac:dyDescent="0.25">
      <c r="A696" t="s">
        <v>21</v>
      </c>
      <c r="B696" t="s">
        <v>78</v>
      </c>
      <c r="C696" t="s">
        <v>79</v>
      </c>
      <c r="D696" t="s">
        <v>42</v>
      </c>
      <c r="E696" t="s">
        <v>43</v>
      </c>
      <c r="F696">
        <v>2017</v>
      </c>
      <c r="G696">
        <v>1.6614</v>
      </c>
      <c r="J696" t="s">
        <v>30</v>
      </c>
      <c r="K696" t="s">
        <v>31</v>
      </c>
    </row>
    <row r="697" spans="1:11" hidden="1" x14ac:dyDescent="0.25">
      <c r="A697" t="s">
        <v>21</v>
      </c>
      <c r="B697" t="s">
        <v>78</v>
      </c>
      <c r="C697" t="s">
        <v>79</v>
      </c>
      <c r="D697" t="s">
        <v>44</v>
      </c>
      <c r="E697" t="s">
        <v>45</v>
      </c>
      <c r="F697">
        <v>2017</v>
      </c>
      <c r="G697">
        <v>38.464700000000001</v>
      </c>
      <c r="J697" t="s">
        <v>30</v>
      </c>
      <c r="K697" t="s">
        <v>31</v>
      </c>
    </row>
    <row r="698" spans="1:11" hidden="1" x14ac:dyDescent="0.25">
      <c r="A698" t="s">
        <v>21</v>
      </c>
      <c r="B698" t="s">
        <v>78</v>
      </c>
      <c r="C698" t="s">
        <v>79</v>
      </c>
      <c r="D698" t="s">
        <v>46</v>
      </c>
      <c r="E698" t="s">
        <v>47</v>
      </c>
      <c r="F698">
        <v>2017</v>
      </c>
      <c r="G698">
        <v>28.898</v>
      </c>
      <c r="J698" t="s">
        <v>30</v>
      </c>
      <c r="K698" t="s">
        <v>31</v>
      </c>
    </row>
    <row r="699" spans="1:11" hidden="1" x14ac:dyDescent="0.25">
      <c r="A699" t="s">
        <v>21</v>
      </c>
      <c r="B699" t="s">
        <v>78</v>
      </c>
      <c r="C699" t="s">
        <v>79</v>
      </c>
      <c r="D699" t="s">
        <v>48</v>
      </c>
      <c r="E699" t="s">
        <v>49</v>
      </c>
      <c r="F699">
        <v>2017</v>
      </c>
      <c r="G699">
        <v>70.352199999999996</v>
      </c>
      <c r="J699" t="s">
        <v>30</v>
      </c>
      <c r="K699" t="s">
        <v>31</v>
      </c>
    </row>
    <row r="700" spans="1:11" hidden="1" x14ac:dyDescent="0.25">
      <c r="A700" t="s">
        <v>21</v>
      </c>
      <c r="B700" t="s">
        <v>78</v>
      </c>
      <c r="C700" t="s">
        <v>79</v>
      </c>
      <c r="D700" t="s">
        <v>50</v>
      </c>
      <c r="E700" t="s">
        <v>51</v>
      </c>
      <c r="F700">
        <v>2017</v>
      </c>
      <c r="H700" t="s">
        <v>54</v>
      </c>
      <c r="I700" t="s">
        <v>55</v>
      </c>
      <c r="J700" t="s">
        <v>30</v>
      </c>
      <c r="K700" t="s">
        <v>31</v>
      </c>
    </row>
    <row r="701" spans="1:11" hidden="1" x14ac:dyDescent="0.25">
      <c r="A701" t="s">
        <v>21</v>
      </c>
      <c r="B701" t="s">
        <v>80</v>
      </c>
      <c r="C701" t="s">
        <v>81</v>
      </c>
      <c r="D701" t="s">
        <v>28</v>
      </c>
      <c r="E701" t="s">
        <v>29</v>
      </c>
      <c r="F701">
        <v>2017</v>
      </c>
      <c r="G701">
        <v>3343.3987999999999</v>
      </c>
      <c r="J701" t="s">
        <v>30</v>
      </c>
      <c r="K701" t="s">
        <v>31</v>
      </c>
    </row>
    <row r="702" spans="1:11" hidden="1" x14ac:dyDescent="0.25">
      <c r="A702" t="s">
        <v>21</v>
      </c>
      <c r="B702" t="s">
        <v>80</v>
      </c>
      <c r="C702" t="s">
        <v>81</v>
      </c>
      <c r="D702" t="s">
        <v>32</v>
      </c>
      <c r="E702" t="s">
        <v>33</v>
      </c>
      <c r="F702">
        <v>2017</v>
      </c>
      <c r="G702">
        <v>71.216999999999999</v>
      </c>
      <c r="J702" t="s">
        <v>30</v>
      </c>
      <c r="K702" t="s">
        <v>31</v>
      </c>
    </row>
    <row r="703" spans="1:11" hidden="1" x14ac:dyDescent="0.25">
      <c r="A703" t="s">
        <v>21</v>
      </c>
      <c r="B703" t="s">
        <v>80</v>
      </c>
      <c r="C703" t="s">
        <v>81</v>
      </c>
      <c r="D703" t="s">
        <v>34</v>
      </c>
      <c r="E703" t="s">
        <v>35</v>
      </c>
      <c r="F703">
        <v>2017</v>
      </c>
      <c r="G703">
        <v>73.322000000000003</v>
      </c>
      <c r="J703" t="s">
        <v>30</v>
      </c>
      <c r="K703" t="s">
        <v>31</v>
      </c>
    </row>
    <row r="704" spans="1:11" hidden="1" x14ac:dyDescent="0.25">
      <c r="A704" t="s">
        <v>21</v>
      </c>
      <c r="B704" t="s">
        <v>80</v>
      </c>
      <c r="C704" t="s">
        <v>81</v>
      </c>
      <c r="D704" t="s">
        <v>36</v>
      </c>
      <c r="E704" t="s">
        <v>37</v>
      </c>
      <c r="F704">
        <v>2017</v>
      </c>
      <c r="G704">
        <v>171.8794</v>
      </c>
      <c r="J704" t="s">
        <v>30</v>
      </c>
      <c r="K704" t="s">
        <v>31</v>
      </c>
    </row>
    <row r="705" spans="1:11" hidden="1" x14ac:dyDescent="0.25">
      <c r="A705" t="s">
        <v>21</v>
      </c>
      <c r="B705" t="s">
        <v>80</v>
      </c>
      <c r="C705" t="s">
        <v>81</v>
      </c>
      <c r="D705" t="s">
        <v>38</v>
      </c>
      <c r="E705" t="s">
        <v>39</v>
      </c>
      <c r="F705">
        <v>2017</v>
      </c>
      <c r="G705">
        <v>707.52110000000005</v>
      </c>
      <c r="J705" t="s">
        <v>30</v>
      </c>
      <c r="K705" t="s">
        <v>31</v>
      </c>
    </row>
    <row r="706" spans="1:11" hidden="1" x14ac:dyDescent="0.25">
      <c r="A706" t="s">
        <v>21</v>
      </c>
      <c r="B706" t="s">
        <v>80</v>
      </c>
      <c r="C706" t="s">
        <v>81</v>
      </c>
      <c r="D706" t="s">
        <v>40</v>
      </c>
      <c r="E706" t="s">
        <v>41</v>
      </c>
      <c r="F706">
        <v>2017</v>
      </c>
      <c r="G706">
        <v>1294.9141999999999</v>
      </c>
      <c r="J706" t="s">
        <v>30</v>
      </c>
      <c r="K706" t="s">
        <v>31</v>
      </c>
    </row>
    <row r="707" spans="1:11" hidden="1" x14ac:dyDescent="0.25">
      <c r="A707" t="s">
        <v>21</v>
      </c>
      <c r="B707" t="s">
        <v>80</v>
      </c>
      <c r="C707" t="s">
        <v>81</v>
      </c>
      <c r="D707" t="s">
        <v>42</v>
      </c>
      <c r="E707" t="s">
        <v>43</v>
      </c>
      <c r="F707">
        <v>2017</v>
      </c>
      <c r="G707">
        <v>31.2517</v>
      </c>
      <c r="J707" t="s">
        <v>30</v>
      </c>
      <c r="K707" t="s">
        <v>31</v>
      </c>
    </row>
    <row r="708" spans="1:11" hidden="1" x14ac:dyDescent="0.25">
      <c r="A708" t="s">
        <v>21</v>
      </c>
      <c r="B708" t="s">
        <v>80</v>
      </c>
      <c r="C708" t="s">
        <v>81</v>
      </c>
      <c r="D708" t="s">
        <v>44</v>
      </c>
      <c r="E708" t="s">
        <v>45</v>
      </c>
      <c r="F708">
        <v>2017</v>
      </c>
      <c r="G708">
        <v>97.304599999999994</v>
      </c>
      <c r="J708" t="s">
        <v>30</v>
      </c>
      <c r="K708" t="s">
        <v>31</v>
      </c>
    </row>
    <row r="709" spans="1:11" hidden="1" x14ac:dyDescent="0.25">
      <c r="A709" t="s">
        <v>21</v>
      </c>
      <c r="B709" t="s">
        <v>80</v>
      </c>
      <c r="C709" t="s">
        <v>81</v>
      </c>
      <c r="D709" t="s">
        <v>46</v>
      </c>
      <c r="E709" t="s">
        <v>47</v>
      </c>
      <c r="F709">
        <v>2017</v>
      </c>
      <c r="G709">
        <v>110.6576</v>
      </c>
      <c r="J709" t="s">
        <v>30</v>
      </c>
      <c r="K709" t="s">
        <v>31</v>
      </c>
    </row>
    <row r="710" spans="1:11" hidden="1" x14ac:dyDescent="0.25">
      <c r="A710" t="s">
        <v>21</v>
      </c>
      <c r="B710" t="s">
        <v>80</v>
      </c>
      <c r="C710" t="s">
        <v>81</v>
      </c>
      <c r="D710" t="s">
        <v>48</v>
      </c>
      <c r="E710" t="s">
        <v>49</v>
      </c>
      <c r="F710">
        <v>2017</v>
      </c>
      <c r="G710">
        <v>785.33119999999997</v>
      </c>
      <c r="J710" t="s">
        <v>30</v>
      </c>
      <c r="K710" t="s">
        <v>31</v>
      </c>
    </row>
    <row r="711" spans="1:11" hidden="1" x14ac:dyDescent="0.25">
      <c r="A711" t="s">
        <v>21</v>
      </c>
      <c r="B711" t="s">
        <v>82</v>
      </c>
      <c r="C711" t="s">
        <v>83</v>
      </c>
      <c r="D711" t="s">
        <v>28</v>
      </c>
      <c r="E711" t="s">
        <v>29</v>
      </c>
      <c r="F711">
        <v>2017</v>
      </c>
      <c r="G711">
        <v>4964.8832000000002</v>
      </c>
      <c r="J711" t="s">
        <v>30</v>
      </c>
      <c r="K711" t="s">
        <v>31</v>
      </c>
    </row>
    <row r="712" spans="1:11" hidden="1" x14ac:dyDescent="0.25">
      <c r="A712" t="s">
        <v>21</v>
      </c>
      <c r="B712" t="s">
        <v>82</v>
      </c>
      <c r="C712" t="s">
        <v>83</v>
      </c>
      <c r="D712" t="s">
        <v>32</v>
      </c>
      <c r="E712" t="s">
        <v>33</v>
      </c>
      <c r="F712">
        <v>2017</v>
      </c>
      <c r="G712">
        <v>263.74799999999999</v>
      </c>
      <c r="J712" t="s">
        <v>30</v>
      </c>
      <c r="K712" t="s">
        <v>31</v>
      </c>
    </row>
    <row r="713" spans="1:11" hidden="1" x14ac:dyDescent="0.25">
      <c r="A713" t="s">
        <v>21</v>
      </c>
      <c r="B713" t="s">
        <v>82</v>
      </c>
      <c r="C713" t="s">
        <v>83</v>
      </c>
      <c r="D713" t="s">
        <v>34</v>
      </c>
      <c r="E713" t="s">
        <v>35</v>
      </c>
      <c r="F713">
        <v>2017</v>
      </c>
      <c r="G713">
        <v>647.42380000000003</v>
      </c>
      <c r="J713" t="s">
        <v>30</v>
      </c>
      <c r="K713" t="s">
        <v>31</v>
      </c>
    </row>
    <row r="714" spans="1:11" hidden="1" x14ac:dyDescent="0.25">
      <c r="A714" t="s">
        <v>21</v>
      </c>
      <c r="B714" t="s">
        <v>82</v>
      </c>
      <c r="C714" t="s">
        <v>83</v>
      </c>
      <c r="D714" t="s">
        <v>36</v>
      </c>
      <c r="E714" t="s">
        <v>37</v>
      </c>
      <c r="F714">
        <v>2017</v>
      </c>
      <c r="G714">
        <v>1082.296</v>
      </c>
      <c r="J714" t="s">
        <v>30</v>
      </c>
      <c r="K714" t="s">
        <v>31</v>
      </c>
    </row>
    <row r="715" spans="1:11" hidden="1" x14ac:dyDescent="0.25">
      <c r="A715" t="s">
        <v>21</v>
      </c>
      <c r="B715" t="s">
        <v>82</v>
      </c>
      <c r="C715" t="s">
        <v>83</v>
      </c>
      <c r="D715" t="s">
        <v>38</v>
      </c>
      <c r="E715" t="s">
        <v>39</v>
      </c>
      <c r="F715">
        <v>2017</v>
      </c>
      <c r="G715">
        <v>895.47349999999994</v>
      </c>
      <c r="J715" t="s">
        <v>30</v>
      </c>
      <c r="K715" t="s">
        <v>31</v>
      </c>
    </row>
    <row r="716" spans="1:11" hidden="1" x14ac:dyDescent="0.25">
      <c r="A716" t="s">
        <v>21</v>
      </c>
      <c r="B716" t="s">
        <v>82</v>
      </c>
      <c r="C716" t="s">
        <v>83</v>
      </c>
      <c r="D716" t="s">
        <v>40</v>
      </c>
      <c r="E716" t="s">
        <v>41</v>
      </c>
      <c r="F716">
        <v>2017</v>
      </c>
      <c r="G716">
        <v>517.80589999999995</v>
      </c>
      <c r="J716" t="s">
        <v>30</v>
      </c>
      <c r="K716" t="s">
        <v>31</v>
      </c>
    </row>
    <row r="717" spans="1:11" hidden="1" x14ac:dyDescent="0.25">
      <c r="A717" t="s">
        <v>21</v>
      </c>
      <c r="B717" t="s">
        <v>82</v>
      </c>
      <c r="C717" t="s">
        <v>83</v>
      </c>
      <c r="D717" t="s">
        <v>42</v>
      </c>
      <c r="E717" t="s">
        <v>43</v>
      </c>
      <c r="F717">
        <v>2017</v>
      </c>
      <c r="G717">
        <v>5.9794</v>
      </c>
      <c r="J717" t="s">
        <v>30</v>
      </c>
      <c r="K717" t="s">
        <v>31</v>
      </c>
    </row>
    <row r="718" spans="1:11" hidden="1" x14ac:dyDescent="0.25">
      <c r="A718" t="s">
        <v>21</v>
      </c>
      <c r="B718" t="s">
        <v>82</v>
      </c>
      <c r="C718" t="s">
        <v>83</v>
      </c>
      <c r="D718" t="s">
        <v>44</v>
      </c>
      <c r="E718" t="s">
        <v>45</v>
      </c>
      <c r="F718">
        <v>2017</v>
      </c>
      <c r="G718">
        <v>89.025000000000006</v>
      </c>
      <c r="J718" t="s">
        <v>30</v>
      </c>
      <c r="K718" t="s">
        <v>31</v>
      </c>
    </row>
    <row r="719" spans="1:11" hidden="1" x14ac:dyDescent="0.25">
      <c r="A719" t="s">
        <v>21</v>
      </c>
      <c r="B719" t="s">
        <v>82</v>
      </c>
      <c r="C719" t="s">
        <v>83</v>
      </c>
      <c r="D719" t="s">
        <v>46</v>
      </c>
      <c r="E719" t="s">
        <v>47</v>
      </c>
      <c r="F719">
        <v>2017</v>
      </c>
      <c r="G719">
        <v>242.20419999999999</v>
      </c>
      <c r="J719" t="s">
        <v>30</v>
      </c>
      <c r="K719" t="s">
        <v>31</v>
      </c>
    </row>
    <row r="720" spans="1:11" hidden="1" x14ac:dyDescent="0.25">
      <c r="A720" t="s">
        <v>21</v>
      </c>
      <c r="B720" t="s">
        <v>82</v>
      </c>
      <c r="C720" t="s">
        <v>83</v>
      </c>
      <c r="D720" t="s">
        <v>48</v>
      </c>
      <c r="E720" t="s">
        <v>49</v>
      </c>
      <c r="F720">
        <v>2017</v>
      </c>
      <c r="G720">
        <v>443.61160000000001</v>
      </c>
      <c r="J720" t="s">
        <v>30</v>
      </c>
      <c r="K720" t="s">
        <v>31</v>
      </c>
    </row>
    <row r="721" spans="1:11" hidden="1" x14ac:dyDescent="0.25">
      <c r="A721" t="s">
        <v>21</v>
      </c>
      <c r="B721" t="s">
        <v>82</v>
      </c>
      <c r="C721" t="s">
        <v>83</v>
      </c>
      <c r="D721" t="s">
        <v>50</v>
      </c>
      <c r="E721" t="s">
        <v>51</v>
      </c>
      <c r="F721">
        <v>2017</v>
      </c>
      <c r="G721">
        <v>777.31590000000006</v>
      </c>
      <c r="J721" t="s">
        <v>30</v>
      </c>
      <c r="K721" t="s">
        <v>31</v>
      </c>
    </row>
    <row r="722" spans="1:11" hidden="1" x14ac:dyDescent="0.25">
      <c r="A722" t="s">
        <v>21</v>
      </c>
      <c r="B722" t="s">
        <v>84</v>
      </c>
      <c r="C722" t="s">
        <v>85</v>
      </c>
      <c r="D722" t="s">
        <v>28</v>
      </c>
      <c r="E722" t="s">
        <v>29</v>
      </c>
      <c r="F722">
        <v>2017</v>
      </c>
      <c r="G722">
        <v>5658.5002999999997</v>
      </c>
      <c r="J722" t="s">
        <v>30</v>
      </c>
      <c r="K722" t="s">
        <v>31</v>
      </c>
    </row>
    <row r="723" spans="1:11" hidden="1" x14ac:dyDescent="0.25">
      <c r="A723" t="s">
        <v>21</v>
      </c>
      <c r="B723" t="s">
        <v>84</v>
      </c>
      <c r="C723" t="s">
        <v>85</v>
      </c>
      <c r="D723" t="s">
        <v>32</v>
      </c>
      <c r="E723" t="s">
        <v>33</v>
      </c>
      <c r="F723">
        <v>2017</v>
      </c>
      <c r="G723">
        <v>171.83179999999999</v>
      </c>
      <c r="J723" t="s">
        <v>30</v>
      </c>
      <c r="K723" t="s">
        <v>31</v>
      </c>
    </row>
    <row r="724" spans="1:11" hidden="1" x14ac:dyDescent="0.25">
      <c r="A724" t="s">
        <v>21</v>
      </c>
      <c r="B724" t="s">
        <v>84</v>
      </c>
      <c r="C724" t="s">
        <v>85</v>
      </c>
      <c r="D724" t="s">
        <v>34</v>
      </c>
      <c r="E724" t="s">
        <v>35</v>
      </c>
      <c r="F724">
        <v>2017</v>
      </c>
      <c r="G724">
        <v>3403.6338000000001</v>
      </c>
      <c r="J724" t="s">
        <v>30</v>
      </c>
      <c r="K724" t="s">
        <v>31</v>
      </c>
    </row>
    <row r="725" spans="1:11" hidden="1" x14ac:dyDescent="0.25">
      <c r="A725" t="s">
        <v>21</v>
      </c>
      <c r="B725" t="s">
        <v>84</v>
      </c>
      <c r="C725" t="s">
        <v>85</v>
      </c>
      <c r="D725" t="s">
        <v>36</v>
      </c>
      <c r="E725" t="s">
        <v>37</v>
      </c>
      <c r="F725">
        <v>2017</v>
      </c>
      <c r="G725">
        <v>164.9991</v>
      </c>
      <c r="J725" t="s">
        <v>30</v>
      </c>
      <c r="K725" t="s">
        <v>31</v>
      </c>
    </row>
    <row r="726" spans="1:11" hidden="1" x14ac:dyDescent="0.25">
      <c r="A726" t="s">
        <v>21</v>
      </c>
      <c r="B726" t="s">
        <v>84</v>
      </c>
      <c r="C726" t="s">
        <v>85</v>
      </c>
      <c r="D726" t="s">
        <v>38</v>
      </c>
      <c r="E726" t="s">
        <v>39</v>
      </c>
      <c r="F726">
        <v>2017</v>
      </c>
      <c r="G726">
        <v>529.12800000000004</v>
      </c>
      <c r="J726" t="s">
        <v>30</v>
      </c>
      <c r="K726" t="s">
        <v>31</v>
      </c>
    </row>
    <row r="727" spans="1:11" hidden="1" x14ac:dyDescent="0.25">
      <c r="A727" t="s">
        <v>21</v>
      </c>
      <c r="B727" t="s">
        <v>84</v>
      </c>
      <c r="C727" t="s">
        <v>85</v>
      </c>
      <c r="D727" t="s">
        <v>40</v>
      </c>
      <c r="E727" t="s">
        <v>41</v>
      </c>
      <c r="F727">
        <v>2017</v>
      </c>
      <c r="G727">
        <v>897.08230000000003</v>
      </c>
      <c r="J727" t="s">
        <v>30</v>
      </c>
      <c r="K727" t="s">
        <v>31</v>
      </c>
    </row>
    <row r="728" spans="1:11" hidden="1" x14ac:dyDescent="0.25">
      <c r="A728" t="s">
        <v>21</v>
      </c>
      <c r="B728" t="s">
        <v>84</v>
      </c>
      <c r="C728" t="s">
        <v>85</v>
      </c>
      <c r="D728" t="s">
        <v>42</v>
      </c>
      <c r="E728" t="s">
        <v>43</v>
      </c>
      <c r="F728">
        <v>2017</v>
      </c>
      <c r="G728">
        <v>7.4598000000000004</v>
      </c>
      <c r="J728" t="s">
        <v>30</v>
      </c>
      <c r="K728" t="s">
        <v>31</v>
      </c>
    </row>
    <row r="729" spans="1:11" hidden="1" x14ac:dyDescent="0.25">
      <c r="A729" t="s">
        <v>21</v>
      </c>
      <c r="B729" t="s">
        <v>84</v>
      </c>
      <c r="C729" t="s">
        <v>85</v>
      </c>
      <c r="D729" t="s">
        <v>44</v>
      </c>
      <c r="E729" t="s">
        <v>45</v>
      </c>
      <c r="F729">
        <v>2017</v>
      </c>
      <c r="G729">
        <v>23.718</v>
      </c>
      <c r="J729" t="s">
        <v>30</v>
      </c>
      <c r="K729" t="s">
        <v>31</v>
      </c>
    </row>
    <row r="730" spans="1:11" hidden="1" x14ac:dyDescent="0.25">
      <c r="A730" t="s">
        <v>21</v>
      </c>
      <c r="B730" t="s">
        <v>84</v>
      </c>
      <c r="C730" t="s">
        <v>85</v>
      </c>
      <c r="D730" t="s">
        <v>46</v>
      </c>
      <c r="E730" t="s">
        <v>47</v>
      </c>
      <c r="F730">
        <v>2017</v>
      </c>
      <c r="G730">
        <v>23.5855</v>
      </c>
      <c r="J730" t="s">
        <v>30</v>
      </c>
      <c r="K730" t="s">
        <v>31</v>
      </c>
    </row>
    <row r="731" spans="1:11" hidden="1" x14ac:dyDescent="0.25">
      <c r="A731" t="s">
        <v>21</v>
      </c>
      <c r="B731" t="s">
        <v>84</v>
      </c>
      <c r="C731" t="s">
        <v>85</v>
      </c>
      <c r="D731" t="s">
        <v>48</v>
      </c>
      <c r="E731" t="s">
        <v>49</v>
      </c>
      <c r="F731">
        <v>2017</v>
      </c>
      <c r="G731">
        <v>426.17009999999999</v>
      </c>
      <c r="J731" t="s">
        <v>30</v>
      </c>
      <c r="K731" t="s">
        <v>31</v>
      </c>
    </row>
    <row r="732" spans="1:11" hidden="1" x14ac:dyDescent="0.25">
      <c r="A732" t="s">
        <v>21</v>
      </c>
      <c r="B732" t="s">
        <v>84</v>
      </c>
      <c r="C732" t="s">
        <v>85</v>
      </c>
      <c r="D732" t="s">
        <v>50</v>
      </c>
      <c r="E732" t="s">
        <v>51</v>
      </c>
      <c r="F732">
        <v>2017</v>
      </c>
      <c r="G732">
        <v>10.892099999999999</v>
      </c>
      <c r="J732" t="s">
        <v>30</v>
      </c>
      <c r="K732" t="s">
        <v>31</v>
      </c>
    </row>
    <row r="733" spans="1:11" hidden="1" x14ac:dyDescent="0.25">
      <c r="A733" t="s">
        <v>21</v>
      </c>
      <c r="B733" t="s">
        <v>86</v>
      </c>
      <c r="C733" t="s">
        <v>87</v>
      </c>
      <c r="D733" t="s">
        <v>28</v>
      </c>
      <c r="E733" t="s">
        <v>29</v>
      </c>
      <c r="F733">
        <v>2017</v>
      </c>
      <c r="G733">
        <v>3771.6765999999998</v>
      </c>
      <c r="J733" t="s">
        <v>30</v>
      </c>
      <c r="K733" t="s">
        <v>31</v>
      </c>
    </row>
    <row r="734" spans="1:11" hidden="1" x14ac:dyDescent="0.25">
      <c r="A734" t="s">
        <v>21</v>
      </c>
      <c r="B734" t="s">
        <v>86</v>
      </c>
      <c r="C734" t="s">
        <v>87</v>
      </c>
      <c r="D734" t="s">
        <v>32</v>
      </c>
      <c r="E734" t="s">
        <v>33</v>
      </c>
      <c r="F734">
        <v>2017</v>
      </c>
      <c r="G734">
        <v>85.595100000000002</v>
      </c>
      <c r="J734" t="s">
        <v>30</v>
      </c>
      <c r="K734" t="s">
        <v>31</v>
      </c>
    </row>
    <row r="735" spans="1:11" hidden="1" x14ac:dyDescent="0.25">
      <c r="A735" t="s">
        <v>21</v>
      </c>
      <c r="B735" t="s">
        <v>86</v>
      </c>
      <c r="C735" t="s">
        <v>87</v>
      </c>
      <c r="D735" t="s">
        <v>34</v>
      </c>
      <c r="E735" t="s">
        <v>35</v>
      </c>
      <c r="F735">
        <v>2017</v>
      </c>
      <c r="G735">
        <v>919.42070000000001</v>
      </c>
      <c r="J735" t="s">
        <v>30</v>
      </c>
      <c r="K735" t="s">
        <v>31</v>
      </c>
    </row>
    <row r="736" spans="1:11" hidden="1" x14ac:dyDescent="0.25">
      <c r="A736" t="s">
        <v>21</v>
      </c>
      <c r="B736" t="s">
        <v>86</v>
      </c>
      <c r="C736" t="s">
        <v>87</v>
      </c>
      <c r="D736" t="s">
        <v>36</v>
      </c>
      <c r="E736" t="s">
        <v>37</v>
      </c>
      <c r="F736">
        <v>2017</v>
      </c>
      <c r="G736">
        <v>1515.5198</v>
      </c>
      <c r="J736" t="s">
        <v>30</v>
      </c>
      <c r="K736" t="s">
        <v>31</v>
      </c>
    </row>
    <row r="737" spans="1:11" hidden="1" x14ac:dyDescent="0.25">
      <c r="A737" t="s">
        <v>21</v>
      </c>
      <c r="B737" t="s">
        <v>86</v>
      </c>
      <c r="C737" t="s">
        <v>87</v>
      </c>
      <c r="D737" t="s">
        <v>38</v>
      </c>
      <c r="E737" t="s">
        <v>39</v>
      </c>
      <c r="F737">
        <v>2017</v>
      </c>
      <c r="G737">
        <v>630.67520000000002</v>
      </c>
      <c r="J737" t="s">
        <v>30</v>
      </c>
      <c r="K737" t="s">
        <v>31</v>
      </c>
    </row>
    <row r="738" spans="1:11" hidden="1" x14ac:dyDescent="0.25">
      <c r="A738" t="s">
        <v>21</v>
      </c>
      <c r="B738" t="s">
        <v>86</v>
      </c>
      <c r="C738" t="s">
        <v>87</v>
      </c>
      <c r="D738" t="s">
        <v>40</v>
      </c>
      <c r="E738" t="s">
        <v>41</v>
      </c>
      <c r="F738">
        <v>2017</v>
      </c>
      <c r="G738">
        <v>259.66570000000002</v>
      </c>
      <c r="J738" t="s">
        <v>30</v>
      </c>
      <c r="K738" t="s">
        <v>31</v>
      </c>
    </row>
    <row r="739" spans="1:11" hidden="1" x14ac:dyDescent="0.25">
      <c r="A739" t="s">
        <v>21</v>
      </c>
      <c r="B739" t="s">
        <v>86</v>
      </c>
      <c r="C739" t="s">
        <v>87</v>
      </c>
      <c r="D739" t="s">
        <v>42</v>
      </c>
      <c r="E739" t="s">
        <v>43</v>
      </c>
      <c r="F739">
        <v>2017</v>
      </c>
      <c r="G739">
        <v>0.93710000000000004</v>
      </c>
      <c r="H739" t="s">
        <v>54</v>
      </c>
      <c r="I739" t="s">
        <v>55</v>
      </c>
      <c r="J739" t="s">
        <v>30</v>
      </c>
      <c r="K739" t="s">
        <v>31</v>
      </c>
    </row>
    <row r="740" spans="1:11" hidden="1" x14ac:dyDescent="0.25">
      <c r="A740" t="s">
        <v>21</v>
      </c>
      <c r="B740" t="s">
        <v>86</v>
      </c>
      <c r="C740" t="s">
        <v>87</v>
      </c>
      <c r="D740" t="s">
        <v>44</v>
      </c>
      <c r="E740" t="s">
        <v>45</v>
      </c>
      <c r="F740">
        <v>2017</v>
      </c>
      <c r="G740">
        <v>18.555900000000001</v>
      </c>
      <c r="J740" t="s">
        <v>30</v>
      </c>
      <c r="K740" t="s">
        <v>31</v>
      </c>
    </row>
    <row r="741" spans="1:11" hidden="1" x14ac:dyDescent="0.25">
      <c r="A741" t="s">
        <v>21</v>
      </c>
      <c r="B741" t="s">
        <v>86</v>
      </c>
      <c r="C741" t="s">
        <v>87</v>
      </c>
      <c r="D741" t="s">
        <v>46</v>
      </c>
      <c r="E741" t="s">
        <v>47</v>
      </c>
      <c r="F741">
        <v>2017</v>
      </c>
      <c r="G741">
        <v>68.424800000000005</v>
      </c>
      <c r="J741" t="s">
        <v>30</v>
      </c>
      <c r="K741" t="s">
        <v>31</v>
      </c>
    </row>
    <row r="742" spans="1:11" hidden="1" x14ac:dyDescent="0.25">
      <c r="A742" t="s">
        <v>21</v>
      </c>
      <c r="B742" t="s">
        <v>86</v>
      </c>
      <c r="C742" t="s">
        <v>87</v>
      </c>
      <c r="D742" t="s">
        <v>48</v>
      </c>
      <c r="E742" t="s">
        <v>49</v>
      </c>
      <c r="F742">
        <v>2017</v>
      </c>
      <c r="G742">
        <v>257.53660000000002</v>
      </c>
      <c r="J742" t="s">
        <v>30</v>
      </c>
      <c r="K742" t="s">
        <v>31</v>
      </c>
    </row>
    <row r="743" spans="1:11" hidden="1" x14ac:dyDescent="0.25">
      <c r="A743" t="s">
        <v>21</v>
      </c>
      <c r="B743" t="s">
        <v>86</v>
      </c>
      <c r="C743" t="s">
        <v>87</v>
      </c>
      <c r="D743" t="s">
        <v>50</v>
      </c>
      <c r="E743" t="s">
        <v>51</v>
      </c>
      <c r="F743">
        <v>2017</v>
      </c>
      <c r="G743">
        <v>15.345700000000001</v>
      </c>
      <c r="J743" t="s">
        <v>30</v>
      </c>
      <c r="K743" t="s">
        <v>31</v>
      </c>
    </row>
    <row r="744" spans="1:11" hidden="1" x14ac:dyDescent="0.25">
      <c r="A744" t="s">
        <v>21</v>
      </c>
      <c r="B744" t="s">
        <v>88</v>
      </c>
      <c r="C744" t="s">
        <v>89</v>
      </c>
      <c r="D744" t="s">
        <v>28</v>
      </c>
      <c r="E744" t="s">
        <v>29</v>
      </c>
      <c r="F744">
        <v>2017</v>
      </c>
      <c r="G744">
        <v>539.80999999999995</v>
      </c>
      <c r="J744" t="s">
        <v>30</v>
      </c>
      <c r="K744" t="s">
        <v>31</v>
      </c>
    </row>
    <row r="745" spans="1:11" hidden="1" x14ac:dyDescent="0.25">
      <c r="A745" t="s">
        <v>21</v>
      </c>
      <c r="B745" t="s">
        <v>88</v>
      </c>
      <c r="C745" t="s">
        <v>89</v>
      </c>
      <c r="D745" t="s">
        <v>32</v>
      </c>
      <c r="E745" t="s">
        <v>33</v>
      </c>
      <c r="F745">
        <v>2017</v>
      </c>
      <c r="G745">
        <v>24.3</v>
      </c>
      <c r="J745" t="s">
        <v>30</v>
      </c>
      <c r="K745" t="s">
        <v>31</v>
      </c>
    </row>
    <row r="746" spans="1:11" hidden="1" x14ac:dyDescent="0.25">
      <c r="A746" t="s">
        <v>21</v>
      </c>
      <c r="B746" t="s">
        <v>88</v>
      </c>
      <c r="C746" t="s">
        <v>89</v>
      </c>
      <c r="D746" t="s">
        <v>34</v>
      </c>
      <c r="E746" t="s">
        <v>35</v>
      </c>
      <c r="F746">
        <v>2017</v>
      </c>
      <c r="G746">
        <v>51.027200000000001</v>
      </c>
      <c r="J746" t="s">
        <v>30</v>
      </c>
      <c r="K746" t="s">
        <v>31</v>
      </c>
    </row>
    <row r="747" spans="1:11" hidden="1" x14ac:dyDescent="0.25">
      <c r="A747" t="s">
        <v>21</v>
      </c>
      <c r="B747" t="s">
        <v>88</v>
      </c>
      <c r="C747" t="s">
        <v>89</v>
      </c>
      <c r="D747" t="s">
        <v>36</v>
      </c>
      <c r="E747" t="s">
        <v>37</v>
      </c>
      <c r="F747">
        <v>2017</v>
      </c>
      <c r="G747">
        <v>206.62190000000001</v>
      </c>
      <c r="J747" t="s">
        <v>30</v>
      </c>
      <c r="K747" t="s">
        <v>31</v>
      </c>
    </row>
    <row r="748" spans="1:11" hidden="1" x14ac:dyDescent="0.25">
      <c r="A748" t="s">
        <v>21</v>
      </c>
      <c r="B748" t="s">
        <v>88</v>
      </c>
      <c r="C748" t="s">
        <v>89</v>
      </c>
      <c r="D748" t="s">
        <v>38</v>
      </c>
      <c r="E748" t="s">
        <v>39</v>
      </c>
      <c r="F748">
        <v>2017</v>
      </c>
      <c r="G748">
        <v>101.2924</v>
      </c>
      <c r="J748" t="s">
        <v>30</v>
      </c>
      <c r="K748" t="s">
        <v>31</v>
      </c>
    </row>
    <row r="749" spans="1:11" hidden="1" x14ac:dyDescent="0.25">
      <c r="A749" t="s">
        <v>21</v>
      </c>
      <c r="B749" t="s">
        <v>88</v>
      </c>
      <c r="C749" t="s">
        <v>89</v>
      </c>
      <c r="D749" t="s">
        <v>40</v>
      </c>
      <c r="E749" t="s">
        <v>41</v>
      </c>
      <c r="F749">
        <v>2017</v>
      </c>
      <c r="G749">
        <v>70.034099999999995</v>
      </c>
      <c r="J749" t="s">
        <v>30</v>
      </c>
      <c r="K749" t="s">
        <v>31</v>
      </c>
    </row>
    <row r="750" spans="1:11" hidden="1" x14ac:dyDescent="0.25">
      <c r="A750" t="s">
        <v>21</v>
      </c>
      <c r="B750" t="s">
        <v>88</v>
      </c>
      <c r="C750" t="s">
        <v>89</v>
      </c>
      <c r="D750" t="s">
        <v>42</v>
      </c>
      <c r="E750" t="s">
        <v>43</v>
      </c>
      <c r="F750">
        <v>2017</v>
      </c>
      <c r="G750">
        <v>4.6599000000000004</v>
      </c>
      <c r="J750" t="s">
        <v>30</v>
      </c>
      <c r="K750" t="s">
        <v>31</v>
      </c>
    </row>
    <row r="751" spans="1:11" hidden="1" x14ac:dyDescent="0.25">
      <c r="A751" t="s">
        <v>21</v>
      </c>
      <c r="B751" t="s">
        <v>88</v>
      </c>
      <c r="C751" t="s">
        <v>89</v>
      </c>
      <c r="D751" t="s">
        <v>44</v>
      </c>
      <c r="E751" t="s">
        <v>45</v>
      </c>
      <c r="F751">
        <v>2017</v>
      </c>
      <c r="G751">
        <v>10.9229</v>
      </c>
      <c r="J751" t="s">
        <v>30</v>
      </c>
      <c r="K751" t="s">
        <v>31</v>
      </c>
    </row>
    <row r="752" spans="1:11" hidden="1" x14ac:dyDescent="0.25">
      <c r="A752" t="s">
        <v>21</v>
      </c>
      <c r="B752" t="s">
        <v>88</v>
      </c>
      <c r="C752" t="s">
        <v>89</v>
      </c>
      <c r="D752" t="s">
        <v>46</v>
      </c>
      <c r="E752" t="s">
        <v>47</v>
      </c>
      <c r="F752">
        <v>2017</v>
      </c>
      <c r="G752">
        <v>9.8491999999999997</v>
      </c>
      <c r="J752" t="s">
        <v>30</v>
      </c>
      <c r="K752" t="s">
        <v>31</v>
      </c>
    </row>
    <row r="753" spans="1:11" hidden="1" x14ac:dyDescent="0.25">
      <c r="A753" t="s">
        <v>21</v>
      </c>
      <c r="B753" t="s">
        <v>88</v>
      </c>
      <c r="C753" t="s">
        <v>89</v>
      </c>
      <c r="D753" t="s">
        <v>48</v>
      </c>
      <c r="E753" t="s">
        <v>49</v>
      </c>
      <c r="F753">
        <v>2017</v>
      </c>
      <c r="G753">
        <v>60.7102</v>
      </c>
      <c r="J753" t="s">
        <v>30</v>
      </c>
      <c r="K753" t="s">
        <v>31</v>
      </c>
    </row>
    <row r="754" spans="1:11" hidden="1" x14ac:dyDescent="0.25">
      <c r="A754" t="s">
        <v>21</v>
      </c>
      <c r="B754" t="s">
        <v>88</v>
      </c>
      <c r="C754" t="s">
        <v>89</v>
      </c>
      <c r="D754" t="s">
        <v>50</v>
      </c>
      <c r="E754" t="s">
        <v>51</v>
      </c>
      <c r="F754">
        <v>2017</v>
      </c>
      <c r="H754" t="s">
        <v>54</v>
      </c>
      <c r="I754" t="s">
        <v>55</v>
      </c>
      <c r="J754" t="s">
        <v>30</v>
      </c>
      <c r="K754" t="s">
        <v>31</v>
      </c>
    </row>
    <row r="755" spans="1:11" hidden="1" x14ac:dyDescent="0.25">
      <c r="A755" t="s">
        <v>21</v>
      </c>
      <c r="B755" t="s">
        <v>90</v>
      </c>
      <c r="C755" t="s">
        <v>91</v>
      </c>
      <c r="D755" t="s">
        <v>28</v>
      </c>
      <c r="E755" t="s">
        <v>29</v>
      </c>
      <c r="F755">
        <v>2017</v>
      </c>
      <c r="G755">
        <v>1229.6632999999999</v>
      </c>
      <c r="J755" t="s">
        <v>30</v>
      </c>
      <c r="K755" t="s">
        <v>31</v>
      </c>
    </row>
    <row r="756" spans="1:11" hidden="1" x14ac:dyDescent="0.25">
      <c r="A756" t="s">
        <v>21</v>
      </c>
      <c r="B756" t="s">
        <v>90</v>
      </c>
      <c r="C756" t="s">
        <v>91</v>
      </c>
      <c r="D756" t="s">
        <v>32</v>
      </c>
      <c r="E756" t="s">
        <v>33</v>
      </c>
      <c r="F756">
        <v>2017</v>
      </c>
      <c r="G756">
        <v>60.148400000000002</v>
      </c>
      <c r="J756" t="s">
        <v>30</v>
      </c>
      <c r="K756" t="s">
        <v>31</v>
      </c>
    </row>
    <row r="757" spans="1:11" hidden="1" x14ac:dyDescent="0.25">
      <c r="A757" t="s">
        <v>21</v>
      </c>
      <c r="B757" t="s">
        <v>90</v>
      </c>
      <c r="C757" t="s">
        <v>91</v>
      </c>
      <c r="D757" t="s">
        <v>34</v>
      </c>
      <c r="E757" t="s">
        <v>35</v>
      </c>
      <c r="F757">
        <v>2017</v>
      </c>
      <c r="G757">
        <v>150.70570000000001</v>
      </c>
      <c r="J757" t="s">
        <v>30</v>
      </c>
      <c r="K757" t="s">
        <v>31</v>
      </c>
    </row>
    <row r="758" spans="1:11" hidden="1" x14ac:dyDescent="0.25">
      <c r="A758" t="s">
        <v>21</v>
      </c>
      <c r="B758" t="s">
        <v>90</v>
      </c>
      <c r="C758" t="s">
        <v>91</v>
      </c>
      <c r="D758" t="s">
        <v>36</v>
      </c>
      <c r="E758" t="s">
        <v>37</v>
      </c>
      <c r="F758">
        <v>2017</v>
      </c>
      <c r="G758">
        <v>120.63890000000001</v>
      </c>
      <c r="J758" t="s">
        <v>30</v>
      </c>
      <c r="K758" t="s">
        <v>31</v>
      </c>
    </row>
    <row r="759" spans="1:11" hidden="1" x14ac:dyDescent="0.25">
      <c r="A759" t="s">
        <v>21</v>
      </c>
      <c r="B759" t="s">
        <v>90</v>
      </c>
      <c r="C759" t="s">
        <v>91</v>
      </c>
      <c r="D759" t="s">
        <v>38</v>
      </c>
      <c r="E759" t="s">
        <v>39</v>
      </c>
      <c r="F759">
        <v>2017</v>
      </c>
      <c r="G759">
        <v>182.21039999999999</v>
      </c>
      <c r="J759" t="s">
        <v>30</v>
      </c>
      <c r="K759" t="s">
        <v>31</v>
      </c>
    </row>
    <row r="760" spans="1:11" hidden="1" x14ac:dyDescent="0.25">
      <c r="A760" t="s">
        <v>21</v>
      </c>
      <c r="B760" t="s">
        <v>90</v>
      </c>
      <c r="C760" t="s">
        <v>91</v>
      </c>
      <c r="D760" t="s">
        <v>40</v>
      </c>
      <c r="E760" t="s">
        <v>41</v>
      </c>
      <c r="F760">
        <v>2017</v>
      </c>
      <c r="G760">
        <v>455.90870000000001</v>
      </c>
      <c r="J760" t="s">
        <v>30</v>
      </c>
      <c r="K760" t="s">
        <v>31</v>
      </c>
    </row>
    <row r="761" spans="1:11" hidden="1" x14ac:dyDescent="0.25">
      <c r="A761" t="s">
        <v>21</v>
      </c>
      <c r="B761" t="s">
        <v>90</v>
      </c>
      <c r="C761" t="s">
        <v>91</v>
      </c>
      <c r="D761" t="s">
        <v>42</v>
      </c>
      <c r="E761" t="s">
        <v>43</v>
      </c>
      <c r="F761">
        <v>2017</v>
      </c>
      <c r="G761">
        <v>3.8559999999999999</v>
      </c>
      <c r="J761" t="s">
        <v>30</v>
      </c>
      <c r="K761" t="s">
        <v>31</v>
      </c>
    </row>
    <row r="762" spans="1:11" hidden="1" x14ac:dyDescent="0.25">
      <c r="A762" t="s">
        <v>21</v>
      </c>
      <c r="B762" t="s">
        <v>90</v>
      </c>
      <c r="C762" t="s">
        <v>91</v>
      </c>
      <c r="D762" t="s">
        <v>44</v>
      </c>
      <c r="E762" t="s">
        <v>45</v>
      </c>
      <c r="F762">
        <v>2017</v>
      </c>
      <c r="G762">
        <v>97.039100000000005</v>
      </c>
      <c r="J762" t="s">
        <v>30</v>
      </c>
      <c r="K762" t="s">
        <v>31</v>
      </c>
    </row>
    <row r="763" spans="1:11" hidden="1" x14ac:dyDescent="0.25">
      <c r="A763" t="s">
        <v>21</v>
      </c>
      <c r="B763" t="s">
        <v>90</v>
      </c>
      <c r="C763" t="s">
        <v>91</v>
      </c>
      <c r="D763" t="s">
        <v>46</v>
      </c>
      <c r="E763" t="s">
        <v>47</v>
      </c>
      <c r="F763">
        <v>2017</v>
      </c>
      <c r="G763">
        <v>53.4315</v>
      </c>
      <c r="J763" t="s">
        <v>30</v>
      </c>
      <c r="K763" t="s">
        <v>31</v>
      </c>
    </row>
    <row r="764" spans="1:11" hidden="1" x14ac:dyDescent="0.25">
      <c r="A764" t="s">
        <v>21</v>
      </c>
      <c r="B764" t="s">
        <v>90</v>
      </c>
      <c r="C764" t="s">
        <v>91</v>
      </c>
      <c r="D764" t="s">
        <v>48</v>
      </c>
      <c r="E764" t="s">
        <v>49</v>
      </c>
      <c r="F764">
        <v>2017</v>
      </c>
      <c r="G764">
        <v>105.6523</v>
      </c>
      <c r="J764" t="s">
        <v>30</v>
      </c>
      <c r="K764" t="s">
        <v>31</v>
      </c>
    </row>
    <row r="765" spans="1:11" hidden="1" x14ac:dyDescent="0.25">
      <c r="A765" t="s">
        <v>21</v>
      </c>
      <c r="B765" t="s">
        <v>90</v>
      </c>
      <c r="C765" t="s">
        <v>91</v>
      </c>
      <c r="D765" t="s">
        <v>50</v>
      </c>
      <c r="E765" t="s">
        <v>51</v>
      </c>
      <c r="F765">
        <v>2017</v>
      </c>
      <c r="H765" t="s">
        <v>54</v>
      </c>
      <c r="I765" t="s">
        <v>55</v>
      </c>
      <c r="J765" t="s">
        <v>30</v>
      </c>
      <c r="K765" t="s">
        <v>31</v>
      </c>
    </row>
    <row r="766" spans="1:11" hidden="1" x14ac:dyDescent="0.25">
      <c r="A766" t="s">
        <v>21</v>
      </c>
      <c r="B766" t="s">
        <v>92</v>
      </c>
      <c r="C766" t="s">
        <v>93</v>
      </c>
      <c r="D766" t="s">
        <v>28</v>
      </c>
      <c r="E766" t="s">
        <v>29</v>
      </c>
      <c r="F766">
        <v>2017</v>
      </c>
      <c r="G766">
        <v>6100.6055999999999</v>
      </c>
      <c r="J766" t="s">
        <v>30</v>
      </c>
      <c r="K766" t="s">
        <v>31</v>
      </c>
    </row>
    <row r="767" spans="1:11" hidden="1" x14ac:dyDescent="0.25">
      <c r="A767" t="s">
        <v>21</v>
      </c>
      <c r="B767" t="s">
        <v>92</v>
      </c>
      <c r="C767" t="s">
        <v>93</v>
      </c>
      <c r="D767" t="s">
        <v>40</v>
      </c>
      <c r="E767" t="s">
        <v>41</v>
      </c>
      <c r="F767">
        <v>2017</v>
      </c>
      <c r="G767">
        <v>1221.2251000000001</v>
      </c>
      <c r="J767" t="s">
        <v>30</v>
      </c>
      <c r="K767" t="s">
        <v>31</v>
      </c>
    </row>
    <row r="768" spans="1:11" hidden="1" x14ac:dyDescent="0.25">
      <c r="A768" t="s">
        <v>21</v>
      </c>
      <c r="B768" t="s">
        <v>92</v>
      </c>
      <c r="C768" t="s">
        <v>93</v>
      </c>
      <c r="D768" t="s">
        <v>42</v>
      </c>
      <c r="E768" t="s">
        <v>43</v>
      </c>
      <c r="F768">
        <v>2017</v>
      </c>
      <c r="G768">
        <v>98.351600000000005</v>
      </c>
      <c r="J768" t="s">
        <v>30</v>
      </c>
      <c r="K768" t="s">
        <v>31</v>
      </c>
    </row>
    <row r="769" spans="1:11" hidden="1" x14ac:dyDescent="0.25">
      <c r="A769" t="s">
        <v>21</v>
      </c>
      <c r="B769" t="s">
        <v>92</v>
      </c>
      <c r="C769" t="s">
        <v>93</v>
      </c>
      <c r="D769" t="s">
        <v>46</v>
      </c>
      <c r="E769" t="s">
        <v>47</v>
      </c>
      <c r="F769">
        <v>2017</v>
      </c>
      <c r="G769">
        <v>38.6905</v>
      </c>
      <c r="J769" t="s">
        <v>30</v>
      </c>
      <c r="K769" t="s">
        <v>31</v>
      </c>
    </row>
    <row r="770" spans="1:11" hidden="1" x14ac:dyDescent="0.25">
      <c r="A770" t="s">
        <v>21</v>
      </c>
      <c r="B770" t="s">
        <v>92</v>
      </c>
      <c r="C770" t="s">
        <v>93</v>
      </c>
      <c r="D770" t="s">
        <v>48</v>
      </c>
      <c r="E770" t="s">
        <v>49</v>
      </c>
      <c r="F770">
        <v>2017</v>
      </c>
      <c r="G770">
        <v>4742.3383999999996</v>
      </c>
      <c r="J770" t="s">
        <v>30</v>
      </c>
      <c r="K770" t="s">
        <v>31</v>
      </c>
    </row>
    <row r="771" spans="1:11" hidden="1" x14ac:dyDescent="0.25">
      <c r="A771" t="s">
        <v>21</v>
      </c>
      <c r="B771" t="s">
        <v>94</v>
      </c>
      <c r="C771" t="s">
        <v>95</v>
      </c>
      <c r="D771" t="s">
        <v>28</v>
      </c>
      <c r="E771" t="s">
        <v>29</v>
      </c>
      <c r="F771">
        <v>2017</v>
      </c>
      <c r="G771">
        <v>8.3353000000000002</v>
      </c>
      <c r="J771" t="s">
        <v>30</v>
      </c>
      <c r="K771" t="s">
        <v>31</v>
      </c>
    </row>
    <row r="772" spans="1:11" hidden="1" x14ac:dyDescent="0.25">
      <c r="A772" t="s">
        <v>21</v>
      </c>
      <c r="B772" t="s">
        <v>94</v>
      </c>
      <c r="C772" t="s">
        <v>95</v>
      </c>
      <c r="D772" t="s">
        <v>32</v>
      </c>
      <c r="E772" t="s">
        <v>33</v>
      </c>
      <c r="F772">
        <v>2017</v>
      </c>
      <c r="G772">
        <v>1.1713</v>
      </c>
      <c r="H772" t="s">
        <v>54</v>
      </c>
      <c r="I772" t="s">
        <v>55</v>
      </c>
      <c r="J772" t="s">
        <v>30</v>
      </c>
      <c r="K772" t="s">
        <v>31</v>
      </c>
    </row>
    <row r="773" spans="1:11" hidden="1" x14ac:dyDescent="0.25">
      <c r="A773" t="s">
        <v>21</v>
      </c>
      <c r="B773" t="s">
        <v>94</v>
      </c>
      <c r="C773" t="s">
        <v>95</v>
      </c>
      <c r="D773" t="s">
        <v>34</v>
      </c>
      <c r="E773" t="s">
        <v>35</v>
      </c>
      <c r="F773">
        <v>2017</v>
      </c>
      <c r="G773">
        <v>1.8749</v>
      </c>
      <c r="J773" t="s">
        <v>30</v>
      </c>
      <c r="K773" t="s">
        <v>31</v>
      </c>
    </row>
    <row r="774" spans="1:11" hidden="1" x14ac:dyDescent="0.25">
      <c r="A774" t="s">
        <v>21</v>
      </c>
      <c r="B774" t="s">
        <v>94</v>
      </c>
      <c r="C774" t="s">
        <v>95</v>
      </c>
      <c r="D774" t="s">
        <v>36</v>
      </c>
      <c r="E774" t="s">
        <v>37</v>
      </c>
      <c r="F774">
        <v>2017</v>
      </c>
      <c r="G774">
        <v>1.3926000000000001</v>
      </c>
      <c r="H774" t="s">
        <v>54</v>
      </c>
      <c r="I774" t="s">
        <v>55</v>
      </c>
      <c r="J774" t="s">
        <v>30</v>
      </c>
      <c r="K774" t="s">
        <v>31</v>
      </c>
    </row>
    <row r="775" spans="1:11" hidden="1" x14ac:dyDescent="0.25">
      <c r="A775" t="s">
        <v>21</v>
      </c>
      <c r="B775" t="s">
        <v>94</v>
      </c>
      <c r="C775" t="s">
        <v>95</v>
      </c>
      <c r="D775" t="s">
        <v>38</v>
      </c>
      <c r="E775" t="s">
        <v>39</v>
      </c>
      <c r="F775">
        <v>2017</v>
      </c>
      <c r="G775">
        <v>2.4956</v>
      </c>
      <c r="J775" t="s">
        <v>30</v>
      </c>
      <c r="K775" t="s">
        <v>31</v>
      </c>
    </row>
    <row r="776" spans="1:11" hidden="1" x14ac:dyDescent="0.25">
      <c r="A776" t="s">
        <v>21</v>
      </c>
      <c r="B776" t="s">
        <v>94</v>
      </c>
      <c r="C776" t="s">
        <v>95</v>
      </c>
      <c r="D776" t="s">
        <v>40</v>
      </c>
      <c r="E776" t="s">
        <v>41</v>
      </c>
      <c r="F776">
        <v>2017</v>
      </c>
      <c r="H776" t="s">
        <v>54</v>
      </c>
      <c r="I776" t="s">
        <v>55</v>
      </c>
      <c r="J776" t="s">
        <v>30</v>
      </c>
      <c r="K776" t="s">
        <v>31</v>
      </c>
    </row>
    <row r="777" spans="1:11" hidden="1" x14ac:dyDescent="0.25">
      <c r="A777" t="s">
        <v>21</v>
      </c>
      <c r="B777" t="s">
        <v>94</v>
      </c>
      <c r="C777" t="s">
        <v>95</v>
      </c>
      <c r="D777" t="s">
        <v>44</v>
      </c>
      <c r="E777" t="s">
        <v>45</v>
      </c>
      <c r="F777">
        <v>2017</v>
      </c>
      <c r="H777" t="s">
        <v>54</v>
      </c>
      <c r="I777" t="s">
        <v>55</v>
      </c>
      <c r="J777" t="s">
        <v>30</v>
      </c>
      <c r="K777" t="s">
        <v>31</v>
      </c>
    </row>
    <row r="778" spans="1:11" hidden="1" x14ac:dyDescent="0.25">
      <c r="A778" t="s">
        <v>21</v>
      </c>
      <c r="B778" t="s">
        <v>94</v>
      </c>
      <c r="C778" t="s">
        <v>95</v>
      </c>
      <c r="D778" t="s">
        <v>46</v>
      </c>
      <c r="E778" t="s">
        <v>47</v>
      </c>
      <c r="F778">
        <v>2017</v>
      </c>
      <c r="G778">
        <v>0.66790000000000005</v>
      </c>
      <c r="H778" t="s">
        <v>54</v>
      </c>
      <c r="I778" t="s">
        <v>55</v>
      </c>
      <c r="J778" t="s">
        <v>30</v>
      </c>
      <c r="K778" t="s">
        <v>31</v>
      </c>
    </row>
    <row r="779" spans="1:11" hidden="1" x14ac:dyDescent="0.25">
      <c r="A779" t="s">
        <v>21</v>
      </c>
      <c r="B779" t="s">
        <v>94</v>
      </c>
      <c r="C779" t="s">
        <v>95</v>
      </c>
      <c r="D779" t="s">
        <v>48</v>
      </c>
      <c r="E779" t="s">
        <v>49</v>
      </c>
      <c r="F779">
        <v>2017</v>
      </c>
      <c r="H779" t="s">
        <v>54</v>
      </c>
      <c r="I779" t="s">
        <v>55</v>
      </c>
      <c r="J779" t="s">
        <v>30</v>
      </c>
      <c r="K779" t="s">
        <v>31</v>
      </c>
    </row>
    <row r="780" spans="1:11" hidden="1" x14ac:dyDescent="0.25">
      <c r="A780" t="s">
        <v>21</v>
      </c>
      <c r="B780" t="s">
        <v>96</v>
      </c>
      <c r="C780" t="s">
        <v>97</v>
      </c>
      <c r="D780" t="s">
        <v>28</v>
      </c>
      <c r="E780" t="s">
        <v>29</v>
      </c>
      <c r="F780">
        <v>2017</v>
      </c>
      <c r="G780">
        <v>6.5519999999999996</v>
      </c>
      <c r="J780" t="s">
        <v>30</v>
      </c>
      <c r="K780" t="s">
        <v>31</v>
      </c>
    </row>
    <row r="781" spans="1:11" hidden="1" x14ac:dyDescent="0.25">
      <c r="A781" t="s">
        <v>21</v>
      </c>
      <c r="B781" t="s">
        <v>96</v>
      </c>
      <c r="C781" t="s">
        <v>97</v>
      </c>
      <c r="D781" t="s">
        <v>32</v>
      </c>
      <c r="E781" t="s">
        <v>33</v>
      </c>
      <c r="F781">
        <v>2017</v>
      </c>
      <c r="H781" t="s">
        <v>54</v>
      </c>
      <c r="I781" t="s">
        <v>55</v>
      </c>
      <c r="J781" t="s">
        <v>30</v>
      </c>
      <c r="K781" t="s">
        <v>31</v>
      </c>
    </row>
    <row r="782" spans="1:11" hidden="1" x14ac:dyDescent="0.25">
      <c r="A782" t="s">
        <v>21</v>
      </c>
      <c r="B782" t="s">
        <v>96</v>
      </c>
      <c r="C782" t="s">
        <v>97</v>
      </c>
      <c r="D782" t="s">
        <v>34</v>
      </c>
      <c r="E782" t="s">
        <v>35</v>
      </c>
      <c r="F782">
        <v>2017</v>
      </c>
      <c r="G782">
        <v>0.35060000000000002</v>
      </c>
      <c r="H782" t="s">
        <v>54</v>
      </c>
      <c r="I782" t="s">
        <v>55</v>
      </c>
      <c r="J782" t="s">
        <v>30</v>
      </c>
      <c r="K782" t="s">
        <v>31</v>
      </c>
    </row>
    <row r="783" spans="1:11" hidden="1" x14ac:dyDescent="0.25">
      <c r="A783" t="s">
        <v>21</v>
      </c>
      <c r="B783" t="s">
        <v>96</v>
      </c>
      <c r="C783" t="s">
        <v>97</v>
      </c>
      <c r="D783" t="s">
        <v>36</v>
      </c>
      <c r="E783" t="s">
        <v>37</v>
      </c>
      <c r="F783">
        <v>2017</v>
      </c>
      <c r="G783">
        <v>0.8266</v>
      </c>
      <c r="H783" t="s">
        <v>54</v>
      </c>
      <c r="I783" t="s">
        <v>55</v>
      </c>
      <c r="J783" t="s">
        <v>30</v>
      </c>
      <c r="K783" t="s">
        <v>31</v>
      </c>
    </row>
    <row r="784" spans="1:11" hidden="1" x14ac:dyDescent="0.25">
      <c r="A784" t="s">
        <v>21</v>
      </c>
      <c r="B784" t="s">
        <v>96</v>
      </c>
      <c r="C784" t="s">
        <v>97</v>
      </c>
      <c r="D784" t="s">
        <v>38</v>
      </c>
      <c r="E784" t="s">
        <v>39</v>
      </c>
      <c r="F784">
        <v>2017</v>
      </c>
      <c r="G784">
        <v>0.96640000000000004</v>
      </c>
      <c r="H784" t="s">
        <v>54</v>
      </c>
      <c r="I784" t="s">
        <v>55</v>
      </c>
      <c r="J784" t="s">
        <v>30</v>
      </c>
      <c r="K784" t="s">
        <v>31</v>
      </c>
    </row>
    <row r="785" spans="1:11" hidden="1" x14ac:dyDescent="0.25">
      <c r="A785" t="s">
        <v>21</v>
      </c>
      <c r="B785" t="s">
        <v>96</v>
      </c>
      <c r="C785" t="s">
        <v>97</v>
      </c>
      <c r="D785" t="s">
        <v>40</v>
      </c>
      <c r="E785" t="s">
        <v>41</v>
      </c>
      <c r="F785">
        <v>2017</v>
      </c>
      <c r="G785">
        <v>0.65710000000000002</v>
      </c>
      <c r="H785" t="s">
        <v>54</v>
      </c>
      <c r="I785" t="s">
        <v>55</v>
      </c>
      <c r="J785" t="s">
        <v>30</v>
      </c>
      <c r="K785" t="s">
        <v>31</v>
      </c>
    </row>
    <row r="786" spans="1:11" hidden="1" x14ac:dyDescent="0.25">
      <c r="A786" t="s">
        <v>21</v>
      </c>
      <c r="B786" t="s">
        <v>96</v>
      </c>
      <c r="C786" t="s">
        <v>97</v>
      </c>
      <c r="D786" t="s">
        <v>42</v>
      </c>
      <c r="E786" t="s">
        <v>43</v>
      </c>
      <c r="F786">
        <v>2017</v>
      </c>
      <c r="H786" t="s">
        <v>54</v>
      </c>
      <c r="I786" t="s">
        <v>55</v>
      </c>
      <c r="J786" t="s">
        <v>30</v>
      </c>
      <c r="K786" t="s">
        <v>31</v>
      </c>
    </row>
    <row r="787" spans="1:11" hidden="1" x14ac:dyDescent="0.25">
      <c r="A787" t="s">
        <v>21</v>
      </c>
      <c r="B787" t="s">
        <v>96</v>
      </c>
      <c r="C787" t="s">
        <v>97</v>
      </c>
      <c r="D787" t="s">
        <v>44</v>
      </c>
      <c r="E787" t="s">
        <v>45</v>
      </c>
      <c r="F787">
        <v>2017</v>
      </c>
      <c r="G787">
        <v>0.55330000000000001</v>
      </c>
      <c r="H787" t="s">
        <v>54</v>
      </c>
      <c r="I787" t="s">
        <v>55</v>
      </c>
      <c r="J787" t="s">
        <v>30</v>
      </c>
      <c r="K787" t="s">
        <v>31</v>
      </c>
    </row>
    <row r="788" spans="1:11" hidden="1" x14ac:dyDescent="0.25">
      <c r="A788" t="s">
        <v>21</v>
      </c>
      <c r="B788" t="s">
        <v>96</v>
      </c>
      <c r="C788" t="s">
        <v>97</v>
      </c>
      <c r="D788" t="s">
        <v>46</v>
      </c>
      <c r="E788" t="s">
        <v>47</v>
      </c>
      <c r="F788">
        <v>2017</v>
      </c>
      <c r="G788">
        <v>1.0904</v>
      </c>
      <c r="H788" t="s">
        <v>54</v>
      </c>
      <c r="I788" t="s">
        <v>55</v>
      </c>
      <c r="J788" t="s">
        <v>30</v>
      </c>
      <c r="K788" t="s">
        <v>31</v>
      </c>
    </row>
    <row r="789" spans="1:11" hidden="1" x14ac:dyDescent="0.25">
      <c r="A789" t="s">
        <v>21</v>
      </c>
      <c r="B789" t="s">
        <v>96</v>
      </c>
      <c r="C789" t="s">
        <v>97</v>
      </c>
      <c r="D789" t="s">
        <v>48</v>
      </c>
      <c r="E789" t="s">
        <v>49</v>
      </c>
      <c r="F789">
        <v>2017</v>
      </c>
      <c r="G789">
        <v>1.3177000000000001</v>
      </c>
      <c r="J789" t="s">
        <v>30</v>
      </c>
      <c r="K789" t="s">
        <v>31</v>
      </c>
    </row>
    <row r="790" spans="1:11" hidden="1" x14ac:dyDescent="0.25">
      <c r="A790" t="s">
        <v>21</v>
      </c>
      <c r="B790" t="s">
        <v>96</v>
      </c>
      <c r="C790" t="s">
        <v>97</v>
      </c>
      <c r="D790" t="s">
        <v>50</v>
      </c>
      <c r="E790" t="s">
        <v>51</v>
      </c>
      <c r="F790">
        <v>2017</v>
      </c>
      <c r="G790">
        <v>0.56969999999999998</v>
      </c>
      <c r="H790" t="s">
        <v>54</v>
      </c>
      <c r="I790" t="s">
        <v>55</v>
      </c>
      <c r="J790" t="s">
        <v>30</v>
      </c>
      <c r="K790" t="s">
        <v>31</v>
      </c>
    </row>
    <row r="791" spans="1:11" hidden="1" x14ac:dyDescent="0.25">
      <c r="A791" t="s">
        <v>21</v>
      </c>
      <c r="B791" t="s">
        <v>26</v>
      </c>
      <c r="C791" t="s">
        <v>27</v>
      </c>
      <c r="D791" t="s">
        <v>98</v>
      </c>
      <c r="E791" t="s">
        <v>99</v>
      </c>
      <c r="F791">
        <v>2017</v>
      </c>
      <c r="G791">
        <v>60534.027999999998</v>
      </c>
      <c r="J791" t="s">
        <v>30</v>
      </c>
      <c r="K791" t="s">
        <v>31</v>
      </c>
    </row>
    <row r="792" spans="1:11" hidden="1" x14ac:dyDescent="0.25">
      <c r="A792" t="s">
        <v>21</v>
      </c>
      <c r="B792" t="s">
        <v>26</v>
      </c>
      <c r="C792" t="s">
        <v>27</v>
      </c>
      <c r="D792" t="s">
        <v>100</v>
      </c>
      <c r="E792" t="s">
        <v>101</v>
      </c>
      <c r="F792">
        <v>2017</v>
      </c>
      <c r="G792">
        <v>15748.523999999999</v>
      </c>
      <c r="J792" t="s">
        <v>30</v>
      </c>
      <c r="K792" t="s">
        <v>31</v>
      </c>
    </row>
    <row r="793" spans="1:11" hidden="1" x14ac:dyDescent="0.25">
      <c r="A793" t="s">
        <v>21</v>
      </c>
      <c r="B793" t="s">
        <v>26</v>
      </c>
      <c r="C793" t="s">
        <v>27</v>
      </c>
      <c r="D793" t="s">
        <v>102</v>
      </c>
      <c r="E793" t="s">
        <v>103</v>
      </c>
      <c r="F793">
        <v>2017</v>
      </c>
      <c r="G793">
        <v>30951.571</v>
      </c>
      <c r="J793" t="s">
        <v>30</v>
      </c>
      <c r="K793" t="s">
        <v>31</v>
      </c>
    </row>
    <row r="794" spans="1:11" hidden="1" x14ac:dyDescent="0.25">
      <c r="A794" t="s">
        <v>21</v>
      </c>
      <c r="B794" t="s">
        <v>26</v>
      </c>
      <c r="C794" t="s">
        <v>27</v>
      </c>
      <c r="D794" t="s">
        <v>104</v>
      </c>
      <c r="E794" t="s">
        <v>105</v>
      </c>
      <c r="F794">
        <v>2017</v>
      </c>
      <c r="G794">
        <v>13026.93</v>
      </c>
      <c r="J794" t="s">
        <v>30</v>
      </c>
      <c r="K794" t="s">
        <v>31</v>
      </c>
    </row>
    <row r="795" spans="1:11" hidden="1" x14ac:dyDescent="0.25">
      <c r="A795" t="s">
        <v>21</v>
      </c>
      <c r="B795" t="s">
        <v>26</v>
      </c>
      <c r="C795" t="s">
        <v>27</v>
      </c>
      <c r="D795" t="s">
        <v>106</v>
      </c>
      <c r="E795" t="s">
        <v>107</v>
      </c>
      <c r="F795">
        <v>2017</v>
      </c>
      <c r="G795">
        <v>807.00220000000002</v>
      </c>
      <c r="J795" t="s">
        <v>30</v>
      </c>
      <c r="K795" t="s">
        <v>31</v>
      </c>
    </row>
    <row r="796" spans="1:11" hidden="1" x14ac:dyDescent="0.25">
      <c r="A796" t="s">
        <v>21</v>
      </c>
      <c r="B796" t="s">
        <v>52</v>
      </c>
      <c r="C796" t="s">
        <v>53</v>
      </c>
      <c r="D796" t="s">
        <v>98</v>
      </c>
      <c r="E796" t="s">
        <v>99</v>
      </c>
      <c r="F796">
        <v>2017</v>
      </c>
      <c r="G796">
        <v>3250.1466</v>
      </c>
      <c r="J796" t="s">
        <v>30</v>
      </c>
      <c r="K796" t="s">
        <v>31</v>
      </c>
    </row>
    <row r="797" spans="1:11" hidden="1" x14ac:dyDescent="0.25">
      <c r="A797" t="s">
        <v>21</v>
      </c>
      <c r="B797" t="s">
        <v>52</v>
      </c>
      <c r="C797" t="s">
        <v>53</v>
      </c>
      <c r="D797" t="s">
        <v>100</v>
      </c>
      <c r="E797" t="s">
        <v>101</v>
      </c>
      <c r="F797">
        <v>2017</v>
      </c>
      <c r="G797">
        <v>122.75490000000001</v>
      </c>
      <c r="J797" t="s">
        <v>30</v>
      </c>
      <c r="K797" t="s">
        <v>31</v>
      </c>
    </row>
    <row r="798" spans="1:11" hidden="1" x14ac:dyDescent="0.25">
      <c r="A798" t="s">
        <v>21</v>
      </c>
      <c r="B798" t="s">
        <v>52</v>
      </c>
      <c r="C798" t="s">
        <v>53</v>
      </c>
      <c r="D798" t="s">
        <v>102</v>
      </c>
      <c r="E798" t="s">
        <v>103</v>
      </c>
      <c r="F798">
        <v>2017</v>
      </c>
      <c r="G798">
        <v>1368.9981</v>
      </c>
      <c r="J798" t="s">
        <v>30</v>
      </c>
      <c r="K798" t="s">
        <v>31</v>
      </c>
    </row>
    <row r="799" spans="1:11" hidden="1" x14ac:dyDescent="0.25">
      <c r="A799" t="s">
        <v>21</v>
      </c>
      <c r="B799" t="s">
        <v>52</v>
      </c>
      <c r="C799" t="s">
        <v>53</v>
      </c>
      <c r="D799" t="s">
        <v>104</v>
      </c>
      <c r="E799" t="s">
        <v>105</v>
      </c>
      <c r="F799">
        <v>2017</v>
      </c>
      <c r="G799">
        <v>1758.3579999999999</v>
      </c>
      <c r="J799" t="s">
        <v>30</v>
      </c>
      <c r="K799" t="s">
        <v>31</v>
      </c>
    </row>
    <row r="800" spans="1:11" hidden="1" x14ac:dyDescent="0.25">
      <c r="A800" t="s">
        <v>21</v>
      </c>
      <c r="B800" t="s">
        <v>52</v>
      </c>
      <c r="C800" t="s">
        <v>53</v>
      </c>
      <c r="D800" t="s">
        <v>106</v>
      </c>
      <c r="E800" t="s">
        <v>107</v>
      </c>
      <c r="F800">
        <v>2017</v>
      </c>
      <c r="H800" t="s">
        <v>54</v>
      </c>
      <c r="I800" t="s">
        <v>55</v>
      </c>
      <c r="J800" t="s">
        <v>30</v>
      </c>
      <c r="K800" t="s">
        <v>31</v>
      </c>
    </row>
    <row r="801" spans="1:11" hidden="1" x14ac:dyDescent="0.25">
      <c r="A801" t="s">
        <v>21</v>
      </c>
      <c r="B801" t="s">
        <v>56</v>
      </c>
      <c r="C801" t="s">
        <v>57</v>
      </c>
      <c r="D801" t="s">
        <v>98</v>
      </c>
      <c r="E801" t="s">
        <v>99</v>
      </c>
      <c r="F801">
        <v>2017</v>
      </c>
      <c r="G801">
        <v>372.87810000000002</v>
      </c>
      <c r="J801" t="s">
        <v>30</v>
      </c>
      <c r="K801" t="s">
        <v>31</v>
      </c>
    </row>
    <row r="802" spans="1:11" hidden="1" x14ac:dyDescent="0.25">
      <c r="A802" t="s">
        <v>21</v>
      </c>
      <c r="B802" t="s">
        <v>56</v>
      </c>
      <c r="C802" t="s">
        <v>57</v>
      </c>
      <c r="D802" t="s">
        <v>100</v>
      </c>
      <c r="E802" t="s">
        <v>101</v>
      </c>
      <c r="F802">
        <v>2017</v>
      </c>
      <c r="G802">
        <v>141.304</v>
      </c>
      <c r="J802" t="s">
        <v>30</v>
      </c>
      <c r="K802" t="s">
        <v>31</v>
      </c>
    </row>
    <row r="803" spans="1:11" hidden="1" x14ac:dyDescent="0.25">
      <c r="A803" t="s">
        <v>21</v>
      </c>
      <c r="B803" t="s">
        <v>56</v>
      </c>
      <c r="C803" t="s">
        <v>57</v>
      </c>
      <c r="D803" t="s">
        <v>102</v>
      </c>
      <c r="E803" t="s">
        <v>103</v>
      </c>
      <c r="F803">
        <v>2017</v>
      </c>
      <c r="G803">
        <v>190.77610000000001</v>
      </c>
      <c r="J803" t="s">
        <v>30</v>
      </c>
      <c r="K803" t="s">
        <v>31</v>
      </c>
    </row>
    <row r="804" spans="1:11" hidden="1" x14ac:dyDescent="0.25">
      <c r="A804" t="s">
        <v>21</v>
      </c>
      <c r="B804" t="s">
        <v>56</v>
      </c>
      <c r="C804" t="s">
        <v>57</v>
      </c>
      <c r="D804" t="s">
        <v>104</v>
      </c>
      <c r="E804" t="s">
        <v>105</v>
      </c>
      <c r="F804">
        <v>2017</v>
      </c>
      <c r="G804">
        <v>40.798000000000002</v>
      </c>
      <c r="J804" t="s">
        <v>30</v>
      </c>
      <c r="K804" t="s">
        <v>31</v>
      </c>
    </row>
    <row r="805" spans="1:11" hidden="1" x14ac:dyDescent="0.25">
      <c r="A805" t="s">
        <v>21</v>
      </c>
      <c r="B805" t="s">
        <v>58</v>
      </c>
      <c r="C805" t="s">
        <v>59</v>
      </c>
      <c r="D805" t="s">
        <v>98</v>
      </c>
      <c r="E805" t="s">
        <v>99</v>
      </c>
      <c r="F805">
        <v>2017</v>
      </c>
      <c r="G805">
        <v>7671.7784000000001</v>
      </c>
      <c r="J805" t="s">
        <v>30</v>
      </c>
      <c r="K805" t="s">
        <v>31</v>
      </c>
    </row>
    <row r="806" spans="1:11" hidden="1" x14ac:dyDescent="0.25">
      <c r="A806" t="s">
        <v>21</v>
      </c>
      <c r="B806" t="s">
        <v>58</v>
      </c>
      <c r="C806" t="s">
        <v>59</v>
      </c>
      <c r="D806" t="s">
        <v>100</v>
      </c>
      <c r="E806" t="s">
        <v>101</v>
      </c>
      <c r="F806">
        <v>2017</v>
      </c>
      <c r="G806">
        <v>1577.1801</v>
      </c>
      <c r="J806" t="s">
        <v>30</v>
      </c>
      <c r="K806" t="s">
        <v>31</v>
      </c>
    </row>
    <row r="807" spans="1:11" hidden="1" x14ac:dyDescent="0.25">
      <c r="A807" t="s">
        <v>21</v>
      </c>
      <c r="B807" t="s">
        <v>58</v>
      </c>
      <c r="C807" t="s">
        <v>59</v>
      </c>
      <c r="D807" t="s">
        <v>102</v>
      </c>
      <c r="E807" t="s">
        <v>103</v>
      </c>
      <c r="F807">
        <v>2017</v>
      </c>
      <c r="G807">
        <v>5382.0712000000003</v>
      </c>
      <c r="J807" t="s">
        <v>30</v>
      </c>
      <c r="K807" t="s">
        <v>31</v>
      </c>
    </row>
    <row r="808" spans="1:11" hidden="1" x14ac:dyDescent="0.25">
      <c r="A808" t="s">
        <v>21</v>
      </c>
      <c r="B808" t="s">
        <v>58</v>
      </c>
      <c r="C808" t="s">
        <v>59</v>
      </c>
      <c r="D808" t="s">
        <v>104</v>
      </c>
      <c r="E808" t="s">
        <v>105</v>
      </c>
      <c r="F808">
        <v>2017</v>
      </c>
      <c r="G808">
        <v>711.31730000000005</v>
      </c>
      <c r="J808" t="s">
        <v>30</v>
      </c>
      <c r="K808" t="s">
        <v>31</v>
      </c>
    </row>
    <row r="809" spans="1:11" hidden="1" x14ac:dyDescent="0.25">
      <c r="A809" t="s">
        <v>21</v>
      </c>
      <c r="B809" t="s">
        <v>58</v>
      </c>
      <c r="C809" t="s">
        <v>59</v>
      </c>
      <c r="D809" t="s">
        <v>106</v>
      </c>
      <c r="E809" t="s">
        <v>107</v>
      </c>
      <c r="F809">
        <v>2017</v>
      </c>
      <c r="G809">
        <v>1.2098</v>
      </c>
      <c r="H809" t="s">
        <v>54</v>
      </c>
      <c r="I809" t="s">
        <v>55</v>
      </c>
      <c r="J809" t="s">
        <v>30</v>
      </c>
      <c r="K809" t="s">
        <v>31</v>
      </c>
    </row>
    <row r="810" spans="1:11" hidden="1" x14ac:dyDescent="0.25">
      <c r="A810" t="s">
        <v>21</v>
      </c>
      <c r="B810" t="s">
        <v>60</v>
      </c>
      <c r="C810" t="s">
        <v>61</v>
      </c>
      <c r="D810" t="s">
        <v>98</v>
      </c>
      <c r="E810" t="s">
        <v>99</v>
      </c>
      <c r="F810">
        <v>2017</v>
      </c>
      <c r="G810">
        <v>201.4769</v>
      </c>
      <c r="J810" t="s">
        <v>30</v>
      </c>
      <c r="K810" t="s">
        <v>31</v>
      </c>
    </row>
    <row r="811" spans="1:11" hidden="1" x14ac:dyDescent="0.25">
      <c r="A811" t="s">
        <v>21</v>
      </c>
      <c r="B811" t="s">
        <v>60</v>
      </c>
      <c r="C811" t="s">
        <v>61</v>
      </c>
      <c r="D811" t="s">
        <v>100</v>
      </c>
      <c r="E811" t="s">
        <v>101</v>
      </c>
      <c r="F811">
        <v>2017</v>
      </c>
      <c r="G811">
        <v>95.640699999999995</v>
      </c>
      <c r="J811" t="s">
        <v>30</v>
      </c>
      <c r="K811" t="s">
        <v>31</v>
      </c>
    </row>
    <row r="812" spans="1:11" hidden="1" x14ac:dyDescent="0.25">
      <c r="A812" t="s">
        <v>21</v>
      </c>
      <c r="B812" t="s">
        <v>60</v>
      </c>
      <c r="C812" t="s">
        <v>61</v>
      </c>
      <c r="D812" t="s">
        <v>102</v>
      </c>
      <c r="E812" t="s">
        <v>103</v>
      </c>
      <c r="F812">
        <v>2017</v>
      </c>
      <c r="G812">
        <v>87.886600000000001</v>
      </c>
      <c r="J812" t="s">
        <v>30</v>
      </c>
      <c r="K812" t="s">
        <v>31</v>
      </c>
    </row>
    <row r="813" spans="1:11" hidden="1" x14ac:dyDescent="0.25">
      <c r="A813" t="s">
        <v>21</v>
      </c>
      <c r="B813" t="s">
        <v>60</v>
      </c>
      <c r="C813" t="s">
        <v>61</v>
      </c>
      <c r="D813" t="s">
        <v>104</v>
      </c>
      <c r="E813" t="s">
        <v>105</v>
      </c>
      <c r="F813">
        <v>2017</v>
      </c>
      <c r="G813">
        <v>17.927900000000001</v>
      </c>
      <c r="J813" t="s">
        <v>30</v>
      </c>
      <c r="K813" t="s">
        <v>31</v>
      </c>
    </row>
    <row r="814" spans="1:11" hidden="1" x14ac:dyDescent="0.25">
      <c r="A814" t="s">
        <v>21</v>
      </c>
      <c r="B814" t="s">
        <v>60</v>
      </c>
      <c r="C814" t="s">
        <v>61</v>
      </c>
      <c r="D814" t="s">
        <v>106</v>
      </c>
      <c r="E814" t="s">
        <v>107</v>
      </c>
      <c r="F814">
        <v>2017</v>
      </c>
      <c r="H814" t="s">
        <v>54</v>
      </c>
      <c r="I814" t="s">
        <v>55</v>
      </c>
      <c r="J814" t="s">
        <v>30</v>
      </c>
      <c r="K814" t="s">
        <v>31</v>
      </c>
    </row>
    <row r="815" spans="1:11" hidden="1" x14ac:dyDescent="0.25">
      <c r="A815" t="s">
        <v>21</v>
      </c>
      <c r="B815" t="s">
        <v>62</v>
      </c>
      <c r="C815" t="s">
        <v>63</v>
      </c>
      <c r="D815" t="s">
        <v>98</v>
      </c>
      <c r="E815" t="s">
        <v>99</v>
      </c>
      <c r="F815">
        <v>2017</v>
      </c>
      <c r="G815">
        <v>461.5326</v>
      </c>
      <c r="J815" t="s">
        <v>30</v>
      </c>
      <c r="K815" t="s">
        <v>31</v>
      </c>
    </row>
    <row r="816" spans="1:11" hidden="1" x14ac:dyDescent="0.25">
      <c r="A816" t="s">
        <v>21</v>
      </c>
      <c r="B816" t="s">
        <v>62</v>
      </c>
      <c r="C816" t="s">
        <v>63</v>
      </c>
      <c r="D816" t="s">
        <v>100</v>
      </c>
      <c r="E816" t="s">
        <v>101</v>
      </c>
      <c r="F816">
        <v>2017</v>
      </c>
      <c r="G816">
        <v>91.307500000000005</v>
      </c>
      <c r="J816" t="s">
        <v>30</v>
      </c>
      <c r="K816" t="s">
        <v>31</v>
      </c>
    </row>
    <row r="817" spans="1:11" hidden="1" x14ac:dyDescent="0.25">
      <c r="A817" t="s">
        <v>21</v>
      </c>
      <c r="B817" t="s">
        <v>62</v>
      </c>
      <c r="C817" t="s">
        <v>63</v>
      </c>
      <c r="D817" t="s">
        <v>102</v>
      </c>
      <c r="E817" t="s">
        <v>103</v>
      </c>
      <c r="F817">
        <v>2017</v>
      </c>
      <c r="G817">
        <v>166.99969999999999</v>
      </c>
      <c r="J817" t="s">
        <v>30</v>
      </c>
      <c r="K817" t="s">
        <v>31</v>
      </c>
    </row>
    <row r="818" spans="1:11" hidden="1" x14ac:dyDescent="0.25">
      <c r="A818" t="s">
        <v>21</v>
      </c>
      <c r="B818" t="s">
        <v>62</v>
      </c>
      <c r="C818" t="s">
        <v>63</v>
      </c>
      <c r="D818" t="s">
        <v>104</v>
      </c>
      <c r="E818" t="s">
        <v>105</v>
      </c>
      <c r="F818">
        <v>2017</v>
      </c>
      <c r="G818">
        <v>203.11330000000001</v>
      </c>
      <c r="J818" t="s">
        <v>30</v>
      </c>
      <c r="K818" t="s">
        <v>31</v>
      </c>
    </row>
    <row r="819" spans="1:11" hidden="1" x14ac:dyDescent="0.25">
      <c r="A819" t="s">
        <v>21</v>
      </c>
      <c r="B819" t="s">
        <v>62</v>
      </c>
      <c r="C819" t="s">
        <v>63</v>
      </c>
      <c r="D819" t="s">
        <v>106</v>
      </c>
      <c r="E819" t="s">
        <v>107</v>
      </c>
      <c r="F819">
        <v>2017</v>
      </c>
      <c r="H819" t="s">
        <v>54</v>
      </c>
      <c r="I819" t="s">
        <v>55</v>
      </c>
      <c r="J819" t="s">
        <v>30</v>
      </c>
      <c r="K819" t="s">
        <v>31</v>
      </c>
    </row>
    <row r="820" spans="1:11" hidden="1" x14ac:dyDescent="0.25">
      <c r="A820" t="s">
        <v>21</v>
      </c>
      <c r="B820" t="s">
        <v>64</v>
      </c>
      <c r="C820" t="s">
        <v>65</v>
      </c>
      <c r="D820" t="s">
        <v>98</v>
      </c>
      <c r="E820" t="s">
        <v>99</v>
      </c>
      <c r="F820">
        <v>2017</v>
      </c>
      <c r="G820">
        <v>2952.8703999999998</v>
      </c>
      <c r="J820" t="s">
        <v>30</v>
      </c>
      <c r="K820" t="s">
        <v>31</v>
      </c>
    </row>
    <row r="821" spans="1:11" hidden="1" x14ac:dyDescent="0.25">
      <c r="A821" t="s">
        <v>21</v>
      </c>
      <c r="B821" t="s">
        <v>64</v>
      </c>
      <c r="C821" t="s">
        <v>65</v>
      </c>
      <c r="D821" t="s">
        <v>100</v>
      </c>
      <c r="E821" t="s">
        <v>101</v>
      </c>
      <c r="F821">
        <v>2017</v>
      </c>
      <c r="G821">
        <v>378.57389999999998</v>
      </c>
      <c r="J821" t="s">
        <v>30</v>
      </c>
      <c r="K821" t="s">
        <v>31</v>
      </c>
    </row>
    <row r="822" spans="1:11" hidden="1" x14ac:dyDescent="0.25">
      <c r="A822" t="s">
        <v>21</v>
      </c>
      <c r="B822" t="s">
        <v>64</v>
      </c>
      <c r="C822" t="s">
        <v>65</v>
      </c>
      <c r="D822" t="s">
        <v>102</v>
      </c>
      <c r="E822" t="s">
        <v>103</v>
      </c>
      <c r="F822">
        <v>2017</v>
      </c>
      <c r="G822">
        <v>1615.9663</v>
      </c>
      <c r="J822" t="s">
        <v>30</v>
      </c>
      <c r="K822" t="s">
        <v>31</v>
      </c>
    </row>
    <row r="823" spans="1:11" hidden="1" x14ac:dyDescent="0.25">
      <c r="A823" t="s">
        <v>21</v>
      </c>
      <c r="B823" t="s">
        <v>64</v>
      </c>
      <c r="C823" t="s">
        <v>65</v>
      </c>
      <c r="D823" t="s">
        <v>104</v>
      </c>
      <c r="E823" t="s">
        <v>105</v>
      </c>
      <c r="F823">
        <v>2017</v>
      </c>
      <c r="G823">
        <v>958.33010000000002</v>
      </c>
      <c r="J823" t="s">
        <v>30</v>
      </c>
      <c r="K823" t="s">
        <v>31</v>
      </c>
    </row>
    <row r="824" spans="1:11" hidden="1" x14ac:dyDescent="0.25">
      <c r="A824" t="s">
        <v>21</v>
      </c>
      <c r="B824" t="s">
        <v>66</v>
      </c>
      <c r="C824" t="s">
        <v>67</v>
      </c>
      <c r="D824" t="s">
        <v>98</v>
      </c>
      <c r="E824" t="s">
        <v>99</v>
      </c>
      <c r="F824">
        <v>2017</v>
      </c>
      <c r="G824">
        <v>10506.663</v>
      </c>
      <c r="J824" t="s">
        <v>30</v>
      </c>
      <c r="K824" t="s">
        <v>31</v>
      </c>
    </row>
    <row r="825" spans="1:11" hidden="1" x14ac:dyDescent="0.25">
      <c r="A825" t="s">
        <v>21</v>
      </c>
      <c r="B825" t="s">
        <v>66</v>
      </c>
      <c r="C825" t="s">
        <v>67</v>
      </c>
      <c r="D825" t="s">
        <v>100</v>
      </c>
      <c r="E825" t="s">
        <v>101</v>
      </c>
      <c r="F825">
        <v>2017</v>
      </c>
      <c r="G825">
        <v>1212.7642000000001</v>
      </c>
      <c r="J825" t="s">
        <v>30</v>
      </c>
      <c r="K825" t="s">
        <v>31</v>
      </c>
    </row>
    <row r="826" spans="1:11" hidden="1" x14ac:dyDescent="0.25">
      <c r="A826" t="s">
        <v>21</v>
      </c>
      <c r="B826" t="s">
        <v>66</v>
      </c>
      <c r="C826" t="s">
        <v>67</v>
      </c>
      <c r="D826" t="s">
        <v>102</v>
      </c>
      <c r="E826" t="s">
        <v>103</v>
      </c>
      <c r="F826">
        <v>2017</v>
      </c>
      <c r="G826">
        <v>7842.3127999999997</v>
      </c>
      <c r="J826" t="s">
        <v>30</v>
      </c>
      <c r="K826" t="s">
        <v>31</v>
      </c>
    </row>
    <row r="827" spans="1:11" hidden="1" x14ac:dyDescent="0.25">
      <c r="A827" t="s">
        <v>21</v>
      </c>
      <c r="B827" t="s">
        <v>66</v>
      </c>
      <c r="C827" t="s">
        <v>67</v>
      </c>
      <c r="D827" t="s">
        <v>104</v>
      </c>
      <c r="E827" t="s">
        <v>105</v>
      </c>
      <c r="F827">
        <v>2017</v>
      </c>
      <c r="G827">
        <v>1450.8685</v>
      </c>
      <c r="J827" t="s">
        <v>30</v>
      </c>
      <c r="K827" t="s">
        <v>31</v>
      </c>
    </row>
    <row r="828" spans="1:11" hidden="1" x14ac:dyDescent="0.25">
      <c r="A828" t="s">
        <v>21</v>
      </c>
      <c r="B828" t="s">
        <v>66</v>
      </c>
      <c r="C828" t="s">
        <v>67</v>
      </c>
      <c r="D828" t="s">
        <v>106</v>
      </c>
      <c r="E828" t="s">
        <v>107</v>
      </c>
      <c r="F828">
        <v>2017</v>
      </c>
      <c r="G828">
        <v>0.71750000000000003</v>
      </c>
      <c r="H828" t="s">
        <v>54</v>
      </c>
      <c r="I828" t="s">
        <v>55</v>
      </c>
      <c r="J828" t="s">
        <v>30</v>
      </c>
      <c r="K828" t="s">
        <v>31</v>
      </c>
    </row>
    <row r="829" spans="1:11" hidden="1" x14ac:dyDescent="0.25">
      <c r="A829" t="s">
        <v>21</v>
      </c>
      <c r="B829" t="s">
        <v>68</v>
      </c>
      <c r="C829" t="s">
        <v>69</v>
      </c>
      <c r="D829" t="s">
        <v>98</v>
      </c>
      <c r="E829" t="s">
        <v>99</v>
      </c>
      <c r="F829">
        <v>2017</v>
      </c>
      <c r="G829">
        <v>2729.7629999999999</v>
      </c>
      <c r="J829" t="s">
        <v>30</v>
      </c>
      <c r="K829" t="s">
        <v>31</v>
      </c>
    </row>
    <row r="830" spans="1:11" hidden="1" x14ac:dyDescent="0.25">
      <c r="A830" t="s">
        <v>21</v>
      </c>
      <c r="B830" t="s">
        <v>68</v>
      </c>
      <c r="C830" t="s">
        <v>69</v>
      </c>
      <c r="D830" t="s">
        <v>100</v>
      </c>
      <c r="E830" t="s">
        <v>101</v>
      </c>
      <c r="F830">
        <v>2017</v>
      </c>
      <c r="G830">
        <v>285.50119999999998</v>
      </c>
      <c r="J830" t="s">
        <v>30</v>
      </c>
      <c r="K830" t="s">
        <v>31</v>
      </c>
    </row>
    <row r="831" spans="1:11" hidden="1" x14ac:dyDescent="0.25">
      <c r="A831" t="s">
        <v>21</v>
      </c>
      <c r="B831" t="s">
        <v>68</v>
      </c>
      <c r="C831" t="s">
        <v>69</v>
      </c>
      <c r="D831" t="s">
        <v>102</v>
      </c>
      <c r="E831" t="s">
        <v>103</v>
      </c>
      <c r="F831">
        <v>2017</v>
      </c>
      <c r="G831">
        <v>2129.5925000000002</v>
      </c>
      <c r="J831" t="s">
        <v>30</v>
      </c>
      <c r="K831" t="s">
        <v>31</v>
      </c>
    </row>
    <row r="832" spans="1:11" hidden="1" x14ac:dyDescent="0.25">
      <c r="A832" t="s">
        <v>21</v>
      </c>
      <c r="B832" t="s">
        <v>68</v>
      </c>
      <c r="C832" t="s">
        <v>69</v>
      </c>
      <c r="D832" t="s">
        <v>104</v>
      </c>
      <c r="E832" t="s">
        <v>105</v>
      </c>
      <c r="F832">
        <v>2017</v>
      </c>
      <c r="G832">
        <v>314.54840000000002</v>
      </c>
      <c r="J832" t="s">
        <v>30</v>
      </c>
      <c r="K832" t="s">
        <v>31</v>
      </c>
    </row>
    <row r="833" spans="1:11" hidden="1" x14ac:dyDescent="0.25">
      <c r="A833" t="s">
        <v>21</v>
      </c>
      <c r="B833" t="s">
        <v>68</v>
      </c>
      <c r="C833" t="s">
        <v>69</v>
      </c>
      <c r="D833" t="s">
        <v>106</v>
      </c>
      <c r="E833" t="s">
        <v>107</v>
      </c>
      <c r="F833">
        <v>2017</v>
      </c>
      <c r="H833" t="s">
        <v>54</v>
      </c>
      <c r="I833" t="s">
        <v>55</v>
      </c>
      <c r="J833" t="s">
        <v>30</v>
      </c>
      <c r="K833" t="s">
        <v>31</v>
      </c>
    </row>
    <row r="834" spans="1:11" hidden="1" x14ac:dyDescent="0.25">
      <c r="A834" t="s">
        <v>21</v>
      </c>
      <c r="B834" t="s">
        <v>70</v>
      </c>
      <c r="C834" t="s">
        <v>71</v>
      </c>
      <c r="D834" t="s">
        <v>98</v>
      </c>
      <c r="E834" t="s">
        <v>99</v>
      </c>
      <c r="F834">
        <v>2017</v>
      </c>
      <c r="G834">
        <v>2692.1597000000002</v>
      </c>
      <c r="J834" t="s">
        <v>30</v>
      </c>
      <c r="K834" t="s">
        <v>31</v>
      </c>
    </row>
    <row r="835" spans="1:11" hidden="1" x14ac:dyDescent="0.25">
      <c r="A835" t="s">
        <v>21</v>
      </c>
      <c r="B835" t="s">
        <v>70</v>
      </c>
      <c r="C835" t="s">
        <v>71</v>
      </c>
      <c r="D835" t="s">
        <v>100</v>
      </c>
      <c r="E835" t="s">
        <v>101</v>
      </c>
      <c r="F835">
        <v>2017</v>
      </c>
      <c r="G835">
        <v>196.1482</v>
      </c>
      <c r="J835" t="s">
        <v>30</v>
      </c>
      <c r="K835" t="s">
        <v>31</v>
      </c>
    </row>
    <row r="836" spans="1:11" hidden="1" x14ac:dyDescent="0.25">
      <c r="A836" t="s">
        <v>21</v>
      </c>
      <c r="B836" t="s">
        <v>70</v>
      </c>
      <c r="C836" t="s">
        <v>71</v>
      </c>
      <c r="D836" t="s">
        <v>102</v>
      </c>
      <c r="E836" t="s">
        <v>103</v>
      </c>
      <c r="F836">
        <v>2017</v>
      </c>
      <c r="G836">
        <v>1886.9096999999999</v>
      </c>
      <c r="J836" t="s">
        <v>30</v>
      </c>
      <c r="K836" t="s">
        <v>31</v>
      </c>
    </row>
    <row r="837" spans="1:11" hidden="1" x14ac:dyDescent="0.25">
      <c r="A837" t="s">
        <v>21</v>
      </c>
      <c r="B837" t="s">
        <v>70</v>
      </c>
      <c r="C837" t="s">
        <v>71</v>
      </c>
      <c r="D837" t="s">
        <v>104</v>
      </c>
      <c r="E837" t="s">
        <v>105</v>
      </c>
      <c r="F837">
        <v>2017</v>
      </c>
      <c r="G837">
        <v>609.10180000000003</v>
      </c>
      <c r="J837" t="s">
        <v>30</v>
      </c>
      <c r="K837" t="s">
        <v>31</v>
      </c>
    </row>
    <row r="838" spans="1:11" hidden="1" x14ac:dyDescent="0.25">
      <c r="A838" t="s">
        <v>21</v>
      </c>
      <c r="B838" t="s">
        <v>72</v>
      </c>
      <c r="C838" t="s">
        <v>73</v>
      </c>
      <c r="D838" t="s">
        <v>98</v>
      </c>
      <c r="E838" t="s">
        <v>99</v>
      </c>
      <c r="F838">
        <v>2017</v>
      </c>
      <c r="G838">
        <v>952.17859999999996</v>
      </c>
      <c r="J838" t="s">
        <v>30</v>
      </c>
      <c r="K838" t="s">
        <v>31</v>
      </c>
    </row>
    <row r="839" spans="1:11" hidden="1" x14ac:dyDescent="0.25">
      <c r="A839" t="s">
        <v>21</v>
      </c>
      <c r="B839" t="s">
        <v>72</v>
      </c>
      <c r="C839" t="s">
        <v>73</v>
      </c>
      <c r="D839" t="s">
        <v>100</v>
      </c>
      <c r="E839" t="s">
        <v>101</v>
      </c>
      <c r="F839">
        <v>2017</v>
      </c>
      <c r="G839">
        <v>655.33190000000002</v>
      </c>
      <c r="J839" t="s">
        <v>30</v>
      </c>
      <c r="K839" t="s">
        <v>31</v>
      </c>
    </row>
    <row r="840" spans="1:11" hidden="1" x14ac:dyDescent="0.25">
      <c r="A840" t="s">
        <v>21</v>
      </c>
      <c r="B840" t="s">
        <v>72</v>
      </c>
      <c r="C840" t="s">
        <v>73</v>
      </c>
      <c r="D840" t="s">
        <v>102</v>
      </c>
      <c r="E840" t="s">
        <v>103</v>
      </c>
      <c r="F840">
        <v>2017</v>
      </c>
      <c r="G840">
        <v>276.64260000000002</v>
      </c>
      <c r="J840" t="s">
        <v>30</v>
      </c>
      <c r="K840" t="s">
        <v>31</v>
      </c>
    </row>
    <row r="841" spans="1:11" hidden="1" x14ac:dyDescent="0.25">
      <c r="A841" t="s">
        <v>21</v>
      </c>
      <c r="B841" t="s">
        <v>72</v>
      </c>
      <c r="C841" t="s">
        <v>73</v>
      </c>
      <c r="D841" t="s">
        <v>104</v>
      </c>
      <c r="E841" t="s">
        <v>105</v>
      </c>
      <c r="F841">
        <v>2017</v>
      </c>
      <c r="G841">
        <v>20.2041</v>
      </c>
      <c r="J841" t="s">
        <v>30</v>
      </c>
      <c r="K841" t="s">
        <v>31</v>
      </c>
    </row>
    <row r="842" spans="1:11" hidden="1" x14ac:dyDescent="0.25">
      <c r="A842" t="s">
        <v>21</v>
      </c>
      <c r="B842" t="s">
        <v>74</v>
      </c>
      <c r="C842" t="s">
        <v>75</v>
      </c>
      <c r="D842" t="s">
        <v>98</v>
      </c>
      <c r="E842" t="s">
        <v>99</v>
      </c>
      <c r="F842">
        <v>2017</v>
      </c>
      <c r="G842">
        <v>1090.8223</v>
      </c>
      <c r="J842" t="s">
        <v>30</v>
      </c>
      <c r="K842" t="s">
        <v>31</v>
      </c>
    </row>
    <row r="843" spans="1:11" hidden="1" x14ac:dyDescent="0.25">
      <c r="A843" t="s">
        <v>21</v>
      </c>
      <c r="B843" t="s">
        <v>74</v>
      </c>
      <c r="C843" t="s">
        <v>75</v>
      </c>
      <c r="D843" t="s">
        <v>100</v>
      </c>
      <c r="E843" t="s">
        <v>101</v>
      </c>
      <c r="F843">
        <v>2017</v>
      </c>
      <c r="G843">
        <v>650.51909999999998</v>
      </c>
      <c r="J843" t="s">
        <v>30</v>
      </c>
      <c r="K843" t="s">
        <v>31</v>
      </c>
    </row>
    <row r="844" spans="1:11" hidden="1" x14ac:dyDescent="0.25">
      <c r="A844" t="s">
        <v>21</v>
      </c>
      <c r="B844" t="s">
        <v>74</v>
      </c>
      <c r="C844" t="s">
        <v>75</v>
      </c>
      <c r="D844" t="s">
        <v>102</v>
      </c>
      <c r="E844" t="s">
        <v>103</v>
      </c>
      <c r="F844">
        <v>2017</v>
      </c>
      <c r="G844">
        <v>418.79320000000001</v>
      </c>
      <c r="J844" t="s">
        <v>30</v>
      </c>
      <c r="K844" t="s">
        <v>31</v>
      </c>
    </row>
    <row r="845" spans="1:11" hidden="1" x14ac:dyDescent="0.25">
      <c r="A845" t="s">
        <v>21</v>
      </c>
      <c r="B845" t="s">
        <v>74</v>
      </c>
      <c r="C845" t="s">
        <v>75</v>
      </c>
      <c r="D845" t="s">
        <v>104</v>
      </c>
      <c r="E845" t="s">
        <v>105</v>
      </c>
      <c r="F845">
        <v>2017</v>
      </c>
      <c r="G845">
        <v>21.51</v>
      </c>
      <c r="J845" t="s">
        <v>30</v>
      </c>
      <c r="K845" t="s">
        <v>31</v>
      </c>
    </row>
    <row r="846" spans="1:11" hidden="1" x14ac:dyDescent="0.25">
      <c r="A846" t="s">
        <v>21</v>
      </c>
      <c r="B846" t="s">
        <v>76</v>
      </c>
      <c r="C846" t="s">
        <v>77</v>
      </c>
      <c r="D846" t="s">
        <v>98</v>
      </c>
      <c r="E846" t="s">
        <v>99</v>
      </c>
      <c r="F846">
        <v>2017</v>
      </c>
      <c r="G846">
        <v>332.78390000000002</v>
      </c>
      <c r="J846" t="s">
        <v>30</v>
      </c>
      <c r="K846" t="s">
        <v>31</v>
      </c>
    </row>
    <row r="847" spans="1:11" hidden="1" x14ac:dyDescent="0.25">
      <c r="A847" t="s">
        <v>21</v>
      </c>
      <c r="B847" t="s">
        <v>76</v>
      </c>
      <c r="C847" t="s">
        <v>77</v>
      </c>
      <c r="D847" t="s">
        <v>100</v>
      </c>
      <c r="E847" t="s">
        <v>101</v>
      </c>
      <c r="F847">
        <v>2017</v>
      </c>
      <c r="G847">
        <v>144.99930000000001</v>
      </c>
      <c r="J847" t="s">
        <v>30</v>
      </c>
      <c r="K847" t="s">
        <v>31</v>
      </c>
    </row>
    <row r="848" spans="1:11" hidden="1" x14ac:dyDescent="0.25">
      <c r="A848" t="s">
        <v>21</v>
      </c>
      <c r="B848" t="s">
        <v>76</v>
      </c>
      <c r="C848" t="s">
        <v>77</v>
      </c>
      <c r="D848" t="s">
        <v>102</v>
      </c>
      <c r="E848" t="s">
        <v>103</v>
      </c>
      <c r="F848">
        <v>2017</v>
      </c>
      <c r="G848">
        <v>160.40219999999999</v>
      </c>
      <c r="J848" t="s">
        <v>30</v>
      </c>
      <c r="K848" t="s">
        <v>31</v>
      </c>
    </row>
    <row r="849" spans="1:11" hidden="1" x14ac:dyDescent="0.25">
      <c r="A849" t="s">
        <v>21</v>
      </c>
      <c r="B849" t="s">
        <v>76</v>
      </c>
      <c r="C849" t="s">
        <v>77</v>
      </c>
      <c r="D849" t="s">
        <v>104</v>
      </c>
      <c r="E849" t="s">
        <v>105</v>
      </c>
      <c r="F849">
        <v>2017</v>
      </c>
      <c r="G849">
        <v>27.382400000000001</v>
      </c>
      <c r="J849" t="s">
        <v>30</v>
      </c>
      <c r="K849" t="s">
        <v>31</v>
      </c>
    </row>
    <row r="850" spans="1:11" hidden="1" x14ac:dyDescent="0.25">
      <c r="A850" t="s">
        <v>21</v>
      </c>
      <c r="B850" t="s">
        <v>78</v>
      </c>
      <c r="C850" t="s">
        <v>79</v>
      </c>
      <c r="D850" t="s">
        <v>98</v>
      </c>
      <c r="E850" t="s">
        <v>99</v>
      </c>
      <c r="F850">
        <v>2017</v>
      </c>
      <c r="G850">
        <v>1695.5491</v>
      </c>
      <c r="J850" t="s">
        <v>30</v>
      </c>
      <c r="K850" t="s">
        <v>31</v>
      </c>
    </row>
    <row r="851" spans="1:11" hidden="1" x14ac:dyDescent="0.25">
      <c r="A851" t="s">
        <v>21</v>
      </c>
      <c r="B851" t="s">
        <v>78</v>
      </c>
      <c r="C851" t="s">
        <v>79</v>
      </c>
      <c r="D851" t="s">
        <v>100</v>
      </c>
      <c r="E851" t="s">
        <v>101</v>
      </c>
      <c r="F851">
        <v>2017</v>
      </c>
      <c r="G851">
        <v>1006.3613</v>
      </c>
      <c r="J851" t="s">
        <v>30</v>
      </c>
      <c r="K851" t="s">
        <v>31</v>
      </c>
    </row>
    <row r="852" spans="1:11" hidden="1" x14ac:dyDescent="0.25">
      <c r="A852" t="s">
        <v>21</v>
      </c>
      <c r="B852" t="s">
        <v>78</v>
      </c>
      <c r="C852" t="s">
        <v>79</v>
      </c>
      <c r="D852" t="s">
        <v>102</v>
      </c>
      <c r="E852" t="s">
        <v>103</v>
      </c>
      <c r="F852">
        <v>2017</v>
      </c>
      <c r="G852">
        <v>618.63879999999995</v>
      </c>
      <c r="J852" t="s">
        <v>30</v>
      </c>
      <c r="K852" t="s">
        <v>31</v>
      </c>
    </row>
    <row r="853" spans="1:11" hidden="1" x14ac:dyDescent="0.25">
      <c r="A853" t="s">
        <v>21</v>
      </c>
      <c r="B853" t="s">
        <v>78</v>
      </c>
      <c r="C853" t="s">
        <v>79</v>
      </c>
      <c r="D853" t="s">
        <v>104</v>
      </c>
      <c r="E853" t="s">
        <v>105</v>
      </c>
      <c r="F853">
        <v>2017</v>
      </c>
      <c r="G853">
        <v>70.352199999999996</v>
      </c>
      <c r="J853" t="s">
        <v>30</v>
      </c>
      <c r="K853" t="s">
        <v>31</v>
      </c>
    </row>
    <row r="854" spans="1:11" hidden="1" x14ac:dyDescent="0.25">
      <c r="A854" t="s">
        <v>21</v>
      </c>
      <c r="B854" t="s">
        <v>78</v>
      </c>
      <c r="C854" t="s">
        <v>79</v>
      </c>
      <c r="D854" t="s">
        <v>106</v>
      </c>
      <c r="E854" t="s">
        <v>107</v>
      </c>
      <c r="F854">
        <v>2017</v>
      </c>
      <c r="H854" t="s">
        <v>54</v>
      </c>
      <c r="I854" t="s">
        <v>55</v>
      </c>
      <c r="J854" t="s">
        <v>30</v>
      </c>
      <c r="K854" t="s">
        <v>31</v>
      </c>
    </row>
    <row r="855" spans="1:11" hidden="1" x14ac:dyDescent="0.25">
      <c r="A855" t="s">
        <v>21</v>
      </c>
      <c r="B855" t="s">
        <v>80</v>
      </c>
      <c r="C855" t="s">
        <v>81</v>
      </c>
      <c r="D855" t="s">
        <v>98</v>
      </c>
      <c r="E855" t="s">
        <v>99</v>
      </c>
      <c r="F855">
        <v>2017</v>
      </c>
      <c r="G855">
        <v>3343.3987999999999</v>
      </c>
      <c r="J855" t="s">
        <v>30</v>
      </c>
      <c r="K855" t="s">
        <v>31</v>
      </c>
    </row>
    <row r="856" spans="1:11" hidden="1" x14ac:dyDescent="0.25">
      <c r="A856" t="s">
        <v>21</v>
      </c>
      <c r="B856" t="s">
        <v>80</v>
      </c>
      <c r="C856" t="s">
        <v>81</v>
      </c>
      <c r="D856" t="s">
        <v>100</v>
      </c>
      <c r="E856" t="s">
        <v>101</v>
      </c>
      <c r="F856">
        <v>2017</v>
      </c>
      <c r="G856">
        <v>316.41840000000002</v>
      </c>
      <c r="J856" t="s">
        <v>30</v>
      </c>
      <c r="K856" t="s">
        <v>31</v>
      </c>
    </row>
    <row r="857" spans="1:11" hidden="1" x14ac:dyDescent="0.25">
      <c r="A857" t="s">
        <v>21</v>
      </c>
      <c r="B857" t="s">
        <v>80</v>
      </c>
      <c r="C857" t="s">
        <v>81</v>
      </c>
      <c r="D857" t="s">
        <v>102</v>
      </c>
      <c r="E857" t="s">
        <v>103</v>
      </c>
      <c r="F857">
        <v>2017</v>
      </c>
      <c r="G857">
        <v>2241.6491000000001</v>
      </c>
      <c r="J857" t="s">
        <v>30</v>
      </c>
      <c r="K857" t="s">
        <v>31</v>
      </c>
    </row>
    <row r="858" spans="1:11" hidden="1" x14ac:dyDescent="0.25">
      <c r="A858" t="s">
        <v>21</v>
      </c>
      <c r="B858" t="s">
        <v>80</v>
      </c>
      <c r="C858" t="s">
        <v>81</v>
      </c>
      <c r="D858" t="s">
        <v>104</v>
      </c>
      <c r="E858" t="s">
        <v>105</v>
      </c>
      <c r="F858">
        <v>2017</v>
      </c>
      <c r="G858">
        <v>785.33119999999997</v>
      </c>
      <c r="J858" t="s">
        <v>30</v>
      </c>
      <c r="K858" t="s">
        <v>31</v>
      </c>
    </row>
    <row r="859" spans="1:11" hidden="1" x14ac:dyDescent="0.25">
      <c r="A859" t="s">
        <v>21</v>
      </c>
      <c r="B859" t="s">
        <v>82</v>
      </c>
      <c r="C859" t="s">
        <v>83</v>
      </c>
      <c r="D859" t="s">
        <v>98</v>
      </c>
      <c r="E859" t="s">
        <v>99</v>
      </c>
      <c r="F859">
        <v>2017</v>
      </c>
      <c r="G859">
        <v>4964.8832000000002</v>
      </c>
      <c r="J859" t="s">
        <v>30</v>
      </c>
      <c r="K859" t="s">
        <v>31</v>
      </c>
    </row>
    <row r="860" spans="1:11" hidden="1" x14ac:dyDescent="0.25">
      <c r="A860" t="s">
        <v>21</v>
      </c>
      <c r="B860" t="s">
        <v>82</v>
      </c>
      <c r="C860" t="s">
        <v>83</v>
      </c>
      <c r="D860" t="s">
        <v>100</v>
      </c>
      <c r="E860" t="s">
        <v>101</v>
      </c>
      <c r="F860">
        <v>2017</v>
      </c>
      <c r="G860">
        <v>1993.4676999999999</v>
      </c>
      <c r="J860" t="s">
        <v>30</v>
      </c>
      <c r="K860" t="s">
        <v>31</v>
      </c>
    </row>
    <row r="861" spans="1:11" hidden="1" x14ac:dyDescent="0.25">
      <c r="A861" t="s">
        <v>21</v>
      </c>
      <c r="B861" t="s">
        <v>82</v>
      </c>
      <c r="C861" t="s">
        <v>83</v>
      </c>
      <c r="D861" t="s">
        <v>102</v>
      </c>
      <c r="E861" t="s">
        <v>103</v>
      </c>
      <c r="F861">
        <v>2017</v>
      </c>
      <c r="G861">
        <v>1750.4880000000001</v>
      </c>
      <c r="J861" t="s">
        <v>30</v>
      </c>
      <c r="K861" t="s">
        <v>31</v>
      </c>
    </row>
    <row r="862" spans="1:11" hidden="1" x14ac:dyDescent="0.25">
      <c r="A862" t="s">
        <v>21</v>
      </c>
      <c r="B862" t="s">
        <v>82</v>
      </c>
      <c r="C862" t="s">
        <v>83</v>
      </c>
      <c r="D862" t="s">
        <v>104</v>
      </c>
      <c r="E862" t="s">
        <v>105</v>
      </c>
      <c r="F862">
        <v>2017</v>
      </c>
      <c r="G862">
        <v>443.61160000000001</v>
      </c>
      <c r="J862" t="s">
        <v>30</v>
      </c>
      <c r="K862" t="s">
        <v>31</v>
      </c>
    </row>
    <row r="863" spans="1:11" hidden="1" x14ac:dyDescent="0.25">
      <c r="A863" t="s">
        <v>21</v>
      </c>
      <c r="B863" t="s">
        <v>82</v>
      </c>
      <c r="C863" t="s">
        <v>83</v>
      </c>
      <c r="D863" t="s">
        <v>106</v>
      </c>
      <c r="E863" t="s">
        <v>107</v>
      </c>
      <c r="F863">
        <v>2017</v>
      </c>
      <c r="G863">
        <v>777.31590000000006</v>
      </c>
      <c r="J863" t="s">
        <v>30</v>
      </c>
      <c r="K863" t="s">
        <v>31</v>
      </c>
    </row>
    <row r="864" spans="1:11" hidden="1" x14ac:dyDescent="0.25">
      <c r="A864" t="s">
        <v>21</v>
      </c>
      <c r="B864" t="s">
        <v>84</v>
      </c>
      <c r="C864" t="s">
        <v>85</v>
      </c>
      <c r="D864" t="s">
        <v>98</v>
      </c>
      <c r="E864" t="s">
        <v>99</v>
      </c>
      <c r="F864">
        <v>2017</v>
      </c>
      <c r="G864">
        <v>5658.5002999999997</v>
      </c>
      <c r="J864" t="s">
        <v>30</v>
      </c>
      <c r="K864" t="s">
        <v>31</v>
      </c>
    </row>
    <row r="865" spans="1:11" hidden="1" x14ac:dyDescent="0.25">
      <c r="A865" t="s">
        <v>21</v>
      </c>
      <c r="B865" t="s">
        <v>84</v>
      </c>
      <c r="C865" t="s">
        <v>85</v>
      </c>
      <c r="D865" t="s">
        <v>100</v>
      </c>
      <c r="E865" t="s">
        <v>101</v>
      </c>
      <c r="F865">
        <v>2017</v>
      </c>
      <c r="G865">
        <v>3740.4647</v>
      </c>
      <c r="J865" t="s">
        <v>30</v>
      </c>
      <c r="K865" t="s">
        <v>31</v>
      </c>
    </row>
    <row r="866" spans="1:11" hidden="1" x14ac:dyDescent="0.25">
      <c r="A866" t="s">
        <v>21</v>
      </c>
      <c r="B866" t="s">
        <v>84</v>
      </c>
      <c r="C866" t="s">
        <v>85</v>
      </c>
      <c r="D866" t="s">
        <v>102</v>
      </c>
      <c r="E866" t="s">
        <v>103</v>
      </c>
      <c r="F866">
        <v>2017</v>
      </c>
      <c r="G866">
        <v>1480.9735000000001</v>
      </c>
      <c r="J866" t="s">
        <v>30</v>
      </c>
      <c r="K866" t="s">
        <v>31</v>
      </c>
    </row>
    <row r="867" spans="1:11" hidden="1" x14ac:dyDescent="0.25">
      <c r="A867" t="s">
        <v>21</v>
      </c>
      <c r="B867" t="s">
        <v>84</v>
      </c>
      <c r="C867" t="s">
        <v>85</v>
      </c>
      <c r="D867" t="s">
        <v>104</v>
      </c>
      <c r="E867" t="s">
        <v>105</v>
      </c>
      <c r="F867">
        <v>2017</v>
      </c>
      <c r="G867">
        <v>426.17009999999999</v>
      </c>
      <c r="J867" t="s">
        <v>30</v>
      </c>
      <c r="K867" t="s">
        <v>31</v>
      </c>
    </row>
    <row r="868" spans="1:11" hidden="1" x14ac:dyDescent="0.25">
      <c r="A868" t="s">
        <v>21</v>
      </c>
      <c r="B868" t="s">
        <v>84</v>
      </c>
      <c r="C868" t="s">
        <v>85</v>
      </c>
      <c r="D868" t="s">
        <v>106</v>
      </c>
      <c r="E868" t="s">
        <v>107</v>
      </c>
      <c r="F868">
        <v>2017</v>
      </c>
      <c r="G868">
        <v>10.892099999999999</v>
      </c>
      <c r="J868" t="s">
        <v>30</v>
      </c>
      <c r="K868" t="s">
        <v>31</v>
      </c>
    </row>
    <row r="869" spans="1:11" hidden="1" x14ac:dyDescent="0.25">
      <c r="A869" t="s">
        <v>21</v>
      </c>
      <c r="B869" t="s">
        <v>86</v>
      </c>
      <c r="C869" t="s">
        <v>87</v>
      </c>
      <c r="D869" t="s">
        <v>98</v>
      </c>
      <c r="E869" t="s">
        <v>99</v>
      </c>
      <c r="F869">
        <v>2017</v>
      </c>
      <c r="G869">
        <v>3771.6765999999998</v>
      </c>
      <c r="J869" t="s">
        <v>30</v>
      </c>
      <c r="K869" t="s">
        <v>31</v>
      </c>
    </row>
    <row r="870" spans="1:11" hidden="1" x14ac:dyDescent="0.25">
      <c r="A870" t="s">
        <v>21</v>
      </c>
      <c r="B870" t="s">
        <v>86</v>
      </c>
      <c r="C870" t="s">
        <v>87</v>
      </c>
      <c r="D870" t="s">
        <v>100</v>
      </c>
      <c r="E870" t="s">
        <v>101</v>
      </c>
      <c r="F870">
        <v>2017</v>
      </c>
      <c r="G870">
        <v>2520.5356000000002</v>
      </c>
      <c r="J870" t="s">
        <v>30</v>
      </c>
      <c r="K870" t="s">
        <v>31</v>
      </c>
    </row>
    <row r="871" spans="1:11" hidden="1" x14ac:dyDescent="0.25">
      <c r="A871" t="s">
        <v>21</v>
      </c>
      <c r="B871" t="s">
        <v>86</v>
      </c>
      <c r="C871" t="s">
        <v>87</v>
      </c>
      <c r="D871" t="s">
        <v>102</v>
      </c>
      <c r="E871" t="s">
        <v>103</v>
      </c>
      <c r="F871">
        <v>2017</v>
      </c>
      <c r="G871">
        <v>978.25869999999998</v>
      </c>
      <c r="J871" t="s">
        <v>30</v>
      </c>
      <c r="K871" t="s">
        <v>31</v>
      </c>
    </row>
    <row r="872" spans="1:11" hidden="1" x14ac:dyDescent="0.25">
      <c r="A872" t="s">
        <v>21</v>
      </c>
      <c r="B872" t="s">
        <v>86</v>
      </c>
      <c r="C872" t="s">
        <v>87</v>
      </c>
      <c r="D872" t="s">
        <v>104</v>
      </c>
      <c r="E872" t="s">
        <v>105</v>
      </c>
      <c r="F872">
        <v>2017</v>
      </c>
      <c r="G872">
        <v>257.53660000000002</v>
      </c>
      <c r="J872" t="s">
        <v>30</v>
      </c>
      <c r="K872" t="s">
        <v>31</v>
      </c>
    </row>
    <row r="873" spans="1:11" hidden="1" x14ac:dyDescent="0.25">
      <c r="A873" t="s">
        <v>21</v>
      </c>
      <c r="B873" t="s">
        <v>86</v>
      </c>
      <c r="C873" t="s">
        <v>87</v>
      </c>
      <c r="D873" t="s">
        <v>106</v>
      </c>
      <c r="E873" t="s">
        <v>107</v>
      </c>
      <c r="F873">
        <v>2017</v>
      </c>
      <c r="G873">
        <v>15.345700000000001</v>
      </c>
      <c r="J873" t="s">
        <v>30</v>
      </c>
      <c r="K873" t="s">
        <v>31</v>
      </c>
    </row>
    <row r="874" spans="1:11" hidden="1" x14ac:dyDescent="0.25">
      <c r="A874" t="s">
        <v>21</v>
      </c>
      <c r="B874" t="s">
        <v>88</v>
      </c>
      <c r="C874" t="s">
        <v>89</v>
      </c>
      <c r="D874" t="s">
        <v>98</v>
      </c>
      <c r="E874" t="s">
        <v>99</v>
      </c>
      <c r="F874">
        <v>2017</v>
      </c>
      <c r="G874">
        <v>539.80999999999995</v>
      </c>
      <c r="J874" t="s">
        <v>30</v>
      </c>
      <c r="K874" t="s">
        <v>31</v>
      </c>
    </row>
    <row r="875" spans="1:11" hidden="1" x14ac:dyDescent="0.25">
      <c r="A875" t="s">
        <v>21</v>
      </c>
      <c r="B875" t="s">
        <v>88</v>
      </c>
      <c r="C875" t="s">
        <v>89</v>
      </c>
      <c r="D875" t="s">
        <v>100</v>
      </c>
      <c r="E875" t="s">
        <v>101</v>
      </c>
      <c r="F875">
        <v>2017</v>
      </c>
      <c r="G875">
        <v>281.94909999999999</v>
      </c>
      <c r="J875" t="s">
        <v>30</v>
      </c>
      <c r="K875" t="s">
        <v>31</v>
      </c>
    </row>
    <row r="876" spans="1:11" hidden="1" x14ac:dyDescent="0.25">
      <c r="A876" t="s">
        <v>21</v>
      </c>
      <c r="B876" t="s">
        <v>88</v>
      </c>
      <c r="C876" t="s">
        <v>89</v>
      </c>
      <c r="D876" t="s">
        <v>102</v>
      </c>
      <c r="E876" t="s">
        <v>103</v>
      </c>
      <c r="F876">
        <v>2017</v>
      </c>
      <c r="G876">
        <v>196.7585</v>
      </c>
      <c r="J876" t="s">
        <v>30</v>
      </c>
      <c r="K876" t="s">
        <v>31</v>
      </c>
    </row>
    <row r="877" spans="1:11" hidden="1" x14ac:dyDescent="0.25">
      <c r="A877" t="s">
        <v>21</v>
      </c>
      <c r="B877" t="s">
        <v>88</v>
      </c>
      <c r="C877" t="s">
        <v>89</v>
      </c>
      <c r="D877" t="s">
        <v>104</v>
      </c>
      <c r="E877" t="s">
        <v>105</v>
      </c>
      <c r="F877">
        <v>2017</v>
      </c>
      <c r="G877">
        <v>60.7102</v>
      </c>
      <c r="J877" t="s">
        <v>30</v>
      </c>
      <c r="K877" t="s">
        <v>31</v>
      </c>
    </row>
    <row r="878" spans="1:11" hidden="1" x14ac:dyDescent="0.25">
      <c r="A878" t="s">
        <v>21</v>
      </c>
      <c r="B878" t="s">
        <v>88</v>
      </c>
      <c r="C878" t="s">
        <v>89</v>
      </c>
      <c r="D878" t="s">
        <v>106</v>
      </c>
      <c r="E878" t="s">
        <v>107</v>
      </c>
      <c r="F878">
        <v>2017</v>
      </c>
      <c r="H878" t="s">
        <v>54</v>
      </c>
      <c r="I878" t="s">
        <v>55</v>
      </c>
      <c r="J878" t="s">
        <v>30</v>
      </c>
      <c r="K878" t="s">
        <v>31</v>
      </c>
    </row>
    <row r="879" spans="1:11" hidden="1" x14ac:dyDescent="0.25">
      <c r="A879" t="s">
        <v>21</v>
      </c>
      <c r="B879" t="s">
        <v>90</v>
      </c>
      <c r="C879" t="s">
        <v>91</v>
      </c>
      <c r="D879" t="s">
        <v>98</v>
      </c>
      <c r="E879" t="s">
        <v>99</v>
      </c>
      <c r="F879">
        <v>2017</v>
      </c>
      <c r="G879">
        <v>1229.6632999999999</v>
      </c>
      <c r="J879" t="s">
        <v>30</v>
      </c>
      <c r="K879" t="s">
        <v>31</v>
      </c>
    </row>
    <row r="880" spans="1:11" hidden="1" x14ac:dyDescent="0.25">
      <c r="A880" t="s">
        <v>21</v>
      </c>
      <c r="B880" t="s">
        <v>90</v>
      </c>
      <c r="C880" t="s">
        <v>91</v>
      </c>
      <c r="D880" t="s">
        <v>100</v>
      </c>
      <c r="E880" t="s">
        <v>101</v>
      </c>
      <c r="F880">
        <v>2017</v>
      </c>
      <c r="G880">
        <v>331.49299999999999</v>
      </c>
      <c r="J880" t="s">
        <v>30</v>
      </c>
      <c r="K880" t="s">
        <v>31</v>
      </c>
    </row>
    <row r="881" spans="1:11" hidden="1" x14ac:dyDescent="0.25">
      <c r="A881" t="s">
        <v>21</v>
      </c>
      <c r="B881" t="s">
        <v>90</v>
      </c>
      <c r="C881" t="s">
        <v>91</v>
      </c>
      <c r="D881" t="s">
        <v>102</v>
      </c>
      <c r="E881" t="s">
        <v>103</v>
      </c>
      <c r="F881">
        <v>2017</v>
      </c>
      <c r="G881">
        <v>792.44569999999999</v>
      </c>
      <c r="J881" t="s">
        <v>30</v>
      </c>
      <c r="K881" t="s">
        <v>31</v>
      </c>
    </row>
    <row r="882" spans="1:11" hidden="1" x14ac:dyDescent="0.25">
      <c r="A882" t="s">
        <v>21</v>
      </c>
      <c r="B882" t="s">
        <v>90</v>
      </c>
      <c r="C882" t="s">
        <v>91</v>
      </c>
      <c r="D882" t="s">
        <v>104</v>
      </c>
      <c r="E882" t="s">
        <v>105</v>
      </c>
      <c r="F882">
        <v>2017</v>
      </c>
      <c r="G882">
        <v>105.6523</v>
      </c>
      <c r="J882" t="s">
        <v>30</v>
      </c>
      <c r="K882" t="s">
        <v>31</v>
      </c>
    </row>
    <row r="883" spans="1:11" hidden="1" x14ac:dyDescent="0.25">
      <c r="A883" t="s">
        <v>21</v>
      </c>
      <c r="B883" t="s">
        <v>90</v>
      </c>
      <c r="C883" t="s">
        <v>91</v>
      </c>
      <c r="D883" t="s">
        <v>106</v>
      </c>
      <c r="E883" t="s">
        <v>107</v>
      </c>
      <c r="F883">
        <v>2017</v>
      </c>
      <c r="H883" t="s">
        <v>54</v>
      </c>
      <c r="I883" t="s">
        <v>55</v>
      </c>
      <c r="J883" t="s">
        <v>30</v>
      </c>
      <c r="K883" t="s">
        <v>31</v>
      </c>
    </row>
    <row r="884" spans="1:11" hidden="1" x14ac:dyDescent="0.25">
      <c r="A884" t="s">
        <v>21</v>
      </c>
      <c r="B884" t="s">
        <v>92</v>
      </c>
      <c r="C884" t="s">
        <v>93</v>
      </c>
      <c r="D884" t="s">
        <v>98</v>
      </c>
      <c r="E884" t="s">
        <v>99</v>
      </c>
      <c r="F884">
        <v>2017</v>
      </c>
      <c r="G884">
        <v>6100.6055999999999</v>
      </c>
      <c r="J884" t="s">
        <v>30</v>
      </c>
      <c r="K884" t="s">
        <v>31</v>
      </c>
    </row>
    <row r="885" spans="1:11" hidden="1" x14ac:dyDescent="0.25">
      <c r="A885" t="s">
        <v>21</v>
      </c>
      <c r="B885" t="s">
        <v>92</v>
      </c>
      <c r="C885" t="s">
        <v>93</v>
      </c>
      <c r="D885" t="s">
        <v>102</v>
      </c>
      <c r="E885" t="s">
        <v>103</v>
      </c>
      <c r="F885">
        <v>2017</v>
      </c>
      <c r="G885">
        <v>1358.2672</v>
      </c>
      <c r="J885" t="s">
        <v>30</v>
      </c>
      <c r="K885" t="s">
        <v>31</v>
      </c>
    </row>
    <row r="886" spans="1:11" hidden="1" x14ac:dyDescent="0.25">
      <c r="A886" t="s">
        <v>21</v>
      </c>
      <c r="B886" t="s">
        <v>92</v>
      </c>
      <c r="C886" t="s">
        <v>93</v>
      </c>
      <c r="D886" t="s">
        <v>104</v>
      </c>
      <c r="E886" t="s">
        <v>105</v>
      </c>
      <c r="F886">
        <v>2017</v>
      </c>
      <c r="G886">
        <v>4742.3383999999996</v>
      </c>
      <c r="J886" t="s">
        <v>30</v>
      </c>
      <c r="K886" t="s">
        <v>31</v>
      </c>
    </row>
    <row r="887" spans="1:11" hidden="1" x14ac:dyDescent="0.25">
      <c r="A887" t="s">
        <v>21</v>
      </c>
      <c r="B887" t="s">
        <v>94</v>
      </c>
      <c r="C887" t="s">
        <v>95</v>
      </c>
      <c r="D887" t="s">
        <v>98</v>
      </c>
      <c r="E887" t="s">
        <v>99</v>
      </c>
      <c r="F887">
        <v>2017</v>
      </c>
      <c r="G887">
        <v>8.3353000000000002</v>
      </c>
      <c r="J887" t="s">
        <v>30</v>
      </c>
      <c r="K887" t="s">
        <v>31</v>
      </c>
    </row>
    <row r="888" spans="1:11" hidden="1" x14ac:dyDescent="0.25">
      <c r="A888" t="s">
        <v>21</v>
      </c>
      <c r="B888" t="s">
        <v>94</v>
      </c>
      <c r="C888" t="s">
        <v>95</v>
      </c>
      <c r="D888" t="s">
        <v>100</v>
      </c>
      <c r="E888" t="s">
        <v>101</v>
      </c>
      <c r="F888">
        <v>2017</v>
      </c>
      <c r="G888">
        <v>4.4387999999999996</v>
      </c>
      <c r="J888" t="s">
        <v>30</v>
      </c>
      <c r="K888" t="s">
        <v>31</v>
      </c>
    </row>
    <row r="889" spans="1:11" hidden="1" x14ac:dyDescent="0.25">
      <c r="A889" t="s">
        <v>21</v>
      </c>
      <c r="B889" t="s">
        <v>94</v>
      </c>
      <c r="C889" t="s">
        <v>95</v>
      </c>
      <c r="D889" t="s">
        <v>102</v>
      </c>
      <c r="E889" t="s">
        <v>103</v>
      </c>
      <c r="F889">
        <v>2017</v>
      </c>
      <c r="G889">
        <v>3.4468000000000001</v>
      </c>
      <c r="J889" t="s">
        <v>30</v>
      </c>
      <c r="K889" t="s">
        <v>31</v>
      </c>
    </row>
    <row r="890" spans="1:11" hidden="1" x14ac:dyDescent="0.25">
      <c r="A890" t="s">
        <v>21</v>
      </c>
      <c r="B890" t="s">
        <v>94</v>
      </c>
      <c r="C890" t="s">
        <v>95</v>
      </c>
      <c r="D890" t="s">
        <v>104</v>
      </c>
      <c r="E890" t="s">
        <v>105</v>
      </c>
      <c r="F890">
        <v>2017</v>
      </c>
      <c r="H890" t="s">
        <v>54</v>
      </c>
      <c r="I890" t="s">
        <v>55</v>
      </c>
      <c r="J890" t="s">
        <v>30</v>
      </c>
      <c r="K890" t="s">
        <v>31</v>
      </c>
    </row>
    <row r="891" spans="1:11" hidden="1" x14ac:dyDescent="0.25">
      <c r="A891" t="s">
        <v>21</v>
      </c>
      <c r="B891" t="s">
        <v>96</v>
      </c>
      <c r="C891" t="s">
        <v>97</v>
      </c>
      <c r="D891" t="s">
        <v>98</v>
      </c>
      <c r="E891" t="s">
        <v>99</v>
      </c>
      <c r="F891">
        <v>2017</v>
      </c>
      <c r="G891">
        <v>6.5519999999999996</v>
      </c>
      <c r="J891" t="s">
        <v>30</v>
      </c>
      <c r="K891" t="s">
        <v>31</v>
      </c>
    </row>
    <row r="892" spans="1:11" hidden="1" x14ac:dyDescent="0.25">
      <c r="A892" t="s">
        <v>21</v>
      </c>
      <c r="B892" t="s">
        <v>96</v>
      </c>
      <c r="C892" t="s">
        <v>97</v>
      </c>
      <c r="D892" t="s">
        <v>100</v>
      </c>
      <c r="E892" t="s">
        <v>101</v>
      </c>
      <c r="F892">
        <v>2017</v>
      </c>
      <c r="G892">
        <v>1.3706</v>
      </c>
      <c r="J892" t="s">
        <v>30</v>
      </c>
      <c r="K892" t="s">
        <v>31</v>
      </c>
    </row>
    <row r="893" spans="1:11" hidden="1" x14ac:dyDescent="0.25">
      <c r="A893" t="s">
        <v>21</v>
      </c>
      <c r="B893" t="s">
        <v>96</v>
      </c>
      <c r="C893" t="s">
        <v>97</v>
      </c>
      <c r="D893" t="s">
        <v>102</v>
      </c>
      <c r="E893" t="s">
        <v>103</v>
      </c>
      <c r="F893">
        <v>2017</v>
      </c>
      <c r="G893">
        <v>3.2938999999999998</v>
      </c>
      <c r="J893" t="s">
        <v>30</v>
      </c>
      <c r="K893" t="s">
        <v>31</v>
      </c>
    </row>
    <row r="894" spans="1:11" hidden="1" x14ac:dyDescent="0.25">
      <c r="A894" t="s">
        <v>21</v>
      </c>
      <c r="B894" t="s">
        <v>96</v>
      </c>
      <c r="C894" t="s">
        <v>97</v>
      </c>
      <c r="D894" t="s">
        <v>104</v>
      </c>
      <c r="E894" t="s">
        <v>105</v>
      </c>
      <c r="F894">
        <v>2017</v>
      </c>
      <c r="G894">
        <v>1.3177000000000001</v>
      </c>
      <c r="J894" t="s">
        <v>30</v>
      </c>
      <c r="K894" t="s">
        <v>31</v>
      </c>
    </row>
    <row r="895" spans="1:11" hidden="1" x14ac:dyDescent="0.25">
      <c r="A895" t="s">
        <v>21</v>
      </c>
      <c r="B895" t="s">
        <v>96</v>
      </c>
      <c r="C895" t="s">
        <v>97</v>
      </c>
      <c r="D895" t="s">
        <v>106</v>
      </c>
      <c r="E895" t="s">
        <v>107</v>
      </c>
      <c r="F895">
        <v>2017</v>
      </c>
      <c r="G895">
        <v>0.56969999999999998</v>
      </c>
      <c r="H895" t="s">
        <v>54</v>
      </c>
      <c r="I895" t="s">
        <v>55</v>
      </c>
      <c r="J895" t="s">
        <v>30</v>
      </c>
      <c r="K895" t="s">
        <v>31</v>
      </c>
    </row>
    <row r="896" spans="1:11" hidden="1" x14ac:dyDescent="0.25">
      <c r="A896" t="s">
        <v>21</v>
      </c>
      <c r="B896" t="s">
        <v>108</v>
      </c>
      <c r="C896" t="s">
        <v>109</v>
      </c>
      <c r="D896" t="s">
        <v>28</v>
      </c>
      <c r="E896" t="s">
        <v>29</v>
      </c>
      <c r="F896">
        <v>2017</v>
      </c>
      <c r="G896">
        <v>3250.1466</v>
      </c>
      <c r="J896" t="s">
        <v>30</v>
      </c>
      <c r="K896" t="s">
        <v>31</v>
      </c>
    </row>
    <row r="897" spans="1:11" hidden="1" x14ac:dyDescent="0.25">
      <c r="A897" t="s">
        <v>21</v>
      </c>
      <c r="B897" t="s">
        <v>108</v>
      </c>
      <c r="C897" t="s">
        <v>109</v>
      </c>
      <c r="D897" t="s">
        <v>32</v>
      </c>
      <c r="E897" t="s">
        <v>33</v>
      </c>
      <c r="F897">
        <v>2017</v>
      </c>
      <c r="G897">
        <v>69.5501</v>
      </c>
      <c r="J897" t="s">
        <v>30</v>
      </c>
      <c r="K897" t="s">
        <v>31</v>
      </c>
    </row>
    <row r="898" spans="1:11" hidden="1" x14ac:dyDescent="0.25">
      <c r="A898" t="s">
        <v>21</v>
      </c>
      <c r="B898" t="s">
        <v>108</v>
      </c>
      <c r="C898" t="s">
        <v>109</v>
      </c>
      <c r="D898" t="s">
        <v>34</v>
      </c>
      <c r="E898" t="s">
        <v>35</v>
      </c>
      <c r="F898">
        <v>2017</v>
      </c>
      <c r="G898">
        <v>19.5823</v>
      </c>
      <c r="J898" t="s">
        <v>30</v>
      </c>
      <c r="K898" t="s">
        <v>31</v>
      </c>
    </row>
    <row r="899" spans="1:11" hidden="1" x14ac:dyDescent="0.25">
      <c r="A899" t="s">
        <v>21</v>
      </c>
      <c r="B899" t="s">
        <v>108</v>
      </c>
      <c r="C899" t="s">
        <v>109</v>
      </c>
      <c r="D899" t="s">
        <v>36</v>
      </c>
      <c r="E899" t="s">
        <v>37</v>
      </c>
      <c r="F899">
        <v>2017</v>
      </c>
      <c r="G899">
        <v>33.622500000000002</v>
      </c>
      <c r="J899" t="s">
        <v>30</v>
      </c>
      <c r="K899" t="s">
        <v>31</v>
      </c>
    </row>
    <row r="900" spans="1:11" hidden="1" x14ac:dyDescent="0.25">
      <c r="A900" t="s">
        <v>21</v>
      </c>
      <c r="B900" t="s">
        <v>108</v>
      </c>
      <c r="C900" t="s">
        <v>109</v>
      </c>
      <c r="D900" t="s">
        <v>38</v>
      </c>
      <c r="E900" t="s">
        <v>39</v>
      </c>
      <c r="F900">
        <v>2017</v>
      </c>
      <c r="G900">
        <v>39.299500000000002</v>
      </c>
      <c r="J900" t="s">
        <v>30</v>
      </c>
      <c r="K900" t="s">
        <v>31</v>
      </c>
    </row>
    <row r="901" spans="1:11" hidden="1" x14ac:dyDescent="0.25">
      <c r="A901" t="s">
        <v>21</v>
      </c>
      <c r="B901" t="s">
        <v>108</v>
      </c>
      <c r="C901" t="s">
        <v>109</v>
      </c>
      <c r="D901" t="s">
        <v>40</v>
      </c>
      <c r="E901" t="s">
        <v>41</v>
      </c>
      <c r="F901">
        <v>2017</v>
      </c>
      <c r="G901">
        <v>42.166499999999999</v>
      </c>
      <c r="J901" t="s">
        <v>30</v>
      </c>
      <c r="K901" t="s">
        <v>31</v>
      </c>
    </row>
    <row r="902" spans="1:11" hidden="1" x14ac:dyDescent="0.25">
      <c r="A902" t="s">
        <v>21</v>
      </c>
      <c r="B902" t="s">
        <v>108</v>
      </c>
      <c r="C902" t="s">
        <v>109</v>
      </c>
      <c r="D902" t="s">
        <v>42</v>
      </c>
      <c r="E902" t="s">
        <v>43</v>
      </c>
      <c r="F902">
        <v>2017</v>
      </c>
      <c r="G902">
        <v>879.23509999999999</v>
      </c>
      <c r="J902" t="s">
        <v>30</v>
      </c>
      <c r="K902" t="s">
        <v>31</v>
      </c>
    </row>
    <row r="903" spans="1:11" hidden="1" x14ac:dyDescent="0.25">
      <c r="A903" t="s">
        <v>21</v>
      </c>
      <c r="B903" t="s">
        <v>108</v>
      </c>
      <c r="C903" t="s">
        <v>109</v>
      </c>
      <c r="D903" t="s">
        <v>44</v>
      </c>
      <c r="E903" t="s">
        <v>45</v>
      </c>
      <c r="F903">
        <v>2017</v>
      </c>
      <c r="G903">
        <v>65.750799999999998</v>
      </c>
      <c r="J903" t="s">
        <v>30</v>
      </c>
      <c r="K903" t="s">
        <v>31</v>
      </c>
    </row>
    <row r="904" spans="1:11" hidden="1" x14ac:dyDescent="0.25">
      <c r="A904" t="s">
        <v>21</v>
      </c>
      <c r="B904" t="s">
        <v>108</v>
      </c>
      <c r="C904" t="s">
        <v>109</v>
      </c>
      <c r="D904" t="s">
        <v>46</v>
      </c>
      <c r="E904" t="s">
        <v>47</v>
      </c>
      <c r="F904">
        <v>2017</v>
      </c>
      <c r="G904">
        <v>342.5462</v>
      </c>
      <c r="J904" t="s">
        <v>30</v>
      </c>
      <c r="K904" t="s">
        <v>31</v>
      </c>
    </row>
    <row r="905" spans="1:11" hidden="1" x14ac:dyDescent="0.25">
      <c r="A905" t="s">
        <v>21</v>
      </c>
      <c r="B905" t="s">
        <v>108</v>
      </c>
      <c r="C905" t="s">
        <v>109</v>
      </c>
      <c r="D905" t="s">
        <v>48</v>
      </c>
      <c r="E905" t="s">
        <v>49</v>
      </c>
      <c r="F905">
        <v>2017</v>
      </c>
      <c r="G905">
        <v>1758.3579999999999</v>
      </c>
      <c r="J905" t="s">
        <v>30</v>
      </c>
      <c r="K905" t="s">
        <v>31</v>
      </c>
    </row>
    <row r="906" spans="1:11" hidden="1" x14ac:dyDescent="0.25">
      <c r="A906" t="s">
        <v>21</v>
      </c>
      <c r="B906" t="s">
        <v>108</v>
      </c>
      <c r="C906" t="s">
        <v>109</v>
      </c>
      <c r="D906" t="s">
        <v>50</v>
      </c>
      <c r="E906" t="s">
        <v>51</v>
      </c>
      <c r="F906">
        <v>2017</v>
      </c>
      <c r="H906" t="s">
        <v>54</v>
      </c>
      <c r="I906" t="s">
        <v>55</v>
      </c>
      <c r="J906" t="s">
        <v>30</v>
      </c>
      <c r="K906" t="s">
        <v>31</v>
      </c>
    </row>
    <row r="907" spans="1:11" hidden="1" x14ac:dyDescent="0.25">
      <c r="A907" t="s">
        <v>21</v>
      </c>
      <c r="B907" t="s">
        <v>110</v>
      </c>
      <c r="C907" t="s">
        <v>111</v>
      </c>
      <c r="D907" t="s">
        <v>28</v>
      </c>
      <c r="E907" t="s">
        <v>29</v>
      </c>
      <c r="F907">
        <v>2017</v>
      </c>
      <c r="G907">
        <v>7671.7784000000001</v>
      </c>
      <c r="J907" t="s">
        <v>30</v>
      </c>
      <c r="K907" t="s">
        <v>31</v>
      </c>
    </row>
    <row r="908" spans="1:11" hidden="1" x14ac:dyDescent="0.25">
      <c r="A908" t="s">
        <v>21</v>
      </c>
      <c r="B908" t="s">
        <v>110</v>
      </c>
      <c r="C908" t="s">
        <v>111</v>
      </c>
      <c r="D908" t="s">
        <v>32</v>
      </c>
      <c r="E908" t="s">
        <v>33</v>
      </c>
      <c r="F908">
        <v>2017</v>
      </c>
      <c r="G908">
        <v>411.9171</v>
      </c>
      <c r="J908" t="s">
        <v>30</v>
      </c>
      <c r="K908" t="s">
        <v>31</v>
      </c>
    </row>
    <row r="909" spans="1:11" hidden="1" x14ac:dyDescent="0.25">
      <c r="A909" t="s">
        <v>21</v>
      </c>
      <c r="B909" t="s">
        <v>110</v>
      </c>
      <c r="C909" t="s">
        <v>111</v>
      </c>
      <c r="D909" t="s">
        <v>34</v>
      </c>
      <c r="E909" t="s">
        <v>35</v>
      </c>
      <c r="F909">
        <v>2017</v>
      </c>
      <c r="G909">
        <v>388.26900000000001</v>
      </c>
      <c r="J909" t="s">
        <v>30</v>
      </c>
      <c r="K909" t="s">
        <v>31</v>
      </c>
    </row>
    <row r="910" spans="1:11" hidden="1" x14ac:dyDescent="0.25">
      <c r="A910" t="s">
        <v>21</v>
      </c>
      <c r="B910" t="s">
        <v>110</v>
      </c>
      <c r="C910" t="s">
        <v>111</v>
      </c>
      <c r="D910" t="s">
        <v>36</v>
      </c>
      <c r="E910" t="s">
        <v>37</v>
      </c>
      <c r="F910">
        <v>2017</v>
      </c>
      <c r="G910">
        <v>776.99400000000003</v>
      </c>
      <c r="J910" t="s">
        <v>30</v>
      </c>
      <c r="K910" t="s">
        <v>31</v>
      </c>
    </row>
    <row r="911" spans="1:11" hidden="1" x14ac:dyDescent="0.25">
      <c r="A911" t="s">
        <v>21</v>
      </c>
      <c r="B911" t="s">
        <v>110</v>
      </c>
      <c r="C911" t="s">
        <v>111</v>
      </c>
      <c r="D911" t="s">
        <v>38</v>
      </c>
      <c r="E911" t="s">
        <v>39</v>
      </c>
      <c r="F911">
        <v>2017</v>
      </c>
      <c r="G911">
        <v>724.98410000000001</v>
      </c>
      <c r="J911" t="s">
        <v>30</v>
      </c>
      <c r="K911" t="s">
        <v>31</v>
      </c>
    </row>
    <row r="912" spans="1:11" hidden="1" x14ac:dyDescent="0.25">
      <c r="A912" t="s">
        <v>21</v>
      </c>
      <c r="B912" t="s">
        <v>110</v>
      </c>
      <c r="C912" t="s">
        <v>111</v>
      </c>
      <c r="D912" t="s">
        <v>40</v>
      </c>
      <c r="E912" t="s">
        <v>41</v>
      </c>
      <c r="F912">
        <v>2017</v>
      </c>
      <c r="G912">
        <v>332.13220000000001</v>
      </c>
      <c r="J912" t="s">
        <v>30</v>
      </c>
      <c r="K912" t="s">
        <v>31</v>
      </c>
    </row>
    <row r="913" spans="1:11" hidden="1" x14ac:dyDescent="0.25">
      <c r="A913" t="s">
        <v>21</v>
      </c>
      <c r="B913" t="s">
        <v>110</v>
      </c>
      <c r="C913" t="s">
        <v>111</v>
      </c>
      <c r="D913" t="s">
        <v>42</v>
      </c>
      <c r="E913" t="s">
        <v>43</v>
      </c>
      <c r="F913">
        <v>2017</v>
      </c>
      <c r="G913">
        <v>6.7397999999999998</v>
      </c>
      <c r="J913" t="s">
        <v>30</v>
      </c>
      <c r="K913" t="s">
        <v>31</v>
      </c>
    </row>
    <row r="914" spans="1:11" hidden="1" x14ac:dyDescent="0.25">
      <c r="A914" t="s">
        <v>21</v>
      </c>
      <c r="B914" t="s">
        <v>110</v>
      </c>
      <c r="C914" t="s">
        <v>111</v>
      </c>
      <c r="D914" t="s">
        <v>44</v>
      </c>
      <c r="E914" t="s">
        <v>45</v>
      </c>
      <c r="F914">
        <v>2017</v>
      </c>
      <c r="G914">
        <v>2375.0445</v>
      </c>
      <c r="J914" t="s">
        <v>30</v>
      </c>
      <c r="K914" t="s">
        <v>31</v>
      </c>
    </row>
    <row r="915" spans="1:11" hidden="1" x14ac:dyDescent="0.25">
      <c r="A915" t="s">
        <v>21</v>
      </c>
      <c r="B915" t="s">
        <v>110</v>
      </c>
      <c r="C915" t="s">
        <v>111</v>
      </c>
      <c r="D915" t="s">
        <v>46</v>
      </c>
      <c r="E915" t="s">
        <v>47</v>
      </c>
      <c r="F915">
        <v>2017</v>
      </c>
      <c r="G915">
        <v>1943.1705999999999</v>
      </c>
      <c r="J915" t="s">
        <v>30</v>
      </c>
      <c r="K915" t="s">
        <v>31</v>
      </c>
    </row>
    <row r="916" spans="1:11" hidden="1" x14ac:dyDescent="0.25">
      <c r="A916" t="s">
        <v>21</v>
      </c>
      <c r="B916" t="s">
        <v>110</v>
      </c>
      <c r="C916" t="s">
        <v>111</v>
      </c>
      <c r="D916" t="s">
        <v>48</v>
      </c>
      <c r="E916" t="s">
        <v>49</v>
      </c>
      <c r="F916">
        <v>2017</v>
      </c>
      <c r="G916">
        <v>711.31730000000005</v>
      </c>
      <c r="J916" t="s">
        <v>30</v>
      </c>
      <c r="K916" t="s">
        <v>31</v>
      </c>
    </row>
    <row r="917" spans="1:11" hidden="1" x14ac:dyDescent="0.25">
      <c r="A917" t="s">
        <v>21</v>
      </c>
      <c r="B917" t="s">
        <v>110</v>
      </c>
      <c r="C917" t="s">
        <v>111</v>
      </c>
      <c r="D917" t="s">
        <v>50</v>
      </c>
      <c r="E917" t="s">
        <v>51</v>
      </c>
      <c r="F917">
        <v>2017</v>
      </c>
      <c r="G917">
        <v>1.2098</v>
      </c>
      <c r="H917" t="s">
        <v>54</v>
      </c>
      <c r="I917" t="s">
        <v>55</v>
      </c>
      <c r="J917" t="s">
        <v>30</v>
      </c>
      <c r="K917" t="s">
        <v>31</v>
      </c>
    </row>
    <row r="918" spans="1:11" hidden="1" x14ac:dyDescent="0.25">
      <c r="A918" t="s">
        <v>21</v>
      </c>
      <c r="B918" t="s">
        <v>112</v>
      </c>
      <c r="C918" t="s">
        <v>113</v>
      </c>
      <c r="D918" t="s">
        <v>28</v>
      </c>
      <c r="E918" t="s">
        <v>29</v>
      </c>
      <c r="F918">
        <v>2017</v>
      </c>
      <c r="G918">
        <v>2952.8703999999998</v>
      </c>
      <c r="J918" t="s">
        <v>30</v>
      </c>
      <c r="K918" t="s">
        <v>31</v>
      </c>
    </row>
    <row r="919" spans="1:11" hidden="1" x14ac:dyDescent="0.25">
      <c r="A919" t="s">
        <v>21</v>
      </c>
      <c r="B919" t="s">
        <v>112</v>
      </c>
      <c r="C919" t="s">
        <v>113</v>
      </c>
      <c r="D919" t="s">
        <v>32</v>
      </c>
      <c r="E919" t="s">
        <v>33</v>
      </c>
      <c r="F919">
        <v>2017</v>
      </c>
      <c r="G919">
        <v>51.655000000000001</v>
      </c>
      <c r="J919" t="s">
        <v>30</v>
      </c>
      <c r="K919" t="s">
        <v>31</v>
      </c>
    </row>
    <row r="920" spans="1:11" hidden="1" x14ac:dyDescent="0.25">
      <c r="A920" t="s">
        <v>21</v>
      </c>
      <c r="B920" t="s">
        <v>112</v>
      </c>
      <c r="C920" t="s">
        <v>113</v>
      </c>
      <c r="D920" t="s">
        <v>34</v>
      </c>
      <c r="E920" t="s">
        <v>35</v>
      </c>
      <c r="F920">
        <v>2017</v>
      </c>
      <c r="G920">
        <v>76.502200000000002</v>
      </c>
      <c r="J920" t="s">
        <v>30</v>
      </c>
      <c r="K920" t="s">
        <v>31</v>
      </c>
    </row>
    <row r="921" spans="1:11" hidden="1" x14ac:dyDescent="0.25">
      <c r="A921" t="s">
        <v>21</v>
      </c>
      <c r="B921" t="s">
        <v>112</v>
      </c>
      <c r="C921" t="s">
        <v>113</v>
      </c>
      <c r="D921" t="s">
        <v>36</v>
      </c>
      <c r="E921" t="s">
        <v>37</v>
      </c>
      <c r="F921">
        <v>2017</v>
      </c>
      <c r="G921">
        <v>250.41669999999999</v>
      </c>
      <c r="J921" t="s">
        <v>30</v>
      </c>
      <c r="K921" t="s">
        <v>31</v>
      </c>
    </row>
    <row r="922" spans="1:11" hidden="1" x14ac:dyDescent="0.25">
      <c r="A922" t="s">
        <v>21</v>
      </c>
      <c r="B922" t="s">
        <v>112</v>
      </c>
      <c r="C922" t="s">
        <v>113</v>
      </c>
      <c r="D922" t="s">
        <v>38</v>
      </c>
      <c r="E922" t="s">
        <v>39</v>
      </c>
      <c r="F922">
        <v>2017</v>
      </c>
      <c r="G922">
        <v>105.0278</v>
      </c>
      <c r="J922" t="s">
        <v>30</v>
      </c>
      <c r="K922" t="s">
        <v>31</v>
      </c>
    </row>
    <row r="923" spans="1:11" hidden="1" x14ac:dyDescent="0.25">
      <c r="A923" t="s">
        <v>21</v>
      </c>
      <c r="B923" t="s">
        <v>112</v>
      </c>
      <c r="C923" t="s">
        <v>113</v>
      </c>
      <c r="D923" t="s">
        <v>40</v>
      </c>
      <c r="E923" t="s">
        <v>41</v>
      </c>
      <c r="F923">
        <v>2017</v>
      </c>
      <c r="G923">
        <v>41.502899999999997</v>
      </c>
      <c r="J923" t="s">
        <v>30</v>
      </c>
      <c r="K923" t="s">
        <v>31</v>
      </c>
    </row>
    <row r="924" spans="1:11" hidden="1" x14ac:dyDescent="0.25">
      <c r="A924" t="s">
        <v>21</v>
      </c>
      <c r="B924" t="s">
        <v>112</v>
      </c>
      <c r="C924" t="s">
        <v>113</v>
      </c>
      <c r="D924" t="s">
        <v>42</v>
      </c>
      <c r="E924" t="s">
        <v>43</v>
      </c>
      <c r="F924">
        <v>2017</v>
      </c>
      <c r="G924">
        <v>1.0407</v>
      </c>
      <c r="H924" t="s">
        <v>54</v>
      </c>
      <c r="I924" t="s">
        <v>55</v>
      </c>
      <c r="J924" t="s">
        <v>30</v>
      </c>
      <c r="K924" t="s">
        <v>31</v>
      </c>
    </row>
    <row r="925" spans="1:11" hidden="1" x14ac:dyDescent="0.25">
      <c r="A925" t="s">
        <v>21</v>
      </c>
      <c r="B925" t="s">
        <v>112</v>
      </c>
      <c r="C925" t="s">
        <v>113</v>
      </c>
      <c r="D925" t="s">
        <v>44</v>
      </c>
      <c r="E925" t="s">
        <v>45</v>
      </c>
      <c r="F925">
        <v>2017</v>
      </c>
      <c r="G925">
        <v>1265.0635</v>
      </c>
      <c r="J925" t="s">
        <v>30</v>
      </c>
      <c r="K925" t="s">
        <v>31</v>
      </c>
    </row>
    <row r="926" spans="1:11" hidden="1" x14ac:dyDescent="0.25">
      <c r="A926" t="s">
        <v>21</v>
      </c>
      <c r="B926" t="s">
        <v>112</v>
      </c>
      <c r="C926" t="s">
        <v>113</v>
      </c>
      <c r="D926" t="s">
        <v>46</v>
      </c>
      <c r="E926" t="s">
        <v>47</v>
      </c>
      <c r="F926">
        <v>2017</v>
      </c>
      <c r="G926">
        <v>203.3313</v>
      </c>
      <c r="J926" t="s">
        <v>30</v>
      </c>
      <c r="K926" t="s">
        <v>31</v>
      </c>
    </row>
    <row r="927" spans="1:11" hidden="1" x14ac:dyDescent="0.25">
      <c r="A927" t="s">
        <v>21</v>
      </c>
      <c r="B927" t="s">
        <v>112</v>
      </c>
      <c r="C927" t="s">
        <v>113</v>
      </c>
      <c r="D927" t="s">
        <v>48</v>
      </c>
      <c r="E927" t="s">
        <v>49</v>
      </c>
      <c r="F927">
        <v>2017</v>
      </c>
      <c r="G927">
        <v>958.33010000000002</v>
      </c>
      <c r="J927" t="s">
        <v>30</v>
      </c>
      <c r="K927" t="s">
        <v>31</v>
      </c>
    </row>
    <row r="928" spans="1:11" hidden="1" x14ac:dyDescent="0.25">
      <c r="A928" t="s">
        <v>21</v>
      </c>
      <c r="B928" t="s">
        <v>114</v>
      </c>
      <c r="C928" t="s">
        <v>115</v>
      </c>
      <c r="D928" t="s">
        <v>28</v>
      </c>
      <c r="E928" t="s">
        <v>29</v>
      </c>
      <c r="F928">
        <v>2017</v>
      </c>
      <c r="G928">
        <v>1035.8875</v>
      </c>
      <c r="J928" t="s">
        <v>30</v>
      </c>
      <c r="K928" t="s">
        <v>31</v>
      </c>
    </row>
    <row r="929" spans="1:11" hidden="1" x14ac:dyDescent="0.25">
      <c r="A929" t="s">
        <v>21</v>
      </c>
      <c r="B929" t="s">
        <v>114</v>
      </c>
      <c r="C929" t="s">
        <v>115</v>
      </c>
      <c r="D929" t="s">
        <v>32</v>
      </c>
      <c r="E929" t="s">
        <v>33</v>
      </c>
      <c r="F929">
        <v>2017</v>
      </c>
      <c r="G929">
        <v>39.0852</v>
      </c>
      <c r="J929" t="s">
        <v>30</v>
      </c>
      <c r="K929" t="s">
        <v>31</v>
      </c>
    </row>
    <row r="930" spans="1:11" hidden="1" x14ac:dyDescent="0.25">
      <c r="A930" t="s">
        <v>21</v>
      </c>
      <c r="B930" t="s">
        <v>114</v>
      </c>
      <c r="C930" t="s">
        <v>115</v>
      </c>
      <c r="D930" t="s">
        <v>34</v>
      </c>
      <c r="E930" t="s">
        <v>35</v>
      </c>
      <c r="F930">
        <v>2017</v>
      </c>
      <c r="G930">
        <v>101.7137</v>
      </c>
      <c r="J930" t="s">
        <v>30</v>
      </c>
      <c r="K930" t="s">
        <v>31</v>
      </c>
    </row>
    <row r="931" spans="1:11" hidden="1" x14ac:dyDescent="0.25">
      <c r="A931" t="s">
        <v>21</v>
      </c>
      <c r="B931" t="s">
        <v>114</v>
      </c>
      <c r="C931" t="s">
        <v>115</v>
      </c>
      <c r="D931" t="s">
        <v>36</v>
      </c>
      <c r="E931" t="s">
        <v>37</v>
      </c>
      <c r="F931">
        <v>2017</v>
      </c>
      <c r="G931">
        <v>187.45339999999999</v>
      </c>
      <c r="J931" t="s">
        <v>30</v>
      </c>
      <c r="K931" t="s">
        <v>31</v>
      </c>
    </row>
    <row r="932" spans="1:11" hidden="1" x14ac:dyDescent="0.25">
      <c r="A932" t="s">
        <v>21</v>
      </c>
      <c r="B932" t="s">
        <v>114</v>
      </c>
      <c r="C932" t="s">
        <v>115</v>
      </c>
      <c r="D932" t="s">
        <v>38</v>
      </c>
      <c r="E932" t="s">
        <v>39</v>
      </c>
      <c r="F932">
        <v>2017</v>
      </c>
      <c r="G932">
        <v>107.04519999999999</v>
      </c>
      <c r="J932" t="s">
        <v>30</v>
      </c>
      <c r="K932" t="s">
        <v>31</v>
      </c>
    </row>
    <row r="933" spans="1:11" hidden="1" x14ac:dyDescent="0.25">
      <c r="A933" t="s">
        <v>21</v>
      </c>
      <c r="B933" t="s">
        <v>114</v>
      </c>
      <c r="C933" t="s">
        <v>115</v>
      </c>
      <c r="D933" t="s">
        <v>40</v>
      </c>
      <c r="E933" t="s">
        <v>41</v>
      </c>
      <c r="F933">
        <v>2017</v>
      </c>
      <c r="G933">
        <v>31.691199999999998</v>
      </c>
      <c r="J933" t="s">
        <v>30</v>
      </c>
      <c r="K933" t="s">
        <v>31</v>
      </c>
    </row>
    <row r="934" spans="1:11" hidden="1" x14ac:dyDescent="0.25">
      <c r="A934" t="s">
        <v>21</v>
      </c>
      <c r="B934" t="s">
        <v>114</v>
      </c>
      <c r="C934" t="s">
        <v>115</v>
      </c>
      <c r="D934" t="s">
        <v>42</v>
      </c>
      <c r="E934" t="s">
        <v>43</v>
      </c>
      <c r="F934">
        <v>2017</v>
      </c>
      <c r="G934">
        <v>2.9969999999999999</v>
      </c>
      <c r="J934" t="s">
        <v>30</v>
      </c>
      <c r="K934" t="s">
        <v>31</v>
      </c>
    </row>
    <row r="935" spans="1:11" hidden="1" x14ac:dyDescent="0.25">
      <c r="A935" t="s">
        <v>21</v>
      </c>
      <c r="B935" t="s">
        <v>114</v>
      </c>
      <c r="C935" t="s">
        <v>115</v>
      </c>
      <c r="D935" t="s">
        <v>44</v>
      </c>
      <c r="E935" t="s">
        <v>45</v>
      </c>
      <c r="F935">
        <v>2017</v>
      </c>
      <c r="G935">
        <v>142.0926</v>
      </c>
      <c r="J935" t="s">
        <v>30</v>
      </c>
      <c r="K935" t="s">
        <v>31</v>
      </c>
    </row>
    <row r="936" spans="1:11" hidden="1" x14ac:dyDescent="0.25">
      <c r="A936" t="s">
        <v>21</v>
      </c>
      <c r="B936" t="s">
        <v>114</v>
      </c>
      <c r="C936" t="s">
        <v>115</v>
      </c>
      <c r="D936" t="s">
        <v>46</v>
      </c>
      <c r="E936" t="s">
        <v>47</v>
      </c>
      <c r="F936">
        <v>2017</v>
      </c>
      <c r="G936">
        <v>161.83629999999999</v>
      </c>
      <c r="J936" t="s">
        <v>30</v>
      </c>
      <c r="K936" t="s">
        <v>31</v>
      </c>
    </row>
    <row r="937" spans="1:11" hidden="1" x14ac:dyDescent="0.25">
      <c r="A937" t="s">
        <v>21</v>
      </c>
      <c r="B937" t="s">
        <v>114</v>
      </c>
      <c r="C937" t="s">
        <v>115</v>
      </c>
      <c r="D937" t="s">
        <v>48</v>
      </c>
      <c r="E937" t="s">
        <v>49</v>
      </c>
      <c r="F937">
        <v>2017</v>
      </c>
      <c r="G937">
        <v>261.83920000000001</v>
      </c>
      <c r="J937" t="s">
        <v>30</v>
      </c>
      <c r="K937" t="s">
        <v>31</v>
      </c>
    </row>
    <row r="938" spans="1:11" hidden="1" x14ac:dyDescent="0.25">
      <c r="A938" t="s">
        <v>21</v>
      </c>
      <c r="B938" t="s">
        <v>114</v>
      </c>
      <c r="C938" t="s">
        <v>115</v>
      </c>
      <c r="D938" t="s">
        <v>50</v>
      </c>
      <c r="E938" t="s">
        <v>51</v>
      </c>
      <c r="F938">
        <v>2017</v>
      </c>
      <c r="H938" t="s">
        <v>54</v>
      </c>
      <c r="I938" t="s">
        <v>55</v>
      </c>
      <c r="J938" t="s">
        <v>30</v>
      </c>
      <c r="K938" t="s">
        <v>31</v>
      </c>
    </row>
    <row r="939" spans="1:11" hidden="1" x14ac:dyDescent="0.25">
      <c r="A939" t="s">
        <v>21</v>
      </c>
      <c r="B939" t="s">
        <v>116</v>
      </c>
      <c r="C939" t="s">
        <v>117</v>
      </c>
      <c r="D939" t="s">
        <v>28</v>
      </c>
      <c r="E939" t="s">
        <v>29</v>
      </c>
      <c r="F939">
        <v>2017</v>
      </c>
      <c r="G939">
        <v>23343.319</v>
      </c>
      <c r="J939" t="s">
        <v>30</v>
      </c>
      <c r="K939" t="s">
        <v>31</v>
      </c>
    </row>
    <row r="940" spans="1:11" hidden="1" x14ac:dyDescent="0.25">
      <c r="A940" t="s">
        <v>21</v>
      </c>
      <c r="B940" t="s">
        <v>116</v>
      </c>
      <c r="C940" t="s">
        <v>117</v>
      </c>
      <c r="D940" t="s">
        <v>32</v>
      </c>
      <c r="E940" t="s">
        <v>33</v>
      </c>
      <c r="F940">
        <v>2017</v>
      </c>
      <c r="G940">
        <v>1409.3085000000001</v>
      </c>
      <c r="J940" t="s">
        <v>30</v>
      </c>
      <c r="K940" t="s">
        <v>31</v>
      </c>
    </row>
    <row r="941" spans="1:11" hidden="1" x14ac:dyDescent="0.25">
      <c r="A941" t="s">
        <v>21</v>
      </c>
      <c r="B941" t="s">
        <v>116</v>
      </c>
      <c r="C941" t="s">
        <v>117</v>
      </c>
      <c r="D941" t="s">
        <v>34</v>
      </c>
      <c r="E941" t="s">
        <v>35</v>
      </c>
      <c r="F941">
        <v>2017</v>
      </c>
      <c r="G941">
        <v>1359.2822000000001</v>
      </c>
      <c r="J941" t="s">
        <v>30</v>
      </c>
      <c r="K941" t="s">
        <v>31</v>
      </c>
    </row>
    <row r="942" spans="1:11" hidden="1" x14ac:dyDescent="0.25">
      <c r="A942" t="s">
        <v>21</v>
      </c>
      <c r="B942" t="s">
        <v>116</v>
      </c>
      <c r="C942" t="s">
        <v>117</v>
      </c>
      <c r="D942" t="s">
        <v>36</v>
      </c>
      <c r="E942" t="s">
        <v>37</v>
      </c>
      <c r="F942">
        <v>2017</v>
      </c>
      <c r="G942">
        <v>1699.4530999999999</v>
      </c>
      <c r="J942" t="s">
        <v>30</v>
      </c>
      <c r="K942" t="s">
        <v>31</v>
      </c>
    </row>
    <row r="943" spans="1:11" hidden="1" x14ac:dyDescent="0.25">
      <c r="A943" t="s">
        <v>21</v>
      </c>
      <c r="B943" t="s">
        <v>116</v>
      </c>
      <c r="C943" t="s">
        <v>117</v>
      </c>
      <c r="D943" t="s">
        <v>38</v>
      </c>
      <c r="E943" t="s">
        <v>39</v>
      </c>
      <c r="F943">
        <v>2017</v>
      </c>
      <c r="G943">
        <v>3428.0731999999998</v>
      </c>
      <c r="J943" t="s">
        <v>30</v>
      </c>
      <c r="K943" t="s">
        <v>31</v>
      </c>
    </row>
    <row r="944" spans="1:11" hidden="1" x14ac:dyDescent="0.25">
      <c r="A944" t="s">
        <v>21</v>
      </c>
      <c r="B944" t="s">
        <v>116</v>
      </c>
      <c r="C944" t="s">
        <v>117</v>
      </c>
      <c r="D944" t="s">
        <v>40</v>
      </c>
      <c r="E944" t="s">
        <v>41</v>
      </c>
      <c r="F944">
        <v>2017</v>
      </c>
      <c r="G944">
        <v>8061.1572999999999</v>
      </c>
      <c r="J944" t="s">
        <v>30</v>
      </c>
      <c r="K944" t="s">
        <v>31</v>
      </c>
    </row>
    <row r="945" spans="1:11" hidden="1" x14ac:dyDescent="0.25">
      <c r="A945" t="s">
        <v>21</v>
      </c>
      <c r="B945" t="s">
        <v>116</v>
      </c>
      <c r="C945" t="s">
        <v>117</v>
      </c>
      <c r="D945" t="s">
        <v>42</v>
      </c>
      <c r="E945" t="s">
        <v>43</v>
      </c>
      <c r="F945">
        <v>2017</v>
      </c>
      <c r="G945">
        <v>45.402000000000001</v>
      </c>
      <c r="J945" t="s">
        <v>30</v>
      </c>
      <c r="K945" t="s">
        <v>31</v>
      </c>
    </row>
    <row r="946" spans="1:11" hidden="1" x14ac:dyDescent="0.25">
      <c r="A946" t="s">
        <v>21</v>
      </c>
      <c r="B946" t="s">
        <v>116</v>
      </c>
      <c r="C946" t="s">
        <v>117</v>
      </c>
      <c r="D946" t="s">
        <v>44</v>
      </c>
      <c r="E946" t="s">
        <v>45</v>
      </c>
      <c r="F946">
        <v>2017</v>
      </c>
      <c r="G946">
        <v>1799.1469</v>
      </c>
      <c r="J946" t="s">
        <v>30</v>
      </c>
      <c r="K946" t="s">
        <v>31</v>
      </c>
    </row>
    <row r="947" spans="1:11" hidden="1" x14ac:dyDescent="0.25">
      <c r="A947" t="s">
        <v>21</v>
      </c>
      <c r="B947" t="s">
        <v>116</v>
      </c>
      <c r="C947" t="s">
        <v>117</v>
      </c>
      <c r="D947" t="s">
        <v>46</v>
      </c>
      <c r="E947" t="s">
        <v>47</v>
      </c>
      <c r="F947">
        <v>2017</v>
      </c>
      <c r="G947">
        <v>2241.1617000000001</v>
      </c>
      <c r="J947" t="s">
        <v>30</v>
      </c>
      <c r="K947" t="s">
        <v>31</v>
      </c>
    </row>
    <row r="948" spans="1:11" hidden="1" x14ac:dyDescent="0.25">
      <c r="A948" t="s">
        <v>21</v>
      </c>
      <c r="B948" t="s">
        <v>116</v>
      </c>
      <c r="C948" t="s">
        <v>117</v>
      </c>
      <c r="D948" t="s">
        <v>48</v>
      </c>
      <c r="E948" t="s">
        <v>49</v>
      </c>
      <c r="F948">
        <v>2017</v>
      </c>
      <c r="G948">
        <v>3299.2986000000001</v>
      </c>
      <c r="J948" t="s">
        <v>30</v>
      </c>
      <c r="K948" t="s">
        <v>31</v>
      </c>
    </row>
    <row r="949" spans="1:11" hidden="1" x14ac:dyDescent="0.25">
      <c r="A949" t="s">
        <v>21</v>
      </c>
      <c r="B949" t="s">
        <v>116</v>
      </c>
      <c r="C949" t="s">
        <v>117</v>
      </c>
      <c r="D949" t="s">
        <v>50</v>
      </c>
      <c r="E949" t="s">
        <v>51</v>
      </c>
      <c r="F949">
        <v>2017</v>
      </c>
      <c r="G949">
        <v>1.0350999999999999</v>
      </c>
      <c r="H949" t="s">
        <v>54</v>
      </c>
      <c r="I949" t="s">
        <v>55</v>
      </c>
      <c r="J949" t="s">
        <v>30</v>
      </c>
      <c r="K949" t="s">
        <v>31</v>
      </c>
    </row>
    <row r="950" spans="1:11" hidden="1" x14ac:dyDescent="0.25">
      <c r="A950" t="s">
        <v>21</v>
      </c>
      <c r="B950" t="s">
        <v>118</v>
      </c>
      <c r="C950" t="s">
        <v>119</v>
      </c>
      <c r="D950" t="s">
        <v>28</v>
      </c>
      <c r="E950" t="s">
        <v>29</v>
      </c>
      <c r="F950">
        <v>2017</v>
      </c>
      <c r="G950">
        <v>22273.473999999998</v>
      </c>
      <c r="J950" t="s">
        <v>30</v>
      </c>
      <c r="K950" t="s">
        <v>31</v>
      </c>
    </row>
    <row r="951" spans="1:11" hidden="1" x14ac:dyDescent="0.25">
      <c r="A951" t="s">
        <v>21</v>
      </c>
      <c r="B951" t="s">
        <v>118</v>
      </c>
      <c r="C951" t="s">
        <v>119</v>
      </c>
      <c r="D951" t="s">
        <v>32</v>
      </c>
      <c r="E951" t="s">
        <v>33</v>
      </c>
      <c r="F951">
        <v>2017</v>
      </c>
      <c r="G951">
        <v>606.79459999999995</v>
      </c>
      <c r="J951" t="s">
        <v>30</v>
      </c>
      <c r="K951" t="s">
        <v>31</v>
      </c>
    </row>
    <row r="952" spans="1:11" hidden="1" x14ac:dyDescent="0.25">
      <c r="A952" t="s">
        <v>21</v>
      </c>
      <c r="B952" t="s">
        <v>118</v>
      </c>
      <c r="C952" t="s">
        <v>119</v>
      </c>
      <c r="D952" t="s">
        <v>34</v>
      </c>
      <c r="E952" t="s">
        <v>35</v>
      </c>
      <c r="F952">
        <v>2017</v>
      </c>
      <c r="G952">
        <v>5174.0860000000002</v>
      </c>
      <c r="J952" t="s">
        <v>30</v>
      </c>
      <c r="K952" t="s">
        <v>31</v>
      </c>
    </row>
    <row r="953" spans="1:11" hidden="1" x14ac:dyDescent="0.25">
      <c r="A953" t="s">
        <v>21</v>
      </c>
      <c r="B953" t="s">
        <v>118</v>
      </c>
      <c r="C953" t="s">
        <v>119</v>
      </c>
      <c r="D953" t="s">
        <v>36</v>
      </c>
      <c r="E953" t="s">
        <v>37</v>
      </c>
      <c r="F953">
        <v>2017</v>
      </c>
      <c r="G953">
        <v>3091.4683</v>
      </c>
      <c r="J953" t="s">
        <v>30</v>
      </c>
      <c r="K953" t="s">
        <v>31</v>
      </c>
    </row>
    <row r="954" spans="1:11" hidden="1" x14ac:dyDescent="0.25">
      <c r="A954" t="s">
        <v>21</v>
      </c>
      <c r="B954" t="s">
        <v>118</v>
      </c>
      <c r="C954" t="s">
        <v>119</v>
      </c>
      <c r="D954" t="s">
        <v>38</v>
      </c>
      <c r="E954" t="s">
        <v>39</v>
      </c>
      <c r="F954">
        <v>2017</v>
      </c>
      <c r="G954">
        <v>2341.2750999999998</v>
      </c>
      <c r="J954" t="s">
        <v>30</v>
      </c>
      <c r="K954" t="s">
        <v>31</v>
      </c>
    </row>
    <row r="955" spans="1:11" hidden="1" x14ac:dyDescent="0.25">
      <c r="A955" t="s">
        <v>21</v>
      </c>
      <c r="B955" t="s">
        <v>118</v>
      </c>
      <c r="C955" t="s">
        <v>119</v>
      </c>
      <c r="D955" t="s">
        <v>40</v>
      </c>
      <c r="E955" t="s">
        <v>41</v>
      </c>
      <c r="F955">
        <v>2017</v>
      </c>
      <c r="G955">
        <v>3421.9151999999999</v>
      </c>
      <c r="J955" t="s">
        <v>30</v>
      </c>
      <c r="K955" t="s">
        <v>31</v>
      </c>
    </row>
    <row r="956" spans="1:11" hidden="1" x14ac:dyDescent="0.25">
      <c r="A956" t="s">
        <v>21</v>
      </c>
      <c r="B956" t="s">
        <v>118</v>
      </c>
      <c r="C956" t="s">
        <v>119</v>
      </c>
      <c r="D956" t="s">
        <v>42</v>
      </c>
      <c r="E956" t="s">
        <v>43</v>
      </c>
      <c r="F956">
        <v>2017</v>
      </c>
      <c r="G956">
        <v>121.2439</v>
      </c>
      <c r="J956" t="s">
        <v>30</v>
      </c>
      <c r="K956" t="s">
        <v>31</v>
      </c>
    </row>
    <row r="957" spans="1:11" hidden="1" x14ac:dyDescent="0.25">
      <c r="A957" t="s">
        <v>21</v>
      </c>
      <c r="B957" t="s">
        <v>118</v>
      </c>
      <c r="C957" t="s">
        <v>119</v>
      </c>
      <c r="D957" t="s">
        <v>44</v>
      </c>
      <c r="E957" t="s">
        <v>45</v>
      </c>
      <c r="F957">
        <v>2017</v>
      </c>
      <c r="G957">
        <v>239.35069999999999</v>
      </c>
      <c r="J957" t="s">
        <v>30</v>
      </c>
      <c r="K957" t="s">
        <v>31</v>
      </c>
    </row>
    <row r="958" spans="1:11" hidden="1" x14ac:dyDescent="0.25">
      <c r="A958" t="s">
        <v>21</v>
      </c>
      <c r="B958" t="s">
        <v>118</v>
      </c>
      <c r="C958" t="s">
        <v>119</v>
      </c>
      <c r="D958" t="s">
        <v>46</v>
      </c>
      <c r="E958" t="s">
        <v>47</v>
      </c>
      <c r="F958">
        <v>2017</v>
      </c>
      <c r="G958">
        <v>436.85340000000002</v>
      </c>
      <c r="J958" t="s">
        <v>30</v>
      </c>
      <c r="K958" t="s">
        <v>31</v>
      </c>
    </row>
    <row r="959" spans="1:11" hidden="1" x14ac:dyDescent="0.25">
      <c r="A959" t="s">
        <v>21</v>
      </c>
      <c r="B959" t="s">
        <v>118</v>
      </c>
      <c r="C959" t="s">
        <v>119</v>
      </c>
      <c r="D959" t="s">
        <v>48</v>
      </c>
      <c r="E959" t="s">
        <v>49</v>
      </c>
      <c r="F959">
        <v>2017</v>
      </c>
      <c r="G959">
        <v>6036.4688999999998</v>
      </c>
      <c r="J959" t="s">
        <v>30</v>
      </c>
      <c r="K959" t="s">
        <v>31</v>
      </c>
    </row>
    <row r="960" spans="1:11" hidden="1" x14ac:dyDescent="0.25">
      <c r="A960" t="s">
        <v>21</v>
      </c>
      <c r="B960" t="s">
        <v>118</v>
      </c>
      <c r="C960" t="s">
        <v>119</v>
      </c>
      <c r="D960" t="s">
        <v>50</v>
      </c>
      <c r="E960" t="s">
        <v>51</v>
      </c>
      <c r="F960">
        <v>2017</v>
      </c>
      <c r="G960">
        <v>804.01829999999995</v>
      </c>
      <c r="J960" t="s">
        <v>30</v>
      </c>
      <c r="K960" t="s">
        <v>31</v>
      </c>
    </row>
    <row r="961" spans="1:11" hidden="1" x14ac:dyDescent="0.25">
      <c r="A961" t="s">
        <v>21</v>
      </c>
      <c r="B961" t="s">
        <v>120</v>
      </c>
      <c r="C961" t="s">
        <v>121</v>
      </c>
      <c r="D961" t="s">
        <v>28</v>
      </c>
      <c r="E961" t="s">
        <v>29</v>
      </c>
      <c r="F961">
        <v>2017</v>
      </c>
      <c r="G961">
        <v>6.5519999999999996</v>
      </c>
      <c r="J961" t="s">
        <v>30</v>
      </c>
      <c r="K961" t="s">
        <v>31</v>
      </c>
    </row>
    <row r="962" spans="1:11" hidden="1" x14ac:dyDescent="0.25">
      <c r="A962" t="s">
        <v>21</v>
      </c>
      <c r="B962" t="s">
        <v>120</v>
      </c>
      <c r="C962" t="s">
        <v>121</v>
      </c>
      <c r="D962" t="s">
        <v>32</v>
      </c>
      <c r="E962" t="s">
        <v>33</v>
      </c>
      <c r="F962">
        <v>2017</v>
      </c>
      <c r="H962" t="s">
        <v>54</v>
      </c>
      <c r="I962" t="s">
        <v>55</v>
      </c>
      <c r="J962" t="s">
        <v>30</v>
      </c>
      <c r="K962" t="s">
        <v>31</v>
      </c>
    </row>
    <row r="963" spans="1:11" hidden="1" x14ac:dyDescent="0.25">
      <c r="A963" t="s">
        <v>21</v>
      </c>
      <c r="B963" t="s">
        <v>120</v>
      </c>
      <c r="C963" t="s">
        <v>121</v>
      </c>
      <c r="D963" t="s">
        <v>34</v>
      </c>
      <c r="E963" t="s">
        <v>35</v>
      </c>
      <c r="F963">
        <v>2017</v>
      </c>
      <c r="G963">
        <v>0.35060000000000002</v>
      </c>
      <c r="H963" t="s">
        <v>54</v>
      </c>
      <c r="I963" t="s">
        <v>55</v>
      </c>
      <c r="J963" t="s">
        <v>30</v>
      </c>
      <c r="K963" t="s">
        <v>31</v>
      </c>
    </row>
    <row r="964" spans="1:11" hidden="1" x14ac:dyDescent="0.25">
      <c r="A964" t="s">
        <v>21</v>
      </c>
      <c r="B964" t="s">
        <v>120</v>
      </c>
      <c r="C964" t="s">
        <v>121</v>
      </c>
      <c r="D964" t="s">
        <v>36</v>
      </c>
      <c r="E964" t="s">
        <v>37</v>
      </c>
      <c r="F964">
        <v>2017</v>
      </c>
      <c r="G964">
        <v>0.8266</v>
      </c>
      <c r="H964" t="s">
        <v>54</v>
      </c>
      <c r="I964" t="s">
        <v>55</v>
      </c>
      <c r="J964" t="s">
        <v>30</v>
      </c>
      <c r="K964" t="s">
        <v>31</v>
      </c>
    </row>
    <row r="965" spans="1:11" hidden="1" x14ac:dyDescent="0.25">
      <c r="A965" t="s">
        <v>21</v>
      </c>
      <c r="B965" t="s">
        <v>120</v>
      </c>
      <c r="C965" t="s">
        <v>121</v>
      </c>
      <c r="D965" t="s">
        <v>38</v>
      </c>
      <c r="E965" t="s">
        <v>39</v>
      </c>
      <c r="F965">
        <v>2017</v>
      </c>
      <c r="G965">
        <v>0.96640000000000004</v>
      </c>
      <c r="H965" t="s">
        <v>54</v>
      </c>
      <c r="I965" t="s">
        <v>55</v>
      </c>
      <c r="J965" t="s">
        <v>30</v>
      </c>
      <c r="K965" t="s">
        <v>31</v>
      </c>
    </row>
    <row r="966" spans="1:11" hidden="1" x14ac:dyDescent="0.25">
      <c r="A966" t="s">
        <v>21</v>
      </c>
      <c r="B966" t="s">
        <v>120</v>
      </c>
      <c r="C966" t="s">
        <v>121</v>
      </c>
      <c r="D966" t="s">
        <v>40</v>
      </c>
      <c r="E966" t="s">
        <v>41</v>
      </c>
      <c r="F966">
        <v>2017</v>
      </c>
      <c r="G966">
        <v>0.65710000000000002</v>
      </c>
      <c r="H966" t="s">
        <v>54</v>
      </c>
      <c r="I966" t="s">
        <v>55</v>
      </c>
      <c r="J966" t="s">
        <v>30</v>
      </c>
      <c r="K966" t="s">
        <v>31</v>
      </c>
    </row>
    <row r="967" spans="1:11" hidden="1" x14ac:dyDescent="0.25">
      <c r="A967" t="s">
        <v>21</v>
      </c>
      <c r="B967" t="s">
        <v>120</v>
      </c>
      <c r="C967" t="s">
        <v>121</v>
      </c>
      <c r="D967" t="s">
        <v>42</v>
      </c>
      <c r="E967" t="s">
        <v>43</v>
      </c>
      <c r="F967">
        <v>2017</v>
      </c>
      <c r="H967" t="s">
        <v>54</v>
      </c>
      <c r="I967" t="s">
        <v>55</v>
      </c>
      <c r="J967" t="s">
        <v>30</v>
      </c>
      <c r="K967" t="s">
        <v>31</v>
      </c>
    </row>
    <row r="968" spans="1:11" hidden="1" x14ac:dyDescent="0.25">
      <c r="A968" t="s">
        <v>21</v>
      </c>
      <c r="B968" t="s">
        <v>120</v>
      </c>
      <c r="C968" t="s">
        <v>121</v>
      </c>
      <c r="D968" t="s">
        <v>44</v>
      </c>
      <c r="E968" t="s">
        <v>45</v>
      </c>
      <c r="F968">
        <v>2017</v>
      </c>
      <c r="G968">
        <v>0.55330000000000001</v>
      </c>
      <c r="H968" t="s">
        <v>54</v>
      </c>
      <c r="I968" t="s">
        <v>55</v>
      </c>
      <c r="J968" t="s">
        <v>30</v>
      </c>
      <c r="K968" t="s">
        <v>31</v>
      </c>
    </row>
    <row r="969" spans="1:11" hidden="1" x14ac:dyDescent="0.25">
      <c r="A969" t="s">
        <v>21</v>
      </c>
      <c r="B969" t="s">
        <v>120</v>
      </c>
      <c r="C969" t="s">
        <v>121</v>
      </c>
      <c r="D969" t="s">
        <v>46</v>
      </c>
      <c r="E969" t="s">
        <v>47</v>
      </c>
      <c r="F969">
        <v>2017</v>
      </c>
      <c r="G969">
        <v>1.0904</v>
      </c>
      <c r="H969" t="s">
        <v>54</v>
      </c>
      <c r="I969" t="s">
        <v>55</v>
      </c>
      <c r="J969" t="s">
        <v>30</v>
      </c>
      <c r="K969" t="s">
        <v>31</v>
      </c>
    </row>
    <row r="970" spans="1:11" hidden="1" x14ac:dyDescent="0.25">
      <c r="A970" t="s">
        <v>21</v>
      </c>
      <c r="B970" t="s">
        <v>120</v>
      </c>
      <c r="C970" t="s">
        <v>121</v>
      </c>
      <c r="D970" t="s">
        <v>48</v>
      </c>
      <c r="E970" t="s">
        <v>49</v>
      </c>
      <c r="F970">
        <v>2017</v>
      </c>
      <c r="G970">
        <v>1.3177000000000001</v>
      </c>
      <c r="J970" t="s">
        <v>30</v>
      </c>
      <c r="K970" t="s">
        <v>31</v>
      </c>
    </row>
    <row r="971" spans="1:11" hidden="1" x14ac:dyDescent="0.25">
      <c r="A971" t="s">
        <v>21</v>
      </c>
      <c r="B971" t="s">
        <v>120</v>
      </c>
      <c r="C971" t="s">
        <v>121</v>
      </c>
      <c r="D971" t="s">
        <v>50</v>
      </c>
      <c r="E971" t="s">
        <v>51</v>
      </c>
      <c r="F971">
        <v>2017</v>
      </c>
      <c r="G971">
        <v>0.56969999999999998</v>
      </c>
      <c r="H971" t="s">
        <v>54</v>
      </c>
      <c r="I971" t="s">
        <v>55</v>
      </c>
      <c r="J971" t="s">
        <v>30</v>
      </c>
      <c r="K971" t="s">
        <v>31</v>
      </c>
    </row>
    <row r="972" spans="1:11" hidden="1" x14ac:dyDescent="0.25">
      <c r="A972" t="s">
        <v>21</v>
      </c>
      <c r="B972" t="s">
        <v>108</v>
      </c>
      <c r="C972" t="s">
        <v>109</v>
      </c>
      <c r="D972" t="s">
        <v>98</v>
      </c>
      <c r="E972" t="s">
        <v>99</v>
      </c>
      <c r="F972">
        <v>2017</v>
      </c>
      <c r="G972">
        <v>3250.1466</v>
      </c>
      <c r="J972" t="s">
        <v>30</v>
      </c>
      <c r="K972" t="s">
        <v>31</v>
      </c>
    </row>
    <row r="973" spans="1:11" hidden="1" x14ac:dyDescent="0.25">
      <c r="A973" t="s">
        <v>21</v>
      </c>
      <c r="B973" t="s">
        <v>108</v>
      </c>
      <c r="C973" t="s">
        <v>109</v>
      </c>
      <c r="D973" t="s">
        <v>100</v>
      </c>
      <c r="E973" t="s">
        <v>101</v>
      </c>
      <c r="F973">
        <v>2017</v>
      </c>
      <c r="G973">
        <v>122.75490000000001</v>
      </c>
      <c r="J973" t="s">
        <v>30</v>
      </c>
      <c r="K973" t="s">
        <v>31</v>
      </c>
    </row>
    <row r="974" spans="1:11" hidden="1" x14ac:dyDescent="0.25">
      <c r="A974" t="s">
        <v>21</v>
      </c>
      <c r="B974" t="s">
        <v>108</v>
      </c>
      <c r="C974" t="s">
        <v>109</v>
      </c>
      <c r="D974" t="s">
        <v>102</v>
      </c>
      <c r="E974" t="s">
        <v>103</v>
      </c>
      <c r="F974">
        <v>2017</v>
      </c>
      <c r="G974">
        <v>1368.9981</v>
      </c>
      <c r="J974" t="s">
        <v>30</v>
      </c>
      <c r="K974" t="s">
        <v>31</v>
      </c>
    </row>
    <row r="975" spans="1:11" hidden="1" x14ac:dyDescent="0.25">
      <c r="A975" t="s">
        <v>21</v>
      </c>
      <c r="B975" t="s">
        <v>108</v>
      </c>
      <c r="C975" t="s">
        <v>109</v>
      </c>
      <c r="D975" t="s">
        <v>104</v>
      </c>
      <c r="E975" t="s">
        <v>105</v>
      </c>
      <c r="F975">
        <v>2017</v>
      </c>
      <c r="G975">
        <v>1758.3579999999999</v>
      </c>
      <c r="J975" t="s">
        <v>30</v>
      </c>
      <c r="K975" t="s">
        <v>31</v>
      </c>
    </row>
    <row r="976" spans="1:11" hidden="1" x14ac:dyDescent="0.25">
      <c r="A976" t="s">
        <v>21</v>
      </c>
      <c r="B976" t="s">
        <v>108</v>
      </c>
      <c r="C976" t="s">
        <v>109</v>
      </c>
      <c r="D976" t="s">
        <v>106</v>
      </c>
      <c r="E976" t="s">
        <v>107</v>
      </c>
      <c r="F976">
        <v>2017</v>
      </c>
      <c r="H976" t="s">
        <v>54</v>
      </c>
      <c r="I976" t="s">
        <v>55</v>
      </c>
      <c r="J976" t="s">
        <v>30</v>
      </c>
      <c r="K976" t="s">
        <v>31</v>
      </c>
    </row>
    <row r="977" spans="1:11" hidden="1" x14ac:dyDescent="0.25">
      <c r="A977" t="s">
        <v>21</v>
      </c>
      <c r="B977" t="s">
        <v>110</v>
      </c>
      <c r="C977" t="s">
        <v>111</v>
      </c>
      <c r="D977" t="s">
        <v>98</v>
      </c>
      <c r="E977" t="s">
        <v>99</v>
      </c>
      <c r="F977">
        <v>2017</v>
      </c>
      <c r="G977">
        <v>7671.7784000000001</v>
      </c>
      <c r="J977" t="s">
        <v>30</v>
      </c>
      <c r="K977" t="s">
        <v>31</v>
      </c>
    </row>
    <row r="978" spans="1:11" hidden="1" x14ac:dyDescent="0.25">
      <c r="A978" t="s">
        <v>21</v>
      </c>
      <c r="B978" t="s">
        <v>110</v>
      </c>
      <c r="C978" t="s">
        <v>111</v>
      </c>
      <c r="D978" t="s">
        <v>100</v>
      </c>
      <c r="E978" t="s">
        <v>101</v>
      </c>
      <c r="F978">
        <v>2017</v>
      </c>
      <c r="G978">
        <v>1577.1801</v>
      </c>
      <c r="J978" t="s">
        <v>30</v>
      </c>
      <c r="K978" t="s">
        <v>31</v>
      </c>
    </row>
    <row r="979" spans="1:11" hidden="1" x14ac:dyDescent="0.25">
      <c r="A979" t="s">
        <v>21</v>
      </c>
      <c r="B979" t="s">
        <v>110</v>
      </c>
      <c r="C979" t="s">
        <v>111</v>
      </c>
      <c r="D979" t="s">
        <v>102</v>
      </c>
      <c r="E979" t="s">
        <v>103</v>
      </c>
      <c r="F979">
        <v>2017</v>
      </c>
      <c r="G979">
        <v>5382.0712000000003</v>
      </c>
      <c r="J979" t="s">
        <v>30</v>
      </c>
      <c r="K979" t="s">
        <v>31</v>
      </c>
    </row>
    <row r="980" spans="1:11" hidden="1" x14ac:dyDescent="0.25">
      <c r="A980" t="s">
        <v>21</v>
      </c>
      <c r="B980" t="s">
        <v>110</v>
      </c>
      <c r="C980" t="s">
        <v>111</v>
      </c>
      <c r="D980" t="s">
        <v>104</v>
      </c>
      <c r="E980" t="s">
        <v>105</v>
      </c>
      <c r="F980">
        <v>2017</v>
      </c>
      <c r="G980">
        <v>711.31730000000005</v>
      </c>
      <c r="J980" t="s">
        <v>30</v>
      </c>
      <c r="K980" t="s">
        <v>31</v>
      </c>
    </row>
    <row r="981" spans="1:11" hidden="1" x14ac:dyDescent="0.25">
      <c r="A981" t="s">
        <v>21</v>
      </c>
      <c r="B981" t="s">
        <v>110</v>
      </c>
      <c r="C981" t="s">
        <v>111</v>
      </c>
      <c r="D981" t="s">
        <v>106</v>
      </c>
      <c r="E981" t="s">
        <v>107</v>
      </c>
      <c r="F981">
        <v>2017</v>
      </c>
      <c r="G981">
        <v>1.2098</v>
      </c>
      <c r="H981" t="s">
        <v>54</v>
      </c>
      <c r="I981" t="s">
        <v>55</v>
      </c>
      <c r="J981" t="s">
        <v>30</v>
      </c>
      <c r="K981" t="s">
        <v>31</v>
      </c>
    </row>
    <row r="982" spans="1:11" hidden="1" x14ac:dyDescent="0.25">
      <c r="A982" t="s">
        <v>21</v>
      </c>
      <c r="B982" t="s">
        <v>112</v>
      </c>
      <c r="C982" t="s">
        <v>113</v>
      </c>
      <c r="D982" t="s">
        <v>98</v>
      </c>
      <c r="E982" t="s">
        <v>99</v>
      </c>
      <c r="F982">
        <v>2017</v>
      </c>
      <c r="G982">
        <v>2952.8703999999998</v>
      </c>
      <c r="J982" t="s">
        <v>30</v>
      </c>
      <c r="K982" t="s">
        <v>31</v>
      </c>
    </row>
    <row r="983" spans="1:11" hidden="1" x14ac:dyDescent="0.25">
      <c r="A983" t="s">
        <v>21</v>
      </c>
      <c r="B983" t="s">
        <v>112</v>
      </c>
      <c r="C983" t="s">
        <v>113</v>
      </c>
      <c r="D983" t="s">
        <v>100</v>
      </c>
      <c r="E983" t="s">
        <v>101</v>
      </c>
      <c r="F983">
        <v>2017</v>
      </c>
      <c r="G983">
        <v>378.57389999999998</v>
      </c>
      <c r="J983" t="s">
        <v>30</v>
      </c>
      <c r="K983" t="s">
        <v>31</v>
      </c>
    </row>
    <row r="984" spans="1:11" hidden="1" x14ac:dyDescent="0.25">
      <c r="A984" t="s">
        <v>21</v>
      </c>
      <c r="B984" t="s">
        <v>112</v>
      </c>
      <c r="C984" t="s">
        <v>113</v>
      </c>
      <c r="D984" t="s">
        <v>102</v>
      </c>
      <c r="E984" t="s">
        <v>103</v>
      </c>
      <c r="F984">
        <v>2017</v>
      </c>
      <c r="G984">
        <v>1615.9663</v>
      </c>
      <c r="J984" t="s">
        <v>30</v>
      </c>
      <c r="K984" t="s">
        <v>31</v>
      </c>
    </row>
    <row r="985" spans="1:11" hidden="1" x14ac:dyDescent="0.25">
      <c r="A985" t="s">
        <v>21</v>
      </c>
      <c r="B985" t="s">
        <v>112</v>
      </c>
      <c r="C985" t="s">
        <v>113</v>
      </c>
      <c r="D985" t="s">
        <v>104</v>
      </c>
      <c r="E985" t="s">
        <v>105</v>
      </c>
      <c r="F985">
        <v>2017</v>
      </c>
      <c r="G985">
        <v>958.33010000000002</v>
      </c>
      <c r="J985" t="s">
        <v>30</v>
      </c>
      <c r="K985" t="s">
        <v>31</v>
      </c>
    </row>
    <row r="986" spans="1:11" hidden="1" x14ac:dyDescent="0.25">
      <c r="A986" t="s">
        <v>21</v>
      </c>
      <c r="B986" t="s">
        <v>114</v>
      </c>
      <c r="C986" t="s">
        <v>115</v>
      </c>
      <c r="D986" t="s">
        <v>98</v>
      </c>
      <c r="E986" t="s">
        <v>99</v>
      </c>
      <c r="F986">
        <v>2017</v>
      </c>
      <c r="G986">
        <v>1035.8875</v>
      </c>
      <c r="J986" t="s">
        <v>30</v>
      </c>
      <c r="K986" t="s">
        <v>31</v>
      </c>
    </row>
    <row r="987" spans="1:11" hidden="1" x14ac:dyDescent="0.25">
      <c r="A987" t="s">
        <v>21</v>
      </c>
      <c r="B987" t="s">
        <v>114</v>
      </c>
      <c r="C987" t="s">
        <v>115</v>
      </c>
      <c r="D987" t="s">
        <v>100</v>
      </c>
      <c r="E987" t="s">
        <v>101</v>
      </c>
      <c r="F987">
        <v>2017</v>
      </c>
      <c r="G987">
        <v>328.25220000000002</v>
      </c>
      <c r="J987" t="s">
        <v>30</v>
      </c>
      <c r="K987" t="s">
        <v>31</v>
      </c>
    </row>
    <row r="988" spans="1:11" hidden="1" x14ac:dyDescent="0.25">
      <c r="A988" t="s">
        <v>21</v>
      </c>
      <c r="B988" t="s">
        <v>114</v>
      </c>
      <c r="C988" t="s">
        <v>115</v>
      </c>
      <c r="D988" t="s">
        <v>102</v>
      </c>
      <c r="E988" t="s">
        <v>103</v>
      </c>
      <c r="F988">
        <v>2017</v>
      </c>
      <c r="G988">
        <v>445.66239999999999</v>
      </c>
      <c r="J988" t="s">
        <v>30</v>
      </c>
      <c r="K988" t="s">
        <v>31</v>
      </c>
    </row>
    <row r="989" spans="1:11" hidden="1" x14ac:dyDescent="0.25">
      <c r="A989" t="s">
        <v>21</v>
      </c>
      <c r="B989" t="s">
        <v>114</v>
      </c>
      <c r="C989" t="s">
        <v>115</v>
      </c>
      <c r="D989" t="s">
        <v>104</v>
      </c>
      <c r="E989" t="s">
        <v>105</v>
      </c>
      <c r="F989">
        <v>2017</v>
      </c>
      <c r="G989">
        <v>261.83920000000001</v>
      </c>
      <c r="J989" t="s">
        <v>30</v>
      </c>
      <c r="K989" t="s">
        <v>31</v>
      </c>
    </row>
    <row r="990" spans="1:11" hidden="1" x14ac:dyDescent="0.25">
      <c r="A990" t="s">
        <v>21</v>
      </c>
      <c r="B990" t="s">
        <v>114</v>
      </c>
      <c r="C990" t="s">
        <v>115</v>
      </c>
      <c r="D990" t="s">
        <v>106</v>
      </c>
      <c r="E990" t="s">
        <v>107</v>
      </c>
      <c r="F990">
        <v>2017</v>
      </c>
      <c r="H990" t="s">
        <v>54</v>
      </c>
      <c r="I990" t="s">
        <v>55</v>
      </c>
      <c r="J990" t="s">
        <v>30</v>
      </c>
      <c r="K990" t="s">
        <v>31</v>
      </c>
    </row>
    <row r="991" spans="1:11" hidden="1" x14ac:dyDescent="0.25">
      <c r="A991" t="s">
        <v>21</v>
      </c>
      <c r="B991" t="s">
        <v>116</v>
      </c>
      <c r="C991" t="s">
        <v>117</v>
      </c>
      <c r="D991" t="s">
        <v>98</v>
      </c>
      <c r="E991" t="s">
        <v>99</v>
      </c>
      <c r="F991">
        <v>2017</v>
      </c>
      <c r="G991">
        <v>23343.319</v>
      </c>
      <c r="J991" t="s">
        <v>30</v>
      </c>
      <c r="K991" t="s">
        <v>31</v>
      </c>
    </row>
    <row r="992" spans="1:11" hidden="1" x14ac:dyDescent="0.25">
      <c r="A992" t="s">
        <v>21</v>
      </c>
      <c r="B992" t="s">
        <v>116</v>
      </c>
      <c r="C992" t="s">
        <v>117</v>
      </c>
      <c r="D992" t="s">
        <v>100</v>
      </c>
      <c r="E992" t="s">
        <v>101</v>
      </c>
      <c r="F992">
        <v>2017</v>
      </c>
      <c r="G992">
        <v>4468.0438000000004</v>
      </c>
      <c r="J992" t="s">
        <v>30</v>
      </c>
      <c r="K992" t="s">
        <v>31</v>
      </c>
    </row>
    <row r="993" spans="1:11" hidden="1" x14ac:dyDescent="0.25">
      <c r="A993" t="s">
        <v>21</v>
      </c>
      <c r="B993" t="s">
        <v>116</v>
      </c>
      <c r="C993" t="s">
        <v>117</v>
      </c>
      <c r="D993" t="s">
        <v>102</v>
      </c>
      <c r="E993" t="s">
        <v>103</v>
      </c>
      <c r="F993">
        <v>2017</v>
      </c>
      <c r="G993">
        <v>15574.941000000001</v>
      </c>
      <c r="J993" t="s">
        <v>30</v>
      </c>
      <c r="K993" t="s">
        <v>31</v>
      </c>
    </row>
    <row r="994" spans="1:11" hidden="1" x14ac:dyDescent="0.25">
      <c r="A994" t="s">
        <v>21</v>
      </c>
      <c r="B994" t="s">
        <v>116</v>
      </c>
      <c r="C994" t="s">
        <v>117</v>
      </c>
      <c r="D994" t="s">
        <v>104</v>
      </c>
      <c r="E994" t="s">
        <v>105</v>
      </c>
      <c r="F994">
        <v>2017</v>
      </c>
      <c r="G994">
        <v>3299.2986000000001</v>
      </c>
      <c r="J994" t="s">
        <v>30</v>
      </c>
      <c r="K994" t="s">
        <v>31</v>
      </c>
    </row>
    <row r="995" spans="1:11" hidden="1" x14ac:dyDescent="0.25">
      <c r="A995" t="s">
        <v>21</v>
      </c>
      <c r="B995" t="s">
        <v>116</v>
      </c>
      <c r="C995" t="s">
        <v>117</v>
      </c>
      <c r="D995" t="s">
        <v>106</v>
      </c>
      <c r="E995" t="s">
        <v>107</v>
      </c>
      <c r="F995">
        <v>2017</v>
      </c>
      <c r="G995">
        <v>1.0350999999999999</v>
      </c>
      <c r="H995" t="s">
        <v>54</v>
      </c>
      <c r="I995" t="s">
        <v>55</v>
      </c>
      <c r="J995" t="s">
        <v>30</v>
      </c>
      <c r="K995" t="s">
        <v>31</v>
      </c>
    </row>
    <row r="996" spans="1:11" hidden="1" x14ac:dyDescent="0.25">
      <c r="A996" t="s">
        <v>21</v>
      </c>
      <c r="B996" t="s">
        <v>118</v>
      </c>
      <c r="C996" t="s">
        <v>119</v>
      </c>
      <c r="D996" t="s">
        <v>98</v>
      </c>
      <c r="E996" t="s">
        <v>99</v>
      </c>
      <c r="F996">
        <v>2017</v>
      </c>
      <c r="G996">
        <v>22273.473999999998</v>
      </c>
      <c r="J996" t="s">
        <v>30</v>
      </c>
      <c r="K996" t="s">
        <v>31</v>
      </c>
    </row>
    <row r="997" spans="1:11" hidden="1" x14ac:dyDescent="0.25">
      <c r="A997" t="s">
        <v>21</v>
      </c>
      <c r="B997" t="s">
        <v>118</v>
      </c>
      <c r="C997" t="s">
        <v>119</v>
      </c>
      <c r="D997" t="s">
        <v>100</v>
      </c>
      <c r="E997" t="s">
        <v>101</v>
      </c>
      <c r="F997">
        <v>2017</v>
      </c>
      <c r="G997">
        <v>8872.3489000000009</v>
      </c>
      <c r="J997" t="s">
        <v>30</v>
      </c>
      <c r="K997" t="s">
        <v>31</v>
      </c>
    </row>
    <row r="998" spans="1:11" hidden="1" x14ac:dyDescent="0.25">
      <c r="A998" t="s">
        <v>21</v>
      </c>
      <c r="B998" t="s">
        <v>118</v>
      </c>
      <c r="C998" t="s">
        <v>119</v>
      </c>
      <c r="D998" t="s">
        <v>102</v>
      </c>
      <c r="E998" t="s">
        <v>103</v>
      </c>
      <c r="F998">
        <v>2017</v>
      </c>
      <c r="G998">
        <v>6560.6382000000003</v>
      </c>
      <c r="J998" t="s">
        <v>30</v>
      </c>
      <c r="K998" t="s">
        <v>31</v>
      </c>
    </row>
    <row r="999" spans="1:11" hidden="1" x14ac:dyDescent="0.25">
      <c r="A999" t="s">
        <v>21</v>
      </c>
      <c r="B999" t="s">
        <v>118</v>
      </c>
      <c r="C999" t="s">
        <v>119</v>
      </c>
      <c r="D999" t="s">
        <v>104</v>
      </c>
      <c r="E999" t="s">
        <v>105</v>
      </c>
      <c r="F999">
        <v>2017</v>
      </c>
      <c r="G999">
        <v>6036.4688999999998</v>
      </c>
      <c r="J999" t="s">
        <v>30</v>
      </c>
      <c r="K999" t="s">
        <v>31</v>
      </c>
    </row>
    <row r="1000" spans="1:11" hidden="1" x14ac:dyDescent="0.25">
      <c r="A1000" t="s">
        <v>21</v>
      </c>
      <c r="B1000" t="s">
        <v>118</v>
      </c>
      <c r="C1000" t="s">
        <v>119</v>
      </c>
      <c r="D1000" t="s">
        <v>106</v>
      </c>
      <c r="E1000" t="s">
        <v>107</v>
      </c>
      <c r="F1000">
        <v>2017</v>
      </c>
      <c r="G1000">
        <v>804.01829999999995</v>
      </c>
      <c r="J1000" t="s">
        <v>30</v>
      </c>
      <c r="K1000" t="s">
        <v>31</v>
      </c>
    </row>
    <row r="1001" spans="1:11" hidden="1" x14ac:dyDescent="0.25">
      <c r="A1001" t="s">
        <v>21</v>
      </c>
      <c r="B1001" t="s">
        <v>120</v>
      </c>
      <c r="C1001" t="s">
        <v>121</v>
      </c>
      <c r="D1001" t="s">
        <v>98</v>
      </c>
      <c r="E1001" t="s">
        <v>99</v>
      </c>
      <c r="F1001">
        <v>2017</v>
      </c>
      <c r="G1001">
        <v>6.5519999999999996</v>
      </c>
      <c r="J1001" t="s">
        <v>30</v>
      </c>
      <c r="K1001" t="s">
        <v>31</v>
      </c>
    </row>
    <row r="1002" spans="1:11" hidden="1" x14ac:dyDescent="0.25">
      <c r="A1002" t="s">
        <v>21</v>
      </c>
      <c r="B1002" t="s">
        <v>120</v>
      </c>
      <c r="C1002" t="s">
        <v>121</v>
      </c>
      <c r="D1002" t="s">
        <v>100</v>
      </c>
      <c r="E1002" t="s">
        <v>101</v>
      </c>
      <c r="F1002">
        <v>2017</v>
      </c>
      <c r="G1002">
        <v>1.3706</v>
      </c>
      <c r="J1002" t="s">
        <v>30</v>
      </c>
      <c r="K1002" t="s">
        <v>31</v>
      </c>
    </row>
    <row r="1003" spans="1:11" hidden="1" x14ac:dyDescent="0.25">
      <c r="A1003" t="s">
        <v>21</v>
      </c>
      <c r="B1003" t="s">
        <v>120</v>
      </c>
      <c r="C1003" t="s">
        <v>121</v>
      </c>
      <c r="D1003" t="s">
        <v>102</v>
      </c>
      <c r="E1003" t="s">
        <v>103</v>
      </c>
      <c r="F1003">
        <v>2017</v>
      </c>
      <c r="G1003">
        <v>3.2938999999999998</v>
      </c>
      <c r="J1003" t="s">
        <v>30</v>
      </c>
      <c r="K1003" t="s">
        <v>31</v>
      </c>
    </row>
    <row r="1004" spans="1:11" hidden="1" x14ac:dyDescent="0.25">
      <c r="A1004" t="s">
        <v>21</v>
      </c>
      <c r="B1004" t="s">
        <v>120</v>
      </c>
      <c r="C1004" t="s">
        <v>121</v>
      </c>
      <c r="D1004" t="s">
        <v>104</v>
      </c>
      <c r="E1004" t="s">
        <v>105</v>
      </c>
      <c r="F1004">
        <v>2017</v>
      </c>
      <c r="G1004">
        <v>1.3177000000000001</v>
      </c>
      <c r="J1004" t="s">
        <v>30</v>
      </c>
      <c r="K1004" t="s">
        <v>31</v>
      </c>
    </row>
    <row r="1005" spans="1:11" hidden="1" x14ac:dyDescent="0.25">
      <c r="A1005" t="s">
        <v>21</v>
      </c>
      <c r="B1005" t="s">
        <v>120</v>
      </c>
      <c r="C1005" t="s">
        <v>121</v>
      </c>
      <c r="D1005" t="s">
        <v>106</v>
      </c>
      <c r="E1005" t="s">
        <v>107</v>
      </c>
      <c r="F1005">
        <v>2017</v>
      </c>
      <c r="G1005">
        <v>0.56969999999999998</v>
      </c>
      <c r="H1005" t="s">
        <v>54</v>
      </c>
      <c r="I1005" t="s">
        <v>55</v>
      </c>
      <c r="J1005" t="s">
        <v>30</v>
      </c>
      <c r="K1005" t="s">
        <v>31</v>
      </c>
    </row>
    <row r="1006" spans="1:11" hidden="1" x14ac:dyDescent="0.25">
      <c r="A1006" t="s">
        <v>21</v>
      </c>
      <c r="B1006" t="s">
        <v>122</v>
      </c>
      <c r="C1006" t="s">
        <v>123</v>
      </c>
      <c r="D1006" t="s">
        <v>28</v>
      </c>
      <c r="E1006" t="s">
        <v>29</v>
      </c>
      <c r="F1006">
        <v>2017</v>
      </c>
      <c r="G1006">
        <v>60534.027999999998</v>
      </c>
      <c r="J1006" t="s">
        <v>30</v>
      </c>
      <c r="K1006" t="s">
        <v>31</v>
      </c>
    </row>
    <row r="1007" spans="1:11" hidden="1" x14ac:dyDescent="0.25">
      <c r="A1007" t="s">
        <v>21</v>
      </c>
      <c r="B1007" t="s">
        <v>122</v>
      </c>
      <c r="C1007" t="s">
        <v>123</v>
      </c>
      <c r="D1007" t="s">
        <v>32</v>
      </c>
      <c r="E1007" t="s">
        <v>33</v>
      </c>
      <c r="F1007">
        <v>2017</v>
      </c>
      <c r="G1007">
        <v>2588.5039000000002</v>
      </c>
      <c r="J1007" t="s">
        <v>30</v>
      </c>
      <c r="K1007" t="s">
        <v>31</v>
      </c>
    </row>
    <row r="1008" spans="1:11" hidden="1" x14ac:dyDescent="0.25">
      <c r="A1008" t="s">
        <v>21</v>
      </c>
      <c r="B1008" t="s">
        <v>122</v>
      </c>
      <c r="C1008" t="s">
        <v>123</v>
      </c>
      <c r="D1008" t="s">
        <v>34</v>
      </c>
      <c r="E1008" t="s">
        <v>35</v>
      </c>
      <c r="F1008">
        <v>2017</v>
      </c>
      <c r="G1008">
        <v>7119.7858999999999</v>
      </c>
      <c r="J1008" t="s">
        <v>30</v>
      </c>
      <c r="K1008" t="s">
        <v>31</v>
      </c>
    </row>
    <row r="1009" spans="1:11" hidden="1" x14ac:dyDescent="0.25">
      <c r="A1009" t="s">
        <v>21</v>
      </c>
      <c r="B1009" t="s">
        <v>122</v>
      </c>
      <c r="C1009" t="s">
        <v>123</v>
      </c>
      <c r="D1009" t="s">
        <v>36</v>
      </c>
      <c r="E1009" t="s">
        <v>37</v>
      </c>
      <c r="F1009">
        <v>2017</v>
      </c>
      <c r="G1009">
        <v>6040.2345999999998</v>
      </c>
      <c r="J1009" t="s">
        <v>30</v>
      </c>
      <c r="K1009" t="s">
        <v>31</v>
      </c>
    </row>
    <row r="1010" spans="1:11" hidden="1" x14ac:dyDescent="0.25">
      <c r="A1010" t="s">
        <v>21</v>
      </c>
      <c r="B1010" t="s">
        <v>122</v>
      </c>
      <c r="C1010" t="s">
        <v>123</v>
      </c>
      <c r="D1010" t="s">
        <v>38</v>
      </c>
      <c r="E1010" t="s">
        <v>39</v>
      </c>
      <c r="F1010">
        <v>2017</v>
      </c>
      <c r="G1010">
        <v>6746.6713</v>
      </c>
      <c r="J1010" t="s">
        <v>30</v>
      </c>
      <c r="K1010" t="s">
        <v>31</v>
      </c>
    </row>
    <row r="1011" spans="1:11" hidden="1" x14ac:dyDescent="0.25">
      <c r="A1011" t="s">
        <v>21</v>
      </c>
      <c r="B1011" t="s">
        <v>122</v>
      </c>
      <c r="C1011" t="s">
        <v>123</v>
      </c>
      <c r="D1011" t="s">
        <v>40</v>
      </c>
      <c r="E1011" t="s">
        <v>41</v>
      </c>
      <c r="F1011">
        <v>2017</v>
      </c>
      <c r="G1011">
        <v>11931.222</v>
      </c>
      <c r="J1011" t="s">
        <v>30</v>
      </c>
      <c r="K1011" t="s">
        <v>31</v>
      </c>
    </row>
    <row r="1012" spans="1:11" hidden="1" x14ac:dyDescent="0.25">
      <c r="A1012" t="s">
        <v>21</v>
      </c>
      <c r="B1012" t="s">
        <v>122</v>
      </c>
      <c r="C1012" t="s">
        <v>123</v>
      </c>
      <c r="D1012" t="s">
        <v>42</v>
      </c>
      <c r="E1012" t="s">
        <v>43</v>
      </c>
      <c r="F1012">
        <v>2017</v>
      </c>
      <c r="G1012">
        <v>1056.6851999999999</v>
      </c>
      <c r="J1012" t="s">
        <v>30</v>
      </c>
      <c r="K1012" t="s">
        <v>31</v>
      </c>
    </row>
    <row r="1013" spans="1:11" hidden="1" x14ac:dyDescent="0.25">
      <c r="A1013" t="s">
        <v>21</v>
      </c>
      <c r="B1013" t="s">
        <v>122</v>
      </c>
      <c r="C1013" t="s">
        <v>123</v>
      </c>
      <c r="D1013" t="s">
        <v>44</v>
      </c>
      <c r="E1013" t="s">
        <v>45</v>
      </c>
      <c r="F1013">
        <v>2017</v>
      </c>
      <c r="G1013">
        <v>5887.0023000000001</v>
      </c>
      <c r="J1013" t="s">
        <v>30</v>
      </c>
      <c r="K1013" t="s">
        <v>31</v>
      </c>
    </row>
    <row r="1014" spans="1:11" hidden="1" x14ac:dyDescent="0.25">
      <c r="A1014" t="s">
        <v>21</v>
      </c>
      <c r="B1014" t="s">
        <v>122</v>
      </c>
      <c r="C1014" t="s">
        <v>123</v>
      </c>
      <c r="D1014" t="s">
        <v>46</v>
      </c>
      <c r="E1014" t="s">
        <v>47</v>
      </c>
      <c r="F1014">
        <v>2017</v>
      </c>
      <c r="G1014">
        <v>5329.9898000000003</v>
      </c>
      <c r="J1014" t="s">
        <v>30</v>
      </c>
      <c r="K1014" t="s">
        <v>31</v>
      </c>
    </row>
    <row r="1015" spans="1:11" hidden="1" x14ac:dyDescent="0.25">
      <c r="A1015" t="s">
        <v>21</v>
      </c>
      <c r="B1015" t="s">
        <v>122</v>
      </c>
      <c r="C1015" t="s">
        <v>123</v>
      </c>
      <c r="D1015" t="s">
        <v>48</v>
      </c>
      <c r="E1015" t="s">
        <v>49</v>
      </c>
      <c r="F1015">
        <v>2017</v>
      </c>
      <c r="G1015">
        <v>13026.93</v>
      </c>
      <c r="J1015" t="s">
        <v>30</v>
      </c>
      <c r="K1015" t="s">
        <v>31</v>
      </c>
    </row>
    <row r="1016" spans="1:11" hidden="1" x14ac:dyDescent="0.25">
      <c r="A1016" t="s">
        <v>21</v>
      </c>
      <c r="B1016" t="s">
        <v>122</v>
      </c>
      <c r="C1016" t="s">
        <v>123</v>
      </c>
      <c r="D1016" t="s">
        <v>50</v>
      </c>
      <c r="E1016" t="s">
        <v>51</v>
      </c>
      <c r="F1016">
        <v>2017</v>
      </c>
      <c r="G1016">
        <v>807.00220000000002</v>
      </c>
      <c r="J1016" t="s">
        <v>30</v>
      </c>
      <c r="K1016" t="s">
        <v>31</v>
      </c>
    </row>
    <row r="1017" spans="1:11" hidden="1" x14ac:dyDescent="0.25">
      <c r="A1017" t="s">
        <v>21</v>
      </c>
      <c r="B1017" t="s">
        <v>124</v>
      </c>
      <c r="C1017" t="s">
        <v>125</v>
      </c>
      <c r="D1017" t="s">
        <v>28</v>
      </c>
      <c r="E1017" t="s">
        <v>29</v>
      </c>
      <c r="F1017">
        <v>2017</v>
      </c>
      <c r="G1017">
        <v>3250.1466</v>
      </c>
      <c r="J1017" t="s">
        <v>30</v>
      </c>
      <c r="K1017" t="s">
        <v>31</v>
      </c>
    </row>
    <row r="1018" spans="1:11" hidden="1" x14ac:dyDescent="0.25">
      <c r="A1018" t="s">
        <v>21</v>
      </c>
      <c r="B1018" t="s">
        <v>124</v>
      </c>
      <c r="C1018" t="s">
        <v>125</v>
      </c>
      <c r="D1018" t="s">
        <v>32</v>
      </c>
      <c r="E1018" t="s">
        <v>33</v>
      </c>
      <c r="F1018">
        <v>2017</v>
      </c>
      <c r="G1018">
        <v>69.5501</v>
      </c>
      <c r="J1018" t="s">
        <v>30</v>
      </c>
      <c r="K1018" t="s">
        <v>31</v>
      </c>
    </row>
    <row r="1019" spans="1:11" hidden="1" x14ac:dyDescent="0.25">
      <c r="A1019" t="s">
        <v>21</v>
      </c>
      <c r="B1019" t="s">
        <v>124</v>
      </c>
      <c r="C1019" t="s">
        <v>125</v>
      </c>
      <c r="D1019" t="s">
        <v>34</v>
      </c>
      <c r="E1019" t="s">
        <v>35</v>
      </c>
      <c r="F1019">
        <v>2017</v>
      </c>
      <c r="G1019">
        <v>19.5823</v>
      </c>
      <c r="J1019" t="s">
        <v>30</v>
      </c>
      <c r="K1019" t="s">
        <v>31</v>
      </c>
    </row>
    <row r="1020" spans="1:11" hidden="1" x14ac:dyDescent="0.25">
      <c r="A1020" t="s">
        <v>21</v>
      </c>
      <c r="B1020" t="s">
        <v>124</v>
      </c>
      <c r="C1020" t="s">
        <v>125</v>
      </c>
      <c r="D1020" t="s">
        <v>36</v>
      </c>
      <c r="E1020" t="s">
        <v>37</v>
      </c>
      <c r="F1020">
        <v>2017</v>
      </c>
      <c r="G1020">
        <v>33.622500000000002</v>
      </c>
      <c r="J1020" t="s">
        <v>30</v>
      </c>
      <c r="K1020" t="s">
        <v>31</v>
      </c>
    </row>
    <row r="1021" spans="1:11" hidden="1" x14ac:dyDescent="0.25">
      <c r="A1021" t="s">
        <v>21</v>
      </c>
      <c r="B1021" t="s">
        <v>124</v>
      </c>
      <c r="C1021" t="s">
        <v>125</v>
      </c>
      <c r="D1021" t="s">
        <v>38</v>
      </c>
      <c r="E1021" t="s">
        <v>39</v>
      </c>
      <c r="F1021">
        <v>2017</v>
      </c>
      <c r="G1021">
        <v>39.299500000000002</v>
      </c>
      <c r="J1021" t="s">
        <v>30</v>
      </c>
      <c r="K1021" t="s">
        <v>31</v>
      </c>
    </row>
    <row r="1022" spans="1:11" hidden="1" x14ac:dyDescent="0.25">
      <c r="A1022" t="s">
        <v>21</v>
      </c>
      <c r="B1022" t="s">
        <v>124</v>
      </c>
      <c r="C1022" t="s">
        <v>125</v>
      </c>
      <c r="D1022" t="s">
        <v>40</v>
      </c>
      <c r="E1022" t="s">
        <v>41</v>
      </c>
      <c r="F1022">
        <v>2017</v>
      </c>
      <c r="G1022">
        <v>42.166499999999999</v>
      </c>
      <c r="J1022" t="s">
        <v>30</v>
      </c>
      <c r="K1022" t="s">
        <v>31</v>
      </c>
    </row>
    <row r="1023" spans="1:11" hidden="1" x14ac:dyDescent="0.25">
      <c r="A1023" t="s">
        <v>21</v>
      </c>
      <c r="B1023" t="s">
        <v>124</v>
      </c>
      <c r="C1023" t="s">
        <v>125</v>
      </c>
      <c r="D1023" t="s">
        <v>42</v>
      </c>
      <c r="E1023" t="s">
        <v>43</v>
      </c>
      <c r="F1023">
        <v>2017</v>
      </c>
      <c r="G1023">
        <v>879.23509999999999</v>
      </c>
      <c r="J1023" t="s">
        <v>30</v>
      </c>
      <c r="K1023" t="s">
        <v>31</v>
      </c>
    </row>
    <row r="1024" spans="1:11" hidden="1" x14ac:dyDescent="0.25">
      <c r="A1024" t="s">
        <v>21</v>
      </c>
      <c r="B1024" t="s">
        <v>124</v>
      </c>
      <c r="C1024" t="s">
        <v>125</v>
      </c>
      <c r="D1024" t="s">
        <v>44</v>
      </c>
      <c r="E1024" t="s">
        <v>45</v>
      </c>
      <c r="F1024">
        <v>2017</v>
      </c>
      <c r="G1024">
        <v>65.750799999999998</v>
      </c>
      <c r="J1024" t="s">
        <v>30</v>
      </c>
      <c r="K1024" t="s">
        <v>31</v>
      </c>
    </row>
    <row r="1025" spans="1:11" hidden="1" x14ac:dyDescent="0.25">
      <c r="A1025" t="s">
        <v>21</v>
      </c>
      <c r="B1025" t="s">
        <v>124</v>
      </c>
      <c r="C1025" t="s">
        <v>125</v>
      </c>
      <c r="D1025" t="s">
        <v>46</v>
      </c>
      <c r="E1025" t="s">
        <v>47</v>
      </c>
      <c r="F1025">
        <v>2017</v>
      </c>
      <c r="G1025">
        <v>342.5462</v>
      </c>
      <c r="J1025" t="s">
        <v>30</v>
      </c>
      <c r="K1025" t="s">
        <v>31</v>
      </c>
    </row>
    <row r="1026" spans="1:11" hidden="1" x14ac:dyDescent="0.25">
      <c r="A1026" t="s">
        <v>21</v>
      </c>
      <c r="B1026" t="s">
        <v>124</v>
      </c>
      <c r="C1026" t="s">
        <v>125</v>
      </c>
      <c r="D1026" t="s">
        <v>48</v>
      </c>
      <c r="E1026" t="s">
        <v>49</v>
      </c>
      <c r="F1026">
        <v>2017</v>
      </c>
      <c r="G1026">
        <v>1758.3579999999999</v>
      </c>
      <c r="J1026" t="s">
        <v>30</v>
      </c>
      <c r="K1026" t="s">
        <v>31</v>
      </c>
    </row>
    <row r="1027" spans="1:11" hidden="1" x14ac:dyDescent="0.25">
      <c r="A1027" t="s">
        <v>21</v>
      </c>
      <c r="B1027" t="s">
        <v>124</v>
      </c>
      <c r="C1027" t="s">
        <v>125</v>
      </c>
      <c r="D1027" t="s">
        <v>50</v>
      </c>
      <c r="E1027" t="s">
        <v>51</v>
      </c>
      <c r="F1027">
        <v>2017</v>
      </c>
      <c r="H1027" t="s">
        <v>54</v>
      </c>
      <c r="I1027" t="s">
        <v>55</v>
      </c>
      <c r="J1027" t="s">
        <v>30</v>
      </c>
      <c r="K1027" t="s">
        <v>31</v>
      </c>
    </row>
    <row r="1028" spans="1:11" hidden="1" x14ac:dyDescent="0.25">
      <c r="A1028" t="s">
        <v>21</v>
      </c>
      <c r="B1028" t="s">
        <v>126</v>
      </c>
      <c r="C1028" t="s">
        <v>127</v>
      </c>
      <c r="D1028" t="s">
        <v>28</v>
      </c>
      <c r="E1028" t="s">
        <v>29</v>
      </c>
      <c r="F1028">
        <v>2017</v>
      </c>
      <c r="G1028">
        <v>57283.881000000001</v>
      </c>
      <c r="J1028" t="s">
        <v>30</v>
      </c>
      <c r="K1028" t="s">
        <v>31</v>
      </c>
    </row>
    <row r="1029" spans="1:11" hidden="1" x14ac:dyDescent="0.25">
      <c r="A1029" t="s">
        <v>21</v>
      </c>
      <c r="B1029" t="s">
        <v>126</v>
      </c>
      <c r="C1029" t="s">
        <v>127</v>
      </c>
      <c r="D1029" t="s">
        <v>32</v>
      </c>
      <c r="E1029" t="s">
        <v>33</v>
      </c>
      <c r="F1029">
        <v>2017</v>
      </c>
      <c r="G1029">
        <v>2518.9537999999998</v>
      </c>
      <c r="J1029" t="s">
        <v>30</v>
      </c>
      <c r="K1029" t="s">
        <v>31</v>
      </c>
    </row>
    <row r="1030" spans="1:11" hidden="1" x14ac:dyDescent="0.25">
      <c r="A1030" t="s">
        <v>21</v>
      </c>
      <c r="B1030" t="s">
        <v>126</v>
      </c>
      <c r="C1030" t="s">
        <v>127</v>
      </c>
      <c r="D1030" t="s">
        <v>34</v>
      </c>
      <c r="E1030" t="s">
        <v>35</v>
      </c>
      <c r="F1030">
        <v>2017</v>
      </c>
      <c r="G1030">
        <v>7100.2035999999998</v>
      </c>
      <c r="J1030" t="s">
        <v>30</v>
      </c>
      <c r="K1030" t="s">
        <v>31</v>
      </c>
    </row>
    <row r="1031" spans="1:11" hidden="1" x14ac:dyDescent="0.25">
      <c r="A1031" t="s">
        <v>21</v>
      </c>
      <c r="B1031" t="s">
        <v>126</v>
      </c>
      <c r="C1031" t="s">
        <v>127</v>
      </c>
      <c r="D1031" t="s">
        <v>36</v>
      </c>
      <c r="E1031" t="s">
        <v>37</v>
      </c>
      <c r="F1031">
        <v>2017</v>
      </c>
      <c r="G1031">
        <v>6006.6121000000003</v>
      </c>
      <c r="J1031" t="s">
        <v>30</v>
      </c>
      <c r="K1031" t="s">
        <v>31</v>
      </c>
    </row>
    <row r="1032" spans="1:11" hidden="1" x14ac:dyDescent="0.25">
      <c r="A1032" t="s">
        <v>21</v>
      </c>
      <c r="B1032" t="s">
        <v>126</v>
      </c>
      <c r="C1032" t="s">
        <v>127</v>
      </c>
      <c r="D1032" t="s">
        <v>38</v>
      </c>
      <c r="E1032" t="s">
        <v>39</v>
      </c>
      <c r="F1032">
        <v>2017</v>
      </c>
      <c r="G1032">
        <v>6707.3717999999999</v>
      </c>
      <c r="J1032" t="s">
        <v>30</v>
      </c>
      <c r="K1032" t="s">
        <v>31</v>
      </c>
    </row>
    <row r="1033" spans="1:11" hidden="1" x14ac:dyDescent="0.25">
      <c r="A1033" t="s">
        <v>21</v>
      </c>
      <c r="B1033" t="s">
        <v>126</v>
      </c>
      <c r="C1033" t="s">
        <v>127</v>
      </c>
      <c r="D1033" t="s">
        <v>40</v>
      </c>
      <c r="E1033" t="s">
        <v>41</v>
      </c>
      <c r="F1033">
        <v>2017</v>
      </c>
      <c r="G1033">
        <v>11889.056</v>
      </c>
      <c r="J1033" t="s">
        <v>30</v>
      </c>
      <c r="K1033" t="s">
        <v>31</v>
      </c>
    </row>
    <row r="1034" spans="1:11" hidden="1" x14ac:dyDescent="0.25">
      <c r="A1034" t="s">
        <v>21</v>
      </c>
      <c r="B1034" t="s">
        <v>126</v>
      </c>
      <c r="C1034" t="s">
        <v>127</v>
      </c>
      <c r="D1034" t="s">
        <v>42</v>
      </c>
      <c r="E1034" t="s">
        <v>43</v>
      </c>
      <c r="F1034">
        <v>2017</v>
      </c>
      <c r="G1034">
        <v>177.45009999999999</v>
      </c>
      <c r="J1034" t="s">
        <v>30</v>
      </c>
      <c r="K1034" t="s">
        <v>31</v>
      </c>
    </row>
    <row r="1035" spans="1:11" hidden="1" x14ac:dyDescent="0.25">
      <c r="A1035" t="s">
        <v>21</v>
      </c>
      <c r="B1035" t="s">
        <v>126</v>
      </c>
      <c r="C1035" t="s">
        <v>127</v>
      </c>
      <c r="D1035" t="s">
        <v>44</v>
      </c>
      <c r="E1035" t="s">
        <v>45</v>
      </c>
      <c r="F1035">
        <v>2017</v>
      </c>
      <c r="G1035">
        <v>5821.2515000000003</v>
      </c>
      <c r="J1035" t="s">
        <v>30</v>
      </c>
      <c r="K1035" t="s">
        <v>31</v>
      </c>
    </row>
    <row r="1036" spans="1:11" hidden="1" x14ac:dyDescent="0.25">
      <c r="A1036" t="s">
        <v>21</v>
      </c>
      <c r="B1036" t="s">
        <v>126</v>
      </c>
      <c r="C1036" t="s">
        <v>127</v>
      </c>
      <c r="D1036" t="s">
        <v>46</v>
      </c>
      <c r="E1036" t="s">
        <v>47</v>
      </c>
      <c r="F1036">
        <v>2017</v>
      </c>
      <c r="G1036">
        <v>4987.4436999999998</v>
      </c>
      <c r="J1036" t="s">
        <v>30</v>
      </c>
      <c r="K1036" t="s">
        <v>31</v>
      </c>
    </row>
    <row r="1037" spans="1:11" hidden="1" x14ac:dyDescent="0.25">
      <c r="A1037" t="s">
        <v>21</v>
      </c>
      <c r="B1037" t="s">
        <v>126</v>
      </c>
      <c r="C1037" t="s">
        <v>127</v>
      </c>
      <c r="D1037" t="s">
        <v>48</v>
      </c>
      <c r="E1037" t="s">
        <v>49</v>
      </c>
      <c r="F1037">
        <v>2017</v>
      </c>
      <c r="G1037">
        <v>11268.572</v>
      </c>
      <c r="J1037" t="s">
        <v>30</v>
      </c>
      <c r="K1037" t="s">
        <v>31</v>
      </c>
    </row>
    <row r="1038" spans="1:11" hidden="1" x14ac:dyDescent="0.25">
      <c r="A1038" t="s">
        <v>21</v>
      </c>
      <c r="B1038" t="s">
        <v>126</v>
      </c>
      <c r="C1038" t="s">
        <v>127</v>
      </c>
      <c r="D1038" t="s">
        <v>50</v>
      </c>
      <c r="E1038" t="s">
        <v>51</v>
      </c>
      <c r="F1038">
        <v>2017</v>
      </c>
      <c r="H1038" t="s">
        <v>54</v>
      </c>
      <c r="I1038" t="s">
        <v>55</v>
      </c>
      <c r="J1038" t="s">
        <v>30</v>
      </c>
      <c r="K1038" t="s">
        <v>31</v>
      </c>
    </row>
    <row r="1039" spans="1:11" hidden="1" x14ac:dyDescent="0.25">
      <c r="A1039" t="s">
        <v>21</v>
      </c>
      <c r="B1039" t="s">
        <v>128</v>
      </c>
      <c r="C1039" t="s">
        <v>129</v>
      </c>
      <c r="D1039" t="s">
        <v>28</v>
      </c>
      <c r="E1039" t="s">
        <v>29</v>
      </c>
      <c r="F1039">
        <v>2017</v>
      </c>
      <c r="G1039">
        <v>11660.536</v>
      </c>
      <c r="J1039" t="s">
        <v>30</v>
      </c>
      <c r="K1039" t="s">
        <v>31</v>
      </c>
    </row>
    <row r="1040" spans="1:11" hidden="1" x14ac:dyDescent="0.25">
      <c r="A1040" t="s">
        <v>21</v>
      </c>
      <c r="B1040" t="s">
        <v>128</v>
      </c>
      <c r="C1040" t="s">
        <v>129</v>
      </c>
      <c r="D1040" t="s">
        <v>32</v>
      </c>
      <c r="E1040" t="s">
        <v>33</v>
      </c>
      <c r="F1040">
        <v>2017</v>
      </c>
      <c r="G1040">
        <v>502.65719999999999</v>
      </c>
      <c r="J1040" t="s">
        <v>30</v>
      </c>
      <c r="K1040" t="s">
        <v>31</v>
      </c>
    </row>
    <row r="1041" spans="1:11" hidden="1" x14ac:dyDescent="0.25">
      <c r="A1041" t="s">
        <v>21</v>
      </c>
      <c r="B1041" t="s">
        <v>128</v>
      </c>
      <c r="C1041" t="s">
        <v>129</v>
      </c>
      <c r="D1041" t="s">
        <v>34</v>
      </c>
      <c r="E1041" t="s">
        <v>35</v>
      </c>
      <c r="F1041">
        <v>2017</v>
      </c>
      <c r="G1041">
        <v>566.48479999999995</v>
      </c>
      <c r="J1041" t="s">
        <v>30</v>
      </c>
      <c r="K1041" t="s">
        <v>31</v>
      </c>
    </row>
    <row r="1042" spans="1:11" hidden="1" x14ac:dyDescent="0.25">
      <c r="A1042" t="s">
        <v>21</v>
      </c>
      <c r="B1042" t="s">
        <v>128</v>
      </c>
      <c r="C1042" t="s">
        <v>129</v>
      </c>
      <c r="D1042" t="s">
        <v>36</v>
      </c>
      <c r="E1042" t="s">
        <v>37</v>
      </c>
      <c r="F1042">
        <v>2017</v>
      </c>
      <c r="G1042">
        <v>1214.8641</v>
      </c>
      <c r="J1042" t="s">
        <v>30</v>
      </c>
      <c r="K1042" t="s">
        <v>31</v>
      </c>
    </row>
    <row r="1043" spans="1:11" hidden="1" x14ac:dyDescent="0.25">
      <c r="A1043" t="s">
        <v>21</v>
      </c>
      <c r="B1043" t="s">
        <v>128</v>
      </c>
      <c r="C1043" t="s">
        <v>129</v>
      </c>
      <c r="D1043" t="s">
        <v>38</v>
      </c>
      <c r="E1043" t="s">
        <v>39</v>
      </c>
      <c r="F1043">
        <v>2017</v>
      </c>
      <c r="G1043">
        <v>937.05719999999997</v>
      </c>
      <c r="J1043" t="s">
        <v>30</v>
      </c>
      <c r="K1043" t="s">
        <v>31</v>
      </c>
    </row>
    <row r="1044" spans="1:11" hidden="1" x14ac:dyDescent="0.25">
      <c r="A1044" t="s">
        <v>21</v>
      </c>
      <c r="B1044" t="s">
        <v>128</v>
      </c>
      <c r="C1044" t="s">
        <v>129</v>
      </c>
      <c r="D1044" t="s">
        <v>40</v>
      </c>
      <c r="E1044" t="s">
        <v>41</v>
      </c>
      <c r="F1044">
        <v>2017</v>
      </c>
      <c r="G1044">
        <v>405.32639999999998</v>
      </c>
      <c r="J1044" t="s">
        <v>30</v>
      </c>
      <c r="K1044" t="s">
        <v>31</v>
      </c>
    </row>
    <row r="1045" spans="1:11" hidden="1" x14ac:dyDescent="0.25">
      <c r="A1045" t="s">
        <v>21</v>
      </c>
      <c r="B1045" t="s">
        <v>128</v>
      </c>
      <c r="C1045" t="s">
        <v>129</v>
      </c>
      <c r="D1045" t="s">
        <v>42</v>
      </c>
      <c r="E1045" t="s">
        <v>43</v>
      </c>
      <c r="F1045">
        <v>2017</v>
      </c>
      <c r="G1045">
        <v>10.7775</v>
      </c>
      <c r="J1045" t="s">
        <v>30</v>
      </c>
      <c r="K1045" t="s">
        <v>31</v>
      </c>
    </row>
    <row r="1046" spans="1:11" hidden="1" x14ac:dyDescent="0.25">
      <c r="A1046" t="s">
        <v>21</v>
      </c>
      <c r="B1046" t="s">
        <v>128</v>
      </c>
      <c r="C1046" t="s">
        <v>129</v>
      </c>
      <c r="D1046" t="s">
        <v>44</v>
      </c>
      <c r="E1046" t="s">
        <v>45</v>
      </c>
      <c r="F1046">
        <v>2017</v>
      </c>
      <c r="G1046">
        <v>3782.2006999999999</v>
      </c>
      <c r="J1046" t="s">
        <v>30</v>
      </c>
      <c r="K1046" t="s">
        <v>31</v>
      </c>
    </row>
    <row r="1047" spans="1:11" hidden="1" x14ac:dyDescent="0.25">
      <c r="A1047" t="s">
        <v>21</v>
      </c>
      <c r="B1047" t="s">
        <v>128</v>
      </c>
      <c r="C1047" t="s">
        <v>129</v>
      </c>
      <c r="D1047" t="s">
        <v>46</v>
      </c>
      <c r="E1047" t="s">
        <v>47</v>
      </c>
      <c r="F1047">
        <v>2017</v>
      </c>
      <c r="G1047">
        <v>2308.3382000000001</v>
      </c>
      <c r="J1047" t="s">
        <v>30</v>
      </c>
      <c r="K1047" t="s">
        <v>31</v>
      </c>
    </row>
    <row r="1048" spans="1:11" hidden="1" x14ac:dyDescent="0.25">
      <c r="A1048" t="s">
        <v>21</v>
      </c>
      <c r="B1048" t="s">
        <v>128</v>
      </c>
      <c r="C1048" t="s">
        <v>129</v>
      </c>
      <c r="D1048" t="s">
        <v>48</v>
      </c>
      <c r="E1048" t="s">
        <v>49</v>
      </c>
      <c r="F1048">
        <v>2017</v>
      </c>
      <c r="G1048">
        <v>1931.4866999999999</v>
      </c>
      <c r="J1048" t="s">
        <v>30</v>
      </c>
      <c r="K1048" t="s">
        <v>31</v>
      </c>
    </row>
    <row r="1049" spans="1:11" hidden="1" x14ac:dyDescent="0.25">
      <c r="A1049" t="s">
        <v>21</v>
      </c>
      <c r="B1049" t="s">
        <v>128</v>
      </c>
      <c r="C1049" t="s">
        <v>129</v>
      </c>
      <c r="D1049" t="s">
        <v>50</v>
      </c>
      <c r="E1049" t="s">
        <v>51</v>
      </c>
      <c r="F1049">
        <v>2017</v>
      </c>
      <c r="G1049">
        <v>1.3434999999999999</v>
      </c>
      <c r="H1049" t="s">
        <v>54</v>
      </c>
      <c r="I1049" t="s">
        <v>55</v>
      </c>
      <c r="J1049" t="s">
        <v>30</v>
      </c>
      <c r="K1049" t="s">
        <v>31</v>
      </c>
    </row>
    <row r="1050" spans="1:11" hidden="1" x14ac:dyDescent="0.25">
      <c r="A1050" t="s">
        <v>21</v>
      </c>
      <c r="B1050" t="s">
        <v>130</v>
      </c>
      <c r="C1050" t="s">
        <v>131</v>
      </c>
      <c r="D1050" t="s">
        <v>28</v>
      </c>
      <c r="E1050" t="s">
        <v>29</v>
      </c>
      <c r="F1050">
        <v>2017</v>
      </c>
      <c r="G1050">
        <v>45616.792999999998</v>
      </c>
      <c r="J1050" t="s">
        <v>30</v>
      </c>
      <c r="K1050" t="s">
        <v>31</v>
      </c>
    </row>
    <row r="1051" spans="1:11" hidden="1" x14ac:dyDescent="0.25">
      <c r="A1051" t="s">
        <v>21</v>
      </c>
      <c r="B1051" t="s">
        <v>130</v>
      </c>
      <c r="C1051" t="s">
        <v>131</v>
      </c>
      <c r="D1051" t="s">
        <v>32</v>
      </c>
      <c r="E1051" t="s">
        <v>33</v>
      </c>
      <c r="F1051">
        <v>2017</v>
      </c>
      <c r="G1051">
        <v>2016.1031</v>
      </c>
      <c r="J1051" t="s">
        <v>30</v>
      </c>
      <c r="K1051" t="s">
        <v>31</v>
      </c>
    </row>
    <row r="1052" spans="1:11" hidden="1" x14ac:dyDescent="0.25">
      <c r="A1052" t="s">
        <v>21</v>
      </c>
      <c r="B1052" t="s">
        <v>130</v>
      </c>
      <c r="C1052" t="s">
        <v>131</v>
      </c>
      <c r="D1052" t="s">
        <v>34</v>
      </c>
      <c r="E1052" t="s">
        <v>35</v>
      </c>
      <c r="F1052">
        <v>2017</v>
      </c>
      <c r="G1052">
        <v>6533.3681999999999</v>
      </c>
      <c r="J1052" t="s">
        <v>30</v>
      </c>
      <c r="K1052" t="s">
        <v>31</v>
      </c>
    </row>
    <row r="1053" spans="1:11" hidden="1" x14ac:dyDescent="0.25">
      <c r="A1053" t="s">
        <v>21</v>
      </c>
      <c r="B1053" t="s">
        <v>130</v>
      </c>
      <c r="C1053" t="s">
        <v>131</v>
      </c>
      <c r="D1053" t="s">
        <v>36</v>
      </c>
      <c r="E1053" t="s">
        <v>37</v>
      </c>
      <c r="F1053">
        <v>2017</v>
      </c>
      <c r="G1053">
        <v>4790.9213</v>
      </c>
      <c r="J1053" t="s">
        <v>30</v>
      </c>
      <c r="K1053" t="s">
        <v>31</v>
      </c>
    </row>
    <row r="1054" spans="1:11" hidden="1" x14ac:dyDescent="0.25">
      <c r="A1054" t="s">
        <v>21</v>
      </c>
      <c r="B1054" t="s">
        <v>130</v>
      </c>
      <c r="C1054" t="s">
        <v>131</v>
      </c>
      <c r="D1054" t="s">
        <v>38</v>
      </c>
      <c r="E1054" t="s">
        <v>39</v>
      </c>
      <c r="F1054">
        <v>2017</v>
      </c>
      <c r="G1054">
        <v>5769.3482999999997</v>
      </c>
      <c r="J1054" t="s">
        <v>30</v>
      </c>
      <c r="K1054" t="s">
        <v>31</v>
      </c>
    </row>
    <row r="1055" spans="1:11" hidden="1" x14ac:dyDescent="0.25">
      <c r="A1055" t="s">
        <v>21</v>
      </c>
      <c r="B1055" t="s">
        <v>130</v>
      </c>
      <c r="C1055" t="s">
        <v>131</v>
      </c>
      <c r="D1055" t="s">
        <v>40</v>
      </c>
      <c r="E1055" t="s">
        <v>41</v>
      </c>
      <c r="F1055">
        <v>2017</v>
      </c>
      <c r="G1055">
        <v>11483.073</v>
      </c>
      <c r="J1055" t="s">
        <v>30</v>
      </c>
      <c r="K1055" t="s">
        <v>31</v>
      </c>
    </row>
    <row r="1056" spans="1:11" hidden="1" x14ac:dyDescent="0.25">
      <c r="A1056" t="s">
        <v>21</v>
      </c>
      <c r="B1056" t="s">
        <v>130</v>
      </c>
      <c r="C1056" t="s">
        <v>131</v>
      </c>
      <c r="D1056" t="s">
        <v>42</v>
      </c>
      <c r="E1056" t="s">
        <v>43</v>
      </c>
      <c r="F1056">
        <v>2017</v>
      </c>
      <c r="G1056">
        <v>166.64580000000001</v>
      </c>
      <c r="J1056" t="s">
        <v>30</v>
      </c>
      <c r="K1056" t="s">
        <v>31</v>
      </c>
    </row>
    <row r="1057" spans="1:11" hidden="1" x14ac:dyDescent="0.25">
      <c r="A1057" t="s">
        <v>21</v>
      </c>
      <c r="B1057" t="s">
        <v>130</v>
      </c>
      <c r="C1057" t="s">
        <v>131</v>
      </c>
      <c r="D1057" t="s">
        <v>44</v>
      </c>
      <c r="E1057" t="s">
        <v>45</v>
      </c>
      <c r="F1057">
        <v>2017</v>
      </c>
      <c r="G1057">
        <v>2038.4975999999999</v>
      </c>
      <c r="J1057" t="s">
        <v>30</v>
      </c>
      <c r="K1057" t="s">
        <v>31</v>
      </c>
    </row>
    <row r="1058" spans="1:11" hidden="1" x14ac:dyDescent="0.25">
      <c r="A1058" t="s">
        <v>21</v>
      </c>
      <c r="B1058" t="s">
        <v>130</v>
      </c>
      <c r="C1058" t="s">
        <v>131</v>
      </c>
      <c r="D1058" t="s">
        <v>46</v>
      </c>
      <c r="E1058" t="s">
        <v>47</v>
      </c>
      <c r="F1058">
        <v>2017</v>
      </c>
      <c r="G1058">
        <v>2678.0151000000001</v>
      </c>
      <c r="J1058" t="s">
        <v>30</v>
      </c>
      <c r="K1058" t="s">
        <v>31</v>
      </c>
    </row>
    <row r="1059" spans="1:11" hidden="1" x14ac:dyDescent="0.25">
      <c r="A1059" t="s">
        <v>21</v>
      </c>
      <c r="B1059" t="s">
        <v>130</v>
      </c>
      <c r="C1059" t="s">
        <v>131</v>
      </c>
      <c r="D1059" t="s">
        <v>48</v>
      </c>
      <c r="E1059" t="s">
        <v>49</v>
      </c>
      <c r="F1059">
        <v>2017</v>
      </c>
      <c r="G1059">
        <v>9335.7675999999992</v>
      </c>
      <c r="J1059" t="s">
        <v>30</v>
      </c>
      <c r="K1059" t="s">
        <v>31</v>
      </c>
    </row>
    <row r="1060" spans="1:11" hidden="1" x14ac:dyDescent="0.25">
      <c r="A1060" t="s">
        <v>21</v>
      </c>
      <c r="B1060" t="s">
        <v>130</v>
      </c>
      <c r="C1060" t="s">
        <v>131</v>
      </c>
      <c r="D1060" t="s">
        <v>50</v>
      </c>
      <c r="E1060" t="s">
        <v>51</v>
      </c>
      <c r="F1060">
        <v>2017</v>
      </c>
      <c r="G1060">
        <v>805.05340000000001</v>
      </c>
      <c r="J1060" t="s">
        <v>30</v>
      </c>
      <c r="K1060" t="s">
        <v>31</v>
      </c>
    </row>
    <row r="1061" spans="1:11" hidden="1" x14ac:dyDescent="0.25">
      <c r="A1061" t="s">
        <v>21</v>
      </c>
      <c r="B1061" t="s">
        <v>132</v>
      </c>
      <c r="C1061" t="s">
        <v>133</v>
      </c>
      <c r="D1061" t="s">
        <v>28</v>
      </c>
      <c r="E1061" t="s">
        <v>29</v>
      </c>
      <c r="F1061">
        <v>2017</v>
      </c>
      <c r="G1061">
        <v>6.5519999999999996</v>
      </c>
      <c r="J1061" t="s">
        <v>30</v>
      </c>
      <c r="K1061" t="s">
        <v>31</v>
      </c>
    </row>
    <row r="1062" spans="1:11" hidden="1" x14ac:dyDescent="0.25">
      <c r="A1062" t="s">
        <v>21</v>
      </c>
      <c r="B1062" t="s">
        <v>132</v>
      </c>
      <c r="C1062" t="s">
        <v>133</v>
      </c>
      <c r="D1062" t="s">
        <v>32</v>
      </c>
      <c r="E1062" t="s">
        <v>33</v>
      </c>
      <c r="F1062">
        <v>2017</v>
      </c>
      <c r="H1062" t="s">
        <v>54</v>
      </c>
      <c r="I1062" t="s">
        <v>55</v>
      </c>
      <c r="J1062" t="s">
        <v>30</v>
      </c>
      <c r="K1062" t="s">
        <v>31</v>
      </c>
    </row>
    <row r="1063" spans="1:11" hidden="1" x14ac:dyDescent="0.25">
      <c r="A1063" t="s">
        <v>21</v>
      </c>
      <c r="B1063" t="s">
        <v>132</v>
      </c>
      <c r="C1063" t="s">
        <v>133</v>
      </c>
      <c r="D1063" t="s">
        <v>34</v>
      </c>
      <c r="E1063" t="s">
        <v>35</v>
      </c>
      <c r="F1063">
        <v>2017</v>
      </c>
      <c r="G1063">
        <v>0.35060000000000002</v>
      </c>
      <c r="H1063" t="s">
        <v>54</v>
      </c>
      <c r="I1063" t="s">
        <v>55</v>
      </c>
      <c r="J1063" t="s">
        <v>30</v>
      </c>
      <c r="K1063" t="s">
        <v>31</v>
      </c>
    </row>
    <row r="1064" spans="1:11" hidden="1" x14ac:dyDescent="0.25">
      <c r="A1064" t="s">
        <v>21</v>
      </c>
      <c r="B1064" t="s">
        <v>132</v>
      </c>
      <c r="C1064" t="s">
        <v>133</v>
      </c>
      <c r="D1064" t="s">
        <v>36</v>
      </c>
      <c r="E1064" t="s">
        <v>37</v>
      </c>
      <c r="F1064">
        <v>2017</v>
      </c>
      <c r="G1064">
        <v>0.8266</v>
      </c>
      <c r="H1064" t="s">
        <v>54</v>
      </c>
      <c r="I1064" t="s">
        <v>55</v>
      </c>
      <c r="J1064" t="s">
        <v>30</v>
      </c>
      <c r="K1064" t="s">
        <v>31</v>
      </c>
    </row>
    <row r="1065" spans="1:11" hidden="1" x14ac:dyDescent="0.25">
      <c r="A1065" t="s">
        <v>21</v>
      </c>
      <c r="B1065" t="s">
        <v>132</v>
      </c>
      <c r="C1065" t="s">
        <v>133</v>
      </c>
      <c r="D1065" t="s">
        <v>38</v>
      </c>
      <c r="E1065" t="s">
        <v>39</v>
      </c>
      <c r="F1065">
        <v>2017</v>
      </c>
      <c r="G1065">
        <v>0.96640000000000004</v>
      </c>
      <c r="H1065" t="s">
        <v>54</v>
      </c>
      <c r="I1065" t="s">
        <v>55</v>
      </c>
      <c r="J1065" t="s">
        <v>30</v>
      </c>
      <c r="K1065" t="s">
        <v>31</v>
      </c>
    </row>
    <row r="1066" spans="1:11" hidden="1" x14ac:dyDescent="0.25">
      <c r="A1066" t="s">
        <v>21</v>
      </c>
      <c r="B1066" t="s">
        <v>132</v>
      </c>
      <c r="C1066" t="s">
        <v>133</v>
      </c>
      <c r="D1066" t="s">
        <v>40</v>
      </c>
      <c r="E1066" t="s">
        <v>41</v>
      </c>
      <c r="F1066">
        <v>2017</v>
      </c>
      <c r="G1066">
        <v>0.65710000000000002</v>
      </c>
      <c r="H1066" t="s">
        <v>54</v>
      </c>
      <c r="I1066" t="s">
        <v>55</v>
      </c>
      <c r="J1066" t="s">
        <v>30</v>
      </c>
      <c r="K1066" t="s">
        <v>31</v>
      </c>
    </row>
    <row r="1067" spans="1:11" hidden="1" x14ac:dyDescent="0.25">
      <c r="A1067" t="s">
        <v>21</v>
      </c>
      <c r="B1067" t="s">
        <v>132</v>
      </c>
      <c r="C1067" t="s">
        <v>133</v>
      </c>
      <c r="D1067" t="s">
        <v>42</v>
      </c>
      <c r="E1067" t="s">
        <v>43</v>
      </c>
      <c r="F1067">
        <v>2017</v>
      </c>
      <c r="H1067" t="s">
        <v>54</v>
      </c>
      <c r="I1067" t="s">
        <v>55</v>
      </c>
      <c r="J1067" t="s">
        <v>30</v>
      </c>
      <c r="K1067" t="s">
        <v>31</v>
      </c>
    </row>
    <row r="1068" spans="1:11" hidden="1" x14ac:dyDescent="0.25">
      <c r="A1068" t="s">
        <v>21</v>
      </c>
      <c r="B1068" t="s">
        <v>132</v>
      </c>
      <c r="C1068" t="s">
        <v>133</v>
      </c>
      <c r="D1068" t="s">
        <v>44</v>
      </c>
      <c r="E1068" t="s">
        <v>45</v>
      </c>
      <c r="F1068">
        <v>2017</v>
      </c>
      <c r="G1068">
        <v>0.55330000000000001</v>
      </c>
      <c r="H1068" t="s">
        <v>54</v>
      </c>
      <c r="I1068" t="s">
        <v>55</v>
      </c>
      <c r="J1068" t="s">
        <v>30</v>
      </c>
      <c r="K1068" t="s">
        <v>31</v>
      </c>
    </row>
    <row r="1069" spans="1:11" hidden="1" x14ac:dyDescent="0.25">
      <c r="A1069" t="s">
        <v>21</v>
      </c>
      <c r="B1069" t="s">
        <v>132</v>
      </c>
      <c r="C1069" t="s">
        <v>133</v>
      </c>
      <c r="D1069" t="s">
        <v>46</v>
      </c>
      <c r="E1069" t="s">
        <v>47</v>
      </c>
      <c r="F1069">
        <v>2017</v>
      </c>
      <c r="G1069">
        <v>1.0904</v>
      </c>
      <c r="H1069" t="s">
        <v>54</v>
      </c>
      <c r="I1069" t="s">
        <v>55</v>
      </c>
      <c r="J1069" t="s">
        <v>30</v>
      </c>
      <c r="K1069" t="s">
        <v>31</v>
      </c>
    </row>
    <row r="1070" spans="1:11" hidden="1" x14ac:dyDescent="0.25">
      <c r="A1070" t="s">
        <v>21</v>
      </c>
      <c r="B1070" t="s">
        <v>132</v>
      </c>
      <c r="C1070" t="s">
        <v>133</v>
      </c>
      <c r="D1070" t="s">
        <v>48</v>
      </c>
      <c r="E1070" t="s">
        <v>49</v>
      </c>
      <c r="F1070">
        <v>2017</v>
      </c>
      <c r="G1070">
        <v>1.3177000000000001</v>
      </c>
      <c r="J1070" t="s">
        <v>30</v>
      </c>
      <c r="K1070" t="s">
        <v>31</v>
      </c>
    </row>
    <row r="1071" spans="1:11" hidden="1" x14ac:dyDescent="0.25">
      <c r="A1071" t="s">
        <v>21</v>
      </c>
      <c r="B1071" t="s">
        <v>132</v>
      </c>
      <c r="C1071" t="s">
        <v>133</v>
      </c>
      <c r="D1071" t="s">
        <v>50</v>
      </c>
      <c r="E1071" t="s">
        <v>51</v>
      </c>
      <c r="F1071">
        <v>2017</v>
      </c>
      <c r="G1071">
        <v>0.56969999999999998</v>
      </c>
      <c r="H1071" t="s">
        <v>54</v>
      </c>
      <c r="I1071" t="s">
        <v>55</v>
      </c>
      <c r="J1071" t="s">
        <v>30</v>
      </c>
      <c r="K1071" t="s">
        <v>31</v>
      </c>
    </row>
    <row r="1072" spans="1:11" hidden="1" x14ac:dyDescent="0.25">
      <c r="A1072" t="s">
        <v>21</v>
      </c>
      <c r="B1072" t="s">
        <v>122</v>
      </c>
      <c r="C1072" t="s">
        <v>123</v>
      </c>
      <c r="D1072" t="s">
        <v>98</v>
      </c>
      <c r="E1072" t="s">
        <v>99</v>
      </c>
      <c r="F1072">
        <v>2017</v>
      </c>
      <c r="G1072">
        <v>60534.027999999998</v>
      </c>
      <c r="J1072" t="s">
        <v>30</v>
      </c>
      <c r="K1072" t="s">
        <v>31</v>
      </c>
    </row>
    <row r="1073" spans="1:11" hidden="1" x14ac:dyDescent="0.25">
      <c r="A1073" t="s">
        <v>21</v>
      </c>
      <c r="B1073" t="s">
        <v>122</v>
      </c>
      <c r="C1073" t="s">
        <v>123</v>
      </c>
      <c r="D1073" t="s">
        <v>100</v>
      </c>
      <c r="E1073" t="s">
        <v>101</v>
      </c>
      <c r="F1073">
        <v>2017</v>
      </c>
      <c r="G1073">
        <v>15748.523999999999</v>
      </c>
      <c r="J1073" t="s">
        <v>30</v>
      </c>
      <c r="K1073" t="s">
        <v>31</v>
      </c>
    </row>
    <row r="1074" spans="1:11" hidden="1" x14ac:dyDescent="0.25">
      <c r="A1074" t="s">
        <v>21</v>
      </c>
      <c r="B1074" t="s">
        <v>122</v>
      </c>
      <c r="C1074" t="s">
        <v>123</v>
      </c>
      <c r="D1074" t="s">
        <v>102</v>
      </c>
      <c r="E1074" t="s">
        <v>103</v>
      </c>
      <c r="F1074">
        <v>2017</v>
      </c>
      <c r="G1074">
        <v>30951.571</v>
      </c>
      <c r="J1074" t="s">
        <v>30</v>
      </c>
      <c r="K1074" t="s">
        <v>31</v>
      </c>
    </row>
    <row r="1075" spans="1:11" hidden="1" x14ac:dyDescent="0.25">
      <c r="A1075" t="s">
        <v>21</v>
      </c>
      <c r="B1075" t="s">
        <v>122</v>
      </c>
      <c r="C1075" t="s">
        <v>123</v>
      </c>
      <c r="D1075" t="s">
        <v>104</v>
      </c>
      <c r="E1075" t="s">
        <v>105</v>
      </c>
      <c r="F1075">
        <v>2017</v>
      </c>
      <c r="G1075">
        <v>13026.93</v>
      </c>
      <c r="J1075" t="s">
        <v>30</v>
      </c>
      <c r="K1075" t="s">
        <v>31</v>
      </c>
    </row>
    <row r="1076" spans="1:11" hidden="1" x14ac:dyDescent="0.25">
      <c r="A1076" t="s">
        <v>21</v>
      </c>
      <c r="B1076" t="s">
        <v>122</v>
      </c>
      <c r="C1076" t="s">
        <v>123</v>
      </c>
      <c r="D1076" t="s">
        <v>106</v>
      </c>
      <c r="E1076" t="s">
        <v>107</v>
      </c>
      <c r="F1076">
        <v>2017</v>
      </c>
      <c r="G1076">
        <v>807.00220000000002</v>
      </c>
      <c r="J1076" t="s">
        <v>30</v>
      </c>
      <c r="K1076" t="s">
        <v>31</v>
      </c>
    </row>
    <row r="1077" spans="1:11" hidden="1" x14ac:dyDescent="0.25">
      <c r="A1077" t="s">
        <v>21</v>
      </c>
      <c r="B1077" t="s">
        <v>124</v>
      </c>
      <c r="C1077" t="s">
        <v>125</v>
      </c>
      <c r="D1077" t="s">
        <v>98</v>
      </c>
      <c r="E1077" t="s">
        <v>99</v>
      </c>
      <c r="F1077">
        <v>2017</v>
      </c>
      <c r="G1077">
        <v>3250.1466</v>
      </c>
      <c r="J1077" t="s">
        <v>30</v>
      </c>
      <c r="K1077" t="s">
        <v>31</v>
      </c>
    </row>
    <row r="1078" spans="1:11" hidden="1" x14ac:dyDescent="0.25">
      <c r="A1078" t="s">
        <v>21</v>
      </c>
      <c r="B1078" t="s">
        <v>124</v>
      </c>
      <c r="C1078" t="s">
        <v>125</v>
      </c>
      <c r="D1078" t="s">
        <v>100</v>
      </c>
      <c r="E1078" t="s">
        <v>101</v>
      </c>
      <c r="F1078">
        <v>2017</v>
      </c>
      <c r="G1078">
        <v>122.75490000000001</v>
      </c>
      <c r="J1078" t="s">
        <v>30</v>
      </c>
      <c r="K1078" t="s">
        <v>31</v>
      </c>
    </row>
    <row r="1079" spans="1:11" hidden="1" x14ac:dyDescent="0.25">
      <c r="A1079" t="s">
        <v>21</v>
      </c>
      <c r="B1079" t="s">
        <v>124</v>
      </c>
      <c r="C1079" t="s">
        <v>125</v>
      </c>
      <c r="D1079" t="s">
        <v>102</v>
      </c>
      <c r="E1079" t="s">
        <v>103</v>
      </c>
      <c r="F1079">
        <v>2017</v>
      </c>
      <c r="G1079">
        <v>1368.9981</v>
      </c>
      <c r="J1079" t="s">
        <v>30</v>
      </c>
      <c r="K1079" t="s">
        <v>31</v>
      </c>
    </row>
    <row r="1080" spans="1:11" hidden="1" x14ac:dyDescent="0.25">
      <c r="A1080" t="s">
        <v>21</v>
      </c>
      <c r="B1080" t="s">
        <v>124</v>
      </c>
      <c r="C1080" t="s">
        <v>125</v>
      </c>
      <c r="D1080" t="s">
        <v>104</v>
      </c>
      <c r="E1080" t="s">
        <v>105</v>
      </c>
      <c r="F1080">
        <v>2017</v>
      </c>
      <c r="G1080">
        <v>1758.3579999999999</v>
      </c>
      <c r="J1080" t="s">
        <v>30</v>
      </c>
      <c r="K1080" t="s">
        <v>31</v>
      </c>
    </row>
    <row r="1081" spans="1:11" hidden="1" x14ac:dyDescent="0.25">
      <c r="A1081" t="s">
        <v>21</v>
      </c>
      <c r="B1081" t="s">
        <v>124</v>
      </c>
      <c r="C1081" t="s">
        <v>125</v>
      </c>
      <c r="D1081" t="s">
        <v>106</v>
      </c>
      <c r="E1081" t="s">
        <v>107</v>
      </c>
      <c r="F1081">
        <v>2017</v>
      </c>
      <c r="H1081" t="s">
        <v>54</v>
      </c>
      <c r="I1081" t="s">
        <v>55</v>
      </c>
      <c r="J1081" t="s">
        <v>30</v>
      </c>
      <c r="K1081" t="s">
        <v>31</v>
      </c>
    </row>
    <row r="1082" spans="1:11" hidden="1" x14ac:dyDescent="0.25">
      <c r="A1082" t="s">
        <v>21</v>
      </c>
      <c r="B1082" t="s">
        <v>126</v>
      </c>
      <c r="C1082" t="s">
        <v>127</v>
      </c>
      <c r="D1082" t="s">
        <v>98</v>
      </c>
      <c r="E1082" t="s">
        <v>99</v>
      </c>
      <c r="F1082">
        <v>2017</v>
      </c>
      <c r="G1082">
        <v>57283.881000000001</v>
      </c>
      <c r="J1082" t="s">
        <v>30</v>
      </c>
      <c r="K1082" t="s">
        <v>31</v>
      </c>
    </row>
    <row r="1083" spans="1:11" hidden="1" x14ac:dyDescent="0.25">
      <c r="A1083" t="s">
        <v>21</v>
      </c>
      <c r="B1083" t="s">
        <v>126</v>
      </c>
      <c r="C1083" t="s">
        <v>127</v>
      </c>
      <c r="D1083" t="s">
        <v>100</v>
      </c>
      <c r="E1083" t="s">
        <v>101</v>
      </c>
      <c r="F1083">
        <v>2017</v>
      </c>
      <c r="G1083">
        <v>15625.77</v>
      </c>
      <c r="J1083" t="s">
        <v>30</v>
      </c>
      <c r="K1083" t="s">
        <v>31</v>
      </c>
    </row>
    <row r="1084" spans="1:11" hidden="1" x14ac:dyDescent="0.25">
      <c r="A1084" t="s">
        <v>21</v>
      </c>
      <c r="B1084" t="s">
        <v>126</v>
      </c>
      <c r="C1084" t="s">
        <v>127</v>
      </c>
      <c r="D1084" t="s">
        <v>102</v>
      </c>
      <c r="E1084" t="s">
        <v>103</v>
      </c>
      <c r="F1084">
        <v>2017</v>
      </c>
      <c r="G1084">
        <v>29582.573</v>
      </c>
      <c r="J1084" t="s">
        <v>30</v>
      </c>
      <c r="K1084" t="s">
        <v>31</v>
      </c>
    </row>
    <row r="1085" spans="1:11" hidden="1" x14ac:dyDescent="0.25">
      <c r="A1085" t="s">
        <v>21</v>
      </c>
      <c r="B1085" t="s">
        <v>126</v>
      </c>
      <c r="C1085" t="s">
        <v>127</v>
      </c>
      <c r="D1085" t="s">
        <v>104</v>
      </c>
      <c r="E1085" t="s">
        <v>105</v>
      </c>
      <c r="F1085">
        <v>2017</v>
      </c>
      <c r="G1085">
        <v>11268.572</v>
      </c>
      <c r="J1085" t="s">
        <v>30</v>
      </c>
      <c r="K1085" t="s">
        <v>31</v>
      </c>
    </row>
    <row r="1086" spans="1:11" hidden="1" x14ac:dyDescent="0.25">
      <c r="A1086" t="s">
        <v>21</v>
      </c>
      <c r="B1086" t="s">
        <v>126</v>
      </c>
      <c r="C1086" t="s">
        <v>127</v>
      </c>
      <c r="D1086" t="s">
        <v>106</v>
      </c>
      <c r="E1086" t="s">
        <v>107</v>
      </c>
      <c r="F1086">
        <v>2017</v>
      </c>
      <c r="H1086" t="s">
        <v>54</v>
      </c>
      <c r="I1086" t="s">
        <v>55</v>
      </c>
      <c r="J1086" t="s">
        <v>30</v>
      </c>
      <c r="K1086" t="s">
        <v>31</v>
      </c>
    </row>
    <row r="1087" spans="1:11" hidden="1" x14ac:dyDescent="0.25">
      <c r="A1087" t="s">
        <v>21</v>
      </c>
      <c r="B1087" t="s">
        <v>128</v>
      </c>
      <c r="C1087" t="s">
        <v>129</v>
      </c>
      <c r="D1087" t="s">
        <v>98</v>
      </c>
      <c r="E1087" t="s">
        <v>99</v>
      </c>
      <c r="F1087">
        <v>2017</v>
      </c>
      <c r="G1087">
        <v>11660.536</v>
      </c>
      <c r="J1087" t="s">
        <v>30</v>
      </c>
      <c r="K1087" t="s">
        <v>31</v>
      </c>
    </row>
    <row r="1088" spans="1:11" hidden="1" x14ac:dyDescent="0.25">
      <c r="A1088" t="s">
        <v>21</v>
      </c>
      <c r="B1088" t="s">
        <v>128</v>
      </c>
      <c r="C1088" t="s">
        <v>129</v>
      </c>
      <c r="D1088" t="s">
        <v>100</v>
      </c>
      <c r="E1088" t="s">
        <v>101</v>
      </c>
      <c r="F1088">
        <v>2017</v>
      </c>
      <c r="G1088">
        <v>2284.0061999999998</v>
      </c>
      <c r="J1088" t="s">
        <v>30</v>
      </c>
      <c r="K1088" t="s">
        <v>31</v>
      </c>
    </row>
    <row r="1089" spans="1:11" hidden="1" x14ac:dyDescent="0.25">
      <c r="A1089" t="s">
        <v>21</v>
      </c>
      <c r="B1089" t="s">
        <v>128</v>
      </c>
      <c r="C1089" t="s">
        <v>129</v>
      </c>
      <c r="D1089" t="s">
        <v>102</v>
      </c>
      <c r="E1089" t="s">
        <v>103</v>
      </c>
      <c r="F1089">
        <v>2017</v>
      </c>
      <c r="G1089">
        <v>7443.6998999999996</v>
      </c>
      <c r="J1089" t="s">
        <v>30</v>
      </c>
      <c r="K1089" t="s">
        <v>31</v>
      </c>
    </row>
    <row r="1090" spans="1:11" hidden="1" x14ac:dyDescent="0.25">
      <c r="A1090" t="s">
        <v>21</v>
      </c>
      <c r="B1090" t="s">
        <v>128</v>
      </c>
      <c r="C1090" t="s">
        <v>129</v>
      </c>
      <c r="D1090" t="s">
        <v>104</v>
      </c>
      <c r="E1090" t="s">
        <v>105</v>
      </c>
      <c r="F1090">
        <v>2017</v>
      </c>
      <c r="G1090">
        <v>1931.4866999999999</v>
      </c>
      <c r="J1090" t="s">
        <v>30</v>
      </c>
      <c r="K1090" t="s">
        <v>31</v>
      </c>
    </row>
    <row r="1091" spans="1:11" hidden="1" x14ac:dyDescent="0.25">
      <c r="A1091" t="s">
        <v>21</v>
      </c>
      <c r="B1091" t="s">
        <v>128</v>
      </c>
      <c r="C1091" t="s">
        <v>129</v>
      </c>
      <c r="D1091" t="s">
        <v>106</v>
      </c>
      <c r="E1091" t="s">
        <v>107</v>
      </c>
      <c r="F1091">
        <v>2017</v>
      </c>
      <c r="G1091">
        <v>1.3434999999999999</v>
      </c>
      <c r="H1091" t="s">
        <v>54</v>
      </c>
      <c r="I1091" t="s">
        <v>55</v>
      </c>
      <c r="J1091" t="s">
        <v>30</v>
      </c>
      <c r="K1091" t="s">
        <v>31</v>
      </c>
    </row>
    <row r="1092" spans="1:11" hidden="1" x14ac:dyDescent="0.25">
      <c r="A1092" t="s">
        <v>21</v>
      </c>
      <c r="B1092" t="s">
        <v>130</v>
      </c>
      <c r="C1092" t="s">
        <v>131</v>
      </c>
      <c r="D1092" t="s">
        <v>98</v>
      </c>
      <c r="E1092" t="s">
        <v>99</v>
      </c>
      <c r="F1092">
        <v>2017</v>
      </c>
      <c r="G1092">
        <v>45616.792999999998</v>
      </c>
      <c r="J1092" t="s">
        <v>30</v>
      </c>
      <c r="K1092" t="s">
        <v>31</v>
      </c>
    </row>
    <row r="1093" spans="1:11" hidden="1" x14ac:dyDescent="0.25">
      <c r="A1093" t="s">
        <v>21</v>
      </c>
      <c r="B1093" t="s">
        <v>130</v>
      </c>
      <c r="C1093" t="s">
        <v>131</v>
      </c>
      <c r="D1093" t="s">
        <v>100</v>
      </c>
      <c r="E1093" t="s">
        <v>101</v>
      </c>
      <c r="F1093">
        <v>2017</v>
      </c>
      <c r="G1093">
        <v>13340.393</v>
      </c>
      <c r="J1093" t="s">
        <v>30</v>
      </c>
      <c r="K1093" t="s">
        <v>31</v>
      </c>
    </row>
    <row r="1094" spans="1:11" hidden="1" x14ac:dyDescent="0.25">
      <c r="A1094" t="s">
        <v>21</v>
      </c>
      <c r="B1094" t="s">
        <v>130</v>
      </c>
      <c r="C1094" t="s">
        <v>131</v>
      </c>
      <c r="D1094" t="s">
        <v>102</v>
      </c>
      <c r="E1094" t="s">
        <v>103</v>
      </c>
      <c r="F1094">
        <v>2017</v>
      </c>
      <c r="G1094">
        <v>22135.579000000002</v>
      </c>
      <c r="J1094" t="s">
        <v>30</v>
      </c>
      <c r="K1094" t="s">
        <v>31</v>
      </c>
    </row>
    <row r="1095" spans="1:11" hidden="1" x14ac:dyDescent="0.25">
      <c r="A1095" t="s">
        <v>21</v>
      </c>
      <c r="B1095" t="s">
        <v>130</v>
      </c>
      <c r="C1095" t="s">
        <v>131</v>
      </c>
      <c r="D1095" t="s">
        <v>104</v>
      </c>
      <c r="E1095" t="s">
        <v>105</v>
      </c>
      <c r="F1095">
        <v>2017</v>
      </c>
      <c r="G1095">
        <v>9335.7675999999992</v>
      </c>
      <c r="J1095" t="s">
        <v>30</v>
      </c>
      <c r="K1095" t="s">
        <v>31</v>
      </c>
    </row>
    <row r="1096" spans="1:11" hidden="1" x14ac:dyDescent="0.25">
      <c r="A1096" t="s">
        <v>21</v>
      </c>
      <c r="B1096" t="s">
        <v>130</v>
      </c>
      <c r="C1096" t="s">
        <v>131</v>
      </c>
      <c r="D1096" t="s">
        <v>106</v>
      </c>
      <c r="E1096" t="s">
        <v>107</v>
      </c>
      <c r="F1096">
        <v>2017</v>
      </c>
      <c r="G1096">
        <v>805.05340000000001</v>
      </c>
      <c r="J1096" t="s">
        <v>30</v>
      </c>
      <c r="K1096" t="s">
        <v>31</v>
      </c>
    </row>
    <row r="1097" spans="1:11" hidden="1" x14ac:dyDescent="0.25">
      <c r="A1097" t="s">
        <v>21</v>
      </c>
      <c r="B1097" t="s">
        <v>132</v>
      </c>
      <c r="C1097" t="s">
        <v>133</v>
      </c>
      <c r="D1097" t="s">
        <v>98</v>
      </c>
      <c r="E1097" t="s">
        <v>99</v>
      </c>
      <c r="F1097">
        <v>2017</v>
      </c>
      <c r="G1097">
        <v>6.5519999999999996</v>
      </c>
      <c r="J1097" t="s">
        <v>30</v>
      </c>
      <c r="K1097" t="s">
        <v>31</v>
      </c>
    </row>
    <row r="1098" spans="1:11" hidden="1" x14ac:dyDescent="0.25">
      <c r="A1098" t="s">
        <v>21</v>
      </c>
      <c r="B1098" t="s">
        <v>132</v>
      </c>
      <c r="C1098" t="s">
        <v>133</v>
      </c>
      <c r="D1098" t="s">
        <v>100</v>
      </c>
      <c r="E1098" t="s">
        <v>101</v>
      </c>
      <c r="F1098">
        <v>2017</v>
      </c>
      <c r="G1098">
        <v>1.3706</v>
      </c>
      <c r="J1098" t="s">
        <v>30</v>
      </c>
      <c r="K1098" t="s">
        <v>31</v>
      </c>
    </row>
    <row r="1099" spans="1:11" hidden="1" x14ac:dyDescent="0.25">
      <c r="A1099" t="s">
        <v>21</v>
      </c>
      <c r="B1099" t="s">
        <v>132</v>
      </c>
      <c r="C1099" t="s">
        <v>133</v>
      </c>
      <c r="D1099" t="s">
        <v>102</v>
      </c>
      <c r="E1099" t="s">
        <v>103</v>
      </c>
      <c r="F1099">
        <v>2017</v>
      </c>
      <c r="G1099">
        <v>3.2938999999999998</v>
      </c>
      <c r="J1099" t="s">
        <v>30</v>
      </c>
      <c r="K1099" t="s">
        <v>31</v>
      </c>
    </row>
    <row r="1100" spans="1:11" hidden="1" x14ac:dyDescent="0.25">
      <c r="A1100" t="s">
        <v>21</v>
      </c>
      <c r="B1100" t="s">
        <v>132</v>
      </c>
      <c r="C1100" t="s">
        <v>133</v>
      </c>
      <c r="D1100" t="s">
        <v>104</v>
      </c>
      <c r="E1100" t="s">
        <v>105</v>
      </c>
      <c r="F1100">
        <v>2017</v>
      </c>
      <c r="G1100">
        <v>1.3177000000000001</v>
      </c>
      <c r="J1100" t="s">
        <v>30</v>
      </c>
      <c r="K1100" t="s">
        <v>31</v>
      </c>
    </row>
    <row r="1101" spans="1:11" hidden="1" x14ac:dyDescent="0.25">
      <c r="A1101" t="s">
        <v>21</v>
      </c>
      <c r="B1101" t="s">
        <v>132</v>
      </c>
      <c r="C1101" t="s">
        <v>133</v>
      </c>
      <c r="D1101" t="s">
        <v>106</v>
      </c>
      <c r="E1101" t="s">
        <v>107</v>
      </c>
      <c r="F1101">
        <v>2017</v>
      </c>
      <c r="G1101">
        <v>0.56969999999999998</v>
      </c>
      <c r="H1101" t="s">
        <v>54</v>
      </c>
      <c r="I1101" t="s">
        <v>55</v>
      </c>
      <c r="J1101" t="s">
        <v>30</v>
      </c>
      <c r="K1101" t="s">
        <v>31</v>
      </c>
    </row>
    <row r="1102" spans="1:11" hidden="1" x14ac:dyDescent="0.25">
      <c r="A1102" t="s">
        <v>21</v>
      </c>
      <c r="B1102" t="s">
        <v>26</v>
      </c>
      <c r="C1102" t="s">
        <v>27</v>
      </c>
      <c r="D1102" t="s">
        <v>28</v>
      </c>
      <c r="E1102" t="s">
        <v>29</v>
      </c>
      <c r="F1102">
        <v>2018</v>
      </c>
      <c r="G1102">
        <v>61027.283000000003</v>
      </c>
      <c r="J1102" t="s">
        <v>30</v>
      </c>
      <c r="K1102" t="s">
        <v>31</v>
      </c>
    </row>
    <row r="1103" spans="1:11" hidden="1" x14ac:dyDescent="0.25">
      <c r="A1103" t="s">
        <v>21</v>
      </c>
      <c r="B1103" t="s">
        <v>26</v>
      </c>
      <c r="C1103" t="s">
        <v>27</v>
      </c>
      <c r="D1103" t="s">
        <v>32</v>
      </c>
      <c r="E1103" t="s">
        <v>33</v>
      </c>
      <c r="F1103">
        <v>2018</v>
      </c>
      <c r="G1103">
        <v>2512.5363000000002</v>
      </c>
      <c r="J1103" t="s">
        <v>30</v>
      </c>
      <c r="K1103" t="s">
        <v>31</v>
      </c>
    </row>
    <row r="1104" spans="1:11" hidden="1" x14ac:dyDescent="0.25">
      <c r="A1104" t="s">
        <v>21</v>
      </c>
      <c r="B1104" t="s">
        <v>26</v>
      </c>
      <c r="C1104" t="s">
        <v>27</v>
      </c>
      <c r="D1104" t="s">
        <v>34</v>
      </c>
      <c r="E1104" t="s">
        <v>35</v>
      </c>
      <c r="F1104">
        <v>2018</v>
      </c>
      <c r="G1104">
        <v>7470.3487999999998</v>
      </c>
      <c r="J1104" t="s">
        <v>30</v>
      </c>
      <c r="K1104" t="s">
        <v>31</v>
      </c>
    </row>
    <row r="1105" spans="1:11" hidden="1" x14ac:dyDescent="0.25">
      <c r="A1105" t="s">
        <v>21</v>
      </c>
      <c r="B1105" t="s">
        <v>26</v>
      </c>
      <c r="C1105" t="s">
        <v>27</v>
      </c>
      <c r="D1105" t="s">
        <v>36</v>
      </c>
      <c r="E1105" t="s">
        <v>37</v>
      </c>
      <c r="F1105">
        <v>2018</v>
      </c>
      <c r="G1105">
        <v>5711.4228999999996</v>
      </c>
      <c r="J1105" t="s">
        <v>30</v>
      </c>
      <c r="K1105" t="s">
        <v>31</v>
      </c>
    </row>
    <row r="1106" spans="1:11" hidden="1" x14ac:dyDescent="0.25">
      <c r="A1106" t="s">
        <v>21</v>
      </c>
      <c r="B1106" t="s">
        <v>26</v>
      </c>
      <c r="C1106" t="s">
        <v>27</v>
      </c>
      <c r="D1106" t="s">
        <v>38</v>
      </c>
      <c r="E1106" t="s">
        <v>39</v>
      </c>
      <c r="F1106">
        <v>2018</v>
      </c>
      <c r="G1106">
        <v>7311.9498999999996</v>
      </c>
      <c r="J1106" t="s">
        <v>30</v>
      </c>
      <c r="K1106" t="s">
        <v>31</v>
      </c>
    </row>
    <row r="1107" spans="1:11" hidden="1" x14ac:dyDescent="0.25">
      <c r="A1107" t="s">
        <v>21</v>
      </c>
      <c r="B1107" t="s">
        <v>26</v>
      </c>
      <c r="C1107" t="s">
        <v>27</v>
      </c>
      <c r="D1107" t="s">
        <v>40</v>
      </c>
      <c r="E1107" t="s">
        <v>41</v>
      </c>
      <c r="F1107">
        <v>2018</v>
      </c>
      <c r="G1107">
        <v>11863.047</v>
      </c>
      <c r="J1107" t="s">
        <v>30</v>
      </c>
      <c r="K1107" t="s">
        <v>31</v>
      </c>
    </row>
    <row r="1108" spans="1:11" hidden="1" x14ac:dyDescent="0.25">
      <c r="A1108" t="s">
        <v>21</v>
      </c>
      <c r="B1108" t="s">
        <v>26</v>
      </c>
      <c r="C1108" t="s">
        <v>27</v>
      </c>
      <c r="D1108" t="s">
        <v>42</v>
      </c>
      <c r="E1108" t="s">
        <v>43</v>
      </c>
      <c r="F1108">
        <v>2018</v>
      </c>
      <c r="G1108">
        <v>1228.1442</v>
      </c>
      <c r="J1108" t="s">
        <v>30</v>
      </c>
      <c r="K1108" t="s">
        <v>31</v>
      </c>
    </row>
    <row r="1109" spans="1:11" hidden="1" x14ac:dyDescent="0.25">
      <c r="A1109" t="s">
        <v>21</v>
      </c>
      <c r="B1109" t="s">
        <v>26</v>
      </c>
      <c r="C1109" t="s">
        <v>27</v>
      </c>
      <c r="D1109" t="s">
        <v>44</v>
      </c>
      <c r="E1109" t="s">
        <v>45</v>
      </c>
      <c r="F1109">
        <v>2018</v>
      </c>
      <c r="G1109">
        <v>5568.6783999999998</v>
      </c>
      <c r="J1109" t="s">
        <v>30</v>
      </c>
      <c r="K1109" t="s">
        <v>31</v>
      </c>
    </row>
    <row r="1110" spans="1:11" hidden="1" x14ac:dyDescent="0.25">
      <c r="A1110" t="s">
        <v>21</v>
      </c>
      <c r="B1110" t="s">
        <v>26</v>
      </c>
      <c r="C1110" t="s">
        <v>27</v>
      </c>
      <c r="D1110" t="s">
        <v>46</v>
      </c>
      <c r="E1110" t="s">
        <v>47</v>
      </c>
      <c r="F1110">
        <v>2018</v>
      </c>
      <c r="G1110">
        <v>5402.3600999999999</v>
      </c>
      <c r="J1110" t="s">
        <v>30</v>
      </c>
      <c r="K1110" t="s">
        <v>31</v>
      </c>
    </row>
    <row r="1111" spans="1:11" hidden="1" x14ac:dyDescent="0.25">
      <c r="A1111" t="s">
        <v>21</v>
      </c>
      <c r="B1111" t="s">
        <v>26</v>
      </c>
      <c r="C1111" t="s">
        <v>27</v>
      </c>
      <c r="D1111" t="s">
        <v>48</v>
      </c>
      <c r="E1111" t="s">
        <v>49</v>
      </c>
      <c r="F1111">
        <v>2018</v>
      </c>
      <c r="G1111">
        <v>13139.021000000001</v>
      </c>
      <c r="J1111" t="s">
        <v>30</v>
      </c>
      <c r="K1111" t="s">
        <v>31</v>
      </c>
    </row>
    <row r="1112" spans="1:11" hidden="1" x14ac:dyDescent="0.25">
      <c r="A1112" t="s">
        <v>21</v>
      </c>
      <c r="B1112" t="s">
        <v>26</v>
      </c>
      <c r="C1112" t="s">
        <v>27</v>
      </c>
      <c r="D1112" t="s">
        <v>50</v>
      </c>
      <c r="E1112" t="s">
        <v>51</v>
      </c>
      <c r="F1112">
        <v>2018</v>
      </c>
      <c r="G1112">
        <v>819.77440000000001</v>
      </c>
      <c r="J1112" t="s">
        <v>30</v>
      </c>
      <c r="K1112" t="s">
        <v>31</v>
      </c>
    </row>
    <row r="1113" spans="1:11" hidden="1" x14ac:dyDescent="0.25">
      <c r="A1113" t="s">
        <v>21</v>
      </c>
      <c r="B1113" t="s">
        <v>52</v>
      </c>
      <c r="C1113" t="s">
        <v>53</v>
      </c>
      <c r="D1113" t="s">
        <v>28</v>
      </c>
      <c r="E1113" t="s">
        <v>29</v>
      </c>
      <c r="F1113">
        <v>2018</v>
      </c>
      <c r="G1113">
        <v>3335.8316</v>
      </c>
      <c r="J1113" t="s">
        <v>30</v>
      </c>
      <c r="K1113" t="s">
        <v>31</v>
      </c>
    </row>
    <row r="1114" spans="1:11" hidden="1" x14ac:dyDescent="0.25">
      <c r="A1114" t="s">
        <v>21</v>
      </c>
      <c r="B1114" t="s">
        <v>52</v>
      </c>
      <c r="C1114" t="s">
        <v>53</v>
      </c>
      <c r="D1114" t="s">
        <v>32</v>
      </c>
      <c r="E1114" t="s">
        <v>33</v>
      </c>
      <c r="F1114">
        <v>2018</v>
      </c>
      <c r="G1114">
        <v>68.774500000000003</v>
      </c>
      <c r="J1114" t="s">
        <v>30</v>
      </c>
      <c r="K1114" t="s">
        <v>31</v>
      </c>
    </row>
    <row r="1115" spans="1:11" hidden="1" x14ac:dyDescent="0.25">
      <c r="A1115" t="s">
        <v>21</v>
      </c>
      <c r="B1115" t="s">
        <v>52</v>
      </c>
      <c r="C1115" t="s">
        <v>53</v>
      </c>
      <c r="D1115" t="s">
        <v>34</v>
      </c>
      <c r="E1115" t="s">
        <v>35</v>
      </c>
      <c r="F1115">
        <v>2018</v>
      </c>
      <c r="G1115">
        <v>15.481199999999999</v>
      </c>
      <c r="J1115" t="s">
        <v>30</v>
      </c>
      <c r="K1115" t="s">
        <v>31</v>
      </c>
    </row>
    <row r="1116" spans="1:11" hidden="1" x14ac:dyDescent="0.25">
      <c r="A1116" t="s">
        <v>21</v>
      </c>
      <c r="B1116" t="s">
        <v>52</v>
      </c>
      <c r="C1116" t="s">
        <v>53</v>
      </c>
      <c r="D1116" t="s">
        <v>36</v>
      </c>
      <c r="E1116" t="s">
        <v>37</v>
      </c>
      <c r="F1116">
        <v>2018</v>
      </c>
      <c r="G1116">
        <v>25.323899999999998</v>
      </c>
      <c r="J1116" t="s">
        <v>30</v>
      </c>
      <c r="K1116" t="s">
        <v>31</v>
      </c>
    </row>
    <row r="1117" spans="1:11" hidden="1" x14ac:dyDescent="0.25">
      <c r="A1117" t="s">
        <v>21</v>
      </c>
      <c r="B1117" t="s">
        <v>52</v>
      </c>
      <c r="C1117" t="s">
        <v>53</v>
      </c>
      <c r="D1117" t="s">
        <v>38</v>
      </c>
      <c r="E1117" t="s">
        <v>39</v>
      </c>
      <c r="F1117">
        <v>2018</v>
      </c>
      <c r="G1117">
        <v>42.560400000000001</v>
      </c>
      <c r="J1117" t="s">
        <v>30</v>
      </c>
      <c r="K1117" t="s">
        <v>31</v>
      </c>
    </row>
    <row r="1118" spans="1:11" hidden="1" x14ac:dyDescent="0.25">
      <c r="A1118" t="s">
        <v>21</v>
      </c>
      <c r="B1118" t="s">
        <v>52</v>
      </c>
      <c r="C1118" t="s">
        <v>53</v>
      </c>
      <c r="D1118" t="s">
        <v>40</v>
      </c>
      <c r="E1118" t="s">
        <v>41</v>
      </c>
      <c r="F1118">
        <v>2018</v>
      </c>
      <c r="G1118">
        <v>49.158999999999999</v>
      </c>
      <c r="J1118" t="s">
        <v>30</v>
      </c>
      <c r="K1118" t="s">
        <v>31</v>
      </c>
    </row>
    <row r="1119" spans="1:11" hidden="1" x14ac:dyDescent="0.25">
      <c r="A1119" t="s">
        <v>21</v>
      </c>
      <c r="B1119" t="s">
        <v>52</v>
      </c>
      <c r="C1119" t="s">
        <v>53</v>
      </c>
      <c r="D1119" t="s">
        <v>42</v>
      </c>
      <c r="E1119" t="s">
        <v>43</v>
      </c>
      <c r="F1119">
        <v>2018</v>
      </c>
      <c r="G1119">
        <v>1040.8785</v>
      </c>
      <c r="J1119" t="s">
        <v>30</v>
      </c>
      <c r="K1119" t="s">
        <v>31</v>
      </c>
    </row>
    <row r="1120" spans="1:11" hidden="1" x14ac:dyDescent="0.25">
      <c r="A1120" t="s">
        <v>21</v>
      </c>
      <c r="B1120" t="s">
        <v>52</v>
      </c>
      <c r="C1120" t="s">
        <v>53</v>
      </c>
      <c r="D1120" t="s">
        <v>44</v>
      </c>
      <c r="E1120" t="s">
        <v>45</v>
      </c>
      <c r="F1120">
        <v>2018</v>
      </c>
      <c r="G1120">
        <v>85.380499999999998</v>
      </c>
      <c r="J1120" t="s">
        <v>30</v>
      </c>
      <c r="K1120" t="s">
        <v>31</v>
      </c>
    </row>
    <row r="1121" spans="1:11" hidden="1" x14ac:dyDescent="0.25">
      <c r="A1121" t="s">
        <v>21</v>
      </c>
      <c r="B1121" t="s">
        <v>52</v>
      </c>
      <c r="C1121" t="s">
        <v>53</v>
      </c>
      <c r="D1121" t="s">
        <v>46</v>
      </c>
      <c r="E1121" t="s">
        <v>47</v>
      </c>
      <c r="F1121">
        <v>2018</v>
      </c>
      <c r="G1121">
        <v>366.22</v>
      </c>
      <c r="J1121" t="s">
        <v>30</v>
      </c>
      <c r="K1121" t="s">
        <v>31</v>
      </c>
    </row>
    <row r="1122" spans="1:11" hidden="1" x14ac:dyDescent="0.25">
      <c r="A1122" t="s">
        <v>21</v>
      </c>
      <c r="B1122" t="s">
        <v>52</v>
      </c>
      <c r="C1122" t="s">
        <v>53</v>
      </c>
      <c r="D1122" t="s">
        <v>48</v>
      </c>
      <c r="E1122" t="s">
        <v>49</v>
      </c>
      <c r="F1122">
        <v>2018</v>
      </c>
      <c r="G1122">
        <v>1641.7298000000001</v>
      </c>
      <c r="J1122" t="s">
        <v>30</v>
      </c>
      <c r="K1122" t="s">
        <v>31</v>
      </c>
    </row>
    <row r="1123" spans="1:11" hidden="1" x14ac:dyDescent="0.25">
      <c r="A1123" t="s">
        <v>21</v>
      </c>
      <c r="B1123" t="s">
        <v>52</v>
      </c>
      <c r="C1123" t="s">
        <v>53</v>
      </c>
      <c r="D1123" t="s">
        <v>50</v>
      </c>
      <c r="E1123" t="s">
        <v>51</v>
      </c>
      <c r="F1123">
        <v>2018</v>
      </c>
      <c r="G1123">
        <v>0.32390000000000002</v>
      </c>
      <c r="H1123" t="s">
        <v>54</v>
      </c>
      <c r="I1123" t="s">
        <v>55</v>
      </c>
      <c r="J1123" t="s">
        <v>30</v>
      </c>
      <c r="K1123" t="s">
        <v>31</v>
      </c>
    </row>
    <row r="1124" spans="1:11" hidden="1" x14ac:dyDescent="0.25">
      <c r="A1124" t="s">
        <v>21</v>
      </c>
      <c r="B1124" t="s">
        <v>56</v>
      </c>
      <c r="C1124" t="s">
        <v>57</v>
      </c>
      <c r="D1124" t="s">
        <v>28</v>
      </c>
      <c r="E1124" t="s">
        <v>29</v>
      </c>
      <c r="F1124">
        <v>2018</v>
      </c>
      <c r="G1124">
        <v>368.99540000000002</v>
      </c>
      <c r="J1124" t="s">
        <v>30</v>
      </c>
      <c r="K1124" t="s">
        <v>31</v>
      </c>
    </row>
    <row r="1125" spans="1:11" hidden="1" x14ac:dyDescent="0.25">
      <c r="A1125" t="s">
        <v>21</v>
      </c>
      <c r="B1125" t="s">
        <v>56</v>
      </c>
      <c r="C1125" t="s">
        <v>57</v>
      </c>
      <c r="D1125" t="s">
        <v>32</v>
      </c>
      <c r="E1125" t="s">
        <v>33</v>
      </c>
      <c r="F1125">
        <v>2018</v>
      </c>
      <c r="G1125">
        <v>15.9032</v>
      </c>
      <c r="J1125" t="s">
        <v>30</v>
      </c>
      <c r="K1125" t="s">
        <v>31</v>
      </c>
    </row>
    <row r="1126" spans="1:11" hidden="1" x14ac:dyDescent="0.25">
      <c r="A1126" t="s">
        <v>21</v>
      </c>
      <c r="B1126" t="s">
        <v>56</v>
      </c>
      <c r="C1126" t="s">
        <v>57</v>
      </c>
      <c r="D1126" t="s">
        <v>34</v>
      </c>
      <c r="E1126" t="s">
        <v>35</v>
      </c>
      <c r="F1126">
        <v>2018</v>
      </c>
      <c r="G1126">
        <v>49.873899999999999</v>
      </c>
      <c r="J1126" t="s">
        <v>30</v>
      </c>
      <c r="K1126" t="s">
        <v>31</v>
      </c>
    </row>
    <row r="1127" spans="1:11" hidden="1" x14ac:dyDescent="0.25">
      <c r="A1127" t="s">
        <v>21</v>
      </c>
      <c r="B1127" t="s">
        <v>56</v>
      </c>
      <c r="C1127" t="s">
        <v>57</v>
      </c>
      <c r="D1127" t="s">
        <v>36</v>
      </c>
      <c r="E1127" t="s">
        <v>37</v>
      </c>
      <c r="F1127">
        <v>2018</v>
      </c>
      <c r="G1127">
        <v>79.355699999999999</v>
      </c>
      <c r="J1127" t="s">
        <v>30</v>
      </c>
      <c r="K1127" t="s">
        <v>31</v>
      </c>
    </row>
    <row r="1128" spans="1:11" hidden="1" x14ac:dyDescent="0.25">
      <c r="A1128" t="s">
        <v>21</v>
      </c>
      <c r="B1128" t="s">
        <v>56</v>
      </c>
      <c r="C1128" t="s">
        <v>57</v>
      </c>
      <c r="D1128" t="s">
        <v>38</v>
      </c>
      <c r="E1128" t="s">
        <v>39</v>
      </c>
      <c r="F1128">
        <v>2018</v>
      </c>
      <c r="G1128">
        <v>26.569400000000002</v>
      </c>
      <c r="J1128" t="s">
        <v>30</v>
      </c>
      <c r="K1128" t="s">
        <v>31</v>
      </c>
    </row>
    <row r="1129" spans="1:11" hidden="1" x14ac:dyDescent="0.25">
      <c r="A1129" t="s">
        <v>21</v>
      </c>
      <c r="B1129" t="s">
        <v>56</v>
      </c>
      <c r="C1129" t="s">
        <v>57</v>
      </c>
      <c r="D1129" t="s">
        <v>40</v>
      </c>
      <c r="E1129" t="s">
        <v>41</v>
      </c>
      <c r="F1129">
        <v>2018</v>
      </c>
      <c r="G1129">
        <v>13.0352</v>
      </c>
      <c r="J1129" t="s">
        <v>30</v>
      </c>
      <c r="K1129" t="s">
        <v>31</v>
      </c>
    </row>
    <row r="1130" spans="1:11" hidden="1" x14ac:dyDescent="0.25">
      <c r="A1130" t="s">
        <v>21</v>
      </c>
      <c r="B1130" t="s">
        <v>56</v>
      </c>
      <c r="C1130" t="s">
        <v>57</v>
      </c>
      <c r="D1130" t="s">
        <v>42</v>
      </c>
      <c r="E1130" t="s">
        <v>43</v>
      </c>
      <c r="F1130">
        <v>2018</v>
      </c>
      <c r="H1130" t="s">
        <v>54</v>
      </c>
      <c r="I1130" t="s">
        <v>55</v>
      </c>
      <c r="J1130" t="s">
        <v>30</v>
      </c>
      <c r="K1130" t="s">
        <v>31</v>
      </c>
    </row>
    <row r="1131" spans="1:11" hidden="1" x14ac:dyDescent="0.25">
      <c r="A1131" t="s">
        <v>21</v>
      </c>
      <c r="B1131" t="s">
        <v>56</v>
      </c>
      <c r="C1131" t="s">
        <v>57</v>
      </c>
      <c r="D1131" t="s">
        <v>44</v>
      </c>
      <c r="E1131" t="s">
        <v>45</v>
      </c>
      <c r="F1131">
        <v>2018</v>
      </c>
      <c r="G1131">
        <v>61.970199999999998</v>
      </c>
      <c r="J1131" t="s">
        <v>30</v>
      </c>
      <c r="K1131" t="s">
        <v>31</v>
      </c>
    </row>
    <row r="1132" spans="1:11" hidden="1" x14ac:dyDescent="0.25">
      <c r="A1132" t="s">
        <v>21</v>
      </c>
      <c r="B1132" t="s">
        <v>56</v>
      </c>
      <c r="C1132" t="s">
        <v>57</v>
      </c>
      <c r="D1132" t="s">
        <v>46</v>
      </c>
      <c r="E1132" t="s">
        <v>47</v>
      </c>
      <c r="F1132">
        <v>2018</v>
      </c>
      <c r="G1132">
        <v>86.136899999999997</v>
      </c>
      <c r="J1132" t="s">
        <v>30</v>
      </c>
      <c r="K1132" t="s">
        <v>31</v>
      </c>
    </row>
    <row r="1133" spans="1:11" hidden="1" x14ac:dyDescent="0.25">
      <c r="A1133" t="s">
        <v>21</v>
      </c>
      <c r="B1133" t="s">
        <v>56</v>
      </c>
      <c r="C1133" t="s">
        <v>57</v>
      </c>
      <c r="D1133" t="s">
        <v>48</v>
      </c>
      <c r="E1133" t="s">
        <v>49</v>
      </c>
      <c r="F1133">
        <v>2018</v>
      </c>
      <c r="G1133">
        <v>35.903300000000002</v>
      </c>
      <c r="J1133" t="s">
        <v>30</v>
      </c>
      <c r="K1133" t="s">
        <v>31</v>
      </c>
    </row>
    <row r="1134" spans="1:11" hidden="1" x14ac:dyDescent="0.25">
      <c r="A1134" t="s">
        <v>21</v>
      </c>
      <c r="B1134" t="s">
        <v>56</v>
      </c>
      <c r="C1134" t="s">
        <v>57</v>
      </c>
      <c r="D1134" t="s">
        <v>50</v>
      </c>
      <c r="E1134" t="s">
        <v>51</v>
      </c>
      <c r="F1134">
        <v>2018</v>
      </c>
      <c r="H1134" t="s">
        <v>54</v>
      </c>
      <c r="I1134" t="s">
        <v>55</v>
      </c>
      <c r="J1134" t="s">
        <v>30</v>
      </c>
      <c r="K1134" t="s">
        <v>31</v>
      </c>
    </row>
    <row r="1135" spans="1:11" hidden="1" x14ac:dyDescent="0.25">
      <c r="A1135" t="s">
        <v>21</v>
      </c>
      <c r="B1135" t="s">
        <v>58</v>
      </c>
      <c r="C1135" t="s">
        <v>59</v>
      </c>
      <c r="D1135" t="s">
        <v>28</v>
      </c>
      <c r="E1135" t="s">
        <v>29</v>
      </c>
      <c r="F1135">
        <v>2018</v>
      </c>
      <c r="G1135">
        <v>7656.2044999999998</v>
      </c>
      <c r="J1135" t="s">
        <v>30</v>
      </c>
      <c r="K1135" t="s">
        <v>31</v>
      </c>
    </row>
    <row r="1136" spans="1:11" hidden="1" x14ac:dyDescent="0.25">
      <c r="A1136" t="s">
        <v>21</v>
      </c>
      <c r="B1136" t="s">
        <v>58</v>
      </c>
      <c r="C1136" t="s">
        <v>59</v>
      </c>
      <c r="D1136" t="s">
        <v>32</v>
      </c>
      <c r="E1136" t="s">
        <v>33</v>
      </c>
      <c r="F1136">
        <v>2018</v>
      </c>
      <c r="G1136">
        <v>408.96820000000002</v>
      </c>
      <c r="J1136" t="s">
        <v>30</v>
      </c>
      <c r="K1136" t="s">
        <v>31</v>
      </c>
    </row>
    <row r="1137" spans="1:11" hidden="1" x14ac:dyDescent="0.25">
      <c r="A1137" t="s">
        <v>21</v>
      </c>
      <c r="B1137" t="s">
        <v>58</v>
      </c>
      <c r="C1137" t="s">
        <v>59</v>
      </c>
      <c r="D1137" t="s">
        <v>34</v>
      </c>
      <c r="E1137" t="s">
        <v>35</v>
      </c>
      <c r="F1137">
        <v>2018</v>
      </c>
      <c r="G1137">
        <v>403.71300000000002</v>
      </c>
      <c r="J1137" t="s">
        <v>30</v>
      </c>
      <c r="K1137" t="s">
        <v>31</v>
      </c>
    </row>
    <row r="1138" spans="1:11" hidden="1" x14ac:dyDescent="0.25">
      <c r="A1138" t="s">
        <v>21</v>
      </c>
      <c r="B1138" t="s">
        <v>58</v>
      </c>
      <c r="C1138" t="s">
        <v>59</v>
      </c>
      <c r="D1138" t="s">
        <v>36</v>
      </c>
      <c r="E1138" t="s">
        <v>37</v>
      </c>
      <c r="F1138">
        <v>2018</v>
      </c>
      <c r="G1138">
        <v>713.3</v>
      </c>
      <c r="J1138" t="s">
        <v>30</v>
      </c>
      <c r="K1138" t="s">
        <v>31</v>
      </c>
    </row>
    <row r="1139" spans="1:11" hidden="1" x14ac:dyDescent="0.25">
      <c r="A1139" t="s">
        <v>21</v>
      </c>
      <c r="B1139" t="s">
        <v>58</v>
      </c>
      <c r="C1139" t="s">
        <v>59</v>
      </c>
      <c r="D1139" t="s">
        <v>38</v>
      </c>
      <c r="E1139" t="s">
        <v>39</v>
      </c>
      <c r="F1139">
        <v>2018</v>
      </c>
      <c r="G1139">
        <v>729.07849999999996</v>
      </c>
      <c r="J1139" t="s">
        <v>30</v>
      </c>
      <c r="K1139" t="s">
        <v>31</v>
      </c>
    </row>
    <row r="1140" spans="1:11" hidden="1" x14ac:dyDescent="0.25">
      <c r="A1140" t="s">
        <v>21</v>
      </c>
      <c r="B1140" t="s">
        <v>58</v>
      </c>
      <c r="C1140" t="s">
        <v>59</v>
      </c>
      <c r="D1140" t="s">
        <v>40</v>
      </c>
      <c r="E1140" t="s">
        <v>41</v>
      </c>
      <c r="F1140">
        <v>2018</v>
      </c>
      <c r="G1140">
        <v>326.23230000000001</v>
      </c>
      <c r="J1140" t="s">
        <v>30</v>
      </c>
      <c r="K1140" t="s">
        <v>31</v>
      </c>
    </row>
    <row r="1141" spans="1:11" hidden="1" x14ac:dyDescent="0.25">
      <c r="A1141" t="s">
        <v>21</v>
      </c>
      <c r="B1141" t="s">
        <v>58</v>
      </c>
      <c r="C1141" t="s">
        <v>59</v>
      </c>
      <c r="D1141" t="s">
        <v>42</v>
      </c>
      <c r="E1141" t="s">
        <v>43</v>
      </c>
      <c r="F1141">
        <v>2018</v>
      </c>
      <c r="G1141">
        <v>7.9386000000000001</v>
      </c>
      <c r="J1141" t="s">
        <v>30</v>
      </c>
      <c r="K1141" t="s">
        <v>31</v>
      </c>
    </row>
    <row r="1142" spans="1:11" hidden="1" x14ac:dyDescent="0.25">
      <c r="A1142" t="s">
        <v>21</v>
      </c>
      <c r="B1142" t="s">
        <v>58</v>
      </c>
      <c r="C1142" t="s">
        <v>59</v>
      </c>
      <c r="D1142" t="s">
        <v>44</v>
      </c>
      <c r="E1142" t="s">
        <v>45</v>
      </c>
      <c r="F1142">
        <v>2018</v>
      </c>
      <c r="G1142">
        <v>2178.7869999999998</v>
      </c>
      <c r="J1142" t="s">
        <v>30</v>
      </c>
      <c r="K1142" t="s">
        <v>31</v>
      </c>
    </row>
    <row r="1143" spans="1:11" hidden="1" x14ac:dyDescent="0.25">
      <c r="A1143" t="s">
        <v>21</v>
      </c>
      <c r="B1143" t="s">
        <v>58</v>
      </c>
      <c r="C1143" t="s">
        <v>59</v>
      </c>
      <c r="D1143" t="s">
        <v>46</v>
      </c>
      <c r="E1143" t="s">
        <v>47</v>
      </c>
      <c r="F1143">
        <v>2018</v>
      </c>
      <c r="G1143">
        <v>2017.3125</v>
      </c>
      <c r="J1143" t="s">
        <v>30</v>
      </c>
      <c r="K1143" t="s">
        <v>31</v>
      </c>
    </row>
    <row r="1144" spans="1:11" hidden="1" x14ac:dyDescent="0.25">
      <c r="A1144" t="s">
        <v>21</v>
      </c>
      <c r="B1144" t="s">
        <v>58</v>
      </c>
      <c r="C1144" t="s">
        <v>59</v>
      </c>
      <c r="D1144" t="s">
        <v>48</v>
      </c>
      <c r="E1144" t="s">
        <v>49</v>
      </c>
      <c r="F1144">
        <v>2018</v>
      </c>
      <c r="G1144">
        <v>869.08590000000004</v>
      </c>
      <c r="J1144" t="s">
        <v>30</v>
      </c>
      <c r="K1144" t="s">
        <v>31</v>
      </c>
    </row>
    <row r="1145" spans="1:11" hidden="1" x14ac:dyDescent="0.25">
      <c r="A1145" t="s">
        <v>21</v>
      </c>
      <c r="B1145" t="s">
        <v>58</v>
      </c>
      <c r="C1145" t="s">
        <v>59</v>
      </c>
      <c r="D1145" t="s">
        <v>50</v>
      </c>
      <c r="E1145" t="s">
        <v>51</v>
      </c>
      <c r="F1145">
        <v>2018</v>
      </c>
      <c r="G1145">
        <v>1.7886</v>
      </c>
      <c r="J1145" t="s">
        <v>30</v>
      </c>
      <c r="K1145" t="s">
        <v>31</v>
      </c>
    </row>
    <row r="1146" spans="1:11" hidden="1" x14ac:dyDescent="0.25">
      <c r="A1146" t="s">
        <v>21</v>
      </c>
      <c r="B1146" t="s">
        <v>60</v>
      </c>
      <c r="C1146" t="s">
        <v>61</v>
      </c>
      <c r="D1146" t="s">
        <v>28</v>
      </c>
      <c r="E1146" t="s">
        <v>29</v>
      </c>
      <c r="F1146">
        <v>2018</v>
      </c>
      <c r="G1146">
        <v>211.2328</v>
      </c>
      <c r="J1146" t="s">
        <v>30</v>
      </c>
      <c r="K1146" t="s">
        <v>31</v>
      </c>
    </row>
    <row r="1147" spans="1:11" hidden="1" x14ac:dyDescent="0.25">
      <c r="A1147" t="s">
        <v>21</v>
      </c>
      <c r="B1147" t="s">
        <v>60</v>
      </c>
      <c r="C1147" t="s">
        <v>61</v>
      </c>
      <c r="D1147" t="s">
        <v>32</v>
      </c>
      <c r="E1147" t="s">
        <v>33</v>
      </c>
      <c r="F1147">
        <v>2018</v>
      </c>
      <c r="G1147">
        <v>9.9846000000000004</v>
      </c>
      <c r="J1147" t="s">
        <v>30</v>
      </c>
      <c r="K1147" t="s">
        <v>31</v>
      </c>
    </row>
    <row r="1148" spans="1:11" hidden="1" x14ac:dyDescent="0.25">
      <c r="A1148" t="s">
        <v>21</v>
      </c>
      <c r="B1148" t="s">
        <v>60</v>
      </c>
      <c r="C1148" t="s">
        <v>61</v>
      </c>
      <c r="D1148" t="s">
        <v>34</v>
      </c>
      <c r="E1148" t="s">
        <v>35</v>
      </c>
      <c r="F1148">
        <v>2018</v>
      </c>
      <c r="G1148">
        <v>32.951799999999999</v>
      </c>
      <c r="J1148" t="s">
        <v>30</v>
      </c>
      <c r="K1148" t="s">
        <v>31</v>
      </c>
    </row>
    <row r="1149" spans="1:11" hidden="1" x14ac:dyDescent="0.25">
      <c r="A1149" t="s">
        <v>21</v>
      </c>
      <c r="B1149" t="s">
        <v>60</v>
      </c>
      <c r="C1149" t="s">
        <v>61</v>
      </c>
      <c r="D1149" t="s">
        <v>36</v>
      </c>
      <c r="E1149" t="s">
        <v>37</v>
      </c>
      <c r="F1149">
        <v>2018</v>
      </c>
      <c r="G1149">
        <v>63.33</v>
      </c>
      <c r="J1149" t="s">
        <v>30</v>
      </c>
      <c r="K1149" t="s">
        <v>31</v>
      </c>
    </row>
    <row r="1150" spans="1:11" hidden="1" x14ac:dyDescent="0.25">
      <c r="A1150" t="s">
        <v>21</v>
      </c>
      <c r="B1150" t="s">
        <v>60</v>
      </c>
      <c r="C1150" t="s">
        <v>61</v>
      </c>
      <c r="D1150" t="s">
        <v>38</v>
      </c>
      <c r="E1150" t="s">
        <v>39</v>
      </c>
      <c r="F1150">
        <v>2018</v>
      </c>
      <c r="G1150">
        <v>37.945900000000002</v>
      </c>
      <c r="J1150" t="s">
        <v>30</v>
      </c>
      <c r="K1150" t="s">
        <v>31</v>
      </c>
    </row>
    <row r="1151" spans="1:11" hidden="1" x14ac:dyDescent="0.25">
      <c r="A1151" t="s">
        <v>21</v>
      </c>
      <c r="B1151" t="s">
        <v>60</v>
      </c>
      <c r="C1151" t="s">
        <v>61</v>
      </c>
      <c r="D1151" t="s">
        <v>40</v>
      </c>
      <c r="E1151" t="s">
        <v>41</v>
      </c>
      <c r="F1151">
        <v>2018</v>
      </c>
      <c r="G1151">
        <v>5.2858000000000001</v>
      </c>
      <c r="J1151" t="s">
        <v>30</v>
      </c>
      <c r="K1151" t="s">
        <v>31</v>
      </c>
    </row>
    <row r="1152" spans="1:11" hidden="1" x14ac:dyDescent="0.25">
      <c r="A1152" t="s">
        <v>21</v>
      </c>
      <c r="B1152" t="s">
        <v>60</v>
      </c>
      <c r="C1152" t="s">
        <v>61</v>
      </c>
      <c r="D1152" t="s">
        <v>42</v>
      </c>
      <c r="E1152" t="s">
        <v>43</v>
      </c>
      <c r="F1152">
        <v>2018</v>
      </c>
      <c r="G1152">
        <v>0.53359999999999996</v>
      </c>
      <c r="H1152" t="s">
        <v>54</v>
      </c>
      <c r="I1152" t="s">
        <v>55</v>
      </c>
      <c r="J1152" t="s">
        <v>30</v>
      </c>
      <c r="K1152" t="s">
        <v>31</v>
      </c>
    </row>
    <row r="1153" spans="1:11" hidden="1" x14ac:dyDescent="0.25">
      <c r="A1153" t="s">
        <v>21</v>
      </c>
      <c r="B1153" t="s">
        <v>60</v>
      </c>
      <c r="C1153" t="s">
        <v>61</v>
      </c>
      <c r="D1153" t="s">
        <v>44</v>
      </c>
      <c r="E1153" t="s">
        <v>45</v>
      </c>
      <c r="F1153">
        <v>2018</v>
      </c>
      <c r="G1153">
        <v>38.002000000000002</v>
      </c>
      <c r="J1153" t="s">
        <v>30</v>
      </c>
      <c r="K1153" t="s">
        <v>31</v>
      </c>
    </row>
    <row r="1154" spans="1:11" hidden="1" x14ac:dyDescent="0.25">
      <c r="A1154" t="s">
        <v>21</v>
      </c>
      <c r="B1154" t="s">
        <v>60</v>
      </c>
      <c r="C1154" t="s">
        <v>61</v>
      </c>
      <c r="D1154" t="s">
        <v>46</v>
      </c>
      <c r="E1154" t="s">
        <v>47</v>
      </c>
      <c r="F1154">
        <v>2018</v>
      </c>
      <c r="G1154">
        <v>7.4585999999999997</v>
      </c>
      <c r="J1154" t="s">
        <v>30</v>
      </c>
      <c r="K1154" t="s">
        <v>31</v>
      </c>
    </row>
    <row r="1155" spans="1:11" hidden="1" x14ac:dyDescent="0.25">
      <c r="A1155" t="s">
        <v>21</v>
      </c>
      <c r="B1155" t="s">
        <v>60</v>
      </c>
      <c r="C1155" t="s">
        <v>61</v>
      </c>
      <c r="D1155" t="s">
        <v>48</v>
      </c>
      <c r="E1155" t="s">
        <v>49</v>
      </c>
      <c r="F1155">
        <v>2018</v>
      </c>
      <c r="G1155">
        <v>15.740500000000001</v>
      </c>
      <c r="J1155" t="s">
        <v>30</v>
      </c>
      <c r="K1155" t="s">
        <v>31</v>
      </c>
    </row>
    <row r="1156" spans="1:11" hidden="1" x14ac:dyDescent="0.25">
      <c r="A1156" t="s">
        <v>21</v>
      </c>
      <c r="B1156" t="s">
        <v>62</v>
      </c>
      <c r="C1156" t="s">
        <v>63</v>
      </c>
      <c r="D1156" t="s">
        <v>28</v>
      </c>
      <c r="E1156" t="s">
        <v>29</v>
      </c>
      <c r="F1156">
        <v>2018</v>
      </c>
      <c r="G1156">
        <v>430.89060000000001</v>
      </c>
      <c r="J1156" t="s">
        <v>30</v>
      </c>
      <c r="K1156" t="s">
        <v>31</v>
      </c>
    </row>
    <row r="1157" spans="1:11" hidden="1" x14ac:dyDescent="0.25">
      <c r="A1157" t="s">
        <v>21</v>
      </c>
      <c r="B1157" t="s">
        <v>62</v>
      </c>
      <c r="C1157" t="s">
        <v>63</v>
      </c>
      <c r="D1157" t="s">
        <v>32</v>
      </c>
      <c r="E1157" t="s">
        <v>33</v>
      </c>
      <c r="F1157">
        <v>2018</v>
      </c>
      <c r="G1157">
        <v>16.281300000000002</v>
      </c>
      <c r="J1157" t="s">
        <v>30</v>
      </c>
      <c r="K1157" t="s">
        <v>31</v>
      </c>
    </row>
    <row r="1158" spans="1:11" hidden="1" x14ac:dyDescent="0.25">
      <c r="A1158" t="s">
        <v>21</v>
      </c>
      <c r="B1158" t="s">
        <v>62</v>
      </c>
      <c r="C1158" t="s">
        <v>63</v>
      </c>
      <c r="D1158" t="s">
        <v>34</v>
      </c>
      <c r="E1158" t="s">
        <v>35</v>
      </c>
      <c r="F1158">
        <v>2018</v>
      </c>
      <c r="G1158">
        <v>18.793600000000001</v>
      </c>
      <c r="J1158" t="s">
        <v>30</v>
      </c>
      <c r="K1158" t="s">
        <v>31</v>
      </c>
    </row>
    <row r="1159" spans="1:11" hidden="1" x14ac:dyDescent="0.25">
      <c r="A1159" t="s">
        <v>21</v>
      </c>
      <c r="B1159" t="s">
        <v>62</v>
      </c>
      <c r="C1159" t="s">
        <v>63</v>
      </c>
      <c r="D1159" t="s">
        <v>36</v>
      </c>
      <c r="E1159" t="s">
        <v>37</v>
      </c>
      <c r="F1159">
        <v>2018</v>
      </c>
      <c r="G1159">
        <v>59.355800000000002</v>
      </c>
      <c r="J1159" t="s">
        <v>30</v>
      </c>
      <c r="K1159" t="s">
        <v>31</v>
      </c>
    </row>
    <row r="1160" spans="1:11" hidden="1" x14ac:dyDescent="0.25">
      <c r="A1160" t="s">
        <v>21</v>
      </c>
      <c r="B1160" t="s">
        <v>62</v>
      </c>
      <c r="C1160" t="s">
        <v>63</v>
      </c>
      <c r="D1160" t="s">
        <v>38</v>
      </c>
      <c r="E1160" t="s">
        <v>39</v>
      </c>
      <c r="F1160">
        <v>2018</v>
      </c>
      <c r="G1160">
        <v>56.392400000000002</v>
      </c>
      <c r="J1160" t="s">
        <v>30</v>
      </c>
      <c r="K1160" t="s">
        <v>31</v>
      </c>
    </row>
    <row r="1161" spans="1:11" hidden="1" x14ac:dyDescent="0.25">
      <c r="A1161" t="s">
        <v>21</v>
      </c>
      <c r="B1161" t="s">
        <v>62</v>
      </c>
      <c r="C1161" t="s">
        <v>63</v>
      </c>
      <c r="D1161" t="s">
        <v>40</v>
      </c>
      <c r="E1161" t="s">
        <v>41</v>
      </c>
      <c r="F1161">
        <v>2018</v>
      </c>
      <c r="G1161">
        <v>12.223000000000001</v>
      </c>
      <c r="J1161" t="s">
        <v>30</v>
      </c>
      <c r="K1161" t="s">
        <v>31</v>
      </c>
    </row>
    <row r="1162" spans="1:11" hidden="1" x14ac:dyDescent="0.25">
      <c r="A1162" t="s">
        <v>21</v>
      </c>
      <c r="B1162" t="s">
        <v>62</v>
      </c>
      <c r="C1162" t="s">
        <v>63</v>
      </c>
      <c r="D1162" t="s">
        <v>42</v>
      </c>
      <c r="E1162" t="s">
        <v>43</v>
      </c>
      <c r="F1162">
        <v>2018</v>
      </c>
      <c r="G1162">
        <v>0.39900000000000002</v>
      </c>
      <c r="H1162" t="s">
        <v>54</v>
      </c>
      <c r="I1162" t="s">
        <v>55</v>
      </c>
      <c r="J1162" t="s">
        <v>30</v>
      </c>
      <c r="K1162" t="s">
        <v>31</v>
      </c>
    </row>
    <row r="1163" spans="1:11" hidden="1" x14ac:dyDescent="0.25">
      <c r="A1163" t="s">
        <v>21</v>
      </c>
      <c r="B1163" t="s">
        <v>62</v>
      </c>
      <c r="C1163" t="s">
        <v>63</v>
      </c>
      <c r="D1163" t="s">
        <v>44</v>
      </c>
      <c r="E1163" t="s">
        <v>45</v>
      </c>
      <c r="F1163">
        <v>2018</v>
      </c>
      <c r="G1163">
        <v>43.386200000000002</v>
      </c>
      <c r="J1163" t="s">
        <v>30</v>
      </c>
      <c r="K1163" t="s">
        <v>31</v>
      </c>
    </row>
    <row r="1164" spans="1:11" hidden="1" x14ac:dyDescent="0.25">
      <c r="A1164" t="s">
        <v>21</v>
      </c>
      <c r="B1164" t="s">
        <v>62</v>
      </c>
      <c r="C1164" t="s">
        <v>63</v>
      </c>
      <c r="D1164" t="s">
        <v>46</v>
      </c>
      <c r="E1164" t="s">
        <v>47</v>
      </c>
      <c r="F1164">
        <v>2018</v>
      </c>
      <c r="G1164">
        <v>59.776299999999999</v>
      </c>
      <c r="J1164" t="s">
        <v>30</v>
      </c>
      <c r="K1164" t="s">
        <v>31</v>
      </c>
    </row>
    <row r="1165" spans="1:11" hidden="1" x14ac:dyDescent="0.25">
      <c r="A1165" t="s">
        <v>21</v>
      </c>
      <c r="B1165" t="s">
        <v>62</v>
      </c>
      <c r="C1165" t="s">
        <v>63</v>
      </c>
      <c r="D1165" t="s">
        <v>48</v>
      </c>
      <c r="E1165" t="s">
        <v>49</v>
      </c>
      <c r="F1165">
        <v>2018</v>
      </c>
      <c r="G1165">
        <v>163.91550000000001</v>
      </c>
      <c r="J1165" t="s">
        <v>30</v>
      </c>
      <c r="K1165" t="s">
        <v>31</v>
      </c>
    </row>
    <row r="1166" spans="1:11" hidden="1" x14ac:dyDescent="0.25">
      <c r="A1166" t="s">
        <v>21</v>
      </c>
      <c r="B1166" t="s">
        <v>62</v>
      </c>
      <c r="C1166" t="s">
        <v>63</v>
      </c>
      <c r="D1166" t="s">
        <v>50</v>
      </c>
      <c r="E1166" t="s">
        <v>51</v>
      </c>
      <c r="F1166">
        <v>2018</v>
      </c>
      <c r="H1166" t="s">
        <v>54</v>
      </c>
      <c r="I1166" t="s">
        <v>55</v>
      </c>
      <c r="J1166" t="s">
        <v>30</v>
      </c>
      <c r="K1166" t="s">
        <v>31</v>
      </c>
    </row>
    <row r="1167" spans="1:11" hidden="1" x14ac:dyDescent="0.25">
      <c r="A1167" t="s">
        <v>21</v>
      </c>
      <c r="B1167" t="s">
        <v>64</v>
      </c>
      <c r="C1167" t="s">
        <v>65</v>
      </c>
      <c r="D1167" t="s">
        <v>28</v>
      </c>
      <c r="E1167" t="s">
        <v>29</v>
      </c>
      <c r="F1167">
        <v>2018</v>
      </c>
      <c r="G1167">
        <v>2845.2168999999999</v>
      </c>
      <c r="J1167" t="s">
        <v>30</v>
      </c>
      <c r="K1167" t="s">
        <v>31</v>
      </c>
    </row>
    <row r="1168" spans="1:11" hidden="1" x14ac:dyDescent="0.25">
      <c r="A1168" t="s">
        <v>21</v>
      </c>
      <c r="B1168" t="s">
        <v>64</v>
      </c>
      <c r="C1168" t="s">
        <v>65</v>
      </c>
      <c r="D1168" t="s">
        <v>32</v>
      </c>
      <c r="E1168" t="s">
        <v>33</v>
      </c>
      <c r="F1168">
        <v>2018</v>
      </c>
      <c r="G1168">
        <v>43.733199999999997</v>
      </c>
      <c r="J1168" t="s">
        <v>30</v>
      </c>
      <c r="K1168" t="s">
        <v>31</v>
      </c>
    </row>
    <row r="1169" spans="1:11" hidden="1" x14ac:dyDescent="0.25">
      <c r="A1169" t="s">
        <v>21</v>
      </c>
      <c r="B1169" t="s">
        <v>64</v>
      </c>
      <c r="C1169" t="s">
        <v>65</v>
      </c>
      <c r="D1169" t="s">
        <v>34</v>
      </c>
      <c r="E1169" t="s">
        <v>35</v>
      </c>
      <c r="F1169">
        <v>2018</v>
      </c>
      <c r="G1169">
        <v>86.843800000000002</v>
      </c>
      <c r="J1169" t="s">
        <v>30</v>
      </c>
      <c r="K1169" t="s">
        <v>31</v>
      </c>
    </row>
    <row r="1170" spans="1:11" hidden="1" x14ac:dyDescent="0.25">
      <c r="A1170" t="s">
        <v>21</v>
      </c>
      <c r="B1170" t="s">
        <v>64</v>
      </c>
      <c r="C1170" t="s">
        <v>65</v>
      </c>
      <c r="D1170" t="s">
        <v>36</v>
      </c>
      <c r="E1170" t="s">
        <v>37</v>
      </c>
      <c r="F1170">
        <v>2018</v>
      </c>
      <c r="G1170">
        <v>233.07560000000001</v>
      </c>
      <c r="J1170" t="s">
        <v>30</v>
      </c>
      <c r="K1170" t="s">
        <v>31</v>
      </c>
    </row>
    <row r="1171" spans="1:11" hidden="1" x14ac:dyDescent="0.25">
      <c r="A1171" t="s">
        <v>21</v>
      </c>
      <c r="B1171" t="s">
        <v>64</v>
      </c>
      <c r="C1171" t="s">
        <v>65</v>
      </c>
      <c r="D1171" t="s">
        <v>38</v>
      </c>
      <c r="E1171" t="s">
        <v>39</v>
      </c>
      <c r="F1171">
        <v>2018</v>
      </c>
      <c r="G1171">
        <v>124.3415</v>
      </c>
      <c r="J1171" t="s">
        <v>30</v>
      </c>
      <c r="K1171" t="s">
        <v>31</v>
      </c>
    </row>
    <row r="1172" spans="1:11" hidden="1" x14ac:dyDescent="0.25">
      <c r="A1172" t="s">
        <v>21</v>
      </c>
      <c r="B1172" t="s">
        <v>64</v>
      </c>
      <c r="C1172" t="s">
        <v>65</v>
      </c>
      <c r="D1172" t="s">
        <v>40</v>
      </c>
      <c r="E1172" t="s">
        <v>41</v>
      </c>
      <c r="F1172">
        <v>2018</v>
      </c>
      <c r="G1172">
        <v>34.014699999999998</v>
      </c>
      <c r="J1172" t="s">
        <v>30</v>
      </c>
      <c r="K1172" t="s">
        <v>31</v>
      </c>
    </row>
    <row r="1173" spans="1:11" hidden="1" x14ac:dyDescent="0.25">
      <c r="A1173" t="s">
        <v>21</v>
      </c>
      <c r="B1173" t="s">
        <v>64</v>
      </c>
      <c r="C1173" t="s">
        <v>65</v>
      </c>
      <c r="D1173" t="s">
        <v>42</v>
      </c>
      <c r="E1173" t="s">
        <v>43</v>
      </c>
      <c r="F1173">
        <v>2018</v>
      </c>
      <c r="G1173">
        <v>1.2231000000000001</v>
      </c>
      <c r="H1173" t="s">
        <v>54</v>
      </c>
      <c r="I1173" t="s">
        <v>55</v>
      </c>
      <c r="J1173" t="s">
        <v>30</v>
      </c>
      <c r="K1173" t="s">
        <v>31</v>
      </c>
    </row>
    <row r="1174" spans="1:11" hidden="1" x14ac:dyDescent="0.25">
      <c r="A1174" t="s">
        <v>21</v>
      </c>
      <c r="B1174" t="s">
        <v>64</v>
      </c>
      <c r="C1174" t="s">
        <v>65</v>
      </c>
      <c r="D1174" t="s">
        <v>44</v>
      </c>
      <c r="E1174" t="s">
        <v>45</v>
      </c>
      <c r="F1174">
        <v>2018</v>
      </c>
      <c r="G1174">
        <v>1142.5353</v>
      </c>
      <c r="J1174" t="s">
        <v>30</v>
      </c>
      <c r="K1174" t="s">
        <v>31</v>
      </c>
    </row>
    <row r="1175" spans="1:11" hidden="1" x14ac:dyDescent="0.25">
      <c r="A1175" t="s">
        <v>21</v>
      </c>
      <c r="B1175" t="s">
        <v>64</v>
      </c>
      <c r="C1175" t="s">
        <v>65</v>
      </c>
      <c r="D1175" t="s">
        <v>46</v>
      </c>
      <c r="E1175" t="s">
        <v>47</v>
      </c>
      <c r="F1175">
        <v>2018</v>
      </c>
      <c r="G1175">
        <v>198.54679999999999</v>
      </c>
      <c r="J1175" t="s">
        <v>30</v>
      </c>
      <c r="K1175" t="s">
        <v>31</v>
      </c>
    </row>
    <row r="1176" spans="1:11" hidden="1" x14ac:dyDescent="0.25">
      <c r="A1176" t="s">
        <v>21</v>
      </c>
      <c r="B1176" t="s">
        <v>64</v>
      </c>
      <c r="C1176" t="s">
        <v>65</v>
      </c>
      <c r="D1176" t="s">
        <v>48</v>
      </c>
      <c r="E1176" t="s">
        <v>49</v>
      </c>
      <c r="F1176">
        <v>2018</v>
      </c>
      <c r="G1176">
        <v>980.69439999999997</v>
      </c>
      <c r="J1176" t="s">
        <v>30</v>
      </c>
      <c r="K1176" t="s">
        <v>31</v>
      </c>
    </row>
    <row r="1177" spans="1:11" hidden="1" x14ac:dyDescent="0.25">
      <c r="A1177" t="s">
        <v>21</v>
      </c>
      <c r="B1177" t="s">
        <v>64</v>
      </c>
      <c r="C1177" t="s">
        <v>65</v>
      </c>
      <c r="D1177" t="s">
        <v>50</v>
      </c>
      <c r="E1177" t="s">
        <v>51</v>
      </c>
      <c r="F1177">
        <v>2018</v>
      </c>
      <c r="H1177" t="s">
        <v>54</v>
      </c>
      <c r="I1177" t="s">
        <v>55</v>
      </c>
      <c r="J1177" t="s">
        <v>30</v>
      </c>
      <c r="K1177" t="s">
        <v>31</v>
      </c>
    </row>
    <row r="1178" spans="1:11" hidden="1" x14ac:dyDescent="0.25">
      <c r="A1178" t="s">
        <v>21</v>
      </c>
      <c r="B1178" t="s">
        <v>66</v>
      </c>
      <c r="C1178" t="s">
        <v>67</v>
      </c>
      <c r="D1178" t="s">
        <v>28</v>
      </c>
      <c r="E1178" t="s">
        <v>29</v>
      </c>
      <c r="F1178">
        <v>2018</v>
      </c>
      <c r="G1178">
        <v>10487.195</v>
      </c>
      <c r="J1178" t="s">
        <v>30</v>
      </c>
      <c r="K1178" t="s">
        <v>31</v>
      </c>
    </row>
    <row r="1179" spans="1:11" hidden="1" x14ac:dyDescent="0.25">
      <c r="A1179" t="s">
        <v>21</v>
      </c>
      <c r="B1179" t="s">
        <v>66</v>
      </c>
      <c r="C1179" t="s">
        <v>67</v>
      </c>
      <c r="D1179" t="s">
        <v>32</v>
      </c>
      <c r="E1179" t="s">
        <v>33</v>
      </c>
      <c r="F1179">
        <v>2018</v>
      </c>
      <c r="G1179">
        <v>601.74130000000002</v>
      </c>
      <c r="J1179" t="s">
        <v>30</v>
      </c>
      <c r="K1179" t="s">
        <v>31</v>
      </c>
    </row>
    <row r="1180" spans="1:11" hidden="1" x14ac:dyDescent="0.25">
      <c r="A1180" t="s">
        <v>21</v>
      </c>
      <c r="B1180" t="s">
        <v>66</v>
      </c>
      <c r="C1180" t="s">
        <v>67</v>
      </c>
      <c r="D1180" t="s">
        <v>34</v>
      </c>
      <c r="E1180" t="s">
        <v>35</v>
      </c>
      <c r="F1180">
        <v>2018</v>
      </c>
      <c r="G1180">
        <v>212.3374</v>
      </c>
      <c r="J1180" t="s">
        <v>30</v>
      </c>
      <c r="K1180" t="s">
        <v>31</v>
      </c>
    </row>
    <row r="1181" spans="1:11" hidden="1" x14ac:dyDescent="0.25">
      <c r="A1181" t="s">
        <v>21</v>
      </c>
      <c r="B1181" t="s">
        <v>66</v>
      </c>
      <c r="C1181" t="s">
        <v>67</v>
      </c>
      <c r="D1181" t="s">
        <v>36</v>
      </c>
      <c r="E1181" t="s">
        <v>37</v>
      </c>
      <c r="F1181">
        <v>2018</v>
      </c>
      <c r="G1181">
        <v>354.11520000000002</v>
      </c>
      <c r="J1181" t="s">
        <v>30</v>
      </c>
      <c r="K1181" t="s">
        <v>31</v>
      </c>
    </row>
    <row r="1182" spans="1:11" hidden="1" x14ac:dyDescent="0.25">
      <c r="A1182" t="s">
        <v>21</v>
      </c>
      <c r="B1182" t="s">
        <v>66</v>
      </c>
      <c r="C1182" t="s">
        <v>67</v>
      </c>
      <c r="D1182" t="s">
        <v>38</v>
      </c>
      <c r="E1182" t="s">
        <v>39</v>
      </c>
      <c r="F1182">
        <v>2018</v>
      </c>
      <c r="G1182">
        <v>1122.2147</v>
      </c>
      <c r="J1182" t="s">
        <v>30</v>
      </c>
      <c r="K1182" t="s">
        <v>31</v>
      </c>
    </row>
    <row r="1183" spans="1:11" hidden="1" x14ac:dyDescent="0.25">
      <c r="A1183" t="s">
        <v>21</v>
      </c>
      <c r="B1183" t="s">
        <v>66</v>
      </c>
      <c r="C1183" t="s">
        <v>67</v>
      </c>
      <c r="D1183" t="s">
        <v>40</v>
      </c>
      <c r="E1183" t="s">
        <v>41</v>
      </c>
      <c r="F1183">
        <v>2018</v>
      </c>
      <c r="G1183">
        <v>4760.4524000000001</v>
      </c>
      <c r="J1183" t="s">
        <v>30</v>
      </c>
      <c r="K1183" t="s">
        <v>31</v>
      </c>
    </row>
    <row r="1184" spans="1:11" hidden="1" x14ac:dyDescent="0.25">
      <c r="A1184" t="s">
        <v>21</v>
      </c>
      <c r="B1184" t="s">
        <v>66</v>
      </c>
      <c r="C1184" t="s">
        <v>67</v>
      </c>
      <c r="D1184" t="s">
        <v>42</v>
      </c>
      <c r="E1184" t="s">
        <v>43</v>
      </c>
      <c r="F1184">
        <v>2018</v>
      </c>
      <c r="G1184">
        <v>4.774</v>
      </c>
      <c r="J1184" t="s">
        <v>30</v>
      </c>
      <c r="K1184" t="s">
        <v>31</v>
      </c>
    </row>
    <row r="1185" spans="1:11" hidden="1" x14ac:dyDescent="0.25">
      <c r="A1185" t="s">
        <v>21</v>
      </c>
      <c r="B1185" t="s">
        <v>66</v>
      </c>
      <c r="C1185" t="s">
        <v>67</v>
      </c>
      <c r="D1185" t="s">
        <v>44</v>
      </c>
      <c r="E1185" t="s">
        <v>45</v>
      </c>
      <c r="F1185">
        <v>2018</v>
      </c>
      <c r="G1185">
        <v>1366.74</v>
      </c>
      <c r="J1185" t="s">
        <v>30</v>
      </c>
      <c r="K1185" t="s">
        <v>31</v>
      </c>
    </row>
    <row r="1186" spans="1:11" hidden="1" x14ac:dyDescent="0.25">
      <c r="A1186" t="s">
        <v>21</v>
      </c>
      <c r="B1186" t="s">
        <v>66</v>
      </c>
      <c r="C1186" t="s">
        <v>67</v>
      </c>
      <c r="D1186" t="s">
        <v>46</v>
      </c>
      <c r="E1186" t="s">
        <v>47</v>
      </c>
      <c r="F1186">
        <v>2018</v>
      </c>
      <c r="G1186">
        <v>636.71730000000002</v>
      </c>
      <c r="J1186" t="s">
        <v>30</v>
      </c>
      <c r="K1186" t="s">
        <v>31</v>
      </c>
    </row>
    <row r="1187" spans="1:11" hidden="1" x14ac:dyDescent="0.25">
      <c r="A1187" t="s">
        <v>21</v>
      </c>
      <c r="B1187" t="s">
        <v>66</v>
      </c>
      <c r="C1187" t="s">
        <v>67</v>
      </c>
      <c r="D1187" t="s">
        <v>48</v>
      </c>
      <c r="E1187" t="s">
        <v>49</v>
      </c>
      <c r="F1187">
        <v>2018</v>
      </c>
      <c r="G1187">
        <v>1426.7084</v>
      </c>
      <c r="J1187" t="s">
        <v>30</v>
      </c>
      <c r="K1187" t="s">
        <v>31</v>
      </c>
    </row>
    <row r="1188" spans="1:11" hidden="1" x14ac:dyDescent="0.25">
      <c r="A1188" t="s">
        <v>21</v>
      </c>
      <c r="B1188" t="s">
        <v>66</v>
      </c>
      <c r="C1188" t="s">
        <v>67</v>
      </c>
      <c r="D1188" t="s">
        <v>50</v>
      </c>
      <c r="E1188" t="s">
        <v>51</v>
      </c>
      <c r="F1188">
        <v>2018</v>
      </c>
      <c r="G1188">
        <v>1.3942000000000001</v>
      </c>
      <c r="H1188" t="s">
        <v>54</v>
      </c>
      <c r="I1188" t="s">
        <v>55</v>
      </c>
      <c r="J1188" t="s">
        <v>30</v>
      </c>
      <c r="K1188" t="s">
        <v>31</v>
      </c>
    </row>
    <row r="1189" spans="1:11" hidden="1" x14ac:dyDescent="0.25">
      <c r="A1189" t="s">
        <v>21</v>
      </c>
      <c r="B1189" t="s">
        <v>68</v>
      </c>
      <c r="C1189" t="s">
        <v>69</v>
      </c>
      <c r="D1189" t="s">
        <v>28</v>
      </c>
      <c r="E1189" t="s">
        <v>29</v>
      </c>
      <c r="F1189">
        <v>2018</v>
      </c>
      <c r="G1189">
        <v>2649.6079</v>
      </c>
      <c r="J1189" t="s">
        <v>30</v>
      </c>
      <c r="K1189" t="s">
        <v>31</v>
      </c>
    </row>
    <row r="1190" spans="1:11" hidden="1" x14ac:dyDescent="0.25">
      <c r="A1190" t="s">
        <v>21</v>
      </c>
      <c r="B1190" t="s">
        <v>68</v>
      </c>
      <c r="C1190" t="s">
        <v>69</v>
      </c>
      <c r="D1190" t="s">
        <v>32</v>
      </c>
      <c r="E1190" t="s">
        <v>33</v>
      </c>
      <c r="F1190">
        <v>2018</v>
      </c>
      <c r="G1190">
        <v>109.0097</v>
      </c>
      <c r="J1190" t="s">
        <v>30</v>
      </c>
      <c r="K1190" t="s">
        <v>31</v>
      </c>
    </row>
    <row r="1191" spans="1:11" hidden="1" x14ac:dyDescent="0.25">
      <c r="A1191" t="s">
        <v>21</v>
      </c>
      <c r="B1191" t="s">
        <v>68</v>
      </c>
      <c r="C1191" t="s">
        <v>69</v>
      </c>
      <c r="D1191" t="s">
        <v>34</v>
      </c>
      <c r="E1191" t="s">
        <v>35</v>
      </c>
      <c r="F1191">
        <v>2018</v>
      </c>
      <c r="G1191">
        <v>58.1723</v>
      </c>
      <c r="J1191" t="s">
        <v>30</v>
      </c>
      <c r="K1191" t="s">
        <v>31</v>
      </c>
    </row>
    <row r="1192" spans="1:11" hidden="1" x14ac:dyDescent="0.25">
      <c r="A1192" t="s">
        <v>21</v>
      </c>
      <c r="B1192" t="s">
        <v>68</v>
      </c>
      <c r="C1192" t="s">
        <v>69</v>
      </c>
      <c r="D1192" t="s">
        <v>36</v>
      </c>
      <c r="E1192" t="s">
        <v>37</v>
      </c>
      <c r="F1192">
        <v>2018</v>
      </c>
      <c r="G1192">
        <v>117.78919999999999</v>
      </c>
      <c r="J1192" t="s">
        <v>30</v>
      </c>
      <c r="K1192" t="s">
        <v>31</v>
      </c>
    </row>
    <row r="1193" spans="1:11" hidden="1" x14ac:dyDescent="0.25">
      <c r="A1193" t="s">
        <v>21</v>
      </c>
      <c r="B1193" t="s">
        <v>68</v>
      </c>
      <c r="C1193" t="s">
        <v>69</v>
      </c>
      <c r="D1193" t="s">
        <v>38</v>
      </c>
      <c r="E1193" t="s">
        <v>39</v>
      </c>
      <c r="F1193">
        <v>2018</v>
      </c>
      <c r="G1193">
        <v>432.61200000000002</v>
      </c>
      <c r="J1193" t="s">
        <v>30</v>
      </c>
      <c r="K1193" t="s">
        <v>31</v>
      </c>
    </row>
    <row r="1194" spans="1:11" hidden="1" x14ac:dyDescent="0.25">
      <c r="A1194" t="s">
        <v>21</v>
      </c>
      <c r="B1194" t="s">
        <v>68</v>
      </c>
      <c r="C1194" t="s">
        <v>69</v>
      </c>
      <c r="D1194" t="s">
        <v>40</v>
      </c>
      <c r="E1194" t="s">
        <v>41</v>
      </c>
      <c r="F1194">
        <v>2018</v>
      </c>
      <c r="G1194">
        <v>259.9588</v>
      </c>
      <c r="J1194" t="s">
        <v>30</v>
      </c>
      <c r="K1194" t="s">
        <v>31</v>
      </c>
    </row>
    <row r="1195" spans="1:11" hidden="1" x14ac:dyDescent="0.25">
      <c r="A1195" t="s">
        <v>21</v>
      </c>
      <c r="B1195" t="s">
        <v>68</v>
      </c>
      <c r="C1195" t="s">
        <v>69</v>
      </c>
      <c r="D1195" t="s">
        <v>42</v>
      </c>
      <c r="E1195" t="s">
        <v>43</v>
      </c>
      <c r="F1195">
        <v>2018</v>
      </c>
      <c r="H1195" t="s">
        <v>54</v>
      </c>
      <c r="I1195" t="s">
        <v>55</v>
      </c>
      <c r="J1195" t="s">
        <v>30</v>
      </c>
      <c r="K1195" t="s">
        <v>31</v>
      </c>
    </row>
    <row r="1196" spans="1:11" hidden="1" x14ac:dyDescent="0.25">
      <c r="A1196" t="s">
        <v>21</v>
      </c>
      <c r="B1196" t="s">
        <v>68</v>
      </c>
      <c r="C1196" t="s">
        <v>69</v>
      </c>
      <c r="D1196" t="s">
        <v>44</v>
      </c>
      <c r="E1196" t="s">
        <v>45</v>
      </c>
      <c r="F1196">
        <v>2018</v>
      </c>
      <c r="G1196">
        <v>80.872500000000002</v>
      </c>
      <c r="J1196" t="s">
        <v>30</v>
      </c>
      <c r="K1196" t="s">
        <v>31</v>
      </c>
    </row>
    <row r="1197" spans="1:11" hidden="1" x14ac:dyDescent="0.25">
      <c r="A1197" t="s">
        <v>21</v>
      </c>
      <c r="B1197" t="s">
        <v>68</v>
      </c>
      <c r="C1197" t="s">
        <v>69</v>
      </c>
      <c r="D1197" t="s">
        <v>46</v>
      </c>
      <c r="E1197" t="s">
        <v>47</v>
      </c>
      <c r="F1197">
        <v>2018</v>
      </c>
      <c r="G1197">
        <v>1286.7049</v>
      </c>
      <c r="J1197" t="s">
        <v>30</v>
      </c>
      <c r="K1197" t="s">
        <v>31</v>
      </c>
    </row>
    <row r="1198" spans="1:11" hidden="1" x14ac:dyDescent="0.25">
      <c r="A1198" t="s">
        <v>21</v>
      </c>
      <c r="B1198" t="s">
        <v>68</v>
      </c>
      <c r="C1198" t="s">
        <v>69</v>
      </c>
      <c r="D1198" t="s">
        <v>48</v>
      </c>
      <c r="E1198" t="s">
        <v>49</v>
      </c>
      <c r="F1198">
        <v>2018</v>
      </c>
      <c r="G1198">
        <v>303.13080000000002</v>
      </c>
      <c r="J1198" t="s">
        <v>30</v>
      </c>
      <c r="K1198" t="s">
        <v>31</v>
      </c>
    </row>
    <row r="1199" spans="1:11" hidden="1" x14ac:dyDescent="0.25">
      <c r="A1199" t="s">
        <v>21</v>
      </c>
      <c r="B1199" t="s">
        <v>68</v>
      </c>
      <c r="C1199" t="s">
        <v>69</v>
      </c>
      <c r="D1199" t="s">
        <v>50</v>
      </c>
      <c r="E1199" t="s">
        <v>51</v>
      </c>
      <c r="F1199">
        <v>2018</v>
      </c>
      <c r="H1199" t="s">
        <v>54</v>
      </c>
      <c r="I1199" t="s">
        <v>55</v>
      </c>
      <c r="J1199" t="s">
        <v>30</v>
      </c>
      <c r="K1199" t="s">
        <v>31</v>
      </c>
    </row>
    <row r="1200" spans="1:11" hidden="1" x14ac:dyDescent="0.25">
      <c r="A1200" t="s">
        <v>21</v>
      </c>
      <c r="B1200" t="s">
        <v>70</v>
      </c>
      <c r="C1200" t="s">
        <v>71</v>
      </c>
      <c r="D1200" t="s">
        <v>28</v>
      </c>
      <c r="E1200" t="s">
        <v>29</v>
      </c>
      <c r="F1200">
        <v>2018</v>
      </c>
      <c r="G1200">
        <v>2715.7748999999999</v>
      </c>
      <c r="J1200" t="s">
        <v>30</v>
      </c>
      <c r="K1200" t="s">
        <v>31</v>
      </c>
    </row>
    <row r="1201" spans="1:11" hidden="1" x14ac:dyDescent="0.25">
      <c r="A1201" t="s">
        <v>21</v>
      </c>
      <c r="B1201" t="s">
        <v>70</v>
      </c>
      <c r="C1201" t="s">
        <v>71</v>
      </c>
      <c r="D1201" t="s">
        <v>32</v>
      </c>
      <c r="E1201" t="s">
        <v>33</v>
      </c>
      <c r="F1201">
        <v>2018</v>
      </c>
      <c r="G1201">
        <v>136.15620000000001</v>
      </c>
      <c r="J1201" t="s">
        <v>30</v>
      </c>
      <c r="K1201" t="s">
        <v>31</v>
      </c>
    </row>
    <row r="1202" spans="1:11" hidden="1" x14ac:dyDescent="0.25">
      <c r="A1202" t="s">
        <v>21</v>
      </c>
      <c r="B1202" t="s">
        <v>70</v>
      </c>
      <c r="C1202" t="s">
        <v>71</v>
      </c>
      <c r="D1202" t="s">
        <v>34</v>
      </c>
      <c r="E1202" t="s">
        <v>35</v>
      </c>
      <c r="F1202">
        <v>2018</v>
      </c>
      <c r="G1202">
        <v>28.7608</v>
      </c>
      <c r="J1202" t="s">
        <v>30</v>
      </c>
      <c r="K1202" t="s">
        <v>31</v>
      </c>
    </row>
    <row r="1203" spans="1:11" hidden="1" x14ac:dyDescent="0.25">
      <c r="A1203" t="s">
        <v>21</v>
      </c>
      <c r="B1203" t="s">
        <v>70</v>
      </c>
      <c r="C1203" t="s">
        <v>71</v>
      </c>
      <c r="D1203" t="s">
        <v>36</v>
      </c>
      <c r="E1203" t="s">
        <v>37</v>
      </c>
      <c r="F1203">
        <v>2018</v>
      </c>
      <c r="G1203">
        <v>44.466500000000003</v>
      </c>
      <c r="J1203" t="s">
        <v>30</v>
      </c>
      <c r="K1203" t="s">
        <v>31</v>
      </c>
    </row>
    <row r="1204" spans="1:11" hidden="1" x14ac:dyDescent="0.25">
      <c r="A1204" t="s">
        <v>21</v>
      </c>
      <c r="B1204" t="s">
        <v>70</v>
      </c>
      <c r="C1204" t="s">
        <v>71</v>
      </c>
      <c r="D1204" t="s">
        <v>38</v>
      </c>
      <c r="E1204" t="s">
        <v>39</v>
      </c>
      <c r="F1204">
        <v>2018</v>
      </c>
      <c r="G1204">
        <v>195.7919</v>
      </c>
      <c r="J1204" t="s">
        <v>30</v>
      </c>
      <c r="K1204" t="s">
        <v>31</v>
      </c>
    </row>
    <row r="1205" spans="1:11" hidden="1" x14ac:dyDescent="0.25">
      <c r="A1205" t="s">
        <v>21</v>
      </c>
      <c r="B1205" t="s">
        <v>70</v>
      </c>
      <c r="C1205" t="s">
        <v>71</v>
      </c>
      <c r="D1205" t="s">
        <v>40</v>
      </c>
      <c r="E1205" t="s">
        <v>41</v>
      </c>
      <c r="F1205">
        <v>2018</v>
      </c>
      <c r="G1205">
        <v>1492.8181999999999</v>
      </c>
      <c r="J1205" t="s">
        <v>30</v>
      </c>
      <c r="K1205" t="s">
        <v>31</v>
      </c>
    </row>
    <row r="1206" spans="1:11" hidden="1" x14ac:dyDescent="0.25">
      <c r="A1206" t="s">
        <v>21</v>
      </c>
      <c r="B1206" t="s">
        <v>70</v>
      </c>
      <c r="C1206" t="s">
        <v>71</v>
      </c>
      <c r="D1206" t="s">
        <v>42</v>
      </c>
      <c r="E1206" t="s">
        <v>43</v>
      </c>
      <c r="F1206">
        <v>2018</v>
      </c>
      <c r="G1206">
        <v>4.0095999999999998</v>
      </c>
      <c r="J1206" t="s">
        <v>30</v>
      </c>
      <c r="K1206" t="s">
        <v>31</v>
      </c>
    </row>
    <row r="1207" spans="1:11" hidden="1" x14ac:dyDescent="0.25">
      <c r="A1207" t="s">
        <v>21</v>
      </c>
      <c r="B1207" t="s">
        <v>70</v>
      </c>
      <c r="C1207" t="s">
        <v>71</v>
      </c>
      <c r="D1207" t="s">
        <v>44</v>
      </c>
      <c r="E1207" t="s">
        <v>45</v>
      </c>
      <c r="F1207">
        <v>2018</v>
      </c>
      <c r="G1207">
        <v>106.4042</v>
      </c>
      <c r="J1207" t="s">
        <v>30</v>
      </c>
      <c r="K1207" t="s">
        <v>31</v>
      </c>
    </row>
    <row r="1208" spans="1:11" hidden="1" x14ac:dyDescent="0.25">
      <c r="A1208" t="s">
        <v>21</v>
      </c>
      <c r="B1208" t="s">
        <v>70</v>
      </c>
      <c r="C1208" t="s">
        <v>71</v>
      </c>
      <c r="D1208" t="s">
        <v>46</v>
      </c>
      <c r="E1208" t="s">
        <v>47</v>
      </c>
      <c r="F1208">
        <v>2018</v>
      </c>
      <c r="G1208">
        <v>112.36620000000001</v>
      </c>
      <c r="J1208" t="s">
        <v>30</v>
      </c>
      <c r="K1208" t="s">
        <v>31</v>
      </c>
    </row>
    <row r="1209" spans="1:11" hidden="1" x14ac:dyDescent="0.25">
      <c r="A1209" t="s">
        <v>21</v>
      </c>
      <c r="B1209" t="s">
        <v>70</v>
      </c>
      <c r="C1209" t="s">
        <v>71</v>
      </c>
      <c r="D1209" t="s">
        <v>48</v>
      </c>
      <c r="E1209" t="s">
        <v>49</v>
      </c>
      <c r="F1209">
        <v>2018</v>
      </c>
      <c r="G1209">
        <v>595.00139999999999</v>
      </c>
      <c r="J1209" t="s">
        <v>30</v>
      </c>
      <c r="K1209" t="s">
        <v>31</v>
      </c>
    </row>
    <row r="1210" spans="1:11" hidden="1" x14ac:dyDescent="0.25">
      <c r="A1210" t="s">
        <v>21</v>
      </c>
      <c r="B1210" t="s">
        <v>72</v>
      </c>
      <c r="C1210" t="s">
        <v>73</v>
      </c>
      <c r="D1210" t="s">
        <v>28</v>
      </c>
      <c r="E1210" t="s">
        <v>29</v>
      </c>
      <c r="F1210">
        <v>2018</v>
      </c>
      <c r="G1210">
        <v>990.71169999999995</v>
      </c>
      <c r="J1210" t="s">
        <v>30</v>
      </c>
      <c r="K1210" t="s">
        <v>31</v>
      </c>
    </row>
    <row r="1211" spans="1:11" hidden="1" x14ac:dyDescent="0.25">
      <c r="A1211" t="s">
        <v>21</v>
      </c>
      <c r="B1211" t="s">
        <v>72</v>
      </c>
      <c r="C1211" t="s">
        <v>73</v>
      </c>
      <c r="D1211" t="s">
        <v>32</v>
      </c>
      <c r="E1211" t="s">
        <v>33</v>
      </c>
      <c r="F1211">
        <v>2018</v>
      </c>
      <c r="G1211">
        <v>96.250600000000006</v>
      </c>
      <c r="J1211" t="s">
        <v>30</v>
      </c>
      <c r="K1211" t="s">
        <v>31</v>
      </c>
    </row>
    <row r="1212" spans="1:11" hidden="1" x14ac:dyDescent="0.25">
      <c r="A1212" t="s">
        <v>21</v>
      </c>
      <c r="B1212" t="s">
        <v>72</v>
      </c>
      <c r="C1212" t="s">
        <v>73</v>
      </c>
      <c r="D1212" t="s">
        <v>34</v>
      </c>
      <c r="E1212" t="s">
        <v>35</v>
      </c>
      <c r="F1212">
        <v>2018</v>
      </c>
      <c r="G1212">
        <v>314.52699999999999</v>
      </c>
      <c r="J1212" t="s">
        <v>30</v>
      </c>
      <c r="K1212" t="s">
        <v>31</v>
      </c>
    </row>
    <row r="1213" spans="1:11" hidden="1" x14ac:dyDescent="0.25">
      <c r="A1213" t="s">
        <v>21</v>
      </c>
      <c r="B1213" t="s">
        <v>72</v>
      </c>
      <c r="C1213" t="s">
        <v>73</v>
      </c>
      <c r="D1213" t="s">
        <v>36</v>
      </c>
      <c r="E1213" t="s">
        <v>37</v>
      </c>
      <c r="F1213">
        <v>2018</v>
      </c>
      <c r="G1213">
        <v>263.34280000000001</v>
      </c>
      <c r="J1213" t="s">
        <v>30</v>
      </c>
      <c r="K1213" t="s">
        <v>31</v>
      </c>
    </row>
    <row r="1214" spans="1:11" hidden="1" x14ac:dyDescent="0.25">
      <c r="A1214" t="s">
        <v>21</v>
      </c>
      <c r="B1214" t="s">
        <v>72</v>
      </c>
      <c r="C1214" t="s">
        <v>73</v>
      </c>
      <c r="D1214" t="s">
        <v>38</v>
      </c>
      <c r="E1214" t="s">
        <v>39</v>
      </c>
      <c r="F1214">
        <v>2018</v>
      </c>
      <c r="G1214">
        <v>169.50229999999999</v>
      </c>
      <c r="J1214" t="s">
        <v>30</v>
      </c>
      <c r="K1214" t="s">
        <v>31</v>
      </c>
    </row>
    <row r="1215" spans="1:11" hidden="1" x14ac:dyDescent="0.25">
      <c r="A1215" t="s">
        <v>21</v>
      </c>
      <c r="B1215" t="s">
        <v>72</v>
      </c>
      <c r="C1215" t="s">
        <v>73</v>
      </c>
      <c r="D1215" t="s">
        <v>40</v>
      </c>
      <c r="E1215" t="s">
        <v>41</v>
      </c>
      <c r="F1215">
        <v>2018</v>
      </c>
      <c r="G1215">
        <v>56.665199999999999</v>
      </c>
      <c r="J1215" t="s">
        <v>30</v>
      </c>
      <c r="K1215" t="s">
        <v>31</v>
      </c>
    </row>
    <row r="1216" spans="1:11" hidden="1" x14ac:dyDescent="0.25">
      <c r="A1216" t="s">
        <v>21</v>
      </c>
      <c r="B1216" t="s">
        <v>72</v>
      </c>
      <c r="C1216" t="s">
        <v>73</v>
      </c>
      <c r="D1216" t="s">
        <v>42</v>
      </c>
      <c r="E1216" t="s">
        <v>43</v>
      </c>
      <c r="F1216">
        <v>2018</v>
      </c>
      <c r="H1216" t="s">
        <v>54</v>
      </c>
      <c r="I1216" t="s">
        <v>55</v>
      </c>
      <c r="J1216" t="s">
        <v>30</v>
      </c>
      <c r="K1216" t="s">
        <v>31</v>
      </c>
    </row>
    <row r="1217" spans="1:11" hidden="1" x14ac:dyDescent="0.25">
      <c r="A1217" t="s">
        <v>21</v>
      </c>
      <c r="B1217" t="s">
        <v>72</v>
      </c>
      <c r="C1217" t="s">
        <v>73</v>
      </c>
      <c r="D1217" t="s">
        <v>44</v>
      </c>
      <c r="E1217" t="s">
        <v>45</v>
      </c>
      <c r="F1217">
        <v>2018</v>
      </c>
      <c r="G1217">
        <v>60.967500000000001</v>
      </c>
      <c r="J1217" t="s">
        <v>30</v>
      </c>
      <c r="K1217" t="s">
        <v>31</v>
      </c>
    </row>
    <row r="1218" spans="1:11" hidden="1" x14ac:dyDescent="0.25">
      <c r="A1218" t="s">
        <v>21</v>
      </c>
      <c r="B1218" t="s">
        <v>72</v>
      </c>
      <c r="C1218" t="s">
        <v>73</v>
      </c>
      <c r="D1218" t="s">
        <v>46</v>
      </c>
      <c r="E1218" t="s">
        <v>47</v>
      </c>
      <c r="F1218">
        <v>2018</v>
      </c>
      <c r="G1218">
        <v>14.2319</v>
      </c>
      <c r="J1218" t="s">
        <v>30</v>
      </c>
      <c r="K1218" t="s">
        <v>31</v>
      </c>
    </row>
    <row r="1219" spans="1:11" hidden="1" x14ac:dyDescent="0.25">
      <c r="A1219" t="s">
        <v>21</v>
      </c>
      <c r="B1219" t="s">
        <v>72</v>
      </c>
      <c r="C1219" t="s">
        <v>73</v>
      </c>
      <c r="D1219" t="s">
        <v>48</v>
      </c>
      <c r="E1219" t="s">
        <v>49</v>
      </c>
      <c r="F1219">
        <v>2018</v>
      </c>
      <c r="G1219">
        <v>14.383900000000001</v>
      </c>
      <c r="J1219" t="s">
        <v>30</v>
      </c>
      <c r="K1219" t="s">
        <v>31</v>
      </c>
    </row>
    <row r="1220" spans="1:11" hidden="1" x14ac:dyDescent="0.25">
      <c r="A1220" t="s">
        <v>21</v>
      </c>
      <c r="B1220" t="s">
        <v>72</v>
      </c>
      <c r="C1220" t="s">
        <v>73</v>
      </c>
      <c r="D1220" t="s">
        <v>50</v>
      </c>
      <c r="E1220" t="s">
        <v>51</v>
      </c>
      <c r="F1220">
        <v>2018</v>
      </c>
      <c r="G1220">
        <v>0.68600000000000005</v>
      </c>
      <c r="H1220" t="s">
        <v>54</v>
      </c>
      <c r="I1220" t="s">
        <v>55</v>
      </c>
      <c r="J1220" t="s">
        <v>30</v>
      </c>
      <c r="K1220" t="s">
        <v>31</v>
      </c>
    </row>
    <row r="1221" spans="1:11" hidden="1" x14ac:dyDescent="0.25">
      <c r="A1221" t="s">
        <v>21</v>
      </c>
      <c r="B1221" t="s">
        <v>74</v>
      </c>
      <c r="C1221" t="s">
        <v>75</v>
      </c>
      <c r="D1221" t="s">
        <v>28</v>
      </c>
      <c r="E1221" t="s">
        <v>29</v>
      </c>
      <c r="F1221">
        <v>2018</v>
      </c>
      <c r="G1221">
        <v>1089.8764000000001</v>
      </c>
      <c r="J1221" t="s">
        <v>30</v>
      </c>
      <c r="K1221" t="s">
        <v>31</v>
      </c>
    </row>
    <row r="1222" spans="1:11" hidden="1" x14ac:dyDescent="0.25">
      <c r="A1222" t="s">
        <v>21</v>
      </c>
      <c r="B1222" t="s">
        <v>74</v>
      </c>
      <c r="C1222" t="s">
        <v>75</v>
      </c>
      <c r="D1222" t="s">
        <v>32</v>
      </c>
      <c r="E1222" t="s">
        <v>33</v>
      </c>
      <c r="F1222">
        <v>2018</v>
      </c>
      <c r="G1222">
        <v>273.85820000000001</v>
      </c>
      <c r="J1222" t="s">
        <v>30</v>
      </c>
      <c r="K1222" t="s">
        <v>31</v>
      </c>
    </row>
    <row r="1223" spans="1:11" hidden="1" x14ac:dyDescent="0.25">
      <c r="A1223" t="s">
        <v>21</v>
      </c>
      <c r="B1223" t="s">
        <v>74</v>
      </c>
      <c r="C1223" t="s">
        <v>75</v>
      </c>
      <c r="D1223" t="s">
        <v>34</v>
      </c>
      <c r="E1223" t="s">
        <v>35</v>
      </c>
      <c r="F1223">
        <v>2018</v>
      </c>
      <c r="G1223">
        <v>134.8655</v>
      </c>
      <c r="J1223" t="s">
        <v>30</v>
      </c>
      <c r="K1223" t="s">
        <v>31</v>
      </c>
    </row>
    <row r="1224" spans="1:11" hidden="1" x14ac:dyDescent="0.25">
      <c r="A1224" t="s">
        <v>21</v>
      </c>
      <c r="B1224" t="s">
        <v>74</v>
      </c>
      <c r="C1224" t="s">
        <v>75</v>
      </c>
      <c r="D1224" t="s">
        <v>36</v>
      </c>
      <c r="E1224" t="s">
        <v>37</v>
      </c>
      <c r="F1224">
        <v>2018</v>
      </c>
      <c r="G1224">
        <v>210.22919999999999</v>
      </c>
      <c r="J1224" t="s">
        <v>30</v>
      </c>
      <c r="K1224" t="s">
        <v>31</v>
      </c>
    </row>
    <row r="1225" spans="1:11" hidden="1" x14ac:dyDescent="0.25">
      <c r="A1225" t="s">
        <v>21</v>
      </c>
      <c r="B1225" t="s">
        <v>74</v>
      </c>
      <c r="C1225" t="s">
        <v>75</v>
      </c>
      <c r="D1225" t="s">
        <v>38</v>
      </c>
      <c r="E1225" t="s">
        <v>39</v>
      </c>
      <c r="F1225">
        <v>2018</v>
      </c>
      <c r="G1225">
        <v>385.57580000000002</v>
      </c>
      <c r="J1225" t="s">
        <v>30</v>
      </c>
      <c r="K1225" t="s">
        <v>31</v>
      </c>
    </row>
    <row r="1226" spans="1:11" hidden="1" x14ac:dyDescent="0.25">
      <c r="A1226" t="s">
        <v>21</v>
      </c>
      <c r="B1226" t="s">
        <v>74</v>
      </c>
      <c r="C1226" t="s">
        <v>75</v>
      </c>
      <c r="D1226" t="s">
        <v>40</v>
      </c>
      <c r="E1226" t="s">
        <v>41</v>
      </c>
      <c r="F1226">
        <v>2018</v>
      </c>
      <c r="G1226">
        <v>47.367400000000004</v>
      </c>
      <c r="J1226" t="s">
        <v>30</v>
      </c>
      <c r="K1226" t="s">
        <v>31</v>
      </c>
    </row>
    <row r="1227" spans="1:11" hidden="1" x14ac:dyDescent="0.25">
      <c r="A1227" t="s">
        <v>21</v>
      </c>
      <c r="B1227" t="s">
        <v>74</v>
      </c>
      <c r="C1227" t="s">
        <v>75</v>
      </c>
      <c r="D1227" t="s">
        <v>42</v>
      </c>
      <c r="E1227" t="s">
        <v>43</v>
      </c>
      <c r="F1227">
        <v>2018</v>
      </c>
      <c r="H1227" t="s">
        <v>54</v>
      </c>
      <c r="I1227" t="s">
        <v>55</v>
      </c>
      <c r="J1227" t="s">
        <v>30</v>
      </c>
      <c r="K1227" t="s">
        <v>31</v>
      </c>
    </row>
    <row r="1228" spans="1:11" hidden="1" x14ac:dyDescent="0.25">
      <c r="A1228" t="s">
        <v>21</v>
      </c>
      <c r="B1228" t="s">
        <v>74</v>
      </c>
      <c r="C1228" t="s">
        <v>75</v>
      </c>
      <c r="D1228" t="s">
        <v>44</v>
      </c>
      <c r="E1228" t="s">
        <v>45</v>
      </c>
      <c r="F1228">
        <v>2018</v>
      </c>
      <c r="G1228">
        <v>8.0858000000000008</v>
      </c>
      <c r="J1228" t="s">
        <v>30</v>
      </c>
      <c r="K1228" t="s">
        <v>31</v>
      </c>
    </row>
    <row r="1229" spans="1:11" hidden="1" x14ac:dyDescent="0.25">
      <c r="A1229" t="s">
        <v>21</v>
      </c>
      <c r="B1229" t="s">
        <v>74</v>
      </c>
      <c r="C1229" t="s">
        <v>75</v>
      </c>
      <c r="D1229" t="s">
        <v>46</v>
      </c>
      <c r="E1229" t="s">
        <v>47</v>
      </c>
      <c r="F1229">
        <v>2018</v>
      </c>
      <c r="G1229">
        <v>9.0587</v>
      </c>
      <c r="J1229" t="s">
        <v>30</v>
      </c>
      <c r="K1229" t="s">
        <v>31</v>
      </c>
    </row>
    <row r="1230" spans="1:11" hidden="1" x14ac:dyDescent="0.25">
      <c r="A1230" t="s">
        <v>21</v>
      </c>
      <c r="B1230" t="s">
        <v>74</v>
      </c>
      <c r="C1230" t="s">
        <v>75</v>
      </c>
      <c r="D1230" t="s">
        <v>48</v>
      </c>
      <c r="E1230" t="s">
        <v>49</v>
      </c>
      <c r="F1230">
        <v>2018</v>
      </c>
      <c r="G1230">
        <v>20.7561</v>
      </c>
      <c r="J1230" t="s">
        <v>30</v>
      </c>
      <c r="K1230" t="s">
        <v>31</v>
      </c>
    </row>
    <row r="1231" spans="1:11" hidden="1" x14ac:dyDescent="0.25">
      <c r="A1231" t="s">
        <v>21</v>
      </c>
      <c r="B1231" t="s">
        <v>76</v>
      </c>
      <c r="C1231" t="s">
        <v>77</v>
      </c>
      <c r="D1231" t="s">
        <v>28</v>
      </c>
      <c r="E1231" t="s">
        <v>29</v>
      </c>
      <c r="F1231">
        <v>2018</v>
      </c>
      <c r="G1231">
        <v>335.98910000000001</v>
      </c>
      <c r="J1231" t="s">
        <v>30</v>
      </c>
      <c r="K1231" t="s">
        <v>31</v>
      </c>
    </row>
    <row r="1232" spans="1:11" hidden="1" x14ac:dyDescent="0.25">
      <c r="A1232" t="s">
        <v>21</v>
      </c>
      <c r="B1232" t="s">
        <v>76</v>
      </c>
      <c r="C1232" t="s">
        <v>77</v>
      </c>
      <c r="D1232" t="s">
        <v>32</v>
      </c>
      <c r="E1232" t="s">
        <v>33</v>
      </c>
      <c r="F1232">
        <v>2018</v>
      </c>
      <c r="G1232">
        <v>29.126899999999999</v>
      </c>
      <c r="J1232" t="s">
        <v>30</v>
      </c>
      <c r="K1232" t="s">
        <v>31</v>
      </c>
    </row>
    <row r="1233" spans="1:11" hidden="1" x14ac:dyDescent="0.25">
      <c r="A1233" t="s">
        <v>21</v>
      </c>
      <c r="B1233" t="s">
        <v>76</v>
      </c>
      <c r="C1233" t="s">
        <v>77</v>
      </c>
      <c r="D1233" t="s">
        <v>34</v>
      </c>
      <c r="E1233" t="s">
        <v>35</v>
      </c>
      <c r="F1233">
        <v>2018</v>
      </c>
      <c r="G1233">
        <v>14.3635</v>
      </c>
      <c r="J1233" t="s">
        <v>30</v>
      </c>
      <c r="K1233" t="s">
        <v>31</v>
      </c>
    </row>
    <row r="1234" spans="1:11" hidden="1" x14ac:dyDescent="0.25">
      <c r="A1234" t="s">
        <v>21</v>
      </c>
      <c r="B1234" t="s">
        <v>76</v>
      </c>
      <c r="C1234" t="s">
        <v>77</v>
      </c>
      <c r="D1234" t="s">
        <v>36</v>
      </c>
      <c r="E1234" t="s">
        <v>37</v>
      </c>
      <c r="F1234">
        <v>2018</v>
      </c>
      <c r="G1234">
        <v>101.1717</v>
      </c>
      <c r="J1234" t="s">
        <v>30</v>
      </c>
      <c r="K1234" t="s">
        <v>31</v>
      </c>
    </row>
    <row r="1235" spans="1:11" hidden="1" x14ac:dyDescent="0.25">
      <c r="A1235" t="s">
        <v>21</v>
      </c>
      <c r="B1235" t="s">
        <v>76</v>
      </c>
      <c r="C1235" t="s">
        <v>77</v>
      </c>
      <c r="D1235" t="s">
        <v>38</v>
      </c>
      <c r="E1235" t="s">
        <v>39</v>
      </c>
      <c r="F1235">
        <v>2018</v>
      </c>
      <c r="G1235">
        <v>98.306200000000004</v>
      </c>
      <c r="J1235" t="s">
        <v>30</v>
      </c>
      <c r="K1235" t="s">
        <v>31</v>
      </c>
    </row>
    <row r="1236" spans="1:11" hidden="1" x14ac:dyDescent="0.25">
      <c r="A1236" t="s">
        <v>21</v>
      </c>
      <c r="B1236" t="s">
        <v>76</v>
      </c>
      <c r="C1236" t="s">
        <v>77</v>
      </c>
      <c r="D1236" t="s">
        <v>40</v>
      </c>
      <c r="E1236" t="s">
        <v>41</v>
      </c>
      <c r="F1236">
        <v>2018</v>
      </c>
      <c r="G1236">
        <v>56.8063</v>
      </c>
      <c r="J1236" t="s">
        <v>30</v>
      </c>
      <c r="K1236" t="s">
        <v>31</v>
      </c>
    </row>
    <row r="1237" spans="1:11" hidden="1" x14ac:dyDescent="0.25">
      <c r="A1237" t="s">
        <v>21</v>
      </c>
      <c r="B1237" t="s">
        <v>76</v>
      </c>
      <c r="C1237" t="s">
        <v>77</v>
      </c>
      <c r="D1237" t="s">
        <v>42</v>
      </c>
      <c r="E1237" t="s">
        <v>43</v>
      </c>
      <c r="F1237">
        <v>2018</v>
      </c>
      <c r="G1237">
        <v>0.49070000000000003</v>
      </c>
      <c r="H1237" t="s">
        <v>54</v>
      </c>
      <c r="I1237" t="s">
        <v>55</v>
      </c>
      <c r="J1237" t="s">
        <v>30</v>
      </c>
      <c r="K1237" t="s">
        <v>31</v>
      </c>
    </row>
    <row r="1238" spans="1:11" hidden="1" x14ac:dyDescent="0.25">
      <c r="A1238" t="s">
        <v>21</v>
      </c>
      <c r="B1238" t="s">
        <v>76</v>
      </c>
      <c r="C1238" t="s">
        <v>77</v>
      </c>
      <c r="D1238" t="s">
        <v>44</v>
      </c>
      <c r="E1238" t="s">
        <v>45</v>
      </c>
      <c r="F1238">
        <v>2018</v>
      </c>
      <c r="G1238">
        <v>5.234</v>
      </c>
      <c r="J1238" t="s">
        <v>30</v>
      </c>
      <c r="K1238" t="s">
        <v>31</v>
      </c>
    </row>
    <row r="1239" spans="1:11" hidden="1" x14ac:dyDescent="0.25">
      <c r="A1239" t="s">
        <v>21</v>
      </c>
      <c r="B1239" t="s">
        <v>76</v>
      </c>
      <c r="C1239" t="s">
        <v>77</v>
      </c>
      <c r="D1239" t="s">
        <v>46</v>
      </c>
      <c r="E1239" t="s">
        <v>47</v>
      </c>
      <c r="F1239">
        <v>2018</v>
      </c>
      <c r="G1239">
        <v>5.5765000000000002</v>
      </c>
      <c r="J1239" t="s">
        <v>30</v>
      </c>
      <c r="K1239" t="s">
        <v>31</v>
      </c>
    </row>
    <row r="1240" spans="1:11" hidden="1" x14ac:dyDescent="0.25">
      <c r="A1240" t="s">
        <v>21</v>
      </c>
      <c r="B1240" t="s">
        <v>76</v>
      </c>
      <c r="C1240" t="s">
        <v>77</v>
      </c>
      <c r="D1240" t="s">
        <v>48</v>
      </c>
      <c r="E1240" t="s">
        <v>49</v>
      </c>
      <c r="F1240">
        <v>2018</v>
      </c>
      <c r="G1240">
        <v>24.9133</v>
      </c>
      <c r="J1240" t="s">
        <v>30</v>
      </c>
      <c r="K1240" t="s">
        <v>31</v>
      </c>
    </row>
    <row r="1241" spans="1:11" hidden="1" x14ac:dyDescent="0.25">
      <c r="A1241" t="s">
        <v>21</v>
      </c>
      <c r="B1241" t="s">
        <v>78</v>
      </c>
      <c r="C1241" t="s">
        <v>79</v>
      </c>
      <c r="D1241" t="s">
        <v>28</v>
      </c>
      <c r="E1241" t="s">
        <v>29</v>
      </c>
      <c r="F1241">
        <v>2018</v>
      </c>
      <c r="G1241">
        <v>1638.6327000000001</v>
      </c>
      <c r="J1241" t="s">
        <v>30</v>
      </c>
      <c r="K1241" t="s">
        <v>31</v>
      </c>
    </row>
    <row r="1242" spans="1:11" hidden="1" x14ac:dyDescent="0.25">
      <c r="A1242" t="s">
        <v>21</v>
      </c>
      <c r="B1242" t="s">
        <v>78</v>
      </c>
      <c r="C1242" t="s">
        <v>79</v>
      </c>
      <c r="D1242" t="s">
        <v>32</v>
      </c>
      <c r="E1242" t="s">
        <v>33</v>
      </c>
      <c r="F1242">
        <v>2018</v>
      </c>
      <c r="G1242">
        <v>69.633700000000005</v>
      </c>
      <c r="J1242" t="s">
        <v>30</v>
      </c>
      <c r="K1242" t="s">
        <v>31</v>
      </c>
    </row>
    <row r="1243" spans="1:11" hidden="1" x14ac:dyDescent="0.25">
      <c r="A1243" t="s">
        <v>21</v>
      </c>
      <c r="B1243" t="s">
        <v>78</v>
      </c>
      <c r="C1243" t="s">
        <v>79</v>
      </c>
      <c r="D1243" t="s">
        <v>34</v>
      </c>
      <c r="E1243" t="s">
        <v>35</v>
      </c>
      <c r="F1243">
        <v>2018</v>
      </c>
      <c r="G1243">
        <v>523.31269999999995</v>
      </c>
      <c r="J1243" t="s">
        <v>30</v>
      </c>
      <c r="K1243" t="s">
        <v>31</v>
      </c>
    </row>
    <row r="1244" spans="1:11" hidden="1" x14ac:dyDescent="0.25">
      <c r="A1244" t="s">
        <v>21</v>
      </c>
      <c r="B1244" t="s">
        <v>78</v>
      </c>
      <c r="C1244" t="s">
        <v>79</v>
      </c>
      <c r="D1244" t="s">
        <v>36</v>
      </c>
      <c r="E1244" t="s">
        <v>37</v>
      </c>
      <c r="F1244">
        <v>2018</v>
      </c>
      <c r="G1244">
        <v>346.31599999999997</v>
      </c>
      <c r="J1244" t="s">
        <v>30</v>
      </c>
      <c r="K1244" t="s">
        <v>31</v>
      </c>
    </row>
    <row r="1245" spans="1:11" hidden="1" x14ac:dyDescent="0.25">
      <c r="A1245" t="s">
        <v>21</v>
      </c>
      <c r="B1245" t="s">
        <v>78</v>
      </c>
      <c r="C1245" t="s">
        <v>79</v>
      </c>
      <c r="D1245" t="s">
        <v>38</v>
      </c>
      <c r="E1245" t="s">
        <v>39</v>
      </c>
      <c r="F1245">
        <v>2018</v>
      </c>
      <c r="G1245">
        <v>550.72190000000001</v>
      </c>
      <c r="J1245" t="s">
        <v>30</v>
      </c>
      <c r="K1245" t="s">
        <v>31</v>
      </c>
    </row>
    <row r="1246" spans="1:11" hidden="1" x14ac:dyDescent="0.25">
      <c r="A1246" t="s">
        <v>21</v>
      </c>
      <c r="B1246" t="s">
        <v>78</v>
      </c>
      <c r="C1246" t="s">
        <v>79</v>
      </c>
      <c r="D1246" t="s">
        <v>40</v>
      </c>
      <c r="E1246" t="s">
        <v>41</v>
      </c>
      <c r="F1246">
        <v>2018</v>
      </c>
      <c r="G1246">
        <v>24.488399999999999</v>
      </c>
      <c r="J1246" t="s">
        <v>30</v>
      </c>
      <c r="K1246" t="s">
        <v>31</v>
      </c>
    </row>
    <row r="1247" spans="1:11" hidden="1" x14ac:dyDescent="0.25">
      <c r="A1247" t="s">
        <v>21</v>
      </c>
      <c r="B1247" t="s">
        <v>78</v>
      </c>
      <c r="C1247" t="s">
        <v>79</v>
      </c>
      <c r="D1247" t="s">
        <v>42</v>
      </c>
      <c r="E1247" t="s">
        <v>43</v>
      </c>
      <c r="F1247">
        <v>2018</v>
      </c>
      <c r="G1247">
        <v>1.2057</v>
      </c>
      <c r="H1247" t="s">
        <v>54</v>
      </c>
      <c r="I1247" t="s">
        <v>55</v>
      </c>
      <c r="J1247" t="s">
        <v>30</v>
      </c>
      <c r="K1247" t="s">
        <v>31</v>
      </c>
    </row>
    <row r="1248" spans="1:11" hidden="1" x14ac:dyDescent="0.25">
      <c r="A1248" t="s">
        <v>21</v>
      </c>
      <c r="B1248" t="s">
        <v>78</v>
      </c>
      <c r="C1248" t="s">
        <v>79</v>
      </c>
      <c r="D1248" t="s">
        <v>44</v>
      </c>
      <c r="E1248" t="s">
        <v>45</v>
      </c>
      <c r="F1248">
        <v>2018</v>
      </c>
      <c r="G1248">
        <v>31.877600000000001</v>
      </c>
      <c r="J1248" t="s">
        <v>30</v>
      </c>
      <c r="K1248" t="s">
        <v>31</v>
      </c>
    </row>
    <row r="1249" spans="1:11" hidden="1" x14ac:dyDescent="0.25">
      <c r="A1249" t="s">
        <v>21</v>
      </c>
      <c r="B1249" t="s">
        <v>78</v>
      </c>
      <c r="C1249" t="s">
        <v>79</v>
      </c>
      <c r="D1249" t="s">
        <v>46</v>
      </c>
      <c r="E1249" t="s">
        <v>47</v>
      </c>
      <c r="F1249">
        <v>2018</v>
      </c>
      <c r="G1249">
        <v>26.665500000000002</v>
      </c>
      <c r="J1249" t="s">
        <v>30</v>
      </c>
      <c r="K1249" t="s">
        <v>31</v>
      </c>
    </row>
    <row r="1250" spans="1:11" hidden="1" x14ac:dyDescent="0.25">
      <c r="A1250" t="s">
        <v>21</v>
      </c>
      <c r="B1250" t="s">
        <v>78</v>
      </c>
      <c r="C1250" t="s">
        <v>79</v>
      </c>
      <c r="D1250" t="s">
        <v>48</v>
      </c>
      <c r="E1250" t="s">
        <v>49</v>
      </c>
      <c r="F1250">
        <v>2018</v>
      </c>
      <c r="G1250">
        <v>64.149699999999996</v>
      </c>
      <c r="J1250" t="s">
        <v>30</v>
      </c>
      <c r="K1250" t="s">
        <v>31</v>
      </c>
    </row>
    <row r="1251" spans="1:11" hidden="1" x14ac:dyDescent="0.25">
      <c r="A1251" t="s">
        <v>21</v>
      </c>
      <c r="B1251" t="s">
        <v>78</v>
      </c>
      <c r="C1251" t="s">
        <v>79</v>
      </c>
      <c r="D1251" t="s">
        <v>50</v>
      </c>
      <c r="E1251" t="s">
        <v>51</v>
      </c>
      <c r="F1251">
        <v>2018</v>
      </c>
      <c r="H1251" t="s">
        <v>54</v>
      </c>
      <c r="I1251" t="s">
        <v>55</v>
      </c>
      <c r="J1251" t="s">
        <v>30</v>
      </c>
      <c r="K1251" t="s">
        <v>31</v>
      </c>
    </row>
    <row r="1252" spans="1:11" hidden="1" x14ac:dyDescent="0.25">
      <c r="A1252" t="s">
        <v>21</v>
      </c>
      <c r="B1252" t="s">
        <v>80</v>
      </c>
      <c r="C1252" t="s">
        <v>81</v>
      </c>
      <c r="D1252" t="s">
        <v>28</v>
      </c>
      <c r="E1252" t="s">
        <v>29</v>
      </c>
      <c r="F1252">
        <v>2018</v>
      </c>
      <c r="G1252">
        <v>3452.422</v>
      </c>
      <c r="J1252" t="s">
        <v>30</v>
      </c>
      <c r="K1252" t="s">
        <v>31</v>
      </c>
    </row>
    <row r="1253" spans="1:11" hidden="1" x14ac:dyDescent="0.25">
      <c r="A1253" t="s">
        <v>21</v>
      </c>
      <c r="B1253" t="s">
        <v>80</v>
      </c>
      <c r="C1253" t="s">
        <v>81</v>
      </c>
      <c r="D1253" t="s">
        <v>32</v>
      </c>
      <c r="E1253" t="s">
        <v>33</v>
      </c>
      <c r="F1253">
        <v>2018</v>
      </c>
      <c r="G1253">
        <v>68.790700000000001</v>
      </c>
      <c r="J1253" t="s">
        <v>30</v>
      </c>
      <c r="K1253" t="s">
        <v>31</v>
      </c>
    </row>
    <row r="1254" spans="1:11" hidden="1" x14ac:dyDescent="0.25">
      <c r="A1254" t="s">
        <v>21</v>
      </c>
      <c r="B1254" t="s">
        <v>80</v>
      </c>
      <c r="C1254" t="s">
        <v>81</v>
      </c>
      <c r="D1254" t="s">
        <v>34</v>
      </c>
      <c r="E1254" t="s">
        <v>35</v>
      </c>
      <c r="F1254">
        <v>2018</v>
      </c>
      <c r="G1254">
        <v>71.942400000000006</v>
      </c>
      <c r="J1254" t="s">
        <v>30</v>
      </c>
      <c r="K1254" t="s">
        <v>31</v>
      </c>
    </row>
    <row r="1255" spans="1:11" hidden="1" x14ac:dyDescent="0.25">
      <c r="A1255" t="s">
        <v>21</v>
      </c>
      <c r="B1255" t="s">
        <v>80</v>
      </c>
      <c r="C1255" t="s">
        <v>81</v>
      </c>
      <c r="D1255" t="s">
        <v>36</v>
      </c>
      <c r="E1255" t="s">
        <v>37</v>
      </c>
      <c r="F1255">
        <v>2018</v>
      </c>
      <c r="G1255">
        <v>161.25399999999999</v>
      </c>
      <c r="J1255" t="s">
        <v>30</v>
      </c>
      <c r="K1255" t="s">
        <v>31</v>
      </c>
    </row>
    <row r="1256" spans="1:11" hidden="1" x14ac:dyDescent="0.25">
      <c r="A1256" t="s">
        <v>21</v>
      </c>
      <c r="B1256" t="s">
        <v>80</v>
      </c>
      <c r="C1256" t="s">
        <v>81</v>
      </c>
      <c r="D1256" t="s">
        <v>38</v>
      </c>
      <c r="E1256" t="s">
        <v>39</v>
      </c>
      <c r="F1256">
        <v>2018</v>
      </c>
      <c r="G1256">
        <v>738.89</v>
      </c>
      <c r="J1256" t="s">
        <v>30</v>
      </c>
      <c r="K1256" t="s">
        <v>31</v>
      </c>
    </row>
    <row r="1257" spans="1:11" hidden="1" x14ac:dyDescent="0.25">
      <c r="A1257" t="s">
        <v>21</v>
      </c>
      <c r="B1257" t="s">
        <v>80</v>
      </c>
      <c r="C1257" t="s">
        <v>81</v>
      </c>
      <c r="D1257" t="s">
        <v>40</v>
      </c>
      <c r="E1257" t="s">
        <v>41</v>
      </c>
      <c r="F1257">
        <v>2018</v>
      </c>
      <c r="G1257">
        <v>1284.4879000000001</v>
      </c>
      <c r="J1257" t="s">
        <v>30</v>
      </c>
      <c r="K1257" t="s">
        <v>31</v>
      </c>
    </row>
    <row r="1258" spans="1:11" hidden="1" x14ac:dyDescent="0.25">
      <c r="A1258" t="s">
        <v>21</v>
      </c>
      <c r="B1258" t="s">
        <v>80</v>
      </c>
      <c r="C1258" t="s">
        <v>81</v>
      </c>
      <c r="D1258" t="s">
        <v>42</v>
      </c>
      <c r="E1258" t="s">
        <v>43</v>
      </c>
      <c r="F1258">
        <v>2018</v>
      </c>
      <c r="G1258">
        <v>36.573900000000002</v>
      </c>
      <c r="J1258" t="s">
        <v>30</v>
      </c>
      <c r="K1258" t="s">
        <v>31</v>
      </c>
    </row>
    <row r="1259" spans="1:11" hidden="1" x14ac:dyDescent="0.25">
      <c r="A1259" t="s">
        <v>21</v>
      </c>
      <c r="B1259" t="s">
        <v>80</v>
      </c>
      <c r="C1259" t="s">
        <v>81</v>
      </c>
      <c r="D1259" t="s">
        <v>44</v>
      </c>
      <c r="E1259" t="s">
        <v>45</v>
      </c>
      <c r="F1259">
        <v>2018</v>
      </c>
      <c r="G1259">
        <v>122.6601</v>
      </c>
      <c r="J1259" t="s">
        <v>30</v>
      </c>
      <c r="K1259" t="s">
        <v>31</v>
      </c>
    </row>
    <row r="1260" spans="1:11" hidden="1" x14ac:dyDescent="0.25">
      <c r="A1260" t="s">
        <v>21</v>
      </c>
      <c r="B1260" t="s">
        <v>80</v>
      </c>
      <c r="C1260" t="s">
        <v>81</v>
      </c>
      <c r="D1260" t="s">
        <v>46</v>
      </c>
      <c r="E1260" t="s">
        <v>47</v>
      </c>
      <c r="F1260">
        <v>2018</v>
      </c>
      <c r="G1260">
        <v>115.2317</v>
      </c>
      <c r="J1260" t="s">
        <v>30</v>
      </c>
      <c r="K1260" t="s">
        <v>31</v>
      </c>
    </row>
    <row r="1261" spans="1:11" hidden="1" x14ac:dyDescent="0.25">
      <c r="A1261" t="s">
        <v>21</v>
      </c>
      <c r="B1261" t="s">
        <v>80</v>
      </c>
      <c r="C1261" t="s">
        <v>81</v>
      </c>
      <c r="D1261" t="s">
        <v>48</v>
      </c>
      <c r="E1261" t="s">
        <v>49</v>
      </c>
      <c r="F1261">
        <v>2018</v>
      </c>
      <c r="G1261">
        <v>852.21270000000004</v>
      </c>
      <c r="J1261" t="s">
        <v>30</v>
      </c>
      <c r="K1261" t="s">
        <v>31</v>
      </c>
    </row>
    <row r="1262" spans="1:11" hidden="1" x14ac:dyDescent="0.25">
      <c r="A1262" t="s">
        <v>21</v>
      </c>
      <c r="B1262" t="s">
        <v>80</v>
      </c>
      <c r="C1262" t="s">
        <v>81</v>
      </c>
      <c r="D1262" t="s">
        <v>50</v>
      </c>
      <c r="E1262" t="s">
        <v>51</v>
      </c>
      <c r="F1262">
        <v>2018</v>
      </c>
      <c r="H1262" t="s">
        <v>54</v>
      </c>
      <c r="I1262" t="s">
        <v>55</v>
      </c>
      <c r="J1262" t="s">
        <v>30</v>
      </c>
      <c r="K1262" t="s">
        <v>31</v>
      </c>
    </row>
    <row r="1263" spans="1:11" hidden="1" x14ac:dyDescent="0.25">
      <c r="A1263" t="s">
        <v>21</v>
      </c>
      <c r="B1263" t="s">
        <v>82</v>
      </c>
      <c r="C1263" t="s">
        <v>83</v>
      </c>
      <c r="D1263" t="s">
        <v>28</v>
      </c>
      <c r="E1263" t="s">
        <v>29</v>
      </c>
      <c r="F1263">
        <v>2018</v>
      </c>
      <c r="G1263">
        <v>4993.7876999999999</v>
      </c>
      <c r="J1263" t="s">
        <v>30</v>
      </c>
      <c r="K1263" t="s">
        <v>31</v>
      </c>
    </row>
    <row r="1264" spans="1:11" hidden="1" x14ac:dyDescent="0.25">
      <c r="A1264" t="s">
        <v>21</v>
      </c>
      <c r="B1264" t="s">
        <v>82</v>
      </c>
      <c r="C1264" t="s">
        <v>83</v>
      </c>
      <c r="D1264" t="s">
        <v>32</v>
      </c>
      <c r="E1264" t="s">
        <v>33</v>
      </c>
      <c r="F1264">
        <v>2018</v>
      </c>
      <c r="G1264">
        <v>245.4777</v>
      </c>
      <c r="J1264" t="s">
        <v>30</v>
      </c>
      <c r="K1264" t="s">
        <v>31</v>
      </c>
    </row>
    <row r="1265" spans="1:11" hidden="1" x14ac:dyDescent="0.25">
      <c r="A1265" t="s">
        <v>21</v>
      </c>
      <c r="B1265" t="s">
        <v>82</v>
      </c>
      <c r="C1265" t="s">
        <v>83</v>
      </c>
      <c r="D1265" t="s">
        <v>34</v>
      </c>
      <c r="E1265" t="s">
        <v>35</v>
      </c>
      <c r="F1265">
        <v>2018</v>
      </c>
      <c r="G1265">
        <v>674.91790000000003</v>
      </c>
      <c r="J1265" t="s">
        <v>30</v>
      </c>
      <c r="K1265" t="s">
        <v>31</v>
      </c>
    </row>
    <row r="1266" spans="1:11" hidden="1" x14ac:dyDescent="0.25">
      <c r="A1266" t="s">
        <v>21</v>
      </c>
      <c r="B1266" t="s">
        <v>82</v>
      </c>
      <c r="C1266" t="s">
        <v>83</v>
      </c>
      <c r="D1266" t="s">
        <v>36</v>
      </c>
      <c r="E1266" t="s">
        <v>37</v>
      </c>
      <c r="F1266">
        <v>2018</v>
      </c>
      <c r="G1266">
        <v>1027.1359</v>
      </c>
      <c r="J1266" t="s">
        <v>30</v>
      </c>
      <c r="K1266" t="s">
        <v>31</v>
      </c>
    </row>
    <row r="1267" spans="1:11" hidden="1" x14ac:dyDescent="0.25">
      <c r="A1267" t="s">
        <v>21</v>
      </c>
      <c r="B1267" t="s">
        <v>82</v>
      </c>
      <c r="C1267" t="s">
        <v>83</v>
      </c>
      <c r="D1267" t="s">
        <v>38</v>
      </c>
      <c r="E1267" t="s">
        <v>39</v>
      </c>
      <c r="F1267">
        <v>2018</v>
      </c>
      <c r="G1267">
        <v>983.86210000000005</v>
      </c>
      <c r="J1267" t="s">
        <v>30</v>
      </c>
      <c r="K1267" t="s">
        <v>31</v>
      </c>
    </row>
    <row r="1268" spans="1:11" hidden="1" x14ac:dyDescent="0.25">
      <c r="A1268" t="s">
        <v>21</v>
      </c>
      <c r="B1268" t="s">
        <v>82</v>
      </c>
      <c r="C1268" t="s">
        <v>83</v>
      </c>
      <c r="D1268" t="s">
        <v>40</v>
      </c>
      <c r="E1268" t="s">
        <v>41</v>
      </c>
      <c r="F1268">
        <v>2018</v>
      </c>
      <c r="G1268">
        <v>477.9067</v>
      </c>
      <c r="J1268" t="s">
        <v>30</v>
      </c>
      <c r="K1268" t="s">
        <v>31</v>
      </c>
    </row>
    <row r="1269" spans="1:11" hidden="1" x14ac:dyDescent="0.25">
      <c r="A1269" t="s">
        <v>21</v>
      </c>
      <c r="B1269" t="s">
        <v>82</v>
      </c>
      <c r="C1269" t="s">
        <v>83</v>
      </c>
      <c r="D1269" t="s">
        <v>42</v>
      </c>
      <c r="E1269" t="s">
        <v>43</v>
      </c>
      <c r="F1269">
        <v>2018</v>
      </c>
      <c r="G1269">
        <v>5.0788000000000002</v>
      </c>
      <c r="J1269" t="s">
        <v>30</v>
      </c>
      <c r="K1269" t="s">
        <v>31</v>
      </c>
    </row>
    <row r="1270" spans="1:11" hidden="1" x14ac:dyDescent="0.25">
      <c r="A1270" t="s">
        <v>21</v>
      </c>
      <c r="B1270" t="s">
        <v>82</v>
      </c>
      <c r="C1270" t="s">
        <v>83</v>
      </c>
      <c r="D1270" t="s">
        <v>44</v>
      </c>
      <c r="E1270" t="s">
        <v>45</v>
      </c>
      <c r="F1270">
        <v>2018</v>
      </c>
      <c r="G1270">
        <v>83.485600000000005</v>
      </c>
      <c r="J1270" t="s">
        <v>30</v>
      </c>
      <c r="K1270" t="s">
        <v>31</v>
      </c>
    </row>
    <row r="1271" spans="1:11" hidden="1" x14ac:dyDescent="0.25">
      <c r="A1271" t="s">
        <v>21</v>
      </c>
      <c r="B1271" t="s">
        <v>82</v>
      </c>
      <c r="C1271" t="s">
        <v>83</v>
      </c>
      <c r="D1271" t="s">
        <v>46</v>
      </c>
      <c r="E1271" t="s">
        <v>47</v>
      </c>
      <c r="F1271">
        <v>2018</v>
      </c>
      <c r="G1271">
        <v>263.11689999999999</v>
      </c>
      <c r="J1271" t="s">
        <v>30</v>
      </c>
      <c r="K1271" t="s">
        <v>31</v>
      </c>
    </row>
    <row r="1272" spans="1:11" hidden="1" x14ac:dyDescent="0.25">
      <c r="A1272" t="s">
        <v>21</v>
      </c>
      <c r="B1272" t="s">
        <v>82</v>
      </c>
      <c r="C1272" t="s">
        <v>83</v>
      </c>
      <c r="D1272" t="s">
        <v>48</v>
      </c>
      <c r="E1272" t="s">
        <v>49</v>
      </c>
      <c r="F1272">
        <v>2018</v>
      </c>
      <c r="G1272">
        <v>453.45830000000001</v>
      </c>
      <c r="J1272" t="s">
        <v>30</v>
      </c>
      <c r="K1272" t="s">
        <v>31</v>
      </c>
    </row>
    <row r="1273" spans="1:11" hidden="1" x14ac:dyDescent="0.25">
      <c r="A1273" t="s">
        <v>21</v>
      </c>
      <c r="B1273" t="s">
        <v>82</v>
      </c>
      <c r="C1273" t="s">
        <v>83</v>
      </c>
      <c r="D1273" t="s">
        <v>50</v>
      </c>
      <c r="E1273" t="s">
        <v>51</v>
      </c>
      <c r="F1273">
        <v>2018</v>
      </c>
      <c r="G1273">
        <v>779.34780000000001</v>
      </c>
      <c r="J1273" t="s">
        <v>30</v>
      </c>
      <c r="K1273" t="s">
        <v>31</v>
      </c>
    </row>
    <row r="1274" spans="1:11" hidden="1" x14ac:dyDescent="0.25">
      <c r="A1274" t="s">
        <v>21</v>
      </c>
      <c r="B1274" t="s">
        <v>84</v>
      </c>
      <c r="C1274" t="s">
        <v>85</v>
      </c>
      <c r="D1274" t="s">
        <v>28</v>
      </c>
      <c r="E1274" t="s">
        <v>29</v>
      </c>
      <c r="F1274">
        <v>2018</v>
      </c>
      <c r="G1274">
        <v>5928.7181</v>
      </c>
      <c r="J1274" t="s">
        <v>30</v>
      </c>
      <c r="K1274" t="s">
        <v>31</v>
      </c>
    </row>
    <row r="1275" spans="1:11" hidden="1" x14ac:dyDescent="0.25">
      <c r="A1275" t="s">
        <v>21</v>
      </c>
      <c r="B1275" t="s">
        <v>84</v>
      </c>
      <c r="C1275" t="s">
        <v>85</v>
      </c>
      <c r="D1275" t="s">
        <v>32</v>
      </c>
      <c r="E1275" t="s">
        <v>33</v>
      </c>
      <c r="F1275">
        <v>2018</v>
      </c>
      <c r="G1275">
        <v>173.1936</v>
      </c>
      <c r="J1275" t="s">
        <v>30</v>
      </c>
      <c r="K1275" t="s">
        <v>31</v>
      </c>
    </row>
    <row r="1276" spans="1:11" hidden="1" x14ac:dyDescent="0.25">
      <c r="A1276" t="s">
        <v>21</v>
      </c>
      <c r="B1276" t="s">
        <v>84</v>
      </c>
      <c r="C1276" t="s">
        <v>85</v>
      </c>
      <c r="D1276" t="s">
        <v>34</v>
      </c>
      <c r="E1276" t="s">
        <v>35</v>
      </c>
      <c r="F1276">
        <v>2018</v>
      </c>
      <c r="G1276">
        <v>3597.4018000000001</v>
      </c>
      <c r="J1276" t="s">
        <v>30</v>
      </c>
      <c r="K1276" t="s">
        <v>31</v>
      </c>
    </row>
    <row r="1277" spans="1:11" hidden="1" x14ac:dyDescent="0.25">
      <c r="A1277" t="s">
        <v>21</v>
      </c>
      <c r="B1277" t="s">
        <v>84</v>
      </c>
      <c r="C1277" t="s">
        <v>85</v>
      </c>
      <c r="D1277" t="s">
        <v>36</v>
      </c>
      <c r="E1277" t="s">
        <v>37</v>
      </c>
      <c r="F1277">
        <v>2018</v>
      </c>
      <c r="G1277">
        <v>142.9179</v>
      </c>
      <c r="J1277" t="s">
        <v>30</v>
      </c>
      <c r="K1277" t="s">
        <v>31</v>
      </c>
    </row>
    <row r="1278" spans="1:11" hidden="1" x14ac:dyDescent="0.25">
      <c r="A1278" t="s">
        <v>21</v>
      </c>
      <c r="B1278" t="s">
        <v>84</v>
      </c>
      <c r="C1278" t="s">
        <v>85</v>
      </c>
      <c r="D1278" t="s">
        <v>38</v>
      </c>
      <c r="E1278" t="s">
        <v>39</v>
      </c>
      <c r="F1278">
        <v>2018</v>
      </c>
      <c r="G1278">
        <v>579.76469999999995</v>
      </c>
      <c r="J1278" t="s">
        <v>30</v>
      </c>
      <c r="K1278" t="s">
        <v>31</v>
      </c>
    </row>
    <row r="1279" spans="1:11" hidden="1" x14ac:dyDescent="0.25">
      <c r="A1279" t="s">
        <v>21</v>
      </c>
      <c r="B1279" t="s">
        <v>84</v>
      </c>
      <c r="C1279" t="s">
        <v>85</v>
      </c>
      <c r="D1279" t="s">
        <v>40</v>
      </c>
      <c r="E1279" t="s">
        <v>41</v>
      </c>
      <c r="F1279">
        <v>2018</v>
      </c>
      <c r="G1279">
        <v>928.75689999999997</v>
      </c>
      <c r="J1279" t="s">
        <v>30</v>
      </c>
      <c r="K1279" t="s">
        <v>31</v>
      </c>
    </row>
    <row r="1280" spans="1:11" hidden="1" x14ac:dyDescent="0.25">
      <c r="A1280" t="s">
        <v>21</v>
      </c>
      <c r="B1280" t="s">
        <v>84</v>
      </c>
      <c r="C1280" t="s">
        <v>85</v>
      </c>
      <c r="D1280" t="s">
        <v>42</v>
      </c>
      <c r="E1280" t="s">
        <v>43</v>
      </c>
      <c r="F1280">
        <v>2018</v>
      </c>
      <c r="G1280">
        <v>6.4577</v>
      </c>
      <c r="J1280" t="s">
        <v>30</v>
      </c>
      <c r="K1280" t="s">
        <v>31</v>
      </c>
    </row>
    <row r="1281" spans="1:11" hidden="1" x14ac:dyDescent="0.25">
      <c r="A1281" t="s">
        <v>21</v>
      </c>
      <c r="B1281" t="s">
        <v>84</v>
      </c>
      <c r="C1281" t="s">
        <v>85</v>
      </c>
      <c r="D1281" t="s">
        <v>44</v>
      </c>
      <c r="E1281" t="s">
        <v>45</v>
      </c>
      <c r="F1281">
        <v>2018</v>
      </c>
      <c r="G1281">
        <v>20.7623</v>
      </c>
      <c r="J1281" t="s">
        <v>30</v>
      </c>
      <c r="K1281" t="s">
        <v>31</v>
      </c>
    </row>
    <row r="1282" spans="1:11" hidden="1" x14ac:dyDescent="0.25">
      <c r="A1282" t="s">
        <v>21</v>
      </c>
      <c r="B1282" t="s">
        <v>84</v>
      </c>
      <c r="C1282" t="s">
        <v>85</v>
      </c>
      <c r="D1282" t="s">
        <v>46</v>
      </c>
      <c r="E1282" t="s">
        <v>47</v>
      </c>
      <c r="F1282">
        <v>2018</v>
      </c>
      <c r="G1282">
        <v>22.719100000000001</v>
      </c>
      <c r="J1282" t="s">
        <v>30</v>
      </c>
      <c r="K1282" t="s">
        <v>31</v>
      </c>
    </row>
    <row r="1283" spans="1:11" hidden="1" x14ac:dyDescent="0.25">
      <c r="A1283" t="s">
        <v>21</v>
      </c>
      <c r="B1283" t="s">
        <v>84</v>
      </c>
      <c r="C1283" t="s">
        <v>85</v>
      </c>
      <c r="D1283" t="s">
        <v>48</v>
      </c>
      <c r="E1283" t="s">
        <v>49</v>
      </c>
      <c r="F1283">
        <v>2018</v>
      </c>
      <c r="G1283">
        <v>443.762</v>
      </c>
      <c r="J1283" t="s">
        <v>30</v>
      </c>
      <c r="K1283" t="s">
        <v>31</v>
      </c>
    </row>
    <row r="1284" spans="1:11" hidden="1" x14ac:dyDescent="0.25">
      <c r="A1284" t="s">
        <v>21</v>
      </c>
      <c r="B1284" t="s">
        <v>84</v>
      </c>
      <c r="C1284" t="s">
        <v>85</v>
      </c>
      <c r="D1284" t="s">
        <v>50</v>
      </c>
      <c r="E1284" t="s">
        <v>51</v>
      </c>
      <c r="F1284">
        <v>2018</v>
      </c>
      <c r="G1284">
        <v>12.981999999999999</v>
      </c>
      <c r="J1284" t="s">
        <v>30</v>
      </c>
      <c r="K1284" t="s">
        <v>31</v>
      </c>
    </row>
    <row r="1285" spans="1:11" hidden="1" x14ac:dyDescent="0.25">
      <c r="A1285" t="s">
        <v>21</v>
      </c>
      <c r="B1285" t="s">
        <v>86</v>
      </c>
      <c r="C1285" t="s">
        <v>87</v>
      </c>
      <c r="D1285" t="s">
        <v>28</v>
      </c>
      <c r="E1285" t="s">
        <v>29</v>
      </c>
      <c r="F1285">
        <v>2018</v>
      </c>
      <c r="G1285">
        <v>3872.6306</v>
      </c>
      <c r="J1285" t="s">
        <v>30</v>
      </c>
      <c r="K1285" t="s">
        <v>31</v>
      </c>
    </row>
    <row r="1286" spans="1:11" hidden="1" x14ac:dyDescent="0.25">
      <c r="A1286" t="s">
        <v>21</v>
      </c>
      <c r="B1286" t="s">
        <v>86</v>
      </c>
      <c r="C1286" t="s">
        <v>87</v>
      </c>
      <c r="D1286" t="s">
        <v>32</v>
      </c>
      <c r="E1286" t="s">
        <v>33</v>
      </c>
      <c r="F1286">
        <v>2018</v>
      </c>
      <c r="G1286">
        <v>70.896000000000001</v>
      </c>
      <c r="J1286" t="s">
        <v>30</v>
      </c>
      <c r="K1286" t="s">
        <v>31</v>
      </c>
    </row>
    <row r="1287" spans="1:11" hidden="1" x14ac:dyDescent="0.25">
      <c r="A1287" t="s">
        <v>21</v>
      </c>
      <c r="B1287" t="s">
        <v>86</v>
      </c>
      <c r="C1287" t="s">
        <v>87</v>
      </c>
      <c r="D1287" t="s">
        <v>34</v>
      </c>
      <c r="E1287" t="s">
        <v>35</v>
      </c>
      <c r="F1287">
        <v>2018</v>
      </c>
      <c r="G1287">
        <v>1007.7904</v>
      </c>
      <c r="J1287" t="s">
        <v>30</v>
      </c>
      <c r="K1287" t="s">
        <v>31</v>
      </c>
    </row>
    <row r="1288" spans="1:11" hidden="1" x14ac:dyDescent="0.25">
      <c r="A1288" t="s">
        <v>21</v>
      </c>
      <c r="B1288" t="s">
        <v>86</v>
      </c>
      <c r="C1288" t="s">
        <v>87</v>
      </c>
      <c r="D1288" t="s">
        <v>36</v>
      </c>
      <c r="E1288" t="s">
        <v>37</v>
      </c>
      <c r="F1288">
        <v>2018</v>
      </c>
      <c r="G1288">
        <v>1470.4378999999999</v>
      </c>
      <c r="J1288" t="s">
        <v>30</v>
      </c>
      <c r="K1288" t="s">
        <v>31</v>
      </c>
    </row>
    <row r="1289" spans="1:11" hidden="1" x14ac:dyDescent="0.25">
      <c r="A1289" t="s">
        <v>21</v>
      </c>
      <c r="B1289" t="s">
        <v>86</v>
      </c>
      <c r="C1289" t="s">
        <v>87</v>
      </c>
      <c r="D1289" t="s">
        <v>38</v>
      </c>
      <c r="E1289" t="s">
        <v>39</v>
      </c>
      <c r="F1289">
        <v>2018</v>
      </c>
      <c r="G1289">
        <v>706.19680000000005</v>
      </c>
      <c r="J1289" t="s">
        <v>30</v>
      </c>
      <c r="K1289" t="s">
        <v>31</v>
      </c>
    </row>
    <row r="1290" spans="1:11" hidden="1" x14ac:dyDescent="0.25">
      <c r="A1290" t="s">
        <v>21</v>
      </c>
      <c r="B1290" t="s">
        <v>86</v>
      </c>
      <c r="C1290" t="s">
        <v>87</v>
      </c>
      <c r="D1290" t="s">
        <v>40</v>
      </c>
      <c r="E1290" t="s">
        <v>41</v>
      </c>
      <c r="F1290">
        <v>2018</v>
      </c>
      <c r="G1290">
        <v>230.89449999999999</v>
      </c>
      <c r="J1290" t="s">
        <v>30</v>
      </c>
      <c r="K1290" t="s">
        <v>31</v>
      </c>
    </row>
    <row r="1291" spans="1:11" hidden="1" x14ac:dyDescent="0.25">
      <c r="A1291" t="s">
        <v>21</v>
      </c>
      <c r="B1291" t="s">
        <v>86</v>
      </c>
      <c r="C1291" t="s">
        <v>87</v>
      </c>
      <c r="D1291" t="s">
        <v>42</v>
      </c>
      <c r="E1291" t="s">
        <v>43</v>
      </c>
      <c r="F1291">
        <v>2018</v>
      </c>
      <c r="G1291">
        <v>0.39350000000000002</v>
      </c>
      <c r="H1291" t="s">
        <v>54</v>
      </c>
      <c r="I1291" t="s">
        <v>55</v>
      </c>
      <c r="J1291" t="s">
        <v>30</v>
      </c>
      <c r="K1291" t="s">
        <v>31</v>
      </c>
    </row>
    <row r="1292" spans="1:11" hidden="1" x14ac:dyDescent="0.25">
      <c r="A1292" t="s">
        <v>21</v>
      </c>
      <c r="B1292" t="s">
        <v>86</v>
      </c>
      <c r="C1292" t="s">
        <v>87</v>
      </c>
      <c r="D1292" t="s">
        <v>44</v>
      </c>
      <c r="E1292" t="s">
        <v>45</v>
      </c>
      <c r="F1292">
        <v>2018</v>
      </c>
      <c r="G1292">
        <v>15.930899999999999</v>
      </c>
      <c r="J1292" t="s">
        <v>30</v>
      </c>
      <c r="K1292" t="s">
        <v>31</v>
      </c>
    </row>
    <row r="1293" spans="1:11" hidden="1" x14ac:dyDescent="0.25">
      <c r="A1293" t="s">
        <v>21</v>
      </c>
      <c r="B1293" t="s">
        <v>86</v>
      </c>
      <c r="C1293" t="s">
        <v>87</v>
      </c>
      <c r="D1293" t="s">
        <v>46</v>
      </c>
      <c r="E1293" t="s">
        <v>47</v>
      </c>
      <c r="F1293">
        <v>2018</v>
      </c>
      <c r="G1293">
        <v>68.9041</v>
      </c>
      <c r="J1293" t="s">
        <v>30</v>
      </c>
      <c r="K1293" t="s">
        <v>31</v>
      </c>
    </row>
    <row r="1294" spans="1:11" hidden="1" x14ac:dyDescent="0.25">
      <c r="A1294" t="s">
        <v>21</v>
      </c>
      <c r="B1294" t="s">
        <v>86</v>
      </c>
      <c r="C1294" t="s">
        <v>87</v>
      </c>
      <c r="D1294" t="s">
        <v>48</v>
      </c>
      <c r="E1294" t="s">
        <v>49</v>
      </c>
      <c r="F1294">
        <v>2018</v>
      </c>
      <c r="G1294">
        <v>285.38240000000002</v>
      </c>
      <c r="J1294" t="s">
        <v>30</v>
      </c>
      <c r="K1294" t="s">
        <v>31</v>
      </c>
    </row>
    <row r="1295" spans="1:11" hidden="1" x14ac:dyDescent="0.25">
      <c r="A1295" t="s">
        <v>21</v>
      </c>
      <c r="B1295" t="s">
        <v>86</v>
      </c>
      <c r="C1295" t="s">
        <v>87</v>
      </c>
      <c r="D1295" t="s">
        <v>50</v>
      </c>
      <c r="E1295" t="s">
        <v>51</v>
      </c>
      <c r="F1295">
        <v>2018</v>
      </c>
      <c r="G1295">
        <v>15.803900000000001</v>
      </c>
      <c r="J1295" t="s">
        <v>30</v>
      </c>
      <c r="K1295" t="s">
        <v>31</v>
      </c>
    </row>
    <row r="1296" spans="1:11" hidden="1" x14ac:dyDescent="0.25">
      <c r="A1296" t="s">
        <v>21</v>
      </c>
      <c r="B1296" t="s">
        <v>88</v>
      </c>
      <c r="C1296" t="s">
        <v>89</v>
      </c>
      <c r="D1296" t="s">
        <v>28</v>
      </c>
      <c r="E1296" t="s">
        <v>29</v>
      </c>
      <c r="F1296">
        <v>2018</v>
      </c>
      <c r="G1296">
        <v>559.09259999999995</v>
      </c>
      <c r="J1296" t="s">
        <v>30</v>
      </c>
      <c r="K1296" t="s">
        <v>31</v>
      </c>
    </row>
    <row r="1297" spans="1:11" hidden="1" x14ac:dyDescent="0.25">
      <c r="A1297" t="s">
        <v>21</v>
      </c>
      <c r="B1297" t="s">
        <v>88</v>
      </c>
      <c r="C1297" t="s">
        <v>89</v>
      </c>
      <c r="D1297" t="s">
        <v>32</v>
      </c>
      <c r="E1297" t="s">
        <v>33</v>
      </c>
      <c r="F1297">
        <v>2018</v>
      </c>
      <c r="G1297">
        <v>15.994899999999999</v>
      </c>
      <c r="J1297" t="s">
        <v>30</v>
      </c>
      <c r="K1297" t="s">
        <v>31</v>
      </c>
    </row>
    <row r="1298" spans="1:11" hidden="1" x14ac:dyDescent="0.25">
      <c r="A1298" t="s">
        <v>21</v>
      </c>
      <c r="B1298" t="s">
        <v>88</v>
      </c>
      <c r="C1298" t="s">
        <v>89</v>
      </c>
      <c r="D1298" t="s">
        <v>34</v>
      </c>
      <c r="E1298" t="s">
        <v>35</v>
      </c>
      <c r="F1298">
        <v>2018</v>
      </c>
      <c r="G1298">
        <v>71.608400000000003</v>
      </c>
      <c r="J1298" t="s">
        <v>30</v>
      </c>
      <c r="K1298" t="s">
        <v>31</v>
      </c>
    </row>
    <row r="1299" spans="1:11" hidden="1" x14ac:dyDescent="0.25">
      <c r="A1299" t="s">
        <v>21</v>
      </c>
      <c r="B1299" t="s">
        <v>88</v>
      </c>
      <c r="C1299" t="s">
        <v>89</v>
      </c>
      <c r="D1299" t="s">
        <v>36</v>
      </c>
      <c r="E1299" t="s">
        <v>37</v>
      </c>
      <c r="F1299">
        <v>2018</v>
      </c>
      <c r="G1299">
        <v>183.85429999999999</v>
      </c>
      <c r="J1299" t="s">
        <v>30</v>
      </c>
      <c r="K1299" t="s">
        <v>31</v>
      </c>
    </row>
    <row r="1300" spans="1:11" hidden="1" x14ac:dyDescent="0.25">
      <c r="A1300" t="s">
        <v>21</v>
      </c>
      <c r="B1300" t="s">
        <v>88</v>
      </c>
      <c r="C1300" t="s">
        <v>89</v>
      </c>
      <c r="D1300" t="s">
        <v>38</v>
      </c>
      <c r="E1300" t="s">
        <v>39</v>
      </c>
      <c r="F1300">
        <v>2018</v>
      </c>
      <c r="G1300">
        <v>120.4787</v>
      </c>
      <c r="J1300" t="s">
        <v>30</v>
      </c>
      <c r="K1300" t="s">
        <v>31</v>
      </c>
    </row>
    <row r="1301" spans="1:11" hidden="1" x14ac:dyDescent="0.25">
      <c r="A1301" t="s">
        <v>21</v>
      </c>
      <c r="B1301" t="s">
        <v>88</v>
      </c>
      <c r="C1301" t="s">
        <v>89</v>
      </c>
      <c r="D1301" t="s">
        <v>40</v>
      </c>
      <c r="E1301" t="s">
        <v>41</v>
      </c>
      <c r="F1301">
        <v>2018</v>
      </c>
      <c r="G1301">
        <v>80.304599999999994</v>
      </c>
      <c r="J1301" t="s">
        <v>30</v>
      </c>
      <c r="K1301" t="s">
        <v>31</v>
      </c>
    </row>
    <row r="1302" spans="1:11" hidden="1" x14ac:dyDescent="0.25">
      <c r="A1302" t="s">
        <v>21</v>
      </c>
      <c r="B1302" t="s">
        <v>88</v>
      </c>
      <c r="C1302" t="s">
        <v>89</v>
      </c>
      <c r="D1302" t="s">
        <v>42</v>
      </c>
      <c r="E1302" t="s">
        <v>43</v>
      </c>
      <c r="F1302">
        <v>2018</v>
      </c>
      <c r="G1302">
        <v>1.3829</v>
      </c>
      <c r="J1302" t="s">
        <v>30</v>
      </c>
      <c r="K1302" t="s">
        <v>31</v>
      </c>
    </row>
    <row r="1303" spans="1:11" hidden="1" x14ac:dyDescent="0.25">
      <c r="A1303" t="s">
        <v>21</v>
      </c>
      <c r="B1303" t="s">
        <v>88</v>
      </c>
      <c r="C1303" t="s">
        <v>89</v>
      </c>
      <c r="D1303" t="s">
        <v>44</v>
      </c>
      <c r="E1303" t="s">
        <v>45</v>
      </c>
      <c r="F1303">
        <v>2018</v>
      </c>
      <c r="G1303">
        <v>12.4337</v>
      </c>
      <c r="J1303" t="s">
        <v>30</v>
      </c>
      <c r="K1303" t="s">
        <v>31</v>
      </c>
    </row>
    <row r="1304" spans="1:11" hidden="1" x14ac:dyDescent="0.25">
      <c r="A1304" t="s">
        <v>21</v>
      </c>
      <c r="B1304" t="s">
        <v>88</v>
      </c>
      <c r="C1304" t="s">
        <v>89</v>
      </c>
      <c r="D1304" t="s">
        <v>46</v>
      </c>
      <c r="E1304" t="s">
        <v>47</v>
      </c>
      <c r="F1304">
        <v>2018</v>
      </c>
      <c r="G1304">
        <v>9.9389000000000003</v>
      </c>
      <c r="J1304" t="s">
        <v>30</v>
      </c>
      <c r="K1304" t="s">
        <v>31</v>
      </c>
    </row>
    <row r="1305" spans="1:11" hidden="1" x14ac:dyDescent="0.25">
      <c r="A1305" t="s">
        <v>21</v>
      </c>
      <c r="B1305" t="s">
        <v>88</v>
      </c>
      <c r="C1305" t="s">
        <v>89</v>
      </c>
      <c r="D1305" t="s">
        <v>48</v>
      </c>
      <c r="E1305" t="s">
        <v>49</v>
      </c>
      <c r="F1305">
        <v>2018</v>
      </c>
      <c r="G1305">
        <v>62.853900000000003</v>
      </c>
      <c r="J1305" t="s">
        <v>30</v>
      </c>
      <c r="K1305" t="s">
        <v>31</v>
      </c>
    </row>
    <row r="1306" spans="1:11" hidden="1" x14ac:dyDescent="0.25">
      <c r="A1306" t="s">
        <v>21</v>
      </c>
      <c r="B1306" t="s">
        <v>88</v>
      </c>
      <c r="C1306" t="s">
        <v>89</v>
      </c>
      <c r="D1306" t="s">
        <v>50</v>
      </c>
      <c r="E1306" t="s">
        <v>51</v>
      </c>
      <c r="F1306">
        <v>2018</v>
      </c>
      <c r="H1306" t="s">
        <v>54</v>
      </c>
      <c r="I1306" t="s">
        <v>55</v>
      </c>
      <c r="J1306" t="s">
        <v>30</v>
      </c>
      <c r="K1306" t="s">
        <v>31</v>
      </c>
    </row>
    <row r="1307" spans="1:11" hidden="1" x14ac:dyDescent="0.25">
      <c r="A1307" t="s">
        <v>21</v>
      </c>
      <c r="B1307" t="s">
        <v>90</v>
      </c>
      <c r="C1307" t="s">
        <v>91</v>
      </c>
      <c r="D1307" t="s">
        <v>28</v>
      </c>
      <c r="E1307" t="s">
        <v>29</v>
      </c>
      <c r="F1307">
        <v>2018</v>
      </c>
      <c r="G1307">
        <v>1263.4659999999999</v>
      </c>
      <c r="J1307" t="s">
        <v>30</v>
      </c>
      <c r="K1307" t="s">
        <v>31</v>
      </c>
    </row>
    <row r="1308" spans="1:11" hidden="1" x14ac:dyDescent="0.25">
      <c r="A1308" t="s">
        <v>21</v>
      </c>
      <c r="B1308" t="s">
        <v>90</v>
      </c>
      <c r="C1308" t="s">
        <v>91</v>
      </c>
      <c r="D1308" t="s">
        <v>32</v>
      </c>
      <c r="E1308" t="s">
        <v>33</v>
      </c>
      <c r="F1308">
        <v>2018</v>
      </c>
      <c r="G1308">
        <v>56.700400000000002</v>
      </c>
      <c r="J1308" t="s">
        <v>30</v>
      </c>
      <c r="K1308" t="s">
        <v>31</v>
      </c>
    </row>
    <row r="1309" spans="1:11" hidden="1" x14ac:dyDescent="0.25">
      <c r="A1309" t="s">
        <v>21</v>
      </c>
      <c r="B1309" t="s">
        <v>90</v>
      </c>
      <c r="C1309" t="s">
        <v>91</v>
      </c>
      <c r="D1309" t="s">
        <v>34</v>
      </c>
      <c r="E1309" t="s">
        <v>35</v>
      </c>
      <c r="F1309">
        <v>2018</v>
      </c>
      <c r="G1309">
        <v>149.66380000000001</v>
      </c>
      <c r="J1309" t="s">
        <v>30</v>
      </c>
      <c r="K1309" t="s">
        <v>31</v>
      </c>
    </row>
    <row r="1310" spans="1:11" hidden="1" x14ac:dyDescent="0.25">
      <c r="A1310" t="s">
        <v>21</v>
      </c>
      <c r="B1310" t="s">
        <v>90</v>
      </c>
      <c r="C1310" t="s">
        <v>91</v>
      </c>
      <c r="D1310" t="s">
        <v>36</v>
      </c>
      <c r="E1310" t="s">
        <v>37</v>
      </c>
      <c r="F1310">
        <v>2018</v>
      </c>
      <c r="G1310">
        <v>111.5127</v>
      </c>
      <c r="J1310" t="s">
        <v>30</v>
      </c>
      <c r="K1310" t="s">
        <v>31</v>
      </c>
    </row>
    <row r="1311" spans="1:11" hidden="1" x14ac:dyDescent="0.25">
      <c r="A1311" t="s">
        <v>21</v>
      </c>
      <c r="B1311" t="s">
        <v>90</v>
      </c>
      <c r="C1311" t="s">
        <v>91</v>
      </c>
      <c r="D1311" t="s">
        <v>38</v>
      </c>
      <c r="E1311" t="s">
        <v>39</v>
      </c>
      <c r="F1311">
        <v>2018</v>
      </c>
      <c r="G1311">
        <v>207.53450000000001</v>
      </c>
      <c r="J1311" t="s">
        <v>30</v>
      </c>
      <c r="K1311" t="s">
        <v>31</v>
      </c>
    </row>
    <row r="1312" spans="1:11" hidden="1" x14ac:dyDescent="0.25">
      <c r="A1312" t="s">
        <v>21</v>
      </c>
      <c r="B1312" t="s">
        <v>90</v>
      </c>
      <c r="C1312" t="s">
        <v>91</v>
      </c>
      <c r="D1312" t="s">
        <v>40</v>
      </c>
      <c r="E1312" t="s">
        <v>41</v>
      </c>
      <c r="F1312">
        <v>2018</v>
      </c>
      <c r="G1312">
        <v>448.00850000000003</v>
      </c>
      <c r="J1312" t="s">
        <v>30</v>
      </c>
      <c r="K1312" t="s">
        <v>31</v>
      </c>
    </row>
    <row r="1313" spans="1:11" hidden="1" x14ac:dyDescent="0.25">
      <c r="A1313" t="s">
        <v>21</v>
      </c>
      <c r="B1313" t="s">
        <v>90</v>
      </c>
      <c r="C1313" t="s">
        <v>91</v>
      </c>
      <c r="D1313" t="s">
        <v>42</v>
      </c>
      <c r="E1313" t="s">
        <v>43</v>
      </c>
      <c r="F1313">
        <v>2018</v>
      </c>
      <c r="G1313">
        <v>2.3193999999999999</v>
      </c>
      <c r="J1313" t="s">
        <v>30</v>
      </c>
      <c r="K1313" t="s">
        <v>31</v>
      </c>
    </row>
    <row r="1314" spans="1:11" hidden="1" x14ac:dyDescent="0.25">
      <c r="A1314" t="s">
        <v>21</v>
      </c>
      <c r="B1314" t="s">
        <v>90</v>
      </c>
      <c r="C1314" t="s">
        <v>91</v>
      </c>
      <c r="D1314" t="s">
        <v>44</v>
      </c>
      <c r="E1314" t="s">
        <v>45</v>
      </c>
      <c r="F1314">
        <v>2018</v>
      </c>
      <c r="G1314">
        <v>100.6413</v>
      </c>
      <c r="J1314" t="s">
        <v>30</v>
      </c>
      <c r="K1314" t="s">
        <v>31</v>
      </c>
    </row>
    <row r="1315" spans="1:11" hidden="1" x14ac:dyDescent="0.25">
      <c r="A1315" t="s">
        <v>21</v>
      </c>
      <c r="B1315" t="s">
        <v>90</v>
      </c>
      <c r="C1315" t="s">
        <v>91</v>
      </c>
      <c r="D1315" t="s">
        <v>46</v>
      </c>
      <c r="E1315" t="s">
        <v>47</v>
      </c>
      <c r="F1315">
        <v>2018</v>
      </c>
      <c r="G1315">
        <v>56.036900000000003</v>
      </c>
      <c r="J1315" t="s">
        <v>30</v>
      </c>
      <c r="K1315" t="s">
        <v>31</v>
      </c>
    </row>
    <row r="1316" spans="1:11" hidden="1" x14ac:dyDescent="0.25">
      <c r="A1316" t="s">
        <v>21</v>
      </c>
      <c r="B1316" t="s">
        <v>90</v>
      </c>
      <c r="C1316" t="s">
        <v>91</v>
      </c>
      <c r="D1316" t="s">
        <v>48</v>
      </c>
      <c r="E1316" t="s">
        <v>49</v>
      </c>
      <c r="F1316">
        <v>2018</v>
      </c>
      <c r="G1316">
        <v>130.51240000000001</v>
      </c>
      <c r="J1316" t="s">
        <v>30</v>
      </c>
      <c r="K1316" t="s">
        <v>31</v>
      </c>
    </row>
    <row r="1317" spans="1:11" hidden="1" x14ac:dyDescent="0.25">
      <c r="A1317" t="s">
        <v>21</v>
      </c>
      <c r="B1317" t="s">
        <v>90</v>
      </c>
      <c r="C1317" t="s">
        <v>91</v>
      </c>
      <c r="D1317" t="s">
        <v>50</v>
      </c>
      <c r="E1317" t="s">
        <v>51</v>
      </c>
      <c r="F1317">
        <v>2018</v>
      </c>
      <c r="H1317" t="s">
        <v>54</v>
      </c>
      <c r="I1317" t="s">
        <v>55</v>
      </c>
      <c r="J1317" t="s">
        <v>30</v>
      </c>
      <c r="K1317" t="s">
        <v>31</v>
      </c>
    </row>
    <row r="1318" spans="1:11" hidden="1" x14ac:dyDescent="0.25">
      <c r="A1318" t="s">
        <v>21</v>
      </c>
      <c r="B1318" t="s">
        <v>92</v>
      </c>
      <c r="C1318" t="s">
        <v>93</v>
      </c>
      <c r="D1318" t="s">
        <v>28</v>
      </c>
      <c r="E1318" t="s">
        <v>29</v>
      </c>
      <c r="F1318">
        <v>2018</v>
      </c>
      <c r="G1318">
        <v>6177.4000999999998</v>
      </c>
      <c r="J1318" t="s">
        <v>30</v>
      </c>
      <c r="K1318" t="s">
        <v>31</v>
      </c>
    </row>
    <row r="1319" spans="1:11" hidden="1" x14ac:dyDescent="0.25">
      <c r="A1319" t="s">
        <v>21</v>
      </c>
      <c r="B1319" t="s">
        <v>92</v>
      </c>
      <c r="C1319" t="s">
        <v>93</v>
      </c>
      <c r="D1319" t="s">
        <v>36</v>
      </c>
      <c r="E1319" t="s">
        <v>37</v>
      </c>
      <c r="F1319">
        <v>2018</v>
      </c>
      <c r="G1319">
        <v>0.52849999999999997</v>
      </c>
      <c r="H1319" t="s">
        <v>54</v>
      </c>
      <c r="I1319" t="s">
        <v>55</v>
      </c>
      <c r="J1319" t="s">
        <v>30</v>
      </c>
      <c r="K1319" t="s">
        <v>31</v>
      </c>
    </row>
    <row r="1320" spans="1:11" hidden="1" x14ac:dyDescent="0.25">
      <c r="A1320" t="s">
        <v>21</v>
      </c>
      <c r="B1320" t="s">
        <v>92</v>
      </c>
      <c r="C1320" t="s">
        <v>93</v>
      </c>
      <c r="D1320" t="s">
        <v>38</v>
      </c>
      <c r="E1320" t="s">
        <v>39</v>
      </c>
      <c r="F1320">
        <v>2018</v>
      </c>
      <c r="H1320" t="s">
        <v>54</v>
      </c>
      <c r="I1320" t="s">
        <v>55</v>
      </c>
      <c r="J1320" t="s">
        <v>30</v>
      </c>
      <c r="K1320" t="s">
        <v>31</v>
      </c>
    </row>
    <row r="1321" spans="1:11" hidden="1" x14ac:dyDescent="0.25">
      <c r="A1321" t="s">
        <v>21</v>
      </c>
      <c r="B1321" t="s">
        <v>92</v>
      </c>
      <c r="C1321" t="s">
        <v>93</v>
      </c>
      <c r="D1321" t="s">
        <v>40</v>
      </c>
      <c r="E1321" t="s">
        <v>41</v>
      </c>
      <c r="F1321">
        <v>2018</v>
      </c>
      <c r="G1321">
        <v>1273.4501</v>
      </c>
      <c r="J1321" t="s">
        <v>30</v>
      </c>
      <c r="K1321" t="s">
        <v>31</v>
      </c>
    </row>
    <row r="1322" spans="1:11" hidden="1" x14ac:dyDescent="0.25">
      <c r="A1322" t="s">
        <v>21</v>
      </c>
      <c r="B1322" t="s">
        <v>92</v>
      </c>
      <c r="C1322" t="s">
        <v>93</v>
      </c>
      <c r="D1322" t="s">
        <v>42</v>
      </c>
      <c r="E1322" t="s">
        <v>43</v>
      </c>
      <c r="F1322">
        <v>2018</v>
      </c>
      <c r="G1322">
        <v>113.43559999999999</v>
      </c>
      <c r="J1322" t="s">
        <v>30</v>
      </c>
      <c r="K1322" t="s">
        <v>31</v>
      </c>
    </row>
    <row r="1323" spans="1:11" hidden="1" x14ac:dyDescent="0.25">
      <c r="A1323" t="s">
        <v>21</v>
      </c>
      <c r="B1323" t="s">
        <v>92</v>
      </c>
      <c r="C1323" t="s">
        <v>93</v>
      </c>
      <c r="D1323" t="s">
        <v>46</v>
      </c>
      <c r="E1323" t="s">
        <v>47</v>
      </c>
      <c r="F1323">
        <v>2018</v>
      </c>
      <c r="G1323">
        <v>37.329500000000003</v>
      </c>
      <c r="J1323" t="s">
        <v>30</v>
      </c>
      <c r="K1323" t="s">
        <v>31</v>
      </c>
    </row>
    <row r="1324" spans="1:11" hidden="1" x14ac:dyDescent="0.25">
      <c r="A1324" t="s">
        <v>21</v>
      </c>
      <c r="B1324" t="s">
        <v>92</v>
      </c>
      <c r="C1324" t="s">
        <v>93</v>
      </c>
      <c r="D1324" t="s">
        <v>48</v>
      </c>
      <c r="E1324" t="s">
        <v>49</v>
      </c>
      <c r="F1324">
        <v>2018</v>
      </c>
      <c r="G1324">
        <v>4752.0352999999996</v>
      </c>
      <c r="J1324" t="s">
        <v>30</v>
      </c>
      <c r="K1324" t="s">
        <v>31</v>
      </c>
    </row>
    <row r="1325" spans="1:11" hidden="1" x14ac:dyDescent="0.25">
      <c r="A1325" t="s">
        <v>21</v>
      </c>
      <c r="B1325" t="s">
        <v>92</v>
      </c>
      <c r="C1325" t="s">
        <v>93</v>
      </c>
      <c r="D1325" t="s">
        <v>50</v>
      </c>
      <c r="E1325" t="s">
        <v>51</v>
      </c>
      <c r="F1325">
        <v>2018</v>
      </c>
      <c r="H1325" t="s">
        <v>54</v>
      </c>
      <c r="I1325" t="s">
        <v>55</v>
      </c>
      <c r="J1325" t="s">
        <v>30</v>
      </c>
      <c r="K1325" t="s">
        <v>31</v>
      </c>
    </row>
    <row r="1326" spans="1:11" hidden="1" x14ac:dyDescent="0.25">
      <c r="A1326" t="s">
        <v>21</v>
      </c>
      <c r="B1326" t="s">
        <v>94</v>
      </c>
      <c r="C1326" t="s">
        <v>95</v>
      </c>
      <c r="D1326" t="s">
        <v>28</v>
      </c>
      <c r="E1326" t="s">
        <v>29</v>
      </c>
      <c r="F1326">
        <v>2018</v>
      </c>
      <c r="G1326">
        <v>8.0877999999999997</v>
      </c>
      <c r="J1326" t="s">
        <v>30</v>
      </c>
      <c r="K1326" t="s">
        <v>31</v>
      </c>
    </row>
    <row r="1327" spans="1:11" hidden="1" x14ac:dyDescent="0.25">
      <c r="A1327" t="s">
        <v>21</v>
      </c>
      <c r="B1327" t="s">
        <v>94</v>
      </c>
      <c r="C1327" t="s">
        <v>95</v>
      </c>
      <c r="D1327" t="s">
        <v>32</v>
      </c>
      <c r="E1327" t="s">
        <v>33</v>
      </c>
      <c r="F1327">
        <v>2018</v>
      </c>
      <c r="G1327">
        <v>1.2428999999999999</v>
      </c>
      <c r="H1327" t="s">
        <v>54</v>
      </c>
      <c r="I1327" t="s">
        <v>55</v>
      </c>
      <c r="J1327" t="s">
        <v>30</v>
      </c>
      <c r="K1327" t="s">
        <v>31</v>
      </c>
    </row>
    <row r="1328" spans="1:11" hidden="1" x14ac:dyDescent="0.25">
      <c r="A1328" t="s">
        <v>21</v>
      </c>
      <c r="B1328" t="s">
        <v>94</v>
      </c>
      <c r="C1328" t="s">
        <v>95</v>
      </c>
      <c r="D1328" t="s">
        <v>34</v>
      </c>
      <c r="E1328" t="s">
        <v>35</v>
      </c>
      <c r="F1328">
        <v>2018</v>
      </c>
      <c r="G1328">
        <v>2.6172</v>
      </c>
      <c r="J1328" t="s">
        <v>30</v>
      </c>
      <c r="K1328" t="s">
        <v>31</v>
      </c>
    </row>
    <row r="1329" spans="1:11" hidden="1" x14ac:dyDescent="0.25">
      <c r="A1329" t="s">
        <v>21</v>
      </c>
      <c r="B1329" t="s">
        <v>94</v>
      </c>
      <c r="C1329" t="s">
        <v>95</v>
      </c>
      <c r="D1329" t="s">
        <v>36</v>
      </c>
      <c r="E1329" t="s">
        <v>37</v>
      </c>
      <c r="F1329">
        <v>2018</v>
      </c>
      <c r="G1329">
        <v>1.111</v>
      </c>
      <c r="H1329" t="s">
        <v>54</v>
      </c>
      <c r="I1329" t="s">
        <v>55</v>
      </c>
      <c r="J1329" t="s">
        <v>30</v>
      </c>
      <c r="K1329" t="s">
        <v>31</v>
      </c>
    </row>
    <row r="1330" spans="1:11" hidden="1" x14ac:dyDescent="0.25">
      <c r="A1330" t="s">
        <v>21</v>
      </c>
      <c r="B1330" t="s">
        <v>94</v>
      </c>
      <c r="C1330" t="s">
        <v>95</v>
      </c>
      <c r="D1330" t="s">
        <v>38</v>
      </c>
      <c r="E1330" t="s">
        <v>39</v>
      </c>
      <c r="F1330">
        <v>2018</v>
      </c>
      <c r="G1330">
        <v>2.1951000000000001</v>
      </c>
      <c r="J1330" t="s">
        <v>30</v>
      </c>
      <c r="K1330" t="s">
        <v>31</v>
      </c>
    </row>
    <row r="1331" spans="1:11" hidden="1" x14ac:dyDescent="0.25">
      <c r="A1331" t="s">
        <v>21</v>
      </c>
      <c r="B1331" t="s">
        <v>94</v>
      </c>
      <c r="C1331" t="s">
        <v>95</v>
      </c>
      <c r="D1331" t="s">
        <v>40</v>
      </c>
      <c r="E1331" t="s">
        <v>41</v>
      </c>
      <c r="F1331">
        <v>2018</v>
      </c>
      <c r="H1331" t="s">
        <v>54</v>
      </c>
      <c r="I1331" t="s">
        <v>55</v>
      </c>
      <c r="J1331" t="s">
        <v>30</v>
      </c>
      <c r="K1331" t="s">
        <v>31</v>
      </c>
    </row>
    <row r="1332" spans="1:11" hidden="1" x14ac:dyDescent="0.25">
      <c r="A1332" t="s">
        <v>21</v>
      </c>
      <c r="B1332" t="s">
        <v>94</v>
      </c>
      <c r="C1332" t="s">
        <v>95</v>
      </c>
      <c r="D1332" t="s">
        <v>46</v>
      </c>
      <c r="E1332" t="s">
        <v>47</v>
      </c>
      <c r="F1332">
        <v>2018</v>
      </c>
      <c r="H1332" t="s">
        <v>54</v>
      </c>
      <c r="I1332" t="s">
        <v>55</v>
      </c>
      <c r="J1332" t="s">
        <v>30</v>
      </c>
      <c r="K1332" t="s">
        <v>31</v>
      </c>
    </row>
    <row r="1333" spans="1:11" hidden="1" x14ac:dyDescent="0.25">
      <c r="A1333" t="s">
        <v>21</v>
      </c>
      <c r="B1333" t="s">
        <v>94</v>
      </c>
      <c r="C1333" t="s">
        <v>95</v>
      </c>
      <c r="D1333" t="s">
        <v>48</v>
      </c>
      <c r="E1333" t="s">
        <v>49</v>
      </c>
      <c r="F1333">
        <v>2018</v>
      </c>
      <c r="H1333" t="s">
        <v>54</v>
      </c>
      <c r="I1333" t="s">
        <v>55</v>
      </c>
      <c r="J1333" t="s">
        <v>30</v>
      </c>
      <c r="K1333" t="s">
        <v>31</v>
      </c>
    </row>
    <row r="1334" spans="1:11" hidden="1" x14ac:dyDescent="0.25">
      <c r="A1334" t="s">
        <v>21</v>
      </c>
      <c r="B1334" t="s">
        <v>94</v>
      </c>
      <c r="C1334" t="s">
        <v>95</v>
      </c>
      <c r="D1334" t="s">
        <v>50</v>
      </c>
      <c r="E1334" t="s">
        <v>51</v>
      </c>
      <c r="F1334">
        <v>2018</v>
      </c>
      <c r="H1334" t="s">
        <v>54</v>
      </c>
      <c r="I1334" t="s">
        <v>55</v>
      </c>
      <c r="J1334" t="s">
        <v>30</v>
      </c>
      <c r="K1334" t="s">
        <v>31</v>
      </c>
    </row>
    <row r="1335" spans="1:11" hidden="1" x14ac:dyDescent="0.25">
      <c r="A1335" t="s">
        <v>21</v>
      </c>
      <c r="B1335" t="s">
        <v>96</v>
      </c>
      <c r="C1335" t="s">
        <v>97</v>
      </c>
      <c r="D1335" t="s">
        <v>28</v>
      </c>
      <c r="E1335" t="s">
        <v>29</v>
      </c>
      <c r="F1335">
        <v>2018</v>
      </c>
      <c r="G1335">
        <v>15.5184</v>
      </c>
      <c r="J1335" t="s">
        <v>30</v>
      </c>
      <c r="K1335" t="s">
        <v>31</v>
      </c>
    </row>
    <row r="1336" spans="1:11" hidden="1" x14ac:dyDescent="0.25">
      <c r="A1336" t="s">
        <v>21</v>
      </c>
      <c r="B1336" t="s">
        <v>96</v>
      </c>
      <c r="C1336" t="s">
        <v>97</v>
      </c>
      <c r="D1336" t="s">
        <v>32</v>
      </c>
      <c r="E1336" t="s">
        <v>33</v>
      </c>
      <c r="F1336">
        <v>2018</v>
      </c>
      <c r="G1336">
        <v>0.81850000000000001</v>
      </c>
      <c r="H1336" t="s">
        <v>54</v>
      </c>
      <c r="I1336" t="s">
        <v>55</v>
      </c>
      <c r="J1336" t="s">
        <v>30</v>
      </c>
      <c r="K1336" t="s">
        <v>31</v>
      </c>
    </row>
    <row r="1337" spans="1:11" hidden="1" x14ac:dyDescent="0.25">
      <c r="A1337" t="s">
        <v>21</v>
      </c>
      <c r="B1337" t="s">
        <v>96</v>
      </c>
      <c r="C1337" t="s">
        <v>97</v>
      </c>
      <c r="D1337" t="s">
        <v>34</v>
      </c>
      <c r="E1337" t="s">
        <v>35</v>
      </c>
      <c r="F1337">
        <v>2018</v>
      </c>
      <c r="G1337">
        <v>0.41039999999999999</v>
      </c>
      <c r="H1337" t="s">
        <v>54</v>
      </c>
      <c r="I1337" t="s">
        <v>55</v>
      </c>
      <c r="J1337" t="s">
        <v>30</v>
      </c>
      <c r="K1337" t="s">
        <v>31</v>
      </c>
    </row>
    <row r="1338" spans="1:11" hidden="1" x14ac:dyDescent="0.25">
      <c r="A1338" t="s">
        <v>21</v>
      </c>
      <c r="B1338" t="s">
        <v>96</v>
      </c>
      <c r="C1338" t="s">
        <v>97</v>
      </c>
      <c r="D1338" t="s">
        <v>36</v>
      </c>
      <c r="E1338" t="s">
        <v>37</v>
      </c>
      <c r="F1338">
        <v>2018</v>
      </c>
      <c r="G1338">
        <v>1.4991000000000001</v>
      </c>
      <c r="J1338" t="s">
        <v>30</v>
      </c>
      <c r="K1338" t="s">
        <v>31</v>
      </c>
    </row>
    <row r="1339" spans="1:11" hidden="1" x14ac:dyDescent="0.25">
      <c r="A1339" t="s">
        <v>21</v>
      </c>
      <c r="B1339" t="s">
        <v>96</v>
      </c>
      <c r="C1339" t="s">
        <v>97</v>
      </c>
      <c r="D1339" t="s">
        <v>38</v>
      </c>
      <c r="E1339" t="s">
        <v>39</v>
      </c>
      <c r="F1339">
        <v>2018</v>
      </c>
      <c r="G1339">
        <v>1.2910999999999999</v>
      </c>
      <c r="H1339" t="s">
        <v>54</v>
      </c>
      <c r="I1339" t="s">
        <v>55</v>
      </c>
      <c r="J1339" t="s">
        <v>30</v>
      </c>
      <c r="K1339" t="s">
        <v>31</v>
      </c>
    </row>
    <row r="1340" spans="1:11" hidden="1" x14ac:dyDescent="0.25">
      <c r="A1340" t="s">
        <v>21</v>
      </c>
      <c r="B1340" t="s">
        <v>96</v>
      </c>
      <c r="C1340" t="s">
        <v>97</v>
      </c>
      <c r="D1340" t="s">
        <v>40</v>
      </c>
      <c r="E1340" t="s">
        <v>41</v>
      </c>
      <c r="F1340">
        <v>2018</v>
      </c>
      <c r="G1340">
        <v>0.54710000000000003</v>
      </c>
      <c r="H1340" t="s">
        <v>54</v>
      </c>
      <c r="I1340" t="s">
        <v>55</v>
      </c>
      <c r="J1340" t="s">
        <v>30</v>
      </c>
      <c r="K1340" t="s">
        <v>31</v>
      </c>
    </row>
    <row r="1341" spans="1:11" hidden="1" x14ac:dyDescent="0.25">
      <c r="A1341" t="s">
        <v>21</v>
      </c>
      <c r="B1341" t="s">
        <v>96</v>
      </c>
      <c r="C1341" t="s">
        <v>97</v>
      </c>
      <c r="D1341" t="s">
        <v>42</v>
      </c>
      <c r="E1341" t="s">
        <v>43</v>
      </c>
      <c r="F1341">
        <v>2018</v>
      </c>
      <c r="G1341">
        <v>0.51759999999999995</v>
      </c>
      <c r="H1341" t="s">
        <v>54</v>
      </c>
      <c r="I1341" t="s">
        <v>55</v>
      </c>
      <c r="J1341" t="s">
        <v>30</v>
      </c>
      <c r="K1341" t="s">
        <v>31</v>
      </c>
    </row>
    <row r="1342" spans="1:11" hidden="1" x14ac:dyDescent="0.25">
      <c r="A1342" t="s">
        <v>21</v>
      </c>
      <c r="B1342" t="s">
        <v>96</v>
      </c>
      <c r="C1342" t="s">
        <v>97</v>
      </c>
      <c r="D1342" t="s">
        <v>44</v>
      </c>
      <c r="E1342" t="s">
        <v>45</v>
      </c>
      <c r="F1342">
        <v>2018</v>
      </c>
      <c r="G1342">
        <v>2.5215000000000001</v>
      </c>
      <c r="J1342" t="s">
        <v>30</v>
      </c>
      <c r="K1342" t="s">
        <v>31</v>
      </c>
    </row>
    <row r="1343" spans="1:11" hidden="1" x14ac:dyDescent="0.25">
      <c r="A1343" t="s">
        <v>21</v>
      </c>
      <c r="B1343" t="s">
        <v>96</v>
      </c>
      <c r="C1343" t="s">
        <v>97</v>
      </c>
      <c r="D1343" t="s">
        <v>46</v>
      </c>
      <c r="E1343" t="s">
        <v>47</v>
      </c>
      <c r="F1343">
        <v>2018</v>
      </c>
      <c r="G1343">
        <v>2.1562999999999999</v>
      </c>
      <c r="J1343" t="s">
        <v>30</v>
      </c>
      <c r="K1343" t="s">
        <v>31</v>
      </c>
    </row>
    <row r="1344" spans="1:11" hidden="1" x14ac:dyDescent="0.25">
      <c r="A1344" t="s">
        <v>21</v>
      </c>
      <c r="B1344" t="s">
        <v>96</v>
      </c>
      <c r="C1344" t="s">
        <v>97</v>
      </c>
      <c r="D1344" t="s">
        <v>48</v>
      </c>
      <c r="E1344" t="s">
        <v>49</v>
      </c>
      <c r="F1344">
        <v>2018</v>
      </c>
      <c r="G1344">
        <v>2.5261999999999998</v>
      </c>
      <c r="J1344" t="s">
        <v>30</v>
      </c>
      <c r="K1344" t="s">
        <v>31</v>
      </c>
    </row>
    <row r="1345" spans="1:11" hidden="1" x14ac:dyDescent="0.25">
      <c r="A1345" t="s">
        <v>21</v>
      </c>
      <c r="B1345" t="s">
        <v>96</v>
      </c>
      <c r="C1345" t="s">
        <v>97</v>
      </c>
      <c r="D1345" t="s">
        <v>50</v>
      </c>
      <c r="E1345" t="s">
        <v>51</v>
      </c>
      <c r="F1345">
        <v>2018</v>
      </c>
      <c r="G1345">
        <v>3.2305999999999999</v>
      </c>
      <c r="J1345" t="s">
        <v>30</v>
      </c>
      <c r="K1345" t="s">
        <v>31</v>
      </c>
    </row>
    <row r="1346" spans="1:11" hidden="1" x14ac:dyDescent="0.25">
      <c r="A1346" t="s">
        <v>21</v>
      </c>
      <c r="B1346" t="s">
        <v>26</v>
      </c>
      <c r="C1346" t="s">
        <v>27</v>
      </c>
      <c r="D1346" t="s">
        <v>98</v>
      </c>
      <c r="E1346" t="s">
        <v>99</v>
      </c>
      <c r="F1346">
        <v>2018</v>
      </c>
      <c r="G1346">
        <v>61027.283000000003</v>
      </c>
      <c r="J1346" t="s">
        <v>30</v>
      </c>
      <c r="K1346" t="s">
        <v>31</v>
      </c>
    </row>
    <row r="1347" spans="1:11" hidden="1" x14ac:dyDescent="0.25">
      <c r="A1347" t="s">
        <v>21</v>
      </c>
      <c r="B1347" t="s">
        <v>26</v>
      </c>
      <c r="C1347" t="s">
        <v>27</v>
      </c>
      <c r="D1347" t="s">
        <v>100</v>
      </c>
      <c r="E1347" t="s">
        <v>101</v>
      </c>
      <c r="F1347">
        <v>2018</v>
      </c>
      <c r="G1347">
        <v>15694.308000000001</v>
      </c>
      <c r="J1347" t="s">
        <v>30</v>
      </c>
      <c r="K1347" t="s">
        <v>31</v>
      </c>
    </row>
    <row r="1348" spans="1:11" hidden="1" x14ac:dyDescent="0.25">
      <c r="A1348" t="s">
        <v>21</v>
      </c>
      <c r="B1348" t="s">
        <v>26</v>
      </c>
      <c r="C1348" t="s">
        <v>27</v>
      </c>
      <c r="D1348" t="s">
        <v>102</v>
      </c>
      <c r="E1348" t="s">
        <v>103</v>
      </c>
      <c r="F1348">
        <v>2018</v>
      </c>
      <c r="G1348">
        <v>31374.18</v>
      </c>
      <c r="J1348" t="s">
        <v>30</v>
      </c>
      <c r="K1348" t="s">
        <v>31</v>
      </c>
    </row>
    <row r="1349" spans="1:11" hidden="1" x14ac:dyDescent="0.25">
      <c r="A1349" t="s">
        <v>21</v>
      </c>
      <c r="B1349" t="s">
        <v>26</v>
      </c>
      <c r="C1349" t="s">
        <v>27</v>
      </c>
      <c r="D1349" t="s">
        <v>104</v>
      </c>
      <c r="E1349" t="s">
        <v>105</v>
      </c>
      <c r="F1349">
        <v>2018</v>
      </c>
      <c r="G1349">
        <v>13139.021000000001</v>
      </c>
      <c r="J1349" t="s">
        <v>30</v>
      </c>
      <c r="K1349" t="s">
        <v>31</v>
      </c>
    </row>
    <row r="1350" spans="1:11" hidden="1" x14ac:dyDescent="0.25">
      <c r="A1350" t="s">
        <v>21</v>
      </c>
      <c r="B1350" t="s">
        <v>26</v>
      </c>
      <c r="C1350" t="s">
        <v>27</v>
      </c>
      <c r="D1350" t="s">
        <v>106</v>
      </c>
      <c r="E1350" t="s">
        <v>107</v>
      </c>
      <c r="F1350">
        <v>2018</v>
      </c>
      <c r="G1350">
        <v>819.77440000000001</v>
      </c>
      <c r="J1350" t="s">
        <v>30</v>
      </c>
      <c r="K1350" t="s">
        <v>31</v>
      </c>
    </row>
    <row r="1351" spans="1:11" hidden="1" x14ac:dyDescent="0.25">
      <c r="A1351" t="s">
        <v>21</v>
      </c>
      <c r="B1351" t="s">
        <v>52</v>
      </c>
      <c r="C1351" t="s">
        <v>53</v>
      </c>
      <c r="D1351" t="s">
        <v>98</v>
      </c>
      <c r="E1351" t="s">
        <v>99</v>
      </c>
      <c r="F1351">
        <v>2018</v>
      </c>
      <c r="G1351">
        <v>3335.8316</v>
      </c>
      <c r="J1351" t="s">
        <v>30</v>
      </c>
      <c r="K1351" t="s">
        <v>31</v>
      </c>
    </row>
    <row r="1352" spans="1:11" hidden="1" x14ac:dyDescent="0.25">
      <c r="A1352" t="s">
        <v>21</v>
      </c>
      <c r="B1352" t="s">
        <v>52</v>
      </c>
      <c r="C1352" t="s">
        <v>53</v>
      </c>
      <c r="D1352" t="s">
        <v>100</v>
      </c>
      <c r="E1352" t="s">
        <v>101</v>
      </c>
      <c r="F1352">
        <v>2018</v>
      </c>
      <c r="G1352">
        <v>109.5796</v>
      </c>
      <c r="J1352" t="s">
        <v>30</v>
      </c>
      <c r="K1352" t="s">
        <v>31</v>
      </c>
    </row>
    <row r="1353" spans="1:11" hidden="1" x14ac:dyDescent="0.25">
      <c r="A1353" t="s">
        <v>21</v>
      </c>
      <c r="B1353" t="s">
        <v>52</v>
      </c>
      <c r="C1353" t="s">
        <v>53</v>
      </c>
      <c r="D1353" t="s">
        <v>102</v>
      </c>
      <c r="E1353" t="s">
        <v>103</v>
      </c>
      <c r="F1353">
        <v>2018</v>
      </c>
      <c r="G1353">
        <v>1584.1984</v>
      </c>
      <c r="J1353" t="s">
        <v>30</v>
      </c>
      <c r="K1353" t="s">
        <v>31</v>
      </c>
    </row>
    <row r="1354" spans="1:11" hidden="1" x14ac:dyDescent="0.25">
      <c r="A1354" t="s">
        <v>21</v>
      </c>
      <c r="B1354" t="s">
        <v>52</v>
      </c>
      <c r="C1354" t="s">
        <v>53</v>
      </c>
      <c r="D1354" t="s">
        <v>104</v>
      </c>
      <c r="E1354" t="s">
        <v>105</v>
      </c>
      <c r="F1354">
        <v>2018</v>
      </c>
      <c r="G1354">
        <v>1641.7298000000001</v>
      </c>
      <c r="J1354" t="s">
        <v>30</v>
      </c>
      <c r="K1354" t="s">
        <v>31</v>
      </c>
    </row>
    <row r="1355" spans="1:11" hidden="1" x14ac:dyDescent="0.25">
      <c r="A1355" t="s">
        <v>21</v>
      </c>
      <c r="B1355" t="s">
        <v>52</v>
      </c>
      <c r="C1355" t="s">
        <v>53</v>
      </c>
      <c r="D1355" t="s">
        <v>106</v>
      </c>
      <c r="E1355" t="s">
        <v>107</v>
      </c>
      <c r="F1355">
        <v>2018</v>
      </c>
      <c r="G1355">
        <v>0.32390000000000002</v>
      </c>
      <c r="H1355" t="s">
        <v>54</v>
      </c>
      <c r="I1355" t="s">
        <v>55</v>
      </c>
      <c r="J1355" t="s">
        <v>30</v>
      </c>
      <c r="K1355" t="s">
        <v>31</v>
      </c>
    </row>
    <row r="1356" spans="1:11" hidden="1" x14ac:dyDescent="0.25">
      <c r="A1356" t="s">
        <v>21</v>
      </c>
      <c r="B1356" t="s">
        <v>56</v>
      </c>
      <c r="C1356" t="s">
        <v>57</v>
      </c>
      <c r="D1356" t="s">
        <v>98</v>
      </c>
      <c r="E1356" t="s">
        <v>99</v>
      </c>
      <c r="F1356">
        <v>2018</v>
      </c>
      <c r="G1356">
        <v>368.99540000000002</v>
      </c>
      <c r="J1356" t="s">
        <v>30</v>
      </c>
      <c r="K1356" t="s">
        <v>31</v>
      </c>
    </row>
    <row r="1357" spans="1:11" hidden="1" x14ac:dyDescent="0.25">
      <c r="A1357" t="s">
        <v>21</v>
      </c>
      <c r="B1357" t="s">
        <v>56</v>
      </c>
      <c r="C1357" t="s">
        <v>57</v>
      </c>
      <c r="D1357" t="s">
        <v>100</v>
      </c>
      <c r="E1357" t="s">
        <v>101</v>
      </c>
      <c r="F1357">
        <v>2018</v>
      </c>
      <c r="G1357">
        <v>145.1328</v>
      </c>
      <c r="J1357" t="s">
        <v>30</v>
      </c>
      <c r="K1357" t="s">
        <v>31</v>
      </c>
    </row>
    <row r="1358" spans="1:11" hidden="1" x14ac:dyDescent="0.25">
      <c r="A1358" t="s">
        <v>21</v>
      </c>
      <c r="B1358" t="s">
        <v>56</v>
      </c>
      <c r="C1358" t="s">
        <v>57</v>
      </c>
      <c r="D1358" t="s">
        <v>102</v>
      </c>
      <c r="E1358" t="s">
        <v>103</v>
      </c>
      <c r="F1358">
        <v>2018</v>
      </c>
      <c r="G1358">
        <v>187.7559</v>
      </c>
      <c r="J1358" t="s">
        <v>30</v>
      </c>
      <c r="K1358" t="s">
        <v>31</v>
      </c>
    </row>
    <row r="1359" spans="1:11" hidden="1" x14ac:dyDescent="0.25">
      <c r="A1359" t="s">
        <v>21</v>
      </c>
      <c r="B1359" t="s">
        <v>56</v>
      </c>
      <c r="C1359" t="s">
        <v>57</v>
      </c>
      <c r="D1359" t="s">
        <v>104</v>
      </c>
      <c r="E1359" t="s">
        <v>105</v>
      </c>
      <c r="F1359">
        <v>2018</v>
      </c>
      <c r="G1359">
        <v>35.903300000000002</v>
      </c>
      <c r="J1359" t="s">
        <v>30</v>
      </c>
      <c r="K1359" t="s">
        <v>31</v>
      </c>
    </row>
    <row r="1360" spans="1:11" hidden="1" x14ac:dyDescent="0.25">
      <c r="A1360" t="s">
        <v>21</v>
      </c>
      <c r="B1360" t="s">
        <v>56</v>
      </c>
      <c r="C1360" t="s">
        <v>57</v>
      </c>
      <c r="D1360" t="s">
        <v>106</v>
      </c>
      <c r="E1360" t="s">
        <v>107</v>
      </c>
      <c r="F1360">
        <v>2018</v>
      </c>
      <c r="H1360" t="s">
        <v>54</v>
      </c>
      <c r="I1360" t="s">
        <v>55</v>
      </c>
      <c r="J1360" t="s">
        <v>30</v>
      </c>
      <c r="K1360" t="s">
        <v>31</v>
      </c>
    </row>
    <row r="1361" spans="1:11" hidden="1" x14ac:dyDescent="0.25">
      <c r="A1361" t="s">
        <v>21</v>
      </c>
      <c r="B1361" t="s">
        <v>58</v>
      </c>
      <c r="C1361" t="s">
        <v>59</v>
      </c>
      <c r="D1361" t="s">
        <v>98</v>
      </c>
      <c r="E1361" t="s">
        <v>99</v>
      </c>
      <c r="F1361">
        <v>2018</v>
      </c>
      <c r="G1361">
        <v>7656.2044999999998</v>
      </c>
      <c r="J1361" t="s">
        <v>30</v>
      </c>
      <c r="K1361" t="s">
        <v>31</v>
      </c>
    </row>
    <row r="1362" spans="1:11" hidden="1" x14ac:dyDescent="0.25">
      <c r="A1362" t="s">
        <v>21</v>
      </c>
      <c r="B1362" t="s">
        <v>58</v>
      </c>
      <c r="C1362" t="s">
        <v>59</v>
      </c>
      <c r="D1362" t="s">
        <v>100</v>
      </c>
      <c r="E1362" t="s">
        <v>101</v>
      </c>
      <c r="F1362">
        <v>2018</v>
      </c>
      <c r="G1362">
        <v>1525.9811</v>
      </c>
      <c r="J1362" t="s">
        <v>30</v>
      </c>
      <c r="K1362" t="s">
        <v>31</v>
      </c>
    </row>
    <row r="1363" spans="1:11" hidden="1" x14ac:dyDescent="0.25">
      <c r="A1363" t="s">
        <v>21</v>
      </c>
      <c r="B1363" t="s">
        <v>58</v>
      </c>
      <c r="C1363" t="s">
        <v>59</v>
      </c>
      <c r="D1363" t="s">
        <v>102</v>
      </c>
      <c r="E1363" t="s">
        <v>103</v>
      </c>
      <c r="F1363">
        <v>2018</v>
      </c>
      <c r="G1363">
        <v>5259.3489</v>
      </c>
      <c r="J1363" t="s">
        <v>30</v>
      </c>
      <c r="K1363" t="s">
        <v>31</v>
      </c>
    </row>
    <row r="1364" spans="1:11" hidden="1" x14ac:dyDescent="0.25">
      <c r="A1364" t="s">
        <v>21</v>
      </c>
      <c r="B1364" t="s">
        <v>58</v>
      </c>
      <c r="C1364" t="s">
        <v>59</v>
      </c>
      <c r="D1364" t="s">
        <v>104</v>
      </c>
      <c r="E1364" t="s">
        <v>105</v>
      </c>
      <c r="F1364">
        <v>2018</v>
      </c>
      <c r="G1364">
        <v>869.08590000000004</v>
      </c>
      <c r="J1364" t="s">
        <v>30</v>
      </c>
      <c r="K1364" t="s">
        <v>31</v>
      </c>
    </row>
    <row r="1365" spans="1:11" hidden="1" x14ac:dyDescent="0.25">
      <c r="A1365" t="s">
        <v>21</v>
      </c>
      <c r="B1365" t="s">
        <v>58</v>
      </c>
      <c r="C1365" t="s">
        <v>59</v>
      </c>
      <c r="D1365" t="s">
        <v>106</v>
      </c>
      <c r="E1365" t="s">
        <v>107</v>
      </c>
      <c r="F1365">
        <v>2018</v>
      </c>
      <c r="G1365">
        <v>1.7886</v>
      </c>
      <c r="J1365" t="s">
        <v>30</v>
      </c>
      <c r="K1365" t="s">
        <v>31</v>
      </c>
    </row>
    <row r="1366" spans="1:11" hidden="1" x14ac:dyDescent="0.25">
      <c r="A1366" t="s">
        <v>21</v>
      </c>
      <c r="B1366" t="s">
        <v>60</v>
      </c>
      <c r="C1366" t="s">
        <v>61</v>
      </c>
      <c r="D1366" t="s">
        <v>98</v>
      </c>
      <c r="E1366" t="s">
        <v>99</v>
      </c>
      <c r="F1366">
        <v>2018</v>
      </c>
      <c r="G1366">
        <v>211.2328</v>
      </c>
      <c r="J1366" t="s">
        <v>30</v>
      </c>
      <c r="K1366" t="s">
        <v>31</v>
      </c>
    </row>
    <row r="1367" spans="1:11" hidden="1" x14ac:dyDescent="0.25">
      <c r="A1367" t="s">
        <v>21</v>
      </c>
      <c r="B1367" t="s">
        <v>60</v>
      </c>
      <c r="C1367" t="s">
        <v>61</v>
      </c>
      <c r="D1367" t="s">
        <v>100</v>
      </c>
      <c r="E1367" t="s">
        <v>101</v>
      </c>
      <c r="F1367">
        <v>2018</v>
      </c>
      <c r="G1367">
        <v>106.2664</v>
      </c>
      <c r="J1367" t="s">
        <v>30</v>
      </c>
      <c r="K1367" t="s">
        <v>31</v>
      </c>
    </row>
    <row r="1368" spans="1:11" hidden="1" x14ac:dyDescent="0.25">
      <c r="A1368" t="s">
        <v>21</v>
      </c>
      <c r="B1368" t="s">
        <v>60</v>
      </c>
      <c r="C1368" t="s">
        <v>61</v>
      </c>
      <c r="D1368" t="s">
        <v>102</v>
      </c>
      <c r="E1368" t="s">
        <v>103</v>
      </c>
      <c r="F1368">
        <v>2018</v>
      </c>
      <c r="G1368">
        <v>89.225999999999999</v>
      </c>
      <c r="J1368" t="s">
        <v>30</v>
      </c>
      <c r="K1368" t="s">
        <v>31</v>
      </c>
    </row>
    <row r="1369" spans="1:11" hidden="1" x14ac:dyDescent="0.25">
      <c r="A1369" t="s">
        <v>21</v>
      </c>
      <c r="B1369" t="s">
        <v>60</v>
      </c>
      <c r="C1369" t="s">
        <v>61</v>
      </c>
      <c r="D1369" t="s">
        <v>104</v>
      </c>
      <c r="E1369" t="s">
        <v>105</v>
      </c>
      <c r="F1369">
        <v>2018</v>
      </c>
      <c r="G1369">
        <v>15.740500000000001</v>
      </c>
      <c r="J1369" t="s">
        <v>30</v>
      </c>
      <c r="K1369" t="s">
        <v>31</v>
      </c>
    </row>
    <row r="1370" spans="1:11" hidden="1" x14ac:dyDescent="0.25">
      <c r="A1370" t="s">
        <v>21</v>
      </c>
      <c r="B1370" t="s">
        <v>62</v>
      </c>
      <c r="C1370" t="s">
        <v>63</v>
      </c>
      <c r="D1370" t="s">
        <v>98</v>
      </c>
      <c r="E1370" t="s">
        <v>99</v>
      </c>
      <c r="F1370">
        <v>2018</v>
      </c>
      <c r="G1370">
        <v>430.89060000000001</v>
      </c>
      <c r="J1370" t="s">
        <v>30</v>
      </c>
      <c r="K1370" t="s">
        <v>31</v>
      </c>
    </row>
    <row r="1371" spans="1:11" hidden="1" x14ac:dyDescent="0.25">
      <c r="A1371" t="s">
        <v>21</v>
      </c>
      <c r="B1371" t="s">
        <v>62</v>
      </c>
      <c r="C1371" t="s">
        <v>63</v>
      </c>
      <c r="D1371" t="s">
        <v>100</v>
      </c>
      <c r="E1371" t="s">
        <v>101</v>
      </c>
      <c r="F1371">
        <v>2018</v>
      </c>
      <c r="G1371">
        <v>94.430700000000002</v>
      </c>
      <c r="J1371" t="s">
        <v>30</v>
      </c>
      <c r="K1371" t="s">
        <v>31</v>
      </c>
    </row>
    <row r="1372" spans="1:11" hidden="1" x14ac:dyDescent="0.25">
      <c r="A1372" t="s">
        <v>21</v>
      </c>
      <c r="B1372" t="s">
        <v>62</v>
      </c>
      <c r="C1372" t="s">
        <v>63</v>
      </c>
      <c r="D1372" t="s">
        <v>102</v>
      </c>
      <c r="E1372" t="s">
        <v>103</v>
      </c>
      <c r="F1372">
        <v>2018</v>
      </c>
      <c r="G1372">
        <v>172.17689999999999</v>
      </c>
      <c r="J1372" t="s">
        <v>30</v>
      </c>
      <c r="K1372" t="s">
        <v>31</v>
      </c>
    </row>
    <row r="1373" spans="1:11" hidden="1" x14ac:dyDescent="0.25">
      <c r="A1373" t="s">
        <v>21</v>
      </c>
      <c r="B1373" t="s">
        <v>62</v>
      </c>
      <c r="C1373" t="s">
        <v>63</v>
      </c>
      <c r="D1373" t="s">
        <v>104</v>
      </c>
      <c r="E1373" t="s">
        <v>105</v>
      </c>
      <c r="F1373">
        <v>2018</v>
      </c>
      <c r="G1373">
        <v>163.91550000000001</v>
      </c>
      <c r="J1373" t="s">
        <v>30</v>
      </c>
      <c r="K1373" t="s">
        <v>31</v>
      </c>
    </row>
    <row r="1374" spans="1:11" hidden="1" x14ac:dyDescent="0.25">
      <c r="A1374" t="s">
        <v>21</v>
      </c>
      <c r="B1374" t="s">
        <v>62</v>
      </c>
      <c r="C1374" t="s">
        <v>63</v>
      </c>
      <c r="D1374" t="s">
        <v>106</v>
      </c>
      <c r="E1374" t="s">
        <v>107</v>
      </c>
      <c r="F1374">
        <v>2018</v>
      </c>
      <c r="H1374" t="s">
        <v>54</v>
      </c>
      <c r="I1374" t="s">
        <v>55</v>
      </c>
      <c r="J1374" t="s">
        <v>30</v>
      </c>
      <c r="K1374" t="s">
        <v>31</v>
      </c>
    </row>
    <row r="1375" spans="1:11" hidden="1" x14ac:dyDescent="0.25">
      <c r="A1375" t="s">
        <v>21</v>
      </c>
      <c r="B1375" t="s">
        <v>64</v>
      </c>
      <c r="C1375" t="s">
        <v>65</v>
      </c>
      <c r="D1375" t="s">
        <v>98</v>
      </c>
      <c r="E1375" t="s">
        <v>99</v>
      </c>
      <c r="F1375">
        <v>2018</v>
      </c>
      <c r="G1375">
        <v>2845.2168999999999</v>
      </c>
      <c r="J1375" t="s">
        <v>30</v>
      </c>
      <c r="K1375" t="s">
        <v>31</v>
      </c>
    </row>
    <row r="1376" spans="1:11" hidden="1" x14ac:dyDescent="0.25">
      <c r="A1376" t="s">
        <v>21</v>
      </c>
      <c r="B1376" t="s">
        <v>64</v>
      </c>
      <c r="C1376" t="s">
        <v>65</v>
      </c>
      <c r="D1376" t="s">
        <v>100</v>
      </c>
      <c r="E1376" t="s">
        <v>101</v>
      </c>
      <c r="F1376">
        <v>2018</v>
      </c>
      <c r="G1376">
        <v>363.65260000000001</v>
      </c>
      <c r="J1376" t="s">
        <v>30</v>
      </c>
      <c r="K1376" t="s">
        <v>31</v>
      </c>
    </row>
    <row r="1377" spans="1:11" hidden="1" x14ac:dyDescent="0.25">
      <c r="A1377" t="s">
        <v>21</v>
      </c>
      <c r="B1377" t="s">
        <v>64</v>
      </c>
      <c r="C1377" t="s">
        <v>65</v>
      </c>
      <c r="D1377" t="s">
        <v>102</v>
      </c>
      <c r="E1377" t="s">
        <v>103</v>
      </c>
      <c r="F1377">
        <v>2018</v>
      </c>
      <c r="G1377">
        <v>1500.6614</v>
      </c>
      <c r="J1377" t="s">
        <v>30</v>
      </c>
      <c r="K1377" t="s">
        <v>31</v>
      </c>
    </row>
    <row r="1378" spans="1:11" hidden="1" x14ac:dyDescent="0.25">
      <c r="A1378" t="s">
        <v>21</v>
      </c>
      <c r="B1378" t="s">
        <v>64</v>
      </c>
      <c r="C1378" t="s">
        <v>65</v>
      </c>
      <c r="D1378" t="s">
        <v>104</v>
      </c>
      <c r="E1378" t="s">
        <v>105</v>
      </c>
      <c r="F1378">
        <v>2018</v>
      </c>
      <c r="G1378">
        <v>980.69439999999997</v>
      </c>
      <c r="J1378" t="s">
        <v>30</v>
      </c>
      <c r="K1378" t="s">
        <v>31</v>
      </c>
    </row>
    <row r="1379" spans="1:11" hidden="1" x14ac:dyDescent="0.25">
      <c r="A1379" t="s">
        <v>21</v>
      </c>
      <c r="B1379" t="s">
        <v>64</v>
      </c>
      <c r="C1379" t="s">
        <v>65</v>
      </c>
      <c r="D1379" t="s">
        <v>106</v>
      </c>
      <c r="E1379" t="s">
        <v>107</v>
      </c>
      <c r="F1379">
        <v>2018</v>
      </c>
      <c r="H1379" t="s">
        <v>54</v>
      </c>
      <c r="I1379" t="s">
        <v>55</v>
      </c>
      <c r="J1379" t="s">
        <v>30</v>
      </c>
      <c r="K1379" t="s">
        <v>31</v>
      </c>
    </row>
    <row r="1380" spans="1:11" hidden="1" x14ac:dyDescent="0.25">
      <c r="A1380" t="s">
        <v>21</v>
      </c>
      <c r="B1380" t="s">
        <v>66</v>
      </c>
      <c r="C1380" t="s">
        <v>67</v>
      </c>
      <c r="D1380" t="s">
        <v>98</v>
      </c>
      <c r="E1380" t="s">
        <v>99</v>
      </c>
      <c r="F1380">
        <v>2018</v>
      </c>
      <c r="G1380">
        <v>10487.195</v>
      </c>
      <c r="J1380" t="s">
        <v>30</v>
      </c>
      <c r="K1380" t="s">
        <v>31</v>
      </c>
    </row>
    <row r="1381" spans="1:11" hidden="1" x14ac:dyDescent="0.25">
      <c r="A1381" t="s">
        <v>21</v>
      </c>
      <c r="B1381" t="s">
        <v>66</v>
      </c>
      <c r="C1381" t="s">
        <v>67</v>
      </c>
      <c r="D1381" t="s">
        <v>100</v>
      </c>
      <c r="E1381" t="s">
        <v>101</v>
      </c>
      <c r="F1381">
        <v>2018</v>
      </c>
      <c r="G1381">
        <v>1168.194</v>
      </c>
      <c r="J1381" t="s">
        <v>30</v>
      </c>
      <c r="K1381" t="s">
        <v>31</v>
      </c>
    </row>
    <row r="1382" spans="1:11" hidden="1" x14ac:dyDescent="0.25">
      <c r="A1382" t="s">
        <v>21</v>
      </c>
      <c r="B1382" t="s">
        <v>66</v>
      </c>
      <c r="C1382" t="s">
        <v>67</v>
      </c>
      <c r="D1382" t="s">
        <v>102</v>
      </c>
      <c r="E1382" t="s">
        <v>103</v>
      </c>
      <c r="F1382">
        <v>2018</v>
      </c>
      <c r="G1382">
        <v>7890.8985000000002</v>
      </c>
      <c r="J1382" t="s">
        <v>30</v>
      </c>
      <c r="K1382" t="s">
        <v>31</v>
      </c>
    </row>
    <row r="1383" spans="1:11" hidden="1" x14ac:dyDescent="0.25">
      <c r="A1383" t="s">
        <v>21</v>
      </c>
      <c r="B1383" t="s">
        <v>66</v>
      </c>
      <c r="C1383" t="s">
        <v>67</v>
      </c>
      <c r="D1383" t="s">
        <v>104</v>
      </c>
      <c r="E1383" t="s">
        <v>105</v>
      </c>
      <c r="F1383">
        <v>2018</v>
      </c>
      <c r="G1383">
        <v>1426.7084</v>
      </c>
      <c r="J1383" t="s">
        <v>30</v>
      </c>
      <c r="K1383" t="s">
        <v>31</v>
      </c>
    </row>
    <row r="1384" spans="1:11" hidden="1" x14ac:dyDescent="0.25">
      <c r="A1384" t="s">
        <v>21</v>
      </c>
      <c r="B1384" t="s">
        <v>66</v>
      </c>
      <c r="C1384" t="s">
        <v>67</v>
      </c>
      <c r="D1384" t="s">
        <v>106</v>
      </c>
      <c r="E1384" t="s">
        <v>107</v>
      </c>
      <c r="F1384">
        <v>2018</v>
      </c>
      <c r="G1384">
        <v>1.3942000000000001</v>
      </c>
      <c r="H1384" t="s">
        <v>54</v>
      </c>
      <c r="I1384" t="s">
        <v>55</v>
      </c>
      <c r="J1384" t="s">
        <v>30</v>
      </c>
      <c r="K1384" t="s">
        <v>31</v>
      </c>
    </row>
    <row r="1385" spans="1:11" hidden="1" x14ac:dyDescent="0.25">
      <c r="A1385" t="s">
        <v>21</v>
      </c>
      <c r="B1385" t="s">
        <v>68</v>
      </c>
      <c r="C1385" t="s">
        <v>69</v>
      </c>
      <c r="D1385" t="s">
        <v>98</v>
      </c>
      <c r="E1385" t="s">
        <v>99</v>
      </c>
      <c r="F1385">
        <v>2018</v>
      </c>
      <c r="G1385">
        <v>2649.6079</v>
      </c>
      <c r="J1385" t="s">
        <v>30</v>
      </c>
      <c r="K1385" t="s">
        <v>31</v>
      </c>
    </row>
    <row r="1386" spans="1:11" hidden="1" x14ac:dyDescent="0.25">
      <c r="A1386" t="s">
        <v>21</v>
      </c>
      <c r="B1386" t="s">
        <v>68</v>
      </c>
      <c r="C1386" t="s">
        <v>69</v>
      </c>
      <c r="D1386" t="s">
        <v>100</v>
      </c>
      <c r="E1386" t="s">
        <v>101</v>
      </c>
      <c r="F1386">
        <v>2018</v>
      </c>
      <c r="G1386">
        <v>284.97120000000001</v>
      </c>
      <c r="J1386" t="s">
        <v>30</v>
      </c>
      <c r="K1386" t="s">
        <v>31</v>
      </c>
    </row>
    <row r="1387" spans="1:11" hidden="1" x14ac:dyDescent="0.25">
      <c r="A1387" t="s">
        <v>21</v>
      </c>
      <c r="B1387" t="s">
        <v>68</v>
      </c>
      <c r="C1387" t="s">
        <v>69</v>
      </c>
      <c r="D1387" t="s">
        <v>102</v>
      </c>
      <c r="E1387" t="s">
        <v>103</v>
      </c>
      <c r="F1387">
        <v>2018</v>
      </c>
      <c r="G1387">
        <v>2060.402</v>
      </c>
      <c r="J1387" t="s">
        <v>30</v>
      </c>
      <c r="K1387" t="s">
        <v>31</v>
      </c>
    </row>
    <row r="1388" spans="1:11" hidden="1" x14ac:dyDescent="0.25">
      <c r="A1388" t="s">
        <v>21</v>
      </c>
      <c r="B1388" t="s">
        <v>68</v>
      </c>
      <c r="C1388" t="s">
        <v>69</v>
      </c>
      <c r="D1388" t="s">
        <v>104</v>
      </c>
      <c r="E1388" t="s">
        <v>105</v>
      </c>
      <c r="F1388">
        <v>2018</v>
      </c>
      <c r="G1388">
        <v>303.13080000000002</v>
      </c>
      <c r="J1388" t="s">
        <v>30</v>
      </c>
      <c r="K1388" t="s">
        <v>31</v>
      </c>
    </row>
    <row r="1389" spans="1:11" hidden="1" x14ac:dyDescent="0.25">
      <c r="A1389" t="s">
        <v>21</v>
      </c>
      <c r="B1389" t="s">
        <v>68</v>
      </c>
      <c r="C1389" t="s">
        <v>69</v>
      </c>
      <c r="D1389" t="s">
        <v>106</v>
      </c>
      <c r="E1389" t="s">
        <v>107</v>
      </c>
      <c r="F1389">
        <v>2018</v>
      </c>
      <c r="H1389" t="s">
        <v>54</v>
      </c>
      <c r="I1389" t="s">
        <v>55</v>
      </c>
      <c r="J1389" t="s">
        <v>30</v>
      </c>
      <c r="K1389" t="s">
        <v>31</v>
      </c>
    </row>
    <row r="1390" spans="1:11" hidden="1" x14ac:dyDescent="0.25">
      <c r="A1390" t="s">
        <v>21</v>
      </c>
      <c r="B1390" t="s">
        <v>70</v>
      </c>
      <c r="C1390" t="s">
        <v>71</v>
      </c>
      <c r="D1390" t="s">
        <v>98</v>
      </c>
      <c r="E1390" t="s">
        <v>99</v>
      </c>
      <c r="F1390">
        <v>2018</v>
      </c>
      <c r="G1390">
        <v>2715.7748999999999</v>
      </c>
      <c r="J1390" t="s">
        <v>30</v>
      </c>
      <c r="K1390" t="s">
        <v>31</v>
      </c>
    </row>
    <row r="1391" spans="1:11" hidden="1" x14ac:dyDescent="0.25">
      <c r="A1391" t="s">
        <v>21</v>
      </c>
      <c r="B1391" t="s">
        <v>70</v>
      </c>
      <c r="C1391" t="s">
        <v>71</v>
      </c>
      <c r="D1391" t="s">
        <v>100</v>
      </c>
      <c r="E1391" t="s">
        <v>101</v>
      </c>
      <c r="F1391">
        <v>2018</v>
      </c>
      <c r="G1391">
        <v>209.38339999999999</v>
      </c>
      <c r="J1391" t="s">
        <v>30</v>
      </c>
      <c r="K1391" t="s">
        <v>31</v>
      </c>
    </row>
    <row r="1392" spans="1:11" hidden="1" x14ac:dyDescent="0.25">
      <c r="A1392" t="s">
        <v>21</v>
      </c>
      <c r="B1392" t="s">
        <v>70</v>
      </c>
      <c r="C1392" t="s">
        <v>71</v>
      </c>
      <c r="D1392" t="s">
        <v>102</v>
      </c>
      <c r="E1392" t="s">
        <v>103</v>
      </c>
      <c r="F1392">
        <v>2018</v>
      </c>
      <c r="G1392">
        <v>1911.3901000000001</v>
      </c>
      <c r="J1392" t="s">
        <v>30</v>
      </c>
      <c r="K1392" t="s">
        <v>31</v>
      </c>
    </row>
    <row r="1393" spans="1:11" hidden="1" x14ac:dyDescent="0.25">
      <c r="A1393" t="s">
        <v>21</v>
      </c>
      <c r="B1393" t="s">
        <v>70</v>
      </c>
      <c r="C1393" t="s">
        <v>71</v>
      </c>
      <c r="D1393" t="s">
        <v>104</v>
      </c>
      <c r="E1393" t="s">
        <v>105</v>
      </c>
      <c r="F1393">
        <v>2018</v>
      </c>
      <c r="G1393">
        <v>595.00139999999999</v>
      </c>
      <c r="J1393" t="s">
        <v>30</v>
      </c>
      <c r="K1393" t="s">
        <v>31</v>
      </c>
    </row>
    <row r="1394" spans="1:11" hidden="1" x14ac:dyDescent="0.25">
      <c r="A1394" t="s">
        <v>21</v>
      </c>
      <c r="B1394" t="s">
        <v>72</v>
      </c>
      <c r="C1394" t="s">
        <v>73</v>
      </c>
      <c r="D1394" t="s">
        <v>98</v>
      </c>
      <c r="E1394" t="s">
        <v>99</v>
      </c>
      <c r="F1394">
        <v>2018</v>
      </c>
      <c r="G1394">
        <v>990.71169999999995</v>
      </c>
      <c r="J1394" t="s">
        <v>30</v>
      </c>
      <c r="K1394" t="s">
        <v>31</v>
      </c>
    </row>
    <row r="1395" spans="1:11" hidden="1" x14ac:dyDescent="0.25">
      <c r="A1395" t="s">
        <v>21</v>
      </c>
      <c r="B1395" t="s">
        <v>72</v>
      </c>
      <c r="C1395" t="s">
        <v>73</v>
      </c>
      <c r="D1395" t="s">
        <v>100</v>
      </c>
      <c r="E1395" t="s">
        <v>101</v>
      </c>
      <c r="F1395">
        <v>2018</v>
      </c>
      <c r="G1395">
        <v>674.12030000000004</v>
      </c>
      <c r="J1395" t="s">
        <v>30</v>
      </c>
      <c r="K1395" t="s">
        <v>31</v>
      </c>
    </row>
    <row r="1396" spans="1:11" hidden="1" x14ac:dyDescent="0.25">
      <c r="A1396" t="s">
        <v>21</v>
      </c>
      <c r="B1396" t="s">
        <v>72</v>
      </c>
      <c r="C1396" t="s">
        <v>73</v>
      </c>
      <c r="D1396" t="s">
        <v>102</v>
      </c>
      <c r="E1396" t="s">
        <v>103</v>
      </c>
      <c r="F1396">
        <v>2018</v>
      </c>
      <c r="G1396">
        <v>301.5215</v>
      </c>
      <c r="J1396" t="s">
        <v>30</v>
      </c>
      <c r="K1396" t="s">
        <v>31</v>
      </c>
    </row>
    <row r="1397" spans="1:11" hidden="1" x14ac:dyDescent="0.25">
      <c r="A1397" t="s">
        <v>21</v>
      </c>
      <c r="B1397" t="s">
        <v>72</v>
      </c>
      <c r="C1397" t="s">
        <v>73</v>
      </c>
      <c r="D1397" t="s">
        <v>104</v>
      </c>
      <c r="E1397" t="s">
        <v>105</v>
      </c>
      <c r="F1397">
        <v>2018</v>
      </c>
      <c r="G1397">
        <v>14.383900000000001</v>
      </c>
      <c r="J1397" t="s">
        <v>30</v>
      </c>
      <c r="K1397" t="s">
        <v>31</v>
      </c>
    </row>
    <row r="1398" spans="1:11" hidden="1" x14ac:dyDescent="0.25">
      <c r="A1398" t="s">
        <v>21</v>
      </c>
      <c r="B1398" t="s">
        <v>72</v>
      </c>
      <c r="C1398" t="s">
        <v>73</v>
      </c>
      <c r="D1398" t="s">
        <v>106</v>
      </c>
      <c r="E1398" t="s">
        <v>107</v>
      </c>
      <c r="F1398">
        <v>2018</v>
      </c>
      <c r="G1398">
        <v>0.68600000000000005</v>
      </c>
      <c r="H1398" t="s">
        <v>54</v>
      </c>
      <c r="I1398" t="s">
        <v>55</v>
      </c>
      <c r="J1398" t="s">
        <v>30</v>
      </c>
      <c r="K1398" t="s">
        <v>31</v>
      </c>
    </row>
    <row r="1399" spans="1:11" hidden="1" x14ac:dyDescent="0.25">
      <c r="A1399" t="s">
        <v>21</v>
      </c>
      <c r="B1399" t="s">
        <v>74</v>
      </c>
      <c r="C1399" t="s">
        <v>75</v>
      </c>
      <c r="D1399" t="s">
        <v>98</v>
      </c>
      <c r="E1399" t="s">
        <v>99</v>
      </c>
      <c r="F1399">
        <v>2018</v>
      </c>
      <c r="G1399">
        <v>1089.8764000000001</v>
      </c>
      <c r="J1399" t="s">
        <v>30</v>
      </c>
      <c r="K1399" t="s">
        <v>31</v>
      </c>
    </row>
    <row r="1400" spans="1:11" hidden="1" x14ac:dyDescent="0.25">
      <c r="A1400" t="s">
        <v>21</v>
      </c>
      <c r="B1400" t="s">
        <v>74</v>
      </c>
      <c r="C1400" t="s">
        <v>75</v>
      </c>
      <c r="D1400" t="s">
        <v>100</v>
      </c>
      <c r="E1400" t="s">
        <v>101</v>
      </c>
      <c r="F1400">
        <v>2018</v>
      </c>
      <c r="G1400">
        <v>618.95299999999997</v>
      </c>
      <c r="J1400" t="s">
        <v>30</v>
      </c>
      <c r="K1400" t="s">
        <v>31</v>
      </c>
    </row>
    <row r="1401" spans="1:11" hidden="1" x14ac:dyDescent="0.25">
      <c r="A1401" t="s">
        <v>21</v>
      </c>
      <c r="B1401" t="s">
        <v>74</v>
      </c>
      <c r="C1401" t="s">
        <v>75</v>
      </c>
      <c r="D1401" t="s">
        <v>102</v>
      </c>
      <c r="E1401" t="s">
        <v>103</v>
      </c>
      <c r="F1401">
        <v>2018</v>
      </c>
      <c r="G1401">
        <v>450.16730000000001</v>
      </c>
      <c r="J1401" t="s">
        <v>30</v>
      </c>
      <c r="K1401" t="s">
        <v>31</v>
      </c>
    </row>
    <row r="1402" spans="1:11" hidden="1" x14ac:dyDescent="0.25">
      <c r="A1402" t="s">
        <v>21</v>
      </c>
      <c r="B1402" t="s">
        <v>74</v>
      </c>
      <c r="C1402" t="s">
        <v>75</v>
      </c>
      <c r="D1402" t="s">
        <v>104</v>
      </c>
      <c r="E1402" t="s">
        <v>105</v>
      </c>
      <c r="F1402">
        <v>2018</v>
      </c>
      <c r="G1402">
        <v>20.7561</v>
      </c>
      <c r="J1402" t="s">
        <v>30</v>
      </c>
      <c r="K1402" t="s">
        <v>31</v>
      </c>
    </row>
    <row r="1403" spans="1:11" hidden="1" x14ac:dyDescent="0.25">
      <c r="A1403" t="s">
        <v>21</v>
      </c>
      <c r="B1403" t="s">
        <v>76</v>
      </c>
      <c r="C1403" t="s">
        <v>77</v>
      </c>
      <c r="D1403" t="s">
        <v>98</v>
      </c>
      <c r="E1403" t="s">
        <v>99</v>
      </c>
      <c r="F1403">
        <v>2018</v>
      </c>
      <c r="G1403">
        <v>335.98910000000001</v>
      </c>
      <c r="J1403" t="s">
        <v>30</v>
      </c>
      <c r="K1403" t="s">
        <v>31</v>
      </c>
    </row>
    <row r="1404" spans="1:11" hidden="1" x14ac:dyDescent="0.25">
      <c r="A1404" t="s">
        <v>21</v>
      </c>
      <c r="B1404" t="s">
        <v>76</v>
      </c>
      <c r="C1404" t="s">
        <v>77</v>
      </c>
      <c r="D1404" t="s">
        <v>100</v>
      </c>
      <c r="E1404" t="s">
        <v>101</v>
      </c>
      <c r="F1404">
        <v>2018</v>
      </c>
      <c r="G1404">
        <v>144.66210000000001</v>
      </c>
      <c r="J1404" t="s">
        <v>30</v>
      </c>
      <c r="K1404" t="s">
        <v>31</v>
      </c>
    </row>
    <row r="1405" spans="1:11" hidden="1" x14ac:dyDescent="0.25">
      <c r="A1405" t="s">
        <v>21</v>
      </c>
      <c r="B1405" t="s">
        <v>76</v>
      </c>
      <c r="C1405" t="s">
        <v>77</v>
      </c>
      <c r="D1405" t="s">
        <v>102</v>
      </c>
      <c r="E1405" t="s">
        <v>103</v>
      </c>
      <c r="F1405">
        <v>2018</v>
      </c>
      <c r="G1405">
        <v>166.41380000000001</v>
      </c>
      <c r="J1405" t="s">
        <v>30</v>
      </c>
      <c r="K1405" t="s">
        <v>31</v>
      </c>
    </row>
    <row r="1406" spans="1:11" hidden="1" x14ac:dyDescent="0.25">
      <c r="A1406" t="s">
        <v>21</v>
      </c>
      <c r="B1406" t="s">
        <v>76</v>
      </c>
      <c r="C1406" t="s">
        <v>77</v>
      </c>
      <c r="D1406" t="s">
        <v>104</v>
      </c>
      <c r="E1406" t="s">
        <v>105</v>
      </c>
      <c r="F1406">
        <v>2018</v>
      </c>
      <c r="G1406">
        <v>24.9133</v>
      </c>
      <c r="J1406" t="s">
        <v>30</v>
      </c>
      <c r="K1406" t="s">
        <v>31</v>
      </c>
    </row>
    <row r="1407" spans="1:11" hidden="1" x14ac:dyDescent="0.25">
      <c r="A1407" t="s">
        <v>21</v>
      </c>
      <c r="B1407" t="s">
        <v>78</v>
      </c>
      <c r="C1407" t="s">
        <v>79</v>
      </c>
      <c r="D1407" t="s">
        <v>98</v>
      </c>
      <c r="E1407" t="s">
        <v>99</v>
      </c>
      <c r="F1407">
        <v>2018</v>
      </c>
      <c r="G1407">
        <v>1638.6327000000001</v>
      </c>
      <c r="J1407" t="s">
        <v>30</v>
      </c>
      <c r="K1407" t="s">
        <v>31</v>
      </c>
    </row>
    <row r="1408" spans="1:11" hidden="1" x14ac:dyDescent="0.25">
      <c r="A1408" t="s">
        <v>21</v>
      </c>
      <c r="B1408" t="s">
        <v>78</v>
      </c>
      <c r="C1408" t="s">
        <v>79</v>
      </c>
      <c r="D1408" t="s">
        <v>100</v>
      </c>
      <c r="E1408" t="s">
        <v>101</v>
      </c>
      <c r="F1408">
        <v>2018</v>
      </c>
      <c r="G1408">
        <v>939.26239999999996</v>
      </c>
      <c r="J1408" t="s">
        <v>30</v>
      </c>
      <c r="K1408" t="s">
        <v>31</v>
      </c>
    </row>
    <row r="1409" spans="1:11" hidden="1" x14ac:dyDescent="0.25">
      <c r="A1409" t="s">
        <v>21</v>
      </c>
      <c r="B1409" t="s">
        <v>78</v>
      </c>
      <c r="C1409" t="s">
        <v>79</v>
      </c>
      <c r="D1409" t="s">
        <v>102</v>
      </c>
      <c r="E1409" t="s">
        <v>103</v>
      </c>
      <c r="F1409">
        <v>2018</v>
      </c>
      <c r="G1409">
        <v>634.95920000000001</v>
      </c>
      <c r="J1409" t="s">
        <v>30</v>
      </c>
      <c r="K1409" t="s">
        <v>31</v>
      </c>
    </row>
    <row r="1410" spans="1:11" hidden="1" x14ac:dyDescent="0.25">
      <c r="A1410" t="s">
        <v>21</v>
      </c>
      <c r="B1410" t="s">
        <v>78</v>
      </c>
      <c r="C1410" t="s">
        <v>79</v>
      </c>
      <c r="D1410" t="s">
        <v>104</v>
      </c>
      <c r="E1410" t="s">
        <v>105</v>
      </c>
      <c r="F1410">
        <v>2018</v>
      </c>
      <c r="G1410">
        <v>64.149699999999996</v>
      </c>
      <c r="J1410" t="s">
        <v>30</v>
      </c>
      <c r="K1410" t="s">
        <v>31</v>
      </c>
    </row>
    <row r="1411" spans="1:11" hidden="1" x14ac:dyDescent="0.25">
      <c r="A1411" t="s">
        <v>21</v>
      </c>
      <c r="B1411" t="s">
        <v>78</v>
      </c>
      <c r="C1411" t="s">
        <v>79</v>
      </c>
      <c r="D1411" t="s">
        <v>106</v>
      </c>
      <c r="E1411" t="s">
        <v>107</v>
      </c>
      <c r="F1411">
        <v>2018</v>
      </c>
      <c r="H1411" t="s">
        <v>54</v>
      </c>
      <c r="I1411" t="s">
        <v>55</v>
      </c>
      <c r="J1411" t="s">
        <v>30</v>
      </c>
      <c r="K1411" t="s">
        <v>31</v>
      </c>
    </row>
    <row r="1412" spans="1:11" hidden="1" x14ac:dyDescent="0.25">
      <c r="A1412" t="s">
        <v>21</v>
      </c>
      <c r="B1412" t="s">
        <v>80</v>
      </c>
      <c r="C1412" t="s">
        <v>81</v>
      </c>
      <c r="D1412" t="s">
        <v>98</v>
      </c>
      <c r="E1412" t="s">
        <v>99</v>
      </c>
      <c r="F1412">
        <v>2018</v>
      </c>
      <c r="G1412">
        <v>3452.422</v>
      </c>
      <c r="J1412" t="s">
        <v>30</v>
      </c>
      <c r="K1412" t="s">
        <v>31</v>
      </c>
    </row>
    <row r="1413" spans="1:11" hidden="1" x14ac:dyDescent="0.25">
      <c r="A1413" t="s">
        <v>21</v>
      </c>
      <c r="B1413" t="s">
        <v>80</v>
      </c>
      <c r="C1413" t="s">
        <v>81</v>
      </c>
      <c r="D1413" t="s">
        <v>100</v>
      </c>
      <c r="E1413" t="s">
        <v>101</v>
      </c>
      <c r="F1413">
        <v>2018</v>
      </c>
      <c r="G1413">
        <v>301.9871</v>
      </c>
      <c r="J1413" t="s">
        <v>30</v>
      </c>
      <c r="K1413" t="s">
        <v>31</v>
      </c>
    </row>
    <row r="1414" spans="1:11" hidden="1" x14ac:dyDescent="0.25">
      <c r="A1414" t="s">
        <v>21</v>
      </c>
      <c r="B1414" t="s">
        <v>80</v>
      </c>
      <c r="C1414" t="s">
        <v>81</v>
      </c>
      <c r="D1414" t="s">
        <v>102</v>
      </c>
      <c r="E1414" t="s">
        <v>103</v>
      </c>
      <c r="F1414">
        <v>2018</v>
      </c>
      <c r="G1414">
        <v>2297.8434999999999</v>
      </c>
      <c r="J1414" t="s">
        <v>30</v>
      </c>
      <c r="K1414" t="s">
        <v>31</v>
      </c>
    </row>
    <row r="1415" spans="1:11" hidden="1" x14ac:dyDescent="0.25">
      <c r="A1415" t="s">
        <v>21</v>
      </c>
      <c r="B1415" t="s">
        <v>80</v>
      </c>
      <c r="C1415" t="s">
        <v>81</v>
      </c>
      <c r="D1415" t="s">
        <v>104</v>
      </c>
      <c r="E1415" t="s">
        <v>105</v>
      </c>
      <c r="F1415">
        <v>2018</v>
      </c>
      <c r="G1415">
        <v>852.21270000000004</v>
      </c>
      <c r="J1415" t="s">
        <v>30</v>
      </c>
      <c r="K1415" t="s">
        <v>31</v>
      </c>
    </row>
    <row r="1416" spans="1:11" hidden="1" x14ac:dyDescent="0.25">
      <c r="A1416" t="s">
        <v>21</v>
      </c>
      <c r="B1416" t="s">
        <v>80</v>
      </c>
      <c r="C1416" t="s">
        <v>81</v>
      </c>
      <c r="D1416" t="s">
        <v>106</v>
      </c>
      <c r="E1416" t="s">
        <v>107</v>
      </c>
      <c r="F1416">
        <v>2018</v>
      </c>
      <c r="H1416" t="s">
        <v>54</v>
      </c>
      <c r="I1416" t="s">
        <v>55</v>
      </c>
      <c r="J1416" t="s">
        <v>30</v>
      </c>
      <c r="K1416" t="s">
        <v>31</v>
      </c>
    </row>
    <row r="1417" spans="1:11" hidden="1" x14ac:dyDescent="0.25">
      <c r="A1417" t="s">
        <v>21</v>
      </c>
      <c r="B1417" t="s">
        <v>82</v>
      </c>
      <c r="C1417" t="s">
        <v>83</v>
      </c>
      <c r="D1417" t="s">
        <v>98</v>
      </c>
      <c r="E1417" t="s">
        <v>99</v>
      </c>
      <c r="F1417">
        <v>2018</v>
      </c>
      <c r="G1417">
        <v>4993.7876999999999</v>
      </c>
      <c r="J1417" t="s">
        <v>30</v>
      </c>
      <c r="K1417" t="s">
        <v>31</v>
      </c>
    </row>
    <row r="1418" spans="1:11" hidden="1" x14ac:dyDescent="0.25">
      <c r="A1418" t="s">
        <v>21</v>
      </c>
      <c r="B1418" t="s">
        <v>82</v>
      </c>
      <c r="C1418" t="s">
        <v>83</v>
      </c>
      <c r="D1418" t="s">
        <v>100</v>
      </c>
      <c r="E1418" t="s">
        <v>101</v>
      </c>
      <c r="F1418">
        <v>2018</v>
      </c>
      <c r="G1418">
        <v>1947.5315000000001</v>
      </c>
      <c r="J1418" t="s">
        <v>30</v>
      </c>
      <c r="K1418" t="s">
        <v>31</v>
      </c>
    </row>
    <row r="1419" spans="1:11" hidden="1" x14ac:dyDescent="0.25">
      <c r="A1419" t="s">
        <v>21</v>
      </c>
      <c r="B1419" t="s">
        <v>82</v>
      </c>
      <c r="C1419" t="s">
        <v>83</v>
      </c>
      <c r="D1419" t="s">
        <v>102</v>
      </c>
      <c r="E1419" t="s">
        <v>103</v>
      </c>
      <c r="F1419">
        <v>2018</v>
      </c>
      <c r="G1419">
        <v>1813.45</v>
      </c>
      <c r="J1419" t="s">
        <v>30</v>
      </c>
      <c r="K1419" t="s">
        <v>31</v>
      </c>
    </row>
    <row r="1420" spans="1:11" hidden="1" x14ac:dyDescent="0.25">
      <c r="A1420" t="s">
        <v>21</v>
      </c>
      <c r="B1420" t="s">
        <v>82</v>
      </c>
      <c r="C1420" t="s">
        <v>83</v>
      </c>
      <c r="D1420" t="s">
        <v>104</v>
      </c>
      <c r="E1420" t="s">
        <v>105</v>
      </c>
      <c r="F1420">
        <v>2018</v>
      </c>
      <c r="G1420">
        <v>453.45830000000001</v>
      </c>
      <c r="J1420" t="s">
        <v>30</v>
      </c>
      <c r="K1420" t="s">
        <v>31</v>
      </c>
    </row>
    <row r="1421" spans="1:11" hidden="1" x14ac:dyDescent="0.25">
      <c r="A1421" t="s">
        <v>21</v>
      </c>
      <c r="B1421" t="s">
        <v>82</v>
      </c>
      <c r="C1421" t="s">
        <v>83</v>
      </c>
      <c r="D1421" t="s">
        <v>106</v>
      </c>
      <c r="E1421" t="s">
        <v>107</v>
      </c>
      <c r="F1421">
        <v>2018</v>
      </c>
      <c r="G1421">
        <v>779.34780000000001</v>
      </c>
      <c r="J1421" t="s">
        <v>30</v>
      </c>
      <c r="K1421" t="s">
        <v>31</v>
      </c>
    </row>
    <row r="1422" spans="1:11" hidden="1" x14ac:dyDescent="0.25">
      <c r="A1422" t="s">
        <v>21</v>
      </c>
      <c r="B1422" t="s">
        <v>84</v>
      </c>
      <c r="C1422" t="s">
        <v>85</v>
      </c>
      <c r="D1422" t="s">
        <v>98</v>
      </c>
      <c r="E1422" t="s">
        <v>99</v>
      </c>
      <c r="F1422">
        <v>2018</v>
      </c>
      <c r="G1422">
        <v>5928.7181</v>
      </c>
      <c r="J1422" t="s">
        <v>30</v>
      </c>
      <c r="K1422" t="s">
        <v>31</v>
      </c>
    </row>
    <row r="1423" spans="1:11" hidden="1" x14ac:dyDescent="0.25">
      <c r="A1423" t="s">
        <v>21</v>
      </c>
      <c r="B1423" t="s">
        <v>84</v>
      </c>
      <c r="C1423" t="s">
        <v>85</v>
      </c>
      <c r="D1423" t="s">
        <v>100</v>
      </c>
      <c r="E1423" t="s">
        <v>101</v>
      </c>
      <c r="F1423">
        <v>2018</v>
      </c>
      <c r="G1423">
        <v>3913.5133000000001</v>
      </c>
      <c r="J1423" t="s">
        <v>30</v>
      </c>
      <c r="K1423" t="s">
        <v>31</v>
      </c>
    </row>
    <row r="1424" spans="1:11" hidden="1" x14ac:dyDescent="0.25">
      <c r="A1424" t="s">
        <v>21</v>
      </c>
      <c r="B1424" t="s">
        <v>84</v>
      </c>
      <c r="C1424" t="s">
        <v>85</v>
      </c>
      <c r="D1424" t="s">
        <v>102</v>
      </c>
      <c r="E1424" t="s">
        <v>103</v>
      </c>
      <c r="F1424">
        <v>2018</v>
      </c>
      <c r="G1424">
        <v>1558.4607000000001</v>
      </c>
      <c r="J1424" t="s">
        <v>30</v>
      </c>
      <c r="K1424" t="s">
        <v>31</v>
      </c>
    </row>
    <row r="1425" spans="1:11" hidden="1" x14ac:dyDescent="0.25">
      <c r="A1425" t="s">
        <v>21</v>
      </c>
      <c r="B1425" t="s">
        <v>84</v>
      </c>
      <c r="C1425" t="s">
        <v>85</v>
      </c>
      <c r="D1425" t="s">
        <v>104</v>
      </c>
      <c r="E1425" t="s">
        <v>105</v>
      </c>
      <c r="F1425">
        <v>2018</v>
      </c>
      <c r="G1425">
        <v>443.762</v>
      </c>
      <c r="J1425" t="s">
        <v>30</v>
      </c>
      <c r="K1425" t="s">
        <v>31</v>
      </c>
    </row>
    <row r="1426" spans="1:11" hidden="1" x14ac:dyDescent="0.25">
      <c r="A1426" t="s">
        <v>21</v>
      </c>
      <c r="B1426" t="s">
        <v>84</v>
      </c>
      <c r="C1426" t="s">
        <v>85</v>
      </c>
      <c r="D1426" t="s">
        <v>106</v>
      </c>
      <c r="E1426" t="s">
        <v>107</v>
      </c>
      <c r="F1426">
        <v>2018</v>
      </c>
      <c r="G1426">
        <v>12.981999999999999</v>
      </c>
      <c r="J1426" t="s">
        <v>30</v>
      </c>
      <c r="K1426" t="s">
        <v>31</v>
      </c>
    </row>
    <row r="1427" spans="1:11" hidden="1" x14ac:dyDescent="0.25">
      <c r="A1427" t="s">
        <v>21</v>
      </c>
      <c r="B1427" t="s">
        <v>86</v>
      </c>
      <c r="C1427" t="s">
        <v>87</v>
      </c>
      <c r="D1427" t="s">
        <v>98</v>
      </c>
      <c r="E1427" t="s">
        <v>99</v>
      </c>
      <c r="F1427">
        <v>2018</v>
      </c>
      <c r="G1427">
        <v>3872.6306</v>
      </c>
      <c r="J1427" t="s">
        <v>30</v>
      </c>
      <c r="K1427" t="s">
        <v>31</v>
      </c>
    </row>
    <row r="1428" spans="1:11" hidden="1" x14ac:dyDescent="0.25">
      <c r="A1428" t="s">
        <v>21</v>
      </c>
      <c r="B1428" t="s">
        <v>86</v>
      </c>
      <c r="C1428" t="s">
        <v>87</v>
      </c>
      <c r="D1428" t="s">
        <v>100</v>
      </c>
      <c r="E1428" t="s">
        <v>101</v>
      </c>
      <c r="F1428">
        <v>2018</v>
      </c>
      <c r="G1428">
        <v>2549.1244000000002</v>
      </c>
      <c r="J1428" t="s">
        <v>30</v>
      </c>
      <c r="K1428" t="s">
        <v>31</v>
      </c>
    </row>
    <row r="1429" spans="1:11" hidden="1" x14ac:dyDescent="0.25">
      <c r="A1429" t="s">
        <v>21</v>
      </c>
      <c r="B1429" t="s">
        <v>86</v>
      </c>
      <c r="C1429" t="s">
        <v>87</v>
      </c>
      <c r="D1429" t="s">
        <v>102</v>
      </c>
      <c r="E1429" t="s">
        <v>103</v>
      </c>
      <c r="F1429">
        <v>2018</v>
      </c>
      <c r="G1429">
        <v>1022.3199</v>
      </c>
      <c r="J1429" t="s">
        <v>30</v>
      </c>
      <c r="K1429" t="s">
        <v>31</v>
      </c>
    </row>
    <row r="1430" spans="1:11" hidden="1" x14ac:dyDescent="0.25">
      <c r="A1430" t="s">
        <v>21</v>
      </c>
      <c r="B1430" t="s">
        <v>86</v>
      </c>
      <c r="C1430" t="s">
        <v>87</v>
      </c>
      <c r="D1430" t="s">
        <v>104</v>
      </c>
      <c r="E1430" t="s">
        <v>105</v>
      </c>
      <c r="F1430">
        <v>2018</v>
      </c>
      <c r="G1430">
        <v>285.38240000000002</v>
      </c>
      <c r="J1430" t="s">
        <v>30</v>
      </c>
      <c r="K1430" t="s">
        <v>31</v>
      </c>
    </row>
    <row r="1431" spans="1:11" hidden="1" x14ac:dyDescent="0.25">
      <c r="A1431" t="s">
        <v>21</v>
      </c>
      <c r="B1431" t="s">
        <v>86</v>
      </c>
      <c r="C1431" t="s">
        <v>87</v>
      </c>
      <c r="D1431" t="s">
        <v>106</v>
      </c>
      <c r="E1431" t="s">
        <v>107</v>
      </c>
      <c r="F1431">
        <v>2018</v>
      </c>
      <c r="G1431">
        <v>15.803900000000001</v>
      </c>
      <c r="J1431" t="s">
        <v>30</v>
      </c>
      <c r="K1431" t="s">
        <v>31</v>
      </c>
    </row>
    <row r="1432" spans="1:11" hidden="1" x14ac:dyDescent="0.25">
      <c r="A1432" t="s">
        <v>21</v>
      </c>
      <c r="B1432" t="s">
        <v>88</v>
      </c>
      <c r="C1432" t="s">
        <v>89</v>
      </c>
      <c r="D1432" t="s">
        <v>98</v>
      </c>
      <c r="E1432" t="s">
        <v>99</v>
      </c>
      <c r="F1432">
        <v>2018</v>
      </c>
      <c r="G1432">
        <v>559.09259999999995</v>
      </c>
      <c r="J1432" t="s">
        <v>30</v>
      </c>
      <c r="K1432" t="s">
        <v>31</v>
      </c>
    </row>
    <row r="1433" spans="1:11" hidden="1" x14ac:dyDescent="0.25">
      <c r="A1433" t="s">
        <v>21</v>
      </c>
      <c r="B1433" t="s">
        <v>88</v>
      </c>
      <c r="C1433" t="s">
        <v>89</v>
      </c>
      <c r="D1433" t="s">
        <v>100</v>
      </c>
      <c r="E1433" t="s">
        <v>101</v>
      </c>
      <c r="F1433">
        <v>2018</v>
      </c>
      <c r="G1433">
        <v>271.45760000000001</v>
      </c>
      <c r="J1433" t="s">
        <v>30</v>
      </c>
      <c r="K1433" t="s">
        <v>31</v>
      </c>
    </row>
    <row r="1434" spans="1:11" hidden="1" x14ac:dyDescent="0.25">
      <c r="A1434" t="s">
        <v>21</v>
      </c>
      <c r="B1434" t="s">
        <v>88</v>
      </c>
      <c r="C1434" t="s">
        <v>89</v>
      </c>
      <c r="D1434" t="s">
        <v>102</v>
      </c>
      <c r="E1434" t="s">
        <v>103</v>
      </c>
      <c r="F1434">
        <v>2018</v>
      </c>
      <c r="G1434">
        <v>224.53880000000001</v>
      </c>
      <c r="J1434" t="s">
        <v>30</v>
      </c>
      <c r="K1434" t="s">
        <v>31</v>
      </c>
    </row>
    <row r="1435" spans="1:11" hidden="1" x14ac:dyDescent="0.25">
      <c r="A1435" t="s">
        <v>21</v>
      </c>
      <c r="B1435" t="s">
        <v>88</v>
      </c>
      <c r="C1435" t="s">
        <v>89</v>
      </c>
      <c r="D1435" t="s">
        <v>104</v>
      </c>
      <c r="E1435" t="s">
        <v>105</v>
      </c>
      <c r="F1435">
        <v>2018</v>
      </c>
      <c r="G1435">
        <v>62.853900000000003</v>
      </c>
      <c r="J1435" t="s">
        <v>30</v>
      </c>
      <c r="K1435" t="s">
        <v>31</v>
      </c>
    </row>
    <row r="1436" spans="1:11" hidden="1" x14ac:dyDescent="0.25">
      <c r="A1436" t="s">
        <v>21</v>
      </c>
      <c r="B1436" t="s">
        <v>88</v>
      </c>
      <c r="C1436" t="s">
        <v>89</v>
      </c>
      <c r="D1436" t="s">
        <v>106</v>
      </c>
      <c r="E1436" t="s">
        <v>107</v>
      </c>
      <c r="F1436">
        <v>2018</v>
      </c>
      <c r="H1436" t="s">
        <v>54</v>
      </c>
      <c r="I1436" t="s">
        <v>55</v>
      </c>
      <c r="J1436" t="s">
        <v>30</v>
      </c>
      <c r="K1436" t="s">
        <v>31</v>
      </c>
    </row>
    <row r="1437" spans="1:11" hidden="1" x14ac:dyDescent="0.25">
      <c r="A1437" t="s">
        <v>21</v>
      </c>
      <c r="B1437" t="s">
        <v>90</v>
      </c>
      <c r="C1437" t="s">
        <v>91</v>
      </c>
      <c r="D1437" t="s">
        <v>98</v>
      </c>
      <c r="E1437" t="s">
        <v>99</v>
      </c>
      <c r="F1437">
        <v>2018</v>
      </c>
      <c r="G1437">
        <v>1263.4659999999999</v>
      </c>
      <c r="J1437" t="s">
        <v>30</v>
      </c>
      <c r="K1437" t="s">
        <v>31</v>
      </c>
    </row>
    <row r="1438" spans="1:11" hidden="1" x14ac:dyDescent="0.25">
      <c r="A1438" t="s">
        <v>21</v>
      </c>
      <c r="B1438" t="s">
        <v>90</v>
      </c>
      <c r="C1438" t="s">
        <v>91</v>
      </c>
      <c r="D1438" t="s">
        <v>100</v>
      </c>
      <c r="E1438" t="s">
        <v>101</v>
      </c>
      <c r="F1438">
        <v>2018</v>
      </c>
      <c r="G1438">
        <v>317.87700000000001</v>
      </c>
      <c r="J1438" t="s">
        <v>30</v>
      </c>
      <c r="K1438" t="s">
        <v>31</v>
      </c>
    </row>
    <row r="1439" spans="1:11" hidden="1" x14ac:dyDescent="0.25">
      <c r="A1439" t="s">
        <v>21</v>
      </c>
      <c r="B1439" t="s">
        <v>90</v>
      </c>
      <c r="C1439" t="s">
        <v>91</v>
      </c>
      <c r="D1439" t="s">
        <v>102</v>
      </c>
      <c r="E1439" t="s">
        <v>103</v>
      </c>
      <c r="F1439">
        <v>2018</v>
      </c>
      <c r="G1439">
        <v>814.54070000000002</v>
      </c>
      <c r="J1439" t="s">
        <v>30</v>
      </c>
      <c r="K1439" t="s">
        <v>31</v>
      </c>
    </row>
    <row r="1440" spans="1:11" hidden="1" x14ac:dyDescent="0.25">
      <c r="A1440" t="s">
        <v>21</v>
      </c>
      <c r="B1440" t="s">
        <v>90</v>
      </c>
      <c r="C1440" t="s">
        <v>91</v>
      </c>
      <c r="D1440" t="s">
        <v>104</v>
      </c>
      <c r="E1440" t="s">
        <v>105</v>
      </c>
      <c r="F1440">
        <v>2018</v>
      </c>
      <c r="G1440">
        <v>130.51240000000001</v>
      </c>
      <c r="J1440" t="s">
        <v>30</v>
      </c>
      <c r="K1440" t="s">
        <v>31</v>
      </c>
    </row>
    <row r="1441" spans="1:11" hidden="1" x14ac:dyDescent="0.25">
      <c r="A1441" t="s">
        <v>21</v>
      </c>
      <c r="B1441" t="s">
        <v>90</v>
      </c>
      <c r="C1441" t="s">
        <v>91</v>
      </c>
      <c r="D1441" t="s">
        <v>106</v>
      </c>
      <c r="E1441" t="s">
        <v>107</v>
      </c>
      <c r="F1441">
        <v>2018</v>
      </c>
      <c r="H1441" t="s">
        <v>54</v>
      </c>
      <c r="I1441" t="s">
        <v>55</v>
      </c>
      <c r="J1441" t="s">
        <v>30</v>
      </c>
      <c r="K1441" t="s">
        <v>31</v>
      </c>
    </row>
    <row r="1442" spans="1:11" hidden="1" x14ac:dyDescent="0.25">
      <c r="A1442" t="s">
        <v>21</v>
      </c>
      <c r="B1442" t="s">
        <v>92</v>
      </c>
      <c r="C1442" t="s">
        <v>93</v>
      </c>
      <c r="D1442" t="s">
        <v>98</v>
      </c>
      <c r="E1442" t="s">
        <v>99</v>
      </c>
      <c r="F1442">
        <v>2018</v>
      </c>
      <c r="G1442">
        <v>6177.4000999999998</v>
      </c>
      <c r="J1442" t="s">
        <v>30</v>
      </c>
      <c r="K1442" t="s">
        <v>31</v>
      </c>
    </row>
    <row r="1443" spans="1:11" hidden="1" x14ac:dyDescent="0.25">
      <c r="A1443" t="s">
        <v>21</v>
      </c>
      <c r="B1443" t="s">
        <v>92</v>
      </c>
      <c r="C1443" t="s">
        <v>93</v>
      </c>
      <c r="D1443" t="s">
        <v>100</v>
      </c>
      <c r="E1443" t="s">
        <v>101</v>
      </c>
      <c r="F1443">
        <v>2018</v>
      </c>
      <c r="G1443">
        <v>0.52849999999999997</v>
      </c>
      <c r="H1443" t="s">
        <v>54</v>
      </c>
      <c r="I1443" t="s">
        <v>55</v>
      </c>
      <c r="J1443" t="s">
        <v>30</v>
      </c>
      <c r="K1443" t="s">
        <v>31</v>
      </c>
    </row>
    <row r="1444" spans="1:11" hidden="1" x14ac:dyDescent="0.25">
      <c r="A1444" t="s">
        <v>21</v>
      </c>
      <c r="B1444" t="s">
        <v>92</v>
      </c>
      <c r="C1444" t="s">
        <v>93</v>
      </c>
      <c r="D1444" t="s">
        <v>102</v>
      </c>
      <c r="E1444" t="s">
        <v>103</v>
      </c>
      <c r="F1444">
        <v>2018</v>
      </c>
      <c r="G1444">
        <v>1424.3389</v>
      </c>
      <c r="J1444" t="s">
        <v>30</v>
      </c>
      <c r="K1444" t="s">
        <v>31</v>
      </c>
    </row>
    <row r="1445" spans="1:11" hidden="1" x14ac:dyDescent="0.25">
      <c r="A1445" t="s">
        <v>21</v>
      </c>
      <c r="B1445" t="s">
        <v>92</v>
      </c>
      <c r="C1445" t="s">
        <v>93</v>
      </c>
      <c r="D1445" t="s">
        <v>104</v>
      </c>
      <c r="E1445" t="s">
        <v>105</v>
      </c>
      <c r="F1445">
        <v>2018</v>
      </c>
      <c r="G1445">
        <v>4752.0352999999996</v>
      </c>
      <c r="J1445" t="s">
        <v>30</v>
      </c>
      <c r="K1445" t="s">
        <v>31</v>
      </c>
    </row>
    <row r="1446" spans="1:11" hidden="1" x14ac:dyDescent="0.25">
      <c r="A1446" t="s">
        <v>21</v>
      </c>
      <c r="B1446" t="s">
        <v>92</v>
      </c>
      <c r="C1446" t="s">
        <v>93</v>
      </c>
      <c r="D1446" t="s">
        <v>106</v>
      </c>
      <c r="E1446" t="s">
        <v>107</v>
      </c>
      <c r="F1446">
        <v>2018</v>
      </c>
      <c r="H1446" t="s">
        <v>54</v>
      </c>
      <c r="I1446" t="s">
        <v>55</v>
      </c>
      <c r="J1446" t="s">
        <v>30</v>
      </c>
      <c r="K1446" t="s">
        <v>31</v>
      </c>
    </row>
    <row r="1447" spans="1:11" hidden="1" x14ac:dyDescent="0.25">
      <c r="A1447" t="s">
        <v>21</v>
      </c>
      <c r="B1447" t="s">
        <v>94</v>
      </c>
      <c r="C1447" t="s">
        <v>95</v>
      </c>
      <c r="D1447" t="s">
        <v>98</v>
      </c>
      <c r="E1447" t="s">
        <v>99</v>
      </c>
      <c r="F1447">
        <v>2018</v>
      </c>
      <c r="G1447">
        <v>8.0877999999999997</v>
      </c>
      <c r="J1447" t="s">
        <v>30</v>
      </c>
      <c r="K1447" t="s">
        <v>31</v>
      </c>
    </row>
    <row r="1448" spans="1:11" hidden="1" x14ac:dyDescent="0.25">
      <c r="A1448" t="s">
        <v>21</v>
      </c>
      <c r="B1448" t="s">
        <v>94</v>
      </c>
      <c r="C1448" t="s">
        <v>95</v>
      </c>
      <c r="D1448" t="s">
        <v>100</v>
      </c>
      <c r="E1448" t="s">
        <v>101</v>
      </c>
      <c r="F1448">
        <v>2018</v>
      </c>
      <c r="G1448">
        <v>4.9710999999999999</v>
      </c>
      <c r="J1448" t="s">
        <v>30</v>
      </c>
      <c r="K1448" t="s">
        <v>31</v>
      </c>
    </row>
    <row r="1449" spans="1:11" hidden="1" x14ac:dyDescent="0.25">
      <c r="A1449" t="s">
        <v>21</v>
      </c>
      <c r="B1449" t="s">
        <v>94</v>
      </c>
      <c r="C1449" t="s">
        <v>95</v>
      </c>
      <c r="D1449" t="s">
        <v>102</v>
      </c>
      <c r="E1449" t="s">
        <v>103</v>
      </c>
      <c r="F1449">
        <v>2018</v>
      </c>
      <c r="G1449">
        <v>2.5337999999999998</v>
      </c>
      <c r="J1449" t="s">
        <v>30</v>
      </c>
      <c r="K1449" t="s">
        <v>31</v>
      </c>
    </row>
    <row r="1450" spans="1:11" hidden="1" x14ac:dyDescent="0.25">
      <c r="A1450" t="s">
        <v>21</v>
      </c>
      <c r="B1450" t="s">
        <v>94</v>
      </c>
      <c r="C1450" t="s">
        <v>95</v>
      </c>
      <c r="D1450" t="s">
        <v>104</v>
      </c>
      <c r="E1450" t="s">
        <v>105</v>
      </c>
      <c r="F1450">
        <v>2018</v>
      </c>
      <c r="H1450" t="s">
        <v>54</v>
      </c>
      <c r="I1450" t="s">
        <v>55</v>
      </c>
      <c r="J1450" t="s">
        <v>30</v>
      </c>
      <c r="K1450" t="s">
        <v>31</v>
      </c>
    </row>
    <row r="1451" spans="1:11" hidden="1" x14ac:dyDescent="0.25">
      <c r="A1451" t="s">
        <v>21</v>
      </c>
      <c r="B1451" t="s">
        <v>94</v>
      </c>
      <c r="C1451" t="s">
        <v>95</v>
      </c>
      <c r="D1451" t="s">
        <v>106</v>
      </c>
      <c r="E1451" t="s">
        <v>107</v>
      </c>
      <c r="F1451">
        <v>2018</v>
      </c>
      <c r="H1451" t="s">
        <v>54</v>
      </c>
      <c r="I1451" t="s">
        <v>55</v>
      </c>
      <c r="J1451" t="s">
        <v>30</v>
      </c>
      <c r="K1451" t="s">
        <v>31</v>
      </c>
    </row>
    <row r="1452" spans="1:11" hidden="1" x14ac:dyDescent="0.25">
      <c r="A1452" t="s">
        <v>21</v>
      </c>
      <c r="B1452" t="s">
        <v>96</v>
      </c>
      <c r="C1452" t="s">
        <v>97</v>
      </c>
      <c r="D1452" t="s">
        <v>98</v>
      </c>
      <c r="E1452" t="s">
        <v>99</v>
      </c>
      <c r="F1452">
        <v>2018</v>
      </c>
      <c r="G1452">
        <v>15.5184</v>
      </c>
      <c r="J1452" t="s">
        <v>30</v>
      </c>
      <c r="K1452" t="s">
        <v>31</v>
      </c>
    </row>
    <row r="1453" spans="1:11" hidden="1" x14ac:dyDescent="0.25">
      <c r="A1453" t="s">
        <v>21</v>
      </c>
      <c r="B1453" t="s">
        <v>96</v>
      </c>
      <c r="C1453" t="s">
        <v>97</v>
      </c>
      <c r="D1453" t="s">
        <v>100</v>
      </c>
      <c r="E1453" t="s">
        <v>101</v>
      </c>
      <c r="F1453">
        <v>2018</v>
      </c>
      <c r="G1453">
        <v>2.7280000000000002</v>
      </c>
      <c r="J1453" t="s">
        <v>30</v>
      </c>
      <c r="K1453" t="s">
        <v>31</v>
      </c>
    </row>
    <row r="1454" spans="1:11" hidden="1" x14ac:dyDescent="0.25">
      <c r="A1454" t="s">
        <v>21</v>
      </c>
      <c r="B1454" t="s">
        <v>96</v>
      </c>
      <c r="C1454" t="s">
        <v>97</v>
      </c>
      <c r="D1454" t="s">
        <v>102</v>
      </c>
      <c r="E1454" t="s">
        <v>103</v>
      </c>
      <c r="F1454">
        <v>2018</v>
      </c>
      <c r="G1454">
        <v>7.0335999999999999</v>
      </c>
      <c r="J1454" t="s">
        <v>30</v>
      </c>
      <c r="K1454" t="s">
        <v>31</v>
      </c>
    </row>
    <row r="1455" spans="1:11" hidden="1" x14ac:dyDescent="0.25">
      <c r="A1455" t="s">
        <v>21</v>
      </c>
      <c r="B1455" t="s">
        <v>96</v>
      </c>
      <c r="C1455" t="s">
        <v>97</v>
      </c>
      <c r="D1455" t="s">
        <v>104</v>
      </c>
      <c r="E1455" t="s">
        <v>105</v>
      </c>
      <c r="F1455">
        <v>2018</v>
      </c>
      <c r="G1455">
        <v>2.5261999999999998</v>
      </c>
      <c r="J1455" t="s">
        <v>30</v>
      </c>
      <c r="K1455" t="s">
        <v>31</v>
      </c>
    </row>
    <row r="1456" spans="1:11" hidden="1" x14ac:dyDescent="0.25">
      <c r="A1456" t="s">
        <v>21</v>
      </c>
      <c r="B1456" t="s">
        <v>96</v>
      </c>
      <c r="C1456" t="s">
        <v>97</v>
      </c>
      <c r="D1456" t="s">
        <v>106</v>
      </c>
      <c r="E1456" t="s">
        <v>107</v>
      </c>
      <c r="F1456">
        <v>2018</v>
      </c>
      <c r="G1456">
        <v>3.2305999999999999</v>
      </c>
      <c r="J1456" t="s">
        <v>30</v>
      </c>
      <c r="K1456" t="s">
        <v>31</v>
      </c>
    </row>
    <row r="1457" spans="1:11" hidden="1" x14ac:dyDescent="0.25">
      <c r="A1457" t="s">
        <v>21</v>
      </c>
      <c r="B1457" t="s">
        <v>108</v>
      </c>
      <c r="C1457" t="s">
        <v>109</v>
      </c>
      <c r="D1457" t="s">
        <v>28</v>
      </c>
      <c r="E1457" t="s">
        <v>29</v>
      </c>
      <c r="F1457">
        <v>2018</v>
      </c>
      <c r="G1457">
        <v>3335.8316</v>
      </c>
      <c r="J1457" t="s">
        <v>30</v>
      </c>
      <c r="K1457" t="s">
        <v>31</v>
      </c>
    </row>
    <row r="1458" spans="1:11" hidden="1" x14ac:dyDescent="0.25">
      <c r="A1458" t="s">
        <v>21</v>
      </c>
      <c r="B1458" t="s">
        <v>108</v>
      </c>
      <c r="C1458" t="s">
        <v>109</v>
      </c>
      <c r="D1458" t="s">
        <v>32</v>
      </c>
      <c r="E1458" t="s">
        <v>33</v>
      </c>
      <c r="F1458">
        <v>2018</v>
      </c>
      <c r="G1458">
        <v>68.774500000000003</v>
      </c>
      <c r="J1458" t="s">
        <v>30</v>
      </c>
      <c r="K1458" t="s">
        <v>31</v>
      </c>
    </row>
    <row r="1459" spans="1:11" hidden="1" x14ac:dyDescent="0.25">
      <c r="A1459" t="s">
        <v>21</v>
      </c>
      <c r="B1459" t="s">
        <v>108</v>
      </c>
      <c r="C1459" t="s">
        <v>109</v>
      </c>
      <c r="D1459" t="s">
        <v>34</v>
      </c>
      <c r="E1459" t="s">
        <v>35</v>
      </c>
      <c r="F1459">
        <v>2018</v>
      </c>
      <c r="G1459">
        <v>15.481199999999999</v>
      </c>
      <c r="J1459" t="s">
        <v>30</v>
      </c>
      <c r="K1459" t="s">
        <v>31</v>
      </c>
    </row>
    <row r="1460" spans="1:11" hidden="1" x14ac:dyDescent="0.25">
      <c r="A1460" t="s">
        <v>21</v>
      </c>
      <c r="B1460" t="s">
        <v>108</v>
      </c>
      <c r="C1460" t="s">
        <v>109</v>
      </c>
      <c r="D1460" t="s">
        <v>36</v>
      </c>
      <c r="E1460" t="s">
        <v>37</v>
      </c>
      <c r="F1460">
        <v>2018</v>
      </c>
      <c r="G1460">
        <v>25.323899999999998</v>
      </c>
      <c r="J1460" t="s">
        <v>30</v>
      </c>
      <c r="K1460" t="s">
        <v>31</v>
      </c>
    </row>
    <row r="1461" spans="1:11" hidden="1" x14ac:dyDescent="0.25">
      <c r="A1461" t="s">
        <v>21</v>
      </c>
      <c r="B1461" t="s">
        <v>108</v>
      </c>
      <c r="C1461" t="s">
        <v>109</v>
      </c>
      <c r="D1461" t="s">
        <v>38</v>
      </c>
      <c r="E1461" t="s">
        <v>39</v>
      </c>
      <c r="F1461">
        <v>2018</v>
      </c>
      <c r="G1461">
        <v>42.560400000000001</v>
      </c>
      <c r="J1461" t="s">
        <v>30</v>
      </c>
      <c r="K1461" t="s">
        <v>31</v>
      </c>
    </row>
    <row r="1462" spans="1:11" hidden="1" x14ac:dyDescent="0.25">
      <c r="A1462" t="s">
        <v>21</v>
      </c>
      <c r="B1462" t="s">
        <v>108</v>
      </c>
      <c r="C1462" t="s">
        <v>109</v>
      </c>
      <c r="D1462" t="s">
        <v>40</v>
      </c>
      <c r="E1462" t="s">
        <v>41</v>
      </c>
      <c r="F1462">
        <v>2018</v>
      </c>
      <c r="G1462">
        <v>49.158999999999999</v>
      </c>
      <c r="J1462" t="s">
        <v>30</v>
      </c>
      <c r="K1462" t="s">
        <v>31</v>
      </c>
    </row>
    <row r="1463" spans="1:11" hidden="1" x14ac:dyDescent="0.25">
      <c r="A1463" t="s">
        <v>21</v>
      </c>
      <c r="B1463" t="s">
        <v>108</v>
      </c>
      <c r="C1463" t="s">
        <v>109</v>
      </c>
      <c r="D1463" t="s">
        <v>42</v>
      </c>
      <c r="E1463" t="s">
        <v>43</v>
      </c>
      <c r="F1463">
        <v>2018</v>
      </c>
      <c r="G1463">
        <v>1040.8785</v>
      </c>
      <c r="J1463" t="s">
        <v>30</v>
      </c>
      <c r="K1463" t="s">
        <v>31</v>
      </c>
    </row>
    <row r="1464" spans="1:11" hidden="1" x14ac:dyDescent="0.25">
      <c r="A1464" t="s">
        <v>21</v>
      </c>
      <c r="B1464" t="s">
        <v>108</v>
      </c>
      <c r="C1464" t="s">
        <v>109</v>
      </c>
      <c r="D1464" t="s">
        <v>44</v>
      </c>
      <c r="E1464" t="s">
        <v>45</v>
      </c>
      <c r="F1464">
        <v>2018</v>
      </c>
      <c r="G1464">
        <v>85.380499999999998</v>
      </c>
      <c r="J1464" t="s">
        <v>30</v>
      </c>
      <c r="K1464" t="s">
        <v>31</v>
      </c>
    </row>
    <row r="1465" spans="1:11" hidden="1" x14ac:dyDescent="0.25">
      <c r="A1465" t="s">
        <v>21</v>
      </c>
      <c r="B1465" t="s">
        <v>108</v>
      </c>
      <c r="C1465" t="s">
        <v>109</v>
      </c>
      <c r="D1465" t="s">
        <v>46</v>
      </c>
      <c r="E1465" t="s">
        <v>47</v>
      </c>
      <c r="F1465">
        <v>2018</v>
      </c>
      <c r="G1465">
        <v>366.22</v>
      </c>
      <c r="J1465" t="s">
        <v>30</v>
      </c>
      <c r="K1465" t="s">
        <v>31</v>
      </c>
    </row>
    <row r="1466" spans="1:11" hidden="1" x14ac:dyDescent="0.25">
      <c r="A1466" t="s">
        <v>21</v>
      </c>
      <c r="B1466" t="s">
        <v>108</v>
      </c>
      <c r="C1466" t="s">
        <v>109</v>
      </c>
      <c r="D1466" t="s">
        <v>48</v>
      </c>
      <c r="E1466" t="s">
        <v>49</v>
      </c>
      <c r="F1466">
        <v>2018</v>
      </c>
      <c r="G1466">
        <v>1641.7298000000001</v>
      </c>
      <c r="J1466" t="s">
        <v>30</v>
      </c>
      <c r="K1466" t="s">
        <v>31</v>
      </c>
    </row>
    <row r="1467" spans="1:11" hidden="1" x14ac:dyDescent="0.25">
      <c r="A1467" t="s">
        <v>21</v>
      </c>
      <c r="B1467" t="s">
        <v>108</v>
      </c>
      <c r="C1467" t="s">
        <v>109</v>
      </c>
      <c r="D1467" t="s">
        <v>50</v>
      </c>
      <c r="E1467" t="s">
        <v>51</v>
      </c>
      <c r="F1467">
        <v>2018</v>
      </c>
      <c r="G1467">
        <v>0.32390000000000002</v>
      </c>
      <c r="H1467" t="s">
        <v>54</v>
      </c>
      <c r="I1467" t="s">
        <v>55</v>
      </c>
      <c r="J1467" t="s">
        <v>30</v>
      </c>
      <c r="K1467" t="s">
        <v>31</v>
      </c>
    </row>
    <row r="1468" spans="1:11" hidden="1" x14ac:dyDescent="0.25">
      <c r="A1468" t="s">
        <v>21</v>
      </c>
      <c r="B1468" t="s">
        <v>110</v>
      </c>
      <c r="C1468" t="s">
        <v>111</v>
      </c>
      <c r="D1468" t="s">
        <v>28</v>
      </c>
      <c r="E1468" t="s">
        <v>29</v>
      </c>
      <c r="F1468">
        <v>2018</v>
      </c>
      <c r="G1468">
        <v>7656.2044999999998</v>
      </c>
      <c r="J1468" t="s">
        <v>30</v>
      </c>
      <c r="K1468" t="s">
        <v>31</v>
      </c>
    </row>
    <row r="1469" spans="1:11" hidden="1" x14ac:dyDescent="0.25">
      <c r="A1469" t="s">
        <v>21</v>
      </c>
      <c r="B1469" t="s">
        <v>110</v>
      </c>
      <c r="C1469" t="s">
        <v>111</v>
      </c>
      <c r="D1469" t="s">
        <v>32</v>
      </c>
      <c r="E1469" t="s">
        <v>33</v>
      </c>
      <c r="F1469">
        <v>2018</v>
      </c>
      <c r="G1469">
        <v>408.96820000000002</v>
      </c>
      <c r="J1469" t="s">
        <v>30</v>
      </c>
      <c r="K1469" t="s">
        <v>31</v>
      </c>
    </row>
    <row r="1470" spans="1:11" hidden="1" x14ac:dyDescent="0.25">
      <c r="A1470" t="s">
        <v>21</v>
      </c>
      <c r="B1470" t="s">
        <v>110</v>
      </c>
      <c r="C1470" t="s">
        <v>111</v>
      </c>
      <c r="D1470" t="s">
        <v>34</v>
      </c>
      <c r="E1470" t="s">
        <v>35</v>
      </c>
      <c r="F1470">
        <v>2018</v>
      </c>
      <c r="G1470">
        <v>403.71300000000002</v>
      </c>
      <c r="J1470" t="s">
        <v>30</v>
      </c>
      <c r="K1470" t="s">
        <v>31</v>
      </c>
    </row>
    <row r="1471" spans="1:11" hidden="1" x14ac:dyDescent="0.25">
      <c r="A1471" t="s">
        <v>21</v>
      </c>
      <c r="B1471" t="s">
        <v>110</v>
      </c>
      <c r="C1471" t="s">
        <v>111</v>
      </c>
      <c r="D1471" t="s">
        <v>36</v>
      </c>
      <c r="E1471" t="s">
        <v>37</v>
      </c>
      <c r="F1471">
        <v>2018</v>
      </c>
      <c r="G1471">
        <v>713.3</v>
      </c>
      <c r="J1471" t="s">
        <v>30</v>
      </c>
      <c r="K1471" t="s">
        <v>31</v>
      </c>
    </row>
    <row r="1472" spans="1:11" hidden="1" x14ac:dyDescent="0.25">
      <c r="A1472" t="s">
        <v>21</v>
      </c>
      <c r="B1472" t="s">
        <v>110</v>
      </c>
      <c r="C1472" t="s">
        <v>111</v>
      </c>
      <c r="D1472" t="s">
        <v>38</v>
      </c>
      <c r="E1472" t="s">
        <v>39</v>
      </c>
      <c r="F1472">
        <v>2018</v>
      </c>
      <c r="G1472">
        <v>729.07849999999996</v>
      </c>
      <c r="J1472" t="s">
        <v>30</v>
      </c>
      <c r="K1472" t="s">
        <v>31</v>
      </c>
    </row>
    <row r="1473" spans="1:11" hidden="1" x14ac:dyDescent="0.25">
      <c r="A1473" t="s">
        <v>21</v>
      </c>
      <c r="B1473" t="s">
        <v>110</v>
      </c>
      <c r="C1473" t="s">
        <v>111</v>
      </c>
      <c r="D1473" t="s">
        <v>40</v>
      </c>
      <c r="E1473" t="s">
        <v>41</v>
      </c>
      <c r="F1473">
        <v>2018</v>
      </c>
      <c r="G1473">
        <v>326.23230000000001</v>
      </c>
      <c r="J1473" t="s">
        <v>30</v>
      </c>
      <c r="K1473" t="s">
        <v>31</v>
      </c>
    </row>
    <row r="1474" spans="1:11" hidden="1" x14ac:dyDescent="0.25">
      <c r="A1474" t="s">
        <v>21</v>
      </c>
      <c r="B1474" t="s">
        <v>110</v>
      </c>
      <c r="C1474" t="s">
        <v>111</v>
      </c>
      <c r="D1474" t="s">
        <v>42</v>
      </c>
      <c r="E1474" t="s">
        <v>43</v>
      </c>
      <c r="F1474">
        <v>2018</v>
      </c>
      <c r="G1474">
        <v>7.9386000000000001</v>
      </c>
      <c r="J1474" t="s">
        <v>30</v>
      </c>
      <c r="K1474" t="s">
        <v>31</v>
      </c>
    </row>
    <row r="1475" spans="1:11" hidden="1" x14ac:dyDescent="0.25">
      <c r="A1475" t="s">
        <v>21</v>
      </c>
      <c r="B1475" t="s">
        <v>110</v>
      </c>
      <c r="C1475" t="s">
        <v>111</v>
      </c>
      <c r="D1475" t="s">
        <v>44</v>
      </c>
      <c r="E1475" t="s">
        <v>45</v>
      </c>
      <c r="F1475">
        <v>2018</v>
      </c>
      <c r="G1475">
        <v>2178.7869999999998</v>
      </c>
      <c r="J1475" t="s">
        <v>30</v>
      </c>
      <c r="K1475" t="s">
        <v>31</v>
      </c>
    </row>
    <row r="1476" spans="1:11" hidden="1" x14ac:dyDescent="0.25">
      <c r="A1476" t="s">
        <v>21</v>
      </c>
      <c r="B1476" t="s">
        <v>110</v>
      </c>
      <c r="C1476" t="s">
        <v>111</v>
      </c>
      <c r="D1476" t="s">
        <v>46</v>
      </c>
      <c r="E1476" t="s">
        <v>47</v>
      </c>
      <c r="F1476">
        <v>2018</v>
      </c>
      <c r="G1476">
        <v>2017.3125</v>
      </c>
      <c r="J1476" t="s">
        <v>30</v>
      </c>
      <c r="K1476" t="s">
        <v>31</v>
      </c>
    </row>
    <row r="1477" spans="1:11" hidden="1" x14ac:dyDescent="0.25">
      <c r="A1477" t="s">
        <v>21</v>
      </c>
      <c r="B1477" t="s">
        <v>110</v>
      </c>
      <c r="C1477" t="s">
        <v>111</v>
      </c>
      <c r="D1477" t="s">
        <v>48</v>
      </c>
      <c r="E1477" t="s">
        <v>49</v>
      </c>
      <c r="F1477">
        <v>2018</v>
      </c>
      <c r="G1477">
        <v>869.08590000000004</v>
      </c>
      <c r="J1477" t="s">
        <v>30</v>
      </c>
      <c r="K1477" t="s">
        <v>31</v>
      </c>
    </row>
    <row r="1478" spans="1:11" hidden="1" x14ac:dyDescent="0.25">
      <c r="A1478" t="s">
        <v>21</v>
      </c>
      <c r="B1478" t="s">
        <v>110</v>
      </c>
      <c r="C1478" t="s">
        <v>111</v>
      </c>
      <c r="D1478" t="s">
        <v>50</v>
      </c>
      <c r="E1478" t="s">
        <v>51</v>
      </c>
      <c r="F1478">
        <v>2018</v>
      </c>
      <c r="G1478">
        <v>1.7886</v>
      </c>
      <c r="J1478" t="s">
        <v>30</v>
      </c>
      <c r="K1478" t="s">
        <v>31</v>
      </c>
    </row>
    <row r="1479" spans="1:11" hidden="1" x14ac:dyDescent="0.25">
      <c r="A1479" t="s">
        <v>21</v>
      </c>
      <c r="B1479" t="s">
        <v>112</v>
      </c>
      <c r="C1479" t="s">
        <v>113</v>
      </c>
      <c r="D1479" t="s">
        <v>28</v>
      </c>
      <c r="E1479" t="s">
        <v>29</v>
      </c>
      <c r="F1479">
        <v>2018</v>
      </c>
      <c r="G1479">
        <v>2845.2168999999999</v>
      </c>
      <c r="J1479" t="s">
        <v>30</v>
      </c>
      <c r="K1479" t="s">
        <v>31</v>
      </c>
    </row>
    <row r="1480" spans="1:11" hidden="1" x14ac:dyDescent="0.25">
      <c r="A1480" t="s">
        <v>21</v>
      </c>
      <c r="B1480" t="s">
        <v>112</v>
      </c>
      <c r="C1480" t="s">
        <v>113</v>
      </c>
      <c r="D1480" t="s">
        <v>32</v>
      </c>
      <c r="E1480" t="s">
        <v>33</v>
      </c>
      <c r="F1480">
        <v>2018</v>
      </c>
      <c r="G1480">
        <v>43.733199999999997</v>
      </c>
      <c r="J1480" t="s">
        <v>30</v>
      </c>
      <c r="K1480" t="s">
        <v>31</v>
      </c>
    </row>
    <row r="1481" spans="1:11" hidden="1" x14ac:dyDescent="0.25">
      <c r="A1481" t="s">
        <v>21</v>
      </c>
      <c r="B1481" t="s">
        <v>112</v>
      </c>
      <c r="C1481" t="s">
        <v>113</v>
      </c>
      <c r="D1481" t="s">
        <v>34</v>
      </c>
      <c r="E1481" t="s">
        <v>35</v>
      </c>
      <c r="F1481">
        <v>2018</v>
      </c>
      <c r="G1481">
        <v>86.843800000000002</v>
      </c>
      <c r="J1481" t="s">
        <v>30</v>
      </c>
      <c r="K1481" t="s">
        <v>31</v>
      </c>
    </row>
    <row r="1482" spans="1:11" hidden="1" x14ac:dyDescent="0.25">
      <c r="A1482" t="s">
        <v>21</v>
      </c>
      <c r="B1482" t="s">
        <v>112</v>
      </c>
      <c r="C1482" t="s">
        <v>113</v>
      </c>
      <c r="D1482" t="s">
        <v>36</v>
      </c>
      <c r="E1482" t="s">
        <v>37</v>
      </c>
      <c r="F1482">
        <v>2018</v>
      </c>
      <c r="G1482">
        <v>233.07560000000001</v>
      </c>
      <c r="J1482" t="s">
        <v>30</v>
      </c>
      <c r="K1482" t="s">
        <v>31</v>
      </c>
    </row>
    <row r="1483" spans="1:11" hidden="1" x14ac:dyDescent="0.25">
      <c r="A1483" t="s">
        <v>21</v>
      </c>
      <c r="B1483" t="s">
        <v>112</v>
      </c>
      <c r="C1483" t="s">
        <v>113</v>
      </c>
      <c r="D1483" t="s">
        <v>38</v>
      </c>
      <c r="E1483" t="s">
        <v>39</v>
      </c>
      <c r="F1483">
        <v>2018</v>
      </c>
      <c r="G1483">
        <v>124.3415</v>
      </c>
      <c r="J1483" t="s">
        <v>30</v>
      </c>
      <c r="K1483" t="s">
        <v>31</v>
      </c>
    </row>
    <row r="1484" spans="1:11" hidden="1" x14ac:dyDescent="0.25">
      <c r="A1484" t="s">
        <v>21</v>
      </c>
      <c r="B1484" t="s">
        <v>112</v>
      </c>
      <c r="C1484" t="s">
        <v>113</v>
      </c>
      <c r="D1484" t="s">
        <v>40</v>
      </c>
      <c r="E1484" t="s">
        <v>41</v>
      </c>
      <c r="F1484">
        <v>2018</v>
      </c>
      <c r="G1484">
        <v>34.014699999999998</v>
      </c>
      <c r="J1484" t="s">
        <v>30</v>
      </c>
      <c r="K1484" t="s">
        <v>31</v>
      </c>
    </row>
    <row r="1485" spans="1:11" hidden="1" x14ac:dyDescent="0.25">
      <c r="A1485" t="s">
        <v>21</v>
      </c>
      <c r="B1485" t="s">
        <v>112</v>
      </c>
      <c r="C1485" t="s">
        <v>113</v>
      </c>
      <c r="D1485" t="s">
        <v>42</v>
      </c>
      <c r="E1485" t="s">
        <v>43</v>
      </c>
      <c r="F1485">
        <v>2018</v>
      </c>
      <c r="G1485">
        <v>1.2231000000000001</v>
      </c>
      <c r="H1485" t="s">
        <v>54</v>
      </c>
      <c r="I1485" t="s">
        <v>55</v>
      </c>
      <c r="J1485" t="s">
        <v>30</v>
      </c>
      <c r="K1485" t="s">
        <v>31</v>
      </c>
    </row>
    <row r="1486" spans="1:11" hidden="1" x14ac:dyDescent="0.25">
      <c r="A1486" t="s">
        <v>21</v>
      </c>
      <c r="B1486" t="s">
        <v>112</v>
      </c>
      <c r="C1486" t="s">
        <v>113</v>
      </c>
      <c r="D1486" t="s">
        <v>44</v>
      </c>
      <c r="E1486" t="s">
        <v>45</v>
      </c>
      <c r="F1486">
        <v>2018</v>
      </c>
      <c r="G1486">
        <v>1142.5353</v>
      </c>
      <c r="J1486" t="s">
        <v>30</v>
      </c>
      <c r="K1486" t="s">
        <v>31</v>
      </c>
    </row>
    <row r="1487" spans="1:11" hidden="1" x14ac:dyDescent="0.25">
      <c r="A1487" t="s">
        <v>21</v>
      </c>
      <c r="B1487" t="s">
        <v>112</v>
      </c>
      <c r="C1487" t="s">
        <v>113</v>
      </c>
      <c r="D1487" t="s">
        <v>46</v>
      </c>
      <c r="E1487" t="s">
        <v>47</v>
      </c>
      <c r="F1487">
        <v>2018</v>
      </c>
      <c r="G1487">
        <v>198.54679999999999</v>
      </c>
      <c r="J1487" t="s">
        <v>30</v>
      </c>
      <c r="K1487" t="s">
        <v>31</v>
      </c>
    </row>
    <row r="1488" spans="1:11" hidden="1" x14ac:dyDescent="0.25">
      <c r="A1488" t="s">
        <v>21</v>
      </c>
      <c r="B1488" t="s">
        <v>112</v>
      </c>
      <c r="C1488" t="s">
        <v>113</v>
      </c>
      <c r="D1488" t="s">
        <v>48</v>
      </c>
      <c r="E1488" t="s">
        <v>49</v>
      </c>
      <c r="F1488">
        <v>2018</v>
      </c>
      <c r="G1488">
        <v>980.69439999999997</v>
      </c>
      <c r="J1488" t="s">
        <v>30</v>
      </c>
      <c r="K1488" t="s">
        <v>31</v>
      </c>
    </row>
    <row r="1489" spans="1:11" hidden="1" x14ac:dyDescent="0.25">
      <c r="A1489" t="s">
        <v>21</v>
      </c>
      <c r="B1489" t="s">
        <v>112</v>
      </c>
      <c r="C1489" t="s">
        <v>113</v>
      </c>
      <c r="D1489" t="s">
        <v>50</v>
      </c>
      <c r="E1489" t="s">
        <v>51</v>
      </c>
      <c r="F1489">
        <v>2018</v>
      </c>
      <c r="H1489" t="s">
        <v>54</v>
      </c>
      <c r="I1489" t="s">
        <v>55</v>
      </c>
      <c r="J1489" t="s">
        <v>30</v>
      </c>
      <c r="K1489" t="s">
        <v>31</v>
      </c>
    </row>
    <row r="1490" spans="1:11" hidden="1" x14ac:dyDescent="0.25">
      <c r="A1490" t="s">
        <v>21</v>
      </c>
      <c r="B1490" t="s">
        <v>114</v>
      </c>
      <c r="C1490" t="s">
        <v>115</v>
      </c>
      <c r="D1490" t="s">
        <v>28</v>
      </c>
      <c r="E1490" t="s">
        <v>29</v>
      </c>
      <c r="F1490">
        <v>2018</v>
      </c>
      <c r="G1490">
        <v>1011.1189000000001</v>
      </c>
      <c r="J1490" t="s">
        <v>30</v>
      </c>
      <c r="K1490" t="s">
        <v>31</v>
      </c>
    </row>
    <row r="1491" spans="1:11" hidden="1" x14ac:dyDescent="0.25">
      <c r="A1491" t="s">
        <v>21</v>
      </c>
      <c r="B1491" t="s">
        <v>114</v>
      </c>
      <c r="C1491" t="s">
        <v>115</v>
      </c>
      <c r="D1491" t="s">
        <v>32</v>
      </c>
      <c r="E1491" t="s">
        <v>33</v>
      </c>
      <c r="F1491">
        <v>2018</v>
      </c>
      <c r="G1491">
        <v>42.1691</v>
      </c>
      <c r="J1491" t="s">
        <v>30</v>
      </c>
      <c r="K1491" t="s">
        <v>31</v>
      </c>
    </row>
    <row r="1492" spans="1:11" hidden="1" x14ac:dyDescent="0.25">
      <c r="A1492" t="s">
        <v>21</v>
      </c>
      <c r="B1492" t="s">
        <v>114</v>
      </c>
      <c r="C1492" t="s">
        <v>115</v>
      </c>
      <c r="D1492" t="s">
        <v>34</v>
      </c>
      <c r="E1492" t="s">
        <v>35</v>
      </c>
      <c r="F1492">
        <v>2018</v>
      </c>
      <c r="G1492">
        <v>101.6193</v>
      </c>
      <c r="J1492" t="s">
        <v>30</v>
      </c>
      <c r="K1492" t="s">
        <v>31</v>
      </c>
    </row>
    <row r="1493" spans="1:11" hidden="1" x14ac:dyDescent="0.25">
      <c r="A1493" t="s">
        <v>21</v>
      </c>
      <c r="B1493" t="s">
        <v>114</v>
      </c>
      <c r="C1493" t="s">
        <v>115</v>
      </c>
      <c r="D1493" t="s">
        <v>36</v>
      </c>
      <c r="E1493" t="s">
        <v>37</v>
      </c>
      <c r="F1493">
        <v>2018</v>
      </c>
      <c r="G1493">
        <v>202.04150000000001</v>
      </c>
      <c r="J1493" t="s">
        <v>30</v>
      </c>
      <c r="K1493" t="s">
        <v>31</v>
      </c>
    </row>
    <row r="1494" spans="1:11" hidden="1" x14ac:dyDescent="0.25">
      <c r="A1494" t="s">
        <v>21</v>
      </c>
      <c r="B1494" t="s">
        <v>114</v>
      </c>
      <c r="C1494" t="s">
        <v>115</v>
      </c>
      <c r="D1494" t="s">
        <v>38</v>
      </c>
      <c r="E1494" t="s">
        <v>39</v>
      </c>
      <c r="F1494">
        <v>2018</v>
      </c>
      <c r="G1494">
        <v>120.90779999999999</v>
      </c>
      <c r="J1494" t="s">
        <v>30</v>
      </c>
      <c r="K1494" t="s">
        <v>31</v>
      </c>
    </row>
    <row r="1495" spans="1:11" hidden="1" x14ac:dyDescent="0.25">
      <c r="A1495" t="s">
        <v>21</v>
      </c>
      <c r="B1495" t="s">
        <v>114</v>
      </c>
      <c r="C1495" t="s">
        <v>115</v>
      </c>
      <c r="D1495" t="s">
        <v>40</v>
      </c>
      <c r="E1495" t="s">
        <v>41</v>
      </c>
      <c r="F1495">
        <v>2018</v>
      </c>
      <c r="G1495">
        <v>30.544</v>
      </c>
      <c r="J1495" t="s">
        <v>30</v>
      </c>
      <c r="K1495" t="s">
        <v>31</v>
      </c>
    </row>
    <row r="1496" spans="1:11" hidden="1" x14ac:dyDescent="0.25">
      <c r="A1496" t="s">
        <v>21</v>
      </c>
      <c r="B1496" t="s">
        <v>114</v>
      </c>
      <c r="C1496" t="s">
        <v>115</v>
      </c>
      <c r="D1496" t="s">
        <v>42</v>
      </c>
      <c r="E1496" t="s">
        <v>43</v>
      </c>
      <c r="F1496">
        <v>2018</v>
      </c>
      <c r="G1496">
        <v>0.97670000000000001</v>
      </c>
      <c r="H1496" t="s">
        <v>54</v>
      </c>
      <c r="I1496" t="s">
        <v>55</v>
      </c>
      <c r="J1496" t="s">
        <v>30</v>
      </c>
      <c r="K1496" t="s">
        <v>31</v>
      </c>
    </row>
    <row r="1497" spans="1:11" hidden="1" x14ac:dyDescent="0.25">
      <c r="A1497" t="s">
        <v>21</v>
      </c>
      <c r="B1497" t="s">
        <v>114</v>
      </c>
      <c r="C1497" t="s">
        <v>115</v>
      </c>
      <c r="D1497" t="s">
        <v>44</v>
      </c>
      <c r="E1497" t="s">
        <v>45</v>
      </c>
      <c r="F1497">
        <v>2018</v>
      </c>
      <c r="G1497">
        <v>143.35849999999999</v>
      </c>
      <c r="J1497" t="s">
        <v>30</v>
      </c>
      <c r="K1497" t="s">
        <v>31</v>
      </c>
    </row>
    <row r="1498" spans="1:11" hidden="1" x14ac:dyDescent="0.25">
      <c r="A1498" t="s">
        <v>21</v>
      </c>
      <c r="B1498" t="s">
        <v>114</v>
      </c>
      <c r="C1498" t="s">
        <v>115</v>
      </c>
      <c r="D1498" t="s">
        <v>46</v>
      </c>
      <c r="E1498" t="s">
        <v>47</v>
      </c>
      <c r="F1498">
        <v>2018</v>
      </c>
      <c r="G1498">
        <v>153.37190000000001</v>
      </c>
      <c r="J1498" t="s">
        <v>30</v>
      </c>
      <c r="K1498" t="s">
        <v>31</v>
      </c>
    </row>
    <row r="1499" spans="1:11" hidden="1" x14ac:dyDescent="0.25">
      <c r="A1499" t="s">
        <v>21</v>
      </c>
      <c r="B1499" t="s">
        <v>114</v>
      </c>
      <c r="C1499" t="s">
        <v>115</v>
      </c>
      <c r="D1499" t="s">
        <v>48</v>
      </c>
      <c r="E1499" t="s">
        <v>49</v>
      </c>
      <c r="F1499">
        <v>2018</v>
      </c>
      <c r="G1499">
        <v>215.55930000000001</v>
      </c>
      <c r="J1499" t="s">
        <v>30</v>
      </c>
      <c r="K1499" t="s">
        <v>31</v>
      </c>
    </row>
    <row r="1500" spans="1:11" hidden="1" x14ac:dyDescent="0.25">
      <c r="A1500" t="s">
        <v>21</v>
      </c>
      <c r="B1500" t="s">
        <v>114</v>
      </c>
      <c r="C1500" t="s">
        <v>115</v>
      </c>
      <c r="D1500" t="s">
        <v>50</v>
      </c>
      <c r="E1500" t="s">
        <v>51</v>
      </c>
      <c r="F1500">
        <v>2018</v>
      </c>
      <c r="G1500">
        <v>0.57089999999999996</v>
      </c>
      <c r="H1500" t="s">
        <v>54</v>
      </c>
      <c r="I1500" t="s">
        <v>55</v>
      </c>
      <c r="J1500" t="s">
        <v>30</v>
      </c>
      <c r="K1500" t="s">
        <v>31</v>
      </c>
    </row>
    <row r="1501" spans="1:11" hidden="1" x14ac:dyDescent="0.25">
      <c r="A1501" t="s">
        <v>21</v>
      </c>
      <c r="B1501" t="s">
        <v>116</v>
      </c>
      <c r="C1501" t="s">
        <v>117</v>
      </c>
      <c r="D1501" t="s">
        <v>28</v>
      </c>
      <c r="E1501" t="s">
        <v>29</v>
      </c>
      <c r="F1501">
        <v>2018</v>
      </c>
      <c r="G1501">
        <v>23360.21</v>
      </c>
      <c r="J1501" t="s">
        <v>30</v>
      </c>
      <c r="K1501" t="s">
        <v>31</v>
      </c>
    </row>
    <row r="1502" spans="1:11" hidden="1" x14ac:dyDescent="0.25">
      <c r="A1502" t="s">
        <v>21</v>
      </c>
      <c r="B1502" t="s">
        <v>116</v>
      </c>
      <c r="C1502" t="s">
        <v>117</v>
      </c>
      <c r="D1502" t="s">
        <v>32</v>
      </c>
      <c r="E1502" t="s">
        <v>33</v>
      </c>
      <c r="F1502">
        <v>2018</v>
      </c>
      <c r="G1502">
        <v>1384.5673999999999</v>
      </c>
      <c r="J1502" t="s">
        <v>30</v>
      </c>
      <c r="K1502" t="s">
        <v>31</v>
      </c>
    </row>
    <row r="1503" spans="1:11" hidden="1" x14ac:dyDescent="0.25">
      <c r="A1503" t="s">
        <v>21</v>
      </c>
      <c r="B1503" t="s">
        <v>116</v>
      </c>
      <c r="C1503" t="s">
        <v>117</v>
      </c>
      <c r="D1503" t="s">
        <v>34</v>
      </c>
      <c r="E1503" t="s">
        <v>35</v>
      </c>
      <c r="F1503">
        <v>2018</v>
      </c>
      <c r="G1503">
        <v>1358.2816</v>
      </c>
      <c r="J1503" t="s">
        <v>30</v>
      </c>
      <c r="K1503" t="s">
        <v>31</v>
      </c>
    </row>
    <row r="1504" spans="1:11" hidden="1" x14ac:dyDescent="0.25">
      <c r="A1504" t="s">
        <v>21</v>
      </c>
      <c r="B1504" t="s">
        <v>116</v>
      </c>
      <c r="C1504" t="s">
        <v>117</v>
      </c>
      <c r="D1504" t="s">
        <v>36</v>
      </c>
      <c r="E1504" t="s">
        <v>37</v>
      </c>
      <c r="F1504">
        <v>2018</v>
      </c>
      <c r="G1504">
        <v>1598.6845000000001</v>
      </c>
      <c r="J1504" t="s">
        <v>30</v>
      </c>
      <c r="K1504" t="s">
        <v>31</v>
      </c>
    </row>
    <row r="1505" spans="1:11" hidden="1" x14ac:dyDescent="0.25">
      <c r="A1505" t="s">
        <v>21</v>
      </c>
      <c r="B1505" t="s">
        <v>116</v>
      </c>
      <c r="C1505" t="s">
        <v>117</v>
      </c>
      <c r="D1505" t="s">
        <v>38</v>
      </c>
      <c r="E1505" t="s">
        <v>39</v>
      </c>
      <c r="F1505">
        <v>2018</v>
      </c>
      <c r="G1505">
        <v>3693.6149</v>
      </c>
      <c r="J1505" t="s">
        <v>30</v>
      </c>
      <c r="K1505" t="s">
        <v>31</v>
      </c>
    </row>
    <row r="1506" spans="1:11" hidden="1" x14ac:dyDescent="0.25">
      <c r="A1506" t="s">
        <v>21</v>
      </c>
      <c r="B1506" t="s">
        <v>116</v>
      </c>
      <c r="C1506" t="s">
        <v>117</v>
      </c>
      <c r="D1506" t="s">
        <v>40</v>
      </c>
      <c r="E1506" t="s">
        <v>41</v>
      </c>
      <c r="F1506">
        <v>2018</v>
      </c>
      <c r="G1506">
        <v>7983.0446000000002</v>
      </c>
      <c r="J1506" t="s">
        <v>30</v>
      </c>
      <c r="K1506" t="s">
        <v>31</v>
      </c>
    </row>
    <row r="1507" spans="1:11" hidden="1" x14ac:dyDescent="0.25">
      <c r="A1507" t="s">
        <v>21</v>
      </c>
      <c r="B1507" t="s">
        <v>116</v>
      </c>
      <c r="C1507" t="s">
        <v>117</v>
      </c>
      <c r="D1507" t="s">
        <v>42</v>
      </c>
      <c r="E1507" t="s">
        <v>43</v>
      </c>
      <c r="F1507">
        <v>2018</v>
      </c>
      <c r="G1507">
        <v>47.541800000000002</v>
      </c>
      <c r="J1507" t="s">
        <v>30</v>
      </c>
      <c r="K1507" t="s">
        <v>31</v>
      </c>
    </row>
    <row r="1508" spans="1:11" hidden="1" x14ac:dyDescent="0.25">
      <c r="A1508" t="s">
        <v>21</v>
      </c>
      <c r="B1508" t="s">
        <v>116</v>
      </c>
      <c r="C1508" t="s">
        <v>117</v>
      </c>
      <c r="D1508" t="s">
        <v>44</v>
      </c>
      <c r="E1508" t="s">
        <v>45</v>
      </c>
      <c r="F1508">
        <v>2018</v>
      </c>
      <c r="G1508">
        <v>1782.8416999999999</v>
      </c>
      <c r="J1508" t="s">
        <v>30</v>
      </c>
      <c r="K1508" t="s">
        <v>31</v>
      </c>
    </row>
    <row r="1509" spans="1:11" hidden="1" x14ac:dyDescent="0.25">
      <c r="A1509" t="s">
        <v>21</v>
      </c>
      <c r="B1509" t="s">
        <v>116</v>
      </c>
      <c r="C1509" t="s">
        <v>117</v>
      </c>
      <c r="D1509" t="s">
        <v>46</v>
      </c>
      <c r="E1509" t="s">
        <v>47</v>
      </c>
      <c r="F1509">
        <v>2018</v>
      </c>
      <c r="G1509">
        <v>2206.5527000000002</v>
      </c>
      <c r="J1509" t="s">
        <v>30</v>
      </c>
      <c r="K1509" t="s">
        <v>31</v>
      </c>
    </row>
    <row r="1510" spans="1:11" hidden="1" x14ac:dyDescent="0.25">
      <c r="A1510" t="s">
        <v>21</v>
      </c>
      <c r="B1510" t="s">
        <v>116</v>
      </c>
      <c r="C1510" t="s">
        <v>117</v>
      </c>
      <c r="D1510" t="s">
        <v>48</v>
      </c>
      <c r="E1510" t="s">
        <v>49</v>
      </c>
      <c r="F1510">
        <v>2018</v>
      </c>
      <c r="G1510">
        <v>3301.2565</v>
      </c>
      <c r="J1510" t="s">
        <v>30</v>
      </c>
      <c r="K1510" t="s">
        <v>31</v>
      </c>
    </row>
    <row r="1511" spans="1:11" hidden="1" x14ac:dyDescent="0.25">
      <c r="A1511" t="s">
        <v>21</v>
      </c>
      <c r="B1511" t="s">
        <v>116</v>
      </c>
      <c r="C1511" t="s">
        <v>117</v>
      </c>
      <c r="D1511" t="s">
        <v>50</v>
      </c>
      <c r="E1511" t="s">
        <v>51</v>
      </c>
      <c r="F1511">
        <v>2018</v>
      </c>
      <c r="G1511">
        <v>3.8239999999999998</v>
      </c>
      <c r="J1511" t="s">
        <v>30</v>
      </c>
      <c r="K1511" t="s">
        <v>31</v>
      </c>
    </row>
    <row r="1512" spans="1:11" hidden="1" x14ac:dyDescent="0.25">
      <c r="A1512" t="s">
        <v>21</v>
      </c>
      <c r="B1512" t="s">
        <v>118</v>
      </c>
      <c r="C1512" t="s">
        <v>119</v>
      </c>
      <c r="D1512" t="s">
        <v>28</v>
      </c>
      <c r="E1512" t="s">
        <v>29</v>
      </c>
      <c r="F1512">
        <v>2018</v>
      </c>
      <c r="G1512">
        <v>22803.183000000001</v>
      </c>
      <c r="J1512" t="s">
        <v>30</v>
      </c>
      <c r="K1512" t="s">
        <v>31</v>
      </c>
    </row>
    <row r="1513" spans="1:11" hidden="1" x14ac:dyDescent="0.25">
      <c r="A1513" t="s">
        <v>21</v>
      </c>
      <c r="B1513" t="s">
        <v>118</v>
      </c>
      <c r="C1513" t="s">
        <v>119</v>
      </c>
      <c r="D1513" t="s">
        <v>32</v>
      </c>
      <c r="E1513" t="s">
        <v>33</v>
      </c>
      <c r="F1513">
        <v>2018</v>
      </c>
      <c r="G1513">
        <v>563.50549999999998</v>
      </c>
      <c r="J1513" t="s">
        <v>30</v>
      </c>
      <c r="K1513" t="s">
        <v>31</v>
      </c>
    </row>
    <row r="1514" spans="1:11" hidden="1" x14ac:dyDescent="0.25">
      <c r="A1514" t="s">
        <v>21</v>
      </c>
      <c r="B1514" t="s">
        <v>118</v>
      </c>
      <c r="C1514" t="s">
        <v>119</v>
      </c>
      <c r="D1514" t="s">
        <v>34</v>
      </c>
      <c r="E1514" t="s">
        <v>35</v>
      </c>
      <c r="F1514">
        <v>2018</v>
      </c>
      <c r="G1514">
        <v>5503.9994999999999</v>
      </c>
      <c r="J1514" t="s">
        <v>30</v>
      </c>
      <c r="K1514" t="s">
        <v>31</v>
      </c>
    </row>
    <row r="1515" spans="1:11" hidden="1" x14ac:dyDescent="0.25">
      <c r="A1515" t="s">
        <v>21</v>
      </c>
      <c r="B1515" t="s">
        <v>118</v>
      </c>
      <c r="C1515" t="s">
        <v>119</v>
      </c>
      <c r="D1515" t="s">
        <v>36</v>
      </c>
      <c r="E1515" t="s">
        <v>37</v>
      </c>
      <c r="F1515">
        <v>2018</v>
      </c>
      <c r="G1515">
        <v>2937.4983000000002</v>
      </c>
      <c r="J1515" t="s">
        <v>30</v>
      </c>
      <c r="K1515" t="s">
        <v>31</v>
      </c>
    </row>
    <row r="1516" spans="1:11" hidden="1" x14ac:dyDescent="0.25">
      <c r="A1516" t="s">
        <v>21</v>
      </c>
      <c r="B1516" t="s">
        <v>118</v>
      </c>
      <c r="C1516" t="s">
        <v>119</v>
      </c>
      <c r="D1516" t="s">
        <v>38</v>
      </c>
      <c r="E1516" t="s">
        <v>39</v>
      </c>
      <c r="F1516">
        <v>2018</v>
      </c>
      <c r="G1516">
        <v>2600.1556</v>
      </c>
      <c r="J1516" t="s">
        <v>30</v>
      </c>
      <c r="K1516" t="s">
        <v>31</v>
      </c>
    </row>
    <row r="1517" spans="1:11" hidden="1" x14ac:dyDescent="0.25">
      <c r="A1517" t="s">
        <v>21</v>
      </c>
      <c r="B1517" t="s">
        <v>118</v>
      </c>
      <c r="C1517" t="s">
        <v>119</v>
      </c>
      <c r="D1517" t="s">
        <v>40</v>
      </c>
      <c r="E1517" t="s">
        <v>41</v>
      </c>
      <c r="F1517">
        <v>2018</v>
      </c>
      <c r="G1517">
        <v>3439.5056</v>
      </c>
      <c r="J1517" t="s">
        <v>30</v>
      </c>
      <c r="K1517" t="s">
        <v>31</v>
      </c>
    </row>
    <row r="1518" spans="1:11" hidden="1" x14ac:dyDescent="0.25">
      <c r="A1518" t="s">
        <v>21</v>
      </c>
      <c r="B1518" t="s">
        <v>118</v>
      </c>
      <c r="C1518" t="s">
        <v>119</v>
      </c>
      <c r="D1518" t="s">
        <v>42</v>
      </c>
      <c r="E1518" t="s">
        <v>43</v>
      </c>
      <c r="F1518">
        <v>2018</v>
      </c>
      <c r="G1518">
        <v>129.06790000000001</v>
      </c>
      <c r="J1518" t="s">
        <v>30</v>
      </c>
      <c r="K1518" t="s">
        <v>31</v>
      </c>
    </row>
    <row r="1519" spans="1:11" hidden="1" x14ac:dyDescent="0.25">
      <c r="A1519" t="s">
        <v>21</v>
      </c>
      <c r="B1519" t="s">
        <v>118</v>
      </c>
      <c r="C1519" t="s">
        <v>119</v>
      </c>
      <c r="D1519" t="s">
        <v>44</v>
      </c>
      <c r="E1519" t="s">
        <v>45</v>
      </c>
      <c r="F1519">
        <v>2018</v>
      </c>
      <c r="G1519">
        <v>233.25389999999999</v>
      </c>
      <c r="J1519" t="s">
        <v>30</v>
      </c>
      <c r="K1519" t="s">
        <v>31</v>
      </c>
    </row>
    <row r="1520" spans="1:11" hidden="1" x14ac:dyDescent="0.25">
      <c r="A1520" t="s">
        <v>21</v>
      </c>
      <c r="B1520" t="s">
        <v>118</v>
      </c>
      <c r="C1520" t="s">
        <v>119</v>
      </c>
      <c r="D1520" t="s">
        <v>46</v>
      </c>
      <c r="E1520" t="s">
        <v>47</v>
      </c>
      <c r="F1520">
        <v>2018</v>
      </c>
      <c r="G1520">
        <v>458.19990000000001</v>
      </c>
      <c r="J1520" t="s">
        <v>30</v>
      </c>
      <c r="K1520" t="s">
        <v>31</v>
      </c>
    </row>
    <row r="1521" spans="1:11" hidden="1" x14ac:dyDescent="0.25">
      <c r="A1521" t="s">
        <v>21</v>
      </c>
      <c r="B1521" t="s">
        <v>118</v>
      </c>
      <c r="C1521" t="s">
        <v>119</v>
      </c>
      <c r="D1521" t="s">
        <v>48</v>
      </c>
      <c r="E1521" t="s">
        <v>49</v>
      </c>
      <c r="F1521">
        <v>2018</v>
      </c>
      <c r="G1521">
        <v>6128.1688000000004</v>
      </c>
      <c r="J1521" t="s">
        <v>30</v>
      </c>
      <c r="K1521" t="s">
        <v>31</v>
      </c>
    </row>
    <row r="1522" spans="1:11" hidden="1" x14ac:dyDescent="0.25">
      <c r="A1522" t="s">
        <v>21</v>
      </c>
      <c r="B1522" t="s">
        <v>118</v>
      </c>
      <c r="C1522" t="s">
        <v>119</v>
      </c>
      <c r="D1522" t="s">
        <v>50</v>
      </c>
      <c r="E1522" t="s">
        <v>51</v>
      </c>
      <c r="F1522">
        <v>2018</v>
      </c>
      <c r="G1522">
        <v>809.82799999999997</v>
      </c>
      <c r="J1522" t="s">
        <v>30</v>
      </c>
      <c r="K1522" t="s">
        <v>31</v>
      </c>
    </row>
    <row r="1523" spans="1:11" hidden="1" x14ac:dyDescent="0.25">
      <c r="A1523" t="s">
        <v>21</v>
      </c>
      <c r="B1523" t="s">
        <v>120</v>
      </c>
      <c r="C1523" t="s">
        <v>121</v>
      </c>
      <c r="D1523" t="s">
        <v>28</v>
      </c>
      <c r="E1523" t="s">
        <v>29</v>
      </c>
      <c r="F1523">
        <v>2018</v>
      </c>
      <c r="G1523">
        <v>15.5184</v>
      </c>
      <c r="J1523" t="s">
        <v>30</v>
      </c>
      <c r="K1523" t="s">
        <v>31</v>
      </c>
    </row>
    <row r="1524" spans="1:11" hidden="1" x14ac:dyDescent="0.25">
      <c r="A1524" t="s">
        <v>21</v>
      </c>
      <c r="B1524" t="s">
        <v>120</v>
      </c>
      <c r="C1524" t="s">
        <v>121</v>
      </c>
      <c r="D1524" t="s">
        <v>32</v>
      </c>
      <c r="E1524" t="s">
        <v>33</v>
      </c>
      <c r="F1524">
        <v>2018</v>
      </c>
      <c r="G1524">
        <v>0.81850000000000001</v>
      </c>
      <c r="H1524" t="s">
        <v>54</v>
      </c>
      <c r="I1524" t="s">
        <v>55</v>
      </c>
      <c r="J1524" t="s">
        <v>30</v>
      </c>
      <c r="K1524" t="s">
        <v>31</v>
      </c>
    </row>
    <row r="1525" spans="1:11" hidden="1" x14ac:dyDescent="0.25">
      <c r="A1525" t="s">
        <v>21</v>
      </c>
      <c r="B1525" t="s">
        <v>120</v>
      </c>
      <c r="C1525" t="s">
        <v>121</v>
      </c>
      <c r="D1525" t="s">
        <v>34</v>
      </c>
      <c r="E1525" t="s">
        <v>35</v>
      </c>
      <c r="F1525">
        <v>2018</v>
      </c>
      <c r="G1525">
        <v>0.41039999999999999</v>
      </c>
      <c r="H1525" t="s">
        <v>54</v>
      </c>
      <c r="I1525" t="s">
        <v>55</v>
      </c>
      <c r="J1525" t="s">
        <v>30</v>
      </c>
      <c r="K1525" t="s">
        <v>31</v>
      </c>
    </row>
    <row r="1526" spans="1:11" hidden="1" x14ac:dyDescent="0.25">
      <c r="A1526" t="s">
        <v>21</v>
      </c>
      <c r="B1526" t="s">
        <v>120</v>
      </c>
      <c r="C1526" t="s">
        <v>121</v>
      </c>
      <c r="D1526" t="s">
        <v>36</v>
      </c>
      <c r="E1526" t="s">
        <v>37</v>
      </c>
      <c r="F1526">
        <v>2018</v>
      </c>
      <c r="G1526">
        <v>1.4991000000000001</v>
      </c>
      <c r="J1526" t="s">
        <v>30</v>
      </c>
      <c r="K1526" t="s">
        <v>31</v>
      </c>
    </row>
    <row r="1527" spans="1:11" hidden="1" x14ac:dyDescent="0.25">
      <c r="A1527" t="s">
        <v>21</v>
      </c>
      <c r="B1527" t="s">
        <v>120</v>
      </c>
      <c r="C1527" t="s">
        <v>121</v>
      </c>
      <c r="D1527" t="s">
        <v>38</v>
      </c>
      <c r="E1527" t="s">
        <v>39</v>
      </c>
      <c r="F1527">
        <v>2018</v>
      </c>
      <c r="G1527">
        <v>1.2910999999999999</v>
      </c>
      <c r="H1527" t="s">
        <v>54</v>
      </c>
      <c r="I1527" t="s">
        <v>55</v>
      </c>
      <c r="J1527" t="s">
        <v>30</v>
      </c>
      <c r="K1527" t="s">
        <v>31</v>
      </c>
    </row>
    <row r="1528" spans="1:11" hidden="1" x14ac:dyDescent="0.25">
      <c r="A1528" t="s">
        <v>21</v>
      </c>
      <c r="B1528" t="s">
        <v>120</v>
      </c>
      <c r="C1528" t="s">
        <v>121</v>
      </c>
      <c r="D1528" t="s">
        <v>40</v>
      </c>
      <c r="E1528" t="s">
        <v>41</v>
      </c>
      <c r="F1528">
        <v>2018</v>
      </c>
      <c r="G1528">
        <v>0.54710000000000003</v>
      </c>
      <c r="H1528" t="s">
        <v>54</v>
      </c>
      <c r="I1528" t="s">
        <v>55</v>
      </c>
      <c r="J1528" t="s">
        <v>30</v>
      </c>
      <c r="K1528" t="s">
        <v>31</v>
      </c>
    </row>
    <row r="1529" spans="1:11" hidden="1" x14ac:dyDescent="0.25">
      <c r="A1529" t="s">
        <v>21</v>
      </c>
      <c r="B1529" t="s">
        <v>120</v>
      </c>
      <c r="C1529" t="s">
        <v>121</v>
      </c>
      <c r="D1529" t="s">
        <v>42</v>
      </c>
      <c r="E1529" t="s">
        <v>43</v>
      </c>
      <c r="F1529">
        <v>2018</v>
      </c>
      <c r="G1529">
        <v>0.51759999999999995</v>
      </c>
      <c r="H1529" t="s">
        <v>54</v>
      </c>
      <c r="I1529" t="s">
        <v>55</v>
      </c>
      <c r="J1529" t="s">
        <v>30</v>
      </c>
      <c r="K1529" t="s">
        <v>31</v>
      </c>
    </row>
    <row r="1530" spans="1:11" hidden="1" x14ac:dyDescent="0.25">
      <c r="A1530" t="s">
        <v>21</v>
      </c>
      <c r="B1530" t="s">
        <v>120</v>
      </c>
      <c r="C1530" t="s">
        <v>121</v>
      </c>
      <c r="D1530" t="s">
        <v>44</v>
      </c>
      <c r="E1530" t="s">
        <v>45</v>
      </c>
      <c r="F1530">
        <v>2018</v>
      </c>
      <c r="G1530">
        <v>2.5215000000000001</v>
      </c>
      <c r="J1530" t="s">
        <v>30</v>
      </c>
      <c r="K1530" t="s">
        <v>31</v>
      </c>
    </row>
    <row r="1531" spans="1:11" hidden="1" x14ac:dyDescent="0.25">
      <c r="A1531" t="s">
        <v>21</v>
      </c>
      <c r="B1531" t="s">
        <v>120</v>
      </c>
      <c r="C1531" t="s">
        <v>121</v>
      </c>
      <c r="D1531" t="s">
        <v>46</v>
      </c>
      <c r="E1531" t="s">
        <v>47</v>
      </c>
      <c r="F1531">
        <v>2018</v>
      </c>
      <c r="G1531">
        <v>2.1562999999999999</v>
      </c>
      <c r="J1531" t="s">
        <v>30</v>
      </c>
      <c r="K1531" t="s">
        <v>31</v>
      </c>
    </row>
    <row r="1532" spans="1:11" hidden="1" x14ac:dyDescent="0.25">
      <c r="A1532" t="s">
        <v>21</v>
      </c>
      <c r="B1532" t="s">
        <v>120</v>
      </c>
      <c r="C1532" t="s">
        <v>121</v>
      </c>
      <c r="D1532" t="s">
        <v>48</v>
      </c>
      <c r="E1532" t="s">
        <v>49</v>
      </c>
      <c r="F1532">
        <v>2018</v>
      </c>
      <c r="G1532">
        <v>2.5261999999999998</v>
      </c>
      <c r="J1532" t="s">
        <v>30</v>
      </c>
      <c r="K1532" t="s">
        <v>31</v>
      </c>
    </row>
    <row r="1533" spans="1:11" hidden="1" x14ac:dyDescent="0.25">
      <c r="A1533" t="s">
        <v>21</v>
      </c>
      <c r="B1533" t="s">
        <v>120</v>
      </c>
      <c r="C1533" t="s">
        <v>121</v>
      </c>
      <c r="D1533" t="s">
        <v>50</v>
      </c>
      <c r="E1533" t="s">
        <v>51</v>
      </c>
      <c r="F1533">
        <v>2018</v>
      </c>
      <c r="G1533">
        <v>3.2305999999999999</v>
      </c>
      <c r="J1533" t="s">
        <v>30</v>
      </c>
      <c r="K1533" t="s">
        <v>31</v>
      </c>
    </row>
    <row r="1534" spans="1:11" hidden="1" x14ac:dyDescent="0.25">
      <c r="A1534" t="s">
        <v>21</v>
      </c>
      <c r="B1534" t="s">
        <v>108</v>
      </c>
      <c r="C1534" t="s">
        <v>109</v>
      </c>
      <c r="D1534" t="s">
        <v>98</v>
      </c>
      <c r="E1534" t="s">
        <v>99</v>
      </c>
      <c r="F1534">
        <v>2018</v>
      </c>
      <c r="G1534">
        <v>3335.8316</v>
      </c>
      <c r="J1534" t="s">
        <v>30</v>
      </c>
      <c r="K1534" t="s">
        <v>31</v>
      </c>
    </row>
    <row r="1535" spans="1:11" hidden="1" x14ac:dyDescent="0.25">
      <c r="A1535" t="s">
        <v>21</v>
      </c>
      <c r="B1535" t="s">
        <v>108</v>
      </c>
      <c r="C1535" t="s">
        <v>109</v>
      </c>
      <c r="D1535" t="s">
        <v>100</v>
      </c>
      <c r="E1535" t="s">
        <v>101</v>
      </c>
      <c r="F1535">
        <v>2018</v>
      </c>
      <c r="G1535">
        <v>109.5796</v>
      </c>
      <c r="J1535" t="s">
        <v>30</v>
      </c>
      <c r="K1535" t="s">
        <v>31</v>
      </c>
    </row>
    <row r="1536" spans="1:11" hidden="1" x14ac:dyDescent="0.25">
      <c r="A1536" t="s">
        <v>21</v>
      </c>
      <c r="B1536" t="s">
        <v>108</v>
      </c>
      <c r="C1536" t="s">
        <v>109</v>
      </c>
      <c r="D1536" t="s">
        <v>102</v>
      </c>
      <c r="E1536" t="s">
        <v>103</v>
      </c>
      <c r="F1536">
        <v>2018</v>
      </c>
      <c r="G1536">
        <v>1584.1984</v>
      </c>
      <c r="J1536" t="s">
        <v>30</v>
      </c>
      <c r="K1536" t="s">
        <v>31</v>
      </c>
    </row>
    <row r="1537" spans="1:11" hidden="1" x14ac:dyDescent="0.25">
      <c r="A1537" t="s">
        <v>21</v>
      </c>
      <c r="B1537" t="s">
        <v>108</v>
      </c>
      <c r="C1537" t="s">
        <v>109</v>
      </c>
      <c r="D1537" t="s">
        <v>104</v>
      </c>
      <c r="E1537" t="s">
        <v>105</v>
      </c>
      <c r="F1537">
        <v>2018</v>
      </c>
      <c r="G1537">
        <v>1641.7298000000001</v>
      </c>
      <c r="J1537" t="s">
        <v>30</v>
      </c>
      <c r="K1537" t="s">
        <v>31</v>
      </c>
    </row>
    <row r="1538" spans="1:11" hidden="1" x14ac:dyDescent="0.25">
      <c r="A1538" t="s">
        <v>21</v>
      </c>
      <c r="B1538" t="s">
        <v>108</v>
      </c>
      <c r="C1538" t="s">
        <v>109</v>
      </c>
      <c r="D1538" t="s">
        <v>106</v>
      </c>
      <c r="E1538" t="s">
        <v>107</v>
      </c>
      <c r="F1538">
        <v>2018</v>
      </c>
      <c r="G1538">
        <v>0.32390000000000002</v>
      </c>
      <c r="H1538" t="s">
        <v>54</v>
      </c>
      <c r="I1538" t="s">
        <v>55</v>
      </c>
      <c r="J1538" t="s">
        <v>30</v>
      </c>
      <c r="K1538" t="s">
        <v>31</v>
      </c>
    </row>
    <row r="1539" spans="1:11" hidden="1" x14ac:dyDescent="0.25">
      <c r="A1539" t="s">
        <v>21</v>
      </c>
      <c r="B1539" t="s">
        <v>110</v>
      </c>
      <c r="C1539" t="s">
        <v>111</v>
      </c>
      <c r="D1539" t="s">
        <v>98</v>
      </c>
      <c r="E1539" t="s">
        <v>99</v>
      </c>
      <c r="F1539">
        <v>2018</v>
      </c>
      <c r="G1539">
        <v>7656.2044999999998</v>
      </c>
      <c r="J1539" t="s">
        <v>30</v>
      </c>
      <c r="K1539" t="s">
        <v>31</v>
      </c>
    </row>
    <row r="1540" spans="1:11" hidden="1" x14ac:dyDescent="0.25">
      <c r="A1540" t="s">
        <v>21</v>
      </c>
      <c r="B1540" t="s">
        <v>110</v>
      </c>
      <c r="C1540" t="s">
        <v>111</v>
      </c>
      <c r="D1540" t="s">
        <v>100</v>
      </c>
      <c r="E1540" t="s">
        <v>101</v>
      </c>
      <c r="F1540">
        <v>2018</v>
      </c>
      <c r="G1540">
        <v>1525.9811</v>
      </c>
      <c r="J1540" t="s">
        <v>30</v>
      </c>
      <c r="K1540" t="s">
        <v>31</v>
      </c>
    </row>
    <row r="1541" spans="1:11" hidden="1" x14ac:dyDescent="0.25">
      <c r="A1541" t="s">
        <v>21</v>
      </c>
      <c r="B1541" t="s">
        <v>110</v>
      </c>
      <c r="C1541" t="s">
        <v>111</v>
      </c>
      <c r="D1541" t="s">
        <v>102</v>
      </c>
      <c r="E1541" t="s">
        <v>103</v>
      </c>
      <c r="F1541">
        <v>2018</v>
      </c>
      <c r="G1541">
        <v>5259.3489</v>
      </c>
      <c r="J1541" t="s">
        <v>30</v>
      </c>
      <c r="K1541" t="s">
        <v>31</v>
      </c>
    </row>
    <row r="1542" spans="1:11" hidden="1" x14ac:dyDescent="0.25">
      <c r="A1542" t="s">
        <v>21</v>
      </c>
      <c r="B1542" t="s">
        <v>110</v>
      </c>
      <c r="C1542" t="s">
        <v>111</v>
      </c>
      <c r="D1542" t="s">
        <v>104</v>
      </c>
      <c r="E1542" t="s">
        <v>105</v>
      </c>
      <c r="F1542">
        <v>2018</v>
      </c>
      <c r="G1542">
        <v>869.08590000000004</v>
      </c>
      <c r="J1542" t="s">
        <v>30</v>
      </c>
      <c r="K1542" t="s">
        <v>31</v>
      </c>
    </row>
    <row r="1543" spans="1:11" hidden="1" x14ac:dyDescent="0.25">
      <c r="A1543" t="s">
        <v>21</v>
      </c>
      <c r="B1543" t="s">
        <v>110</v>
      </c>
      <c r="C1543" t="s">
        <v>111</v>
      </c>
      <c r="D1543" t="s">
        <v>106</v>
      </c>
      <c r="E1543" t="s">
        <v>107</v>
      </c>
      <c r="F1543">
        <v>2018</v>
      </c>
      <c r="G1543">
        <v>1.7886</v>
      </c>
      <c r="J1543" t="s">
        <v>30</v>
      </c>
      <c r="K1543" t="s">
        <v>31</v>
      </c>
    </row>
    <row r="1544" spans="1:11" hidden="1" x14ac:dyDescent="0.25">
      <c r="A1544" t="s">
        <v>21</v>
      </c>
      <c r="B1544" t="s">
        <v>112</v>
      </c>
      <c r="C1544" t="s">
        <v>113</v>
      </c>
      <c r="D1544" t="s">
        <v>98</v>
      </c>
      <c r="E1544" t="s">
        <v>99</v>
      </c>
      <c r="F1544">
        <v>2018</v>
      </c>
      <c r="G1544">
        <v>2845.2168999999999</v>
      </c>
      <c r="J1544" t="s">
        <v>30</v>
      </c>
      <c r="K1544" t="s">
        <v>31</v>
      </c>
    </row>
    <row r="1545" spans="1:11" hidden="1" x14ac:dyDescent="0.25">
      <c r="A1545" t="s">
        <v>21</v>
      </c>
      <c r="B1545" t="s">
        <v>112</v>
      </c>
      <c r="C1545" t="s">
        <v>113</v>
      </c>
      <c r="D1545" t="s">
        <v>100</v>
      </c>
      <c r="E1545" t="s">
        <v>101</v>
      </c>
      <c r="F1545">
        <v>2018</v>
      </c>
      <c r="G1545">
        <v>363.65260000000001</v>
      </c>
      <c r="J1545" t="s">
        <v>30</v>
      </c>
      <c r="K1545" t="s">
        <v>31</v>
      </c>
    </row>
    <row r="1546" spans="1:11" hidden="1" x14ac:dyDescent="0.25">
      <c r="A1546" t="s">
        <v>21</v>
      </c>
      <c r="B1546" t="s">
        <v>112</v>
      </c>
      <c r="C1546" t="s">
        <v>113</v>
      </c>
      <c r="D1546" t="s">
        <v>102</v>
      </c>
      <c r="E1546" t="s">
        <v>103</v>
      </c>
      <c r="F1546">
        <v>2018</v>
      </c>
      <c r="G1546">
        <v>1500.6614</v>
      </c>
      <c r="J1546" t="s">
        <v>30</v>
      </c>
      <c r="K1546" t="s">
        <v>31</v>
      </c>
    </row>
    <row r="1547" spans="1:11" hidden="1" x14ac:dyDescent="0.25">
      <c r="A1547" t="s">
        <v>21</v>
      </c>
      <c r="B1547" t="s">
        <v>112</v>
      </c>
      <c r="C1547" t="s">
        <v>113</v>
      </c>
      <c r="D1547" t="s">
        <v>104</v>
      </c>
      <c r="E1547" t="s">
        <v>105</v>
      </c>
      <c r="F1547">
        <v>2018</v>
      </c>
      <c r="G1547">
        <v>980.69439999999997</v>
      </c>
      <c r="J1547" t="s">
        <v>30</v>
      </c>
      <c r="K1547" t="s">
        <v>31</v>
      </c>
    </row>
    <row r="1548" spans="1:11" hidden="1" x14ac:dyDescent="0.25">
      <c r="A1548" t="s">
        <v>21</v>
      </c>
      <c r="B1548" t="s">
        <v>112</v>
      </c>
      <c r="C1548" t="s">
        <v>113</v>
      </c>
      <c r="D1548" t="s">
        <v>106</v>
      </c>
      <c r="E1548" t="s">
        <v>107</v>
      </c>
      <c r="F1548">
        <v>2018</v>
      </c>
      <c r="H1548" t="s">
        <v>54</v>
      </c>
      <c r="I1548" t="s">
        <v>55</v>
      </c>
      <c r="J1548" t="s">
        <v>30</v>
      </c>
      <c r="K1548" t="s">
        <v>31</v>
      </c>
    </row>
    <row r="1549" spans="1:11" hidden="1" x14ac:dyDescent="0.25">
      <c r="A1549" t="s">
        <v>21</v>
      </c>
      <c r="B1549" t="s">
        <v>114</v>
      </c>
      <c r="C1549" t="s">
        <v>115</v>
      </c>
      <c r="D1549" t="s">
        <v>98</v>
      </c>
      <c r="E1549" t="s">
        <v>99</v>
      </c>
      <c r="F1549">
        <v>2018</v>
      </c>
      <c r="G1549">
        <v>1011.1189000000001</v>
      </c>
      <c r="J1549" t="s">
        <v>30</v>
      </c>
      <c r="K1549" t="s">
        <v>31</v>
      </c>
    </row>
    <row r="1550" spans="1:11" hidden="1" x14ac:dyDescent="0.25">
      <c r="A1550" t="s">
        <v>21</v>
      </c>
      <c r="B1550" t="s">
        <v>114</v>
      </c>
      <c r="C1550" t="s">
        <v>115</v>
      </c>
      <c r="D1550" t="s">
        <v>100</v>
      </c>
      <c r="E1550" t="s">
        <v>101</v>
      </c>
      <c r="F1550">
        <v>2018</v>
      </c>
      <c r="G1550">
        <v>345.82990000000001</v>
      </c>
      <c r="J1550" t="s">
        <v>30</v>
      </c>
      <c r="K1550" t="s">
        <v>31</v>
      </c>
    </row>
    <row r="1551" spans="1:11" hidden="1" x14ac:dyDescent="0.25">
      <c r="A1551" t="s">
        <v>21</v>
      </c>
      <c r="B1551" t="s">
        <v>114</v>
      </c>
      <c r="C1551" t="s">
        <v>115</v>
      </c>
      <c r="D1551" t="s">
        <v>102</v>
      </c>
      <c r="E1551" t="s">
        <v>103</v>
      </c>
      <c r="F1551">
        <v>2018</v>
      </c>
      <c r="G1551">
        <v>449.15879999999999</v>
      </c>
      <c r="J1551" t="s">
        <v>30</v>
      </c>
      <c r="K1551" t="s">
        <v>31</v>
      </c>
    </row>
    <row r="1552" spans="1:11" hidden="1" x14ac:dyDescent="0.25">
      <c r="A1552" t="s">
        <v>21</v>
      </c>
      <c r="B1552" t="s">
        <v>114</v>
      </c>
      <c r="C1552" t="s">
        <v>115</v>
      </c>
      <c r="D1552" t="s">
        <v>104</v>
      </c>
      <c r="E1552" t="s">
        <v>105</v>
      </c>
      <c r="F1552">
        <v>2018</v>
      </c>
      <c r="G1552">
        <v>215.55930000000001</v>
      </c>
      <c r="J1552" t="s">
        <v>30</v>
      </c>
      <c r="K1552" t="s">
        <v>31</v>
      </c>
    </row>
    <row r="1553" spans="1:11" hidden="1" x14ac:dyDescent="0.25">
      <c r="A1553" t="s">
        <v>21</v>
      </c>
      <c r="B1553" t="s">
        <v>114</v>
      </c>
      <c r="C1553" t="s">
        <v>115</v>
      </c>
      <c r="D1553" t="s">
        <v>106</v>
      </c>
      <c r="E1553" t="s">
        <v>107</v>
      </c>
      <c r="F1553">
        <v>2018</v>
      </c>
      <c r="G1553">
        <v>0.57089999999999996</v>
      </c>
      <c r="H1553" t="s">
        <v>54</v>
      </c>
      <c r="I1553" t="s">
        <v>55</v>
      </c>
      <c r="J1553" t="s">
        <v>30</v>
      </c>
      <c r="K1553" t="s">
        <v>31</v>
      </c>
    </row>
    <row r="1554" spans="1:11" hidden="1" x14ac:dyDescent="0.25">
      <c r="A1554" t="s">
        <v>21</v>
      </c>
      <c r="B1554" t="s">
        <v>116</v>
      </c>
      <c r="C1554" t="s">
        <v>117</v>
      </c>
      <c r="D1554" t="s">
        <v>98</v>
      </c>
      <c r="E1554" t="s">
        <v>99</v>
      </c>
      <c r="F1554">
        <v>2018</v>
      </c>
      <c r="G1554">
        <v>23360.21</v>
      </c>
      <c r="J1554" t="s">
        <v>30</v>
      </c>
      <c r="K1554" t="s">
        <v>31</v>
      </c>
    </row>
    <row r="1555" spans="1:11" hidden="1" x14ac:dyDescent="0.25">
      <c r="A1555" t="s">
        <v>21</v>
      </c>
      <c r="B1555" t="s">
        <v>116</v>
      </c>
      <c r="C1555" t="s">
        <v>117</v>
      </c>
      <c r="D1555" t="s">
        <v>100</v>
      </c>
      <c r="E1555" t="s">
        <v>101</v>
      </c>
      <c r="F1555">
        <v>2018</v>
      </c>
      <c r="G1555">
        <v>4341.5334999999995</v>
      </c>
      <c r="J1555" t="s">
        <v>30</v>
      </c>
      <c r="K1555" t="s">
        <v>31</v>
      </c>
    </row>
    <row r="1556" spans="1:11" hidden="1" x14ac:dyDescent="0.25">
      <c r="A1556" t="s">
        <v>21</v>
      </c>
      <c r="B1556" t="s">
        <v>116</v>
      </c>
      <c r="C1556" t="s">
        <v>117</v>
      </c>
      <c r="D1556" t="s">
        <v>102</v>
      </c>
      <c r="E1556" t="s">
        <v>103</v>
      </c>
      <c r="F1556">
        <v>2018</v>
      </c>
      <c r="G1556">
        <v>15713.596</v>
      </c>
      <c r="J1556" t="s">
        <v>30</v>
      </c>
      <c r="K1556" t="s">
        <v>31</v>
      </c>
    </row>
    <row r="1557" spans="1:11" hidden="1" x14ac:dyDescent="0.25">
      <c r="A1557" t="s">
        <v>21</v>
      </c>
      <c r="B1557" t="s">
        <v>116</v>
      </c>
      <c r="C1557" t="s">
        <v>117</v>
      </c>
      <c r="D1557" t="s">
        <v>104</v>
      </c>
      <c r="E1557" t="s">
        <v>105</v>
      </c>
      <c r="F1557">
        <v>2018</v>
      </c>
      <c r="G1557">
        <v>3301.2565</v>
      </c>
      <c r="J1557" t="s">
        <v>30</v>
      </c>
      <c r="K1557" t="s">
        <v>31</v>
      </c>
    </row>
    <row r="1558" spans="1:11" hidden="1" x14ac:dyDescent="0.25">
      <c r="A1558" t="s">
        <v>21</v>
      </c>
      <c r="B1558" t="s">
        <v>116</v>
      </c>
      <c r="C1558" t="s">
        <v>117</v>
      </c>
      <c r="D1558" t="s">
        <v>106</v>
      </c>
      <c r="E1558" t="s">
        <v>107</v>
      </c>
      <c r="F1558">
        <v>2018</v>
      </c>
      <c r="G1558">
        <v>3.8239999999999998</v>
      </c>
      <c r="J1558" t="s">
        <v>30</v>
      </c>
      <c r="K1558" t="s">
        <v>31</v>
      </c>
    </row>
    <row r="1559" spans="1:11" hidden="1" x14ac:dyDescent="0.25">
      <c r="A1559" t="s">
        <v>21</v>
      </c>
      <c r="B1559" t="s">
        <v>118</v>
      </c>
      <c r="C1559" t="s">
        <v>119</v>
      </c>
      <c r="D1559" t="s">
        <v>98</v>
      </c>
      <c r="E1559" t="s">
        <v>99</v>
      </c>
      <c r="F1559">
        <v>2018</v>
      </c>
      <c r="G1559">
        <v>22803.183000000001</v>
      </c>
      <c r="J1559" t="s">
        <v>30</v>
      </c>
      <c r="K1559" t="s">
        <v>31</v>
      </c>
    </row>
    <row r="1560" spans="1:11" hidden="1" x14ac:dyDescent="0.25">
      <c r="A1560" t="s">
        <v>21</v>
      </c>
      <c r="B1560" t="s">
        <v>118</v>
      </c>
      <c r="C1560" t="s">
        <v>119</v>
      </c>
      <c r="D1560" t="s">
        <v>100</v>
      </c>
      <c r="E1560" t="s">
        <v>101</v>
      </c>
      <c r="F1560">
        <v>2018</v>
      </c>
      <c r="G1560">
        <v>9005.0033000000003</v>
      </c>
      <c r="J1560" t="s">
        <v>30</v>
      </c>
      <c r="K1560" t="s">
        <v>31</v>
      </c>
    </row>
    <row r="1561" spans="1:11" hidden="1" x14ac:dyDescent="0.25">
      <c r="A1561" t="s">
        <v>21</v>
      </c>
      <c r="B1561" t="s">
        <v>118</v>
      </c>
      <c r="C1561" t="s">
        <v>119</v>
      </c>
      <c r="D1561" t="s">
        <v>102</v>
      </c>
      <c r="E1561" t="s">
        <v>103</v>
      </c>
      <c r="F1561">
        <v>2018</v>
      </c>
      <c r="G1561">
        <v>6860.1827999999996</v>
      </c>
      <c r="J1561" t="s">
        <v>30</v>
      </c>
      <c r="K1561" t="s">
        <v>31</v>
      </c>
    </row>
    <row r="1562" spans="1:11" hidden="1" x14ac:dyDescent="0.25">
      <c r="A1562" t="s">
        <v>21</v>
      </c>
      <c r="B1562" t="s">
        <v>118</v>
      </c>
      <c r="C1562" t="s">
        <v>119</v>
      </c>
      <c r="D1562" t="s">
        <v>104</v>
      </c>
      <c r="E1562" t="s">
        <v>105</v>
      </c>
      <c r="F1562">
        <v>2018</v>
      </c>
      <c r="G1562">
        <v>6128.1688000000004</v>
      </c>
      <c r="J1562" t="s">
        <v>30</v>
      </c>
      <c r="K1562" t="s">
        <v>31</v>
      </c>
    </row>
    <row r="1563" spans="1:11" hidden="1" x14ac:dyDescent="0.25">
      <c r="A1563" t="s">
        <v>21</v>
      </c>
      <c r="B1563" t="s">
        <v>118</v>
      </c>
      <c r="C1563" t="s">
        <v>119</v>
      </c>
      <c r="D1563" t="s">
        <v>106</v>
      </c>
      <c r="E1563" t="s">
        <v>107</v>
      </c>
      <c r="F1563">
        <v>2018</v>
      </c>
      <c r="G1563">
        <v>809.82799999999997</v>
      </c>
      <c r="J1563" t="s">
        <v>30</v>
      </c>
      <c r="K1563" t="s">
        <v>31</v>
      </c>
    </row>
    <row r="1564" spans="1:11" hidden="1" x14ac:dyDescent="0.25">
      <c r="A1564" t="s">
        <v>21</v>
      </c>
      <c r="B1564" t="s">
        <v>120</v>
      </c>
      <c r="C1564" t="s">
        <v>121</v>
      </c>
      <c r="D1564" t="s">
        <v>98</v>
      </c>
      <c r="E1564" t="s">
        <v>99</v>
      </c>
      <c r="F1564">
        <v>2018</v>
      </c>
      <c r="G1564">
        <v>15.5184</v>
      </c>
      <c r="J1564" t="s">
        <v>30</v>
      </c>
      <c r="K1564" t="s">
        <v>31</v>
      </c>
    </row>
    <row r="1565" spans="1:11" hidden="1" x14ac:dyDescent="0.25">
      <c r="A1565" t="s">
        <v>21</v>
      </c>
      <c r="B1565" t="s">
        <v>120</v>
      </c>
      <c r="C1565" t="s">
        <v>121</v>
      </c>
      <c r="D1565" t="s">
        <v>100</v>
      </c>
      <c r="E1565" t="s">
        <v>101</v>
      </c>
      <c r="F1565">
        <v>2018</v>
      </c>
      <c r="G1565">
        <v>2.7280000000000002</v>
      </c>
      <c r="J1565" t="s">
        <v>30</v>
      </c>
      <c r="K1565" t="s">
        <v>31</v>
      </c>
    </row>
    <row r="1566" spans="1:11" hidden="1" x14ac:dyDescent="0.25">
      <c r="A1566" t="s">
        <v>21</v>
      </c>
      <c r="B1566" t="s">
        <v>120</v>
      </c>
      <c r="C1566" t="s">
        <v>121</v>
      </c>
      <c r="D1566" t="s">
        <v>102</v>
      </c>
      <c r="E1566" t="s">
        <v>103</v>
      </c>
      <c r="F1566">
        <v>2018</v>
      </c>
      <c r="G1566">
        <v>7.0335999999999999</v>
      </c>
      <c r="J1566" t="s">
        <v>30</v>
      </c>
      <c r="K1566" t="s">
        <v>31</v>
      </c>
    </row>
    <row r="1567" spans="1:11" hidden="1" x14ac:dyDescent="0.25">
      <c r="A1567" t="s">
        <v>21</v>
      </c>
      <c r="B1567" t="s">
        <v>120</v>
      </c>
      <c r="C1567" t="s">
        <v>121</v>
      </c>
      <c r="D1567" t="s">
        <v>104</v>
      </c>
      <c r="E1567" t="s">
        <v>105</v>
      </c>
      <c r="F1567">
        <v>2018</v>
      </c>
      <c r="G1567">
        <v>2.5261999999999998</v>
      </c>
      <c r="J1567" t="s">
        <v>30</v>
      </c>
      <c r="K1567" t="s">
        <v>31</v>
      </c>
    </row>
    <row r="1568" spans="1:11" hidden="1" x14ac:dyDescent="0.25">
      <c r="A1568" t="s">
        <v>21</v>
      </c>
      <c r="B1568" t="s">
        <v>120</v>
      </c>
      <c r="C1568" t="s">
        <v>121</v>
      </c>
      <c r="D1568" t="s">
        <v>106</v>
      </c>
      <c r="E1568" t="s">
        <v>107</v>
      </c>
      <c r="F1568">
        <v>2018</v>
      </c>
      <c r="G1568">
        <v>3.2305999999999999</v>
      </c>
      <c r="J1568" t="s">
        <v>30</v>
      </c>
      <c r="K1568" t="s">
        <v>31</v>
      </c>
    </row>
    <row r="1569" spans="1:11" hidden="1" x14ac:dyDescent="0.25">
      <c r="A1569" t="s">
        <v>21</v>
      </c>
      <c r="B1569" t="s">
        <v>122</v>
      </c>
      <c r="C1569" t="s">
        <v>123</v>
      </c>
      <c r="D1569" t="s">
        <v>28</v>
      </c>
      <c r="E1569" t="s">
        <v>29</v>
      </c>
      <c r="F1569">
        <v>2018</v>
      </c>
      <c r="G1569">
        <v>61027.283000000003</v>
      </c>
      <c r="J1569" t="s">
        <v>30</v>
      </c>
      <c r="K1569" t="s">
        <v>31</v>
      </c>
    </row>
    <row r="1570" spans="1:11" hidden="1" x14ac:dyDescent="0.25">
      <c r="A1570" t="s">
        <v>21</v>
      </c>
      <c r="B1570" t="s">
        <v>122</v>
      </c>
      <c r="C1570" t="s">
        <v>123</v>
      </c>
      <c r="D1570" t="s">
        <v>32</v>
      </c>
      <c r="E1570" t="s">
        <v>33</v>
      </c>
      <c r="F1570">
        <v>2018</v>
      </c>
      <c r="G1570">
        <v>2512.5363000000002</v>
      </c>
      <c r="J1570" t="s">
        <v>30</v>
      </c>
      <c r="K1570" t="s">
        <v>31</v>
      </c>
    </row>
    <row r="1571" spans="1:11" hidden="1" x14ac:dyDescent="0.25">
      <c r="A1571" t="s">
        <v>21</v>
      </c>
      <c r="B1571" t="s">
        <v>122</v>
      </c>
      <c r="C1571" t="s">
        <v>123</v>
      </c>
      <c r="D1571" t="s">
        <v>34</v>
      </c>
      <c r="E1571" t="s">
        <v>35</v>
      </c>
      <c r="F1571">
        <v>2018</v>
      </c>
      <c r="G1571">
        <v>7470.3487999999998</v>
      </c>
      <c r="J1571" t="s">
        <v>30</v>
      </c>
      <c r="K1571" t="s">
        <v>31</v>
      </c>
    </row>
    <row r="1572" spans="1:11" hidden="1" x14ac:dyDescent="0.25">
      <c r="A1572" t="s">
        <v>21</v>
      </c>
      <c r="B1572" t="s">
        <v>122</v>
      </c>
      <c r="C1572" t="s">
        <v>123</v>
      </c>
      <c r="D1572" t="s">
        <v>36</v>
      </c>
      <c r="E1572" t="s">
        <v>37</v>
      </c>
      <c r="F1572">
        <v>2018</v>
      </c>
      <c r="G1572">
        <v>5711.4228999999996</v>
      </c>
      <c r="J1572" t="s">
        <v>30</v>
      </c>
      <c r="K1572" t="s">
        <v>31</v>
      </c>
    </row>
    <row r="1573" spans="1:11" hidden="1" x14ac:dyDescent="0.25">
      <c r="A1573" t="s">
        <v>21</v>
      </c>
      <c r="B1573" t="s">
        <v>122</v>
      </c>
      <c r="C1573" t="s">
        <v>123</v>
      </c>
      <c r="D1573" t="s">
        <v>38</v>
      </c>
      <c r="E1573" t="s">
        <v>39</v>
      </c>
      <c r="F1573">
        <v>2018</v>
      </c>
      <c r="G1573">
        <v>7311.9498999999996</v>
      </c>
      <c r="J1573" t="s">
        <v>30</v>
      </c>
      <c r="K1573" t="s">
        <v>31</v>
      </c>
    </row>
    <row r="1574" spans="1:11" hidden="1" x14ac:dyDescent="0.25">
      <c r="A1574" t="s">
        <v>21</v>
      </c>
      <c r="B1574" t="s">
        <v>122</v>
      </c>
      <c r="C1574" t="s">
        <v>123</v>
      </c>
      <c r="D1574" t="s">
        <v>40</v>
      </c>
      <c r="E1574" t="s">
        <v>41</v>
      </c>
      <c r="F1574">
        <v>2018</v>
      </c>
      <c r="G1574">
        <v>11863.047</v>
      </c>
      <c r="J1574" t="s">
        <v>30</v>
      </c>
      <c r="K1574" t="s">
        <v>31</v>
      </c>
    </row>
    <row r="1575" spans="1:11" hidden="1" x14ac:dyDescent="0.25">
      <c r="A1575" t="s">
        <v>21</v>
      </c>
      <c r="B1575" t="s">
        <v>122</v>
      </c>
      <c r="C1575" t="s">
        <v>123</v>
      </c>
      <c r="D1575" t="s">
        <v>42</v>
      </c>
      <c r="E1575" t="s">
        <v>43</v>
      </c>
      <c r="F1575">
        <v>2018</v>
      </c>
      <c r="G1575">
        <v>1228.1442</v>
      </c>
      <c r="J1575" t="s">
        <v>30</v>
      </c>
      <c r="K1575" t="s">
        <v>31</v>
      </c>
    </row>
    <row r="1576" spans="1:11" hidden="1" x14ac:dyDescent="0.25">
      <c r="A1576" t="s">
        <v>21</v>
      </c>
      <c r="B1576" t="s">
        <v>122</v>
      </c>
      <c r="C1576" t="s">
        <v>123</v>
      </c>
      <c r="D1576" t="s">
        <v>44</v>
      </c>
      <c r="E1576" t="s">
        <v>45</v>
      </c>
      <c r="F1576">
        <v>2018</v>
      </c>
      <c r="G1576">
        <v>5568.6783999999998</v>
      </c>
      <c r="J1576" t="s">
        <v>30</v>
      </c>
      <c r="K1576" t="s">
        <v>31</v>
      </c>
    </row>
    <row r="1577" spans="1:11" hidden="1" x14ac:dyDescent="0.25">
      <c r="A1577" t="s">
        <v>21</v>
      </c>
      <c r="B1577" t="s">
        <v>122</v>
      </c>
      <c r="C1577" t="s">
        <v>123</v>
      </c>
      <c r="D1577" t="s">
        <v>46</v>
      </c>
      <c r="E1577" t="s">
        <v>47</v>
      </c>
      <c r="F1577">
        <v>2018</v>
      </c>
      <c r="G1577">
        <v>5402.3600999999999</v>
      </c>
      <c r="J1577" t="s">
        <v>30</v>
      </c>
      <c r="K1577" t="s">
        <v>31</v>
      </c>
    </row>
    <row r="1578" spans="1:11" hidden="1" x14ac:dyDescent="0.25">
      <c r="A1578" t="s">
        <v>21</v>
      </c>
      <c r="B1578" t="s">
        <v>122</v>
      </c>
      <c r="C1578" t="s">
        <v>123</v>
      </c>
      <c r="D1578" t="s">
        <v>48</v>
      </c>
      <c r="E1578" t="s">
        <v>49</v>
      </c>
      <c r="F1578">
        <v>2018</v>
      </c>
      <c r="G1578">
        <v>13139.021000000001</v>
      </c>
      <c r="J1578" t="s">
        <v>30</v>
      </c>
      <c r="K1578" t="s">
        <v>31</v>
      </c>
    </row>
    <row r="1579" spans="1:11" hidden="1" x14ac:dyDescent="0.25">
      <c r="A1579" t="s">
        <v>21</v>
      </c>
      <c r="B1579" t="s">
        <v>122</v>
      </c>
      <c r="C1579" t="s">
        <v>123</v>
      </c>
      <c r="D1579" t="s">
        <v>50</v>
      </c>
      <c r="E1579" t="s">
        <v>51</v>
      </c>
      <c r="F1579">
        <v>2018</v>
      </c>
      <c r="G1579">
        <v>819.77440000000001</v>
      </c>
      <c r="J1579" t="s">
        <v>30</v>
      </c>
      <c r="K1579" t="s">
        <v>31</v>
      </c>
    </row>
    <row r="1580" spans="1:11" hidden="1" x14ac:dyDescent="0.25">
      <c r="A1580" t="s">
        <v>21</v>
      </c>
      <c r="B1580" t="s">
        <v>124</v>
      </c>
      <c r="C1580" t="s">
        <v>125</v>
      </c>
      <c r="D1580" t="s">
        <v>28</v>
      </c>
      <c r="E1580" t="s">
        <v>29</v>
      </c>
      <c r="F1580">
        <v>2018</v>
      </c>
      <c r="G1580">
        <v>3335.8316</v>
      </c>
      <c r="J1580" t="s">
        <v>30</v>
      </c>
      <c r="K1580" t="s">
        <v>31</v>
      </c>
    </row>
    <row r="1581" spans="1:11" hidden="1" x14ac:dyDescent="0.25">
      <c r="A1581" t="s">
        <v>21</v>
      </c>
      <c r="B1581" t="s">
        <v>124</v>
      </c>
      <c r="C1581" t="s">
        <v>125</v>
      </c>
      <c r="D1581" t="s">
        <v>32</v>
      </c>
      <c r="E1581" t="s">
        <v>33</v>
      </c>
      <c r="F1581">
        <v>2018</v>
      </c>
      <c r="G1581">
        <v>68.774500000000003</v>
      </c>
      <c r="J1581" t="s">
        <v>30</v>
      </c>
      <c r="K1581" t="s">
        <v>31</v>
      </c>
    </row>
    <row r="1582" spans="1:11" hidden="1" x14ac:dyDescent="0.25">
      <c r="A1582" t="s">
        <v>21</v>
      </c>
      <c r="B1582" t="s">
        <v>124</v>
      </c>
      <c r="C1582" t="s">
        <v>125</v>
      </c>
      <c r="D1582" t="s">
        <v>34</v>
      </c>
      <c r="E1582" t="s">
        <v>35</v>
      </c>
      <c r="F1582">
        <v>2018</v>
      </c>
      <c r="G1582">
        <v>15.481199999999999</v>
      </c>
      <c r="J1582" t="s">
        <v>30</v>
      </c>
      <c r="K1582" t="s">
        <v>31</v>
      </c>
    </row>
    <row r="1583" spans="1:11" hidden="1" x14ac:dyDescent="0.25">
      <c r="A1583" t="s">
        <v>21</v>
      </c>
      <c r="B1583" t="s">
        <v>124</v>
      </c>
      <c r="C1583" t="s">
        <v>125</v>
      </c>
      <c r="D1583" t="s">
        <v>36</v>
      </c>
      <c r="E1583" t="s">
        <v>37</v>
      </c>
      <c r="F1583">
        <v>2018</v>
      </c>
      <c r="G1583">
        <v>25.323899999999998</v>
      </c>
      <c r="J1583" t="s">
        <v>30</v>
      </c>
      <c r="K1583" t="s">
        <v>31</v>
      </c>
    </row>
    <row r="1584" spans="1:11" hidden="1" x14ac:dyDescent="0.25">
      <c r="A1584" t="s">
        <v>21</v>
      </c>
      <c r="B1584" t="s">
        <v>124</v>
      </c>
      <c r="C1584" t="s">
        <v>125</v>
      </c>
      <c r="D1584" t="s">
        <v>38</v>
      </c>
      <c r="E1584" t="s">
        <v>39</v>
      </c>
      <c r="F1584">
        <v>2018</v>
      </c>
      <c r="G1584">
        <v>42.560400000000001</v>
      </c>
      <c r="J1584" t="s">
        <v>30</v>
      </c>
      <c r="K1584" t="s">
        <v>31</v>
      </c>
    </row>
    <row r="1585" spans="1:11" hidden="1" x14ac:dyDescent="0.25">
      <c r="A1585" t="s">
        <v>21</v>
      </c>
      <c r="B1585" t="s">
        <v>124</v>
      </c>
      <c r="C1585" t="s">
        <v>125</v>
      </c>
      <c r="D1585" t="s">
        <v>40</v>
      </c>
      <c r="E1585" t="s">
        <v>41</v>
      </c>
      <c r="F1585">
        <v>2018</v>
      </c>
      <c r="G1585">
        <v>49.158999999999999</v>
      </c>
      <c r="J1585" t="s">
        <v>30</v>
      </c>
      <c r="K1585" t="s">
        <v>31</v>
      </c>
    </row>
    <row r="1586" spans="1:11" hidden="1" x14ac:dyDescent="0.25">
      <c r="A1586" t="s">
        <v>21</v>
      </c>
      <c r="B1586" t="s">
        <v>124</v>
      </c>
      <c r="C1586" t="s">
        <v>125</v>
      </c>
      <c r="D1586" t="s">
        <v>42</v>
      </c>
      <c r="E1586" t="s">
        <v>43</v>
      </c>
      <c r="F1586">
        <v>2018</v>
      </c>
      <c r="G1586">
        <v>1040.8785</v>
      </c>
      <c r="J1586" t="s">
        <v>30</v>
      </c>
      <c r="K1586" t="s">
        <v>31</v>
      </c>
    </row>
    <row r="1587" spans="1:11" hidden="1" x14ac:dyDescent="0.25">
      <c r="A1587" t="s">
        <v>21</v>
      </c>
      <c r="B1587" t="s">
        <v>124</v>
      </c>
      <c r="C1587" t="s">
        <v>125</v>
      </c>
      <c r="D1587" t="s">
        <v>44</v>
      </c>
      <c r="E1587" t="s">
        <v>45</v>
      </c>
      <c r="F1587">
        <v>2018</v>
      </c>
      <c r="G1587">
        <v>85.380499999999998</v>
      </c>
      <c r="J1587" t="s">
        <v>30</v>
      </c>
      <c r="K1587" t="s">
        <v>31</v>
      </c>
    </row>
    <row r="1588" spans="1:11" hidden="1" x14ac:dyDescent="0.25">
      <c r="A1588" t="s">
        <v>21</v>
      </c>
      <c r="B1588" t="s">
        <v>124</v>
      </c>
      <c r="C1588" t="s">
        <v>125</v>
      </c>
      <c r="D1588" t="s">
        <v>46</v>
      </c>
      <c r="E1588" t="s">
        <v>47</v>
      </c>
      <c r="F1588">
        <v>2018</v>
      </c>
      <c r="G1588">
        <v>366.22</v>
      </c>
      <c r="J1588" t="s">
        <v>30</v>
      </c>
      <c r="K1588" t="s">
        <v>31</v>
      </c>
    </row>
    <row r="1589" spans="1:11" hidden="1" x14ac:dyDescent="0.25">
      <c r="A1589" t="s">
        <v>21</v>
      </c>
      <c r="B1589" t="s">
        <v>124</v>
      </c>
      <c r="C1589" t="s">
        <v>125</v>
      </c>
      <c r="D1589" t="s">
        <v>48</v>
      </c>
      <c r="E1589" t="s">
        <v>49</v>
      </c>
      <c r="F1589">
        <v>2018</v>
      </c>
      <c r="G1589">
        <v>1641.7298000000001</v>
      </c>
      <c r="J1589" t="s">
        <v>30</v>
      </c>
      <c r="K1589" t="s">
        <v>31</v>
      </c>
    </row>
    <row r="1590" spans="1:11" hidden="1" x14ac:dyDescent="0.25">
      <c r="A1590" t="s">
        <v>21</v>
      </c>
      <c r="B1590" t="s">
        <v>124</v>
      </c>
      <c r="C1590" t="s">
        <v>125</v>
      </c>
      <c r="D1590" t="s">
        <v>50</v>
      </c>
      <c r="E1590" t="s">
        <v>51</v>
      </c>
      <c r="F1590">
        <v>2018</v>
      </c>
      <c r="G1590">
        <v>0.32390000000000002</v>
      </c>
      <c r="H1590" t="s">
        <v>54</v>
      </c>
      <c r="I1590" t="s">
        <v>55</v>
      </c>
      <c r="J1590" t="s">
        <v>30</v>
      </c>
      <c r="K1590" t="s">
        <v>31</v>
      </c>
    </row>
    <row r="1591" spans="1:11" hidden="1" x14ac:dyDescent="0.25">
      <c r="A1591" t="s">
        <v>21</v>
      </c>
      <c r="B1591" t="s">
        <v>126</v>
      </c>
      <c r="C1591" t="s">
        <v>127</v>
      </c>
      <c r="D1591" t="s">
        <v>28</v>
      </c>
      <c r="E1591" t="s">
        <v>29</v>
      </c>
      <c r="F1591">
        <v>2018</v>
      </c>
      <c r="G1591">
        <v>57691.451000000001</v>
      </c>
      <c r="J1591" t="s">
        <v>30</v>
      </c>
      <c r="K1591" t="s">
        <v>31</v>
      </c>
    </row>
    <row r="1592" spans="1:11" hidden="1" x14ac:dyDescent="0.25">
      <c r="A1592" t="s">
        <v>21</v>
      </c>
      <c r="B1592" t="s">
        <v>126</v>
      </c>
      <c r="C1592" t="s">
        <v>127</v>
      </c>
      <c r="D1592" t="s">
        <v>32</v>
      </c>
      <c r="E1592" t="s">
        <v>33</v>
      </c>
      <c r="F1592">
        <v>2018</v>
      </c>
      <c r="G1592">
        <v>2443.7619</v>
      </c>
      <c r="J1592" t="s">
        <v>30</v>
      </c>
      <c r="K1592" t="s">
        <v>31</v>
      </c>
    </row>
    <row r="1593" spans="1:11" hidden="1" x14ac:dyDescent="0.25">
      <c r="A1593" t="s">
        <v>21</v>
      </c>
      <c r="B1593" t="s">
        <v>126</v>
      </c>
      <c r="C1593" t="s">
        <v>127</v>
      </c>
      <c r="D1593" t="s">
        <v>34</v>
      </c>
      <c r="E1593" t="s">
        <v>35</v>
      </c>
      <c r="F1593">
        <v>2018</v>
      </c>
      <c r="G1593">
        <v>7454.8675999999996</v>
      </c>
      <c r="J1593" t="s">
        <v>30</v>
      </c>
      <c r="K1593" t="s">
        <v>31</v>
      </c>
    </row>
    <row r="1594" spans="1:11" hidden="1" x14ac:dyDescent="0.25">
      <c r="A1594" t="s">
        <v>21</v>
      </c>
      <c r="B1594" t="s">
        <v>126</v>
      </c>
      <c r="C1594" t="s">
        <v>127</v>
      </c>
      <c r="D1594" t="s">
        <v>36</v>
      </c>
      <c r="E1594" t="s">
        <v>37</v>
      </c>
      <c r="F1594">
        <v>2018</v>
      </c>
      <c r="G1594">
        <v>5686.0989</v>
      </c>
      <c r="J1594" t="s">
        <v>30</v>
      </c>
      <c r="K1594" t="s">
        <v>31</v>
      </c>
    </row>
    <row r="1595" spans="1:11" hidden="1" x14ac:dyDescent="0.25">
      <c r="A1595" t="s">
        <v>21</v>
      </c>
      <c r="B1595" t="s">
        <v>126</v>
      </c>
      <c r="C1595" t="s">
        <v>127</v>
      </c>
      <c r="D1595" t="s">
        <v>38</v>
      </c>
      <c r="E1595" t="s">
        <v>39</v>
      </c>
      <c r="F1595">
        <v>2018</v>
      </c>
      <c r="G1595">
        <v>7269.3894</v>
      </c>
      <c r="J1595" t="s">
        <v>30</v>
      </c>
      <c r="K1595" t="s">
        <v>31</v>
      </c>
    </row>
    <row r="1596" spans="1:11" hidden="1" x14ac:dyDescent="0.25">
      <c r="A1596" t="s">
        <v>21</v>
      </c>
      <c r="B1596" t="s">
        <v>126</v>
      </c>
      <c r="C1596" t="s">
        <v>127</v>
      </c>
      <c r="D1596" t="s">
        <v>40</v>
      </c>
      <c r="E1596" t="s">
        <v>41</v>
      </c>
      <c r="F1596">
        <v>2018</v>
      </c>
      <c r="G1596">
        <v>11813.888000000001</v>
      </c>
      <c r="J1596" t="s">
        <v>30</v>
      </c>
      <c r="K1596" t="s">
        <v>31</v>
      </c>
    </row>
    <row r="1597" spans="1:11" hidden="1" x14ac:dyDescent="0.25">
      <c r="A1597" t="s">
        <v>21</v>
      </c>
      <c r="B1597" t="s">
        <v>126</v>
      </c>
      <c r="C1597" t="s">
        <v>127</v>
      </c>
      <c r="D1597" t="s">
        <v>42</v>
      </c>
      <c r="E1597" t="s">
        <v>43</v>
      </c>
      <c r="F1597">
        <v>2018</v>
      </c>
      <c r="G1597">
        <v>187.26570000000001</v>
      </c>
      <c r="J1597" t="s">
        <v>30</v>
      </c>
      <c r="K1597" t="s">
        <v>31</v>
      </c>
    </row>
    <row r="1598" spans="1:11" hidden="1" x14ac:dyDescent="0.25">
      <c r="A1598" t="s">
        <v>21</v>
      </c>
      <c r="B1598" t="s">
        <v>126</v>
      </c>
      <c r="C1598" t="s">
        <v>127</v>
      </c>
      <c r="D1598" t="s">
        <v>44</v>
      </c>
      <c r="E1598" t="s">
        <v>45</v>
      </c>
      <c r="F1598">
        <v>2018</v>
      </c>
      <c r="G1598">
        <v>5483.2978999999996</v>
      </c>
      <c r="J1598" t="s">
        <v>30</v>
      </c>
      <c r="K1598" t="s">
        <v>31</v>
      </c>
    </row>
    <row r="1599" spans="1:11" hidden="1" x14ac:dyDescent="0.25">
      <c r="A1599" t="s">
        <v>21</v>
      </c>
      <c r="B1599" t="s">
        <v>126</v>
      </c>
      <c r="C1599" t="s">
        <v>127</v>
      </c>
      <c r="D1599" t="s">
        <v>46</v>
      </c>
      <c r="E1599" t="s">
        <v>47</v>
      </c>
      <c r="F1599">
        <v>2018</v>
      </c>
      <c r="G1599">
        <v>5036.1400999999996</v>
      </c>
      <c r="J1599" t="s">
        <v>30</v>
      </c>
      <c r="K1599" t="s">
        <v>31</v>
      </c>
    </row>
    <row r="1600" spans="1:11" hidden="1" x14ac:dyDescent="0.25">
      <c r="A1600" t="s">
        <v>21</v>
      </c>
      <c r="B1600" t="s">
        <v>126</v>
      </c>
      <c r="C1600" t="s">
        <v>127</v>
      </c>
      <c r="D1600" t="s">
        <v>48</v>
      </c>
      <c r="E1600" t="s">
        <v>49</v>
      </c>
      <c r="F1600">
        <v>2018</v>
      </c>
      <c r="G1600">
        <v>11497.290999999999</v>
      </c>
      <c r="J1600" t="s">
        <v>30</v>
      </c>
      <c r="K1600" t="s">
        <v>31</v>
      </c>
    </row>
    <row r="1601" spans="1:11" hidden="1" x14ac:dyDescent="0.25">
      <c r="A1601" t="s">
        <v>21</v>
      </c>
      <c r="B1601" t="s">
        <v>126</v>
      </c>
      <c r="C1601" t="s">
        <v>127</v>
      </c>
      <c r="D1601" t="s">
        <v>50</v>
      </c>
      <c r="E1601" t="s">
        <v>51</v>
      </c>
      <c r="F1601">
        <v>2018</v>
      </c>
      <c r="G1601">
        <v>819.45060000000001</v>
      </c>
      <c r="H1601" t="s">
        <v>54</v>
      </c>
      <c r="I1601" t="s">
        <v>55</v>
      </c>
      <c r="J1601" t="s">
        <v>30</v>
      </c>
      <c r="K1601" t="s">
        <v>31</v>
      </c>
    </row>
    <row r="1602" spans="1:11" hidden="1" x14ac:dyDescent="0.25">
      <c r="A1602" t="s">
        <v>21</v>
      </c>
      <c r="B1602" t="s">
        <v>128</v>
      </c>
      <c r="C1602" t="s">
        <v>129</v>
      </c>
      <c r="D1602" t="s">
        <v>28</v>
      </c>
      <c r="E1602" t="s">
        <v>29</v>
      </c>
      <c r="F1602">
        <v>2018</v>
      </c>
      <c r="G1602">
        <v>11512.54</v>
      </c>
      <c r="J1602" t="s">
        <v>30</v>
      </c>
      <c r="K1602" t="s">
        <v>31</v>
      </c>
    </row>
    <row r="1603" spans="1:11" hidden="1" x14ac:dyDescent="0.25">
      <c r="A1603" t="s">
        <v>21</v>
      </c>
      <c r="B1603" t="s">
        <v>128</v>
      </c>
      <c r="C1603" t="s">
        <v>129</v>
      </c>
      <c r="D1603" t="s">
        <v>32</v>
      </c>
      <c r="E1603" t="s">
        <v>33</v>
      </c>
      <c r="F1603">
        <v>2018</v>
      </c>
      <c r="G1603">
        <v>494.87049999999999</v>
      </c>
      <c r="J1603" t="s">
        <v>30</v>
      </c>
      <c r="K1603" t="s">
        <v>31</v>
      </c>
    </row>
    <row r="1604" spans="1:11" hidden="1" x14ac:dyDescent="0.25">
      <c r="A1604" t="s">
        <v>21</v>
      </c>
      <c r="B1604" t="s">
        <v>128</v>
      </c>
      <c r="C1604" t="s">
        <v>129</v>
      </c>
      <c r="D1604" t="s">
        <v>34</v>
      </c>
      <c r="E1604" t="s">
        <v>35</v>
      </c>
      <c r="F1604">
        <v>2018</v>
      </c>
      <c r="G1604">
        <v>592.17610000000002</v>
      </c>
      <c r="J1604" t="s">
        <v>30</v>
      </c>
      <c r="K1604" t="s">
        <v>31</v>
      </c>
    </row>
    <row r="1605" spans="1:11" hidden="1" x14ac:dyDescent="0.25">
      <c r="A1605" t="s">
        <v>21</v>
      </c>
      <c r="B1605" t="s">
        <v>128</v>
      </c>
      <c r="C1605" t="s">
        <v>129</v>
      </c>
      <c r="D1605" t="s">
        <v>36</v>
      </c>
      <c r="E1605" t="s">
        <v>37</v>
      </c>
      <c r="F1605">
        <v>2018</v>
      </c>
      <c r="G1605">
        <v>1148.4169999999999</v>
      </c>
      <c r="J1605" t="s">
        <v>30</v>
      </c>
      <c r="K1605" t="s">
        <v>31</v>
      </c>
    </row>
    <row r="1606" spans="1:11" hidden="1" x14ac:dyDescent="0.25">
      <c r="A1606" t="s">
        <v>21</v>
      </c>
      <c r="B1606" t="s">
        <v>128</v>
      </c>
      <c r="C1606" t="s">
        <v>129</v>
      </c>
      <c r="D1606" t="s">
        <v>38</v>
      </c>
      <c r="E1606" t="s">
        <v>39</v>
      </c>
      <c r="F1606">
        <v>2018</v>
      </c>
      <c r="G1606">
        <v>974.32780000000002</v>
      </c>
      <c r="J1606" t="s">
        <v>30</v>
      </c>
      <c r="K1606" t="s">
        <v>31</v>
      </c>
    </row>
    <row r="1607" spans="1:11" hidden="1" x14ac:dyDescent="0.25">
      <c r="A1607" t="s">
        <v>21</v>
      </c>
      <c r="B1607" t="s">
        <v>128</v>
      </c>
      <c r="C1607" t="s">
        <v>129</v>
      </c>
      <c r="D1607" t="s">
        <v>40</v>
      </c>
      <c r="E1607" t="s">
        <v>41</v>
      </c>
      <c r="F1607">
        <v>2018</v>
      </c>
      <c r="G1607">
        <v>390.79090000000002</v>
      </c>
      <c r="J1607" t="s">
        <v>30</v>
      </c>
      <c r="K1607" t="s">
        <v>31</v>
      </c>
    </row>
    <row r="1608" spans="1:11" hidden="1" x14ac:dyDescent="0.25">
      <c r="A1608" t="s">
        <v>21</v>
      </c>
      <c r="B1608" t="s">
        <v>128</v>
      </c>
      <c r="C1608" t="s">
        <v>129</v>
      </c>
      <c r="D1608" t="s">
        <v>42</v>
      </c>
      <c r="E1608" t="s">
        <v>43</v>
      </c>
      <c r="F1608">
        <v>2018</v>
      </c>
      <c r="G1608">
        <v>10.138400000000001</v>
      </c>
      <c r="J1608" t="s">
        <v>30</v>
      </c>
      <c r="K1608" t="s">
        <v>31</v>
      </c>
    </row>
    <row r="1609" spans="1:11" hidden="1" x14ac:dyDescent="0.25">
      <c r="A1609" t="s">
        <v>21</v>
      </c>
      <c r="B1609" t="s">
        <v>128</v>
      </c>
      <c r="C1609" t="s">
        <v>129</v>
      </c>
      <c r="D1609" t="s">
        <v>44</v>
      </c>
      <c r="E1609" t="s">
        <v>45</v>
      </c>
      <c r="F1609">
        <v>2018</v>
      </c>
      <c r="G1609">
        <v>3464.6808000000001</v>
      </c>
      <c r="J1609" t="s">
        <v>30</v>
      </c>
      <c r="K1609" t="s">
        <v>31</v>
      </c>
    </row>
    <row r="1610" spans="1:11" hidden="1" x14ac:dyDescent="0.25">
      <c r="A1610" t="s">
        <v>21</v>
      </c>
      <c r="B1610" t="s">
        <v>128</v>
      </c>
      <c r="C1610" t="s">
        <v>129</v>
      </c>
      <c r="D1610" t="s">
        <v>46</v>
      </c>
      <c r="E1610" t="s">
        <v>47</v>
      </c>
      <c r="F1610">
        <v>2018</v>
      </c>
      <c r="G1610">
        <v>2369.2312000000002</v>
      </c>
      <c r="J1610" t="s">
        <v>30</v>
      </c>
      <c r="K1610" t="s">
        <v>31</v>
      </c>
    </row>
    <row r="1611" spans="1:11" hidden="1" x14ac:dyDescent="0.25">
      <c r="A1611" t="s">
        <v>21</v>
      </c>
      <c r="B1611" t="s">
        <v>128</v>
      </c>
      <c r="C1611" t="s">
        <v>129</v>
      </c>
      <c r="D1611" t="s">
        <v>48</v>
      </c>
      <c r="E1611" t="s">
        <v>49</v>
      </c>
      <c r="F1611">
        <v>2018</v>
      </c>
      <c r="G1611">
        <v>2065.3395999999998</v>
      </c>
      <c r="J1611" t="s">
        <v>30</v>
      </c>
      <c r="K1611" t="s">
        <v>31</v>
      </c>
    </row>
    <row r="1612" spans="1:11" hidden="1" x14ac:dyDescent="0.25">
      <c r="A1612" t="s">
        <v>21</v>
      </c>
      <c r="B1612" t="s">
        <v>128</v>
      </c>
      <c r="C1612" t="s">
        <v>129</v>
      </c>
      <c r="D1612" t="s">
        <v>50</v>
      </c>
      <c r="E1612" t="s">
        <v>51</v>
      </c>
      <c r="F1612">
        <v>2018</v>
      </c>
      <c r="G1612">
        <v>2.5678999999999998</v>
      </c>
      <c r="J1612" t="s">
        <v>30</v>
      </c>
      <c r="K1612" t="s">
        <v>31</v>
      </c>
    </row>
    <row r="1613" spans="1:11" hidden="1" x14ac:dyDescent="0.25">
      <c r="A1613" t="s">
        <v>21</v>
      </c>
      <c r="B1613" t="s">
        <v>130</v>
      </c>
      <c r="C1613" t="s">
        <v>131</v>
      </c>
      <c r="D1613" t="s">
        <v>28</v>
      </c>
      <c r="E1613" t="s">
        <v>29</v>
      </c>
      <c r="F1613">
        <v>2018</v>
      </c>
      <c r="G1613">
        <v>46163.392999999996</v>
      </c>
      <c r="J1613" t="s">
        <v>30</v>
      </c>
      <c r="K1613" t="s">
        <v>31</v>
      </c>
    </row>
    <row r="1614" spans="1:11" hidden="1" x14ac:dyDescent="0.25">
      <c r="A1614" t="s">
        <v>21</v>
      </c>
      <c r="B1614" t="s">
        <v>130</v>
      </c>
      <c r="C1614" t="s">
        <v>131</v>
      </c>
      <c r="D1614" t="s">
        <v>32</v>
      </c>
      <c r="E1614" t="s">
        <v>33</v>
      </c>
      <c r="F1614">
        <v>2018</v>
      </c>
      <c r="G1614">
        <v>1948.0728999999999</v>
      </c>
      <c r="J1614" t="s">
        <v>30</v>
      </c>
      <c r="K1614" t="s">
        <v>31</v>
      </c>
    </row>
    <row r="1615" spans="1:11" hidden="1" x14ac:dyDescent="0.25">
      <c r="A1615" t="s">
        <v>21</v>
      </c>
      <c r="B1615" t="s">
        <v>130</v>
      </c>
      <c r="C1615" t="s">
        <v>131</v>
      </c>
      <c r="D1615" t="s">
        <v>34</v>
      </c>
      <c r="E1615" t="s">
        <v>35</v>
      </c>
      <c r="F1615">
        <v>2018</v>
      </c>
      <c r="G1615">
        <v>6862.2811000000002</v>
      </c>
      <c r="J1615" t="s">
        <v>30</v>
      </c>
      <c r="K1615" t="s">
        <v>31</v>
      </c>
    </row>
    <row r="1616" spans="1:11" hidden="1" x14ac:dyDescent="0.25">
      <c r="A1616" t="s">
        <v>21</v>
      </c>
      <c r="B1616" t="s">
        <v>130</v>
      </c>
      <c r="C1616" t="s">
        <v>131</v>
      </c>
      <c r="D1616" t="s">
        <v>36</v>
      </c>
      <c r="E1616" t="s">
        <v>37</v>
      </c>
      <c r="F1616">
        <v>2018</v>
      </c>
      <c r="G1616">
        <v>4536.1827999999996</v>
      </c>
      <c r="J1616" t="s">
        <v>30</v>
      </c>
      <c r="K1616" t="s">
        <v>31</v>
      </c>
    </row>
    <row r="1617" spans="1:11" hidden="1" x14ac:dyDescent="0.25">
      <c r="A1617" t="s">
        <v>21</v>
      </c>
      <c r="B1617" t="s">
        <v>130</v>
      </c>
      <c r="C1617" t="s">
        <v>131</v>
      </c>
      <c r="D1617" t="s">
        <v>38</v>
      </c>
      <c r="E1617" t="s">
        <v>39</v>
      </c>
      <c r="F1617">
        <v>2018</v>
      </c>
      <c r="G1617">
        <v>6293.7705999999998</v>
      </c>
      <c r="J1617" t="s">
        <v>30</v>
      </c>
      <c r="K1617" t="s">
        <v>31</v>
      </c>
    </row>
    <row r="1618" spans="1:11" hidden="1" x14ac:dyDescent="0.25">
      <c r="A1618" t="s">
        <v>21</v>
      </c>
      <c r="B1618" t="s">
        <v>130</v>
      </c>
      <c r="C1618" t="s">
        <v>131</v>
      </c>
      <c r="D1618" t="s">
        <v>40</v>
      </c>
      <c r="E1618" t="s">
        <v>41</v>
      </c>
      <c r="F1618">
        <v>2018</v>
      </c>
      <c r="G1618">
        <v>11422.55</v>
      </c>
      <c r="J1618" t="s">
        <v>30</v>
      </c>
      <c r="K1618" t="s">
        <v>31</v>
      </c>
    </row>
    <row r="1619" spans="1:11" hidden="1" x14ac:dyDescent="0.25">
      <c r="A1619" t="s">
        <v>21</v>
      </c>
      <c r="B1619" t="s">
        <v>130</v>
      </c>
      <c r="C1619" t="s">
        <v>131</v>
      </c>
      <c r="D1619" t="s">
        <v>42</v>
      </c>
      <c r="E1619" t="s">
        <v>43</v>
      </c>
      <c r="F1619">
        <v>2018</v>
      </c>
      <c r="G1619">
        <v>176.6097</v>
      </c>
      <c r="J1619" t="s">
        <v>30</v>
      </c>
      <c r="K1619" t="s">
        <v>31</v>
      </c>
    </row>
    <row r="1620" spans="1:11" hidden="1" x14ac:dyDescent="0.25">
      <c r="A1620" t="s">
        <v>21</v>
      </c>
      <c r="B1620" t="s">
        <v>130</v>
      </c>
      <c r="C1620" t="s">
        <v>131</v>
      </c>
      <c r="D1620" t="s">
        <v>44</v>
      </c>
      <c r="E1620" t="s">
        <v>45</v>
      </c>
      <c r="F1620">
        <v>2018</v>
      </c>
      <c r="G1620">
        <v>2016.0956000000001</v>
      </c>
      <c r="J1620" t="s">
        <v>30</v>
      </c>
      <c r="K1620" t="s">
        <v>31</v>
      </c>
    </row>
    <row r="1621" spans="1:11" hidden="1" x14ac:dyDescent="0.25">
      <c r="A1621" t="s">
        <v>21</v>
      </c>
      <c r="B1621" t="s">
        <v>130</v>
      </c>
      <c r="C1621" t="s">
        <v>131</v>
      </c>
      <c r="D1621" t="s">
        <v>46</v>
      </c>
      <c r="E1621" t="s">
        <v>47</v>
      </c>
      <c r="F1621">
        <v>2018</v>
      </c>
      <c r="G1621">
        <v>2664.7525999999998</v>
      </c>
      <c r="J1621" t="s">
        <v>30</v>
      </c>
      <c r="K1621" t="s">
        <v>31</v>
      </c>
    </row>
    <row r="1622" spans="1:11" hidden="1" x14ac:dyDescent="0.25">
      <c r="A1622" t="s">
        <v>21</v>
      </c>
      <c r="B1622" t="s">
        <v>130</v>
      </c>
      <c r="C1622" t="s">
        <v>131</v>
      </c>
      <c r="D1622" t="s">
        <v>48</v>
      </c>
      <c r="E1622" t="s">
        <v>49</v>
      </c>
      <c r="F1622">
        <v>2018</v>
      </c>
      <c r="G1622">
        <v>9429.4251999999997</v>
      </c>
      <c r="J1622" t="s">
        <v>30</v>
      </c>
      <c r="K1622" t="s">
        <v>31</v>
      </c>
    </row>
    <row r="1623" spans="1:11" hidden="1" x14ac:dyDescent="0.25">
      <c r="A1623" t="s">
        <v>21</v>
      </c>
      <c r="B1623" t="s">
        <v>130</v>
      </c>
      <c r="C1623" t="s">
        <v>131</v>
      </c>
      <c r="D1623" t="s">
        <v>50</v>
      </c>
      <c r="E1623" t="s">
        <v>51</v>
      </c>
      <c r="F1623">
        <v>2018</v>
      </c>
      <c r="G1623">
        <v>813.65210000000002</v>
      </c>
      <c r="J1623" t="s">
        <v>30</v>
      </c>
      <c r="K1623" t="s">
        <v>31</v>
      </c>
    </row>
    <row r="1624" spans="1:11" hidden="1" x14ac:dyDescent="0.25">
      <c r="A1624" t="s">
        <v>21</v>
      </c>
      <c r="B1624" t="s">
        <v>132</v>
      </c>
      <c r="C1624" t="s">
        <v>133</v>
      </c>
      <c r="D1624" t="s">
        <v>28</v>
      </c>
      <c r="E1624" t="s">
        <v>29</v>
      </c>
      <c r="F1624">
        <v>2018</v>
      </c>
      <c r="G1624">
        <v>15.5184</v>
      </c>
      <c r="J1624" t="s">
        <v>30</v>
      </c>
      <c r="K1624" t="s">
        <v>31</v>
      </c>
    </row>
    <row r="1625" spans="1:11" hidden="1" x14ac:dyDescent="0.25">
      <c r="A1625" t="s">
        <v>21</v>
      </c>
      <c r="B1625" t="s">
        <v>132</v>
      </c>
      <c r="C1625" t="s">
        <v>133</v>
      </c>
      <c r="D1625" t="s">
        <v>32</v>
      </c>
      <c r="E1625" t="s">
        <v>33</v>
      </c>
      <c r="F1625">
        <v>2018</v>
      </c>
      <c r="G1625">
        <v>0.81850000000000001</v>
      </c>
      <c r="H1625" t="s">
        <v>54</v>
      </c>
      <c r="I1625" t="s">
        <v>55</v>
      </c>
      <c r="J1625" t="s">
        <v>30</v>
      </c>
      <c r="K1625" t="s">
        <v>31</v>
      </c>
    </row>
    <row r="1626" spans="1:11" hidden="1" x14ac:dyDescent="0.25">
      <c r="A1626" t="s">
        <v>21</v>
      </c>
      <c r="B1626" t="s">
        <v>132</v>
      </c>
      <c r="C1626" t="s">
        <v>133</v>
      </c>
      <c r="D1626" t="s">
        <v>34</v>
      </c>
      <c r="E1626" t="s">
        <v>35</v>
      </c>
      <c r="F1626">
        <v>2018</v>
      </c>
      <c r="G1626">
        <v>0.41039999999999999</v>
      </c>
      <c r="H1626" t="s">
        <v>54</v>
      </c>
      <c r="I1626" t="s">
        <v>55</v>
      </c>
      <c r="J1626" t="s">
        <v>30</v>
      </c>
      <c r="K1626" t="s">
        <v>31</v>
      </c>
    </row>
    <row r="1627" spans="1:11" hidden="1" x14ac:dyDescent="0.25">
      <c r="A1627" t="s">
        <v>21</v>
      </c>
      <c r="B1627" t="s">
        <v>132</v>
      </c>
      <c r="C1627" t="s">
        <v>133</v>
      </c>
      <c r="D1627" t="s">
        <v>36</v>
      </c>
      <c r="E1627" t="s">
        <v>37</v>
      </c>
      <c r="F1627">
        <v>2018</v>
      </c>
      <c r="G1627">
        <v>1.4991000000000001</v>
      </c>
      <c r="J1627" t="s">
        <v>30</v>
      </c>
      <c r="K1627" t="s">
        <v>31</v>
      </c>
    </row>
    <row r="1628" spans="1:11" hidden="1" x14ac:dyDescent="0.25">
      <c r="A1628" t="s">
        <v>21</v>
      </c>
      <c r="B1628" t="s">
        <v>132</v>
      </c>
      <c r="C1628" t="s">
        <v>133</v>
      </c>
      <c r="D1628" t="s">
        <v>38</v>
      </c>
      <c r="E1628" t="s">
        <v>39</v>
      </c>
      <c r="F1628">
        <v>2018</v>
      </c>
      <c r="G1628">
        <v>1.2910999999999999</v>
      </c>
      <c r="H1628" t="s">
        <v>54</v>
      </c>
      <c r="I1628" t="s">
        <v>55</v>
      </c>
      <c r="J1628" t="s">
        <v>30</v>
      </c>
      <c r="K1628" t="s">
        <v>31</v>
      </c>
    </row>
    <row r="1629" spans="1:11" hidden="1" x14ac:dyDescent="0.25">
      <c r="A1629" t="s">
        <v>21</v>
      </c>
      <c r="B1629" t="s">
        <v>132</v>
      </c>
      <c r="C1629" t="s">
        <v>133</v>
      </c>
      <c r="D1629" t="s">
        <v>40</v>
      </c>
      <c r="E1629" t="s">
        <v>41</v>
      </c>
      <c r="F1629">
        <v>2018</v>
      </c>
      <c r="G1629">
        <v>0.54710000000000003</v>
      </c>
      <c r="H1629" t="s">
        <v>54</v>
      </c>
      <c r="I1629" t="s">
        <v>55</v>
      </c>
      <c r="J1629" t="s">
        <v>30</v>
      </c>
      <c r="K1629" t="s">
        <v>31</v>
      </c>
    </row>
    <row r="1630" spans="1:11" hidden="1" x14ac:dyDescent="0.25">
      <c r="A1630" t="s">
        <v>21</v>
      </c>
      <c r="B1630" t="s">
        <v>132</v>
      </c>
      <c r="C1630" t="s">
        <v>133</v>
      </c>
      <c r="D1630" t="s">
        <v>42</v>
      </c>
      <c r="E1630" t="s">
        <v>43</v>
      </c>
      <c r="F1630">
        <v>2018</v>
      </c>
      <c r="G1630">
        <v>0.51759999999999995</v>
      </c>
      <c r="H1630" t="s">
        <v>54</v>
      </c>
      <c r="I1630" t="s">
        <v>55</v>
      </c>
      <c r="J1630" t="s">
        <v>30</v>
      </c>
      <c r="K1630" t="s">
        <v>31</v>
      </c>
    </row>
    <row r="1631" spans="1:11" hidden="1" x14ac:dyDescent="0.25">
      <c r="A1631" t="s">
        <v>21</v>
      </c>
      <c r="B1631" t="s">
        <v>132</v>
      </c>
      <c r="C1631" t="s">
        <v>133</v>
      </c>
      <c r="D1631" t="s">
        <v>44</v>
      </c>
      <c r="E1631" t="s">
        <v>45</v>
      </c>
      <c r="F1631">
        <v>2018</v>
      </c>
      <c r="G1631">
        <v>2.5215000000000001</v>
      </c>
      <c r="J1631" t="s">
        <v>30</v>
      </c>
      <c r="K1631" t="s">
        <v>31</v>
      </c>
    </row>
    <row r="1632" spans="1:11" hidden="1" x14ac:dyDescent="0.25">
      <c r="A1632" t="s">
        <v>21</v>
      </c>
      <c r="B1632" t="s">
        <v>132</v>
      </c>
      <c r="C1632" t="s">
        <v>133</v>
      </c>
      <c r="D1632" t="s">
        <v>46</v>
      </c>
      <c r="E1632" t="s">
        <v>47</v>
      </c>
      <c r="F1632">
        <v>2018</v>
      </c>
      <c r="G1632">
        <v>2.1562999999999999</v>
      </c>
      <c r="J1632" t="s">
        <v>30</v>
      </c>
      <c r="K1632" t="s">
        <v>31</v>
      </c>
    </row>
    <row r="1633" spans="1:11" hidden="1" x14ac:dyDescent="0.25">
      <c r="A1633" t="s">
        <v>21</v>
      </c>
      <c r="B1633" t="s">
        <v>132</v>
      </c>
      <c r="C1633" t="s">
        <v>133</v>
      </c>
      <c r="D1633" t="s">
        <v>48</v>
      </c>
      <c r="E1633" t="s">
        <v>49</v>
      </c>
      <c r="F1633">
        <v>2018</v>
      </c>
      <c r="G1633">
        <v>2.5261999999999998</v>
      </c>
      <c r="J1633" t="s">
        <v>30</v>
      </c>
      <c r="K1633" t="s">
        <v>31</v>
      </c>
    </row>
    <row r="1634" spans="1:11" hidden="1" x14ac:dyDescent="0.25">
      <c r="A1634" t="s">
        <v>21</v>
      </c>
      <c r="B1634" t="s">
        <v>132</v>
      </c>
      <c r="C1634" t="s">
        <v>133</v>
      </c>
      <c r="D1634" t="s">
        <v>50</v>
      </c>
      <c r="E1634" t="s">
        <v>51</v>
      </c>
      <c r="F1634">
        <v>2018</v>
      </c>
      <c r="G1634">
        <v>3.2305999999999999</v>
      </c>
      <c r="J1634" t="s">
        <v>30</v>
      </c>
      <c r="K1634" t="s">
        <v>31</v>
      </c>
    </row>
    <row r="1635" spans="1:11" hidden="1" x14ac:dyDescent="0.25">
      <c r="A1635" t="s">
        <v>21</v>
      </c>
      <c r="B1635" t="s">
        <v>122</v>
      </c>
      <c r="C1635" t="s">
        <v>123</v>
      </c>
      <c r="D1635" t="s">
        <v>98</v>
      </c>
      <c r="E1635" t="s">
        <v>99</v>
      </c>
      <c r="F1635">
        <v>2018</v>
      </c>
      <c r="G1635">
        <v>61027.283000000003</v>
      </c>
      <c r="J1635" t="s">
        <v>30</v>
      </c>
      <c r="K1635" t="s">
        <v>31</v>
      </c>
    </row>
    <row r="1636" spans="1:11" hidden="1" x14ac:dyDescent="0.25">
      <c r="A1636" t="s">
        <v>21</v>
      </c>
      <c r="B1636" t="s">
        <v>122</v>
      </c>
      <c r="C1636" t="s">
        <v>123</v>
      </c>
      <c r="D1636" t="s">
        <v>100</v>
      </c>
      <c r="E1636" t="s">
        <v>101</v>
      </c>
      <c r="F1636">
        <v>2018</v>
      </c>
      <c r="G1636">
        <v>15694.308000000001</v>
      </c>
      <c r="J1636" t="s">
        <v>30</v>
      </c>
      <c r="K1636" t="s">
        <v>31</v>
      </c>
    </row>
    <row r="1637" spans="1:11" hidden="1" x14ac:dyDescent="0.25">
      <c r="A1637" t="s">
        <v>21</v>
      </c>
      <c r="B1637" t="s">
        <v>122</v>
      </c>
      <c r="C1637" t="s">
        <v>123</v>
      </c>
      <c r="D1637" t="s">
        <v>102</v>
      </c>
      <c r="E1637" t="s">
        <v>103</v>
      </c>
      <c r="F1637">
        <v>2018</v>
      </c>
      <c r="G1637">
        <v>31374.18</v>
      </c>
      <c r="J1637" t="s">
        <v>30</v>
      </c>
      <c r="K1637" t="s">
        <v>31</v>
      </c>
    </row>
    <row r="1638" spans="1:11" hidden="1" x14ac:dyDescent="0.25">
      <c r="A1638" t="s">
        <v>21</v>
      </c>
      <c r="B1638" t="s">
        <v>122</v>
      </c>
      <c r="C1638" t="s">
        <v>123</v>
      </c>
      <c r="D1638" t="s">
        <v>104</v>
      </c>
      <c r="E1638" t="s">
        <v>105</v>
      </c>
      <c r="F1638">
        <v>2018</v>
      </c>
      <c r="G1638">
        <v>13139.021000000001</v>
      </c>
      <c r="J1638" t="s">
        <v>30</v>
      </c>
      <c r="K1638" t="s">
        <v>31</v>
      </c>
    </row>
    <row r="1639" spans="1:11" hidden="1" x14ac:dyDescent="0.25">
      <c r="A1639" t="s">
        <v>21</v>
      </c>
      <c r="B1639" t="s">
        <v>122</v>
      </c>
      <c r="C1639" t="s">
        <v>123</v>
      </c>
      <c r="D1639" t="s">
        <v>106</v>
      </c>
      <c r="E1639" t="s">
        <v>107</v>
      </c>
      <c r="F1639">
        <v>2018</v>
      </c>
      <c r="G1639">
        <v>819.77440000000001</v>
      </c>
      <c r="J1639" t="s">
        <v>30</v>
      </c>
      <c r="K1639" t="s">
        <v>31</v>
      </c>
    </row>
    <row r="1640" spans="1:11" hidden="1" x14ac:dyDescent="0.25">
      <c r="A1640" t="s">
        <v>21</v>
      </c>
      <c r="B1640" t="s">
        <v>124</v>
      </c>
      <c r="C1640" t="s">
        <v>125</v>
      </c>
      <c r="D1640" t="s">
        <v>98</v>
      </c>
      <c r="E1640" t="s">
        <v>99</v>
      </c>
      <c r="F1640">
        <v>2018</v>
      </c>
      <c r="G1640">
        <v>3335.8316</v>
      </c>
      <c r="J1640" t="s">
        <v>30</v>
      </c>
      <c r="K1640" t="s">
        <v>31</v>
      </c>
    </row>
    <row r="1641" spans="1:11" hidden="1" x14ac:dyDescent="0.25">
      <c r="A1641" t="s">
        <v>21</v>
      </c>
      <c r="B1641" t="s">
        <v>124</v>
      </c>
      <c r="C1641" t="s">
        <v>125</v>
      </c>
      <c r="D1641" t="s">
        <v>100</v>
      </c>
      <c r="E1641" t="s">
        <v>101</v>
      </c>
      <c r="F1641">
        <v>2018</v>
      </c>
      <c r="G1641">
        <v>109.5796</v>
      </c>
      <c r="J1641" t="s">
        <v>30</v>
      </c>
      <c r="K1641" t="s">
        <v>31</v>
      </c>
    </row>
    <row r="1642" spans="1:11" hidden="1" x14ac:dyDescent="0.25">
      <c r="A1642" t="s">
        <v>21</v>
      </c>
      <c r="B1642" t="s">
        <v>124</v>
      </c>
      <c r="C1642" t="s">
        <v>125</v>
      </c>
      <c r="D1642" t="s">
        <v>102</v>
      </c>
      <c r="E1642" t="s">
        <v>103</v>
      </c>
      <c r="F1642">
        <v>2018</v>
      </c>
      <c r="G1642">
        <v>1584.1984</v>
      </c>
      <c r="J1642" t="s">
        <v>30</v>
      </c>
      <c r="K1642" t="s">
        <v>31</v>
      </c>
    </row>
    <row r="1643" spans="1:11" hidden="1" x14ac:dyDescent="0.25">
      <c r="A1643" t="s">
        <v>21</v>
      </c>
      <c r="B1643" t="s">
        <v>124</v>
      </c>
      <c r="C1643" t="s">
        <v>125</v>
      </c>
      <c r="D1643" t="s">
        <v>104</v>
      </c>
      <c r="E1643" t="s">
        <v>105</v>
      </c>
      <c r="F1643">
        <v>2018</v>
      </c>
      <c r="G1643">
        <v>1641.7298000000001</v>
      </c>
      <c r="J1643" t="s">
        <v>30</v>
      </c>
      <c r="K1643" t="s">
        <v>31</v>
      </c>
    </row>
    <row r="1644" spans="1:11" hidden="1" x14ac:dyDescent="0.25">
      <c r="A1644" t="s">
        <v>21</v>
      </c>
      <c r="B1644" t="s">
        <v>124</v>
      </c>
      <c r="C1644" t="s">
        <v>125</v>
      </c>
      <c r="D1644" t="s">
        <v>106</v>
      </c>
      <c r="E1644" t="s">
        <v>107</v>
      </c>
      <c r="F1644">
        <v>2018</v>
      </c>
      <c r="G1644">
        <v>0.32390000000000002</v>
      </c>
      <c r="H1644" t="s">
        <v>54</v>
      </c>
      <c r="I1644" t="s">
        <v>55</v>
      </c>
      <c r="J1644" t="s">
        <v>30</v>
      </c>
      <c r="K1644" t="s">
        <v>31</v>
      </c>
    </row>
    <row r="1645" spans="1:11" hidden="1" x14ac:dyDescent="0.25">
      <c r="A1645" t="s">
        <v>21</v>
      </c>
      <c r="B1645" t="s">
        <v>126</v>
      </c>
      <c r="C1645" t="s">
        <v>127</v>
      </c>
      <c r="D1645" t="s">
        <v>98</v>
      </c>
      <c r="E1645" t="s">
        <v>99</v>
      </c>
      <c r="F1645">
        <v>2018</v>
      </c>
      <c r="G1645">
        <v>57691.451000000001</v>
      </c>
      <c r="J1645" t="s">
        <v>30</v>
      </c>
      <c r="K1645" t="s">
        <v>31</v>
      </c>
    </row>
    <row r="1646" spans="1:11" hidden="1" x14ac:dyDescent="0.25">
      <c r="A1646" t="s">
        <v>21</v>
      </c>
      <c r="B1646" t="s">
        <v>126</v>
      </c>
      <c r="C1646" t="s">
        <v>127</v>
      </c>
      <c r="D1646" t="s">
        <v>100</v>
      </c>
      <c r="E1646" t="s">
        <v>101</v>
      </c>
      <c r="F1646">
        <v>2018</v>
      </c>
      <c r="G1646">
        <v>15584.727999999999</v>
      </c>
      <c r="J1646" t="s">
        <v>30</v>
      </c>
      <c r="K1646" t="s">
        <v>31</v>
      </c>
    </row>
    <row r="1647" spans="1:11" hidden="1" x14ac:dyDescent="0.25">
      <c r="A1647" t="s">
        <v>21</v>
      </c>
      <c r="B1647" t="s">
        <v>126</v>
      </c>
      <c r="C1647" t="s">
        <v>127</v>
      </c>
      <c r="D1647" t="s">
        <v>102</v>
      </c>
      <c r="E1647" t="s">
        <v>103</v>
      </c>
      <c r="F1647">
        <v>2018</v>
      </c>
      <c r="G1647">
        <v>29789.981</v>
      </c>
      <c r="J1647" t="s">
        <v>30</v>
      </c>
      <c r="K1647" t="s">
        <v>31</v>
      </c>
    </row>
    <row r="1648" spans="1:11" hidden="1" x14ac:dyDescent="0.25">
      <c r="A1648" t="s">
        <v>21</v>
      </c>
      <c r="B1648" t="s">
        <v>126</v>
      </c>
      <c r="C1648" t="s">
        <v>127</v>
      </c>
      <c r="D1648" t="s">
        <v>104</v>
      </c>
      <c r="E1648" t="s">
        <v>105</v>
      </c>
      <c r="F1648">
        <v>2018</v>
      </c>
      <c r="G1648">
        <v>11497.290999999999</v>
      </c>
      <c r="J1648" t="s">
        <v>30</v>
      </c>
      <c r="K1648" t="s">
        <v>31</v>
      </c>
    </row>
    <row r="1649" spans="1:11" hidden="1" x14ac:dyDescent="0.25">
      <c r="A1649" t="s">
        <v>21</v>
      </c>
      <c r="B1649" t="s">
        <v>126</v>
      </c>
      <c r="C1649" t="s">
        <v>127</v>
      </c>
      <c r="D1649" t="s">
        <v>106</v>
      </c>
      <c r="E1649" t="s">
        <v>107</v>
      </c>
      <c r="F1649">
        <v>2018</v>
      </c>
      <c r="G1649">
        <v>819.45060000000001</v>
      </c>
      <c r="H1649" t="s">
        <v>54</v>
      </c>
      <c r="I1649" t="s">
        <v>55</v>
      </c>
      <c r="J1649" t="s">
        <v>30</v>
      </c>
      <c r="K1649" t="s">
        <v>31</v>
      </c>
    </row>
    <row r="1650" spans="1:11" hidden="1" x14ac:dyDescent="0.25">
      <c r="A1650" t="s">
        <v>21</v>
      </c>
      <c r="B1650" t="s">
        <v>128</v>
      </c>
      <c r="C1650" t="s">
        <v>129</v>
      </c>
      <c r="D1650" t="s">
        <v>98</v>
      </c>
      <c r="E1650" t="s">
        <v>99</v>
      </c>
      <c r="F1650">
        <v>2018</v>
      </c>
      <c r="G1650">
        <v>11512.54</v>
      </c>
      <c r="J1650" t="s">
        <v>30</v>
      </c>
      <c r="K1650" t="s">
        <v>31</v>
      </c>
    </row>
    <row r="1651" spans="1:11" hidden="1" x14ac:dyDescent="0.25">
      <c r="A1651" t="s">
        <v>21</v>
      </c>
      <c r="B1651" t="s">
        <v>128</v>
      </c>
      <c r="C1651" t="s">
        <v>129</v>
      </c>
      <c r="D1651" t="s">
        <v>100</v>
      </c>
      <c r="E1651" t="s">
        <v>101</v>
      </c>
      <c r="F1651">
        <v>2018</v>
      </c>
      <c r="G1651">
        <v>2235.4636</v>
      </c>
      <c r="J1651" t="s">
        <v>30</v>
      </c>
      <c r="K1651" t="s">
        <v>31</v>
      </c>
    </row>
    <row r="1652" spans="1:11" hidden="1" x14ac:dyDescent="0.25">
      <c r="A1652" t="s">
        <v>21</v>
      </c>
      <c r="B1652" t="s">
        <v>128</v>
      </c>
      <c r="C1652" t="s">
        <v>129</v>
      </c>
      <c r="D1652" t="s">
        <v>102</v>
      </c>
      <c r="E1652" t="s">
        <v>103</v>
      </c>
      <c r="F1652">
        <v>2018</v>
      </c>
      <c r="G1652">
        <v>7209.1691000000001</v>
      </c>
      <c r="J1652" t="s">
        <v>30</v>
      </c>
      <c r="K1652" t="s">
        <v>31</v>
      </c>
    </row>
    <row r="1653" spans="1:11" hidden="1" x14ac:dyDescent="0.25">
      <c r="A1653" t="s">
        <v>21</v>
      </c>
      <c r="B1653" t="s">
        <v>128</v>
      </c>
      <c r="C1653" t="s">
        <v>129</v>
      </c>
      <c r="D1653" t="s">
        <v>104</v>
      </c>
      <c r="E1653" t="s">
        <v>105</v>
      </c>
      <c r="F1653">
        <v>2018</v>
      </c>
      <c r="G1653">
        <v>2065.3395999999998</v>
      </c>
      <c r="J1653" t="s">
        <v>30</v>
      </c>
      <c r="K1653" t="s">
        <v>31</v>
      </c>
    </row>
    <row r="1654" spans="1:11" hidden="1" x14ac:dyDescent="0.25">
      <c r="A1654" t="s">
        <v>21</v>
      </c>
      <c r="B1654" t="s">
        <v>128</v>
      </c>
      <c r="C1654" t="s">
        <v>129</v>
      </c>
      <c r="D1654" t="s">
        <v>106</v>
      </c>
      <c r="E1654" t="s">
        <v>107</v>
      </c>
      <c r="F1654">
        <v>2018</v>
      </c>
      <c r="G1654">
        <v>2.5678999999999998</v>
      </c>
      <c r="J1654" t="s">
        <v>30</v>
      </c>
      <c r="K1654" t="s">
        <v>31</v>
      </c>
    </row>
    <row r="1655" spans="1:11" hidden="1" x14ac:dyDescent="0.25">
      <c r="A1655" t="s">
        <v>21</v>
      </c>
      <c r="B1655" t="s">
        <v>130</v>
      </c>
      <c r="C1655" t="s">
        <v>131</v>
      </c>
      <c r="D1655" t="s">
        <v>98</v>
      </c>
      <c r="E1655" t="s">
        <v>99</v>
      </c>
      <c r="F1655">
        <v>2018</v>
      </c>
      <c r="G1655">
        <v>46163.392999999996</v>
      </c>
      <c r="J1655" t="s">
        <v>30</v>
      </c>
      <c r="K1655" t="s">
        <v>31</v>
      </c>
    </row>
    <row r="1656" spans="1:11" hidden="1" x14ac:dyDescent="0.25">
      <c r="A1656" t="s">
        <v>21</v>
      </c>
      <c r="B1656" t="s">
        <v>130</v>
      </c>
      <c r="C1656" t="s">
        <v>131</v>
      </c>
      <c r="D1656" t="s">
        <v>100</v>
      </c>
      <c r="E1656" t="s">
        <v>101</v>
      </c>
      <c r="F1656">
        <v>2018</v>
      </c>
      <c r="G1656">
        <v>13346.537</v>
      </c>
      <c r="J1656" t="s">
        <v>30</v>
      </c>
      <c r="K1656" t="s">
        <v>31</v>
      </c>
    </row>
    <row r="1657" spans="1:11" hidden="1" x14ac:dyDescent="0.25">
      <c r="A1657" t="s">
        <v>21</v>
      </c>
      <c r="B1657" t="s">
        <v>130</v>
      </c>
      <c r="C1657" t="s">
        <v>131</v>
      </c>
      <c r="D1657" t="s">
        <v>102</v>
      </c>
      <c r="E1657" t="s">
        <v>103</v>
      </c>
      <c r="F1657">
        <v>2018</v>
      </c>
      <c r="G1657">
        <v>22573.778999999999</v>
      </c>
      <c r="J1657" t="s">
        <v>30</v>
      </c>
      <c r="K1657" t="s">
        <v>31</v>
      </c>
    </row>
    <row r="1658" spans="1:11" hidden="1" x14ac:dyDescent="0.25">
      <c r="A1658" t="s">
        <v>21</v>
      </c>
      <c r="B1658" t="s">
        <v>130</v>
      </c>
      <c r="C1658" t="s">
        <v>131</v>
      </c>
      <c r="D1658" t="s">
        <v>104</v>
      </c>
      <c r="E1658" t="s">
        <v>105</v>
      </c>
      <c r="F1658">
        <v>2018</v>
      </c>
      <c r="G1658">
        <v>9429.4251999999997</v>
      </c>
      <c r="J1658" t="s">
        <v>30</v>
      </c>
      <c r="K1658" t="s">
        <v>31</v>
      </c>
    </row>
    <row r="1659" spans="1:11" hidden="1" x14ac:dyDescent="0.25">
      <c r="A1659" t="s">
        <v>21</v>
      </c>
      <c r="B1659" t="s">
        <v>130</v>
      </c>
      <c r="C1659" t="s">
        <v>131</v>
      </c>
      <c r="D1659" t="s">
        <v>106</v>
      </c>
      <c r="E1659" t="s">
        <v>107</v>
      </c>
      <c r="F1659">
        <v>2018</v>
      </c>
      <c r="G1659">
        <v>813.65210000000002</v>
      </c>
      <c r="J1659" t="s">
        <v>30</v>
      </c>
      <c r="K1659" t="s">
        <v>31</v>
      </c>
    </row>
    <row r="1660" spans="1:11" hidden="1" x14ac:dyDescent="0.25">
      <c r="A1660" t="s">
        <v>21</v>
      </c>
      <c r="B1660" t="s">
        <v>132</v>
      </c>
      <c r="C1660" t="s">
        <v>133</v>
      </c>
      <c r="D1660" t="s">
        <v>98</v>
      </c>
      <c r="E1660" t="s">
        <v>99</v>
      </c>
      <c r="F1660">
        <v>2018</v>
      </c>
      <c r="G1660">
        <v>15.5184</v>
      </c>
      <c r="J1660" t="s">
        <v>30</v>
      </c>
      <c r="K1660" t="s">
        <v>31</v>
      </c>
    </row>
    <row r="1661" spans="1:11" hidden="1" x14ac:dyDescent="0.25">
      <c r="A1661" t="s">
        <v>21</v>
      </c>
      <c r="B1661" t="s">
        <v>132</v>
      </c>
      <c r="C1661" t="s">
        <v>133</v>
      </c>
      <c r="D1661" t="s">
        <v>100</v>
      </c>
      <c r="E1661" t="s">
        <v>101</v>
      </c>
      <c r="F1661">
        <v>2018</v>
      </c>
      <c r="G1661">
        <v>2.7280000000000002</v>
      </c>
      <c r="J1661" t="s">
        <v>30</v>
      </c>
      <c r="K1661" t="s">
        <v>31</v>
      </c>
    </row>
    <row r="1662" spans="1:11" hidden="1" x14ac:dyDescent="0.25">
      <c r="A1662" t="s">
        <v>21</v>
      </c>
      <c r="B1662" t="s">
        <v>132</v>
      </c>
      <c r="C1662" t="s">
        <v>133</v>
      </c>
      <c r="D1662" t="s">
        <v>102</v>
      </c>
      <c r="E1662" t="s">
        <v>103</v>
      </c>
      <c r="F1662">
        <v>2018</v>
      </c>
      <c r="G1662">
        <v>7.0335999999999999</v>
      </c>
      <c r="J1662" t="s">
        <v>30</v>
      </c>
      <c r="K1662" t="s">
        <v>31</v>
      </c>
    </row>
    <row r="1663" spans="1:11" hidden="1" x14ac:dyDescent="0.25">
      <c r="A1663" t="s">
        <v>21</v>
      </c>
      <c r="B1663" t="s">
        <v>132</v>
      </c>
      <c r="C1663" t="s">
        <v>133</v>
      </c>
      <c r="D1663" t="s">
        <v>104</v>
      </c>
      <c r="E1663" t="s">
        <v>105</v>
      </c>
      <c r="F1663">
        <v>2018</v>
      </c>
      <c r="G1663">
        <v>2.5261999999999998</v>
      </c>
      <c r="J1663" t="s">
        <v>30</v>
      </c>
      <c r="K1663" t="s">
        <v>31</v>
      </c>
    </row>
    <row r="1664" spans="1:11" hidden="1" x14ac:dyDescent="0.25">
      <c r="A1664" t="s">
        <v>21</v>
      </c>
      <c r="B1664" t="s">
        <v>132</v>
      </c>
      <c r="C1664" t="s">
        <v>133</v>
      </c>
      <c r="D1664" t="s">
        <v>106</v>
      </c>
      <c r="E1664" t="s">
        <v>107</v>
      </c>
      <c r="F1664">
        <v>2018</v>
      </c>
      <c r="G1664">
        <v>3.2305999999999999</v>
      </c>
      <c r="J1664" t="s">
        <v>30</v>
      </c>
      <c r="K1664" t="s">
        <v>31</v>
      </c>
    </row>
    <row r="1665" spans="1:11" hidden="1" x14ac:dyDescent="0.25">
      <c r="A1665" t="s">
        <v>21</v>
      </c>
      <c r="B1665" t="s">
        <v>26</v>
      </c>
      <c r="C1665" t="s">
        <v>27</v>
      </c>
      <c r="D1665" t="s">
        <v>28</v>
      </c>
      <c r="E1665" t="s">
        <v>29</v>
      </c>
      <c r="F1665">
        <v>2019</v>
      </c>
      <c r="G1665">
        <v>61959.165999999997</v>
      </c>
      <c r="J1665" t="s">
        <v>30</v>
      </c>
      <c r="K1665" t="s">
        <v>31</v>
      </c>
    </row>
    <row r="1666" spans="1:11" hidden="1" x14ac:dyDescent="0.25">
      <c r="A1666" t="s">
        <v>21</v>
      </c>
      <c r="B1666" t="s">
        <v>26</v>
      </c>
      <c r="C1666" t="s">
        <v>27</v>
      </c>
      <c r="D1666" t="s">
        <v>32</v>
      </c>
      <c r="E1666" t="s">
        <v>33</v>
      </c>
      <c r="F1666">
        <v>2019</v>
      </c>
      <c r="G1666">
        <v>2580.8827000000001</v>
      </c>
      <c r="J1666" t="s">
        <v>30</v>
      </c>
      <c r="K1666" t="s">
        <v>31</v>
      </c>
    </row>
    <row r="1667" spans="1:11" hidden="1" x14ac:dyDescent="0.25">
      <c r="A1667" t="s">
        <v>21</v>
      </c>
      <c r="B1667" t="s">
        <v>26</v>
      </c>
      <c r="C1667" t="s">
        <v>27</v>
      </c>
      <c r="D1667" t="s">
        <v>34</v>
      </c>
      <c r="E1667" t="s">
        <v>35</v>
      </c>
      <c r="F1667">
        <v>2019</v>
      </c>
      <c r="G1667">
        <v>7794.9080000000004</v>
      </c>
      <c r="J1667" t="s">
        <v>30</v>
      </c>
      <c r="K1667" t="s">
        <v>31</v>
      </c>
    </row>
    <row r="1668" spans="1:11" hidden="1" x14ac:dyDescent="0.25">
      <c r="A1668" t="s">
        <v>21</v>
      </c>
      <c r="B1668" t="s">
        <v>26</v>
      </c>
      <c r="C1668" t="s">
        <v>27</v>
      </c>
      <c r="D1668" t="s">
        <v>36</v>
      </c>
      <c r="E1668" t="s">
        <v>37</v>
      </c>
      <c r="F1668">
        <v>2019</v>
      </c>
      <c r="G1668">
        <v>5835.6378000000004</v>
      </c>
      <c r="J1668" t="s">
        <v>30</v>
      </c>
      <c r="K1668" t="s">
        <v>31</v>
      </c>
    </row>
    <row r="1669" spans="1:11" hidden="1" x14ac:dyDescent="0.25">
      <c r="A1669" t="s">
        <v>21</v>
      </c>
      <c r="B1669" t="s">
        <v>26</v>
      </c>
      <c r="C1669" t="s">
        <v>27</v>
      </c>
      <c r="D1669" t="s">
        <v>38</v>
      </c>
      <c r="E1669" t="s">
        <v>39</v>
      </c>
      <c r="F1669">
        <v>2019</v>
      </c>
      <c r="G1669">
        <v>7401.7253000000001</v>
      </c>
      <c r="J1669" t="s">
        <v>30</v>
      </c>
      <c r="K1669" t="s">
        <v>31</v>
      </c>
    </row>
    <row r="1670" spans="1:11" hidden="1" x14ac:dyDescent="0.25">
      <c r="A1670" t="s">
        <v>21</v>
      </c>
      <c r="B1670" t="s">
        <v>26</v>
      </c>
      <c r="C1670" t="s">
        <v>27</v>
      </c>
      <c r="D1670" t="s">
        <v>40</v>
      </c>
      <c r="E1670" t="s">
        <v>41</v>
      </c>
      <c r="F1670">
        <v>2019</v>
      </c>
      <c r="G1670">
        <v>12130.206</v>
      </c>
      <c r="J1670" t="s">
        <v>30</v>
      </c>
      <c r="K1670" t="s">
        <v>31</v>
      </c>
    </row>
    <row r="1671" spans="1:11" hidden="1" x14ac:dyDescent="0.25">
      <c r="A1671" t="s">
        <v>21</v>
      </c>
      <c r="B1671" t="s">
        <v>26</v>
      </c>
      <c r="C1671" t="s">
        <v>27</v>
      </c>
      <c r="D1671" t="s">
        <v>42</v>
      </c>
      <c r="E1671" t="s">
        <v>43</v>
      </c>
      <c r="F1671">
        <v>2019</v>
      </c>
      <c r="G1671">
        <v>1280.4208000000001</v>
      </c>
      <c r="J1671" t="s">
        <v>30</v>
      </c>
      <c r="K1671" t="s">
        <v>31</v>
      </c>
    </row>
    <row r="1672" spans="1:11" hidden="1" x14ac:dyDescent="0.25">
      <c r="A1672" t="s">
        <v>21</v>
      </c>
      <c r="B1672" t="s">
        <v>26</v>
      </c>
      <c r="C1672" t="s">
        <v>27</v>
      </c>
      <c r="D1672" t="s">
        <v>44</v>
      </c>
      <c r="E1672" t="s">
        <v>45</v>
      </c>
      <c r="F1672">
        <v>2019</v>
      </c>
      <c r="G1672">
        <v>5642.8824000000004</v>
      </c>
      <c r="J1672" t="s">
        <v>30</v>
      </c>
      <c r="K1672" t="s">
        <v>31</v>
      </c>
    </row>
    <row r="1673" spans="1:11" hidden="1" x14ac:dyDescent="0.25">
      <c r="A1673" t="s">
        <v>21</v>
      </c>
      <c r="B1673" t="s">
        <v>26</v>
      </c>
      <c r="C1673" t="s">
        <v>27</v>
      </c>
      <c r="D1673" t="s">
        <v>46</v>
      </c>
      <c r="E1673" t="s">
        <v>47</v>
      </c>
      <c r="F1673">
        <v>2019</v>
      </c>
      <c r="G1673">
        <v>5231.5820999999996</v>
      </c>
      <c r="J1673" t="s">
        <v>30</v>
      </c>
      <c r="K1673" t="s">
        <v>31</v>
      </c>
    </row>
    <row r="1674" spans="1:11" hidden="1" x14ac:dyDescent="0.25">
      <c r="A1674" t="s">
        <v>21</v>
      </c>
      <c r="B1674" t="s">
        <v>26</v>
      </c>
      <c r="C1674" t="s">
        <v>27</v>
      </c>
      <c r="D1674" t="s">
        <v>48</v>
      </c>
      <c r="E1674" t="s">
        <v>49</v>
      </c>
      <c r="F1674">
        <v>2019</v>
      </c>
      <c r="G1674">
        <v>13221.254000000001</v>
      </c>
      <c r="J1674" t="s">
        <v>30</v>
      </c>
      <c r="K1674" t="s">
        <v>31</v>
      </c>
    </row>
    <row r="1675" spans="1:11" hidden="1" x14ac:dyDescent="0.25">
      <c r="A1675" t="s">
        <v>21</v>
      </c>
      <c r="B1675" t="s">
        <v>26</v>
      </c>
      <c r="C1675" t="s">
        <v>27</v>
      </c>
      <c r="D1675" t="s">
        <v>50</v>
      </c>
      <c r="E1675" t="s">
        <v>51</v>
      </c>
      <c r="F1675">
        <v>2019</v>
      </c>
      <c r="G1675">
        <v>839.66690000000006</v>
      </c>
      <c r="J1675" t="s">
        <v>30</v>
      </c>
      <c r="K1675" t="s">
        <v>31</v>
      </c>
    </row>
    <row r="1676" spans="1:11" hidden="1" x14ac:dyDescent="0.25">
      <c r="A1676" t="s">
        <v>21</v>
      </c>
      <c r="B1676" t="s">
        <v>52</v>
      </c>
      <c r="C1676" t="s">
        <v>53</v>
      </c>
      <c r="D1676" t="s">
        <v>28</v>
      </c>
      <c r="E1676" t="s">
        <v>29</v>
      </c>
      <c r="F1676">
        <v>2019</v>
      </c>
      <c r="G1676">
        <v>3385.9101000000001</v>
      </c>
      <c r="J1676" t="s">
        <v>30</v>
      </c>
      <c r="K1676" t="s">
        <v>31</v>
      </c>
    </row>
    <row r="1677" spans="1:11" hidden="1" x14ac:dyDescent="0.25">
      <c r="A1677" t="s">
        <v>21</v>
      </c>
      <c r="B1677" t="s">
        <v>52</v>
      </c>
      <c r="C1677" t="s">
        <v>53</v>
      </c>
      <c r="D1677" t="s">
        <v>32</v>
      </c>
      <c r="E1677" t="s">
        <v>33</v>
      </c>
      <c r="F1677">
        <v>2019</v>
      </c>
      <c r="G1677">
        <v>62.257399999999997</v>
      </c>
      <c r="J1677" t="s">
        <v>30</v>
      </c>
      <c r="K1677" t="s">
        <v>31</v>
      </c>
    </row>
    <row r="1678" spans="1:11" hidden="1" x14ac:dyDescent="0.25">
      <c r="A1678" t="s">
        <v>21</v>
      </c>
      <c r="B1678" t="s">
        <v>52</v>
      </c>
      <c r="C1678" t="s">
        <v>53</v>
      </c>
      <c r="D1678" t="s">
        <v>34</v>
      </c>
      <c r="E1678" t="s">
        <v>35</v>
      </c>
      <c r="F1678">
        <v>2019</v>
      </c>
      <c r="G1678">
        <v>19.3429</v>
      </c>
      <c r="J1678" t="s">
        <v>30</v>
      </c>
      <c r="K1678" t="s">
        <v>31</v>
      </c>
    </row>
    <row r="1679" spans="1:11" hidden="1" x14ac:dyDescent="0.25">
      <c r="A1679" t="s">
        <v>21</v>
      </c>
      <c r="B1679" t="s">
        <v>52</v>
      </c>
      <c r="C1679" t="s">
        <v>53</v>
      </c>
      <c r="D1679" t="s">
        <v>36</v>
      </c>
      <c r="E1679" t="s">
        <v>37</v>
      </c>
      <c r="F1679">
        <v>2019</v>
      </c>
      <c r="G1679">
        <v>25.7973</v>
      </c>
      <c r="J1679" t="s">
        <v>30</v>
      </c>
      <c r="K1679" t="s">
        <v>31</v>
      </c>
    </row>
    <row r="1680" spans="1:11" hidden="1" x14ac:dyDescent="0.25">
      <c r="A1680" t="s">
        <v>21</v>
      </c>
      <c r="B1680" t="s">
        <v>52</v>
      </c>
      <c r="C1680" t="s">
        <v>53</v>
      </c>
      <c r="D1680" t="s">
        <v>38</v>
      </c>
      <c r="E1680" t="s">
        <v>39</v>
      </c>
      <c r="F1680">
        <v>2019</v>
      </c>
      <c r="G1680">
        <v>41.731299999999997</v>
      </c>
      <c r="J1680" t="s">
        <v>30</v>
      </c>
      <c r="K1680" t="s">
        <v>31</v>
      </c>
    </row>
    <row r="1681" spans="1:11" hidden="1" x14ac:dyDescent="0.25">
      <c r="A1681" t="s">
        <v>21</v>
      </c>
      <c r="B1681" t="s">
        <v>52</v>
      </c>
      <c r="C1681" t="s">
        <v>53</v>
      </c>
      <c r="D1681" t="s">
        <v>40</v>
      </c>
      <c r="E1681" t="s">
        <v>41</v>
      </c>
      <c r="F1681">
        <v>2019</v>
      </c>
      <c r="G1681">
        <v>52.370100000000001</v>
      </c>
      <c r="J1681" t="s">
        <v>30</v>
      </c>
      <c r="K1681" t="s">
        <v>31</v>
      </c>
    </row>
    <row r="1682" spans="1:11" hidden="1" x14ac:dyDescent="0.25">
      <c r="A1682" t="s">
        <v>21</v>
      </c>
      <c r="B1682" t="s">
        <v>52</v>
      </c>
      <c r="C1682" t="s">
        <v>53</v>
      </c>
      <c r="D1682" t="s">
        <v>42</v>
      </c>
      <c r="E1682" t="s">
        <v>43</v>
      </c>
      <c r="F1682">
        <v>2019</v>
      </c>
      <c r="G1682">
        <v>1084.5282</v>
      </c>
      <c r="J1682" t="s">
        <v>30</v>
      </c>
      <c r="K1682" t="s">
        <v>31</v>
      </c>
    </row>
    <row r="1683" spans="1:11" hidden="1" x14ac:dyDescent="0.25">
      <c r="A1683" t="s">
        <v>21</v>
      </c>
      <c r="B1683" t="s">
        <v>52</v>
      </c>
      <c r="C1683" t="s">
        <v>53</v>
      </c>
      <c r="D1683" t="s">
        <v>44</v>
      </c>
      <c r="E1683" t="s">
        <v>45</v>
      </c>
      <c r="F1683">
        <v>2019</v>
      </c>
      <c r="G1683">
        <v>89.122799999999998</v>
      </c>
      <c r="J1683" t="s">
        <v>30</v>
      </c>
      <c r="K1683" t="s">
        <v>31</v>
      </c>
    </row>
    <row r="1684" spans="1:11" hidden="1" x14ac:dyDescent="0.25">
      <c r="A1684" t="s">
        <v>21</v>
      </c>
      <c r="B1684" t="s">
        <v>52</v>
      </c>
      <c r="C1684" t="s">
        <v>53</v>
      </c>
      <c r="D1684" t="s">
        <v>46</v>
      </c>
      <c r="E1684" t="s">
        <v>47</v>
      </c>
      <c r="F1684">
        <v>2019</v>
      </c>
      <c r="G1684">
        <v>370.98559999999998</v>
      </c>
      <c r="J1684" t="s">
        <v>30</v>
      </c>
      <c r="K1684" t="s">
        <v>31</v>
      </c>
    </row>
    <row r="1685" spans="1:11" hidden="1" x14ac:dyDescent="0.25">
      <c r="A1685" t="s">
        <v>21</v>
      </c>
      <c r="B1685" t="s">
        <v>52</v>
      </c>
      <c r="C1685" t="s">
        <v>53</v>
      </c>
      <c r="D1685" t="s">
        <v>48</v>
      </c>
      <c r="E1685" t="s">
        <v>49</v>
      </c>
      <c r="F1685">
        <v>2019</v>
      </c>
      <c r="G1685">
        <v>1639.5554999999999</v>
      </c>
      <c r="J1685" t="s">
        <v>30</v>
      </c>
      <c r="K1685" t="s">
        <v>31</v>
      </c>
    </row>
    <row r="1686" spans="1:11" hidden="1" x14ac:dyDescent="0.25">
      <c r="A1686" t="s">
        <v>21</v>
      </c>
      <c r="B1686" t="s">
        <v>52</v>
      </c>
      <c r="C1686" t="s">
        <v>53</v>
      </c>
      <c r="D1686" t="s">
        <v>50</v>
      </c>
      <c r="E1686" t="s">
        <v>51</v>
      </c>
      <c r="F1686">
        <v>2019</v>
      </c>
      <c r="H1686" t="s">
        <v>54</v>
      </c>
      <c r="I1686" t="s">
        <v>55</v>
      </c>
      <c r="J1686" t="s">
        <v>30</v>
      </c>
      <c r="K1686" t="s">
        <v>31</v>
      </c>
    </row>
    <row r="1687" spans="1:11" hidden="1" x14ac:dyDescent="0.25">
      <c r="A1687" t="s">
        <v>21</v>
      </c>
      <c r="B1687" t="s">
        <v>56</v>
      </c>
      <c r="C1687" t="s">
        <v>57</v>
      </c>
      <c r="D1687" t="s">
        <v>28</v>
      </c>
      <c r="E1687" t="s">
        <v>29</v>
      </c>
      <c r="F1687">
        <v>2019</v>
      </c>
      <c r="G1687">
        <v>391.19740000000002</v>
      </c>
      <c r="J1687" t="s">
        <v>30</v>
      </c>
      <c r="K1687" t="s">
        <v>31</v>
      </c>
    </row>
    <row r="1688" spans="1:11" hidden="1" x14ac:dyDescent="0.25">
      <c r="A1688" t="s">
        <v>21</v>
      </c>
      <c r="B1688" t="s">
        <v>56</v>
      </c>
      <c r="C1688" t="s">
        <v>57</v>
      </c>
      <c r="D1688" t="s">
        <v>32</v>
      </c>
      <c r="E1688" t="s">
        <v>33</v>
      </c>
      <c r="F1688">
        <v>2019</v>
      </c>
      <c r="G1688">
        <v>16.382999999999999</v>
      </c>
      <c r="J1688" t="s">
        <v>30</v>
      </c>
      <c r="K1688" t="s">
        <v>31</v>
      </c>
    </row>
    <row r="1689" spans="1:11" hidden="1" x14ac:dyDescent="0.25">
      <c r="A1689" t="s">
        <v>21</v>
      </c>
      <c r="B1689" t="s">
        <v>56</v>
      </c>
      <c r="C1689" t="s">
        <v>57</v>
      </c>
      <c r="D1689" t="s">
        <v>34</v>
      </c>
      <c r="E1689" t="s">
        <v>35</v>
      </c>
      <c r="F1689">
        <v>2019</v>
      </c>
      <c r="G1689">
        <v>54.907699999999998</v>
      </c>
      <c r="J1689" t="s">
        <v>30</v>
      </c>
      <c r="K1689" t="s">
        <v>31</v>
      </c>
    </row>
    <row r="1690" spans="1:11" hidden="1" x14ac:dyDescent="0.25">
      <c r="A1690" t="s">
        <v>21</v>
      </c>
      <c r="B1690" t="s">
        <v>56</v>
      </c>
      <c r="C1690" t="s">
        <v>57</v>
      </c>
      <c r="D1690" t="s">
        <v>36</v>
      </c>
      <c r="E1690" t="s">
        <v>37</v>
      </c>
      <c r="F1690">
        <v>2019</v>
      </c>
      <c r="G1690">
        <v>74.3155</v>
      </c>
      <c r="J1690" t="s">
        <v>30</v>
      </c>
      <c r="K1690" t="s">
        <v>31</v>
      </c>
    </row>
    <row r="1691" spans="1:11" hidden="1" x14ac:dyDescent="0.25">
      <c r="A1691" t="s">
        <v>21</v>
      </c>
      <c r="B1691" t="s">
        <v>56</v>
      </c>
      <c r="C1691" t="s">
        <v>57</v>
      </c>
      <c r="D1691" t="s">
        <v>38</v>
      </c>
      <c r="E1691" t="s">
        <v>39</v>
      </c>
      <c r="F1691">
        <v>2019</v>
      </c>
      <c r="G1691">
        <v>29.470400000000001</v>
      </c>
      <c r="J1691" t="s">
        <v>30</v>
      </c>
      <c r="K1691" t="s">
        <v>31</v>
      </c>
    </row>
    <row r="1692" spans="1:11" hidden="1" x14ac:dyDescent="0.25">
      <c r="A1692" t="s">
        <v>21</v>
      </c>
      <c r="B1692" t="s">
        <v>56</v>
      </c>
      <c r="C1692" t="s">
        <v>57</v>
      </c>
      <c r="D1692" t="s">
        <v>40</v>
      </c>
      <c r="E1692" t="s">
        <v>41</v>
      </c>
      <c r="F1692">
        <v>2019</v>
      </c>
      <c r="G1692">
        <v>13.999599999999999</v>
      </c>
      <c r="J1692" t="s">
        <v>30</v>
      </c>
      <c r="K1692" t="s">
        <v>31</v>
      </c>
    </row>
    <row r="1693" spans="1:11" hidden="1" x14ac:dyDescent="0.25">
      <c r="A1693" t="s">
        <v>21</v>
      </c>
      <c r="B1693" t="s">
        <v>56</v>
      </c>
      <c r="C1693" t="s">
        <v>57</v>
      </c>
      <c r="D1693" t="s">
        <v>42</v>
      </c>
      <c r="E1693" t="s">
        <v>43</v>
      </c>
      <c r="F1693">
        <v>2019</v>
      </c>
      <c r="H1693" t="s">
        <v>54</v>
      </c>
      <c r="I1693" t="s">
        <v>55</v>
      </c>
      <c r="J1693" t="s">
        <v>30</v>
      </c>
      <c r="K1693" t="s">
        <v>31</v>
      </c>
    </row>
    <row r="1694" spans="1:11" hidden="1" x14ac:dyDescent="0.25">
      <c r="A1694" t="s">
        <v>21</v>
      </c>
      <c r="B1694" t="s">
        <v>56</v>
      </c>
      <c r="C1694" t="s">
        <v>57</v>
      </c>
      <c r="D1694" t="s">
        <v>44</v>
      </c>
      <c r="E1694" t="s">
        <v>45</v>
      </c>
      <c r="F1694">
        <v>2019</v>
      </c>
      <c r="G1694">
        <v>65.343400000000003</v>
      </c>
      <c r="J1694" t="s">
        <v>30</v>
      </c>
      <c r="K1694" t="s">
        <v>31</v>
      </c>
    </row>
    <row r="1695" spans="1:11" hidden="1" x14ac:dyDescent="0.25">
      <c r="A1695" t="s">
        <v>21</v>
      </c>
      <c r="B1695" t="s">
        <v>56</v>
      </c>
      <c r="C1695" t="s">
        <v>57</v>
      </c>
      <c r="D1695" t="s">
        <v>46</v>
      </c>
      <c r="E1695" t="s">
        <v>47</v>
      </c>
      <c r="F1695">
        <v>2019</v>
      </c>
      <c r="G1695">
        <v>98.727400000000003</v>
      </c>
      <c r="J1695" t="s">
        <v>30</v>
      </c>
      <c r="K1695" t="s">
        <v>31</v>
      </c>
    </row>
    <row r="1696" spans="1:11" hidden="1" x14ac:dyDescent="0.25">
      <c r="A1696" t="s">
        <v>21</v>
      </c>
      <c r="B1696" t="s">
        <v>56</v>
      </c>
      <c r="C1696" t="s">
        <v>57</v>
      </c>
      <c r="D1696" t="s">
        <v>48</v>
      </c>
      <c r="E1696" t="s">
        <v>49</v>
      </c>
      <c r="F1696">
        <v>2019</v>
      </c>
      <c r="G1696">
        <v>37.715699999999998</v>
      </c>
      <c r="J1696" t="s">
        <v>30</v>
      </c>
      <c r="K1696" t="s">
        <v>31</v>
      </c>
    </row>
    <row r="1697" spans="1:11" hidden="1" x14ac:dyDescent="0.25">
      <c r="A1697" t="s">
        <v>21</v>
      </c>
      <c r="B1697" t="s">
        <v>56</v>
      </c>
      <c r="C1697" t="s">
        <v>57</v>
      </c>
      <c r="D1697" t="s">
        <v>50</v>
      </c>
      <c r="E1697" t="s">
        <v>51</v>
      </c>
      <c r="F1697">
        <v>2019</v>
      </c>
      <c r="H1697" t="s">
        <v>54</v>
      </c>
      <c r="I1697" t="s">
        <v>55</v>
      </c>
      <c r="J1697" t="s">
        <v>30</v>
      </c>
      <c r="K1697" t="s">
        <v>31</v>
      </c>
    </row>
    <row r="1698" spans="1:11" hidden="1" x14ac:dyDescent="0.25">
      <c r="A1698" t="s">
        <v>21</v>
      </c>
      <c r="B1698" t="s">
        <v>58</v>
      </c>
      <c r="C1698" t="s">
        <v>59</v>
      </c>
      <c r="D1698" t="s">
        <v>28</v>
      </c>
      <c r="E1698" t="s">
        <v>29</v>
      </c>
      <c r="F1698">
        <v>2019</v>
      </c>
      <c r="G1698">
        <v>7747.2532000000001</v>
      </c>
      <c r="J1698" t="s">
        <v>30</v>
      </c>
      <c r="K1698" t="s">
        <v>31</v>
      </c>
    </row>
    <row r="1699" spans="1:11" hidden="1" x14ac:dyDescent="0.25">
      <c r="A1699" t="s">
        <v>21</v>
      </c>
      <c r="B1699" t="s">
        <v>58</v>
      </c>
      <c r="C1699" t="s">
        <v>59</v>
      </c>
      <c r="D1699" t="s">
        <v>32</v>
      </c>
      <c r="E1699" t="s">
        <v>33</v>
      </c>
      <c r="F1699">
        <v>2019</v>
      </c>
      <c r="G1699">
        <v>383.86380000000003</v>
      </c>
      <c r="J1699" t="s">
        <v>30</v>
      </c>
      <c r="K1699" t="s">
        <v>31</v>
      </c>
    </row>
    <row r="1700" spans="1:11" hidden="1" x14ac:dyDescent="0.25">
      <c r="A1700" t="s">
        <v>21</v>
      </c>
      <c r="B1700" t="s">
        <v>58</v>
      </c>
      <c r="C1700" t="s">
        <v>59</v>
      </c>
      <c r="D1700" t="s">
        <v>34</v>
      </c>
      <c r="E1700" t="s">
        <v>35</v>
      </c>
      <c r="F1700">
        <v>2019</v>
      </c>
      <c r="G1700">
        <v>420.14339999999999</v>
      </c>
      <c r="J1700" t="s">
        <v>30</v>
      </c>
      <c r="K1700" t="s">
        <v>31</v>
      </c>
    </row>
    <row r="1701" spans="1:11" hidden="1" x14ac:dyDescent="0.25">
      <c r="A1701" t="s">
        <v>21</v>
      </c>
      <c r="B1701" t="s">
        <v>58</v>
      </c>
      <c r="C1701" t="s">
        <v>59</v>
      </c>
      <c r="D1701" t="s">
        <v>36</v>
      </c>
      <c r="E1701" t="s">
        <v>37</v>
      </c>
      <c r="F1701">
        <v>2019</v>
      </c>
      <c r="G1701">
        <v>722.13210000000004</v>
      </c>
      <c r="J1701" t="s">
        <v>30</v>
      </c>
      <c r="K1701" t="s">
        <v>31</v>
      </c>
    </row>
    <row r="1702" spans="1:11" hidden="1" x14ac:dyDescent="0.25">
      <c r="A1702" t="s">
        <v>21</v>
      </c>
      <c r="B1702" t="s">
        <v>58</v>
      </c>
      <c r="C1702" t="s">
        <v>59</v>
      </c>
      <c r="D1702" t="s">
        <v>38</v>
      </c>
      <c r="E1702" t="s">
        <v>39</v>
      </c>
      <c r="F1702">
        <v>2019</v>
      </c>
      <c r="G1702">
        <v>752.54459999999995</v>
      </c>
      <c r="J1702" t="s">
        <v>30</v>
      </c>
      <c r="K1702" t="s">
        <v>31</v>
      </c>
    </row>
    <row r="1703" spans="1:11" hidden="1" x14ac:dyDescent="0.25">
      <c r="A1703" t="s">
        <v>21</v>
      </c>
      <c r="B1703" t="s">
        <v>58</v>
      </c>
      <c r="C1703" t="s">
        <v>59</v>
      </c>
      <c r="D1703" t="s">
        <v>40</v>
      </c>
      <c r="E1703" t="s">
        <v>41</v>
      </c>
      <c r="F1703">
        <v>2019</v>
      </c>
      <c r="G1703">
        <v>336.29629999999997</v>
      </c>
      <c r="J1703" t="s">
        <v>30</v>
      </c>
      <c r="K1703" t="s">
        <v>31</v>
      </c>
    </row>
    <row r="1704" spans="1:11" hidden="1" x14ac:dyDescent="0.25">
      <c r="A1704" t="s">
        <v>21</v>
      </c>
      <c r="B1704" t="s">
        <v>58</v>
      </c>
      <c r="C1704" t="s">
        <v>59</v>
      </c>
      <c r="D1704" t="s">
        <v>42</v>
      </c>
      <c r="E1704" t="s">
        <v>43</v>
      </c>
      <c r="F1704">
        <v>2019</v>
      </c>
      <c r="G1704">
        <v>7.8979999999999997</v>
      </c>
      <c r="J1704" t="s">
        <v>30</v>
      </c>
      <c r="K1704" t="s">
        <v>31</v>
      </c>
    </row>
    <row r="1705" spans="1:11" hidden="1" x14ac:dyDescent="0.25">
      <c r="A1705" t="s">
        <v>21</v>
      </c>
      <c r="B1705" t="s">
        <v>58</v>
      </c>
      <c r="C1705" t="s">
        <v>59</v>
      </c>
      <c r="D1705" t="s">
        <v>44</v>
      </c>
      <c r="E1705" t="s">
        <v>45</v>
      </c>
      <c r="F1705">
        <v>2019</v>
      </c>
      <c r="G1705">
        <v>2203.9814000000001</v>
      </c>
      <c r="J1705" t="s">
        <v>30</v>
      </c>
      <c r="K1705" t="s">
        <v>31</v>
      </c>
    </row>
    <row r="1706" spans="1:11" hidden="1" x14ac:dyDescent="0.25">
      <c r="A1706" t="s">
        <v>21</v>
      </c>
      <c r="B1706" t="s">
        <v>58</v>
      </c>
      <c r="C1706" t="s">
        <v>59</v>
      </c>
      <c r="D1706" t="s">
        <v>46</v>
      </c>
      <c r="E1706" t="s">
        <v>47</v>
      </c>
      <c r="F1706">
        <v>2019</v>
      </c>
      <c r="G1706">
        <v>1943.2724000000001</v>
      </c>
      <c r="J1706" t="s">
        <v>30</v>
      </c>
      <c r="K1706" t="s">
        <v>31</v>
      </c>
    </row>
    <row r="1707" spans="1:11" hidden="1" x14ac:dyDescent="0.25">
      <c r="A1707" t="s">
        <v>21</v>
      </c>
      <c r="B1707" t="s">
        <v>58</v>
      </c>
      <c r="C1707" t="s">
        <v>59</v>
      </c>
      <c r="D1707" t="s">
        <v>48</v>
      </c>
      <c r="E1707" t="s">
        <v>49</v>
      </c>
      <c r="F1707">
        <v>2019</v>
      </c>
      <c r="G1707">
        <v>975.56150000000002</v>
      </c>
      <c r="J1707" t="s">
        <v>30</v>
      </c>
      <c r="K1707" t="s">
        <v>31</v>
      </c>
    </row>
    <row r="1708" spans="1:11" hidden="1" x14ac:dyDescent="0.25">
      <c r="A1708" t="s">
        <v>21</v>
      </c>
      <c r="B1708" t="s">
        <v>58</v>
      </c>
      <c r="C1708" t="s">
        <v>59</v>
      </c>
      <c r="D1708" t="s">
        <v>50</v>
      </c>
      <c r="E1708" t="s">
        <v>51</v>
      </c>
      <c r="F1708">
        <v>2019</v>
      </c>
      <c r="G1708">
        <v>1.5598000000000001</v>
      </c>
      <c r="H1708" t="s">
        <v>54</v>
      </c>
      <c r="I1708" t="s">
        <v>55</v>
      </c>
      <c r="J1708" t="s">
        <v>30</v>
      </c>
      <c r="K1708" t="s">
        <v>31</v>
      </c>
    </row>
    <row r="1709" spans="1:11" hidden="1" x14ac:dyDescent="0.25">
      <c r="A1709" t="s">
        <v>21</v>
      </c>
      <c r="B1709" t="s">
        <v>60</v>
      </c>
      <c r="C1709" t="s">
        <v>61</v>
      </c>
      <c r="D1709" t="s">
        <v>28</v>
      </c>
      <c r="E1709" t="s">
        <v>29</v>
      </c>
      <c r="F1709">
        <v>2019</v>
      </c>
      <c r="G1709">
        <v>223.01650000000001</v>
      </c>
      <c r="J1709" t="s">
        <v>30</v>
      </c>
      <c r="K1709" t="s">
        <v>31</v>
      </c>
    </row>
    <row r="1710" spans="1:11" hidden="1" x14ac:dyDescent="0.25">
      <c r="A1710" t="s">
        <v>21</v>
      </c>
      <c r="B1710" t="s">
        <v>60</v>
      </c>
      <c r="C1710" t="s">
        <v>61</v>
      </c>
      <c r="D1710" t="s">
        <v>32</v>
      </c>
      <c r="E1710" t="s">
        <v>33</v>
      </c>
      <c r="F1710">
        <v>2019</v>
      </c>
      <c r="G1710">
        <v>10.1869</v>
      </c>
      <c r="J1710" t="s">
        <v>30</v>
      </c>
      <c r="K1710" t="s">
        <v>31</v>
      </c>
    </row>
    <row r="1711" spans="1:11" hidden="1" x14ac:dyDescent="0.25">
      <c r="A1711" t="s">
        <v>21</v>
      </c>
      <c r="B1711" t="s">
        <v>60</v>
      </c>
      <c r="C1711" t="s">
        <v>61</v>
      </c>
      <c r="D1711" t="s">
        <v>34</v>
      </c>
      <c r="E1711" t="s">
        <v>35</v>
      </c>
      <c r="F1711">
        <v>2019</v>
      </c>
      <c r="G1711">
        <v>34.1753</v>
      </c>
      <c r="J1711" t="s">
        <v>30</v>
      </c>
      <c r="K1711" t="s">
        <v>31</v>
      </c>
    </row>
    <row r="1712" spans="1:11" hidden="1" x14ac:dyDescent="0.25">
      <c r="A1712" t="s">
        <v>21</v>
      </c>
      <c r="B1712" t="s">
        <v>60</v>
      </c>
      <c r="C1712" t="s">
        <v>61</v>
      </c>
      <c r="D1712" t="s">
        <v>36</v>
      </c>
      <c r="E1712" t="s">
        <v>37</v>
      </c>
      <c r="F1712">
        <v>2019</v>
      </c>
      <c r="G1712">
        <v>67.156099999999995</v>
      </c>
      <c r="J1712" t="s">
        <v>30</v>
      </c>
      <c r="K1712" t="s">
        <v>31</v>
      </c>
    </row>
    <row r="1713" spans="1:11" hidden="1" x14ac:dyDescent="0.25">
      <c r="A1713" t="s">
        <v>21</v>
      </c>
      <c r="B1713" t="s">
        <v>60</v>
      </c>
      <c r="C1713" t="s">
        <v>61</v>
      </c>
      <c r="D1713" t="s">
        <v>38</v>
      </c>
      <c r="E1713" t="s">
        <v>39</v>
      </c>
      <c r="F1713">
        <v>2019</v>
      </c>
      <c r="G1713">
        <v>36.598199999999999</v>
      </c>
      <c r="J1713" t="s">
        <v>30</v>
      </c>
      <c r="K1713" t="s">
        <v>31</v>
      </c>
    </row>
    <row r="1714" spans="1:11" hidden="1" x14ac:dyDescent="0.25">
      <c r="A1714" t="s">
        <v>21</v>
      </c>
      <c r="B1714" t="s">
        <v>60</v>
      </c>
      <c r="C1714" t="s">
        <v>61</v>
      </c>
      <c r="D1714" t="s">
        <v>40</v>
      </c>
      <c r="E1714" t="s">
        <v>41</v>
      </c>
      <c r="F1714">
        <v>2019</v>
      </c>
      <c r="G1714">
        <v>4.1923000000000004</v>
      </c>
      <c r="J1714" t="s">
        <v>30</v>
      </c>
      <c r="K1714" t="s">
        <v>31</v>
      </c>
    </row>
    <row r="1715" spans="1:11" hidden="1" x14ac:dyDescent="0.25">
      <c r="A1715" t="s">
        <v>21</v>
      </c>
      <c r="B1715" t="s">
        <v>60</v>
      </c>
      <c r="C1715" t="s">
        <v>61</v>
      </c>
      <c r="D1715" t="s">
        <v>42</v>
      </c>
      <c r="E1715" t="s">
        <v>43</v>
      </c>
      <c r="F1715">
        <v>2019</v>
      </c>
      <c r="G1715">
        <v>0.89700000000000002</v>
      </c>
      <c r="H1715" t="s">
        <v>54</v>
      </c>
      <c r="I1715" t="s">
        <v>55</v>
      </c>
      <c r="J1715" t="s">
        <v>30</v>
      </c>
      <c r="K1715" t="s">
        <v>31</v>
      </c>
    </row>
    <row r="1716" spans="1:11" hidden="1" x14ac:dyDescent="0.25">
      <c r="A1716" t="s">
        <v>21</v>
      </c>
      <c r="B1716" t="s">
        <v>60</v>
      </c>
      <c r="C1716" t="s">
        <v>61</v>
      </c>
      <c r="D1716" t="s">
        <v>44</v>
      </c>
      <c r="E1716" t="s">
        <v>45</v>
      </c>
      <c r="F1716">
        <v>2019</v>
      </c>
      <c r="G1716">
        <v>45.435099999999998</v>
      </c>
      <c r="J1716" t="s">
        <v>30</v>
      </c>
      <c r="K1716" t="s">
        <v>31</v>
      </c>
    </row>
    <row r="1717" spans="1:11" hidden="1" x14ac:dyDescent="0.25">
      <c r="A1717" t="s">
        <v>21</v>
      </c>
      <c r="B1717" t="s">
        <v>60</v>
      </c>
      <c r="C1717" t="s">
        <v>61</v>
      </c>
      <c r="D1717" t="s">
        <v>46</v>
      </c>
      <c r="E1717" t="s">
        <v>47</v>
      </c>
      <c r="F1717">
        <v>2019</v>
      </c>
      <c r="G1717">
        <v>6.3437999999999999</v>
      </c>
      <c r="J1717" t="s">
        <v>30</v>
      </c>
      <c r="K1717" t="s">
        <v>31</v>
      </c>
    </row>
    <row r="1718" spans="1:11" hidden="1" x14ac:dyDescent="0.25">
      <c r="A1718" t="s">
        <v>21</v>
      </c>
      <c r="B1718" t="s">
        <v>60</v>
      </c>
      <c r="C1718" t="s">
        <v>61</v>
      </c>
      <c r="D1718" t="s">
        <v>48</v>
      </c>
      <c r="E1718" t="s">
        <v>49</v>
      </c>
      <c r="F1718">
        <v>2019</v>
      </c>
      <c r="G1718">
        <v>18.0318</v>
      </c>
      <c r="J1718" t="s">
        <v>30</v>
      </c>
      <c r="K1718" t="s">
        <v>31</v>
      </c>
    </row>
    <row r="1719" spans="1:11" hidden="1" x14ac:dyDescent="0.25">
      <c r="A1719" t="s">
        <v>21</v>
      </c>
      <c r="B1719" t="s">
        <v>62</v>
      </c>
      <c r="C1719" t="s">
        <v>63</v>
      </c>
      <c r="D1719" t="s">
        <v>28</v>
      </c>
      <c r="E1719" t="s">
        <v>29</v>
      </c>
      <c r="F1719">
        <v>2019</v>
      </c>
      <c r="G1719">
        <v>447.73169999999999</v>
      </c>
      <c r="J1719" t="s">
        <v>30</v>
      </c>
      <c r="K1719" t="s">
        <v>31</v>
      </c>
    </row>
    <row r="1720" spans="1:11" hidden="1" x14ac:dyDescent="0.25">
      <c r="A1720" t="s">
        <v>21</v>
      </c>
      <c r="B1720" t="s">
        <v>62</v>
      </c>
      <c r="C1720" t="s">
        <v>63</v>
      </c>
      <c r="D1720" t="s">
        <v>32</v>
      </c>
      <c r="E1720" t="s">
        <v>33</v>
      </c>
      <c r="F1720">
        <v>2019</v>
      </c>
      <c r="G1720">
        <v>14.363200000000001</v>
      </c>
      <c r="J1720" t="s">
        <v>30</v>
      </c>
      <c r="K1720" t="s">
        <v>31</v>
      </c>
    </row>
    <row r="1721" spans="1:11" hidden="1" x14ac:dyDescent="0.25">
      <c r="A1721" t="s">
        <v>21</v>
      </c>
      <c r="B1721" t="s">
        <v>62</v>
      </c>
      <c r="C1721" t="s">
        <v>63</v>
      </c>
      <c r="D1721" t="s">
        <v>34</v>
      </c>
      <c r="E1721" t="s">
        <v>35</v>
      </c>
      <c r="F1721">
        <v>2019</v>
      </c>
      <c r="G1721">
        <v>20.530999999999999</v>
      </c>
      <c r="J1721" t="s">
        <v>30</v>
      </c>
      <c r="K1721" t="s">
        <v>31</v>
      </c>
    </row>
    <row r="1722" spans="1:11" hidden="1" x14ac:dyDescent="0.25">
      <c r="A1722" t="s">
        <v>21</v>
      </c>
      <c r="B1722" t="s">
        <v>62</v>
      </c>
      <c r="C1722" t="s">
        <v>63</v>
      </c>
      <c r="D1722" t="s">
        <v>36</v>
      </c>
      <c r="E1722" t="s">
        <v>37</v>
      </c>
      <c r="F1722">
        <v>2019</v>
      </c>
      <c r="G1722">
        <v>58.604999999999997</v>
      </c>
      <c r="J1722" t="s">
        <v>30</v>
      </c>
      <c r="K1722" t="s">
        <v>31</v>
      </c>
    </row>
    <row r="1723" spans="1:11" hidden="1" x14ac:dyDescent="0.25">
      <c r="A1723" t="s">
        <v>21</v>
      </c>
      <c r="B1723" t="s">
        <v>62</v>
      </c>
      <c r="C1723" t="s">
        <v>63</v>
      </c>
      <c r="D1723" t="s">
        <v>38</v>
      </c>
      <c r="E1723" t="s">
        <v>39</v>
      </c>
      <c r="F1723">
        <v>2019</v>
      </c>
      <c r="G1723">
        <v>62.089799999999997</v>
      </c>
      <c r="J1723" t="s">
        <v>30</v>
      </c>
      <c r="K1723" t="s">
        <v>31</v>
      </c>
    </row>
    <row r="1724" spans="1:11" hidden="1" x14ac:dyDescent="0.25">
      <c r="A1724" t="s">
        <v>21</v>
      </c>
      <c r="B1724" t="s">
        <v>62</v>
      </c>
      <c r="C1724" t="s">
        <v>63</v>
      </c>
      <c r="D1724" t="s">
        <v>40</v>
      </c>
      <c r="E1724" t="s">
        <v>41</v>
      </c>
      <c r="F1724">
        <v>2019</v>
      </c>
      <c r="G1724">
        <v>10.0213</v>
      </c>
      <c r="J1724" t="s">
        <v>30</v>
      </c>
      <c r="K1724" t="s">
        <v>31</v>
      </c>
    </row>
    <row r="1725" spans="1:11" hidden="1" x14ac:dyDescent="0.25">
      <c r="A1725" t="s">
        <v>21</v>
      </c>
      <c r="B1725" t="s">
        <v>62</v>
      </c>
      <c r="C1725" t="s">
        <v>63</v>
      </c>
      <c r="D1725" t="s">
        <v>42</v>
      </c>
      <c r="E1725" t="s">
        <v>43</v>
      </c>
      <c r="F1725">
        <v>2019</v>
      </c>
      <c r="G1725">
        <v>0.58279999999999998</v>
      </c>
      <c r="H1725" t="s">
        <v>54</v>
      </c>
      <c r="I1725" t="s">
        <v>55</v>
      </c>
      <c r="J1725" t="s">
        <v>30</v>
      </c>
      <c r="K1725" t="s">
        <v>31</v>
      </c>
    </row>
    <row r="1726" spans="1:11" hidden="1" x14ac:dyDescent="0.25">
      <c r="A1726" t="s">
        <v>21</v>
      </c>
      <c r="B1726" t="s">
        <v>62</v>
      </c>
      <c r="C1726" t="s">
        <v>63</v>
      </c>
      <c r="D1726" t="s">
        <v>44</v>
      </c>
      <c r="E1726" t="s">
        <v>45</v>
      </c>
      <c r="F1726">
        <v>2019</v>
      </c>
      <c r="G1726">
        <v>42.197600000000001</v>
      </c>
      <c r="J1726" t="s">
        <v>30</v>
      </c>
      <c r="K1726" t="s">
        <v>31</v>
      </c>
    </row>
    <row r="1727" spans="1:11" hidden="1" x14ac:dyDescent="0.25">
      <c r="A1727" t="s">
        <v>21</v>
      </c>
      <c r="B1727" t="s">
        <v>62</v>
      </c>
      <c r="C1727" t="s">
        <v>63</v>
      </c>
      <c r="D1727" t="s">
        <v>46</v>
      </c>
      <c r="E1727" t="s">
        <v>47</v>
      </c>
      <c r="F1727">
        <v>2019</v>
      </c>
      <c r="G1727">
        <v>69.510999999999996</v>
      </c>
      <c r="J1727" t="s">
        <v>30</v>
      </c>
      <c r="K1727" t="s">
        <v>31</v>
      </c>
    </row>
    <row r="1728" spans="1:11" hidden="1" x14ac:dyDescent="0.25">
      <c r="A1728" t="s">
        <v>21</v>
      </c>
      <c r="B1728" t="s">
        <v>62</v>
      </c>
      <c r="C1728" t="s">
        <v>63</v>
      </c>
      <c r="D1728" t="s">
        <v>48</v>
      </c>
      <c r="E1728" t="s">
        <v>49</v>
      </c>
      <c r="F1728">
        <v>2019</v>
      </c>
      <c r="G1728">
        <v>169.83</v>
      </c>
      <c r="J1728" t="s">
        <v>30</v>
      </c>
      <c r="K1728" t="s">
        <v>31</v>
      </c>
    </row>
    <row r="1729" spans="1:11" hidden="1" x14ac:dyDescent="0.25">
      <c r="A1729" t="s">
        <v>21</v>
      </c>
      <c r="B1729" t="s">
        <v>64</v>
      </c>
      <c r="C1729" t="s">
        <v>65</v>
      </c>
      <c r="D1729" t="s">
        <v>28</v>
      </c>
      <c r="E1729" t="s">
        <v>29</v>
      </c>
      <c r="F1729">
        <v>2019</v>
      </c>
      <c r="G1729">
        <v>2811.9562000000001</v>
      </c>
      <c r="J1729" t="s">
        <v>30</v>
      </c>
      <c r="K1729" t="s">
        <v>31</v>
      </c>
    </row>
    <row r="1730" spans="1:11" hidden="1" x14ac:dyDescent="0.25">
      <c r="A1730" t="s">
        <v>21</v>
      </c>
      <c r="B1730" t="s">
        <v>64</v>
      </c>
      <c r="C1730" t="s">
        <v>65</v>
      </c>
      <c r="D1730" t="s">
        <v>32</v>
      </c>
      <c r="E1730" t="s">
        <v>33</v>
      </c>
      <c r="F1730">
        <v>2019</v>
      </c>
      <c r="G1730">
        <v>45.092799999999997</v>
      </c>
      <c r="J1730" t="s">
        <v>30</v>
      </c>
      <c r="K1730" t="s">
        <v>31</v>
      </c>
    </row>
    <row r="1731" spans="1:11" hidden="1" x14ac:dyDescent="0.25">
      <c r="A1731" t="s">
        <v>21</v>
      </c>
      <c r="B1731" t="s">
        <v>64</v>
      </c>
      <c r="C1731" t="s">
        <v>65</v>
      </c>
      <c r="D1731" t="s">
        <v>34</v>
      </c>
      <c r="E1731" t="s">
        <v>35</v>
      </c>
      <c r="F1731">
        <v>2019</v>
      </c>
      <c r="G1731">
        <v>105.68219999999999</v>
      </c>
      <c r="J1731" t="s">
        <v>30</v>
      </c>
      <c r="K1731" t="s">
        <v>31</v>
      </c>
    </row>
    <row r="1732" spans="1:11" hidden="1" x14ac:dyDescent="0.25">
      <c r="A1732" t="s">
        <v>21</v>
      </c>
      <c r="B1732" t="s">
        <v>64</v>
      </c>
      <c r="C1732" t="s">
        <v>65</v>
      </c>
      <c r="D1732" t="s">
        <v>36</v>
      </c>
      <c r="E1732" t="s">
        <v>37</v>
      </c>
      <c r="F1732">
        <v>2019</v>
      </c>
      <c r="G1732">
        <v>221.75399999999999</v>
      </c>
      <c r="J1732" t="s">
        <v>30</v>
      </c>
      <c r="K1732" t="s">
        <v>31</v>
      </c>
    </row>
    <row r="1733" spans="1:11" hidden="1" x14ac:dyDescent="0.25">
      <c r="A1733" t="s">
        <v>21</v>
      </c>
      <c r="B1733" t="s">
        <v>64</v>
      </c>
      <c r="C1733" t="s">
        <v>65</v>
      </c>
      <c r="D1733" t="s">
        <v>38</v>
      </c>
      <c r="E1733" t="s">
        <v>39</v>
      </c>
      <c r="F1733">
        <v>2019</v>
      </c>
      <c r="G1733">
        <v>125.4671</v>
      </c>
      <c r="J1733" t="s">
        <v>30</v>
      </c>
      <c r="K1733" t="s">
        <v>31</v>
      </c>
    </row>
    <row r="1734" spans="1:11" hidden="1" x14ac:dyDescent="0.25">
      <c r="A1734" t="s">
        <v>21</v>
      </c>
      <c r="B1734" t="s">
        <v>64</v>
      </c>
      <c r="C1734" t="s">
        <v>65</v>
      </c>
      <c r="D1734" t="s">
        <v>40</v>
      </c>
      <c r="E1734" t="s">
        <v>41</v>
      </c>
      <c r="F1734">
        <v>2019</v>
      </c>
      <c r="G1734">
        <v>33.616399999999999</v>
      </c>
      <c r="J1734" t="s">
        <v>30</v>
      </c>
      <c r="K1734" t="s">
        <v>31</v>
      </c>
    </row>
    <row r="1735" spans="1:11" hidden="1" x14ac:dyDescent="0.25">
      <c r="A1735" t="s">
        <v>21</v>
      </c>
      <c r="B1735" t="s">
        <v>64</v>
      </c>
      <c r="C1735" t="s">
        <v>65</v>
      </c>
      <c r="D1735" t="s">
        <v>42</v>
      </c>
      <c r="E1735" t="s">
        <v>43</v>
      </c>
      <c r="F1735">
        <v>2019</v>
      </c>
      <c r="G1735">
        <v>1.9496</v>
      </c>
      <c r="H1735" t="s">
        <v>54</v>
      </c>
      <c r="I1735" t="s">
        <v>55</v>
      </c>
      <c r="J1735" t="s">
        <v>30</v>
      </c>
      <c r="K1735" t="s">
        <v>31</v>
      </c>
    </row>
    <row r="1736" spans="1:11" hidden="1" x14ac:dyDescent="0.25">
      <c r="A1736" t="s">
        <v>21</v>
      </c>
      <c r="B1736" t="s">
        <v>64</v>
      </c>
      <c r="C1736" t="s">
        <v>65</v>
      </c>
      <c r="D1736" t="s">
        <v>44</v>
      </c>
      <c r="E1736" t="s">
        <v>45</v>
      </c>
      <c r="F1736">
        <v>2019</v>
      </c>
      <c r="G1736">
        <v>1138.0866000000001</v>
      </c>
      <c r="J1736" t="s">
        <v>30</v>
      </c>
      <c r="K1736" t="s">
        <v>31</v>
      </c>
    </row>
    <row r="1737" spans="1:11" hidden="1" x14ac:dyDescent="0.25">
      <c r="A1737" t="s">
        <v>21</v>
      </c>
      <c r="B1737" t="s">
        <v>64</v>
      </c>
      <c r="C1737" t="s">
        <v>65</v>
      </c>
      <c r="D1737" t="s">
        <v>46</v>
      </c>
      <c r="E1737" t="s">
        <v>47</v>
      </c>
      <c r="F1737">
        <v>2019</v>
      </c>
      <c r="G1737">
        <v>194.91800000000001</v>
      </c>
      <c r="J1737" t="s">
        <v>30</v>
      </c>
      <c r="K1737" t="s">
        <v>31</v>
      </c>
    </row>
    <row r="1738" spans="1:11" hidden="1" x14ac:dyDescent="0.25">
      <c r="A1738" t="s">
        <v>21</v>
      </c>
      <c r="B1738" t="s">
        <v>64</v>
      </c>
      <c r="C1738" t="s">
        <v>65</v>
      </c>
      <c r="D1738" t="s">
        <v>48</v>
      </c>
      <c r="E1738" t="s">
        <v>49</v>
      </c>
      <c r="F1738">
        <v>2019</v>
      </c>
      <c r="G1738">
        <v>945.25139999999999</v>
      </c>
      <c r="J1738" t="s">
        <v>30</v>
      </c>
      <c r="K1738" t="s">
        <v>31</v>
      </c>
    </row>
    <row r="1739" spans="1:11" hidden="1" x14ac:dyDescent="0.25">
      <c r="A1739" t="s">
        <v>21</v>
      </c>
      <c r="B1739" t="s">
        <v>64</v>
      </c>
      <c r="C1739" t="s">
        <v>65</v>
      </c>
      <c r="D1739" t="s">
        <v>50</v>
      </c>
      <c r="E1739" t="s">
        <v>51</v>
      </c>
      <c r="F1739">
        <v>2019</v>
      </c>
      <c r="H1739" t="s">
        <v>54</v>
      </c>
      <c r="I1739" t="s">
        <v>55</v>
      </c>
      <c r="J1739" t="s">
        <v>30</v>
      </c>
      <c r="K1739" t="s">
        <v>31</v>
      </c>
    </row>
    <row r="1740" spans="1:11" hidden="1" x14ac:dyDescent="0.25">
      <c r="A1740" t="s">
        <v>21</v>
      </c>
      <c r="B1740" t="s">
        <v>66</v>
      </c>
      <c r="C1740" t="s">
        <v>67</v>
      </c>
      <c r="D1740" t="s">
        <v>28</v>
      </c>
      <c r="E1740" t="s">
        <v>29</v>
      </c>
      <c r="F1740">
        <v>2019</v>
      </c>
      <c r="G1740">
        <v>10570.976000000001</v>
      </c>
      <c r="J1740" t="s">
        <v>30</v>
      </c>
      <c r="K1740" t="s">
        <v>31</v>
      </c>
    </row>
    <row r="1741" spans="1:11" hidden="1" x14ac:dyDescent="0.25">
      <c r="A1741" t="s">
        <v>21</v>
      </c>
      <c r="B1741" t="s">
        <v>66</v>
      </c>
      <c r="C1741" t="s">
        <v>67</v>
      </c>
      <c r="D1741" t="s">
        <v>32</v>
      </c>
      <c r="E1741" t="s">
        <v>33</v>
      </c>
      <c r="F1741">
        <v>2019</v>
      </c>
      <c r="G1741">
        <v>618.54660000000001</v>
      </c>
      <c r="J1741" t="s">
        <v>30</v>
      </c>
      <c r="K1741" t="s">
        <v>31</v>
      </c>
    </row>
    <row r="1742" spans="1:11" hidden="1" x14ac:dyDescent="0.25">
      <c r="A1742" t="s">
        <v>21</v>
      </c>
      <c r="B1742" t="s">
        <v>66</v>
      </c>
      <c r="C1742" t="s">
        <v>67</v>
      </c>
      <c r="D1742" t="s">
        <v>34</v>
      </c>
      <c r="E1742" t="s">
        <v>35</v>
      </c>
      <c r="F1742">
        <v>2019</v>
      </c>
      <c r="G1742">
        <v>224.39150000000001</v>
      </c>
      <c r="J1742" t="s">
        <v>30</v>
      </c>
      <c r="K1742" t="s">
        <v>31</v>
      </c>
    </row>
    <row r="1743" spans="1:11" hidden="1" x14ac:dyDescent="0.25">
      <c r="A1743" t="s">
        <v>21</v>
      </c>
      <c r="B1743" t="s">
        <v>66</v>
      </c>
      <c r="C1743" t="s">
        <v>67</v>
      </c>
      <c r="D1743" t="s">
        <v>36</v>
      </c>
      <c r="E1743" t="s">
        <v>37</v>
      </c>
      <c r="F1743">
        <v>2019</v>
      </c>
      <c r="G1743">
        <v>369.32929999999999</v>
      </c>
      <c r="J1743" t="s">
        <v>30</v>
      </c>
      <c r="K1743" t="s">
        <v>31</v>
      </c>
    </row>
    <row r="1744" spans="1:11" hidden="1" x14ac:dyDescent="0.25">
      <c r="A1744" t="s">
        <v>21</v>
      </c>
      <c r="B1744" t="s">
        <v>66</v>
      </c>
      <c r="C1744" t="s">
        <v>67</v>
      </c>
      <c r="D1744" t="s">
        <v>38</v>
      </c>
      <c r="E1744" t="s">
        <v>39</v>
      </c>
      <c r="F1744">
        <v>2019</v>
      </c>
      <c r="G1744">
        <v>1142.2445</v>
      </c>
      <c r="J1744" t="s">
        <v>30</v>
      </c>
      <c r="K1744" t="s">
        <v>31</v>
      </c>
    </row>
    <row r="1745" spans="1:11" hidden="1" x14ac:dyDescent="0.25">
      <c r="A1745" t="s">
        <v>21</v>
      </c>
      <c r="B1745" t="s">
        <v>66</v>
      </c>
      <c r="C1745" t="s">
        <v>67</v>
      </c>
      <c r="D1745" t="s">
        <v>40</v>
      </c>
      <c r="E1745" t="s">
        <v>41</v>
      </c>
      <c r="F1745">
        <v>2019</v>
      </c>
      <c r="G1745">
        <v>4793.9624000000003</v>
      </c>
      <c r="J1745" t="s">
        <v>30</v>
      </c>
      <c r="K1745" t="s">
        <v>31</v>
      </c>
    </row>
    <row r="1746" spans="1:11" hidden="1" x14ac:dyDescent="0.25">
      <c r="A1746" t="s">
        <v>21</v>
      </c>
      <c r="B1746" t="s">
        <v>66</v>
      </c>
      <c r="C1746" t="s">
        <v>67</v>
      </c>
      <c r="D1746" t="s">
        <v>42</v>
      </c>
      <c r="E1746" t="s">
        <v>43</v>
      </c>
      <c r="F1746">
        <v>2019</v>
      </c>
      <c r="G1746">
        <v>9.1318000000000001</v>
      </c>
      <c r="J1746" t="s">
        <v>30</v>
      </c>
      <c r="K1746" t="s">
        <v>31</v>
      </c>
    </row>
    <row r="1747" spans="1:11" hidden="1" x14ac:dyDescent="0.25">
      <c r="A1747" t="s">
        <v>21</v>
      </c>
      <c r="B1747" t="s">
        <v>66</v>
      </c>
      <c r="C1747" t="s">
        <v>67</v>
      </c>
      <c r="D1747" t="s">
        <v>44</v>
      </c>
      <c r="E1747" t="s">
        <v>45</v>
      </c>
      <c r="F1747">
        <v>2019</v>
      </c>
      <c r="G1747">
        <v>1374.4848</v>
      </c>
      <c r="J1747" t="s">
        <v>30</v>
      </c>
      <c r="K1747" t="s">
        <v>31</v>
      </c>
    </row>
    <row r="1748" spans="1:11" hidden="1" x14ac:dyDescent="0.25">
      <c r="A1748" t="s">
        <v>21</v>
      </c>
      <c r="B1748" t="s">
        <v>66</v>
      </c>
      <c r="C1748" t="s">
        <v>67</v>
      </c>
      <c r="D1748" t="s">
        <v>46</v>
      </c>
      <c r="E1748" t="s">
        <v>47</v>
      </c>
      <c r="F1748">
        <v>2019</v>
      </c>
      <c r="G1748">
        <v>602.59979999999996</v>
      </c>
      <c r="J1748" t="s">
        <v>30</v>
      </c>
      <c r="K1748" t="s">
        <v>31</v>
      </c>
    </row>
    <row r="1749" spans="1:11" hidden="1" x14ac:dyDescent="0.25">
      <c r="A1749" t="s">
        <v>21</v>
      </c>
      <c r="B1749" t="s">
        <v>66</v>
      </c>
      <c r="C1749" t="s">
        <v>67</v>
      </c>
      <c r="D1749" t="s">
        <v>48</v>
      </c>
      <c r="E1749" t="s">
        <v>49</v>
      </c>
      <c r="F1749">
        <v>2019</v>
      </c>
      <c r="G1749">
        <v>1435.7666999999999</v>
      </c>
      <c r="J1749" t="s">
        <v>30</v>
      </c>
      <c r="K1749" t="s">
        <v>31</v>
      </c>
    </row>
    <row r="1750" spans="1:11" hidden="1" x14ac:dyDescent="0.25">
      <c r="A1750" t="s">
        <v>21</v>
      </c>
      <c r="B1750" t="s">
        <v>66</v>
      </c>
      <c r="C1750" t="s">
        <v>67</v>
      </c>
      <c r="D1750" t="s">
        <v>50</v>
      </c>
      <c r="E1750" t="s">
        <v>51</v>
      </c>
      <c r="F1750">
        <v>2019</v>
      </c>
      <c r="G1750">
        <v>0.51800000000000002</v>
      </c>
      <c r="H1750" t="s">
        <v>54</v>
      </c>
      <c r="I1750" t="s">
        <v>55</v>
      </c>
      <c r="J1750" t="s">
        <v>30</v>
      </c>
      <c r="K1750" t="s">
        <v>31</v>
      </c>
    </row>
    <row r="1751" spans="1:11" hidden="1" x14ac:dyDescent="0.25">
      <c r="A1751" t="s">
        <v>21</v>
      </c>
      <c r="B1751" t="s">
        <v>68</v>
      </c>
      <c r="C1751" t="s">
        <v>69</v>
      </c>
      <c r="D1751" t="s">
        <v>28</v>
      </c>
      <c r="E1751" t="s">
        <v>29</v>
      </c>
      <c r="F1751">
        <v>2019</v>
      </c>
      <c r="G1751">
        <v>2617.6095</v>
      </c>
      <c r="J1751" t="s">
        <v>30</v>
      </c>
      <c r="K1751" t="s">
        <v>31</v>
      </c>
    </row>
    <row r="1752" spans="1:11" hidden="1" x14ac:dyDescent="0.25">
      <c r="A1752" t="s">
        <v>21</v>
      </c>
      <c r="B1752" t="s">
        <v>68</v>
      </c>
      <c r="C1752" t="s">
        <v>69</v>
      </c>
      <c r="D1752" t="s">
        <v>32</v>
      </c>
      <c r="E1752" t="s">
        <v>33</v>
      </c>
      <c r="F1752">
        <v>2019</v>
      </c>
      <c r="G1752">
        <v>99.122900000000001</v>
      </c>
      <c r="J1752" t="s">
        <v>30</v>
      </c>
      <c r="K1752" t="s">
        <v>31</v>
      </c>
    </row>
    <row r="1753" spans="1:11" hidden="1" x14ac:dyDescent="0.25">
      <c r="A1753" t="s">
        <v>21</v>
      </c>
      <c r="B1753" t="s">
        <v>68</v>
      </c>
      <c r="C1753" t="s">
        <v>69</v>
      </c>
      <c r="D1753" t="s">
        <v>34</v>
      </c>
      <c r="E1753" t="s">
        <v>35</v>
      </c>
      <c r="F1753">
        <v>2019</v>
      </c>
      <c r="G1753">
        <v>62.199800000000003</v>
      </c>
      <c r="J1753" t="s">
        <v>30</v>
      </c>
      <c r="K1753" t="s">
        <v>31</v>
      </c>
    </row>
    <row r="1754" spans="1:11" hidden="1" x14ac:dyDescent="0.25">
      <c r="A1754" t="s">
        <v>21</v>
      </c>
      <c r="B1754" t="s">
        <v>68</v>
      </c>
      <c r="C1754" t="s">
        <v>69</v>
      </c>
      <c r="D1754" t="s">
        <v>36</v>
      </c>
      <c r="E1754" t="s">
        <v>37</v>
      </c>
      <c r="F1754">
        <v>2019</v>
      </c>
      <c r="G1754">
        <v>137.10499999999999</v>
      </c>
      <c r="J1754" t="s">
        <v>30</v>
      </c>
      <c r="K1754" t="s">
        <v>31</v>
      </c>
    </row>
    <row r="1755" spans="1:11" hidden="1" x14ac:dyDescent="0.25">
      <c r="A1755" t="s">
        <v>21</v>
      </c>
      <c r="B1755" t="s">
        <v>68</v>
      </c>
      <c r="C1755" t="s">
        <v>69</v>
      </c>
      <c r="D1755" t="s">
        <v>38</v>
      </c>
      <c r="E1755" t="s">
        <v>39</v>
      </c>
      <c r="F1755">
        <v>2019</v>
      </c>
      <c r="G1755">
        <v>453.92500000000001</v>
      </c>
      <c r="J1755" t="s">
        <v>30</v>
      </c>
      <c r="K1755" t="s">
        <v>31</v>
      </c>
    </row>
    <row r="1756" spans="1:11" hidden="1" x14ac:dyDescent="0.25">
      <c r="A1756" t="s">
        <v>21</v>
      </c>
      <c r="B1756" t="s">
        <v>68</v>
      </c>
      <c r="C1756" t="s">
        <v>69</v>
      </c>
      <c r="D1756" t="s">
        <v>40</v>
      </c>
      <c r="E1756" t="s">
        <v>41</v>
      </c>
      <c r="F1756">
        <v>2019</v>
      </c>
      <c r="G1756">
        <v>257.22250000000003</v>
      </c>
      <c r="J1756" t="s">
        <v>30</v>
      </c>
      <c r="K1756" t="s">
        <v>31</v>
      </c>
    </row>
    <row r="1757" spans="1:11" hidden="1" x14ac:dyDescent="0.25">
      <c r="A1757" t="s">
        <v>21</v>
      </c>
      <c r="B1757" t="s">
        <v>68</v>
      </c>
      <c r="C1757" t="s">
        <v>69</v>
      </c>
      <c r="D1757" t="s">
        <v>42</v>
      </c>
      <c r="E1757" t="s">
        <v>43</v>
      </c>
      <c r="F1757">
        <v>2019</v>
      </c>
      <c r="H1757" t="s">
        <v>54</v>
      </c>
      <c r="I1757" t="s">
        <v>55</v>
      </c>
      <c r="J1757" t="s">
        <v>30</v>
      </c>
      <c r="K1757" t="s">
        <v>31</v>
      </c>
    </row>
    <row r="1758" spans="1:11" hidden="1" x14ac:dyDescent="0.25">
      <c r="A1758" t="s">
        <v>21</v>
      </c>
      <c r="B1758" t="s">
        <v>68</v>
      </c>
      <c r="C1758" t="s">
        <v>69</v>
      </c>
      <c r="D1758" t="s">
        <v>44</v>
      </c>
      <c r="E1758" t="s">
        <v>45</v>
      </c>
      <c r="F1758">
        <v>2019</v>
      </c>
      <c r="G1758">
        <v>84.044499999999999</v>
      </c>
      <c r="J1758" t="s">
        <v>30</v>
      </c>
      <c r="K1758" t="s">
        <v>31</v>
      </c>
    </row>
    <row r="1759" spans="1:11" hidden="1" x14ac:dyDescent="0.25">
      <c r="A1759" t="s">
        <v>21</v>
      </c>
      <c r="B1759" t="s">
        <v>68</v>
      </c>
      <c r="C1759" t="s">
        <v>69</v>
      </c>
      <c r="D1759" t="s">
        <v>46</v>
      </c>
      <c r="E1759" t="s">
        <v>47</v>
      </c>
      <c r="F1759">
        <v>2019</v>
      </c>
      <c r="G1759">
        <v>1202.3778</v>
      </c>
      <c r="J1759" t="s">
        <v>30</v>
      </c>
      <c r="K1759" t="s">
        <v>31</v>
      </c>
    </row>
    <row r="1760" spans="1:11" hidden="1" x14ac:dyDescent="0.25">
      <c r="A1760" t="s">
        <v>21</v>
      </c>
      <c r="B1760" t="s">
        <v>68</v>
      </c>
      <c r="C1760" t="s">
        <v>69</v>
      </c>
      <c r="D1760" t="s">
        <v>48</v>
      </c>
      <c r="E1760" t="s">
        <v>49</v>
      </c>
      <c r="F1760">
        <v>2019</v>
      </c>
      <c r="G1760">
        <v>320.83999999999997</v>
      </c>
      <c r="J1760" t="s">
        <v>30</v>
      </c>
      <c r="K1760" t="s">
        <v>31</v>
      </c>
    </row>
    <row r="1761" spans="1:11" hidden="1" x14ac:dyDescent="0.25">
      <c r="A1761" t="s">
        <v>21</v>
      </c>
      <c r="B1761" t="s">
        <v>68</v>
      </c>
      <c r="C1761" t="s">
        <v>69</v>
      </c>
      <c r="D1761" t="s">
        <v>50</v>
      </c>
      <c r="E1761" t="s">
        <v>51</v>
      </c>
      <c r="F1761">
        <v>2019</v>
      </c>
      <c r="G1761">
        <v>0.44869999999999999</v>
      </c>
      <c r="H1761" t="s">
        <v>54</v>
      </c>
      <c r="I1761" t="s">
        <v>55</v>
      </c>
      <c r="J1761" t="s">
        <v>30</v>
      </c>
      <c r="K1761" t="s">
        <v>31</v>
      </c>
    </row>
    <row r="1762" spans="1:11" hidden="1" x14ac:dyDescent="0.25">
      <c r="A1762" t="s">
        <v>21</v>
      </c>
      <c r="B1762" t="s">
        <v>70</v>
      </c>
      <c r="C1762" t="s">
        <v>71</v>
      </c>
      <c r="D1762" t="s">
        <v>28</v>
      </c>
      <c r="E1762" t="s">
        <v>29</v>
      </c>
      <c r="F1762">
        <v>2019</v>
      </c>
      <c r="G1762">
        <v>2835.9684000000002</v>
      </c>
      <c r="J1762" t="s">
        <v>30</v>
      </c>
      <c r="K1762" t="s">
        <v>31</v>
      </c>
    </row>
    <row r="1763" spans="1:11" hidden="1" x14ac:dyDescent="0.25">
      <c r="A1763" t="s">
        <v>21</v>
      </c>
      <c r="B1763" t="s">
        <v>70</v>
      </c>
      <c r="C1763" t="s">
        <v>71</v>
      </c>
      <c r="D1763" t="s">
        <v>32</v>
      </c>
      <c r="E1763" t="s">
        <v>33</v>
      </c>
      <c r="F1763">
        <v>2019</v>
      </c>
      <c r="G1763">
        <v>130.07749999999999</v>
      </c>
      <c r="J1763" t="s">
        <v>30</v>
      </c>
      <c r="K1763" t="s">
        <v>31</v>
      </c>
    </row>
    <row r="1764" spans="1:11" hidden="1" x14ac:dyDescent="0.25">
      <c r="A1764" t="s">
        <v>21</v>
      </c>
      <c r="B1764" t="s">
        <v>70</v>
      </c>
      <c r="C1764" t="s">
        <v>71</v>
      </c>
      <c r="D1764" t="s">
        <v>34</v>
      </c>
      <c r="E1764" t="s">
        <v>35</v>
      </c>
      <c r="F1764">
        <v>2019</v>
      </c>
      <c r="G1764">
        <v>23.513300000000001</v>
      </c>
      <c r="J1764" t="s">
        <v>30</v>
      </c>
      <c r="K1764" t="s">
        <v>31</v>
      </c>
    </row>
    <row r="1765" spans="1:11" hidden="1" x14ac:dyDescent="0.25">
      <c r="A1765" t="s">
        <v>21</v>
      </c>
      <c r="B1765" t="s">
        <v>70</v>
      </c>
      <c r="C1765" t="s">
        <v>71</v>
      </c>
      <c r="D1765" t="s">
        <v>36</v>
      </c>
      <c r="E1765" t="s">
        <v>37</v>
      </c>
      <c r="F1765">
        <v>2019</v>
      </c>
      <c r="G1765">
        <v>43.624699999999997</v>
      </c>
      <c r="J1765" t="s">
        <v>30</v>
      </c>
      <c r="K1765" t="s">
        <v>31</v>
      </c>
    </row>
    <row r="1766" spans="1:11" hidden="1" x14ac:dyDescent="0.25">
      <c r="A1766" t="s">
        <v>21</v>
      </c>
      <c r="B1766" t="s">
        <v>70</v>
      </c>
      <c r="C1766" t="s">
        <v>71</v>
      </c>
      <c r="D1766" t="s">
        <v>38</v>
      </c>
      <c r="E1766" t="s">
        <v>39</v>
      </c>
      <c r="F1766">
        <v>2019</v>
      </c>
      <c r="G1766">
        <v>183.73840000000001</v>
      </c>
      <c r="J1766" t="s">
        <v>30</v>
      </c>
      <c r="K1766" t="s">
        <v>31</v>
      </c>
    </row>
    <row r="1767" spans="1:11" hidden="1" x14ac:dyDescent="0.25">
      <c r="A1767" t="s">
        <v>21</v>
      </c>
      <c r="B1767" t="s">
        <v>70</v>
      </c>
      <c r="C1767" t="s">
        <v>71</v>
      </c>
      <c r="D1767" t="s">
        <v>40</v>
      </c>
      <c r="E1767" t="s">
        <v>41</v>
      </c>
      <c r="F1767">
        <v>2019</v>
      </c>
      <c r="G1767">
        <v>1563.4179999999999</v>
      </c>
      <c r="J1767" t="s">
        <v>30</v>
      </c>
      <c r="K1767" t="s">
        <v>31</v>
      </c>
    </row>
    <row r="1768" spans="1:11" hidden="1" x14ac:dyDescent="0.25">
      <c r="A1768" t="s">
        <v>21</v>
      </c>
      <c r="B1768" t="s">
        <v>70</v>
      </c>
      <c r="C1768" t="s">
        <v>71</v>
      </c>
      <c r="D1768" t="s">
        <v>42</v>
      </c>
      <c r="E1768" t="s">
        <v>43</v>
      </c>
      <c r="F1768">
        <v>2019</v>
      </c>
      <c r="G1768">
        <v>3.5529000000000002</v>
      </c>
      <c r="J1768" t="s">
        <v>30</v>
      </c>
      <c r="K1768" t="s">
        <v>31</v>
      </c>
    </row>
    <row r="1769" spans="1:11" hidden="1" x14ac:dyDescent="0.25">
      <c r="A1769" t="s">
        <v>21</v>
      </c>
      <c r="B1769" t="s">
        <v>70</v>
      </c>
      <c r="C1769" t="s">
        <v>71</v>
      </c>
      <c r="D1769" t="s">
        <v>44</v>
      </c>
      <c r="E1769" t="s">
        <v>45</v>
      </c>
      <c r="F1769">
        <v>2019</v>
      </c>
      <c r="G1769">
        <v>107.5031</v>
      </c>
      <c r="J1769" t="s">
        <v>30</v>
      </c>
      <c r="K1769" t="s">
        <v>31</v>
      </c>
    </row>
    <row r="1770" spans="1:11" hidden="1" x14ac:dyDescent="0.25">
      <c r="A1770" t="s">
        <v>21</v>
      </c>
      <c r="B1770" t="s">
        <v>70</v>
      </c>
      <c r="C1770" t="s">
        <v>71</v>
      </c>
      <c r="D1770" t="s">
        <v>46</v>
      </c>
      <c r="E1770" t="s">
        <v>47</v>
      </c>
      <c r="F1770">
        <v>2019</v>
      </c>
      <c r="G1770">
        <v>105.66759999999999</v>
      </c>
      <c r="J1770" t="s">
        <v>30</v>
      </c>
      <c r="K1770" t="s">
        <v>31</v>
      </c>
    </row>
    <row r="1771" spans="1:11" hidden="1" x14ac:dyDescent="0.25">
      <c r="A1771" t="s">
        <v>21</v>
      </c>
      <c r="B1771" t="s">
        <v>70</v>
      </c>
      <c r="C1771" t="s">
        <v>71</v>
      </c>
      <c r="D1771" t="s">
        <v>48</v>
      </c>
      <c r="E1771" t="s">
        <v>49</v>
      </c>
      <c r="F1771">
        <v>2019</v>
      </c>
      <c r="G1771">
        <v>674.67110000000002</v>
      </c>
      <c r="J1771" t="s">
        <v>30</v>
      </c>
      <c r="K1771" t="s">
        <v>31</v>
      </c>
    </row>
    <row r="1772" spans="1:11" hidden="1" x14ac:dyDescent="0.25">
      <c r="A1772" t="s">
        <v>21</v>
      </c>
      <c r="B1772" t="s">
        <v>70</v>
      </c>
      <c r="C1772" t="s">
        <v>71</v>
      </c>
      <c r="D1772" t="s">
        <v>50</v>
      </c>
      <c r="E1772" t="s">
        <v>51</v>
      </c>
      <c r="F1772">
        <v>2019</v>
      </c>
      <c r="H1772" t="s">
        <v>54</v>
      </c>
      <c r="I1772" t="s">
        <v>55</v>
      </c>
      <c r="J1772" t="s">
        <v>30</v>
      </c>
      <c r="K1772" t="s">
        <v>31</v>
      </c>
    </row>
    <row r="1773" spans="1:11" hidden="1" x14ac:dyDescent="0.25">
      <c r="A1773" t="s">
        <v>21</v>
      </c>
      <c r="B1773" t="s">
        <v>72</v>
      </c>
      <c r="C1773" t="s">
        <v>73</v>
      </c>
      <c r="D1773" t="s">
        <v>28</v>
      </c>
      <c r="E1773" t="s">
        <v>29</v>
      </c>
      <c r="F1773">
        <v>2019</v>
      </c>
      <c r="G1773">
        <v>1044.9929999999999</v>
      </c>
      <c r="J1773" t="s">
        <v>30</v>
      </c>
      <c r="K1773" t="s">
        <v>31</v>
      </c>
    </row>
    <row r="1774" spans="1:11" hidden="1" x14ac:dyDescent="0.25">
      <c r="A1774" t="s">
        <v>21</v>
      </c>
      <c r="B1774" t="s">
        <v>72</v>
      </c>
      <c r="C1774" t="s">
        <v>73</v>
      </c>
      <c r="D1774" t="s">
        <v>32</v>
      </c>
      <c r="E1774" t="s">
        <v>33</v>
      </c>
      <c r="F1774">
        <v>2019</v>
      </c>
      <c r="G1774">
        <v>109.4806</v>
      </c>
      <c r="J1774" t="s">
        <v>30</v>
      </c>
      <c r="K1774" t="s">
        <v>31</v>
      </c>
    </row>
    <row r="1775" spans="1:11" hidden="1" x14ac:dyDescent="0.25">
      <c r="A1775" t="s">
        <v>21</v>
      </c>
      <c r="B1775" t="s">
        <v>72</v>
      </c>
      <c r="C1775" t="s">
        <v>73</v>
      </c>
      <c r="D1775" t="s">
        <v>34</v>
      </c>
      <c r="E1775" t="s">
        <v>35</v>
      </c>
      <c r="F1775">
        <v>2019</v>
      </c>
      <c r="G1775">
        <v>323.33780000000002</v>
      </c>
      <c r="J1775" t="s">
        <v>30</v>
      </c>
      <c r="K1775" t="s">
        <v>31</v>
      </c>
    </row>
    <row r="1776" spans="1:11" hidden="1" x14ac:dyDescent="0.25">
      <c r="A1776" t="s">
        <v>21</v>
      </c>
      <c r="B1776" t="s">
        <v>72</v>
      </c>
      <c r="C1776" t="s">
        <v>73</v>
      </c>
      <c r="D1776" t="s">
        <v>36</v>
      </c>
      <c r="E1776" t="s">
        <v>37</v>
      </c>
      <c r="F1776">
        <v>2019</v>
      </c>
      <c r="G1776">
        <v>282.303</v>
      </c>
      <c r="J1776" t="s">
        <v>30</v>
      </c>
      <c r="K1776" t="s">
        <v>31</v>
      </c>
    </row>
    <row r="1777" spans="1:11" hidden="1" x14ac:dyDescent="0.25">
      <c r="A1777" t="s">
        <v>21</v>
      </c>
      <c r="B1777" t="s">
        <v>72</v>
      </c>
      <c r="C1777" t="s">
        <v>73</v>
      </c>
      <c r="D1777" t="s">
        <v>38</v>
      </c>
      <c r="E1777" t="s">
        <v>39</v>
      </c>
      <c r="F1777">
        <v>2019</v>
      </c>
      <c r="G1777">
        <v>177.12260000000001</v>
      </c>
      <c r="J1777" t="s">
        <v>30</v>
      </c>
      <c r="K1777" t="s">
        <v>31</v>
      </c>
    </row>
    <row r="1778" spans="1:11" hidden="1" x14ac:dyDescent="0.25">
      <c r="A1778" t="s">
        <v>21</v>
      </c>
      <c r="B1778" t="s">
        <v>72</v>
      </c>
      <c r="C1778" t="s">
        <v>73</v>
      </c>
      <c r="D1778" t="s">
        <v>40</v>
      </c>
      <c r="E1778" t="s">
        <v>41</v>
      </c>
      <c r="F1778">
        <v>2019</v>
      </c>
      <c r="G1778">
        <v>62.534599999999998</v>
      </c>
      <c r="J1778" t="s">
        <v>30</v>
      </c>
      <c r="K1778" t="s">
        <v>31</v>
      </c>
    </row>
    <row r="1779" spans="1:11" hidden="1" x14ac:dyDescent="0.25">
      <c r="A1779" t="s">
        <v>21</v>
      </c>
      <c r="B1779" t="s">
        <v>72</v>
      </c>
      <c r="C1779" t="s">
        <v>73</v>
      </c>
      <c r="D1779" t="s">
        <v>42</v>
      </c>
      <c r="E1779" t="s">
        <v>43</v>
      </c>
      <c r="F1779">
        <v>2019</v>
      </c>
      <c r="H1779" t="s">
        <v>54</v>
      </c>
      <c r="I1779" t="s">
        <v>55</v>
      </c>
      <c r="J1779" t="s">
        <v>30</v>
      </c>
      <c r="K1779" t="s">
        <v>31</v>
      </c>
    </row>
    <row r="1780" spans="1:11" hidden="1" x14ac:dyDescent="0.25">
      <c r="A1780" t="s">
        <v>21</v>
      </c>
      <c r="B1780" t="s">
        <v>72</v>
      </c>
      <c r="C1780" t="s">
        <v>73</v>
      </c>
      <c r="D1780" t="s">
        <v>44</v>
      </c>
      <c r="E1780" t="s">
        <v>45</v>
      </c>
      <c r="F1780">
        <v>2019</v>
      </c>
      <c r="G1780">
        <v>65.920500000000004</v>
      </c>
      <c r="J1780" t="s">
        <v>30</v>
      </c>
      <c r="K1780" t="s">
        <v>31</v>
      </c>
    </row>
    <row r="1781" spans="1:11" hidden="1" x14ac:dyDescent="0.25">
      <c r="A1781" t="s">
        <v>21</v>
      </c>
      <c r="B1781" t="s">
        <v>72</v>
      </c>
      <c r="C1781" t="s">
        <v>73</v>
      </c>
      <c r="D1781" t="s">
        <v>46</v>
      </c>
      <c r="E1781" t="s">
        <v>47</v>
      </c>
      <c r="F1781">
        <v>2019</v>
      </c>
      <c r="G1781">
        <v>7.9729999999999999</v>
      </c>
      <c r="J1781" t="s">
        <v>30</v>
      </c>
      <c r="K1781" t="s">
        <v>31</v>
      </c>
    </row>
    <row r="1782" spans="1:11" hidden="1" x14ac:dyDescent="0.25">
      <c r="A1782" t="s">
        <v>21</v>
      </c>
      <c r="B1782" t="s">
        <v>72</v>
      </c>
      <c r="C1782" t="s">
        <v>73</v>
      </c>
      <c r="D1782" t="s">
        <v>48</v>
      </c>
      <c r="E1782" t="s">
        <v>49</v>
      </c>
      <c r="F1782">
        <v>2019</v>
      </c>
      <c r="G1782">
        <v>15.461</v>
      </c>
      <c r="J1782" t="s">
        <v>30</v>
      </c>
      <c r="K1782" t="s">
        <v>31</v>
      </c>
    </row>
    <row r="1783" spans="1:11" hidden="1" x14ac:dyDescent="0.25">
      <c r="A1783" t="s">
        <v>21</v>
      </c>
      <c r="B1783" t="s">
        <v>72</v>
      </c>
      <c r="C1783" t="s">
        <v>73</v>
      </c>
      <c r="D1783" t="s">
        <v>50</v>
      </c>
      <c r="E1783" t="s">
        <v>51</v>
      </c>
      <c r="F1783">
        <v>2019</v>
      </c>
      <c r="H1783" t="s">
        <v>54</v>
      </c>
      <c r="I1783" t="s">
        <v>55</v>
      </c>
      <c r="J1783" t="s">
        <v>30</v>
      </c>
      <c r="K1783" t="s">
        <v>31</v>
      </c>
    </row>
    <row r="1784" spans="1:11" hidden="1" x14ac:dyDescent="0.25">
      <c r="A1784" t="s">
        <v>21</v>
      </c>
      <c r="B1784" t="s">
        <v>74</v>
      </c>
      <c r="C1784" t="s">
        <v>75</v>
      </c>
      <c r="D1784" t="s">
        <v>28</v>
      </c>
      <c r="E1784" t="s">
        <v>29</v>
      </c>
      <c r="F1784">
        <v>2019</v>
      </c>
      <c r="G1784">
        <v>1116.1708000000001</v>
      </c>
      <c r="J1784" t="s">
        <v>30</v>
      </c>
      <c r="K1784" t="s">
        <v>31</v>
      </c>
    </row>
    <row r="1785" spans="1:11" hidden="1" x14ac:dyDescent="0.25">
      <c r="A1785" t="s">
        <v>21</v>
      </c>
      <c r="B1785" t="s">
        <v>74</v>
      </c>
      <c r="C1785" t="s">
        <v>75</v>
      </c>
      <c r="D1785" t="s">
        <v>32</v>
      </c>
      <c r="E1785" t="s">
        <v>33</v>
      </c>
      <c r="F1785">
        <v>2019</v>
      </c>
      <c r="G1785">
        <v>277.21019999999999</v>
      </c>
      <c r="J1785" t="s">
        <v>30</v>
      </c>
      <c r="K1785" t="s">
        <v>31</v>
      </c>
    </row>
    <row r="1786" spans="1:11" hidden="1" x14ac:dyDescent="0.25">
      <c r="A1786" t="s">
        <v>21</v>
      </c>
      <c r="B1786" t="s">
        <v>74</v>
      </c>
      <c r="C1786" t="s">
        <v>75</v>
      </c>
      <c r="D1786" t="s">
        <v>34</v>
      </c>
      <c r="E1786" t="s">
        <v>35</v>
      </c>
      <c r="F1786">
        <v>2019</v>
      </c>
      <c r="G1786">
        <v>160.59540000000001</v>
      </c>
      <c r="J1786" t="s">
        <v>30</v>
      </c>
      <c r="K1786" t="s">
        <v>31</v>
      </c>
    </row>
    <row r="1787" spans="1:11" hidden="1" x14ac:dyDescent="0.25">
      <c r="A1787" t="s">
        <v>21</v>
      </c>
      <c r="B1787" t="s">
        <v>74</v>
      </c>
      <c r="C1787" t="s">
        <v>75</v>
      </c>
      <c r="D1787" t="s">
        <v>36</v>
      </c>
      <c r="E1787" t="s">
        <v>37</v>
      </c>
      <c r="F1787">
        <v>2019</v>
      </c>
      <c r="G1787">
        <v>209.0795</v>
      </c>
      <c r="J1787" t="s">
        <v>30</v>
      </c>
      <c r="K1787" t="s">
        <v>31</v>
      </c>
    </row>
    <row r="1788" spans="1:11" hidden="1" x14ac:dyDescent="0.25">
      <c r="A1788" t="s">
        <v>21</v>
      </c>
      <c r="B1788" t="s">
        <v>74</v>
      </c>
      <c r="C1788" t="s">
        <v>75</v>
      </c>
      <c r="D1788" t="s">
        <v>38</v>
      </c>
      <c r="E1788" t="s">
        <v>39</v>
      </c>
      <c r="F1788">
        <v>2019</v>
      </c>
      <c r="G1788">
        <v>389.78160000000003</v>
      </c>
      <c r="J1788" t="s">
        <v>30</v>
      </c>
      <c r="K1788" t="s">
        <v>31</v>
      </c>
    </row>
    <row r="1789" spans="1:11" hidden="1" x14ac:dyDescent="0.25">
      <c r="A1789" t="s">
        <v>21</v>
      </c>
      <c r="B1789" t="s">
        <v>74</v>
      </c>
      <c r="C1789" t="s">
        <v>75</v>
      </c>
      <c r="D1789" t="s">
        <v>40</v>
      </c>
      <c r="E1789" t="s">
        <v>41</v>
      </c>
      <c r="F1789">
        <v>2019</v>
      </c>
      <c r="G1789">
        <v>43.622599999999998</v>
      </c>
      <c r="J1789" t="s">
        <v>30</v>
      </c>
      <c r="K1789" t="s">
        <v>31</v>
      </c>
    </row>
    <row r="1790" spans="1:11" hidden="1" x14ac:dyDescent="0.25">
      <c r="A1790" t="s">
        <v>21</v>
      </c>
      <c r="B1790" t="s">
        <v>74</v>
      </c>
      <c r="C1790" t="s">
        <v>75</v>
      </c>
      <c r="D1790" t="s">
        <v>44</v>
      </c>
      <c r="E1790" t="s">
        <v>45</v>
      </c>
      <c r="F1790">
        <v>2019</v>
      </c>
      <c r="G1790">
        <v>6.3574999999999999</v>
      </c>
      <c r="J1790" t="s">
        <v>30</v>
      </c>
      <c r="K1790" t="s">
        <v>31</v>
      </c>
    </row>
    <row r="1791" spans="1:11" hidden="1" x14ac:dyDescent="0.25">
      <c r="A1791" t="s">
        <v>21</v>
      </c>
      <c r="B1791" t="s">
        <v>74</v>
      </c>
      <c r="C1791" t="s">
        <v>75</v>
      </c>
      <c r="D1791" t="s">
        <v>46</v>
      </c>
      <c r="E1791" t="s">
        <v>47</v>
      </c>
      <c r="F1791">
        <v>2019</v>
      </c>
      <c r="G1791">
        <v>6.8682999999999996</v>
      </c>
      <c r="J1791" t="s">
        <v>30</v>
      </c>
      <c r="K1791" t="s">
        <v>31</v>
      </c>
    </row>
    <row r="1792" spans="1:11" hidden="1" x14ac:dyDescent="0.25">
      <c r="A1792" t="s">
        <v>21</v>
      </c>
      <c r="B1792" t="s">
        <v>74</v>
      </c>
      <c r="C1792" t="s">
        <v>75</v>
      </c>
      <c r="D1792" t="s">
        <v>48</v>
      </c>
      <c r="E1792" t="s">
        <v>49</v>
      </c>
      <c r="F1792">
        <v>2019</v>
      </c>
      <c r="G1792">
        <v>22.514299999999999</v>
      </c>
      <c r="J1792" t="s">
        <v>30</v>
      </c>
      <c r="K1792" t="s">
        <v>31</v>
      </c>
    </row>
    <row r="1793" spans="1:11" hidden="1" x14ac:dyDescent="0.25">
      <c r="A1793" t="s">
        <v>21</v>
      </c>
      <c r="B1793" t="s">
        <v>74</v>
      </c>
      <c r="C1793" t="s">
        <v>75</v>
      </c>
      <c r="D1793" t="s">
        <v>50</v>
      </c>
      <c r="E1793" t="s">
        <v>51</v>
      </c>
      <c r="F1793">
        <v>2019</v>
      </c>
      <c r="H1793" t="s">
        <v>54</v>
      </c>
      <c r="I1793" t="s">
        <v>55</v>
      </c>
      <c r="J1793" t="s">
        <v>30</v>
      </c>
      <c r="K1793" t="s">
        <v>31</v>
      </c>
    </row>
    <row r="1794" spans="1:11" hidden="1" x14ac:dyDescent="0.25">
      <c r="A1794" t="s">
        <v>21</v>
      </c>
      <c r="B1794" t="s">
        <v>76</v>
      </c>
      <c r="C1794" t="s">
        <v>77</v>
      </c>
      <c r="D1794" t="s">
        <v>28</v>
      </c>
      <c r="E1794" t="s">
        <v>29</v>
      </c>
      <c r="F1794">
        <v>2019</v>
      </c>
      <c r="G1794">
        <v>321.86090000000002</v>
      </c>
      <c r="J1794" t="s">
        <v>30</v>
      </c>
      <c r="K1794" t="s">
        <v>31</v>
      </c>
    </row>
    <row r="1795" spans="1:11" hidden="1" x14ac:dyDescent="0.25">
      <c r="A1795" t="s">
        <v>21</v>
      </c>
      <c r="B1795" t="s">
        <v>76</v>
      </c>
      <c r="C1795" t="s">
        <v>77</v>
      </c>
      <c r="D1795" t="s">
        <v>32</v>
      </c>
      <c r="E1795" t="s">
        <v>33</v>
      </c>
      <c r="F1795">
        <v>2019</v>
      </c>
      <c r="G1795">
        <v>33.565199999999997</v>
      </c>
      <c r="J1795" t="s">
        <v>30</v>
      </c>
      <c r="K1795" t="s">
        <v>31</v>
      </c>
    </row>
    <row r="1796" spans="1:11" hidden="1" x14ac:dyDescent="0.25">
      <c r="A1796" t="s">
        <v>21</v>
      </c>
      <c r="B1796" t="s">
        <v>76</v>
      </c>
      <c r="C1796" t="s">
        <v>77</v>
      </c>
      <c r="D1796" t="s">
        <v>34</v>
      </c>
      <c r="E1796" t="s">
        <v>35</v>
      </c>
      <c r="F1796">
        <v>2019</v>
      </c>
      <c r="G1796">
        <v>18.1785</v>
      </c>
      <c r="J1796" t="s">
        <v>30</v>
      </c>
      <c r="K1796" t="s">
        <v>31</v>
      </c>
    </row>
    <row r="1797" spans="1:11" hidden="1" x14ac:dyDescent="0.25">
      <c r="A1797" t="s">
        <v>21</v>
      </c>
      <c r="B1797" t="s">
        <v>76</v>
      </c>
      <c r="C1797" t="s">
        <v>77</v>
      </c>
      <c r="D1797" t="s">
        <v>36</v>
      </c>
      <c r="E1797" t="s">
        <v>37</v>
      </c>
      <c r="F1797">
        <v>2019</v>
      </c>
      <c r="G1797">
        <v>98.326499999999996</v>
      </c>
      <c r="J1797" t="s">
        <v>30</v>
      </c>
      <c r="K1797" t="s">
        <v>31</v>
      </c>
    </row>
    <row r="1798" spans="1:11" hidden="1" x14ac:dyDescent="0.25">
      <c r="A1798" t="s">
        <v>21</v>
      </c>
      <c r="B1798" t="s">
        <v>76</v>
      </c>
      <c r="C1798" t="s">
        <v>77</v>
      </c>
      <c r="D1798" t="s">
        <v>38</v>
      </c>
      <c r="E1798" t="s">
        <v>39</v>
      </c>
      <c r="F1798">
        <v>2019</v>
      </c>
      <c r="G1798">
        <v>81.619900000000001</v>
      </c>
      <c r="J1798" t="s">
        <v>30</v>
      </c>
      <c r="K1798" t="s">
        <v>31</v>
      </c>
    </row>
    <row r="1799" spans="1:11" hidden="1" x14ac:dyDescent="0.25">
      <c r="A1799" t="s">
        <v>21</v>
      </c>
      <c r="B1799" t="s">
        <v>76</v>
      </c>
      <c r="C1799" t="s">
        <v>77</v>
      </c>
      <c r="D1799" t="s">
        <v>40</v>
      </c>
      <c r="E1799" t="s">
        <v>41</v>
      </c>
      <c r="F1799">
        <v>2019</v>
      </c>
      <c r="G1799">
        <v>46.334299999999999</v>
      </c>
      <c r="J1799" t="s">
        <v>30</v>
      </c>
      <c r="K1799" t="s">
        <v>31</v>
      </c>
    </row>
    <row r="1800" spans="1:11" hidden="1" x14ac:dyDescent="0.25">
      <c r="A1800" t="s">
        <v>21</v>
      </c>
      <c r="B1800" t="s">
        <v>76</v>
      </c>
      <c r="C1800" t="s">
        <v>77</v>
      </c>
      <c r="D1800" t="s">
        <v>42</v>
      </c>
      <c r="E1800" t="s">
        <v>43</v>
      </c>
      <c r="F1800">
        <v>2019</v>
      </c>
      <c r="G1800">
        <v>0.878</v>
      </c>
      <c r="H1800" t="s">
        <v>54</v>
      </c>
      <c r="I1800" t="s">
        <v>55</v>
      </c>
      <c r="J1800" t="s">
        <v>30</v>
      </c>
      <c r="K1800" t="s">
        <v>31</v>
      </c>
    </row>
    <row r="1801" spans="1:11" hidden="1" x14ac:dyDescent="0.25">
      <c r="A1801" t="s">
        <v>21</v>
      </c>
      <c r="B1801" t="s">
        <v>76</v>
      </c>
      <c r="C1801" t="s">
        <v>77</v>
      </c>
      <c r="D1801" t="s">
        <v>44</v>
      </c>
      <c r="E1801" t="s">
        <v>45</v>
      </c>
      <c r="F1801">
        <v>2019</v>
      </c>
      <c r="G1801">
        <v>7.8929</v>
      </c>
      <c r="J1801" t="s">
        <v>30</v>
      </c>
      <c r="K1801" t="s">
        <v>31</v>
      </c>
    </row>
    <row r="1802" spans="1:11" hidden="1" x14ac:dyDescent="0.25">
      <c r="A1802" t="s">
        <v>21</v>
      </c>
      <c r="B1802" t="s">
        <v>76</v>
      </c>
      <c r="C1802" t="s">
        <v>77</v>
      </c>
      <c r="D1802" t="s">
        <v>46</v>
      </c>
      <c r="E1802" t="s">
        <v>47</v>
      </c>
      <c r="F1802">
        <v>2019</v>
      </c>
      <c r="G1802">
        <v>6.9797000000000002</v>
      </c>
      <c r="J1802" t="s">
        <v>30</v>
      </c>
      <c r="K1802" t="s">
        <v>31</v>
      </c>
    </row>
    <row r="1803" spans="1:11" hidden="1" x14ac:dyDescent="0.25">
      <c r="A1803" t="s">
        <v>21</v>
      </c>
      <c r="B1803" t="s">
        <v>76</v>
      </c>
      <c r="C1803" t="s">
        <v>77</v>
      </c>
      <c r="D1803" t="s">
        <v>48</v>
      </c>
      <c r="E1803" t="s">
        <v>49</v>
      </c>
      <c r="F1803">
        <v>2019</v>
      </c>
      <c r="G1803">
        <v>28.085899999999999</v>
      </c>
      <c r="J1803" t="s">
        <v>30</v>
      </c>
      <c r="K1803" t="s">
        <v>31</v>
      </c>
    </row>
    <row r="1804" spans="1:11" hidden="1" x14ac:dyDescent="0.25">
      <c r="A1804" t="s">
        <v>21</v>
      </c>
      <c r="B1804" t="s">
        <v>78</v>
      </c>
      <c r="C1804" t="s">
        <v>79</v>
      </c>
      <c r="D1804" t="s">
        <v>28</v>
      </c>
      <c r="E1804" t="s">
        <v>29</v>
      </c>
      <c r="F1804">
        <v>2019</v>
      </c>
      <c r="G1804">
        <v>1691.1289999999999</v>
      </c>
      <c r="J1804" t="s">
        <v>30</v>
      </c>
      <c r="K1804" t="s">
        <v>31</v>
      </c>
    </row>
    <row r="1805" spans="1:11" hidden="1" x14ac:dyDescent="0.25">
      <c r="A1805" t="s">
        <v>21</v>
      </c>
      <c r="B1805" t="s">
        <v>78</v>
      </c>
      <c r="C1805" t="s">
        <v>79</v>
      </c>
      <c r="D1805" t="s">
        <v>32</v>
      </c>
      <c r="E1805" t="s">
        <v>33</v>
      </c>
      <c r="F1805">
        <v>2019</v>
      </c>
      <c r="G1805">
        <v>86.971400000000003</v>
      </c>
      <c r="J1805" t="s">
        <v>30</v>
      </c>
      <c r="K1805" t="s">
        <v>31</v>
      </c>
    </row>
    <row r="1806" spans="1:11" hidden="1" x14ac:dyDescent="0.25">
      <c r="A1806" t="s">
        <v>21</v>
      </c>
      <c r="B1806" t="s">
        <v>78</v>
      </c>
      <c r="C1806" t="s">
        <v>79</v>
      </c>
      <c r="D1806" t="s">
        <v>34</v>
      </c>
      <c r="E1806" t="s">
        <v>35</v>
      </c>
      <c r="F1806">
        <v>2019</v>
      </c>
      <c r="G1806">
        <v>540.60739999999998</v>
      </c>
      <c r="J1806" t="s">
        <v>30</v>
      </c>
      <c r="K1806" t="s">
        <v>31</v>
      </c>
    </row>
    <row r="1807" spans="1:11" hidden="1" x14ac:dyDescent="0.25">
      <c r="A1807" t="s">
        <v>21</v>
      </c>
      <c r="B1807" t="s">
        <v>78</v>
      </c>
      <c r="C1807" t="s">
        <v>79</v>
      </c>
      <c r="D1807" t="s">
        <v>36</v>
      </c>
      <c r="E1807" t="s">
        <v>37</v>
      </c>
      <c r="F1807">
        <v>2019</v>
      </c>
      <c r="G1807">
        <v>351.9461</v>
      </c>
      <c r="J1807" t="s">
        <v>30</v>
      </c>
      <c r="K1807" t="s">
        <v>31</v>
      </c>
    </row>
    <row r="1808" spans="1:11" hidden="1" x14ac:dyDescent="0.25">
      <c r="A1808" t="s">
        <v>21</v>
      </c>
      <c r="B1808" t="s">
        <v>78</v>
      </c>
      <c r="C1808" t="s">
        <v>79</v>
      </c>
      <c r="D1808" t="s">
        <v>38</v>
      </c>
      <c r="E1808" t="s">
        <v>39</v>
      </c>
      <c r="F1808">
        <v>2019</v>
      </c>
      <c r="G1808">
        <v>557.86360000000002</v>
      </c>
      <c r="J1808" t="s">
        <v>30</v>
      </c>
      <c r="K1808" t="s">
        <v>31</v>
      </c>
    </row>
    <row r="1809" spans="1:11" hidden="1" x14ac:dyDescent="0.25">
      <c r="A1809" t="s">
        <v>21</v>
      </c>
      <c r="B1809" t="s">
        <v>78</v>
      </c>
      <c r="C1809" t="s">
        <v>79</v>
      </c>
      <c r="D1809" t="s">
        <v>40</v>
      </c>
      <c r="E1809" t="s">
        <v>41</v>
      </c>
      <c r="F1809">
        <v>2019</v>
      </c>
      <c r="G1809">
        <v>38.576099999999997</v>
      </c>
      <c r="J1809" t="s">
        <v>30</v>
      </c>
      <c r="K1809" t="s">
        <v>31</v>
      </c>
    </row>
    <row r="1810" spans="1:11" hidden="1" x14ac:dyDescent="0.25">
      <c r="A1810" t="s">
        <v>21</v>
      </c>
      <c r="B1810" t="s">
        <v>78</v>
      </c>
      <c r="C1810" t="s">
        <v>79</v>
      </c>
      <c r="D1810" t="s">
        <v>42</v>
      </c>
      <c r="E1810" t="s">
        <v>43</v>
      </c>
      <c r="F1810">
        <v>2019</v>
      </c>
      <c r="G1810">
        <v>0.81389999999999996</v>
      </c>
      <c r="H1810" t="s">
        <v>54</v>
      </c>
      <c r="I1810" t="s">
        <v>55</v>
      </c>
      <c r="J1810" t="s">
        <v>30</v>
      </c>
      <c r="K1810" t="s">
        <v>31</v>
      </c>
    </row>
    <row r="1811" spans="1:11" hidden="1" x14ac:dyDescent="0.25">
      <c r="A1811" t="s">
        <v>21</v>
      </c>
      <c r="B1811" t="s">
        <v>78</v>
      </c>
      <c r="C1811" t="s">
        <v>79</v>
      </c>
      <c r="D1811" t="s">
        <v>44</v>
      </c>
      <c r="E1811" t="s">
        <v>45</v>
      </c>
      <c r="F1811">
        <v>2019</v>
      </c>
      <c r="G1811">
        <v>32.859699999999997</v>
      </c>
      <c r="J1811" t="s">
        <v>30</v>
      </c>
      <c r="K1811" t="s">
        <v>31</v>
      </c>
    </row>
    <row r="1812" spans="1:11" hidden="1" x14ac:dyDescent="0.25">
      <c r="A1812" t="s">
        <v>21</v>
      </c>
      <c r="B1812" t="s">
        <v>78</v>
      </c>
      <c r="C1812" t="s">
        <v>79</v>
      </c>
      <c r="D1812" t="s">
        <v>46</v>
      </c>
      <c r="E1812" t="s">
        <v>47</v>
      </c>
      <c r="F1812">
        <v>2019</v>
      </c>
      <c r="G1812">
        <v>24.911899999999999</v>
      </c>
      <c r="J1812" t="s">
        <v>30</v>
      </c>
      <c r="K1812" t="s">
        <v>31</v>
      </c>
    </row>
    <row r="1813" spans="1:11" hidden="1" x14ac:dyDescent="0.25">
      <c r="A1813" t="s">
        <v>21</v>
      </c>
      <c r="B1813" t="s">
        <v>78</v>
      </c>
      <c r="C1813" t="s">
        <v>79</v>
      </c>
      <c r="D1813" t="s">
        <v>48</v>
      </c>
      <c r="E1813" t="s">
        <v>49</v>
      </c>
      <c r="F1813">
        <v>2019</v>
      </c>
      <c r="G1813">
        <v>56.578899999999997</v>
      </c>
      <c r="J1813" t="s">
        <v>30</v>
      </c>
      <c r="K1813" t="s">
        <v>31</v>
      </c>
    </row>
    <row r="1814" spans="1:11" hidden="1" x14ac:dyDescent="0.25">
      <c r="A1814" t="s">
        <v>21</v>
      </c>
      <c r="B1814" t="s">
        <v>80</v>
      </c>
      <c r="C1814" t="s">
        <v>81</v>
      </c>
      <c r="D1814" t="s">
        <v>28</v>
      </c>
      <c r="E1814" t="s">
        <v>29</v>
      </c>
      <c r="F1814">
        <v>2019</v>
      </c>
      <c r="G1814">
        <v>3555.8643000000002</v>
      </c>
      <c r="J1814" t="s">
        <v>30</v>
      </c>
      <c r="K1814" t="s">
        <v>31</v>
      </c>
    </row>
    <row r="1815" spans="1:11" hidden="1" x14ac:dyDescent="0.25">
      <c r="A1815" t="s">
        <v>21</v>
      </c>
      <c r="B1815" t="s">
        <v>80</v>
      </c>
      <c r="C1815" t="s">
        <v>81</v>
      </c>
      <c r="D1815" t="s">
        <v>32</v>
      </c>
      <c r="E1815" t="s">
        <v>33</v>
      </c>
      <c r="F1815">
        <v>2019</v>
      </c>
      <c r="G1815">
        <v>75.458699999999993</v>
      </c>
      <c r="J1815" t="s">
        <v>30</v>
      </c>
      <c r="K1815" t="s">
        <v>31</v>
      </c>
    </row>
    <row r="1816" spans="1:11" hidden="1" x14ac:dyDescent="0.25">
      <c r="A1816" t="s">
        <v>21</v>
      </c>
      <c r="B1816" t="s">
        <v>80</v>
      </c>
      <c r="C1816" t="s">
        <v>81</v>
      </c>
      <c r="D1816" t="s">
        <v>34</v>
      </c>
      <c r="E1816" t="s">
        <v>35</v>
      </c>
      <c r="F1816">
        <v>2019</v>
      </c>
      <c r="G1816">
        <v>79.964500000000001</v>
      </c>
      <c r="J1816" t="s">
        <v>30</v>
      </c>
      <c r="K1816" t="s">
        <v>31</v>
      </c>
    </row>
    <row r="1817" spans="1:11" hidden="1" x14ac:dyDescent="0.25">
      <c r="A1817" t="s">
        <v>21</v>
      </c>
      <c r="B1817" t="s">
        <v>80</v>
      </c>
      <c r="C1817" t="s">
        <v>81</v>
      </c>
      <c r="D1817" t="s">
        <v>36</v>
      </c>
      <c r="E1817" t="s">
        <v>37</v>
      </c>
      <c r="F1817">
        <v>2019</v>
      </c>
      <c r="G1817">
        <v>179.42689999999999</v>
      </c>
      <c r="J1817" t="s">
        <v>30</v>
      </c>
      <c r="K1817" t="s">
        <v>31</v>
      </c>
    </row>
    <row r="1818" spans="1:11" hidden="1" x14ac:dyDescent="0.25">
      <c r="A1818" t="s">
        <v>21</v>
      </c>
      <c r="B1818" t="s">
        <v>80</v>
      </c>
      <c r="C1818" t="s">
        <v>81</v>
      </c>
      <c r="D1818" t="s">
        <v>38</v>
      </c>
      <c r="E1818" t="s">
        <v>39</v>
      </c>
      <c r="F1818">
        <v>2019</v>
      </c>
      <c r="G1818">
        <v>787.66650000000004</v>
      </c>
      <c r="J1818" t="s">
        <v>30</v>
      </c>
      <c r="K1818" t="s">
        <v>31</v>
      </c>
    </row>
    <row r="1819" spans="1:11" hidden="1" x14ac:dyDescent="0.25">
      <c r="A1819" t="s">
        <v>21</v>
      </c>
      <c r="B1819" t="s">
        <v>80</v>
      </c>
      <c r="C1819" t="s">
        <v>81</v>
      </c>
      <c r="D1819" t="s">
        <v>40</v>
      </c>
      <c r="E1819" t="s">
        <v>41</v>
      </c>
      <c r="F1819">
        <v>2019</v>
      </c>
      <c r="G1819">
        <v>1266.5619999999999</v>
      </c>
      <c r="J1819" t="s">
        <v>30</v>
      </c>
      <c r="K1819" t="s">
        <v>31</v>
      </c>
    </row>
    <row r="1820" spans="1:11" hidden="1" x14ac:dyDescent="0.25">
      <c r="A1820" t="s">
        <v>21</v>
      </c>
      <c r="B1820" t="s">
        <v>80</v>
      </c>
      <c r="C1820" t="s">
        <v>81</v>
      </c>
      <c r="D1820" t="s">
        <v>42</v>
      </c>
      <c r="E1820" t="s">
        <v>43</v>
      </c>
      <c r="F1820">
        <v>2019</v>
      </c>
      <c r="G1820">
        <v>31.841100000000001</v>
      </c>
      <c r="J1820" t="s">
        <v>30</v>
      </c>
      <c r="K1820" t="s">
        <v>31</v>
      </c>
    </row>
    <row r="1821" spans="1:11" hidden="1" x14ac:dyDescent="0.25">
      <c r="A1821" t="s">
        <v>21</v>
      </c>
      <c r="B1821" t="s">
        <v>80</v>
      </c>
      <c r="C1821" t="s">
        <v>81</v>
      </c>
      <c r="D1821" t="s">
        <v>44</v>
      </c>
      <c r="E1821" t="s">
        <v>45</v>
      </c>
      <c r="F1821">
        <v>2019</v>
      </c>
      <c r="G1821">
        <v>144.5829</v>
      </c>
      <c r="J1821" t="s">
        <v>30</v>
      </c>
      <c r="K1821" t="s">
        <v>31</v>
      </c>
    </row>
    <row r="1822" spans="1:11" hidden="1" x14ac:dyDescent="0.25">
      <c r="A1822" t="s">
        <v>21</v>
      </c>
      <c r="B1822" t="s">
        <v>80</v>
      </c>
      <c r="C1822" t="s">
        <v>81</v>
      </c>
      <c r="D1822" t="s">
        <v>46</v>
      </c>
      <c r="E1822" t="s">
        <v>47</v>
      </c>
      <c r="F1822">
        <v>2019</v>
      </c>
      <c r="G1822">
        <v>117.55800000000001</v>
      </c>
      <c r="J1822" t="s">
        <v>30</v>
      </c>
      <c r="K1822" t="s">
        <v>31</v>
      </c>
    </row>
    <row r="1823" spans="1:11" hidden="1" x14ac:dyDescent="0.25">
      <c r="A1823" t="s">
        <v>21</v>
      </c>
      <c r="B1823" t="s">
        <v>80</v>
      </c>
      <c r="C1823" t="s">
        <v>81</v>
      </c>
      <c r="D1823" t="s">
        <v>48</v>
      </c>
      <c r="E1823" t="s">
        <v>49</v>
      </c>
      <c r="F1823">
        <v>2019</v>
      </c>
      <c r="G1823">
        <v>872.68690000000004</v>
      </c>
      <c r="J1823" t="s">
        <v>30</v>
      </c>
      <c r="K1823" t="s">
        <v>31</v>
      </c>
    </row>
    <row r="1824" spans="1:11" hidden="1" x14ac:dyDescent="0.25">
      <c r="A1824" t="s">
        <v>21</v>
      </c>
      <c r="B1824" t="s">
        <v>80</v>
      </c>
      <c r="C1824" t="s">
        <v>81</v>
      </c>
      <c r="D1824" t="s">
        <v>50</v>
      </c>
      <c r="E1824" t="s">
        <v>51</v>
      </c>
      <c r="F1824">
        <v>2019</v>
      </c>
      <c r="H1824" t="s">
        <v>54</v>
      </c>
      <c r="I1824" t="s">
        <v>55</v>
      </c>
      <c r="J1824" t="s">
        <v>30</v>
      </c>
      <c r="K1824" t="s">
        <v>31</v>
      </c>
    </row>
    <row r="1825" spans="1:11" hidden="1" x14ac:dyDescent="0.25">
      <c r="A1825" t="s">
        <v>21</v>
      </c>
      <c r="B1825" t="s">
        <v>82</v>
      </c>
      <c r="C1825" t="s">
        <v>83</v>
      </c>
      <c r="D1825" t="s">
        <v>28</v>
      </c>
      <c r="E1825" t="s">
        <v>29</v>
      </c>
      <c r="F1825">
        <v>2019</v>
      </c>
      <c r="G1825">
        <v>4980.0230000000001</v>
      </c>
      <c r="J1825" t="s">
        <v>30</v>
      </c>
      <c r="K1825" t="s">
        <v>31</v>
      </c>
    </row>
    <row r="1826" spans="1:11" hidden="1" x14ac:dyDescent="0.25">
      <c r="A1826" t="s">
        <v>21</v>
      </c>
      <c r="B1826" t="s">
        <v>82</v>
      </c>
      <c r="C1826" t="s">
        <v>83</v>
      </c>
      <c r="D1826" t="s">
        <v>32</v>
      </c>
      <c r="E1826" t="s">
        <v>33</v>
      </c>
      <c r="F1826">
        <v>2019</v>
      </c>
      <c r="G1826">
        <v>248.54179999999999</v>
      </c>
      <c r="J1826" t="s">
        <v>30</v>
      </c>
      <c r="K1826" t="s">
        <v>31</v>
      </c>
    </row>
    <row r="1827" spans="1:11" hidden="1" x14ac:dyDescent="0.25">
      <c r="A1827" t="s">
        <v>21</v>
      </c>
      <c r="B1827" t="s">
        <v>82</v>
      </c>
      <c r="C1827" t="s">
        <v>83</v>
      </c>
      <c r="D1827" t="s">
        <v>34</v>
      </c>
      <c r="E1827" t="s">
        <v>35</v>
      </c>
      <c r="F1827">
        <v>2019</v>
      </c>
      <c r="G1827">
        <v>725.47360000000003</v>
      </c>
      <c r="J1827" t="s">
        <v>30</v>
      </c>
      <c r="K1827" t="s">
        <v>31</v>
      </c>
    </row>
    <row r="1828" spans="1:11" hidden="1" x14ac:dyDescent="0.25">
      <c r="A1828" t="s">
        <v>21</v>
      </c>
      <c r="B1828" t="s">
        <v>82</v>
      </c>
      <c r="C1828" t="s">
        <v>83</v>
      </c>
      <c r="D1828" t="s">
        <v>36</v>
      </c>
      <c r="E1828" t="s">
        <v>37</v>
      </c>
      <c r="F1828">
        <v>2019</v>
      </c>
      <c r="G1828">
        <v>982.3424</v>
      </c>
      <c r="J1828" t="s">
        <v>30</v>
      </c>
      <c r="K1828" t="s">
        <v>31</v>
      </c>
    </row>
    <row r="1829" spans="1:11" hidden="1" x14ac:dyDescent="0.25">
      <c r="A1829" t="s">
        <v>21</v>
      </c>
      <c r="B1829" t="s">
        <v>82</v>
      </c>
      <c r="C1829" t="s">
        <v>83</v>
      </c>
      <c r="D1829" t="s">
        <v>38</v>
      </c>
      <c r="E1829" t="s">
        <v>39</v>
      </c>
      <c r="F1829">
        <v>2019</v>
      </c>
      <c r="G1829">
        <v>970.48749999999995</v>
      </c>
      <c r="J1829" t="s">
        <v>30</v>
      </c>
      <c r="K1829" t="s">
        <v>31</v>
      </c>
    </row>
    <row r="1830" spans="1:11" hidden="1" x14ac:dyDescent="0.25">
      <c r="A1830" t="s">
        <v>21</v>
      </c>
      <c r="B1830" t="s">
        <v>82</v>
      </c>
      <c r="C1830" t="s">
        <v>83</v>
      </c>
      <c r="D1830" t="s">
        <v>40</v>
      </c>
      <c r="E1830" t="s">
        <v>41</v>
      </c>
      <c r="F1830">
        <v>2019</v>
      </c>
      <c r="G1830">
        <v>487.49979999999999</v>
      </c>
      <c r="J1830" t="s">
        <v>30</v>
      </c>
      <c r="K1830" t="s">
        <v>31</v>
      </c>
    </row>
    <row r="1831" spans="1:11" hidden="1" x14ac:dyDescent="0.25">
      <c r="A1831" t="s">
        <v>21</v>
      </c>
      <c r="B1831" t="s">
        <v>82</v>
      </c>
      <c r="C1831" t="s">
        <v>83</v>
      </c>
      <c r="D1831" t="s">
        <v>42</v>
      </c>
      <c r="E1831" t="s">
        <v>43</v>
      </c>
      <c r="F1831">
        <v>2019</v>
      </c>
      <c r="G1831">
        <v>5.8319999999999999</v>
      </c>
      <c r="J1831" t="s">
        <v>30</v>
      </c>
      <c r="K1831" t="s">
        <v>31</v>
      </c>
    </row>
    <row r="1832" spans="1:11" hidden="1" x14ac:dyDescent="0.25">
      <c r="A1832" t="s">
        <v>21</v>
      </c>
      <c r="B1832" t="s">
        <v>82</v>
      </c>
      <c r="C1832" t="s">
        <v>83</v>
      </c>
      <c r="D1832" t="s">
        <v>44</v>
      </c>
      <c r="E1832" t="s">
        <v>45</v>
      </c>
      <c r="F1832">
        <v>2019</v>
      </c>
      <c r="G1832">
        <v>74.010400000000004</v>
      </c>
      <c r="J1832" t="s">
        <v>30</v>
      </c>
      <c r="K1832" t="s">
        <v>31</v>
      </c>
    </row>
    <row r="1833" spans="1:11" hidden="1" x14ac:dyDescent="0.25">
      <c r="A1833" t="s">
        <v>21</v>
      </c>
      <c r="B1833" t="s">
        <v>82</v>
      </c>
      <c r="C1833" t="s">
        <v>83</v>
      </c>
      <c r="D1833" t="s">
        <v>46</v>
      </c>
      <c r="E1833" t="s">
        <v>47</v>
      </c>
      <c r="F1833">
        <v>2019</v>
      </c>
      <c r="G1833">
        <v>286.73570000000001</v>
      </c>
      <c r="J1833" t="s">
        <v>30</v>
      </c>
      <c r="K1833" t="s">
        <v>31</v>
      </c>
    </row>
    <row r="1834" spans="1:11" hidden="1" x14ac:dyDescent="0.25">
      <c r="A1834" t="s">
        <v>21</v>
      </c>
      <c r="B1834" t="s">
        <v>82</v>
      </c>
      <c r="C1834" t="s">
        <v>83</v>
      </c>
      <c r="D1834" t="s">
        <v>48</v>
      </c>
      <c r="E1834" t="s">
        <v>49</v>
      </c>
      <c r="F1834">
        <v>2019</v>
      </c>
      <c r="G1834">
        <v>396.87700000000001</v>
      </c>
      <c r="J1834" t="s">
        <v>30</v>
      </c>
      <c r="K1834" t="s">
        <v>31</v>
      </c>
    </row>
    <row r="1835" spans="1:11" hidden="1" x14ac:dyDescent="0.25">
      <c r="A1835" t="s">
        <v>21</v>
      </c>
      <c r="B1835" t="s">
        <v>82</v>
      </c>
      <c r="C1835" t="s">
        <v>83</v>
      </c>
      <c r="D1835" t="s">
        <v>50</v>
      </c>
      <c r="E1835" t="s">
        <v>51</v>
      </c>
      <c r="F1835">
        <v>2019</v>
      </c>
      <c r="G1835">
        <v>802.22270000000003</v>
      </c>
      <c r="J1835" t="s">
        <v>30</v>
      </c>
      <c r="K1835" t="s">
        <v>31</v>
      </c>
    </row>
    <row r="1836" spans="1:11" hidden="1" x14ac:dyDescent="0.25">
      <c r="A1836" t="s">
        <v>21</v>
      </c>
      <c r="B1836" t="s">
        <v>84</v>
      </c>
      <c r="C1836" t="s">
        <v>85</v>
      </c>
      <c r="D1836" t="s">
        <v>28</v>
      </c>
      <c r="E1836" t="s">
        <v>29</v>
      </c>
      <c r="F1836">
        <v>2019</v>
      </c>
      <c r="G1836">
        <v>6091.8591999999999</v>
      </c>
      <c r="J1836" t="s">
        <v>30</v>
      </c>
      <c r="K1836" t="s">
        <v>31</v>
      </c>
    </row>
    <row r="1837" spans="1:11" hidden="1" x14ac:dyDescent="0.25">
      <c r="A1837" t="s">
        <v>21</v>
      </c>
      <c r="B1837" t="s">
        <v>84</v>
      </c>
      <c r="C1837" t="s">
        <v>85</v>
      </c>
      <c r="D1837" t="s">
        <v>32</v>
      </c>
      <c r="E1837" t="s">
        <v>33</v>
      </c>
      <c r="F1837">
        <v>2019</v>
      </c>
      <c r="G1837">
        <v>198.8544</v>
      </c>
      <c r="J1837" t="s">
        <v>30</v>
      </c>
      <c r="K1837" t="s">
        <v>31</v>
      </c>
    </row>
    <row r="1838" spans="1:11" hidden="1" x14ac:dyDescent="0.25">
      <c r="A1838" t="s">
        <v>21</v>
      </c>
      <c r="B1838" t="s">
        <v>84</v>
      </c>
      <c r="C1838" t="s">
        <v>85</v>
      </c>
      <c r="D1838" t="s">
        <v>34</v>
      </c>
      <c r="E1838" t="s">
        <v>35</v>
      </c>
      <c r="F1838">
        <v>2019</v>
      </c>
      <c r="G1838">
        <v>3714.4013</v>
      </c>
      <c r="J1838" t="s">
        <v>30</v>
      </c>
      <c r="K1838" t="s">
        <v>31</v>
      </c>
    </row>
    <row r="1839" spans="1:11" hidden="1" x14ac:dyDescent="0.25">
      <c r="A1839" t="s">
        <v>21</v>
      </c>
      <c r="B1839" t="s">
        <v>84</v>
      </c>
      <c r="C1839" t="s">
        <v>85</v>
      </c>
      <c r="D1839" t="s">
        <v>36</v>
      </c>
      <c r="E1839" t="s">
        <v>37</v>
      </c>
      <c r="F1839">
        <v>2019</v>
      </c>
      <c r="G1839">
        <v>141.31229999999999</v>
      </c>
      <c r="J1839" t="s">
        <v>30</v>
      </c>
      <c r="K1839" t="s">
        <v>31</v>
      </c>
    </row>
    <row r="1840" spans="1:11" hidden="1" x14ac:dyDescent="0.25">
      <c r="A1840" t="s">
        <v>21</v>
      </c>
      <c r="B1840" t="s">
        <v>84</v>
      </c>
      <c r="C1840" t="s">
        <v>85</v>
      </c>
      <c r="D1840" t="s">
        <v>38</v>
      </c>
      <c r="E1840" t="s">
        <v>39</v>
      </c>
      <c r="F1840">
        <v>2019</v>
      </c>
      <c r="G1840">
        <v>548.52790000000005</v>
      </c>
      <c r="J1840" t="s">
        <v>30</v>
      </c>
      <c r="K1840" t="s">
        <v>31</v>
      </c>
    </row>
    <row r="1841" spans="1:11" hidden="1" x14ac:dyDescent="0.25">
      <c r="A1841" t="s">
        <v>21</v>
      </c>
      <c r="B1841" t="s">
        <v>84</v>
      </c>
      <c r="C1841" t="s">
        <v>85</v>
      </c>
      <c r="D1841" t="s">
        <v>40</v>
      </c>
      <c r="E1841" t="s">
        <v>41</v>
      </c>
      <c r="F1841">
        <v>2019</v>
      </c>
      <c r="G1841">
        <v>996.02890000000002</v>
      </c>
      <c r="J1841" t="s">
        <v>30</v>
      </c>
      <c r="K1841" t="s">
        <v>31</v>
      </c>
    </row>
    <row r="1842" spans="1:11" hidden="1" x14ac:dyDescent="0.25">
      <c r="A1842" t="s">
        <v>21</v>
      </c>
      <c r="B1842" t="s">
        <v>84</v>
      </c>
      <c r="C1842" t="s">
        <v>85</v>
      </c>
      <c r="D1842" t="s">
        <v>42</v>
      </c>
      <c r="E1842" t="s">
        <v>43</v>
      </c>
      <c r="F1842">
        <v>2019</v>
      </c>
      <c r="G1842">
        <v>3.8056999999999999</v>
      </c>
      <c r="J1842" t="s">
        <v>30</v>
      </c>
      <c r="K1842" t="s">
        <v>31</v>
      </c>
    </row>
    <row r="1843" spans="1:11" hidden="1" x14ac:dyDescent="0.25">
      <c r="A1843" t="s">
        <v>21</v>
      </c>
      <c r="B1843" t="s">
        <v>84</v>
      </c>
      <c r="C1843" t="s">
        <v>85</v>
      </c>
      <c r="D1843" t="s">
        <v>44</v>
      </c>
      <c r="E1843" t="s">
        <v>45</v>
      </c>
      <c r="F1843">
        <v>2019</v>
      </c>
      <c r="G1843">
        <v>22.650700000000001</v>
      </c>
      <c r="J1843" t="s">
        <v>30</v>
      </c>
      <c r="K1843" t="s">
        <v>31</v>
      </c>
    </row>
    <row r="1844" spans="1:11" hidden="1" x14ac:dyDescent="0.25">
      <c r="A1844" t="s">
        <v>21</v>
      </c>
      <c r="B1844" t="s">
        <v>84</v>
      </c>
      <c r="C1844" t="s">
        <v>85</v>
      </c>
      <c r="D1844" t="s">
        <v>46</v>
      </c>
      <c r="E1844" t="s">
        <v>47</v>
      </c>
      <c r="F1844">
        <v>2019</v>
      </c>
      <c r="G1844">
        <v>22.681699999999999</v>
      </c>
      <c r="J1844" t="s">
        <v>30</v>
      </c>
      <c r="K1844" t="s">
        <v>31</v>
      </c>
    </row>
    <row r="1845" spans="1:11" hidden="1" x14ac:dyDescent="0.25">
      <c r="A1845" t="s">
        <v>21</v>
      </c>
      <c r="B1845" t="s">
        <v>84</v>
      </c>
      <c r="C1845" t="s">
        <v>85</v>
      </c>
      <c r="D1845" t="s">
        <v>48</v>
      </c>
      <c r="E1845" t="s">
        <v>49</v>
      </c>
      <c r="F1845">
        <v>2019</v>
      </c>
      <c r="G1845">
        <v>431.06720000000001</v>
      </c>
      <c r="J1845" t="s">
        <v>30</v>
      </c>
      <c r="K1845" t="s">
        <v>31</v>
      </c>
    </row>
    <row r="1846" spans="1:11" hidden="1" x14ac:dyDescent="0.25">
      <c r="A1846" t="s">
        <v>21</v>
      </c>
      <c r="B1846" t="s">
        <v>84</v>
      </c>
      <c r="C1846" t="s">
        <v>85</v>
      </c>
      <c r="D1846" t="s">
        <v>50</v>
      </c>
      <c r="E1846" t="s">
        <v>51</v>
      </c>
      <c r="F1846">
        <v>2019</v>
      </c>
      <c r="G1846">
        <v>12.5291</v>
      </c>
      <c r="J1846" t="s">
        <v>30</v>
      </c>
      <c r="K1846" t="s">
        <v>31</v>
      </c>
    </row>
    <row r="1847" spans="1:11" hidden="1" x14ac:dyDescent="0.25">
      <c r="A1847" t="s">
        <v>21</v>
      </c>
      <c r="B1847" t="s">
        <v>86</v>
      </c>
      <c r="C1847" t="s">
        <v>87</v>
      </c>
      <c r="D1847" t="s">
        <v>28</v>
      </c>
      <c r="E1847" t="s">
        <v>29</v>
      </c>
      <c r="F1847">
        <v>2019</v>
      </c>
      <c r="G1847">
        <v>4002.8175000000001</v>
      </c>
      <c r="J1847" t="s">
        <v>30</v>
      </c>
      <c r="K1847" t="s">
        <v>31</v>
      </c>
    </row>
    <row r="1848" spans="1:11" hidden="1" x14ac:dyDescent="0.25">
      <c r="A1848" t="s">
        <v>21</v>
      </c>
      <c r="B1848" t="s">
        <v>86</v>
      </c>
      <c r="C1848" t="s">
        <v>87</v>
      </c>
      <c r="D1848" t="s">
        <v>32</v>
      </c>
      <c r="E1848" t="s">
        <v>33</v>
      </c>
      <c r="F1848">
        <v>2019</v>
      </c>
      <c r="G1848">
        <v>84.502899999999997</v>
      </c>
      <c r="J1848" t="s">
        <v>30</v>
      </c>
      <c r="K1848" t="s">
        <v>31</v>
      </c>
    </row>
    <row r="1849" spans="1:11" hidden="1" x14ac:dyDescent="0.25">
      <c r="A1849" t="s">
        <v>21</v>
      </c>
      <c r="B1849" t="s">
        <v>86</v>
      </c>
      <c r="C1849" t="s">
        <v>87</v>
      </c>
      <c r="D1849" t="s">
        <v>34</v>
      </c>
      <c r="E1849" t="s">
        <v>35</v>
      </c>
      <c r="F1849">
        <v>2019</v>
      </c>
      <c r="G1849">
        <v>1026.3173999999999</v>
      </c>
      <c r="J1849" t="s">
        <v>30</v>
      </c>
      <c r="K1849" t="s">
        <v>31</v>
      </c>
    </row>
    <row r="1850" spans="1:11" hidden="1" x14ac:dyDescent="0.25">
      <c r="A1850" t="s">
        <v>21</v>
      </c>
      <c r="B1850" t="s">
        <v>86</v>
      </c>
      <c r="C1850" t="s">
        <v>87</v>
      </c>
      <c r="D1850" t="s">
        <v>36</v>
      </c>
      <c r="E1850" t="s">
        <v>37</v>
      </c>
      <c r="F1850">
        <v>2019</v>
      </c>
      <c r="G1850">
        <v>1553.3271</v>
      </c>
      <c r="J1850" t="s">
        <v>30</v>
      </c>
      <c r="K1850" t="s">
        <v>31</v>
      </c>
    </row>
    <row r="1851" spans="1:11" hidden="1" x14ac:dyDescent="0.25">
      <c r="A1851" t="s">
        <v>21</v>
      </c>
      <c r="B1851" t="s">
        <v>86</v>
      </c>
      <c r="C1851" t="s">
        <v>87</v>
      </c>
      <c r="D1851" t="s">
        <v>38</v>
      </c>
      <c r="E1851" t="s">
        <v>39</v>
      </c>
      <c r="F1851">
        <v>2019</v>
      </c>
      <c r="G1851">
        <v>728.99459999999999</v>
      </c>
      <c r="J1851" t="s">
        <v>30</v>
      </c>
      <c r="K1851" t="s">
        <v>31</v>
      </c>
    </row>
    <row r="1852" spans="1:11" hidden="1" x14ac:dyDescent="0.25">
      <c r="A1852" t="s">
        <v>21</v>
      </c>
      <c r="B1852" t="s">
        <v>86</v>
      </c>
      <c r="C1852" t="s">
        <v>87</v>
      </c>
      <c r="D1852" t="s">
        <v>40</v>
      </c>
      <c r="E1852" t="s">
        <v>41</v>
      </c>
      <c r="F1852">
        <v>2019</v>
      </c>
      <c r="G1852">
        <v>223.45349999999999</v>
      </c>
      <c r="J1852" t="s">
        <v>30</v>
      </c>
      <c r="K1852" t="s">
        <v>31</v>
      </c>
    </row>
    <row r="1853" spans="1:11" hidden="1" x14ac:dyDescent="0.25">
      <c r="A1853" t="s">
        <v>21</v>
      </c>
      <c r="B1853" t="s">
        <v>86</v>
      </c>
      <c r="C1853" t="s">
        <v>87</v>
      </c>
      <c r="D1853" t="s">
        <v>42</v>
      </c>
      <c r="E1853" t="s">
        <v>43</v>
      </c>
      <c r="F1853">
        <v>2019</v>
      </c>
      <c r="G1853">
        <v>1.0536000000000001</v>
      </c>
      <c r="H1853" t="s">
        <v>54</v>
      </c>
      <c r="I1853" t="s">
        <v>55</v>
      </c>
      <c r="J1853" t="s">
        <v>30</v>
      </c>
      <c r="K1853" t="s">
        <v>31</v>
      </c>
    </row>
    <row r="1854" spans="1:11" hidden="1" x14ac:dyDescent="0.25">
      <c r="A1854" t="s">
        <v>21</v>
      </c>
      <c r="B1854" t="s">
        <v>86</v>
      </c>
      <c r="C1854" t="s">
        <v>87</v>
      </c>
      <c r="D1854" t="s">
        <v>44</v>
      </c>
      <c r="E1854" t="s">
        <v>45</v>
      </c>
      <c r="F1854">
        <v>2019</v>
      </c>
      <c r="G1854">
        <v>15.950100000000001</v>
      </c>
      <c r="J1854" t="s">
        <v>30</v>
      </c>
      <c r="K1854" t="s">
        <v>31</v>
      </c>
    </row>
    <row r="1855" spans="1:11" hidden="1" x14ac:dyDescent="0.25">
      <c r="A1855" t="s">
        <v>21</v>
      </c>
      <c r="B1855" t="s">
        <v>86</v>
      </c>
      <c r="C1855" t="s">
        <v>87</v>
      </c>
      <c r="D1855" t="s">
        <v>46</v>
      </c>
      <c r="E1855" t="s">
        <v>47</v>
      </c>
      <c r="F1855">
        <v>2019</v>
      </c>
      <c r="G1855">
        <v>63.142499999999998</v>
      </c>
      <c r="J1855" t="s">
        <v>30</v>
      </c>
      <c r="K1855" t="s">
        <v>31</v>
      </c>
    </row>
    <row r="1856" spans="1:11" hidden="1" x14ac:dyDescent="0.25">
      <c r="A1856" t="s">
        <v>21</v>
      </c>
      <c r="B1856" t="s">
        <v>86</v>
      </c>
      <c r="C1856" t="s">
        <v>87</v>
      </c>
      <c r="D1856" t="s">
        <v>48</v>
      </c>
      <c r="E1856" t="s">
        <v>49</v>
      </c>
      <c r="F1856">
        <v>2019</v>
      </c>
      <c r="G1856">
        <v>289.40620000000001</v>
      </c>
      <c r="J1856" t="s">
        <v>30</v>
      </c>
      <c r="K1856" t="s">
        <v>31</v>
      </c>
    </row>
    <row r="1857" spans="1:11" hidden="1" x14ac:dyDescent="0.25">
      <c r="A1857" t="s">
        <v>21</v>
      </c>
      <c r="B1857" t="s">
        <v>86</v>
      </c>
      <c r="C1857" t="s">
        <v>87</v>
      </c>
      <c r="D1857" t="s">
        <v>50</v>
      </c>
      <c r="E1857" t="s">
        <v>51</v>
      </c>
      <c r="F1857">
        <v>2019</v>
      </c>
      <c r="G1857">
        <v>16.669699999999999</v>
      </c>
      <c r="J1857" t="s">
        <v>30</v>
      </c>
      <c r="K1857" t="s">
        <v>31</v>
      </c>
    </row>
    <row r="1858" spans="1:11" hidden="1" x14ac:dyDescent="0.25">
      <c r="A1858" t="s">
        <v>21</v>
      </c>
      <c r="B1858" t="s">
        <v>88</v>
      </c>
      <c r="C1858" t="s">
        <v>89</v>
      </c>
      <c r="D1858" t="s">
        <v>28</v>
      </c>
      <c r="E1858" t="s">
        <v>29</v>
      </c>
      <c r="F1858">
        <v>2019</v>
      </c>
      <c r="G1858">
        <v>585.08590000000004</v>
      </c>
      <c r="J1858" t="s">
        <v>30</v>
      </c>
      <c r="K1858" t="s">
        <v>31</v>
      </c>
    </row>
    <row r="1859" spans="1:11" hidden="1" x14ac:dyDescent="0.25">
      <c r="A1859" t="s">
        <v>21</v>
      </c>
      <c r="B1859" t="s">
        <v>88</v>
      </c>
      <c r="C1859" t="s">
        <v>89</v>
      </c>
      <c r="D1859" t="s">
        <v>32</v>
      </c>
      <c r="E1859" t="s">
        <v>33</v>
      </c>
      <c r="F1859">
        <v>2019</v>
      </c>
      <c r="G1859">
        <v>24.104900000000001</v>
      </c>
      <c r="J1859" t="s">
        <v>30</v>
      </c>
      <c r="K1859" t="s">
        <v>31</v>
      </c>
    </row>
    <row r="1860" spans="1:11" hidden="1" x14ac:dyDescent="0.25">
      <c r="A1860" t="s">
        <v>21</v>
      </c>
      <c r="B1860" t="s">
        <v>88</v>
      </c>
      <c r="C1860" t="s">
        <v>89</v>
      </c>
      <c r="D1860" t="s">
        <v>34</v>
      </c>
      <c r="E1860" t="s">
        <v>35</v>
      </c>
      <c r="F1860">
        <v>2019</v>
      </c>
      <c r="G1860">
        <v>67.419200000000004</v>
      </c>
      <c r="J1860" t="s">
        <v>30</v>
      </c>
      <c r="K1860" t="s">
        <v>31</v>
      </c>
    </row>
    <row r="1861" spans="1:11" hidden="1" x14ac:dyDescent="0.25">
      <c r="A1861" t="s">
        <v>21</v>
      </c>
      <c r="B1861" t="s">
        <v>88</v>
      </c>
      <c r="C1861" t="s">
        <v>89</v>
      </c>
      <c r="D1861" t="s">
        <v>36</v>
      </c>
      <c r="E1861" t="s">
        <v>37</v>
      </c>
      <c r="F1861">
        <v>2019</v>
      </c>
      <c r="G1861">
        <v>203.8715</v>
      </c>
      <c r="J1861" t="s">
        <v>30</v>
      </c>
      <c r="K1861" t="s">
        <v>31</v>
      </c>
    </row>
    <row r="1862" spans="1:11" hidden="1" x14ac:dyDescent="0.25">
      <c r="A1862" t="s">
        <v>21</v>
      </c>
      <c r="B1862" t="s">
        <v>88</v>
      </c>
      <c r="C1862" t="s">
        <v>89</v>
      </c>
      <c r="D1862" t="s">
        <v>38</v>
      </c>
      <c r="E1862" t="s">
        <v>39</v>
      </c>
      <c r="F1862">
        <v>2019</v>
      </c>
      <c r="G1862">
        <v>114.6961</v>
      </c>
      <c r="J1862" t="s">
        <v>30</v>
      </c>
      <c r="K1862" t="s">
        <v>31</v>
      </c>
    </row>
    <row r="1863" spans="1:11" hidden="1" x14ac:dyDescent="0.25">
      <c r="A1863" t="s">
        <v>21</v>
      </c>
      <c r="B1863" t="s">
        <v>88</v>
      </c>
      <c r="C1863" t="s">
        <v>89</v>
      </c>
      <c r="D1863" t="s">
        <v>40</v>
      </c>
      <c r="E1863" t="s">
        <v>41</v>
      </c>
      <c r="F1863">
        <v>2019</v>
      </c>
      <c r="G1863">
        <v>86.569699999999997</v>
      </c>
      <c r="J1863" t="s">
        <v>30</v>
      </c>
      <c r="K1863" t="s">
        <v>31</v>
      </c>
    </row>
    <row r="1864" spans="1:11" hidden="1" x14ac:dyDescent="0.25">
      <c r="A1864" t="s">
        <v>21</v>
      </c>
      <c r="B1864" t="s">
        <v>88</v>
      </c>
      <c r="C1864" t="s">
        <v>89</v>
      </c>
      <c r="D1864" t="s">
        <v>42</v>
      </c>
      <c r="E1864" t="s">
        <v>43</v>
      </c>
      <c r="F1864">
        <v>2019</v>
      </c>
      <c r="G1864">
        <v>2.3877000000000002</v>
      </c>
      <c r="J1864" t="s">
        <v>30</v>
      </c>
      <c r="K1864" t="s">
        <v>31</v>
      </c>
    </row>
    <row r="1865" spans="1:11" hidden="1" x14ac:dyDescent="0.25">
      <c r="A1865" t="s">
        <v>21</v>
      </c>
      <c r="B1865" t="s">
        <v>88</v>
      </c>
      <c r="C1865" t="s">
        <v>89</v>
      </c>
      <c r="D1865" t="s">
        <v>44</v>
      </c>
      <c r="E1865" t="s">
        <v>45</v>
      </c>
      <c r="F1865">
        <v>2019</v>
      </c>
      <c r="G1865">
        <v>9.6144999999999996</v>
      </c>
      <c r="J1865" t="s">
        <v>30</v>
      </c>
      <c r="K1865" t="s">
        <v>31</v>
      </c>
    </row>
    <row r="1866" spans="1:11" hidden="1" x14ac:dyDescent="0.25">
      <c r="A1866" t="s">
        <v>21</v>
      </c>
      <c r="B1866" t="s">
        <v>88</v>
      </c>
      <c r="C1866" t="s">
        <v>89</v>
      </c>
      <c r="D1866" t="s">
        <v>46</v>
      </c>
      <c r="E1866" t="s">
        <v>47</v>
      </c>
      <c r="F1866">
        <v>2019</v>
      </c>
      <c r="G1866">
        <v>14.2515</v>
      </c>
      <c r="J1866" t="s">
        <v>30</v>
      </c>
      <c r="K1866" t="s">
        <v>31</v>
      </c>
    </row>
    <row r="1867" spans="1:11" hidden="1" x14ac:dyDescent="0.25">
      <c r="A1867" t="s">
        <v>21</v>
      </c>
      <c r="B1867" t="s">
        <v>88</v>
      </c>
      <c r="C1867" t="s">
        <v>89</v>
      </c>
      <c r="D1867" t="s">
        <v>48</v>
      </c>
      <c r="E1867" t="s">
        <v>49</v>
      </c>
      <c r="F1867">
        <v>2019</v>
      </c>
      <c r="G1867">
        <v>62.170900000000003</v>
      </c>
      <c r="J1867" t="s">
        <v>30</v>
      </c>
      <c r="K1867" t="s">
        <v>31</v>
      </c>
    </row>
    <row r="1868" spans="1:11" hidden="1" x14ac:dyDescent="0.25">
      <c r="A1868" t="s">
        <v>21</v>
      </c>
      <c r="B1868" t="s">
        <v>90</v>
      </c>
      <c r="C1868" t="s">
        <v>91</v>
      </c>
      <c r="D1868" t="s">
        <v>28</v>
      </c>
      <c r="E1868" t="s">
        <v>29</v>
      </c>
      <c r="F1868">
        <v>2019</v>
      </c>
      <c r="G1868">
        <v>1308.8134</v>
      </c>
      <c r="J1868" t="s">
        <v>30</v>
      </c>
      <c r="K1868" t="s">
        <v>31</v>
      </c>
    </row>
    <row r="1869" spans="1:11" hidden="1" x14ac:dyDescent="0.25">
      <c r="A1869" t="s">
        <v>21</v>
      </c>
      <c r="B1869" t="s">
        <v>90</v>
      </c>
      <c r="C1869" t="s">
        <v>91</v>
      </c>
      <c r="D1869" t="s">
        <v>32</v>
      </c>
      <c r="E1869" t="s">
        <v>33</v>
      </c>
      <c r="F1869">
        <v>2019</v>
      </c>
      <c r="G1869">
        <v>59.354900000000001</v>
      </c>
      <c r="J1869" t="s">
        <v>30</v>
      </c>
      <c r="K1869" t="s">
        <v>31</v>
      </c>
    </row>
    <row r="1870" spans="1:11" hidden="1" x14ac:dyDescent="0.25">
      <c r="A1870" t="s">
        <v>21</v>
      </c>
      <c r="B1870" t="s">
        <v>90</v>
      </c>
      <c r="C1870" t="s">
        <v>91</v>
      </c>
      <c r="D1870" t="s">
        <v>34</v>
      </c>
      <c r="E1870" t="s">
        <v>35</v>
      </c>
      <c r="F1870">
        <v>2019</v>
      </c>
      <c r="G1870">
        <v>169.4425</v>
      </c>
      <c r="J1870" t="s">
        <v>30</v>
      </c>
      <c r="K1870" t="s">
        <v>31</v>
      </c>
    </row>
    <row r="1871" spans="1:11" hidden="1" x14ac:dyDescent="0.25">
      <c r="A1871" t="s">
        <v>21</v>
      </c>
      <c r="B1871" t="s">
        <v>90</v>
      </c>
      <c r="C1871" t="s">
        <v>91</v>
      </c>
      <c r="D1871" t="s">
        <v>36</v>
      </c>
      <c r="E1871" t="s">
        <v>37</v>
      </c>
      <c r="F1871">
        <v>2019</v>
      </c>
      <c r="G1871">
        <v>110.2646</v>
      </c>
      <c r="J1871" t="s">
        <v>30</v>
      </c>
      <c r="K1871" t="s">
        <v>31</v>
      </c>
    </row>
    <row r="1872" spans="1:11" hidden="1" x14ac:dyDescent="0.25">
      <c r="A1872" t="s">
        <v>21</v>
      </c>
      <c r="B1872" t="s">
        <v>90</v>
      </c>
      <c r="C1872" t="s">
        <v>91</v>
      </c>
      <c r="D1872" t="s">
        <v>38</v>
      </c>
      <c r="E1872" t="s">
        <v>39</v>
      </c>
      <c r="F1872">
        <v>2019</v>
      </c>
      <c r="G1872">
        <v>214.2671</v>
      </c>
      <c r="J1872" t="s">
        <v>30</v>
      </c>
      <c r="K1872" t="s">
        <v>31</v>
      </c>
    </row>
    <row r="1873" spans="1:11" hidden="1" x14ac:dyDescent="0.25">
      <c r="A1873" t="s">
        <v>21</v>
      </c>
      <c r="B1873" t="s">
        <v>90</v>
      </c>
      <c r="C1873" t="s">
        <v>91</v>
      </c>
      <c r="D1873" t="s">
        <v>40</v>
      </c>
      <c r="E1873" t="s">
        <v>41</v>
      </c>
      <c r="F1873">
        <v>2019</v>
      </c>
      <c r="G1873">
        <v>481.76130000000001</v>
      </c>
      <c r="J1873" t="s">
        <v>30</v>
      </c>
      <c r="K1873" t="s">
        <v>31</v>
      </c>
    </row>
    <row r="1874" spans="1:11" hidden="1" x14ac:dyDescent="0.25">
      <c r="A1874" t="s">
        <v>21</v>
      </c>
      <c r="B1874" t="s">
        <v>90</v>
      </c>
      <c r="C1874" t="s">
        <v>91</v>
      </c>
      <c r="D1874" t="s">
        <v>42</v>
      </c>
      <c r="E1874" t="s">
        <v>43</v>
      </c>
      <c r="F1874">
        <v>2019</v>
      </c>
      <c r="G1874">
        <v>4.0410000000000004</v>
      </c>
      <c r="J1874" t="s">
        <v>30</v>
      </c>
      <c r="K1874" t="s">
        <v>31</v>
      </c>
    </row>
    <row r="1875" spans="1:11" hidden="1" x14ac:dyDescent="0.25">
      <c r="A1875" t="s">
        <v>21</v>
      </c>
      <c r="B1875" t="s">
        <v>90</v>
      </c>
      <c r="C1875" t="s">
        <v>91</v>
      </c>
      <c r="D1875" t="s">
        <v>44</v>
      </c>
      <c r="E1875" t="s">
        <v>45</v>
      </c>
      <c r="F1875">
        <v>2019</v>
      </c>
      <c r="G1875">
        <v>112.0361</v>
      </c>
      <c r="J1875" t="s">
        <v>30</v>
      </c>
      <c r="K1875" t="s">
        <v>31</v>
      </c>
    </row>
    <row r="1876" spans="1:11" hidden="1" x14ac:dyDescent="0.25">
      <c r="A1876" t="s">
        <v>21</v>
      </c>
      <c r="B1876" t="s">
        <v>90</v>
      </c>
      <c r="C1876" t="s">
        <v>91</v>
      </c>
      <c r="D1876" t="s">
        <v>46</v>
      </c>
      <c r="E1876" t="s">
        <v>47</v>
      </c>
      <c r="F1876">
        <v>2019</v>
      </c>
      <c r="G1876">
        <v>48.6434</v>
      </c>
      <c r="J1876" t="s">
        <v>30</v>
      </c>
      <c r="K1876" t="s">
        <v>31</v>
      </c>
    </row>
    <row r="1877" spans="1:11" hidden="1" x14ac:dyDescent="0.25">
      <c r="A1877" t="s">
        <v>21</v>
      </c>
      <c r="B1877" t="s">
        <v>90</v>
      </c>
      <c r="C1877" t="s">
        <v>91</v>
      </c>
      <c r="D1877" t="s">
        <v>48</v>
      </c>
      <c r="E1877" t="s">
        <v>49</v>
      </c>
      <c r="F1877">
        <v>2019</v>
      </c>
      <c r="G1877">
        <v>109.0025</v>
      </c>
      <c r="J1877" t="s">
        <v>30</v>
      </c>
      <c r="K1877" t="s">
        <v>31</v>
      </c>
    </row>
    <row r="1878" spans="1:11" hidden="1" x14ac:dyDescent="0.25">
      <c r="A1878" t="s">
        <v>21</v>
      </c>
      <c r="B1878" t="s">
        <v>92</v>
      </c>
      <c r="C1878" t="s">
        <v>93</v>
      </c>
      <c r="D1878" t="s">
        <v>28</v>
      </c>
      <c r="E1878" t="s">
        <v>29</v>
      </c>
      <c r="F1878">
        <v>2019</v>
      </c>
      <c r="G1878">
        <v>6206.0164999999997</v>
      </c>
      <c r="J1878" t="s">
        <v>30</v>
      </c>
      <c r="K1878" t="s">
        <v>31</v>
      </c>
    </row>
    <row r="1879" spans="1:11" hidden="1" x14ac:dyDescent="0.25">
      <c r="A1879" t="s">
        <v>21</v>
      </c>
      <c r="B1879" t="s">
        <v>92</v>
      </c>
      <c r="C1879" t="s">
        <v>93</v>
      </c>
      <c r="D1879" t="s">
        <v>36</v>
      </c>
      <c r="E1879" t="s">
        <v>37</v>
      </c>
      <c r="F1879">
        <v>2019</v>
      </c>
      <c r="G1879">
        <v>1.218</v>
      </c>
      <c r="H1879" t="s">
        <v>54</v>
      </c>
      <c r="I1879" t="s">
        <v>55</v>
      </c>
      <c r="J1879" t="s">
        <v>30</v>
      </c>
      <c r="K1879" t="s">
        <v>31</v>
      </c>
    </row>
    <row r="1880" spans="1:11" hidden="1" x14ac:dyDescent="0.25">
      <c r="A1880" t="s">
        <v>21</v>
      </c>
      <c r="B1880" t="s">
        <v>92</v>
      </c>
      <c r="C1880" t="s">
        <v>93</v>
      </c>
      <c r="D1880" t="s">
        <v>38</v>
      </c>
      <c r="E1880" t="s">
        <v>39</v>
      </c>
      <c r="F1880">
        <v>2019</v>
      </c>
      <c r="H1880" t="s">
        <v>54</v>
      </c>
      <c r="I1880" t="s">
        <v>55</v>
      </c>
      <c r="J1880" t="s">
        <v>30</v>
      </c>
      <c r="K1880" t="s">
        <v>31</v>
      </c>
    </row>
    <row r="1881" spans="1:11" hidden="1" x14ac:dyDescent="0.25">
      <c r="A1881" t="s">
        <v>21</v>
      </c>
      <c r="B1881" t="s">
        <v>92</v>
      </c>
      <c r="C1881" t="s">
        <v>93</v>
      </c>
      <c r="D1881" t="s">
        <v>40</v>
      </c>
      <c r="E1881" t="s">
        <v>41</v>
      </c>
      <c r="F1881">
        <v>2019</v>
      </c>
      <c r="G1881">
        <v>1330.7190000000001</v>
      </c>
      <c r="J1881" t="s">
        <v>30</v>
      </c>
      <c r="K1881" t="s">
        <v>31</v>
      </c>
    </row>
    <row r="1882" spans="1:11" hidden="1" x14ac:dyDescent="0.25">
      <c r="A1882" t="s">
        <v>21</v>
      </c>
      <c r="B1882" t="s">
        <v>92</v>
      </c>
      <c r="C1882" t="s">
        <v>93</v>
      </c>
      <c r="D1882" t="s">
        <v>42</v>
      </c>
      <c r="E1882" t="s">
        <v>43</v>
      </c>
      <c r="F1882">
        <v>2019</v>
      </c>
      <c r="G1882">
        <v>120.0793</v>
      </c>
      <c r="J1882" t="s">
        <v>30</v>
      </c>
      <c r="K1882" t="s">
        <v>31</v>
      </c>
    </row>
    <row r="1883" spans="1:11" hidden="1" x14ac:dyDescent="0.25">
      <c r="A1883" t="s">
        <v>21</v>
      </c>
      <c r="B1883" t="s">
        <v>92</v>
      </c>
      <c r="C1883" t="s">
        <v>93</v>
      </c>
      <c r="D1883" t="s">
        <v>46</v>
      </c>
      <c r="E1883" t="s">
        <v>47</v>
      </c>
      <c r="F1883">
        <v>2019</v>
      </c>
      <c r="G1883">
        <v>35.758600000000001</v>
      </c>
      <c r="J1883" t="s">
        <v>30</v>
      </c>
      <c r="K1883" t="s">
        <v>31</v>
      </c>
    </row>
    <row r="1884" spans="1:11" hidden="1" x14ac:dyDescent="0.25">
      <c r="A1884" t="s">
        <v>21</v>
      </c>
      <c r="B1884" t="s">
        <v>92</v>
      </c>
      <c r="C1884" t="s">
        <v>93</v>
      </c>
      <c r="D1884" t="s">
        <v>48</v>
      </c>
      <c r="E1884" t="s">
        <v>49</v>
      </c>
      <c r="F1884">
        <v>2019</v>
      </c>
      <c r="G1884">
        <v>4717.8351000000002</v>
      </c>
      <c r="J1884" t="s">
        <v>30</v>
      </c>
      <c r="K1884" t="s">
        <v>31</v>
      </c>
    </row>
    <row r="1885" spans="1:11" hidden="1" x14ac:dyDescent="0.25">
      <c r="A1885" t="s">
        <v>21</v>
      </c>
      <c r="B1885" t="s">
        <v>92</v>
      </c>
      <c r="C1885" t="s">
        <v>93</v>
      </c>
      <c r="D1885" t="s">
        <v>50</v>
      </c>
      <c r="E1885" t="s">
        <v>51</v>
      </c>
      <c r="F1885">
        <v>2019</v>
      </c>
      <c r="H1885" t="s">
        <v>54</v>
      </c>
      <c r="I1885" t="s">
        <v>55</v>
      </c>
      <c r="J1885" t="s">
        <v>30</v>
      </c>
      <c r="K1885" t="s">
        <v>31</v>
      </c>
    </row>
    <row r="1886" spans="1:11" hidden="1" x14ac:dyDescent="0.25">
      <c r="A1886" t="s">
        <v>21</v>
      </c>
      <c r="B1886" t="s">
        <v>94</v>
      </c>
      <c r="C1886" t="s">
        <v>95</v>
      </c>
      <c r="D1886" t="s">
        <v>28</v>
      </c>
      <c r="E1886" t="s">
        <v>29</v>
      </c>
      <c r="F1886">
        <v>2019</v>
      </c>
      <c r="G1886">
        <v>5.6962999999999999</v>
      </c>
      <c r="J1886" t="s">
        <v>30</v>
      </c>
      <c r="K1886" t="s">
        <v>31</v>
      </c>
    </row>
    <row r="1887" spans="1:11" hidden="1" x14ac:dyDescent="0.25">
      <c r="A1887" t="s">
        <v>21</v>
      </c>
      <c r="B1887" t="s">
        <v>94</v>
      </c>
      <c r="C1887" t="s">
        <v>95</v>
      </c>
      <c r="D1887" t="s">
        <v>32</v>
      </c>
      <c r="E1887" t="s">
        <v>33</v>
      </c>
      <c r="F1887">
        <v>2019</v>
      </c>
      <c r="G1887">
        <v>1.1993</v>
      </c>
      <c r="H1887" t="s">
        <v>54</v>
      </c>
      <c r="I1887" t="s">
        <v>55</v>
      </c>
      <c r="J1887" t="s">
        <v>30</v>
      </c>
      <c r="K1887" t="s">
        <v>31</v>
      </c>
    </row>
    <row r="1888" spans="1:11" hidden="1" x14ac:dyDescent="0.25">
      <c r="A1888" t="s">
        <v>21</v>
      </c>
      <c r="B1888" t="s">
        <v>94</v>
      </c>
      <c r="C1888" t="s">
        <v>95</v>
      </c>
      <c r="D1888" t="s">
        <v>34</v>
      </c>
      <c r="E1888" t="s">
        <v>35</v>
      </c>
      <c r="F1888">
        <v>2019</v>
      </c>
      <c r="G1888">
        <v>2.0297999999999998</v>
      </c>
      <c r="J1888" t="s">
        <v>30</v>
      </c>
      <c r="K1888" t="s">
        <v>31</v>
      </c>
    </row>
    <row r="1889" spans="1:11" hidden="1" x14ac:dyDescent="0.25">
      <c r="A1889" t="s">
        <v>21</v>
      </c>
      <c r="B1889" t="s">
        <v>94</v>
      </c>
      <c r="C1889" t="s">
        <v>95</v>
      </c>
      <c r="D1889" t="s">
        <v>36</v>
      </c>
      <c r="E1889" t="s">
        <v>37</v>
      </c>
      <c r="F1889">
        <v>2019</v>
      </c>
      <c r="G1889">
        <v>0.82210000000000005</v>
      </c>
      <c r="H1889" t="s">
        <v>54</v>
      </c>
      <c r="I1889" t="s">
        <v>55</v>
      </c>
      <c r="J1889" t="s">
        <v>30</v>
      </c>
      <c r="K1889" t="s">
        <v>31</v>
      </c>
    </row>
    <row r="1890" spans="1:11" hidden="1" x14ac:dyDescent="0.25">
      <c r="A1890" t="s">
        <v>21</v>
      </c>
      <c r="B1890" t="s">
        <v>94</v>
      </c>
      <c r="C1890" t="s">
        <v>95</v>
      </c>
      <c r="D1890" t="s">
        <v>38</v>
      </c>
      <c r="E1890" t="s">
        <v>39</v>
      </c>
      <c r="F1890">
        <v>2019</v>
      </c>
      <c r="G1890">
        <v>0.99380000000000002</v>
      </c>
      <c r="H1890" t="s">
        <v>54</v>
      </c>
      <c r="I1890" t="s">
        <v>55</v>
      </c>
      <c r="J1890" t="s">
        <v>30</v>
      </c>
      <c r="K1890" t="s">
        <v>31</v>
      </c>
    </row>
    <row r="1891" spans="1:11" hidden="1" x14ac:dyDescent="0.25">
      <c r="A1891" t="s">
        <v>21</v>
      </c>
      <c r="B1891" t="s">
        <v>94</v>
      </c>
      <c r="C1891" t="s">
        <v>95</v>
      </c>
      <c r="D1891" t="s">
        <v>40</v>
      </c>
      <c r="E1891" t="s">
        <v>41</v>
      </c>
      <c r="F1891">
        <v>2019</v>
      </c>
      <c r="H1891" t="s">
        <v>54</v>
      </c>
      <c r="I1891" t="s">
        <v>55</v>
      </c>
      <c r="J1891" t="s">
        <v>30</v>
      </c>
      <c r="K1891" t="s">
        <v>31</v>
      </c>
    </row>
    <row r="1892" spans="1:11" hidden="1" x14ac:dyDescent="0.25">
      <c r="A1892" t="s">
        <v>21</v>
      </c>
      <c r="B1892" t="s">
        <v>94</v>
      </c>
      <c r="C1892" t="s">
        <v>95</v>
      </c>
      <c r="D1892" t="s">
        <v>44</v>
      </c>
      <c r="E1892" t="s">
        <v>45</v>
      </c>
      <c r="F1892">
        <v>2019</v>
      </c>
      <c r="H1892" t="s">
        <v>54</v>
      </c>
      <c r="I1892" t="s">
        <v>55</v>
      </c>
      <c r="J1892" t="s">
        <v>30</v>
      </c>
      <c r="K1892" t="s">
        <v>31</v>
      </c>
    </row>
    <row r="1893" spans="1:11" hidden="1" x14ac:dyDescent="0.25">
      <c r="A1893" t="s">
        <v>21</v>
      </c>
      <c r="B1893" t="s">
        <v>94</v>
      </c>
      <c r="C1893" t="s">
        <v>95</v>
      </c>
      <c r="D1893" t="s">
        <v>46</v>
      </c>
      <c r="E1893" t="s">
        <v>47</v>
      </c>
      <c r="F1893">
        <v>2019</v>
      </c>
      <c r="H1893" t="s">
        <v>54</v>
      </c>
      <c r="I1893" t="s">
        <v>55</v>
      </c>
      <c r="J1893" t="s">
        <v>30</v>
      </c>
      <c r="K1893" t="s">
        <v>31</v>
      </c>
    </row>
    <row r="1894" spans="1:11" hidden="1" x14ac:dyDescent="0.25">
      <c r="A1894" t="s">
        <v>21</v>
      </c>
      <c r="B1894" t="s">
        <v>96</v>
      </c>
      <c r="C1894" t="s">
        <v>97</v>
      </c>
      <c r="D1894" t="s">
        <v>28</v>
      </c>
      <c r="E1894" t="s">
        <v>29</v>
      </c>
      <c r="F1894">
        <v>2019</v>
      </c>
      <c r="G1894">
        <v>17.217300000000002</v>
      </c>
      <c r="J1894" t="s">
        <v>30</v>
      </c>
      <c r="K1894" t="s">
        <v>31</v>
      </c>
    </row>
    <row r="1895" spans="1:11" hidden="1" x14ac:dyDescent="0.25">
      <c r="A1895" t="s">
        <v>21</v>
      </c>
      <c r="B1895" t="s">
        <v>96</v>
      </c>
      <c r="C1895" t="s">
        <v>97</v>
      </c>
      <c r="D1895" t="s">
        <v>32</v>
      </c>
      <c r="E1895" t="s">
        <v>33</v>
      </c>
      <c r="F1895">
        <v>2019</v>
      </c>
      <c r="G1895">
        <v>1.7444</v>
      </c>
      <c r="H1895" t="s">
        <v>54</v>
      </c>
      <c r="I1895" t="s">
        <v>55</v>
      </c>
      <c r="J1895" t="s">
        <v>30</v>
      </c>
      <c r="K1895" t="s">
        <v>31</v>
      </c>
    </row>
    <row r="1896" spans="1:11" hidden="1" x14ac:dyDescent="0.25">
      <c r="A1896" t="s">
        <v>21</v>
      </c>
      <c r="B1896" t="s">
        <v>96</v>
      </c>
      <c r="C1896" t="s">
        <v>97</v>
      </c>
      <c r="D1896" t="s">
        <v>34</v>
      </c>
      <c r="E1896" t="s">
        <v>35</v>
      </c>
      <c r="F1896">
        <v>2019</v>
      </c>
      <c r="G1896">
        <v>2.2534000000000001</v>
      </c>
      <c r="J1896" t="s">
        <v>30</v>
      </c>
      <c r="K1896" t="s">
        <v>31</v>
      </c>
    </row>
    <row r="1897" spans="1:11" hidden="1" x14ac:dyDescent="0.25">
      <c r="A1897" t="s">
        <v>21</v>
      </c>
      <c r="B1897" t="s">
        <v>96</v>
      </c>
      <c r="C1897" t="s">
        <v>97</v>
      </c>
      <c r="D1897" t="s">
        <v>36</v>
      </c>
      <c r="E1897" t="s">
        <v>37</v>
      </c>
      <c r="F1897">
        <v>2019</v>
      </c>
      <c r="G1897">
        <v>1.5788</v>
      </c>
      <c r="H1897" t="s">
        <v>54</v>
      </c>
      <c r="I1897" t="s">
        <v>55</v>
      </c>
      <c r="J1897" t="s">
        <v>30</v>
      </c>
      <c r="K1897" t="s">
        <v>31</v>
      </c>
    </row>
    <row r="1898" spans="1:11" hidden="1" x14ac:dyDescent="0.25">
      <c r="A1898" t="s">
        <v>21</v>
      </c>
      <c r="B1898" t="s">
        <v>96</v>
      </c>
      <c r="C1898" t="s">
        <v>97</v>
      </c>
      <c r="D1898" t="s">
        <v>38</v>
      </c>
      <c r="E1898" t="s">
        <v>39</v>
      </c>
      <c r="F1898">
        <v>2019</v>
      </c>
      <c r="G1898">
        <v>1.6788000000000001</v>
      </c>
      <c r="J1898" t="s">
        <v>30</v>
      </c>
      <c r="K1898" t="s">
        <v>31</v>
      </c>
    </row>
    <row r="1899" spans="1:11" hidden="1" x14ac:dyDescent="0.25">
      <c r="A1899" t="s">
        <v>21</v>
      </c>
      <c r="B1899" t="s">
        <v>96</v>
      </c>
      <c r="C1899" t="s">
        <v>97</v>
      </c>
      <c r="D1899" t="s">
        <v>40</v>
      </c>
      <c r="E1899" t="s">
        <v>41</v>
      </c>
      <c r="F1899">
        <v>2019</v>
      </c>
      <c r="G1899">
        <v>1.149</v>
      </c>
      <c r="H1899" t="s">
        <v>54</v>
      </c>
      <c r="I1899" t="s">
        <v>55</v>
      </c>
      <c r="J1899" t="s">
        <v>30</v>
      </c>
      <c r="K1899" t="s">
        <v>31</v>
      </c>
    </row>
    <row r="1900" spans="1:11" hidden="1" x14ac:dyDescent="0.25">
      <c r="A1900" t="s">
        <v>21</v>
      </c>
      <c r="B1900" t="s">
        <v>96</v>
      </c>
      <c r="C1900" t="s">
        <v>97</v>
      </c>
      <c r="D1900" t="s">
        <v>42</v>
      </c>
      <c r="E1900" t="s">
        <v>43</v>
      </c>
      <c r="F1900">
        <v>2019</v>
      </c>
      <c r="H1900" t="s">
        <v>54</v>
      </c>
      <c r="I1900" t="s">
        <v>55</v>
      </c>
      <c r="J1900" t="s">
        <v>30</v>
      </c>
      <c r="K1900" t="s">
        <v>31</v>
      </c>
    </row>
    <row r="1901" spans="1:11" hidden="1" x14ac:dyDescent="0.25">
      <c r="A1901" t="s">
        <v>21</v>
      </c>
      <c r="B1901" t="s">
        <v>96</v>
      </c>
      <c r="C1901" t="s">
        <v>97</v>
      </c>
      <c r="D1901" t="s">
        <v>44</v>
      </c>
      <c r="E1901" t="s">
        <v>45</v>
      </c>
      <c r="F1901">
        <v>2019</v>
      </c>
      <c r="G1901">
        <v>0.78759999999999997</v>
      </c>
      <c r="H1901" t="s">
        <v>54</v>
      </c>
      <c r="I1901" t="s">
        <v>55</v>
      </c>
      <c r="J1901" t="s">
        <v>30</v>
      </c>
      <c r="K1901" t="s">
        <v>31</v>
      </c>
    </row>
    <row r="1902" spans="1:11" hidden="1" x14ac:dyDescent="0.25">
      <c r="A1902" t="s">
        <v>21</v>
      </c>
      <c r="B1902" t="s">
        <v>96</v>
      </c>
      <c r="C1902" t="s">
        <v>97</v>
      </c>
      <c r="D1902" t="s">
        <v>46</v>
      </c>
      <c r="E1902" t="s">
        <v>47</v>
      </c>
      <c r="F1902">
        <v>2019</v>
      </c>
      <c r="G1902">
        <v>1.3391999999999999</v>
      </c>
      <c r="H1902" t="s">
        <v>54</v>
      </c>
      <c r="I1902" t="s">
        <v>55</v>
      </c>
      <c r="J1902" t="s">
        <v>30</v>
      </c>
      <c r="K1902" t="s">
        <v>31</v>
      </c>
    </row>
    <row r="1903" spans="1:11" hidden="1" x14ac:dyDescent="0.25">
      <c r="A1903" t="s">
        <v>21</v>
      </c>
      <c r="B1903" t="s">
        <v>96</v>
      </c>
      <c r="C1903" t="s">
        <v>97</v>
      </c>
      <c r="D1903" t="s">
        <v>48</v>
      </c>
      <c r="E1903" t="s">
        <v>49</v>
      </c>
      <c r="F1903">
        <v>2019</v>
      </c>
      <c r="G1903">
        <v>2.3445999999999998</v>
      </c>
      <c r="J1903" t="s">
        <v>30</v>
      </c>
      <c r="K1903" t="s">
        <v>31</v>
      </c>
    </row>
    <row r="1904" spans="1:11" hidden="1" x14ac:dyDescent="0.25">
      <c r="A1904" t="s">
        <v>21</v>
      </c>
      <c r="B1904" t="s">
        <v>96</v>
      </c>
      <c r="C1904" t="s">
        <v>97</v>
      </c>
      <c r="D1904" t="s">
        <v>50</v>
      </c>
      <c r="E1904" t="s">
        <v>51</v>
      </c>
      <c r="F1904">
        <v>2019</v>
      </c>
      <c r="G1904">
        <v>4.1471999999999998</v>
      </c>
      <c r="J1904" t="s">
        <v>30</v>
      </c>
      <c r="K1904" t="s">
        <v>31</v>
      </c>
    </row>
    <row r="1905" spans="1:11" hidden="1" x14ac:dyDescent="0.25">
      <c r="A1905" t="s">
        <v>21</v>
      </c>
      <c r="B1905" t="s">
        <v>26</v>
      </c>
      <c r="C1905" t="s">
        <v>27</v>
      </c>
      <c r="D1905" t="s">
        <v>98</v>
      </c>
      <c r="E1905" t="s">
        <v>99</v>
      </c>
      <c r="F1905">
        <v>2019</v>
      </c>
      <c r="G1905">
        <v>61959.165999999997</v>
      </c>
      <c r="J1905" t="s">
        <v>30</v>
      </c>
      <c r="K1905" t="s">
        <v>31</v>
      </c>
    </row>
    <row r="1906" spans="1:11" hidden="1" x14ac:dyDescent="0.25">
      <c r="A1906" t="s">
        <v>21</v>
      </c>
      <c r="B1906" t="s">
        <v>26</v>
      </c>
      <c r="C1906" t="s">
        <v>27</v>
      </c>
      <c r="D1906" t="s">
        <v>100</v>
      </c>
      <c r="E1906" t="s">
        <v>101</v>
      </c>
      <c r="F1906">
        <v>2019</v>
      </c>
      <c r="G1906">
        <v>16211.428</v>
      </c>
      <c r="J1906" t="s">
        <v>30</v>
      </c>
      <c r="K1906" t="s">
        <v>31</v>
      </c>
    </row>
    <row r="1907" spans="1:11" hidden="1" x14ac:dyDescent="0.25">
      <c r="A1907" t="s">
        <v>21</v>
      </c>
      <c r="B1907" t="s">
        <v>26</v>
      </c>
      <c r="C1907" t="s">
        <v>27</v>
      </c>
      <c r="D1907" t="s">
        <v>102</v>
      </c>
      <c r="E1907" t="s">
        <v>103</v>
      </c>
      <c r="F1907">
        <v>2019</v>
      </c>
      <c r="G1907">
        <v>31686.815999999999</v>
      </c>
      <c r="J1907" t="s">
        <v>30</v>
      </c>
      <c r="K1907" t="s">
        <v>31</v>
      </c>
    </row>
    <row r="1908" spans="1:11" hidden="1" x14ac:dyDescent="0.25">
      <c r="A1908" t="s">
        <v>21</v>
      </c>
      <c r="B1908" t="s">
        <v>26</v>
      </c>
      <c r="C1908" t="s">
        <v>27</v>
      </c>
      <c r="D1908" t="s">
        <v>104</v>
      </c>
      <c r="E1908" t="s">
        <v>105</v>
      </c>
      <c r="F1908">
        <v>2019</v>
      </c>
      <c r="G1908">
        <v>13221.254000000001</v>
      </c>
      <c r="J1908" t="s">
        <v>30</v>
      </c>
      <c r="K1908" t="s">
        <v>31</v>
      </c>
    </row>
    <row r="1909" spans="1:11" hidden="1" x14ac:dyDescent="0.25">
      <c r="A1909" t="s">
        <v>21</v>
      </c>
      <c r="B1909" t="s">
        <v>26</v>
      </c>
      <c r="C1909" t="s">
        <v>27</v>
      </c>
      <c r="D1909" t="s">
        <v>106</v>
      </c>
      <c r="E1909" t="s">
        <v>107</v>
      </c>
      <c r="F1909">
        <v>2019</v>
      </c>
      <c r="G1909">
        <v>839.66690000000006</v>
      </c>
      <c r="J1909" t="s">
        <v>30</v>
      </c>
      <c r="K1909" t="s">
        <v>31</v>
      </c>
    </row>
    <row r="1910" spans="1:11" hidden="1" x14ac:dyDescent="0.25">
      <c r="A1910" t="s">
        <v>21</v>
      </c>
      <c r="B1910" t="s">
        <v>52</v>
      </c>
      <c r="C1910" t="s">
        <v>53</v>
      </c>
      <c r="D1910" t="s">
        <v>98</v>
      </c>
      <c r="E1910" t="s">
        <v>99</v>
      </c>
      <c r="F1910">
        <v>2019</v>
      </c>
      <c r="G1910">
        <v>3385.9101000000001</v>
      </c>
      <c r="J1910" t="s">
        <v>30</v>
      </c>
      <c r="K1910" t="s">
        <v>31</v>
      </c>
    </row>
    <row r="1911" spans="1:11" hidden="1" x14ac:dyDescent="0.25">
      <c r="A1911" t="s">
        <v>21</v>
      </c>
      <c r="B1911" t="s">
        <v>52</v>
      </c>
      <c r="C1911" t="s">
        <v>53</v>
      </c>
      <c r="D1911" t="s">
        <v>100</v>
      </c>
      <c r="E1911" t="s">
        <v>101</v>
      </c>
      <c r="F1911">
        <v>2019</v>
      </c>
      <c r="G1911">
        <v>107.3977</v>
      </c>
      <c r="J1911" t="s">
        <v>30</v>
      </c>
      <c r="K1911" t="s">
        <v>31</v>
      </c>
    </row>
    <row r="1912" spans="1:11" hidden="1" x14ac:dyDescent="0.25">
      <c r="A1912" t="s">
        <v>21</v>
      </c>
      <c r="B1912" t="s">
        <v>52</v>
      </c>
      <c r="C1912" t="s">
        <v>53</v>
      </c>
      <c r="D1912" t="s">
        <v>102</v>
      </c>
      <c r="E1912" t="s">
        <v>103</v>
      </c>
      <c r="F1912">
        <v>2019</v>
      </c>
      <c r="G1912">
        <v>1638.7380000000001</v>
      </c>
      <c r="J1912" t="s">
        <v>30</v>
      </c>
      <c r="K1912" t="s">
        <v>31</v>
      </c>
    </row>
    <row r="1913" spans="1:11" hidden="1" x14ac:dyDescent="0.25">
      <c r="A1913" t="s">
        <v>21</v>
      </c>
      <c r="B1913" t="s">
        <v>52</v>
      </c>
      <c r="C1913" t="s">
        <v>53</v>
      </c>
      <c r="D1913" t="s">
        <v>104</v>
      </c>
      <c r="E1913" t="s">
        <v>105</v>
      </c>
      <c r="F1913">
        <v>2019</v>
      </c>
      <c r="G1913">
        <v>1639.5554999999999</v>
      </c>
      <c r="J1913" t="s">
        <v>30</v>
      </c>
      <c r="K1913" t="s">
        <v>31</v>
      </c>
    </row>
    <row r="1914" spans="1:11" hidden="1" x14ac:dyDescent="0.25">
      <c r="A1914" t="s">
        <v>21</v>
      </c>
      <c r="B1914" t="s">
        <v>52</v>
      </c>
      <c r="C1914" t="s">
        <v>53</v>
      </c>
      <c r="D1914" t="s">
        <v>106</v>
      </c>
      <c r="E1914" t="s">
        <v>107</v>
      </c>
      <c r="F1914">
        <v>2019</v>
      </c>
      <c r="H1914" t="s">
        <v>54</v>
      </c>
      <c r="I1914" t="s">
        <v>55</v>
      </c>
      <c r="J1914" t="s">
        <v>30</v>
      </c>
      <c r="K1914" t="s">
        <v>31</v>
      </c>
    </row>
    <row r="1915" spans="1:11" hidden="1" x14ac:dyDescent="0.25">
      <c r="A1915" t="s">
        <v>21</v>
      </c>
      <c r="B1915" t="s">
        <v>56</v>
      </c>
      <c r="C1915" t="s">
        <v>57</v>
      </c>
      <c r="D1915" t="s">
        <v>98</v>
      </c>
      <c r="E1915" t="s">
        <v>99</v>
      </c>
      <c r="F1915">
        <v>2019</v>
      </c>
      <c r="G1915">
        <v>391.19740000000002</v>
      </c>
      <c r="J1915" t="s">
        <v>30</v>
      </c>
      <c r="K1915" t="s">
        <v>31</v>
      </c>
    </row>
    <row r="1916" spans="1:11" hidden="1" x14ac:dyDescent="0.25">
      <c r="A1916" t="s">
        <v>21</v>
      </c>
      <c r="B1916" t="s">
        <v>56</v>
      </c>
      <c r="C1916" t="s">
        <v>57</v>
      </c>
      <c r="D1916" t="s">
        <v>100</v>
      </c>
      <c r="E1916" t="s">
        <v>101</v>
      </c>
      <c r="F1916">
        <v>2019</v>
      </c>
      <c r="G1916">
        <v>145.6062</v>
      </c>
      <c r="J1916" t="s">
        <v>30</v>
      </c>
      <c r="K1916" t="s">
        <v>31</v>
      </c>
    </row>
    <row r="1917" spans="1:11" hidden="1" x14ac:dyDescent="0.25">
      <c r="A1917" t="s">
        <v>21</v>
      </c>
      <c r="B1917" t="s">
        <v>56</v>
      </c>
      <c r="C1917" t="s">
        <v>57</v>
      </c>
      <c r="D1917" t="s">
        <v>102</v>
      </c>
      <c r="E1917" t="s">
        <v>103</v>
      </c>
      <c r="F1917">
        <v>2019</v>
      </c>
      <c r="G1917">
        <v>207.81299999999999</v>
      </c>
      <c r="J1917" t="s">
        <v>30</v>
      </c>
      <c r="K1917" t="s">
        <v>31</v>
      </c>
    </row>
    <row r="1918" spans="1:11" hidden="1" x14ac:dyDescent="0.25">
      <c r="A1918" t="s">
        <v>21</v>
      </c>
      <c r="B1918" t="s">
        <v>56</v>
      </c>
      <c r="C1918" t="s">
        <v>57</v>
      </c>
      <c r="D1918" t="s">
        <v>104</v>
      </c>
      <c r="E1918" t="s">
        <v>105</v>
      </c>
      <c r="F1918">
        <v>2019</v>
      </c>
      <c r="G1918">
        <v>37.715699999999998</v>
      </c>
      <c r="J1918" t="s">
        <v>30</v>
      </c>
      <c r="K1918" t="s">
        <v>31</v>
      </c>
    </row>
    <row r="1919" spans="1:11" hidden="1" x14ac:dyDescent="0.25">
      <c r="A1919" t="s">
        <v>21</v>
      </c>
      <c r="B1919" t="s">
        <v>56</v>
      </c>
      <c r="C1919" t="s">
        <v>57</v>
      </c>
      <c r="D1919" t="s">
        <v>106</v>
      </c>
      <c r="E1919" t="s">
        <v>107</v>
      </c>
      <c r="F1919">
        <v>2019</v>
      </c>
      <c r="H1919" t="s">
        <v>54</v>
      </c>
      <c r="I1919" t="s">
        <v>55</v>
      </c>
      <c r="J1919" t="s">
        <v>30</v>
      </c>
      <c r="K1919" t="s">
        <v>31</v>
      </c>
    </row>
    <row r="1920" spans="1:11" hidden="1" x14ac:dyDescent="0.25">
      <c r="A1920" t="s">
        <v>21</v>
      </c>
      <c r="B1920" t="s">
        <v>58</v>
      </c>
      <c r="C1920" t="s">
        <v>59</v>
      </c>
      <c r="D1920" t="s">
        <v>98</v>
      </c>
      <c r="E1920" t="s">
        <v>99</v>
      </c>
      <c r="F1920">
        <v>2019</v>
      </c>
      <c r="G1920">
        <v>7747.2532000000001</v>
      </c>
      <c r="J1920" t="s">
        <v>30</v>
      </c>
      <c r="K1920" t="s">
        <v>31</v>
      </c>
    </row>
    <row r="1921" spans="1:11" hidden="1" x14ac:dyDescent="0.25">
      <c r="A1921" t="s">
        <v>21</v>
      </c>
      <c r="B1921" t="s">
        <v>58</v>
      </c>
      <c r="C1921" t="s">
        <v>59</v>
      </c>
      <c r="D1921" t="s">
        <v>100</v>
      </c>
      <c r="E1921" t="s">
        <v>101</v>
      </c>
      <c r="F1921">
        <v>2019</v>
      </c>
      <c r="G1921">
        <v>1526.1393</v>
      </c>
      <c r="J1921" t="s">
        <v>30</v>
      </c>
      <c r="K1921" t="s">
        <v>31</v>
      </c>
    </row>
    <row r="1922" spans="1:11" hidden="1" x14ac:dyDescent="0.25">
      <c r="A1922" t="s">
        <v>21</v>
      </c>
      <c r="B1922" t="s">
        <v>58</v>
      </c>
      <c r="C1922" t="s">
        <v>59</v>
      </c>
      <c r="D1922" t="s">
        <v>102</v>
      </c>
      <c r="E1922" t="s">
        <v>103</v>
      </c>
      <c r="F1922">
        <v>2019</v>
      </c>
      <c r="G1922">
        <v>5243.9925999999996</v>
      </c>
      <c r="J1922" t="s">
        <v>30</v>
      </c>
      <c r="K1922" t="s">
        <v>31</v>
      </c>
    </row>
    <row r="1923" spans="1:11" hidden="1" x14ac:dyDescent="0.25">
      <c r="A1923" t="s">
        <v>21</v>
      </c>
      <c r="B1923" t="s">
        <v>58</v>
      </c>
      <c r="C1923" t="s">
        <v>59</v>
      </c>
      <c r="D1923" t="s">
        <v>104</v>
      </c>
      <c r="E1923" t="s">
        <v>105</v>
      </c>
      <c r="F1923">
        <v>2019</v>
      </c>
      <c r="G1923">
        <v>975.56150000000002</v>
      </c>
      <c r="J1923" t="s">
        <v>30</v>
      </c>
      <c r="K1923" t="s">
        <v>31</v>
      </c>
    </row>
    <row r="1924" spans="1:11" hidden="1" x14ac:dyDescent="0.25">
      <c r="A1924" t="s">
        <v>21</v>
      </c>
      <c r="B1924" t="s">
        <v>58</v>
      </c>
      <c r="C1924" t="s">
        <v>59</v>
      </c>
      <c r="D1924" t="s">
        <v>106</v>
      </c>
      <c r="E1924" t="s">
        <v>107</v>
      </c>
      <c r="F1924">
        <v>2019</v>
      </c>
      <c r="G1924">
        <v>1.5598000000000001</v>
      </c>
      <c r="H1924" t="s">
        <v>54</v>
      </c>
      <c r="I1924" t="s">
        <v>55</v>
      </c>
      <c r="J1924" t="s">
        <v>30</v>
      </c>
      <c r="K1924" t="s">
        <v>31</v>
      </c>
    </row>
    <row r="1925" spans="1:11" hidden="1" x14ac:dyDescent="0.25">
      <c r="A1925" t="s">
        <v>21</v>
      </c>
      <c r="B1925" t="s">
        <v>60</v>
      </c>
      <c r="C1925" t="s">
        <v>61</v>
      </c>
      <c r="D1925" t="s">
        <v>98</v>
      </c>
      <c r="E1925" t="s">
        <v>99</v>
      </c>
      <c r="F1925">
        <v>2019</v>
      </c>
      <c r="G1925">
        <v>223.01650000000001</v>
      </c>
      <c r="J1925" t="s">
        <v>30</v>
      </c>
      <c r="K1925" t="s">
        <v>31</v>
      </c>
    </row>
    <row r="1926" spans="1:11" hidden="1" x14ac:dyDescent="0.25">
      <c r="A1926" t="s">
        <v>21</v>
      </c>
      <c r="B1926" t="s">
        <v>60</v>
      </c>
      <c r="C1926" t="s">
        <v>61</v>
      </c>
      <c r="D1926" t="s">
        <v>100</v>
      </c>
      <c r="E1926" t="s">
        <v>101</v>
      </c>
      <c r="F1926">
        <v>2019</v>
      </c>
      <c r="G1926">
        <v>111.5184</v>
      </c>
      <c r="J1926" t="s">
        <v>30</v>
      </c>
      <c r="K1926" t="s">
        <v>31</v>
      </c>
    </row>
    <row r="1927" spans="1:11" hidden="1" x14ac:dyDescent="0.25">
      <c r="A1927" t="s">
        <v>21</v>
      </c>
      <c r="B1927" t="s">
        <v>60</v>
      </c>
      <c r="C1927" t="s">
        <v>61</v>
      </c>
      <c r="D1927" t="s">
        <v>102</v>
      </c>
      <c r="E1927" t="s">
        <v>103</v>
      </c>
      <c r="F1927">
        <v>2019</v>
      </c>
      <c r="G1927">
        <v>93.466399999999993</v>
      </c>
      <c r="J1927" t="s">
        <v>30</v>
      </c>
      <c r="K1927" t="s">
        <v>31</v>
      </c>
    </row>
    <row r="1928" spans="1:11" hidden="1" x14ac:dyDescent="0.25">
      <c r="A1928" t="s">
        <v>21</v>
      </c>
      <c r="B1928" t="s">
        <v>60</v>
      </c>
      <c r="C1928" t="s">
        <v>61</v>
      </c>
      <c r="D1928" t="s">
        <v>104</v>
      </c>
      <c r="E1928" t="s">
        <v>105</v>
      </c>
      <c r="F1928">
        <v>2019</v>
      </c>
      <c r="G1928">
        <v>18.0318</v>
      </c>
      <c r="J1928" t="s">
        <v>30</v>
      </c>
      <c r="K1928" t="s">
        <v>31</v>
      </c>
    </row>
    <row r="1929" spans="1:11" hidden="1" x14ac:dyDescent="0.25">
      <c r="A1929" t="s">
        <v>21</v>
      </c>
      <c r="B1929" t="s">
        <v>62</v>
      </c>
      <c r="C1929" t="s">
        <v>63</v>
      </c>
      <c r="D1929" t="s">
        <v>98</v>
      </c>
      <c r="E1929" t="s">
        <v>99</v>
      </c>
      <c r="F1929">
        <v>2019</v>
      </c>
      <c r="G1929">
        <v>447.73169999999999</v>
      </c>
      <c r="J1929" t="s">
        <v>30</v>
      </c>
      <c r="K1929" t="s">
        <v>31</v>
      </c>
    </row>
    <row r="1930" spans="1:11" hidden="1" x14ac:dyDescent="0.25">
      <c r="A1930" t="s">
        <v>21</v>
      </c>
      <c r="B1930" t="s">
        <v>62</v>
      </c>
      <c r="C1930" t="s">
        <v>63</v>
      </c>
      <c r="D1930" t="s">
        <v>100</v>
      </c>
      <c r="E1930" t="s">
        <v>101</v>
      </c>
      <c r="F1930">
        <v>2019</v>
      </c>
      <c r="G1930">
        <v>93.499200000000002</v>
      </c>
      <c r="J1930" t="s">
        <v>30</v>
      </c>
      <c r="K1930" t="s">
        <v>31</v>
      </c>
    </row>
    <row r="1931" spans="1:11" hidden="1" x14ac:dyDescent="0.25">
      <c r="A1931" t="s">
        <v>21</v>
      </c>
      <c r="B1931" t="s">
        <v>62</v>
      </c>
      <c r="C1931" t="s">
        <v>63</v>
      </c>
      <c r="D1931" t="s">
        <v>102</v>
      </c>
      <c r="E1931" t="s">
        <v>103</v>
      </c>
      <c r="F1931">
        <v>2019</v>
      </c>
      <c r="G1931">
        <v>184.4025</v>
      </c>
      <c r="J1931" t="s">
        <v>30</v>
      </c>
      <c r="K1931" t="s">
        <v>31</v>
      </c>
    </row>
    <row r="1932" spans="1:11" hidden="1" x14ac:dyDescent="0.25">
      <c r="A1932" t="s">
        <v>21</v>
      </c>
      <c r="B1932" t="s">
        <v>62</v>
      </c>
      <c r="C1932" t="s">
        <v>63</v>
      </c>
      <c r="D1932" t="s">
        <v>104</v>
      </c>
      <c r="E1932" t="s">
        <v>105</v>
      </c>
      <c r="F1932">
        <v>2019</v>
      </c>
      <c r="G1932">
        <v>169.83</v>
      </c>
      <c r="J1932" t="s">
        <v>30</v>
      </c>
      <c r="K1932" t="s">
        <v>31</v>
      </c>
    </row>
    <row r="1933" spans="1:11" hidden="1" x14ac:dyDescent="0.25">
      <c r="A1933" t="s">
        <v>21</v>
      </c>
      <c r="B1933" t="s">
        <v>64</v>
      </c>
      <c r="C1933" t="s">
        <v>65</v>
      </c>
      <c r="D1933" t="s">
        <v>98</v>
      </c>
      <c r="E1933" t="s">
        <v>99</v>
      </c>
      <c r="F1933">
        <v>2019</v>
      </c>
      <c r="G1933">
        <v>2811.9562000000001</v>
      </c>
      <c r="J1933" t="s">
        <v>30</v>
      </c>
      <c r="K1933" t="s">
        <v>31</v>
      </c>
    </row>
    <row r="1934" spans="1:11" hidden="1" x14ac:dyDescent="0.25">
      <c r="A1934" t="s">
        <v>21</v>
      </c>
      <c r="B1934" t="s">
        <v>64</v>
      </c>
      <c r="C1934" t="s">
        <v>65</v>
      </c>
      <c r="D1934" t="s">
        <v>100</v>
      </c>
      <c r="E1934" t="s">
        <v>101</v>
      </c>
      <c r="F1934">
        <v>2019</v>
      </c>
      <c r="G1934">
        <v>372.529</v>
      </c>
      <c r="J1934" t="s">
        <v>30</v>
      </c>
      <c r="K1934" t="s">
        <v>31</v>
      </c>
    </row>
    <row r="1935" spans="1:11" hidden="1" x14ac:dyDescent="0.25">
      <c r="A1935" t="s">
        <v>21</v>
      </c>
      <c r="B1935" t="s">
        <v>64</v>
      </c>
      <c r="C1935" t="s">
        <v>65</v>
      </c>
      <c r="D1935" t="s">
        <v>102</v>
      </c>
      <c r="E1935" t="s">
        <v>103</v>
      </c>
      <c r="F1935">
        <v>2019</v>
      </c>
      <c r="G1935">
        <v>1494.0376000000001</v>
      </c>
      <c r="J1935" t="s">
        <v>30</v>
      </c>
      <c r="K1935" t="s">
        <v>31</v>
      </c>
    </row>
    <row r="1936" spans="1:11" hidden="1" x14ac:dyDescent="0.25">
      <c r="A1936" t="s">
        <v>21</v>
      </c>
      <c r="B1936" t="s">
        <v>64</v>
      </c>
      <c r="C1936" t="s">
        <v>65</v>
      </c>
      <c r="D1936" t="s">
        <v>104</v>
      </c>
      <c r="E1936" t="s">
        <v>105</v>
      </c>
      <c r="F1936">
        <v>2019</v>
      </c>
      <c r="G1936">
        <v>945.25139999999999</v>
      </c>
      <c r="J1936" t="s">
        <v>30</v>
      </c>
      <c r="K1936" t="s">
        <v>31</v>
      </c>
    </row>
    <row r="1937" spans="1:11" hidden="1" x14ac:dyDescent="0.25">
      <c r="A1937" t="s">
        <v>21</v>
      </c>
      <c r="B1937" t="s">
        <v>64</v>
      </c>
      <c r="C1937" t="s">
        <v>65</v>
      </c>
      <c r="D1937" t="s">
        <v>106</v>
      </c>
      <c r="E1937" t="s">
        <v>107</v>
      </c>
      <c r="F1937">
        <v>2019</v>
      </c>
      <c r="H1937" t="s">
        <v>54</v>
      </c>
      <c r="I1937" t="s">
        <v>55</v>
      </c>
      <c r="J1937" t="s">
        <v>30</v>
      </c>
      <c r="K1937" t="s">
        <v>31</v>
      </c>
    </row>
    <row r="1938" spans="1:11" hidden="1" x14ac:dyDescent="0.25">
      <c r="A1938" t="s">
        <v>21</v>
      </c>
      <c r="B1938" t="s">
        <v>66</v>
      </c>
      <c r="C1938" t="s">
        <v>67</v>
      </c>
      <c r="D1938" t="s">
        <v>98</v>
      </c>
      <c r="E1938" t="s">
        <v>99</v>
      </c>
      <c r="F1938">
        <v>2019</v>
      </c>
      <c r="G1938">
        <v>10570.976000000001</v>
      </c>
      <c r="J1938" t="s">
        <v>30</v>
      </c>
      <c r="K1938" t="s">
        <v>31</v>
      </c>
    </row>
    <row r="1939" spans="1:11" hidden="1" x14ac:dyDescent="0.25">
      <c r="A1939" t="s">
        <v>21</v>
      </c>
      <c r="B1939" t="s">
        <v>66</v>
      </c>
      <c r="C1939" t="s">
        <v>67</v>
      </c>
      <c r="D1939" t="s">
        <v>100</v>
      </c>
      <c r="E1939" t="s">
        <v>101</v>
      </c>
      <c r="F1939">
        <v>2019</v>
      </c>
      <c r="G1939">
        <v>1212.2674</v>
      </c>
      <c r="J1939" t="s">
        <v>30</v>
      </c>
      <c r="K1939" t="s">
        <v>31</v>
      </c>
    </row>
    <row r="1940" spans="1:11" hidden="1" x14ac:dyDescent="0.25">
      <c r="A1940" t="s">
        <v>21</v>
      </c>
      <c r="B1940" t="s">
        <v>66</v>
      </c>
      <c r="C1940" t="s">
        <v>67</v>
      </c>
      <c r="D1940" t="s">
        <v>102</v>
      </c>
      <c r="E1940" t="s">
        <v>103</v>
      </c>
      <c r="F1940">
        <v>2019</v>
      </c>
      <c r="G1940">
        <v>7922.4233999999997</v>
      </c>
      <c r="J1940" t="s">
        <v>30</v>
      </c>
      <c r="K1940" t="s">
        <v>31</v>
      </c>
    </row>
    <row r="1941" spans="1:11" hidden="1" x14ac:dyDescent="0.25">
      <c r="A1941" t="s">
        <v>21</v>
      </c>
      <c r="B1941" t="s">
        <v>66</v>
      </c>
      <c r="C1941" t="s">
        <v>67</v>
      </c>
      <c r="D1941" t="s">
        <v>104</v>
      </c>
      <c r="E1941" t="s">
        <v>105</v>
      </c>
      <c r="F1941">
        <v>2019</v>
      </c>
      <c r="G1941">
        <v>1435.7666999999999</v>
      </c>
      <c r="J1941" t="s">
        <v>30</v>
      </c>
      <c r="K1941" t="s">
        <v>31</v>
      </c>
    </row>
    <row r="1942" spans="1:11" hidden="1" x14ac:dyDescent="0.25">
      <c r="A1942" t="s">
        <v>21</v>
      </c>
      <c r="B1942" t="s">
        <v>66</v>
      </c>
      <c r="C1942" t="s">
        <v>67</v>
      </c>
      <c r="D1942" t="s">
        <v>106</v>
      </c>
      <c r="E1942" t="s">
        <v>107</v>
      </c>
      <c r="F1942">
        <v>2019</v>
      </c>
      <c r="G1942">
        <v>0.51800000000000002</v>
      </c>
      <c r="H1942" t="s">
        <v>54</v>
      </c>
      <c r="I1942" t="s">
        <v>55</v>
      </c>
      <c r="J1942" t="s">
        <v>30</v>
      </c>
      <c r="K1942" t="s">
        <v>31</v>
      </c>
    </row>
    <row r="1943" spans="1:11" hidden="1" x14ac:dyDescent="0.25">
      <c r="A1943" t="s">
        <v>21</v>
      </c>
      <c r="B1943" t="s">
        <v>68</v>
      </c>
      <c r="C1943" t="s">
        <v>69</v>
      </c>
      <c r="D1943" t="s">
        <v>98</v>
      </c>
      <c r="E1943" t="s">
        <v>99</v>
      </c>
      <c r="F1943">
        <v>2019</v>
      </c>
      <c r="G1943">
        <v>2617.6095</v>
      </c>
      <c r="J1943" t="s">
        <v>30</v>
      </c>
      <c r="K1943" t="s">
        <v>31</v>
      </c>
    </row>
    <row r="1944" spans="1:11" hidden="1" x14ac:dyDescent="0.25">
      <c r="A1944" t="s">
        <v>21</v>
      </c>
      <c r="B1944" t="s">
        <v>68</v>
      </c>
      <c r="C1944" t="s">
        <v>69</v>
      </c>
      <c r="D1944" t="s">
        <v>100</v>
      </c>
      <c r="E1944" t="s">
        <v>101</v>
      </c>
      <c r="F1944">
        <v>2019</v>
      </c>
      <c r="G1944">
        <v>298.42770000000002</v>
      </c>
      <c r="J1944" t="s">
        <v>30</v>
      </c>
      <c r="K1944" t="s">
        <v>31</v>
      </c>
    </row>
    <row r="1945" spans="1:11" hidden="1" x14ac:dyDescent="0.25">
      <c r="A1945" t="s">
        <v>21</v>
      </c>
      <c r="B1945" t="s">
        <v>68</v>
      </c>
      <c r="C1945" t="s">
        <v>69</v>
      </c>
      <c r="D1945" t="s">
        <v>102</v>
      </c>
      <c r="E1945" t="s">
        <v>103</v>
      </c>
      <c r="F1945">
        <v>2019</v>
      </c>
      <c r="G1945">
        <v>1997.8931</v>
      </c>
      <c r="J1945" t="s">
        <v>30</v>
      </c>
      <c r="K1945" t="s">
        <v>31</v>
      </c>
    </row>
    <row r="1946" spans="1:11" hidden="1" x14ac:dyDescent="0.25">
      <c r="A1946" t="s">
        <v>21</v>
      </c>
      <c r="B1946" t="s">
        <v>68</v>
      </c>
      <c r="C1946" t="s">
        <v>69</v>
      </c>
      <c r="D1946" t="s">
        <v>104</v>
      </c>
      <c r="E1946" t="s">
        <v>105</v>
      </c>
      <c r="F1946">
        <v>2019</v>
      </c>
      <c r="G1946">
        <v>320.83999999999997</v>
      </c>
      <c r="J1946" t="s">
        <v>30</v>
      </c>
      <c r="K1946" t="s">
        <v>31</v>
      </c>
    </row>
    <row r="1947" spans="1:11" hidden="1" x14ac:dyDescent="0.25">
      <c r="A1947" t="s">
        <v>21</v>
      </c>
      <c r="B1947" t="s">
        <v>68</v>
      </c>
      <c r="C1947" t="s">
        <v>69</v>
      </c>
      <c r="D1947" t="s">
        <v>106</v>
      </c>
      <c r="E1947" t="s">
        <v>107</v>
      </c>
      <c r="F1947">
        <v>2019</v>
      </c>
      <c r="G1947">
        <v>0.44869999999999999</v>
      </c>
      <c r="H1947" t="s">
        <v>54</v>
      </c>
      <c r="I1947" t="s">
        <v>55</v>
      </c>
      <c r="J1947" t="s">
        <v>30</v>
      </c>
      <c r="K1947" t="s">
        <v>31</v>
      </c>
    </row>
    <row r="1948" spans="1:11" hidden="1" x14ac:dyDescent="0.25">
      <c r="A1948" t="s">
        <v>21</v>
      </c>
      <c r="B1948" t="s">
        <v>70</v>
      </c>
      <c r="C1948" t="s">
        <v>71</v>
      </c>
      <c r="D1948" t="s">
        <v>98</v>
      </c>
      <c r="E1948" t="s">
        <v>99</v>
      </c>
      <c r="F1948">
        <v>2019</v>
      </c>
      <c r="G1948">
        <v>2835.9684000000002</v>
      </c>
      <c r="J1948" t="s">
        <v>30</v>
      </c>
      <c r="K1948" t="s">
        <v>31</v>
      </c>
    </row>
    <row r="1949" spans="1:11" hidden="1" x14ac:dyDescent="0.25">
      <c r="A1949" t="s">
        <v>21</v>
      </c>
      <c r="B1949" t="s">
        <v>70</v>
      </c>
      <c r="C1949" t="s">
        <v>71</v>
      </c>
      <c r="D1949" t="s">
        <v>100</v>
      </c>
      <c r="E1949" t="s">
        <v>101</v>
      </c>
      <c r="F1949">
        <v>2019</v>
      </c>
      <c r="G1949">
        <v>197.21539999999999</v>
      </c>
      <c r="J1949" t="s">
        <v>30</v>
      </c>
      <c r="K1949" t="s">
        <v>31</v>
      </c>
    </row>
    <row r="1950" spans="1:11" hidden="1" x14ac:dyDescent="0.25">
      <c r="A1950" t="s">
        <v>21</v>
      </c>
      <c r="B1950" t="s">
        <v>70</v>
      </c>
      <c r="C1950" t="s">
        <v>71</v>
      </c>
      <c r="D1950" t="s">
        <v>102</v>
      </c>
      <c r="E1950" t="s">
        <v>103</v>
      </c>
      <c r="F1950">
        <v>2019</v>
      </c>
      <c r="G1950">
        <v>1963.8798999999999</v>
      </c>
      <c r="J1950" t="s">
        <v>30</v>
      </c>
      <c r="K1950" t="s">
        <v>31</v>
      </c>
    </row>
    <row r="1951" spans="1:11" hidden="1" x14ac:dyDescent="0.25">
      <c r="A1951" t="s">
        <v>21</v>
      </c>
      <c r="B1951" t="s">
        <v>70</v>
      </c>
      <c r="C1951" t="s">
        <v>71</v>
      </c>
      <c r="D1951" t="s">
        <v>104</v>
      </c>
      <c r="E1951" t="s">
        <v>105</v>
      </c>
      <c r="F1951">
        <v>2019</v>
      </c>
      <c r="G1951">
        <v>674.67110000000002</v>
      </c>
      <c r="J1951" t="s">
        <v>30</v>
      </c>
      <c r="K1951" t="s">
        <v>31</v>
      </c>
    </row>
    <row r="1952" spans="1:11" hidden="1" x14ac:dyDescent="0.25">
      <c r="A1952" t="s">
        <v>21</v>
      </c>
      <c r="B1952" t="s">
        <v>70</v>
      </c>
      <c r="C1952" t="s">
        <v>71</v>
      </c>
      <c r="D1952" t="s">
        <v>106</v>
      </c>
      <c r="E1952" t="s">
        <v>107</v>
      </c>
      <c r="F1952">
        <v>2019</v>
      </c>
      <c r="H1952" t="s">
        <v>54</v>
      </c>
      <c r="I1952" t="s">
        <v>55</v>
      </c>
      <c r="J1952" t="s">
        <v>30</v>
      </c>
      <c r="K1952" t="s">
        <v>31</v>
      </c>
    </row>
    <row r="1953" spans="1:11" hidden="1" x14ac:dyDescent="0.25">
      <c r="A1953" t="s">
        <v>21</v>
      </c>
      <c r="B1953" t="s">
        <v>72</v>
      </c>
      <c r="C1953" t="s">
        <v>73</v>
      </c>
      <c r="D1953" t="s">
        <v>98</v>
      </c>
      <c r="E1953" t="s">
        <v>99</v>
      </c>
      <c r="F1953">
        <v>2019</v>
      </c>
      <c r="G1953">
        <v>1044.9929999999999</v>
      </c>
      <c r="J1953" t="s">
        <v>30</v>
      </c>
      <c r="K1953" t="s">
        <v>31</v>
      </c>
    </row>
    <row r="1954" spans="1:11" hidden="1" x14ac:dyDescent="0.25">
      <c r="A1954" t="s">
        <v>21</v>
      </c>
      <c r="B1954" t="s">
        <v>72</v>
      </c>
      <c r="C1954" t="s">
        <v>73</v>
      </c>
      <c r="D1954" t="s">
        <v>100</v>
      </c>
      <c r="E1954" t="s">
        <v>101</v>
      </c>
      <c r="F1954">
        <v>2019</v>
      </c>
      <c r="G1954">
        <v>715.12149999999997</v>
      </c>
      <c r="J1954" t="s">
        <v>30</v>
      </c>
      <c r="K1954" t="s">
        <v>31</v>
      </c>
    </row>
    <row r="1955" spans="1:11" hidden="1" x14ac:dyDescent="0.25">
      <c r="A1955" t="s">
        <v>21</v>
      </c>
      <c r="B1955" t="s">
        <v>72</v>
      </c>
      <c r="C1955" t="s">
        <v>73</v>
      </c>
      <c r="D1955" t="s">
        <v>102</v>
      </c>
      <c r="E1955" t="s">
        <v>103</v>
      </c>
      <c r="F1955">
        <v>2019</v>
      </c>
      <c r="G1955">
        <v>313.90899999999999</v>
      </c>
      <c r="J1955" t="s">
        <v>30</v>
      </c>
      <c r="K1955" t="s">
        <v>31</v>
      </c>
    </row>
    <row r="1956" spans="1:11" hidden="1" x14ac:dyDescent="0.25">
      <c r="A1956" t="s">
        <v>21</v>
      </c>
      <c r="B1956" t="s">
        <v>72</v>
      </c>
      <c r="C1956" t="s">
        <v>73</v>
      </c>
      <c r="D1956" t="s">
        <v>104</v>
      </c>
      <c r="E1956" t="s">
        <v>105</v>
      </c>
      <c r="F1956">
        <v>2019</v>
      </c>
      <c r="G1956">
        <v>15.461</v>
      </c>
      <c r="J1956" t="s">
        <v>30</v>
      </c>
      <c r="K1956" t="s">
        <v>31</v>
      </c>
    </row>
    <row r="1957" spans="1:11" hidden="1" x14ac:dyDescent="0.25">
      <c r="A1957" t="s">
        <v>21</v>
      </c>
      <c r="B1957" t="s">
        <v>72</v>
      </c>
      <c r="C1957" t="s">
        <v>73</v>
      </c>
      <c r="D1957" t="s">
        <v>106</v>
      </c>
      <c r="E1957" t="s">
        <v>107</v>
      </c>
      <c r="F1957">
        <v>2019</v>
      </c>
      <c r="H1957" t="s">
        <v>54</v>
      </c>
      <c r="I1957" t="s">
        <v>55</v>
      </c>
      <c r="J1957" t="s">
        <v>30</v>
      </c>
      <c r="K1957" t="s">
        <v>31</v>
      </c>
    </row>
    <row r="1958" spans="1:11" hidden="1" x14ac:dyDescent="0.25">
      <c r="A1958" t="s">
        <v>21</v>
      </c>
      <c r="B1958" t="s">
        <v>74</v>
      </c>
      <c r="C1958" t="s">
        <v>75</v>
      </c>
      <c r="D1958" t="s">
        <v>98</v>
      </c>
      <c r="E1958" t="s">
        <v>99</v>
      </c>
      <c r="F1958">
        <v>2019</v>
      </c>
      <c r="G1958">
        <v>1116.1708000000001</v>
      </c>
      <c r="J1958" t="s">
        <v>30</v>
      </c>
      <c r="K1958" t="s">
        <v>31</v>
      </c>
    </row>
    <row r="1959" spans="1:11" hidden="1" x14ac:dyDescent="0.25">
      <c r="A1959" t="s">
        <v>21</v>
      </c>
      <c r="B1959" t="s">
        <v>74</v>
      </c>
      <c r="C1959" t="s">
        <v>75</v>
      </c>
      <c r="D1959" t="s">
        <v>100</v>
      </c>
      <c r="E1959" t="s">
        <v>101</v>
      </c>
      <c r="F1959">
        <v>2019</v>
      </c>
      <c r="G1959">
        <v>646.88520000000005</v>
      </c>
      <c r="J1959" t="s">
        <v>30</v>
      </c>
      <c r="K1959" t="s">
        <v>31</v>
      </c>
    </row>
    <row r="1960" spans="1:11" hidden="1" x14ac:dyDescent="0.25">
      <c r="A1960" t="s">
        <v>21</v>
      </c>
      <c r="B1960" t="s">
        <v>74</v>
      </c>
      <c r="C1960" t="s">
        <v>75</v>
      </c>
      <c r="D1960" t="s">
        <v>102</v>
      </c>
      <c r="E1960" t="s">
        <v>103</v>
      </c>
      <c r="F1960">
        <v>2019</v>
      </c>
      <c r="G1960">
        <v>446.62990000000002</v>
      </c>
      <c r="J1960" t="s">
        <v>30</v>
      </c>
      <c r="K1960" t="s">
        <v>31</v>
      </c>
    </row>
    <row r="1961" spans="1:11" hidden="1" x14ac:dyDescent="0.25">
      <c r="A1961" t="s">
        <v>21</v>
      </c>
      <c r="B1961" t="s">
        <v>74</v>
      </c>
      <c r="C1961" t="s">
        <v>75</v>
      </c>
      <c r="D1961" t="s">
        <v>104</v>
      </c>
      <c r="E1961" t="s">
        <v>105</v>
      </c>
      <c r="F1961">
        <v>2019</v>
      </c>
      <c r="G1961">
        <v>22.514299999999999</v>
      </c>
      <c r="J1961" t="s">
        <v>30</v>
      </c>
      <c r="K1961" t="s">
        <v>31</v>
      </c>
    </row>
    <row r="1962" spans="1:11" hidden="1" x14ac:dyDescent="0.25">
      <c r="A1962" t="s">
        <v>21</v>
      </c>
      <c r="B1962" t="s">
        <v>74</v>
      </c>
      <c r="C1962" t="s">
        <v>75</v>
      </c>
      <c r="D1962" t="s">
        <v>106</v>
      </c>
      <c r="E1962" t="s">
        <v>107</v>
      </c>
      <c r="F1962">
        <v>2019</v>
      </c>
      <c r="H1962" t="s">
        <v>54</v>
      </c>
      <c r="I1962" t="s">
        <v>55</v>
      </c>
      <c r="J1962" t="s">
        <v>30</v>
      </c>
      <c r="K1962" t="s">
        <v>31</v>
      </c>
    </row>
    <row r="1963" spans="1:11" hidden="1" x14ac:dyDescent="0.25">
      <c r="A1963" t="s">
        <v>21</v>
      </c>
      <c r="B1963" t="s">
        <v>76</v>
      </c>
      <c r="C1963" t="s">
        <v>77</v>
      </c>
      <c r="D1963" t="s">
        <v>98</v>
      </c>
      <c r="E1963" t="s">
        <v>99</v>
      </c>
      <c r="F1963">
        <v>2019</v>
      </c>
      <c r="G1963">
        <v>321.86090000000002</v>
      </c>
      <c r="J1963" t="s">
        <v>30</v>
      </c>
      <c r="K1963" t="s">
        <v>31</v>
      </c>
    </row>
    <row r="1964" spans="1:11" hidden="1" x14ac:dyDescent="0.25">
      <c r="A1964" t="s">
        <v>21</v>
      </c>
      <c r="B1964" t="s">
        <v>76</v>
      </c>
      <c r="C1964" t="s">
        <v>77</v>
      </c>
      <c r="D1964" t="s">
        <v>100</v>
      </c>
      <c r="E1964" t="s">
        <v>101</v>
      </c>
      <c r="F1964">
        <v>2019</v>
      </c>
      <c r="G1964">
        <v>150.0703</v>
      </c>
      <c r="J1964" t="s">
        <v>30</v>
      </c>
      <c r="K1964" t="s">
        <v>31</v>
      </c>
    </row>
    <row r="1965" spans="1:11" hidden="1" x14ac:dyDescent="0.25">
      <c r="A1965" t="s">
        <v>21</v>
      </c>
      <c r="B1965" t="s">
        <v>76</v>
      </c>
      <c r="C1965" t="s">
        <v>77</v>
      </c>
      <c r="D1965" t="s">
        <v>102</v>
      </c>
      <c r="E1965" t="s">
        <v>103</v>
      </c>
      <c r="F1965">
        <v>2019</v>
      </c>
      <c r="G1965">
        <v>143.70480000000001</v>
      </c>
      <c r="J1965" t="s">
        <v>30</v>
      </c>
      <c r="K1965" t="s">
        <v>31</v>
      </c>
    </row>
    <row r="1966" spans="1:11" hidden="1" x14ac:dyDescent="0.25">
      <c r="A1966" t="s">
        <v>21</v>
      </c>
      <c r="B1966" t="s">
        <v>76</v>
      </c>
      <c r="C1966" t="s">
        <v>77</v>
      </c>
      <c r="D1966" t="s">
        <v>104</v>
      </c>
      <c r="E1966" t="s">
        <v>105</v>
      </c>
      <c r="F1966">
        <v>2019</v>
      </c>
      <c r="G1966">
        <v>28.085899999999999</v>
      </c>
      <c r="J1966" t="s">
        <v>30</v>
      </c>
      <c r="K1966" t="s">
        <v>31</v>
      </c>
    </row>
    <row r="1967" spans="1:11" hidden="1" x14ac:dyDescent="0.25">
      <c r="A1967" t="s">
        <v>21</v>
      </c>
      <c r="B1967" t="s">
        <v>78</v>
      </c>
      <c r="C1967" t="s">
        <v>79</v>
      </c>
      <c r="D1967" t="s">
        <v>98</v>
      </c>
      <c r="E1967" t="s">
        <v>99</v>
      </c>
      <c r="F1967">
        <v>2019</v>
      </c>
      <c r="G1967">
        <v>1691.1289999999999</v>
      </c>
      <c r="J1967" t="s">
        <v>30</v>
      </c>
      <c r="K1967" t="s">
        <v>31</v>
      </c>
    </row>
    <row r="1968" spans="1:11" hidden="1" x14ac:dyDescent="0.25">
      <c r="A1968" t="s">
        <v>21</v>
      </c>
      <c r="B1968" t="s">
        <v>78</v>
      </c>
      <c r="C1968" t="s">
        <v>79</v>
      </c>
      <c r="D1968" t="s">
        <v>100</v>
      </c>
      <c r="E1968" t="s">
        <v>101</v>
      </c>
      <c r="F1968">
        <v>2019</v>
      </c>
      <c r="G1968">
        <v>979.52480000000003</v>
      </c>
      <c r="J1968" t="s">
        <v>30</v>
      </c>
      <c r="K1968" t="s">
        <v>31</v>
      </c>
    </row>
    <row r="1969" spans="1:11" hidden="1" x14ac:dyDescent="0.25">
      <c r="A1969" t="s">
        <v>21</v>
      </c>
      <c r="B1969" t="s">
        <v>78</v>
      </c>
      <c r="C1969" t="s">
        <v>79</v>
      </c>
      <c r="D1969" t="s">
        <v>102</v>
      </c>
      <c r="E1969" t="s">
        <v>103</v>
      </c>
      <c r="F1969">
        <v>2019</v>
      </c>
      <c r="G1969">
        <v>655.02520000000004</v>
      </c>
      <c r="J1969" t="s">
        <v>30</v>
      </c>
      <c r="K1969" t="s">
        <v>31</v>
      </c>
    </row>
    <row r="1970" spans="1:11" hidden="1" x14ac:dyDescent="0.25">
      <c r="A1970" t="s">
        <v>21</v>
      </c>
      <c r="B1970" t="s">
        <v>78</v>
      </c>
      <c r="C1970" t="s">
        <v>79</v>
      </c>
      <c r="D1970" t="s">
        <v>104</v>
      </c>
      <c r="E1970" t="s">
        <v>105</v>
      </c>
      <c r="F1970">
        <v>2019</v>
      </c>
      <c r="G1970">
        <v>56.578899999999997</v>
      </c>
      <c r="J1970" t="s">
        <v>30</v>
      </c>
      <c r="K1970" t="s">
        <v>31</v>
      </c>
    </row>
    <row r="1971" spans="1:11" hidden="1" x14ac:dyDescent="0.25">
      <c r="A1971" t="s">
        <v>21</v>
      </c>
      <c r="B1971" t="s">
        <v>80</v>
      </c>
      <c r="C1971" t="s">
        <v>81</v>
      </c>
      <c r="D1971" t="s">
        <v>98</v>
      </c>
      <c r="E1971" t="s">
        <v>99</v>
      </c>
      <c r="F1971">
        <v>2019</v>
      </c>
      <c r="G1971">
        <v>3555.8643000000002</v>
      </c>
      <c r="J1971" t="s">
        <v>30</v>
      </c>
      <c r="K1971" t="s">
        <v>31</v>
      </c>
    </row>
    <row r="1972" spans="1:11" hidden="1" x14ac:dyDescent="0.25">
      <c r="A1972" t="s">
        <v>21</v>
      </c>
      <c r="B1972" t="s">
        <v>80</v>
      </c>
      <c r="C1972" t="s">
        <v>81</v>
      </c>
      <c r="D1972" t="s">
        <v>100</v>
      </c>
      <c r="E1972" t="s">
        <v>101</v>
      </c>
      <c r="F1972">
        <v>2019</v>
      </c>
      <c r="G1972">
        <v>334.8501</v>
      </c>
      <c r="J1972" t="s">
        <v>30</v>
      </c>
      <c r="K1972" t="s">
        <v>31</v>
      </c>
    </row>
    <row r="1973" spans="1:11" hidden="1" x14ac:dyDescent="0.25">
      <c r="A1973" t="s">
        <v>21</v>
      </c>
      <c r="B1973" t="s">
        <v>80</v>
      </c>
      <c r="C1973" t="s">
        <v>81</v>
      </c>
      <c r="D1973" t="s">
        <v>102</v>
      </c>
      <c r="E1973" t="s">
        <v>103</v>
      </c>
      <c r="F1973">
        <v>2019</v>
      </c>
      <c r="G1973">
        <v>2348.2105999999999</v>
      </c>
      <c r="J1973" t="s">
        <v>30</v>
      </c>
      <c r="K1973" t="s">
        <v>31</v>
      </c>
    </row>
    <row r="1974" spans="1:11" hidden="1" x14ac:dyDescent="0.25">
      <c r="A1974" t="s">
        <v>21</v>
      </c>
      <c r="B1974" t="s">
        <v>80</v>
      </c>
      <c r="C1974" t="s">
        <v>81</v>
      </c>
      <c r="D1974" t="s">
        <v>104</v>
      </c>
      <c r="E1974" t="s">
        <v>105</v>
      </c>
      <c r="F1974">
        <v>2019</v>
      </c>
      <c r="G1974">
        <v>872.68690000000004</v>
      </c>
      <c r="J1974" t="s">
        <v>30</v>
      </c>
      <c r="K1974" t="s">
        <v>31</v>
      </c>
    </row>
    <row r="1975" spans="1:11" hidden="1" x14ac:dyDescent="0.25">
      <c r="A1975" t="s">
        <v>21</v>
      </c>
      <c r="B1975" t="s">
        <v>80</v>
      </c>
      <c r="C1975" t="s">
        <v>81</v>
      </c>
      <c r="D1975" t="s">
        <v>106</v>
      </c>
      <c r="E1975" t="s">
        <v>107</v>
      </c>
      <c r="F1975">
        <v>2019</v>
      </c>
      <c r="H1975" t="s">
        <v>54</v>
      </c>
      <c r="I1975" t="s">
        <v>55</v>
      </c>
      <c r="J1975" t="s">
        <v>30</v>
      </c>
      <c r="K1975" t="s">
        <v>31</v>
      </c>
    </row>
    <row r="1976" spans="1:11" hidden="1" x14ac:dyDescent="0.25">
      <c r="A1976" t="s">
        <v>21</v>
      </c>
      <c r="B1976" t="s">
        <v>82</v>
      </c>
      <c r="C1976" t="s">
        <v>83</v>
      </c>
      <c r="D1976" t="s">
        <v>98</v>
      </c>
      <c r="E1976" t="s">
        <v>99</v>
      </c>
      <c r="F1976">
        <v>2019</v>
      </c>
      <c r="G1976">
        <v>4980.0230000000001</v>
      </c>
      <c r="J1976" t="s">
        <v>30</v>
      </c>
      <c r="K1976" t="s">
        <v>31</v>
      </c>
    </row>
    <row r="1977" spans="1:11" hidden="1" x14ac:dyDescent="0.25">
      <c r="A1977" t="s">
        <v>21</v>
      </c>
      <c r="B1977" t="s">
        <v>82</v>
      </c>
      <c r="C1977" t="s">
        <v>83</v>
      </c>
      <c r="D1977" t="s">
        <v>100</v>
      </c>
      <c r="E1977" t="s">
        <v>101</v>
      </c>
      <c r="F1977">
        <v>2019</v>
      </c>
      <c r="G1977">
        <v>1956.3578</v>
      </c>
      <c r="J1977" t="s">
        <v>30</v>
      </c>
      <c r="K1977" t="s">
        <v>31</v>
      </c>
    </row>
    <row r="1978" spans="1:11" hidden="1" x14ac:dyDescent="0.25">
      <c r="A1978" t="s">
        <v>21</v>
      </c>
      <c r="B1978" t="s">
        <v>82</v>
      </c>
      <c r="C1978" t="s">
        <v>83</v>
      </c>
      <c r="D1978" t="s">
        <v>102</v>
      </c>
      <c r="E1978" t="s">
        <v>103</v>
      </c>
      <c r="F1978">
        <v>2019</v>
      </c>
      <c r="G1978">
        <v>1824.5654</v>
      </c>
      <c r="J1978" t="s">
        <v>30</v>
      </c>
      <c r="K1978" t="s">
        <v>31</v>
      </c>
    </row>
    <row r="1979" spans="1:11" hidden="1" x14ac:dyDescent="0.25">
      <c r="A1979" t="s">
        <v>21</v>
      </c>
      <c r="B1979" t="s">
        <v>82</v>
      </c>
      <c r="C1979" t="s">
        <v>83</v>
      </c>
      <c r="D1979" t="s">
        <v>104</v>
      </c>
      <c r="E1979" t="s">
        <v>105</v>
      </c>
      <c r="F1979">
        <v>2019</v>
      </c>
      <c r="G1979">
        <v>396.87700000000001</v>
      </c>
      <c r="J1979" t="s">
        <v>30</v>
      </c>
      <c r="K1979" t="s">
        <v>31</v>
      </c>
    </row>
    <row r="1980" spans="1:11" hidden="1" x14ac:dyDescent="0.25">
      <c r="A1980" t="s">
        <v>21</v>
      </c>
      <c r="B1980" t="s">
        <v>82</v>
      </c>
      <c r="C1980" t="s">
        <v>83</v>
      </c>
      <c r="D1980" t="s">
        <v>106</v>
      </c>
      <c r="E1980" t="s">
        <v>107</v>
      </c>
      <c r="F1980">
        <v>2019</v>
      </c>
      <c r="G1980">
        <v>802.22270000000003</v>
      </c>
      <c r="J1980" t="s">
        <v>30</v>
      </c>
      <c r="K1980" t="s">
        <v>31</v>
      </c>
    </row>
    <row r="1981" spans="1:11" hidden="1" x14ac:dyDescent="0.25">
      <c r="A1981" t="s">
        <v>21</v>
      </c>
      <c r="B1981" t="s">
        <v>84</v>
      </c>
      <c r="C1981" t="s">
        <v>85</v>
      </c>
      <c r="D1981" t="s">
        <v>98</v>
      </c>
      <c r="E1981" t="s">
        <v>99</v>
      </c>
      <c r="F1981">
        <v>2019</v>
      </c>
      <c r="G1981">
        <v>6091.8591999999999</v>
      </c>
      <c r="J1981" t="s">
        <v>30</v>
      </c>
      <c r="K1981" t="s">
        <v>31</v>
      </c>
    </row>
    <row r="1982" spans="1:11" hidden="1" x14ac:dyDescent="0.25">
      <c r="A1982" t="s">
        <v>21</v>
      </c>
      <c r="B1982" t="s">
        <v>84</v>
      </c>
      <c r="C1982" t="s">
        <v>85</v>
      </c>
      <c r="D1982" t="s">
        <v>100</v>
      </c>
      <c r="E1982" t="s">
        <v>101</v>
      </c>
      <c r="F1982">
        <v>2019</v>
      </c>
      <c r="G1982">
        <v>4054.5680000000002</v>
      </c>
      <c r="J1982" t="s">
        <v>30</v>
      </c>
      <c r="K1982" t="s">
        <v>31</v>
      </c>
    </row>
    <row r="1983" spans="1:11" hidden="1" x14ac:dyDescent="0.25">
      <c r="A1983" t="s">
        <v>21</v>
      </c>
      <c r="B1983" t="s">
        <v>84</v>
      </c>
      <c r="C1983" t="s">
        <v>85</v>
      </c>
      <c r="D1983" t="s">
        <v>102</v>
      </c>
      <c r="E1983" t="s">
        <v>103</v>
      </c>
      <c r="F1983">
        <v>2019</v>
      </c>
      <c r="G1983">
        <v>1593.6949</v>
      </c>
      <c r="J1983" t="s">
        <v>30</v>
      </c>
      <c r="K1983" t="s">
        <v>31</v>
      </c>
    </row>
    <row r="1984" spans="1:11" hidden="1" x14ac:dyDescent="0.25">
      <c r="A1984" t="s">
        <v>21</v>
      </c>
      <c r="B1984" t="s">
        <v>84</v>
      </c>
      <c r="C1984" t="s">
        <v>85</v>
      </c>
      <c r="D1984" t="s">
        <v>104</v>
      </c>
      <c r="E1984" t="s">
        <v>105</v>
      </c>
      <c r="F1984">
        <v>2019</v>
      </c>
      <c r="G1984">
        <v>431.06720000000001</v>
      </c>
      <c r="J1984" t="s">
        <v>30</v>
      </c>
      <c r="K1984" t="s">
        <v>31</v>
      </c>
    </row>
    <row r="1985" spans="1:11" hidden="1" x14ac:dyDescent="0.25">
      <c r="A1985" t="s">
        <v>21</v>
      </c>
      <c r="B1985" t="s">
        <v>84</v>
      </c>
      <c r="C1985" t="s">
        <v>85</v>
      </c>
      <c r="D1985" t="s">
        <v>106</v>
      </c>
      <c r="E1985" t="s">
        <v>107</v>
      </c>
      <c r="F1985">
        <v>2019</v>
      </c>
      <c r="G1985">
        <v>12.5291</v>
      </c>
      <c r="J1985" t="s">
        <v>30</v>
      </c>
      <c r="K1985" t="s">
        <v>31</v>
      </c>
    </row>
    <row r="1986" spans="1:11" hidden="1" x14ac:dyDescent="0.25">
      <c r="A1986" t="s">
        <v>21</v>
      </c>
      <c r="B1986" t="s">
        <v>86</v>
      </c>
      <c r="C1986" t="s">
        <v>87</v>
      </c>
      <c r="D1986" t="s">
        <v>98</v>
      </c>
      <c r="E1986" t="s">
        <v>99</v>
      </c>
      <c r="F1986">
        <v>2019</v>
      </c>
      <c r="G1986">
        <v>4002.8175000000001</v>
      </c>
      <c r="J1986" t="s">
        <v>30</v>
      </c>
      <c r="K1986" t="s">
        <v>31</v>
      </c>
    </row>
    <row r="1987" spans="1:11" hidden="1" x14ac:dyDescent="0.25">
      <c r="A1987" t="s">
        <v>21</v>
      </c>
      <c r="B1987" t="s">
        <v>86</v>
      </c>
      <c r="C1987" t="s">
        <v>87</v>
      </c>
      <c r="D1987" t="s">
        <v>100</v>
      </c>
      <c r="E1987" t="s">
        <v>101</v>
      </c>
      <c r="F1987">
        <v>2019</v>
      </c>
      <c r="G1987">
        <v>2664.1473999999998</v>
      </c>
      <c r="J1987" t="s">
        <v>30</v>
      </c>
      <c r="K1987" t="s">
        <v>31</v>
      </c>
    </row>
    <row r="1988" spans="1:11" hidden="1" x14ac:dyDescent="0.25">
      <c r="A1988" t="s">
        <v>21</v>
      </c>
      <c r="B1988" t="s">
        <v>86</v>
      </c>
      <c r="C1988" t="s">
        <v>87</v>
      </c>
      <c r="D1988" t="s">
        <v>102</v>
      </c>
      <c r="E1988" t="s">
        <v>103</v>
      </c>
      <c r="F1988">
        <v>2019</v>
      </c>
      <c r="G1988">
        <v>1032.5943</v>
      </c>
      <c r="J1988" t="s">
        <v>30</v>
      </c>
      <c r="K1988" t="s">
        <v>31</v>
      </c>
    </row>
    <row r="1989" spans="1:11" hidden="1" x14ac:dyDescent="0.25">
      <c r="A1989" t="s">
        <v>21</v>
      </c>
      <c r="B1989" t="s">
        <v>86</v>
      </c>
      <c r="C1989" t="s">
        <v>87</v>
      </c>
      <c r="D1989" t="s">
        <v>104</v>
      </c>
      <c r="E1989" t="s">
        <v>105</v>
      </c>
      <c r="F1989">
        <v>2019</v>
      </c>
      <c r="G1989">
        <v>289.40620000000001</v>
      </c>
      <c r="J1989" t="s">
        <v>30</v>
      </c>
      <c r="K1989" t="s">
        <v>31</v>
      </c>
    </row>
    <row r="1990" spans="1:11" hidden="1" x14ac:dyDescent="0.25">
      <c r="A1990" t="s">
        <v>21</v>
      </c>
      <c r="B1990" t="s">
        <v>86</v>
      </c>
      <c r="C1990" t="s">
        <v>87</v>
      </c>
      <c r="D1990" t="s">
        <v>106</v>
      </c>
      <c r="E1990" t="s">
        <v>107</v>
      </c>
      <c r="F1990">
        <v>2019</v>
      </c>
      <c r="G1990">
        <v>16.669699999999999</v>
      </c>
      <c r="J1990" t="s">
        <v>30</v>
      </c>
      <c r="K1990" t="s">
        <v>31</v>
      </c>
    </row>
    <row r="1991" spans="1:11" hidden="1" x14ac:dyDescent="0.25">
      <c r="A1991" t="s">
        <v>21</v>
      </c>
      <c r="B1991" t="s">
        <v>88</v>
      </c>
      <c r="C1991" t="s">
        <v>89</v>
      </c>
      <c r="D1991" t="s">
        <v>98</v>
      </c>
      <c r="E1991" t="s">
        <v>99</v>
      </c>
      <c r="F1991">
        <v>2019</v>
      </c>
      <c r="G1991">
        <v>585.08590000000004</v>
      </c>
      <c r="J1991" t="s">
        <v>30</v>
      </c>
      <c r="K1991" t="s">
        <v>31</v>
      </c>
    </row>
    <row r="1992" spans="1:11" hidden="1" x14ac:dyDescent="0.25">
      <c r="A1992" t="s">
        <v>21</v>
      </c>
      <c r="B1992" t="s">
        <v>88</v>
      </c>
      <c r="C1992" t="s">
        <v>89</v>
      </c>
      <c r="D1992" t="s">
        <v>100</v>
      </c>
      <c r="E1992" t="s">
        <v>101</v>
      </c>
      <c r="F1992">
        <v>2019</v>
      </c>
      <c r="G1992">
        <v>295.39550000000003</v>
      </c>
      <c r="J1992" t="s">
        <v>30</v>
      </c>
      <c r="K1992" t="s">
        <v>31</v>
      </c>
    </row>
    <row r="1993" spans="1:11" hidden="1" x14ac:dyDescent="0.25">
      <c r="A1993" t="s">
        <v>21</v>
      </c>
      <c r="B1993" t="s">
        <v>88</v>
      </c>
      <c r="C1993" t="s">
        <v>89</v>
      </c>
      <c r="D1993" t="s">
        <v>102</v>
      </c>
      <c r="E1993" t="s">
        <v>103</v>
      </c>
      <c r="F1993">
        <v>2019</v>
      </c>
      <c r="G1993">
        <v>227.51939999999999</v>
      </c>
      <c r="J1993" t="s">
        <v>30</v>
      </c>
      <c r="K1993" t="s">
        <v>31</v>
      </c>
    </row>
    <row r="1994" spans="1:11" hidden="1" x14ac:dyDescent="0.25">
      <c r="A1994" t="s">
        <v>21</v>
      </c>
      <c r="B1994" t="s">
        <v>88</v>
      </c>
      <c r="C1994" t="s">
        <v>89</v>
      </c>
      <c r="D1994" t="s">
        <v>104</v>
      </c>
      <c r="E1994" t="s">
        <v>105</v>
      </c>
      <c r="F1994">
        <v>2019</v>
      </c>
      <c r="G1994">
        <v>62.170900000000003</v>
      </c>
      <c r="J1994" t="s">
        <v>30</v>
      </c>
      <c r="K1994" t="s">
        <v>31</v>
      </c>
    </row>
    <row r="1995" spans="1:11" hidden="1" x14ac:dyDescent="0.25">
      <c r="A1995" t="s">
        <v>21</v>
      </c>
      <c r="B1995" t="s">
        <v>90</v>
      </c>
      <c r="C1995" t="s">
        <v>91</v>
      </c>
      <c r="D1995" t="s">
        <v>98</v>
      </c>
      <c r="E1995" t="s">
        <v>99</v>
      </c>
      <c r="F1995">
        <v>2019</v>
      </c>
      <c r="G1995">
        <v>1308.8134</v>
      </c>
      <c r="J1995" t="s">
        <v>30</v>
      </c>
      <c r="K1995" t="s">
        <v>31</v>
      </c>
    </row>
    <row r="1996" spans="1:11" hidden="1" x14ac:dyDescent="0.25">
      <c r="A1996" t="s">
        <v>21</v>
      </c>
      <c r="B1996" t="s">
        <v>90</v>
      </c>
      <c r="C1996" t="s">
        <v>91</v>
      </c>
      <c r="D1996" t="s">
        <v>100</v>
      </c>
      <c r="E1996" t="s">
        <v>101</v>
      </c>
      <c r="F1996">
        <v>2019</v>
      </c>
      <c r="G1996">
        <v>339.06200000000001</v>
      </c>
      <c r="J1996" t="s">
        <v>30</v>
      </c>
      <c r="K1996" t="s">
        <v>31</v>
      </c>
    </row>
    <row r="1997" spans="1:11" hidden="1" x14ac:dyDescent="0.25">
      <c r="A1997" t="s">
        <v>21</v>
      </c>
      <c r="B1997" t="s">
        <v>90</v>
      </c>
      <c r="C1997" t="s">
        <v>91</v>
      </c>
      <c r="D1997" t="s">
        <v>102</v>
      </c>
      <c r="E1997" t="s">
        <v>103</v>
      </c>
      <c r="F1997">
        <v>2019</v>
      </c>
      <c r="G1997">
        <v>860.74890000000005</v>
      </c>
      <c r="J1997" t="s">
        <v>30</v>
      </c>
      <c r="K1997" t="s">
        <v>31</v>
      </c>
    </row>
    <row r="1998" spans="1:11" hidden="1" x14ac:dyDescent="0.25">
      <c r="A1998" t="s">
        <v>21</v>
      </c>
      <c r="B1998" t="s">
        <v>90</v>
      </c>
      <c r="C1998" t="s">
        <v>91</v>
      </c>
      <c r="D1998" t="s">
        <v>104</v>
      </c>
      <c r="E1998" t="s">
        <v>105</v>
      </c>
      <c r="F1998">
        <v>2019</v>
      </c>
      <c r="G1998">
        <v>109.0025</v>
      </c>
      <c r="J1998" t="s">
        <v>30</v>
      </c>
      <c r="K1998" t="s">
        <v>31</v>
      </c>
    </row>
    <row r="1999" spans="1:11" hidden="1" x14ac:dyDescent="0.25">
      <c r="A1999" t="s">
        <v>21</v>
      </c>
      <c r="B1999" t="s">
        <v>92</v>
      </c>
      <c r="C1999" t="s">
        <v>93</v>
      </c>
      <c r="D1999" t="s">
        <v>98</v>
      </c>
      <c r="E1999" t="s">
        <v>99</v>
      </c>
      <c r="F1999">
        <v>2019</v>
      </c>
      <c r="G1999">
        <v>6206.0164999999997</v>
      </c>
      <c r="J1999" t="s">
        <v>30</v>
      </c>
      <c r="K1999" t="s">
        <v>31</v>
      </c>
    </row>
    <row r="2000" spans="1:11" hidden="1" x14ac:dyDescent="0.25">
      <c r="A2000" t="s">
        <v>21</v>
      </c>
      <c r="B2000" t="s">
        <v>92</v>
      </c>
      <c r="C2000" t="s">
        <v>93</v>
      </c>
      <c r="D2000" t="s">
        <v>100</v>
      </c>
      <c r="E2000" t="s">
        <v>101</v>
      </c>
      <c r="F2000">
        <v>2019</v>
      </c>
      <c r="G2000">
        <v>1.218</v>
      </c>
      <c r="H2000" t="s">
        <v>54</v>
      </c>
      <c r="I2000" t="s">
        <v>55</v>
      </c>
      <c r="J2000" t="s">
        <v>30</v>
      </c>
      <c r="K2000" t="s">
        <v>31</v>
      </c>
    </row>
    <row r="2001" spans="1:11" hidden="1" x14ac:dyDescent="0.25">
      <c r="A2001" t="s">
        <v>21</v>
      </c>
      <c r="B2001" t="s">
        <v>92</v>
      </c>
      <c r="C2001" t="s">
        <v>93</v>
      </c>
      <c r="D2001" t="s">
        <v>102</v>
      </c>
      <c r="E2001" t="s">
        <v>103</v>
      </c>
      <c r="F2001">
        <v>2019</v>
      </c>
      <c r="G2001">
        <v>1486.7729999999999</v>
      </c>
      <c r="J2001" t="s">
        <v>30</v>
      </c>
      <c r="K2001" t="s">
        <v>31</v>
      </c>
    </row>
    <row r="2002" spans="1:11" hidden="1" x14ac:dyDescent="0.25">
      <c r="A2002" t="s">
        <v>21</v>
      </c>
      <c r="B2002" t="s">
        <v>92</v>
      </c>
      <c r="C2002" t="s">
        <v>93</v>
      </c>
      <c r="D2002" t="s">
        <v>104</v>
      </c>
      <c r="E2002" t="s">
        <v>105</v>
      </c>
      <c r="F2002">
        <v>2019</v>
      </c>
      <c r="G2002">
        <v>4717.8351000000002</v>
      </c>
      <c r="J2002" t="s">
        <v>30</v>
      </c>
      <c r="K2002" t="s">
        <v>31</v>
      </c>
    </row>
    <row r="2003" spans="1:11" hidden="1" x14ac:dyDescent="0.25">
      <c r="A2003" t="s">
        <v>21</v>
      </c>
      <c r="B2003" t="s">
        <v>92</v>
      </c>
      <c r="C2003" t="s">
        <v>93</v>
      </c>
      <c r="D2003" t="s">
        <v>106</v>
      </c>
      <c r="E2003" t="s">
        <v>107</v>
      </c>
      <c r="F2003">
        <v>2019</v>
      </c>
      <c r="H2003" t="s">
        <v>54</v>
      </c>
      <c r="I2003" t="s">
        <v>55</v>
      </c>
      <c r="J2003" t="s">
        <v>30</v>
      </c>
      <c r="K2003" t="s">
        <v>31</v>
      </c>
    </row>
    <row r="2004" spans="1:11" hidden="1" x14ac:dyDescent="0.25">
      <c r="A2004" t="s">
        <v>21</v>
      </c>
      <c r="B2004" t="s">
        <v>94</v>
      </c>
      <c r="C2004" t="s">
        <v>95</v>
      </c>
      <c r="D2004" t="s">
        <v>98</v>
      </c>
      <c r="E2004" t="s">
        <v>99</v>
      </c>
      <c r="F2004">
        <v>2019</v>
      </c>
      <c r="G2004">
        <v>5.6962999999999999</v>
      </c>
      <c r="J2004" t="s">
        <v>30</v>
      </c>
      <c r="K2004" t="s">
        <v>31</v>
      </c>
    </row>
    <row r="2005" spans="1:11" hidden="1" x14ac:dyDescent="0.25">
      <c r="A2005" t="s">
        <v>21</v>
      </c>
      <c r="B2005" t="s">
        <v>94</v>
      </c>
      <c r="C2005" t="s">
        <v>95</v>
      </c>
      <c r="D2005" t="s">
        <v>100</v>
      </c>
      <c r="E2005" t="s">
        <v>101</v>
      </c>
      <c r="F2005">
        <v>2019</v>
      </c>
      <c r="G2005">
        <v>4.0511999999999997</v>
      </c>
      <c r="J2005" t="s">
        <v>30</v>
      </c>
      <c r="K2005" t="s">
        <v>31</v>
      </c>
    </row>
    <row r="2006" spans="1:11" hidden="1" x14ac:dyDescent="0.25">
      <c r="A2006" t="s">
        <v>21</v>
      </c>
      <c r="B2006" t="s">
        <v>94</v>
      </c>
      <c r="C2006" t="s">
        <v>95</v>
      </c>
      <c r="D2006" t="s">
        <v>102</v>
      </c>
      <c r="E2006" t="s">
        <v>103</v>
      </c>
      <c r="F2006">
        <v>2019</v>
      </c>
      <c r="G2006">
        <v>1.6451</v>
      </c>
      <c r="J2006" t="s">
        <v>30</v>
      </c>
      <c r="K2006" t="s">
        <v>31</v>
      </c>
    </row>
    <row r="2007" spans="1:11" hidden="1" x14ac:dyDescent="0.25">
      <c r="A2007" t="s">
        <v>21</v>
      </c>
      <c r="B2007" t="s">
        <v>96</v>
      </c>
      <c r="C2007" t="s">
        <v>97</v>
      </c>
      <c r="D2007" t="s">
        <v>98</v>
      </c>
      <c r="E2007" t="s">
        <v>99</v>
      </c>
      <c r="F2007">
        <v>2019</v>
      </c>
      <c r="G2007">
        <v>17.217300000000002</v>
      </c>
      <c r="J2007" t="s">
        <v>30</v>
      </c>
      <c r="K2007" t="s">
        <v>31</v>
      </c>
    </row>
    <row r="2008" spans="1:11" hidden="1" x14ac:dyDescent="0.25">
      <c r="A2008" t="s">
        <v>21</v>
      </c>
      <c r="B2008" t="s">
        <v>96</v>
      </c>
      <c r="C2008" t="s">
        <v>97</v>
      </c>
      <c r="D2008" t="s">
        <v>100</v>
      </c>
      <c r="E2008" t="s">
        <v>101</v>
      </c>
      <c r="F2008">
        <v>2019</v>
      </c>
      <c r="G2008">
        <v>5.5766</v>
      </c>
      <c r="J2008" t="s">
        <v>30</v>
      </c>
      <c r="K2008" t="s">
        <v>31</v>
      </c>
    </row>
    <row r="2009" spans="1:11" hidden="1" x14ac:dyDescent="0.25">
      <c r="A2009" t="s">
        <v>21</v>
      </c>
      <c r="B2009" t="s">
        <v>96</v>
      </c>
      <c r="C2009" t="s">
        <v>97</v>
      </c>
      <c r="D2009" t="s">
        <v>102</v>
      </c>
      <c r="E2009" t="s">
        <v>103</v>
      </c>
      <c r="F2009">
        <v>2019</v>
      </c>
      <c r="G2009">
        <v>5.149</v>
      </c>
      <c r="J2009" t="s">
        <v>30</v>
      </c>
      <c r="K2009" t="s">
        <v>31</v>
      </c>
    </row>
    <row r="2010" spans="1:11" hidden="1" x14ac:dyDescent="0.25">
      <c r="A2010" t="s">
        <v>21</v>
      </c>
      <c r="B2010" t="s">
        <v>96</v>
      </c>
      <c r="C2010" t="s">
        <v>97</v>
      </c>
      <c r="D2010" t="s">
        <v>104</v>
      </c>
      <c r="E2010" t="s">
        <v>105</v>
      </c>
      <c r="F2010">
        <v>2019</v>
      </c>
      <c r="G2010">
        <v>2.3445999999999998</v>
      </c>
      <c r="J2010" t="s">
        <v>30</v>
      </c>
      <c r="K2010" t="s">
        <v>31</v>
      </c>
    </row>
    <row r="2011" spans="1:11" hidden="1" x14ac:dyDescent="0.25">
      <c r="A2011" t="s">
        <v>21</v>
      </c>
      <c r="B2011" t="s">
        <v>96</v>
      </c>
      <c r="C2011" t="s">
        <v>97</v>
      </c>
      <c r="D2011" t="s">
        <v>106</v>
      </c>
      <c r="E2011" t="s">
        <v>107</v>
      </c>
      <c r="F2011">
        <v>2019</v>
      </c>
      <c r="G2011">
        <v>4.1471999999999998</v>
      </c>
      <c r="J2011" t="s">
        <v>30</v>
      </c>
      <c r="K2011" t="s">
        <v>31</v>
      </c>
    </row>
    <row r="2012" spans="1:11" hidden="1" x14ac:dyDescent="0.25">
      <c r="A2012" t="s">
        <v>21</v>
      </c>
      <c r="B2012" t="s">
        <v>108</v>
      </c>
      <c r="C2012" t="s">
        <v>109</v>
      </c>
      <c r="D2012" t="s">
        <v>28</v>
      </c>
      <c r="E2012" t="s">
        <v>29</v>
      </c>
      <c r="F2012">
        <v>2019</v>
      </c>
      <c r="G2012">
        <v>3385.9101000000001</v>
      </c>
      <c r="J2012" t="s">
        <v>30</v>
      </c>
      <c r="K2012" t="s">
        <v>31</v>
      </c>
    </row>
    <row r="2013" spans="1:11" hidden="1" x14ac:dyDescent="0.25">
      <c r="A2013" t="s">
        <v>21</v>
      </c>
      <c r="B2013" t="s">
        <v>108</v>
      </c>
      <c r="C2013" t="s">
        <v>109</v>
      </c>
      <c r="D2013" t="s">
        <v>32</v>
      </c>
      <c r="E2013" t="s">
        <v>33</v>
      </c>
      <c r="F2013">
        <v>2019</v>
      </c>
      <c r="G2013">
        <v>62.257399999999997</v>
      </c>
      <c r="J2013" t="s">
        <v>30</v>
      </c>
      <c r="K2013" t="s">
        <v>31</v>
      </c>
    </row>
    <row r="2014" spans="1:11" hidden="1" x14ac:dyDescent="0.25">
      <c r="A2014" t="s">
        <v>21</v>
      </c>
      <c r="B2014" t="s">
        <v>108</v>
      </c>
      <c r="C2014" t="s">
        <v>109</v>
      </c>
      <c r="D2014" t="s">
        <v>34</v>
      </c>
      <c r="E2014" t="s">
        <v>35</v>
      </c>
      <c r="F2014">
        <v>2019</v>
      </c>
      <c r="G2014">
        <v>19.3429</v>
      </c>
      <c r="J2014" t="s">
        <v>30</v>
      </c>
      <c r="K2014" t="s">
        <v>31</v>
      </c>
    </row>
    <row r="2015" spans="1:11" hidden="1" x14ac:dyDescent="0.25">
      <c r="A2015" t="s">
        <v>21</v>
      </c>
      <c r="B2015" t="s">
        <v>108</v>
      </c>
      <c r="C2015" t="s">
        <v>109</v>
      </c>
      <c r="D2015" t="s">
        <v>36</v>
      </c>
      <c r="E2015" t="s">
        <v>37</v>
      </c>
      <c r="F2015">
        <v>2019</v>
      </c>
      <c r="G2015">
        <v>25.7973</v>
      </c>
      <c r="J2015" t="s">
        <v>30</v>
      </c>
      <c r="K2015" t="s">
        <v>31</v>
      </c>
    </row>
    <row r="2016" spans="1:11" hidden="1" x14ac:dyDescent="0.25">
      <c r="A2016" t="s">
        <v>21</v>
      </c>
      <c r="B2016" t="s">
        <v>108</v>
      </c>
      <c r="C2016" t="s">
        <v>109</v>
      </c>
      <c r="D2016" t="s">
        <v>38</v>
      </c>
      <c r="E2016" t="s">
        <v>39</v>
      </c>
      <c r="F2016">
        <v>2019</v>
      </c>
      <c r="G2016">
        <v>41.731299999999997</v>
      </c>
      <c r="J2016" t="s">
        <v>30</v>
      </c>
      <c r="K2016" t="s">
        <v>31</v>
      </c>
    </row>
    <row r="2017" spans="1:11" hidden="1" x14ac:dyDescent="0.25">
      <c r="A2017" t="s">
        <v>21</v>
      </c>
      <c r="B2017" t="s">
        <v>108</v>
      </c>
      <c r="C2017" t="s">
        <v>109</v>
      </c>
      <c r="D2017" t="s">
        <v>40</v>
      </c>
      <c r="E2017" t="s">
        <v>41</v>
      </c>
      <c r="F2017">
        <v>2019</v>
      </c>
      <c r="G2017">
        <v>52.370100000000001</v>
      </c>
      <c r="J2017" t="s">
        <v>30</v>
      </c>
      <c r="K2017" t="s">
        <v>31</v>
      </c>
    </row>
    <row r="2018" spans="1:11" hidden="1" x14ac:dyDescent="0.25">
      <c r="A2018" t="s">
        <v>21</v>
      </c>
      <c r="B2018" t="s">
        <v>108</v>
      </c>
      <c r="C2018" t="s">
        <v>109</v>
      </c>
      <c r="D2018" t="s">
        <v>42</v>
      </c>
      <c r="E2018" t="s">
        <v>43</v>
      </c>
      <c r="F2018">
        <v>2019</v>
      </c>
      <c r="G2018">
        <v>1084.5282</v>
      </c>
      <c r="J2018" t="s">
        <v>30</v>
      </c>
      <c r="K2018" t="s">
        <v>31</v>
      </c>
    </row>
    <row r="2019" spans="1:11" hidden="1" x14ac:dyDescent="0.25">
      <c r="A2019" t="s">
        <v>21</v>
      </c>
      <c r="B2019" t="s">
        <v>108</v>
      </c>
      <c r="C2019" t="s">
        <v>109</v>
      </c>
      <c r="D2019" t="s">
        <v>44</v>
      </c>
      <c r="E2019" t="s">
        <v>45</v>
      </c>
      <c r="F2019">
        <v>2019</v>
      </c>
      <c r="G2019">
        <v>89.122799999999998</v>
      </c>
      <c r="J2019" t="s">
        <v>30</v>
      </c>
      <c r="K2019" t="s">
        <v>31</v>
      </c>
    </row>
    <row r="2020" spans="1:11" hidden="1" x14ac:dyDescent="0.25">
      <c r="A2020" t="s">
        <v>21</v>
      </c>
      <c r="B2020" t="s">
        <v>108</v>
      </c>
      <c r="C2020" t="s">
        <v>109</v>
      </c>
      <c r="D2020" t="s">
        <v>46</v>
      </c>
      <c r="E2020" t="s">
        <v>47</v>
      </c>
      <c r="F2020">
        <v>2019</v>
      </c>
      <c r="G2020">
        <v>370.98559999999998</v>
      </c>
      <c r="J2020" t="s">
        <v>30</v>
      </c>
      <c r="K2020" t="s">
        <v>31</v>
      </c>
    </row>
    <row r="2021" spans="1:11" hidden="1" x14ac:dyDescent="0.25">
      <c r="A2021" t="s">
        <v>21</v>
      </c>
      <c r="B2021" t="s">
        <v>108</v>
      </c>
      <c r="C2021" t="s">
        <v>109</v>
      </c>
      <c r="D2021" t="s">
        <v>48</v>
      </c>
      <c r="E2021" t="s">
        <v>49</v>
      </c>
      <c r="F2021">
        <v>2019</v>
      </c>
      <c r="G2021">
        <v>1639.5554999999999</v>
      </c>
      <c r="J2021" t="s">
        <v>30</v>
      </c>
      <c r="K2021" t="s">
        <v>31</v>
      </c>
    </row>
    <row r="2022" spans="1:11" hidden="1" x14ac:dyDescent="0.25">
      <c r="A2022" t="s">
        <v>21</v>
      </c>
      <c r="B2022" t="s">
        <v>108</v>
      </c>
      <c r="C2022" t="s">
        <v>109</v>
      </c>
      <c r="D2022" t="s">
        <v>50</v>
      </c>
      <c r="E2022" t="s">
        <v>51</v>
      </c>
      <c r="F2022">
        <v>2019</v>
      </c>
      <c r="H2022" t="s">
        <v>54</v>
      </c>
      <c r="I2022" t="s">
        <v>55</v>
      </c>
      <c r="J2022" t="s">
        <v>30</v>
      </c>
      <c r="K2022" t="s">
        <v>31</v>
      </c>
    </row>
    <row r="2023" spans="1:11" hidden="1" x14ac:dyDescent="0.25">
      <c r="A2023" t="s">
        <v>21</v>
      </c>
      <c r="B2023" t="s">
        <v>110</v>
      </c>
      <c r="C2023" t="s">
        <v>111</v>
      </c>
      <c r="D2023" t="s">
        <v>28</v>
      </c>
      <c r="E2023" t="s">
        <v>29</v>
      </c>
      <c r="F2023">
        <v>2019</v>
      </c>
      <c r="G2023">
        <v>7747.2532000000001</v>
      </c>
      <c r="J2023" t="s">
        <v>30</v>
      </c>
      <c r="K2023" t="s">
        <v>31</v>
      </c>
    </row>
    <row r="2024" spans="1:11" hidden="1" x14ac:dyDescent="0.25">
      <c r="A2024" t="s">
        <v>21</v>
      </c>
      <c r="B2024" t="s">
        <v>110</v>
      </c>
      <c r="C2024" t="s">
        <v>111</v>
      </c>
      <c r="D2024" t="s">
        <v>32</v>
      </c>
      <c r="E2024" t="s">
        <v>33</v>
      </c>
      <c r="F2024">
        <v>2019</v>
      </c>
      <c r="G2024">
        <v>383.86380000000003</v>
      </c>
      <c r="J2024" t="s">
        <v>30</v>
      </c>
      <c r="K2024" t="s">
        <v>31</v>
      </c>
    </row>
    <row r="2025" spans="1:11" hidden="1" x14ac:dyDescent="0.25">
      <c r="A2025" t="s">
        <v>21</v>
      </c>
      <c r="B2025" t="s">
        <v>110</v>
      </c>
      <c r="C2025" t="s">
        <v>111</v>
      </c>
      <c r="D2025" t="s">
        <v>34</v>
      </c>
      <c r="E2025" t="s">
        <v>35</v>
      </c>
      <c r="F2025">
        <v>2019</v>
      </c>
      <c r="G2025">
        <v>420.14339999999999</v>
      </c>
      <c r="J2025" t="s">
        <v>30</v>
      </c>
      <c r="K2025" t="s">
        <v>31</v>
      </c>
    </row>
    <row r="2026" spans="1:11" hidden="1" x14ac:dyDescent="0.25">
      <c r="A2026" t="s">
        <v>21</v>
      </c>
      <c r="B2026" t="s">
        <v>110</v>
      </c>
      <c r="C2026" t="s">
        <v>111</v>
      </c>
      <c r="D2026" t="s">
        <v>36</v>
      </c>
      <c r="E2026" t="s">
        <v>37</v>
      </c>
      <c r="F2026">
        <v>2019</v>
      </c>
      <c r="G2026">
        <v>722.13210000000004</v>
      </c>
      <c r="J2026" t="s">
        <v>30</v>
      </c>
      <c r="K2026" t="s">
        <v>31</v>
      </c>
    </row>
    <row r="2027" spans="1:11" hidden="1" x14ac:dyDescent="0.25">
      <c r="A2027" t="s">
        <v>21</v>
      </c>
      <c r="B2027" t="s">
        <v>110</v>
      </c>
      <c r="C2027" t="s">
        <v>111</v>
      </c>
      <c r="D2027" t="s">
        <v>38</v>
      </c>
      <c r="E2027" t="s">
        <v>39</v>
      </c>
      <c r="F2027">
        <v>2019</v>
      </c>
      <c r="G2027">
        <v>752.54459999999995</v>
      </c>
      <c r="J2027" t="s">
        <v>30</v>
      </c>
      <c r="K2027" t="s">
        <v>31</v>
      </c>
    </row>
    <row r="2028" spans="1:11" hidden="1" x14ac:dyDescent="0.25">
      <c r="A2028" t="s">
        <v>21</v>
      </c>
      <c r="B2028" t="s">
        <v>110</v>
      </c>
      <c r="C2028" t="s">
        <v>111</v>
      </c>
      <c r="D2028" t="s">
        <v>40</v>
      </c>
      <c r="E2028" t="s">
        <v>41</v>
      </c>
      <c r="F2028">
        <v>2019</v>
      </c>
      <c r="G2028">
        <v>336.29629999999997</v>
      </c>
      <c r="J2028" t="s">
        <v>30</v>
      </c>
      <c r="K2028" t="s">
        <v>31</v>
      </c>
    </row>
    <row r="2029" spans="1:11" hidden="1" x14ac:dyDescent="0.25">
      <c r="A2029" t="s">
        <v>21</v>
      </c>
      <c r="B2029" t="s">
        <v>110</v>
      </c>
      <c r="C2029" t="s">
        <v>111</v>
      </c>
      <c r="D2029" t="s">
        <v>42</v>
      </c>
      <c r="E2029" t="s">
        <v>43</v>
      </c>
      <c r="F2029">
        <v>2019</v>
      </c>
      <c r="G2029">
        <v>7.8979999999999997</v>
      </c>
      <c r="J2029" t="s">
        <v>30</v>
      </c>
      <c r="K2029" t="s">
        <v>31</v>
      </c>
    </row>
    <row r="2030" spans="1:11" hidden="1" x14ac:dyDescent="0.25">
      <c r="A2030" t="s">
        <v>21</v>
      </c>
      <c r="B2030" t="s">
        <v>110</v>
      </c>
      <c r="C2030" t="s">
        <v>111</v>
      </c>
      <c r="D2030" t="s">
        <v>44</v>
      </c>
      <c r="E2030" t="s">
        <v>45</v>
      </c>
      <c r="F2030">
        <v>2019</v>
      </c>
      <c r="G2030">
        <v>2203.9814000000001</v>
      </c>
      <c r="J2030" t="s">
        <v>30</v>
      </c>
      <c r="K2030" t="s">
        <v>31</v>
      </c>
    </row>
    <row r="2031" spans="1:11" hidden="1" x14ac:dyDescent="0.25">
      <c r="A2031" t="s">
        <v>21</v>
      </c>
      <c r="B2031" t="s">
        <v>110</v>
      </c>
      <c r="C2031" t="s">
        <v>111</v>
      </c>
      <c r="D2031" t="s">
        <v>46</v>
      </c>
      <c r="E2031" t="s">
        <v>47</v>
      </c>
      <c r="F2031">
        <v>2019</v>
      </c>
      <c r="G2031">
        <v>1943.2724000000001</v>
      </c>
      <c r="J2031" t="s">
        <v>30</v>
      </c>
      <c r="K2031" t="s">
        <v>31</v>
      </c>
    </row>
    <row r="2032" spans="1:11" hidden="1" x14ac:dyDescent="0.25">
      <c r="A2032" t="s">
        <v>21</v>
      </c>
      <c r="B2032" t="s">
        <v>110</v>
      </c>
      <c r="C2032" t="s">
        <v>111</v>
      </c>
      <c r="D2032" t="s">
        <v>48</v>
      </c>
      <c r="E2032" t="s">
        <v>49</v>
      </c>
      <c r="F2032">
        <v>2019</v>
      </c>
      <c r="G2032">
        <v>975.56150000000002</v>
      </c>
      <c r="J2032" t="s">
        <v>30</v>
      </c>
      <c r="K2032" t="s">
        <v>31</v>
      </c>
    </row>
    <row r="2033" spans="1:11" hidden="1" x14ac:dyDescent="0.25">
      <c r="A2033" t="s">
        <v>21</v>
      </c>
      <c r="B2033" t="s">
        <v>110</v>
      </c>
      <c r="C2033" t="s">
        <v>111</v>
      </c>
      <c r="D2033" t="s">
        <v>50</v>
      </c>
      <c r="E2033" t="s">
        <v>51</v>
      </c>
      <c r="F2033">
        <v>2019</v>
      </c>
      <c r="G2033">
        <v>1.5598000000000001</v>
      </c>
      <c r="H2033" t="s">
        <v>54</v>
      </c>
      <c r="I2033" t="s">
        <v>55</v>
      </c>
      <c r="J2033" t="s">
        <v>30</v>
      </c>
      <c r="K2033" t="s">
        <v>31</v>
      </c>
    </row>
    <row r="2034" spans="1:11" hidden="1" x14ac:dyDescent="0.25">
      <c r="A2034" t="s">
        <v>21</v>
      </c>
      <c r="B2034" t="s">
        <v>112</v>
      </c>
      <c r="C2034" t="s">
        <v>113</v>
      </c>
      <c r="D2034" t="s">
        <v>28</v>
      </c>
      <c r="E2034" t="s">
        <v>29</v>
      </c>
      <c r="F2034">
        <v>2019</v>
      </c>
      <c r="G2034">
        <v>2811.9562000000001</v>
      </c>
      <c r="J2034" t="s">
        <v>30</v>
      </c>
      <c r="K2034" t="s">
        <v>31</v>
      </c>
    </row>
    <row r="2035" spans="1:11" hidden="1" x14ac:dyDescent="0.25">
      <c r="A2035" t="s">
        <v>21</v>
      </c>
      <c r="B2035" t="s">
        <v>112</v>
      </c>
      <c r="C2035" t="s">
        <v>113</v>
      </c>
      <c r="D2035" t="s">
        <v>32</v>
      </c>
      <c r="E2035" t="s">
        <v>33</v>
      </c>
      <c r="F2035">
        <v>2019</v>
      </c>
      <c r="G2035">
        <v>45.092799999999997</v>
      </c>
      <c r="J2035" t="s">
        <v>30</v>
      </c>
      <c r="K2035" t="s">
        <v>31</v>
      </c>
    </row>
    <row r="2036" spans="1:11" hidden="1" x14ac:dyDescent="0.25">
      <c r="A2036" t="s">
        <v>21</v>
      </c>
      <c r="B2036" t="s">
        <v>112</v>
      </c>
      <c r="C2036" t="s">
        <v>113</v>
      </c>
      <c r="D2036" t="s">
        <v>34</v>
      </c>
      <c r="E2036" t="s">
        <v>35</v>
      </c>
      <c r="F2036">
        <v>2019</v>
      </c>
      <c r="G2036">
        <v>105.68219999999999</v>
      </c>
      <c r="J2036" t="s">
        <v>30</v>
      </c>
      <c r="K2036" t="s">
        <v>31</v>
      </c>
    </row>
    <row r="2037" spans="1:11" hidden="1" x14ac:dyDescent="0.25">
      <c r="A2037" t="s">
        <v>21</v>
      </c>
      <c r="B2037" t="s">
        <v>112</v>
      </c>
      <c r="C2037" t="s">
        <v>113</v>
      </c>
      <c r="D2037" t="s">
        <v>36</v>
      </c>
      <c r="E2037" t="s">
        <v>37</v>
      </c>
      <c r="F2037">
        <v>2019</v>
      </c>
      <c r="G2037">
        <v>221.75399999999999</v>
      </c>
      <c r="J2037" t="s">
        <v>30</v>
      </c>
      <c r="K2037" t="s">
        <v>31</v>
      </c>
    </row>
    <row r="2038" spans="1:11" hidden="1" x14ac:dyDescent="0.25">
      <c r="A2038" t="s">
        <v>21</v>
      </c>
      <c r="B2038" t="s">
        <v>112</v>
      </c>
      <c r="C2038" t="s">
        <v>113</v>
      </c>
      <c r="D2038" t="s">
        <v>38</v>
      </c>
      <c r="E2038" t="s">
        <v>39</v>
      </c>
      <c r="F2038">
        <v>2019</v>
      </c>
      <c r="G2038">
        <v>125.4671</v>
      </c>
      <c r="J2038" t="s">
        <v>30</v>
      </c>
      <c r="K2038" t="s">
        <v>31</v>
      </c>
    </row>
    <row r="2039" spans="1:11" hidden="1" x14ac:dyDescent="0.25">
      <c r="A2039" t="s">
        <v>21</v>
      </c>
      <c r="B2039" t="s">
        <v>112</v>
      </c>
      <c r="C2039" t="s">
        <v>113</v>
      </c>
      <c r="D2039" t="s">
        <v>40</v>
      </c>
      <c r="E2039" t="s">
        <v>41</v>
      </c>
      <c r="F2039">
        <v>2019</v>
      </c>
      <c r="G2039">
        <v>33.616399999999999</v>
      </c>
      <c r="J2039" t="s">
        <v>30</v>
      </c>
      <c r="K2039" t="s">
        <v>31</v>
      </c>
    </row>
    <row r="2040" spans="1:11" hidden="1" x14ac:dyDescent="0.25">
      <c r="A2040" t="s">
        <v>21</v>
      </c>
      <c r="B2040" t="s">
        <v>112</v>
      </c>
      <c r="C2040" t="s">
        <v>113</v>
      </c>
      <c r="D2040" t="s">
        <v>42</v>
      </c>
      <c r="E2040" t="s">
        <v>43</v>
      </c>
      <c r="F2040">
        <v>2019</v>
      </c>
      <c r="G2040">
        <v>1.9496</v>
      </c>
      <c r="H2040" t="s">
        <v>54</v>
      </c>
      <c r="I2040" t="s">
        <v>55</v>
      </c>
      <c r="J2040" t="s">
        <v>30</v>
      </c>
      <c r="K2040" t="s">
        <v>31</v>
      </c>
    </row>
    <row r="2041" spans="1:11" hidden="1" x14ac:dyDescent="0.25">
      <c r="A2041" t="s">
        <v>21</v>
      </c>
      <c r="B2041" t="s">
        <v>112</v>
      </c>
      <c r="C2041" t="s">
        <v>113</v>
      </c>
      <c r="D2041" t="s">
        <v>44</v>
      </c>
      <c r="E2041" t="s">
        <v>45</v>
      </c>
      <c r="F2041">
        <v>2019</v>
      </c>
      <c r="G2041">
        <v>1138.0866000000001</v>
      </c>
      <c r="J2041" t="s">
        <v>30</v>
      </c>
      <c r="K2041" t="s">
        <v>31</v>
      </c>
    </row>
    <row r="2042" spans="1:11" hidden="1" x14ac:dyDescent="0.25">
      <c r="A2042" t="s">
        <v>21</v>
      </c>
      <c r="B2042" t="s">
        <v>112</v>
      </c>
      <c r="C2042" t="s">
        <v>113</v>
      </c>
      <c r="D2042" t="s">
        <v>46</v>
      </c>
      <c r="E2042" t="s">
        <v>47</v>
      </c>
      <c r="F2042">
        <v>2019</v>
      </c>
      <c r="G2042">
        <v>194.91800000000001</v>
      </c>
      <c r="J2042" t="s">
        <v>30</v>
      </c>
      <c r="K2042" t="s">
        <v>31</v>
      </c>
    </row>
    <row r="2043" spans="1:11" hidden="1" x14ac:dyDescent="0.25">
      <c r="A2043" t="s">
        <v>21</v>
      </c>
      <c r="B2043" t="s">
        <v>112</v>
      </c>
      <c r="C2043" t="s">
        <v>113</v>
      </c>
      <c r="D2043" t="s">
        <v>48</v>
      </c>
      <c r="E2043" t="s">
        <v>49</v>
      </c>
      <c r="F2043">
        <v>2019</v>
      </c>
      <c r="G2043">
        <v>945.25139999999999</v>
      </c>
      <c r="J2043" t="s">
        <v>30</v>
      </c>
      <c r="K2043" t="s">
        <v>31</v>
      </c>
    </row>
    <row r="2044" spans="1:11" hidden="1" x14ac:dyDescent="0.25">
      <c r="A2044" t="s">
        <v>21</v>
      </c>
      <c r="B2044" t="s">
        <v>112</v>
      </c>
      <c r="C2044" t="s">
        <v>113</v>
      </c>
      <c r="D2044" t="s">
        <v>50</v>
      </c>
      <c r="E2044" t="s">
        <v>51</v>
      </c>
      <c r="F2044">
        <v>2019</v>
      </c>
      <c r="H2044" t="s">
        <v>54</v>
      </c>
      <c r="I2044" t="s">
        <v>55</v>
      </c>
      <c r="J2044" t="s">
        <v>30</v>
      </c>
      <c r="K2044" t="s">
        <v>31</v>
      </c>
    </row>
    <row r="2045" spans="1:11" hidden="1" x14ac:dyDescent="0.25">
      <c r="A2045" t="s">
        <v>21</v>
      </c>
      <c r="B2045" t="s">
        <v>114</v>
      </c>
      <c r="C2045" t="s">
        <v>115</v>
      </c>
      <c r="D2045" t="s">
        <v>28</v>
      </c>
      <c r="E2045" t="s">
        <v>29</v>
      </c>
      <c r="F2045">
        <v>2019</v>
      </c>
      <c r="G2045">
        <v>1061.9456</v>
      </c>
      <c r="J2045" t="s">
        <v>30</v>
      </c>
      <c r="K2045" t="s">
        <v>31</v>
      </c>
    </row>
    <row r="2046" spans="1:11" hidden="1" x14ac:dyDescent="0.25">
      <c r="A2046" t="s">
        <v>21</v>
      </c>
      <c r="B2046" t="s">
        <v>114</v>
      </c>
      <c r="C2046" t="s">
        <v>115</v>
      </c>
      <c r="D2046" t="s">
        <v>32</v>
      </c>
      <c r="E2046" t="s">
        <v>33</v>
      </c>
      <c r="F2046">
        <v>2019</v>
      </c>
      <c r="G2046">
        <v>40.933100000000003</v>
      </c>
      <c r="J2046" t="s">
        <v>30</v>
      </c>
      <c r="K2046" t="s">
        <v>31</v>
      </c>
    </row>
    <row r="2047" spans="1:11" hidden="1" x14ac:dyDescent="0.25">
      <c r="A2047" t="s">
        <v>21</v>
      </c>
      <c r="B2047" t="s">
        <v>114</v>
      </c>
      <c r="C2047" t="s">
        <v>115</v>
      </c>
      <c r="D2047" t="s">
        <v>34</v>
      </c>
      <c r="E2047" t="s">
        <v>35</v>
      </c>
      <c r="F2047">
        <v>2019</v>
      </c>
      <c r="G2047">
        <v>109.61409999999999</v>
      </c>
      <c r="J2047" t="s">
        <v>30</v>
      </c>
      <c r="K2047" t="s">
        <v>31</v>
      </c>
    </row>
    <row r="2048" spans="1:11" hidden="1" x14ac:dyDescent="0.25">
      <c r="A2048" t="s">
        <v>21</v>
      </c>
      <c r="B2048" t="s">
        <v>114</v>
      </c>
      <c r="C2048" t="s">
        <v>115</v>
      </c>
      <c r="D2048" t="s">
        <v>36</v>
      </c>
      <c r="E2048" t="s">
        <v>37</v>
      </c>
      <c r="F2048">
        <v>2019</v>
      </c>
      <c r="G2048">
        <v>200.07660000000001</v>
      </c>
      <c r="J2048" t="s">
        <v>30</v>
      </c>
      <c r="K2048" t="s">
        <v>31</v>
      </c>
    </row>
    <row r="2049" spans="1:11" hidden="1" x14ac:dyDescent="0.25">
      <c r="A2049" t="s">
        <v>21</v>
      </c>
      <c r="B2049" t="s">
        <v>114</v>
      </c>
      <c r="C2049" t="s">
        <v>115</v>
      </c>
      <c r="D2049" t="s">
        <v>38</v>
      </c>
      <c r="E2049" t="s">
        <v>39</v>
      </c>
      <c r="F2049">
        <v>2019</v>
      </c>
      <c r="G2049">
        <v>128.1584</v>
      </c>
      <c r="J2049" t="s">
        <v>30</v>
      </c>
      <c r="K2049" t="s">
        <v>31</v>
      </c>
    </row>
    <row r="2050" spans="1:11" hidden="1" x14ac:dyDescent="0.25">
      <c r="A2050" t="s">
        <v>21</v>
      </c>
      <c r="B2050" t="s">
        <v>114</v>
      </c>
      <c r="C2050" t="s">
        <v>115</v>
      </c>
      <c r="D2050" t="s">
        <v>40</v>
      </c>
      <c r="E2050" t="s">
        <v>41</v>
      </c>
      <c r="F2050">
        <v>2019</v>
      </c>
      <c r="G2050">
        <v>28.2133</v>
      </c>
      <c r="J2050" t="s">
        <v>30</v>
      </c>
      <c r="K2050" t="s">
        <v>31</v>
      </c>
    </row>
    <row r="2051" spans="1:11" hidden="1" x14ac:dyDescent="0.25">
      <c r="A2051" t="s">
        <v>21</v>
      </c>
      <c r="B2051" t="s">
        <v>114</v>
      </c>
      <c r="C2051" t="s">
        <v>115</v>
      </c>
      <c r="D2051" t="s">
        <v>42</v>
      </c>
      <c r="E2051" t="s">
        <v>43</v>
      </c>
      <c r="F2051">
        <v>2019</v>
      </c>
      <c r="G2051">
        <v>1.752</v>
      </c>
      <c r="J2051" t="s">
        <v>30</v>
      </c>
      <c r="K2051" t="s">
        <v>31</v>
      </c>
    </row>
    <row r="2052" spans="1:11" hidden="1" x14ac:dyDescent="0.25">
      <c r="A2052" t="s">
        <v>21</v>
      </c>
      <c r="B2052" t="s">
        <v>114</v>
      </c>
      <c r="C2052" t="s">
        <v>115</v>
      </c>
      <c r="D2052" t="s">
        <v>44</v>
      </c>
      <c r="E2052" t="s">
        <v>45</v>
      </c>
      <c r="F2052">
        <v>2019</v>
      </c>
      <c r="G2052">
        <v>152.9761</v>
      </c>
      <c r="J2052" t="s">
        <v>30</v>
      </c>
      <c r="K2052" t="s">
        <v>31</v>
      </c>
    </row>
    <row r="2053" spans="1:11" hidden="1" x14ac:dyDescent="0.25">
      <c r="A2053" t="s">
        <v>21</v>
      </c>
      <c r="B2053" t="s">
        <v>114</v>
      </c>
      <c r="C2053" t="s">
        <v>115</v>
      </c>
      <c r="D2053" t="s">
        <v>46</v>
      </c>
      <c r="E2053" t="s">
        <v>47</v>
      </c>
      <c r="F2053">
        <v>2019</v>
      </c>
      <c r="G2053">
        <v>174.5821</v>
      </c>
      <c r="J2053" t="s">
        <v>30</v>
      </c>
      <c r="K2053" t="s">
        <v>31</v>
      </c>
    </row>
    <row r="2054" spans="1:11" hidden="1" x14ac:dyDescent="0.25">
      <c r="A2054" t="s">
        <v>21</v>
      </c>
      <c r="B2054" t="s">
        <v>114</v>
      </c>
      <c r="C2054" t="s">
        <v>115</v>
      </c>
      <c r="D2054" t="s">
        <v>48</v>
      </c>
      <c r="E2054" t="s">
        <v>49</v>
      </c>
      <c r="F2054">
        <v>2019</v>
      </c>
      <c r="G2054">
        <v>225.57749999999999</v>
      </c>
      <c r="J2054" t="s">
        <v>30</v>
      </c>
      <c r="K2054" t="s">
        <v>31</v>
      </c>
    </row>
    <row r="2055" spans="1:11" hidden="1" x14ac:dyDescent="0.25">
      <c r="A2055" t="s">
        <v>21</v>
      </c>
      <c r="B2055" t="s">
        <v>114</v>
      </c>
      <c r="C2055" t="s">
        <v>115</v>
      </c>
      <c r="D2055" t="s">
        <v>50</v>
      </c>
      <c r="E2055" t="s">
        <v>51</v>
      </c>
      <c r="F2055">
        <v>2019</v>
      </c>
      <c r="H2055" t="s">
        <v>54</v>
      </c>
      <c r="I2055" t="s">
        <v>55</v>
      </c>
      <c r="J2055" t="s">
        <v>30</v>
      </c>
      <c r="K2055" t="s">
        <v>31</v>
      </c>
    </row>
    <row r="2056" spans="1:11" hidden="1" x14ac:dyDescent="0.25">
      <c r="A2056" t="s">
        <v>21</v>
      </c>
      <c r="B2056" t="s">
        <v>116</v>
      </c>
      <c r="C2056" t="s">
        <v>117</v>
      </c>
      <c r="D2056" t="s">
        <v>28</v>
      </c>
      <c r="E2056" t="s">
        <v>29</v>
      </c>
      <c r="F2056">
        <v>2019</v>
      </c>
      <c r="G2056">
        <v>23754.571</v>
      </c>
      <c r="J2056" t="s">
        <v>30</v>
      </c>
      <c r="K2056" t="s">
        <v>31</v>
      </c>
    </row>
    <row r="2057" spans="1:11" hidden="1" x14ac:dyDescent="0.25">
      <c r="A2057" t="s">
        <v>21</v>
      </c>
      <c r="B2057" t="s">
        <v>116</v>
      </c>
      <c r="C2057" t="s">
        <v>117</v>
      </c>
      <c r="D2057" t="s">
        <v>32</v>
      </c>
      <c r="E2057" t="s">
        <v>33</v>
      </c>
      <c r="F2057">
        <v>2019</v>
      </c>
      <c r="G2057">
        <v>1430.433</v>
      </c>
      <c r="J2057" t="s">
        <v>30</v>
      </c>
      <c r="K2057" t="s">
        <v>31</v>
      </c>
    </row>
    <row r="2058" spans="1:11" hidden="1" x14ac:dyDescent="0.25">
      <c r="A2058" t="s">
        <v>21</v>
      </c>
      <c r="B2058" t="s">
        <v>116</v>
      </c>
      <c r="C2058" t="s">
        <v>117</v>
      </c>
      <c r="D2058" t="s">
        <v>34</v>
      </c>
      <c r="E2058" t="s">
        <v>35</v>
      </c>
      <c r="F2058">
        <v>2019</v>
      </c>
      <c r="G2058">
        <v>1432.7882999999999</v>
      </c>
      <c r="J2058" t="s">
        <v>30</v>
      </c>
      <c r="K2058" t="s">
        <v>31</v>
      </c>
    </row>
    <row r="2059" spans="1:11" hidden="1" x14ac:dyDescent="0.25">
      <c r="A2059" t="s">
        <v>21</v>
      </c>
      <c r="B2059" t="s">
        <v>116</v>
      </c>
      <c r="C2059" t="s">
        <v>117</v>
      </c>
      <c r="D2059" t="s">
        <v>36</v>
      </c>
      <c r="E2059" t="s">
        <v>37</v>
      </c>
      <c r="F2059">
        <v>2019</v>
      </c>
      <c r="G2059">
        <v>1671.1410000000001</v>
      </c>
      <c r="J2059" t="s">
        <v>30</v>
      </c>
      <c r="K2059" t="s">
        <v>31</v>
      </c>
    </row>
    <row r="2060" spans="1:11" hidden="1" x14ac:dyDescent="0.25">
      <c r="A2060" t="s">
        <v>21</v>
      </c>
      <c r="B2060" t="s">
        <v>116</v>
      </c>
      <c r="C2060" t="s">
        <v>117</v>
      </c>
      <c r="D2060" t="s">
        <v>38</v>
      </c>
      <c r="E2060" t="s">
        <v>39</v>
      </c>
      <c r="F2060">
        <v>2019</v>
      </c>
      <c r="G2060">
        <v>3773.962</v>
      </c>
      <c r="J2060" t="s">
        <v>30</v>
      </c>
      <c r="K2060" t="s">
        <v>31</v>
      </c>
    </row>
    <row r="2061" spans="1:11" hidden="1" x14ac:dyDescent="0.25">
      <c r="A2061" t="s">
        <v>21</v>
      </c>
      <c r="B2061" t="s">
        <v>116</v>
      </c>
      <c r="C2061" t="s">
        <v>117</v>
      </c>
      <c r="D2061" t="s">
        <v>40</v>
      </c>
      <c r="E2061" t="s">
        <v>41</v>
      </c>
      <c r="F2061">
        <v>2019</v>
      </c>
      <c r="G2061">
        <v>8072.2326000000003</v>
      </c>
      <c r="J2061" t="s">
        <v>30</v>
      </c>
      <c r="K2061" t="s">
        <v>31</v>
      </c>
    </row>
    <row r="2062" spans="1:11" hidden="1" x14ac:dyDescent="0.25">
      <c r="A2062" t="s">
        <v>21</v>
      </c>
      <c r="B2062" t="s">
        <v>116</v>
      </c>
      <c r="C2062" t="s">
        <v>117</v>
      </c>
      <c r="D2062" t="s">
        <v>42</v>
      </c>
      <c r="E2062" t="s">
        <v>43</v>
      </c>
      <c r="F2062">
        <v>2019</v>
      </c>
      <c r="G2062">
        <v>46.899299999999997</v>
      </c>
      <c r="J2062" t="s">
        <v>30</v>
      </c>
      <c r="K2062" t="s">
        <v>31</v>
      </c>
    </row>
    <row r="2063" spans="1:11" hidden="1" x14ac:dyDescent="0.25">
      <c r="A2063" t="s">
        <v>21</v>
      </c>
      <c r="B2063" t="s">
        <v>116</v>
      </c>
      <c r="C2063" t="s">
        <v>117</v>
      </c>
      <c r="D2063" t="s">
        <v>44</v>
      </c>
      <c r="E2063" t="s">
        <v>45</v>
      </c>
      <c r="F2063">
        <v>2019</v>
      </c>
      <c r="G2063">
        <v>1823.646</v>
      </c>
      <c r="J2063" t="s">
        <v>30</v>
      </c>
      <c r="K2063" t="s">
        <v>31</v>
      </c>
    </row>
    <row r="2064" spans="1:11" hidden="1" x14ac:dyDescent="0.25">
      <c r="A2064" t="s">
        <v>21</v>
      </c>
      <c r="B2064" t="s">
        <v>116</v>
      </c>
      <c r="C2064" t="s">
        <v>117</v>
      </c>
      <c r="D2064" t="s">
        <v>46</v>
      </c>
      <c r="E2064" t="s">
        <v>47</v>
      </c>
      <c r="F2064">
        <v>2019</v>
      </c>
      <c r="G2064">
        <v>2074.9360999999999</v>
      </c>
      <c r="J2064" t="s">
        <v>30</v>
      </c>
      <c r="K2064" t="s">
        <v>31</v>
      </c>
    </row>
    <row r="2065" spans="1:11" hidden="1" x14ac:dyDescent="0.25">
      <c r="A2065" t="s">
        <v>21</v>
      </c>
      <c r="B2065" t="s">
        <v>116</v>
      </c>
      <c r="C2065" t="s">
        <v>117</v>
      </c>
      <c r="D2065" t="s">
        <v>48</v>
      </c>
      <c r="E2065" t="s">
        <v>49</v>
      </c>
      <c r="F2065">
        <v>2019</v>
      </c>
      <c r="G2065">
        <v>3426.6048999999998</v>
      </c>
      <c r="J2065" t="s">
        <v>30</v>
      </c>
      <c r="K2065" t="s">
        <v>31</v>
      </c>
    </row>
    <row r="2066" spans="1:11" hidden="1" x14ac:dyDescent="0.25">
      <c r="A2066" t="s">
        <v>21</v>
      </c>
      <c r="B2066" t="s">
        <v>116</v>
      </c>
      <c r="C2066" t="s">
        <v>117</v>
      </c>
      <c r="D2066" t="s">
        <v>50</v>
      </c>
      <c r="E2066" t="s">
        <v>51</v>
      </c>
      <c r="F2066">
        <v>2019</v>
      </c>
      <c r="G2066">
        <v>1.9282999999999999</v>
      </c>
      <c r="J2066" t="s">
        <v>30</v>
      </c>
      <c r="K2066" t="s">
        <v>31</v>
      </c>
    </row>
    <row r="2067" spans="1:11" hidden="1" x14ac:dyDescent="0.25">
      <c r="A2067" t="s">
        <v>21</v>
      </c>
      <c r="B2067" t="s">
        <v>118</v>
      </c>
      <c r="C2067" t="s">
        <v>119</v>
      </c>
      <c r="D2067" t="s">
        <v>28</v>
      </c>
      <c r="E2067" t="s">
        <v>29</v>
      </c>
      <c r="F2067">
        <v>2019</v>
      </c>
      <c r="G2067">
        <v>23180.312000000002</v>
      </c>
      <c r="J2067" t="s">
        <v>30</v>
      </c>
      <c r="K2067" t="s">
        <v>31</v>
      </c>
    </row>
    <row r="2068" spans="1:11" hidden="1" x14ac:dyDescent="0.25">
      <c r="A2068" t="s">
        <v>21</v>
      </c>
      <c r="B2068" t="s">
        <v>118</v>
      </c>
      <c r="C2068" t="s">
        <v>119</v>
      </c>
      <c r="D2068" t="s">
        <v>32</v>
      </c>
      <c r="E2068" t="s">
        <v>33</v>
      </c>
      <c r="F2068">
        <v>2019</v>
      </c>
      <c r="G2068">
        <v>616.55820000000006</v>
      </c>
      <c r="J2068" t="s">
        <v>30</v>
      </c>
      <c r="K2068" t="s">
        <v>31</v>
      </c>
    </row>
    <row r="2069" spans="1:11" hidden="1" x14ac:dyDescent="0.25">
      <c r="A2069" t="s">
        <v>21</v>
      </c>
      <c r="B2069" t="s">
        <v>118</v>
      </c>
      <c r="C2069" t="s">
        <v>119</v>
      </c>
      <c r="D2069" t="s">
        <v>34</v>
      </c>
      <c r="E2069" t="s">
        <v>35</v>
      </c>
      <c r="F2069">
        <v>2019</v>
      </c>
      <c r="G2069">
        <v>5705.0837000000001</v>
      </c>
      <c r="J2069" t="s">
        <v>30</v>
      </c>
      <c r="K2069" t="s">
        <v>31</v>
      </c>
    </row>
    <row r="2070" spans="1:11" hidden="1" x14ac:dyDescent="0.25">
      <c r="A2070" t="s">
        <v>21</v>
      </c>
      <c r="B2070" t="s">
        <v>118</v>
      </c>
      <c r="C2070" t="s">
        <v>119</v>
      </c>
      <c r="D2070" t="s">
        <v>36</v>
      </c>
      <c r="E2070" t="s">
        <v>37</v>
      </c>
      <c r="F2070">
        <v>2019</v>
      </c>
      <c r="G2070">
        <v>2993.1579999999999</v>
      </c>
      <c r="J2070" t="s">
        <v>30</v>
      </c>
      <c r="K2070" t="s">
        <v>31</v>
      </c>
    </row>
    <row r="2071" spans="1:11" hidden="1" x14ac:dyDescent="0.25">
      <c r="A2071" t="s">
        <v>21</v>
      </c>
      <c r="B2071" t="s">
        <v>118</v>
      </c>
      <c r="C2071" t="s">
        <v>119</v>
      </c>
      <c r="D2071" t="s">
        <v>38</v>
      </c>
      <c r="E2071" t="s">
        <v>39</v>
      </c>
      <c r="F2071">
        <v>2019</v>
      </c>
      <c r="G2071">
        <v>2578.1831000000002</v>
      </c>
      <c r="J2071" t="s">
        <v>30</v>
      </c>
      <c r="K2071" t="s">
        <v>31</v>
      </c>
    </row>
    <row r="2072" spans="1:11" hidden="1" x14ac:dyDescent="0.25">
      <c r="A2072" t="s">
        <v>21</v>
      </c>
      <c r="B2072" t="s">
        <v>118</v>
      </c>
      <c r="C2072" t="s">
        <v>119</v>
      </c>
      <c r="D2072" t="s">
        <v>40</v>
      </c>
      <c r="E2072" t="s">
        <v>41</v>
      </c>
      <c r="F2072">
        <v>2019</v>
      </c>
      <c r="G2072">
        <v>3606.328</v>
      </c>
      <c r="J2072" t="s">
        <v>30</v>
      </c>
      <c r="K2072" t="s">
        <v>31</v>
      </c>
    </row>
    <row r="2073" spans="1:11" hidden="1" x14ac:dyDescent="0.25">
      <c r="A2073" t="s">
        <v>21</v>
      </c>
      <c r="B2073" t="s">
        <v>118</v>
      </c>
      <c r="C2073" t="s">
        <v>119</v>
      </c>
      <c r="D2073" t="s">
        <v>42</v>
      </c>
      <c r="E2073" t="s">
        <v>43</v>
      </c>
      <c r="F2073">
        <v>2019</v>
      </c>
      <c r="G2073">
        <v>137.19929999999999</v>
      </c>
      <c r="J2073" t="s">
        <v>30</v>
      </c>
      <c r="K2073" t="s">
        <v>31</v>
      </c>
    </row>
    <row r="2074" spans="1:11" hidden="1" x14ac:dyDescent="0.25">
      <c r="A2074" t="s">
        <v>21</v>
      </c>
      <c r="B2074" t="s">
        <v>118</v>
      </c>
      <c r="C2074" t="s">
        <v>119</v>
      </c>
      <c r="D2074" t="s">
        <v>44</v>
      </c>
      <c r="E2074" t="s">
        <v>45</v>
      </c>
      <c r="F2074">
        <v>2019</v>
      </c>
      <c r="G2074">
        <v>234.28200000000001</v>
      </c>
      <c r="J2074" t="s">
        <v>30</v>
      </c>
      <c r="K2074" t="s">
        <v>31</v>
      </c>
    </row>
    <row r="2075" spans="1:11" hidden="1" x14ac:dyDescent="0.25">
      <c r="A2075" t="s">
        <v>21</v>
      </c>
      <c r="B2075" t="s">
        <v>118</v>
      </c>
      <c r="C2075" t="s">
        <v>119</v>
      </c>
      <c r="D2075" t="s">
        <v>46</v>
      </c>
      <c r="E2075" t="s">
        <v>47</v>
      </c>
      <c r="F2075">
        <v>2019</v>
      </c>
      <c r="G2075">
        <v>471.5487</v>
      </c>
      <c r="J2075" t="s">
        <v>30</v>
      </c>
      <c r="K2075" t="s">
        <v>31</v>
      </c>
    </row>
    <row r="2076" spans="1:11" hidden="1" x14ac:dyDescent="0.25">
      <c r="A2076" t="s">
        <v>21</v>
      </c>
      <c r="B2076" t="s">
        <v>118</v>
      </c>
      <c r="C2076" t="s">
        <v>119</v>
      </c>
      <c r="D2076" t="s">
        <v>48</v>
      </c>
      <c r="E2076" t="s">
        <v>49</v>
      </c>
      <c r="F2076">
        <v>2019</v>
      </c>
      <c r="G2076">
        <v>6006.3589000000002</v>
      </c>
      <c r="J2076" t="s">
        <v>30</v>
      </c>
      <c r="K2076" t="s">
        <v>31</v>
      </c>
    </row>
    <row r="2077" spans="1:11" hidden="1" x14ac:dyDescent="0.25">
      <c r="A2077" t="s">
        <v>21</v>
      </c>
      <c r="B2077" t="s">
        <v>118</v>
      </c>
      <c r="C2077" t="s">
        <v>119</v>
      </c>
      <c r="D2077" t="s">
        <v>50</v>
      </c>
      <c r="E2077" t="s">
        <v>51</v>
      </c>
      <c r="F2077">
        <v>2019</v>
      </c>
      <c r="G2077">
        <v>831.61189999999999</v>
      </c>
      <c r="J2077" t="s">
        <v>30</v>
      </c>
      <c r="K2077" t="s">
        <v>31</v>
      </c>
    </row>
    <row r="2078" spans="1:11" hidden="1" x14ac:dyDescent="0.25">
      <c r="A2078" t="s">
        <v>21</v>
      </c>
      <c r="B2078" t="s">
        <v>120</v>
      </c>
      <c r="C2078" t="s">
        <v>121</v>
      </c>
      <c r="D2078" t="s">
        <v>28</v>
      </c>
      <c r="E2078" t="s">
        <v>29</v>
      </c>
      <c r="F2078">
        <v>2019</v>
      </c>
      <c r="G2078">
        <v>17.217300000000002</v>
      </c>
      <c r="J2078" t="s">
        <v>30</v>
      </c>
      <c r="K2078" t="s">
        <v>31</v>
      </c>
    </row>
    <row r="2079" spans="1:11" hidden="1" x14ac:dyDescent="0.25">
      <c r="A2079" t="s">
        <v>21</v>
      </c>
      <c r="B2079" t="s">
        <v>120</v>
      </c>
      <c r="C2079" t="s">
        <v>121</v>
      </c>
      <c r="D2079" t="s">
        <v>32</v>
      </c>
      <c r="E2079" t="s">
        <v>33</v>
      </c>
      <c r="F2079">
        <v>2019</v>
      </c>
      <c r="G2079">
        <v>1.7444</v>
      </c>
      <c r="H2079" t="s">
        <v>54</v>
      </c>
      <c r="I2079" t="s">
        <v>55</v>
      </c>
      <c r="J2079" t="s">
        <v>30</v>
      </c>
      <c r="K2079" t="s">
        <v>31</v>
      </c>
    </row>
    <row r="2080" spans="1:11" hidden="1" x14ac:dyDescent="0.25">
      <c r="A2080" t="s">
        <v>21</v>
      </c>
      <c r="B2080" t="s">
        <v>120</v>
      </c>
      <c r="C2080" t="s">
        <v>121</v>
      </c>
      <c r="D2080" t="s">
        <v>34</v>
      </c>
      <c r="E2080" t="s">
        <v>35</v>
      </c>
      <c r="F2080">
        <v>2019</v>
      </c>
      <c r="G2080">
        <v>2.2534000000000001</v>
      </c>
      <c r="J2080" t="s">
        <v>30</v>
      </c>
      <c r="K2080" t="s">
        <v>31</v>
      </c>
    </row>
    <row r="2081" spans="1:11" hidden="1" x14ac:dyDescent="0.25">
      <c r="A2081" t="s">
        <v>21</v>
      </c>
      <c r="B2081" t="s">
        <v>120</v>
      </c>
      <c r="C2081" t="s">
        <v>121</v>
      </c>
      <c r="D2081" t="s">
        <v>36</v>
      </c>
      <c r="E2081" t="s">
        <v>37</v>
      </c>
      <c r="F2081">
        <v>2019</v>
      </c>
      <c r="G2081">
        <v>1.5788</v>
      </c>
      <c r="H2081" t="s">
        <v>54</v>
      </c>
      <c r="I2081" t="s">
        <v>55</v>
      </c>
      <c r="J2081" t="s">
        <v>30</v>
      </c>
      <c r="K2081" t="s">
        <v>31</v>
      </c>
    </row>
    <row r="2082" spans="1:11" hidden="1" x14ac:dyDescent="0.25">
      <c r="A2082" t="s">
        <v>21</v>
      </c>
      <c r="B2082" t="s">
        <v>120</v>
      </c>
      <c r="C2082" t="s">
        <v>121</v>
      </c>
      <c r="D2082" t="s">
        <v>38</v>
      </c>
      <c r="E2082" t="s">
        <v>39</v>
      </c>
      <c r="F2082">
        <v>2019</v>
      </c>
      <c r="G2082">
        <v>1.6788000000000001</v>
      </c>
      <c r="J2082" t="s">
        <v>30</v>
      </c>
      <c r="K2082" t="s">
        <v>31</v>
      </c>
    </row>
    <row r="2083" spans="1:11" hidden="1" x14ac:dyDescent="0.25">
      <c r="A2083" t="s">
        <v>21</v>
      </c>
      <c r="B2083" t="s">
        <v>120</v>
      </c>
      <c r="C2083" t="s">
        <v>121</v>
      </c>
      <c r="D2083" t="s">
        <v>40</v>
      </c>
      <c r="E2083" t="s">
        <v>41</v>
      </c>
      <c r="F2083">
        <v>2019</v>
      </c>
      <c r="G2083">
        <v>1.149</v>
      </c>
      <c r="H2083" t="s">
        <v>54</v>
      </c>
      <c r="I2083" t="s">
        <v>55</v>
      </c>
      <c r="J2083" t="s">
        <v>30</v>
      </c>
      <c r="K2083" t="s">
        <v>31</v>
      </c>
    </row>
    <row r="2084" spans="1:11" hidden="1" x14ac:dyDescent="0.25">
      <c r="A2084" t="s">
        <v>21</v>
      </c>
      <c r="B2084" t="s">
        <v>120</v>
      </c>
      <c r="C2084" t="s">
        <v>121</v>
      </c>
      <c r="D2084" t="s">
        <v>42</v>
      </c>
      <c r="E2084" t="s">
        <v>43</v>
      </c>
      <c r="F2084">
        <v>2019</v>
      </c>
      <c r="H2084" t="s">
        <v>54</v>
      </c>
      <c r="I2084" t="s">
        <v>55</v>
      </c>
      <c r="J2084" t="s">
        <v>30</v>
      </c>
      <c r="K2084" t="s">
        <v>31</v>
      </c>
    </row>
    <row r="2085" spans="1:11" hidden="1" x14ac:dyDescent="0.25">
      <c r="A2085" t="s">
        <v>21</v>
      </c>
      <c r="B2085" t="s">
        <v>120</v>
      </c>
      <c r="C2085" t="s">
        <v>121</v>
      </c>
      <c r="D2085" t="s">
        <v>44</v>
      </c>
      <c r="E2085" t="s">
        <v>45</v>
      </c>
      <c r="F2085">
        <v>2019</v>
      </c>
      <c r="G2085">
        <v>0.78759999999999997</v>
      </c>
      <c r="H2085" t="s">
        <v>54</v>
      </c>
      <c r="I2085" t="s">
        <v>55</v>
      </c>
      <c r="J2085" t="s">
        <v>30</v>
      </c>
      <c r="K2085" t="s">
        <v>31</v>
      </c>
    </row>
    <row r="2086" spans="1:11" hidden="1" x14ac:dyDescent="0.25">
      <c r="A2086" t="s">
        <v>21</v>
      </c>
      <c r="B2086" t="s">
        <v>120</v>
      </c>
      <c r="C2086" t="s">
        <v>121</v>
      </c>
      <c r="D2086" t="s">
        <v>46</v>
      </c>
      <c r="E2086" t="s">
        <v>47</v>
      </c>
      <c r="F2086">
        <v>2019</v>
      </c>
      <c r="G2086">
        <v>1.3391999999999999</v>
      </c>
      <c r="H2086" t="s">
        <v>54</v>
      </c>
      <c r="I2086" t="s">
        <v>55</v>
      </c>
      <c r="J2086" t="s">
        <v>30</v>
      </c>
      <c r="K2086" t="s">
        <v>31</v>
      </c>
    </row>
    <row r="2087" spans="1:11" hidden="1" x14ac:dyDescent="0.25">
      <c r="A2087" t="s">
        <v>21</v>
      </c>
      <c r="B2087" t="s">
        <v>120</v>
      </c>
      <c r="C2087" t="s">
        <v>121</v>
      </c>
      <c r="D2087" t="s">
        <v>48</v>
      </c>
      <c r="E2087" t="s">
        <v>49</v>
      </c>
      <c r="F2087">
        <v>2019</v>
      </c>
      <c r="G2087">
        <v>2.3445999999999998</v>
      </c>
      <c r="J2087" t="s">
        <v>30</v>
      </c>
      <c r="K2087" t="s">
        <v>31</v>
      </c>
    </row>
    <row r="2088" spans="1:11" hidden="1" x14ac:dyDescent="0.25">
      <c r="A2088" t="s">
        <v>21</v>
      </c>
      <c r="B2088" t="s">
        <v>120</v>
      </c>
      <c r="C2088" t="s">
        <v>121</v>
      </c>
      <c r="D2088" t="s">
        <v>50</v>
      </c>
      <c r="E2088" t="s">
        <v>51</v>
      </c>
      <c r="F2088">
        <v>2019</v>
      </c>
      <c r="G2088">
        <v>4.1471999999999998</v>
      </c>
      <c r="J2088" t="s">
        <v>30</v>
      </c>
      <c r="K2088" t="s">
        <v>31</v>
      </c>
    </row>
    <row r="2089" spans="1:11" hidden="1" x14ac:dyDescent="0.25">
      <c r="A2089" t="s">
        <v>21</v>
      </c>
      <c r="B2089" t="s">
        <v>108</v>
      </c>
      <c r="C2089" t="s">
        <v>109</v>
      </c>
      <c r="D2089" t="s">
        <v>98</v>
      </c>
      <c r="E2089" t="s">
        <v>99</v>
      </c>
      <c r="F2089">
        <v>2019</v>
      </c>
      <c r="G2089">
        <v>3385.9101000000001</v>
      </c>
      <c r="J2089" t="s">
        <v>30</v>
      </c>
      <c r="K2089" t="s">
        <v>31</v>
      </c>
    </row>
    <row r="2090" spans="1:11" hidden="1" x14ac:dyDescent="0.25">
      <c r="A2090" t="s">
        <v>21</v>
      </c>
      <c r="B2090" t="s">
        <v>108</v>
      </c>
      <c r="C2090" t="s">
        <v>109</v>
      </c>
      <c r="D2090" t="s">
        <v>100</v>
      </c>
      <c r="E2090" t="s">
        <v>101</v>
      </c>
      <c r="F2090">
        <v>2019</v>
      </c>
      <c r="G2090">
        <v>107.3977</v>
      </c>
      <c r="J2090" t="s">
        <v>30</v>
      </c>
      <c r="K2090" t="s">
        <v>31</v>
      </c>
    </row>
    <row r="2091" spans="1:11" hidden="1" x14ac:dyDescent="0.25">
      <c r="A2091" t="s">
        <v>21</v>
      </c>
      <c r="B2091" t="s">
        <v>108</v>
      </c>
      <c r="C2091" t="s">
        <v>109</v>
      </c>
      <c r="D2091" t="s">
        <v>102</v>
      </c>
      <c r="E2091" t="s">
        <v>103</v>
      </c>
      <c r="F2091">
        <v>2019</v>
      </c>
      <c r="G2091">
        <v>1638.7380000000001</v>
      </c>
      <c r="J2091" t="s">
        <v>30</v>
      </c>
      <c r="K2091" t="s">
        <v>31</v>
      </c>
    </row>
    <row r="2092" spans="1:11" hidden="1" x14ac:dyDescent="0.25">
      <c r="A2092" t="s">
        <v>21</v>
      </c>
      <c r="B2092" t="s">
        <v>108</v>
      </c>
      <c r="C2092" t="s">
        <v>109</v>
      </c>
      <c r="D2092" t="s">
        <v>104</v>
      </c>
      <c r="E2092" t="s">
        <v>105</v>
      </c>
      <c r="F2092">
        <v>2019</v>
      </c>
      <c r="G2092">
        <v>1639.5554999999999</v>
      </c>
      <c r="J2092" t="s">
        <v>30</v>
      </c>
      <c r="K2092" t="s">
        <v>31</v>
      </c>
    </row>
    <row r="2093" spans="1:11" hidden="1" x14ac:dyDescent="0.25">
      <c r="A2093" t="s">
        <v>21</v>
      </c>
      <c r="B2093" t="s">
        <v>108</v>
      </c>
      <c r="C2093" t="s">
        <v>109</v>
      </c>
      <c r="D2093" t="s">
        <v>106</v>
      </c>
      <c r="E2093" t="s">
        <v>107</v>
      </c>
      <c r="F2093">
        <v>2019</v>
      </c>
      <c r="H2093" t="s">
        <v>54</v>
      </c>
      <c r="I2093" t="s">
        <v>55</v>
      </c>
      <c r="J2093" t="s">
        <v>30</v>
      </c>
      <c r="K2093" t="s">
        <v>31</v>
      </c>
    </row>
    <row r="2094" spans="1:11" hidden="1" x14ac:dyDescent="0.25">
      <c r="A2094" t="s">
        <v>21</v>
      </c>
      <c r="B2094" t="s">
        <v>110</v>
      </c>
      <c r="C2094" t="s">
        <v>111</v>
      </c>
      <c r="D2094" t="s">
        <v>98</v>
      </c>
      <c r="E2094" t="s">
        <v>99</v>
      </c>
      <c r="F2094">
        <v>2019</v>
      </c>
      <c r="G2094">
        <v>7747.2532000000001</v>
      </c>
      <c r="J2094" t="s">
        <v>30</v>
      </c>
      <c r="K2094" t="s">
        <v>31</v>
      </c>
    </row>
    <row r="2095" spans="1:11" hidden="1" x14ac:dyDescent="0.25">
      <c r="A2095" t="s">
        <v>21</v>
      </c>
      <c r="B2095" t="s">
        <v>110</v>
      </c>
      <c r="C2095" t="s">
        <v>111</v>
      </c>
      <c r="D2095" t="s">
        <v>100</v>
      </c>
      <c r="E2095" t="s">
        <v>101</v>
      </c>
      <c r="F2095">
        <v>2019</v>
      </c>
      <c r="G2095">
        <v>1526.1393</v>
      </c>
      <c r="J2095" t="s">
        <v>30</v>
      </c>
      <c r="K2095" t="s">
        <v>31</v>
      </c>
    </row>
    <row r="2096" spans="1:11" hidden="1" x14ac:dyDescent="0.25">
      <c r="A2096" t="s">
        <v>21</v>
      </c>
      <c r="B2096" t="s">
        <v>110</v>
      </c>
      <c r="C2096" t="s">
        <v>111</v>
      </c>
      <c r="D2096" t="s">
        <v>102</v>
      </c>
      <c r="E2096" t="s">
        <v>103</v>
      </c>
      <c r="F2096">
        <v>2019</v>
      </c>
      <c r="G2096">
        <v>5243.9925999999996</v>
      </c>
      <c r="J2096" t="s">
        <v>30</v>
      </c>
      <c r="K2096" t="s">
        <v>31</v>
      </c>
    </row>
    <row r="2097" spans="1:11" hidden="1" x14ac:dyDescent="0.25">
      <c r="A2097" t="s">
        <v>21</v>
      </c>
      <c r="B2097" t="s">
        <v>110</v>
      </c>
      <c r="C2097" t="s">
        <v>111</v>
      </c>
      <c r="D2097" t="s">
        <v>104</v>
      </c>
      <c r="E2097" t="s">
        <v>105</v>
      </c>
      <c r="F2097">
        <v>2019</v>
      </c>
      <c r="G2097">
        <v>975.56150000000002</v>
      </c>
      <c r="J2097" t="s">
        <v>30</v>
      </c>
      <c r="K2097" t="s">
        <v>31</v>
      </c>
    </row>
    <row r="2098" spans="1:11" hidden="1" x14ac:dyDescent="0.25">
      <c r="A2098" t="s">
        <v>21</v>
      </c>
      <c r="B2098" t="s">
        <v>110</v>
      </c>
      <c r="C2098" t="s">
        <v>111</v>
      </c>
      <c r="D2098" t="s">
        <v>106</v>
      </c>
      <c r="E2098" t="s">
        <v>107</v>
      </c>
      <c r="F2098">
        <v>2019</v>
      </c>
      <c r="G2098">
        <v>1.5598000000000001</v>
      </c>
      <c r="H2098" t="s">
        <v>54</v>
      </c>
      <c r="I2098" t="s">
        <v>55</v>
      </c>
      <c r="J2098" t="s">
        <v>30</v>
      </c>
      <c r="K2098" t="s">
        <v>31</v>
      </c>
    </row>
    <row r="2099" spans="1:11" hidden="1" x14ac:dyDescent="0.25">
      <c r="A2099" t="s">
        <v>21</v>
      </c>
      <c r="B2099" t="s">
        <v>112</v>
      </c>
      <c r="C2099" t="s">
        <v>113</v>
      </c>
      <c r="D2099" t="s">
        <v>98</v>
      </c>
      <c r="E2099" t="s">
        <v>99</v>
      </c>
      <c r="F2099">
        <v>2019</v>
      </c>
      <c r="G2099">
        <v>2811.9562000000001</v>
      </c>
      <c r="J2099" t="s">
        <v>30</v>
      </c>
      <c r="K2099" t="s">
        <v>31</v>
      </c>
    </row>
    <row r="2100" spans="1:11" hidden="1" x14ac:dyDescent="0.25">
      <c r="A2100" t="s">
        <v>21</v>
      </c>
      <c r="B2100" t="s">
        <v>112</v>
      </c>
      <c r="C2100" t="s">
        <v>113</v>
      </c>
      <c r="D2100" t="s">
        <v>100</v>
      </c>
      <c r="E2100" t="s">
        <v>101</v>
      </c>
      <c r="F2100">
        <v>2019</v>
      </c>
      <c r="G2100">
        <v>372.529</v>
      </c>
      <c r="J2100" t="s">
        <v>30</v>
      </c>
      <c r="K2100" t="s">
        <v>31</v>
      </c>
    </row>
    <row r="2101" spans="1:11" hidden="1" x14ac:dyDescent="0.25">
      <c r="A2101" t="s">
        <v>21</v>
      </c>
      <c r="B2101" t="s">
        <v>112</v>
      </c>
      <c r="C2101" t="s">
        <v>113</v>
      </c>
      <c r="D2101" t="s">
        <v>102</v>
      </c>
      <c r="E2101" t="s">
        <v>103</v>
      </c>
      <c r="F2101">
        <v>2019</v>
      </c>
      <c r="G2101">
        <v>1494.0376000000001</v>
      </c>
      <c r="J2101" t="s">
        <v>30</v>
      </c>
      <c r="K2101" t="s">
        <v>31</v>
      </c>
    </row>
    <row r="2102" spans="1:11" hidden="1" x14ac:dyDescent="0.25">
      <c r="A2102" t="s">
        <v>21</v>
      </c>
      <c r="B2102" t="s">
        <v>112</v>
      </c>
      <c r="C2102" t="s">
        <v>113</v>
      </c>
      <c r="D2102" t="s">
        <v>104</v>
      </c>
      <c r="E2102" t="s">
        <v>105</v>
      </c>
      <c r="F2102">
        <v>2019</v>
      </c>
      <c r="G2102">
        <v>945.25139999999999</v>
      </c>
      <c r="J2102" t="s">
        <v>30</v>
      </c>
      <c r="K2102" t="s">
        <v>31</v>
      </c>
    </row>
    <row r="2103" spans="1:11" hidden="1" x14ac:dyDescent="0.25">
      <c r="A2103" t="s">
        <v>21</v>
      </c>
      <c r="B2103" t="s">
        <v>112</v>
      </c>
      <c r="C2103" t="s">
        <v>113</v>
      </c>
      <c r="D2103" t="s">
        <v>106</v>
      </c>
      <c r="E2103" t="s">
        <v>107</v>
      </c>
      <c r="F2103">
        <v>2019</v>
      </c>
      <c r="H2103" t="s">
        <v>54</v>
      </c>
      <c r="I2103" t="s">
        <v>55</v>
      </c>
      <c r="J2103" t="s">
        <v>30</v>
      </c>
      <c r="K2103" t="s">
        <v>31</v>
      </c>
    </row>
    <row r="2104" spans="1:11" hidden="1" x14ac:dyDescent="0.25">
      <c r="A2104" t="s">
        <v>21</v>
      </c>
      <c r="B2104" t="s">
        <v>114</v>
      </c>
      <c r="C2104" t="s">
        <v>115</v>
      </c>
      <c r="D2104" t="s">
        <v>98</v>
      </c>
      <c r="E2104" t="s">
        <v>99</v>
      </c>
      <c r="F2104">
        <v>2019</v>
      </c>
      <c r="G2104">
        <v>1061.9456</v>
      </c>
      <c r="J2104" t="s">
        <v>30</v>
      </c>
      <c r="K2104" t="s">
        <v>31</v>
      </c>
    </row>
    <row r="2105" spans="1:11" hidden="1" x14ac:dyDescent="0.25">
      <c r="A2105" t="s">
        <v>21</v>
      </c>
      <c r="B2105" t="s">
        <v>114</v>
      </c>
      <c r="C2105" t="s">
        <v>115</v>
      </c>
      <c r="D2105" t="s">
        <v>100</v>
      </c>
      <c r="E2105" t="s">
        <v>101</v>
      </c>
      <c r="F2105">
        <v>2019</v>
      </c>
      <c r="G2105">
        <v>350.62380000000002</v>
      </c>
      <c r="J2105" t="s">
        <v>30</v>
      </c>
      <c r="K2105" t="s">
        <v>31</v>
      </c>
    </row>
    <row r="2106" spans="1:11" hidden="1" x14ac:dyDescent="0.25">
      <c r="A2106" t="s">
        <v>21</v>
      </c>
      <c r="B2106" t="s">
        <v>114</v>
      </c>
      <c r="C2106" t="s">
        <v>115</v>
      </c>
      <c r="D2106" t="s">
        <v>102</v>
      </c>
      <c r="E2106" t="s">
        <v>103</v>
      </c>
      <c r="F2106">
        <v>2019</v>
      </c>
      <c r="G2106">
        <v>485.68180000000001</v>
      </c>
      <c r="J2106" t="s">
        <v>30</v>
      </c>
      <c r="K2106" t="s">
        <v>31</v>
      </c>
    </row>
    <row r="2107" spans="1:11" hidden="1" x14ac:dyDescent="0.25">
      <c r="A2107" t="s">
        <v>21</v>
      </c>
      <c r="B2107" t="s">
        <v>114</v>
      </c>
      <c r="C2107" t="s">
        <v>115</v>
      </c>
      <c r="D2107" t="s">
        <v>104</v>
      </c>
      <c r="E2107" t="s">
        <v>105</v>
      </c>
      <c r="F2107">
        <v>2019</v>
      </c>
      <c r="G2107">
        <v>225.57749999999999</v>
      </c>
      <c r="J2107" t="s">
        <v>30</v>
      </c>
      <c r="K2107" t="s">
        <v>31</v>
      </c>
    </row>
    <row r="2108" spans="1:11" hidden="1" x14ac:dyDescent="0.25">
      <c r="A2108" t="s">
        <v>21</v>
      </c>
      <c r="B2108" t="s">
        <v>114</v>
      </c>
      <c r="C2108" t="s">
        <v>115</v>
      </c>
      <c r="D2108" t="s">
        <v>106</v>
      </c>
      <c r="E2108" t="s">
        <v>107</v>
      </c>
      <c r="F2108">
        <v>2019</v>
      </c>
      <c r="H2108" t="s">
        <v>54</v>
      </c>
      <c r="I2108" t="s">
        <v>55</v>
      </c>
      <c r="J2108" t="s">
        <v>30</v>
      </c>
      <c r="K2108" t="s">
        <v>31</v>
      </c>
    </row>
    <row r="2109" spans="1:11" hidden="1" x14ac:dyDescent="0.25">
      <c r="A2109" t="s">
        <v>21</v>
      </c>
      <c r="B2109" t="s">
        <v>116</v>
      </c>
      <c r="C2109" t="s">
        <v>117</v>
      </c>
      <c r="D2109" t="s">
        <v>98</v>
      </c>
      <c r="E2109" t="s">
        <v>99</v>
      </c>
      <c r="F2109">
        <v>2019</v>
      </c>
      <c r="G2109">
        <v>23754.571</v>
      </c>
      <c r="J2109" t="s">
        <v>30</v>
      </c>
      <c r="K2109" t="s">
        <v>31</v>
      </c>
    </row>
    <row r="2110" spans="1:11" hidden="1" x14ac:dyDescent="0.25">
      <c r="A2110" t="s">
        <v>21</v>
      </c>
      <c r="B2110" t="s">
        <v>116</v>
      </c>
      <c r="C2110" t="s">
        <v>117</v>
      </c>
      <c r="D2110" t="s">
        <v>100</v>
      </c>
      <c r="E2110" t="s">
        <v>101</v>
      </c>
      <c r="F2110">
        <v>2019</v>
      </c>
      <c r="G2110">
        <v>4534.3621999999996</v>
      </c>
      <c r="J2110" t="s">
        <v>30</v>
      </c>
      <c r="K2110" t="s">
        <v>31</v>
      </c>
    </row>
    <row r="2111" spans="1:11" hidden="1" x14ac:dyDescent="0.25">
      <c r="A2111" t="s">
        <v>21</v>
      </c>
      <c r="B2111" t="s">
        <v>116</v>
      </c>
      <c r="C2111" t="s">
        <v>117</v>
      </c>
      <c r="D2111" t="s">
        <v>102</v>
      </c>
      <c r="E2111" t="s">
        <v>103</v>
      </c>
      <c r="F2111">
        <v>2019</v>
      </c>
      <c r="G2111">
        <v>15791.675999999999</v>
      </c>
      <c r="J2111" t="s">
        <v>30</v>
      </c>
      <c r="K2111" t="s">
        <v>31</v>
      </c>
    </row>
    <row r="2112" spans="1:11" hidden="1" x14ac:dyDescent="0.25">
      <c r="A2112" t="s">
        <v>21</v>
      </c>
      <c r="B2112" t="s">
        <v>116</v>
      </c>
      <c r="C2112" t="s">
        <v>117</v>
      </c>
      <c r="D2112" t="s">
        <v>104</v>
      </c>
      <c r="E2112" t="s">
        <v>105</v>
      </c>
      <c r="F2112">
        <v>2019</v>
      </c>
      <c r="G2112">
        <v>3426.6048999999998</v>
      </c>
      <c r="J2112" t="s">
        <v>30</v>
      </c>
      <c r="K2112" t="s">
        <v>31</v>
      </c>
    </row>
    <row r="2113" spans="1:11" hidden="1" x14ac:dyDescent="0.25">
      <c r="A2113" t="s">
        <v>21</v>
      </c>
      <c r="B2113" t="s">
        <v>116</v>
      </c>
      <c r="C2113" t="s">
        <v>117</v>
      </c>
      <c r="D2113" t="s">
        <v>106</v>
      </c>
      <c r="E2113" t="s">
        <v>107</v>
      </c>
      <c r="F2113">
        <v>2019</v>
      </c>
      <c r="G2113">
        <v>1.9282999999999999</v>
      </c>
      <c r="J2113" t="s">
        <v>30</v>
      </c>
      <c r="K2113" t="s">
        <v>31</v>
      </c>
    </row>
    <row r="2114" spans="1:11" hidden="1" x14ac:dyDescent="0.25">
      <c r="A2114" t="s">
        <v>21</v>
      </c>
      <c r="B2114" t="s">
        <v>118</v>
      </c>
      <c r="C2114" t="s">
        <v>119</v>
      </c>
      <c r="D2114" t="s">
        <v>98</v>
      </c>
      <c r="E2114" t="s">
        <v>99</v>
      </c>
      <c r="F2114">
        <v>2019</v>
      </c>
      <c r="G2114">
        <v>23180.312000000002</v>
      </c>
      <c r="J2114" t="s">
        <v>30</v>
      </c>
      <c r="K2114" t="s">
        <v>31</v>
      </c>
    </row>
    <row r="2115" spans="1:11" hidden="1" x14ac:dyDescent="0.25">
      <c r="A2115" t="s">
        <v>21</v>
      </c>
      <c r="B2115" t="s">
        <v>118</v>
      </c>
      <c r="C2115" t="s">
        <v>119</v>
      </c>
      <c r="D2115" t="s">
        <v>100</v>
      </c>
      <c r="E2115" t="s">
        <v>101</v>
      </c>
      <c r="F2115">
        <v>2019</v>
      </c>
      <c r="G2115">
        <v>9314.7999</v>
      </c>
      <c r="J2115" t="s">
        <v>30</v>
      </c>
      <c r="K2115" t="s">
        <v>31</v>
      </c>
    </row>
    <row r="2116" spans="1:11" hidden="1" x14ac:dyDescent="0.25">
      <c r="A2116" t="s">
        <v>21</v>
      </c>
      <c r="B2116" t="s">
        <v>118</v>
      </c>
      <c r="C2116" t="s">
        <v>119</v>
      </c>
      <c r="D2116" t="s">
        <v>102</v>
      </c>
      <c r="E2116" t="s">
        <v>103</v>
      </c>
      <c r="F2116">
        <v>2019</v>
      </c>
      <c r="G2116">
        <v>7027.5411000000004</v>
      </c>
      <c r="J2116" t="s">
        <v>30</v>
      </c>
      <c r="K2116" t="s">
        <v>31</v>
      </c>
    </row>
    <row r="2117" spans="1:11" hidden="1" x14ac:dyDescent="0.25">
      <c r="A2117" t="s">
        <v>21</v>
      </c>
      <c r="B2117" t="s">
        <v>118</v>
      </c>
      <c r="C2117" t="s">
        <v>119</v>
      </c>
      <c r="D2117" t="s">
        <v>104</v>
      </c>
      <c r="E2117" t="s">
        <v>105</v>
      </c>
      <c r="F2117">
        <v>2019</v>
      </c>
      <c r="G2117">
        <v>6006.3589000000002</v>
      </c>
      <c r="J2117" t="s">
        <v>30</v>
      </c>
      <c r="K2117" t="s">
        <v>31</v>
      </c>
    </row>
    <row r="2118" spans="1:11" hidden="1" x14ac:dyDescent="0.25">
      <c r="A2118" t="s">
        <v>21</v>
      </c>
      <c r="B2118" t="s">
        <v>118</v>
      </c>
      <c r="C2118" t="s">
        <v>119</v>
      </c>
      <c r="D2118" t="s">
        <v>106</v>
      </c>
      <c r="E2118" t="s">
        <v>107</v>
      </c>
      <c r="F2118">
        <v>2019</v>
      </c>
      <c r="G2118">
        <v>831.61189999999999</v>
      </c>
      <c r="J2118" t="s">
        <v>30</v>
      </c>
      <c r="K2118" t="s">
        <v>31</v>
      </c>
    </row>
    <row r="2119" spans="1:11" hidden="1" x14ac:dyDescent="0.25">
      <c r="A2119" t="s">
        <v>21</v>
      </c>
      <c r="B2119" t="s">
        <v>120</v>
      </c>
      <c r="C2119" t="s">
        <v>121</v>
      </c>
      <c r="D2119" t="s">
        <v>98</v>
      </c>
      <c r="E2119" t="s">
        <v>99</v>
      </c>
      <c r="F2119">
        <v>2019</v>
      </c>
      <c r="G2119">
        <v>17.217300000000002</v>
      </c>
      <c r="J2119" t="s">
        <v>30</v>
      </c>
      <c r="K2119" t="s">
        <v>31</v>
      </c>
    </row>
    <row r="2120" spans="1:11" hidden="1" x14ac:dyDescent="0.25">
      <c r="A2120" t="s">
        <v>21</v>
      </c>
      <c r="B2120" t="s">
        <v>120</v>
      </c>
      <c r="C2120" t="s">
        <v>121</v>
      </c>
      <c r="D2120" t="s">
        <v>100</v>
      </c>
      <c r="E2120" t="s">
        <v>101</v>
      </c>
      <c r="F2120">
        <v>2019</v>
      </c>
      <c r="G2120">
        <v>5.5766</v>
      </c>
      <c r="J2120" t="s">
        <v>30</v>
      </c>
      <c r="K2120" t="s">
        <v>31</v>
      </c>
    </row>
    <row r="2121" spans="1:11" hidden="1" x14ac:dyDescent="0.25">
      <c r="A2121" t="s">
        <v>21</v>
      </c>
      <c r="B2121" t="s">
        <v>120</v>
      </c>
      <c r="C2121" t="s">
        <v>121</v>
      </c>
      <c r="D2121" t="s">
        <v>102</v>
      </c>
      <c r="E2121" t="s">
        <v>103</v>
      </c>
      <c r="F2121">
        <v>2019</v>
      </c>
      <c r="G2121">
        <v>5.149</v>
      </c>
      <c r="J2121" t="s">
        <v>30</v>
      </c>
      <c r="K2121" t="s">
        <v>31</v>
      </c>
    </row>
    <row r="2122" spans="1:11" hidden="1" x14ac:dyDescent="0.25">
      <c r="A2122" t="s">
        <v>21</v>
      </c>
      <c r="B2122" t="s">
        <v>120</v>
      </c>
      <c r="C2122" t="s">
        <v>121</v>
      </c>
      <c r="D2122" t="s">
        <v>104</v>
      </c>
      <c r="E2122" t="s">
        <v>105</v>
      </c>
      <c r="F2122">
        <v>2019</v>
      </c>
      <c r="G2122">
        <v>2.3445999999999998</v>
      </c>
      <c r="J2122" t="s">
        <v>30</v>
      </c>
      <c r="K2122" t="s">
        <v>31</v>
      </c>
    </row>
    <row r="2123" spans="1:11" hidden="1" x14ac:dyDescent="0.25">
      <c r="A2123" t="s">
        <v>21</v>
      </c>
      <c r="B2123" t="s">
        <v>120</v>
      </c>
      <c r="C2123" t="s">
        <v>121</v>
      </c>
      <c r="D2123" t="s">
        <v>106</v>
      </c>
      <c r="E2123" t="s">
        <v>107</v>
      </c>
      <c r="F2123">
        <v>2019</v>
      </c>
      <c r="G2123">
        <v>4.1471999999999998</v>
      </c>
      <c r="J2123" t="s">
        <v>30</v>
      </c>
      <c r="K2123" t="s">
        <v>31</v>
      </c>
    </row>
    <row r="2124" spans="1:11" hidden="1" x14ac:dyDescent="0.25">
      <c r="A2124" t="s">
        <v>21</v>
      </c>
      <c r="B2124" t="s">
        <v>122</v>
      </c>
      <c r="C2124" t="s">
        <v>123</v>
      </c>
      <c r="D2124" t="s">
        <v>28</v>
      </c>
      <c r="E2124" t="s">
        <v>29</v>
      </c>
      <c r="F2124">
        <v>2019</v>
      </c>
      <c r="G2124">
        <v>61959.165999999997</v>
      </c>
      <c r="J2124" t="s">
        <v>30</v>
      </c>
      <c r="K2124" t="s">
        <v>31</v>
      </c>
    </row>
    <row r="2125" spans="1:11" hidden="1" x14ac:dyDescent="0.25">
      <c r="A2125" t="s">
        <v>21</v>
      </c>
      <c r="B2125" t="s">
        <v>122</v>
      </c>
      <c r="C2125" t="s">
        <v>123</v>
      </c>
      <c r="D2125" t="s">
        <v>32</v>
      </c>
      <c r="E2125" t="s">
        <v>33</v>
      </c>
      <c r="F2125">
        <v>2019</v>
      </c>
      <c r="G2125">
        <v>2580.8827000000001</v>
      </c>
      <c r="J2125" t="s">
        <v>30</v>
      </c>
      <c r="K2125" t="s">
        <v>31</v>
      </c>
    </row>
    <row r="2126" spans="1:11" hidden="1" x14ac:dyDescent="0.25">
      <c r="A2126" t="s">
        <v>21</v>
      </c>
      <c r="B2126" t="s">
        <v>122</v>
      </c>
      <c r="C2126" t="s">
        <v>123</v>
      </c>
      <c r="D2126" t="s">
        <v>34</v>
      </c>
      <c r="E2126" t="s">
        <v>35</v>
      </c>
      <c r="F2126">
        <v>2019</v>
      </c>
      <c r="G2126">
        <v>7794.9080000000004</v>
      </c>
      <c r="J2126" t="s">
        <v>30</v>
      </c>
      <c r="K2126" t="s">
        <v>31</v>
      </c>
    </row>
    <row r="2127" spans="1:11" hidden="1" x14ac:dyDescent="0.25">
      <c r="A2127" t="s">
        <v>21</v>
      </c>
      <c r="B2127" t="s">
        <v>122</v>
      </c>
      <c r="C2127" t="s">
        <v>123</v>
      </c>
      <c r="D2127" t="s">
        <v>36</v>
      </c>
      <c r="E2127" t="s">
        <v>37</v>
      </c>
      <c r="F2127">
        <v>2019</v>
      </c>
      <c r="G2127">
        <v>5835.6378000000004</v>
      </c>
      <c r="J2127" t="s">
        <v>30</v>
      </c>
      <c r="K2127" t="s">
        <v>31</v>
      </c>
    </row>
    <row r="2128" spans="1:11" hidden="1" x14ac:dyDescent="0.25">
      <c r="A2128" t="s">
        <v>21</v>
      </c>
      <c r="B2128" t="s">
        <v>122</v>
      </c>
      <c r="C2128" t="s">
        <v>123</v>
      </c>
      <c r="D2128" t="s">
        <v>38</v>
      </c>
      <c r="E2128" t="s">
        <v>39</v>
      </c>
      <c r="F2128">
        <v>2019</v>
      </c>
      <c r="G2128">
        <v>7401.7253000000001</v>
      </c>
      <c r="J2128" t="s">
        <v>30</v>
      </c>
      <c r="K2128" t="s">
        <v>31</v>
      </c>
    </row>
    <row r="2129" spans="1:11" hidden="1" x14ac:dyDescent="0.25">
      <c r="A2129" t="s">
        <v>21</v>
      </c>
      <c r="B2129" t="s">
        <v>122</v>
      </c>
      <c r="C2129" t="s">
        <v>123</v>
      </c>
      <c r="D2129" t="s">
        <v>40</v>
      </c>
      <c r="E2129" t="s">
        <v>41</v>
      </c>
      <c r="F2129">
        <v>2019</v>
      </c>
      <c r="G2129">
        <v>12130.206</v>
      </c>
      <c r="J2129" t="s">
        <v>30</v>
      </c>
      <c r="K2129" t="s">
        <v>31</v>
      </c>
    </row>
    <row r="2130" spans="1:11" hidden="1" x14ac:dyDescent="0.25">
      <c r="A2130" t="s">
        <v>21</v>
      </c>
      <c r="B2130" t="s">
        <v>122</v>
      </c>
      <c r="C2130" t="s">
        <v>123</v>
      </c>
      <c r="D2130" t="s">
        <v>42</v>
      </c>
      <c r="E2130" t="s">
        <v>43</v>
      </c>
      <c r="F2130">
        <v>2019</v>
      </c>
      <c r="G2130">
        <v>1280.4208000000001</v>
      </c>
      <c r="J2130" t="s">
        <v>30</v>
      </c>
      <c r="K2130" t="s">
        <v>31</v>
      </c>
    </row>
    <row r="2131" spans="1:11" hidden="1" x14ac:dyDescent="0.25">
      <c r="A2131" t="s">
        <v>21</v>
      </c>
      <c r="B2131" t="s">
        <v>122</v>
      </c>
      <c r="C2131" t="s">
        <v>123</v>
      </c>
      <c r="D2131" t="s">
        <v>44</v>
      </c>
      <c r="E2131" t="s">
        <v>45</v>
      </c>
      <c r="F2131">
        <v>2019</v>
      </c>
      <c r="G2131">
        <v>5642.8824000000004</v>
      </c>
      <c r="J2131" t="s">
        <v>30</v>
      </c>
      <c r="K2131" t="s">
        <v>31</v>
      </c>
    </row>
    <row r="2132" spans="1:11" hidden="1" x14ac:dyDescent="0.25">
      <c r="A2132" t="s">
        <v>21</v>
      </c>
      <c r="B2132" t="s">
        <v>122</v>
      </c>
      <c r="C2132" t="s">
        <v>123</v>
      </c>
      <c r="D2132" t="s">
        <v>46</v>
      </c>
      <c r="E2132" t="s">
        <v>47</v>
      </c>
      <c r="F2132">
        <v>2019</v>
      </c>
      <c r="G2132">
        <v>5231.5820999999996</v>
      </c>
      <c r="J2132" t="s">
        <v>30</v>
      </c>
      <c r="K2132" t="s">
        <v>31</v>
      </c>
    </row>
    <row r="2133" spans="1:11" hidden="1" x14ac:dyDescent="0.25">
      <c r="A2133" t="s">
        <v>21</v>
      </c>
      <c r="B2133" t="s">
        <v>122</v>
      </c>
      <c r="C2133" t="s">
        <v>123</v>
      </c>
      <c r="D2133" t="s">
        <v>48</v>
      </c>
      <c r="E2133" t="s">
        <v>49</v>
      </c>
      <c r="F2133">
        <v>2019</v>
      </c>
      <c r="G2133">
        <v>13221.254000000001</v>
      </c>
      <c r="J2133" t="s">
        <v>30</v>
      </c>
      <c r="K2133" t="s">
        <v>31</v>
      </c>
    </row>
    <row r="2134" spans="1:11" hidden="1" x14ac:dyDescent="0.25">
      <c r="A2134" t="s">
        <v>21</v>
      </c>
      <c r="B2134" t="s">
        <v>122</v>
      </c>
      <c r="C2134" t="s">
        <v>123</v>
      </c>
      <c r="D2134" t="s">
        <v>50</v>
      </c>
      <c r="E2134" t="s">
        <v>51</v>
      </c>
      <c r="F2134">
        <v>2019</v>
      </c>
      <c r="G2134">
        <v>839.66690000000006</v>
      </c>
      <c r="J2134" t="s">
        <v>30</v>
      </c>
      <c r="K2134" t="s">
        <v>31</v>
      </c>
    </row>
    <row r="2135" spans="1:11" hidden="1" x14ac:dyDescent="0.25">
      <c r="A2135" t="s">
        <v>21</v>
      </c>
      <c r="B2135" t="s">
        <v>124</v>
      </c>
      <c r="C2135" t="s">
        <v>125</v>
      </c>
      <c r="D2135" t="s">
        <v>28</v>
      </c>
      <c r="E2135" t="s">
        <v>29</v>
      </c>
      <c r="F2135">
        <v>2019</v>
      </c>
      <c r="G2135">
        <v>3385.9101000000001</v>
      </c>
      <c r="J2135" t="s">
        <v>30</v>
      </c>
      <c r="K2135" t="s">
        <v>31</v>
      </c>
    </row>
    <row r="2136" spans="1:11" hidden="1" x14ac:dyDescent="0.25">
      <c r="A2136" t="s">
        <v>21</v>
      </c>
      <c r="B2136" t="s">
        <v>124</v>
      </c>
      <c r="C2136" t="s">
        <v>125</v>
      </c>
      <c r="D2136" t="s">
        <v>32</v>
      </c>
      <c r="E2136" t="s">
        <v>33</v>
      </c>
      <c r="F2136">
        <v>2019</v>
      </c>
      <c r="G2136">
        <v>62.257399999999997</v>
      </c>
      <c r="J2136" t="s">
        <v>30</v>
      </c>
      <c r="K2136" t="s">
        <v>31</v>
      </c>
    </row>
    <row r="2137" spans="1:11" hidden="1" x14ac:dyDescent="0.25">
      <c r="A2137" t="s">
        <v>21</v>
      </c>
      <c r="B2137" t="s">
        <v>124</v>
      </c>
      <c r="C2137" t="s">
        <v>125</v>
      </c>
      <c r="D2137" t="s">
        <v>34</v>
      </c>
      <c r="E2137" t="s">
        <v>35</v>
      </c>
      <c r="F2137">
        <v>2019</v>
      </c>
      <c r="G2137">
        <v>19.3429</v>
      </c>
      <c r="J2137" t="s">
        <v>30</v>
      </c>
      <c r="K2137" t="s">
        <v>31</v>
      </c>
    </row>
    <row r="2138" spans="1:11" hidden="1" x14ac:dyDescent="0.25">
      <c r="A2138" t="s">
        <v>21</v>
      </c>
      <c r="B2138" t="s">
        <v>124</v>
      </c>
      <c r="C2138" t="s">
        <v>125</v>
      </c>
      <c r="D2138" t="s">
        <v>36</v>
      </c>
      <c r="E2138" t="s">
        <v>37</v>
      </c>
      <c r="F2138">
        <v>2019</v>
      </c>
      <c r="G2138">
        <v>25.7973</v>
      </c>
      <c r="J2138" t="s">
        <v>30</v>
      </c>
      <c r="K2138" t="s">
        <v>31</v>
      </c>
    </row>
    <row r="2139" spans="1:11" hidden="1" x14ac:dyDescent="0.25">
      <c r="A2139" t="s">
        <v>21</v>
      </c>
      <c r="B2139" t="s">
        <v>124</v>
      </c>
      <c r="C2139" t="s">
        <v>125</v>
      </c>
      <c r="D2139" t="s">
        <v>38</v>
      </c>
      <c r="E2139" t="s">
        <v>39</v>
      </c>
      <c r="F2139">
        <v>2019</v>
      </c>
      <c r="G2139">
        <v>41.731299999999997</v>
      </c>
      <c r="J2139" t="s">
        <v>30</v>
      </c>
      <c r="K2139" t="s">
        <v>31</v>
      </c>
    </row>
    <row r="2140" spans="1:11" hidden="1" x14ac:dyDescent="0.25">
      <c r="A2140" t="s">
        <v>21</v>
      </c>
      <c r="B2140" t="s">
        <v>124</v>
      </c>
      <c r="C2140" t="s">
        <v>125</v>
      </c>
      <c r="D2140" t="s">
        <v>40</v>
      </c>
      <c r="E2140" t="s">
        <v>41</v>
      </c>
      <c r="F2140">
        <v>2019</v>
      </c>
      <c r="G2140">
        <v>52.370100000000001</v>
      </c>
      <c r="J2140" t="s">
        <v>30</v>
      </c>
      <c r="K2140" t="s">
        <v>31</v>
      </c>
    </row>
    <row r="2141" spans="1:11" hidden="1" x14ac:dyDescent="0.25">
      <c r="A2141" t="s">
        <v>21</v>
      </c>
      <c r="B2141" t="s">
        <v>124</v>
      </c>
      <c r="C2141" t="s">
        <v>125</v>
      </c>
      <c r="D2141" t="s">
        <v>42</v>
      </c>
      <c r="E2141" t="s">
        <v>43</v>
      </c>
      <c r="F2141">
        <v>2019</v>
      </c>
      <c r="G2141">
        <v>1084.5282</v>
      </c>
      <c r="J2141" t="s">
        <v>30</v>
      </c>
      <c r="K2141" t="s">
        <v>31</v>
      </c>
    </row>
    <row r="2142" spans="1:11" hidden="1" x14ac:dyDescent="0.25">
      <c r="A2142" t="s">
        <v>21</v>
      </c>
      <c r="B2142" t="s">
        <v>124</v>
      </c>
      <c r="C2142" t="s">
        <v>125</v>
      </c>
      <c r="D2142" t="s">
        <v>44</v>
      </c>
      <c r="E2142" t="s">
        <v>45</v>
      </c>
      <c r="F2142">
        <v>2019</v>
      </c>
      <c r="G2142">
        <v>89.122799999999998</v>
      </c>
      <c r="J2142" t="s">
        <v>30</v>
      </c>
      <c r="K2142" t="s">
        <v>31</v>
      </c>
    </row>
    <row r="2143" spans="1:11" hidden="1" x14ac:dyDescent="0.25">
      <c r="A2143" t="s">
        <v>21</v>
      </c>
      <c r="B2143" t="s">
        <v>124</v>
      </c>
      <c r="C2143" t="s">
        <v>125</v>
      </c>
      <c r="D2143" t="s">
        <v>46</v>
      </c>
      <c r="E2143" t="s">
        <v>47</v>
      </c>
      <c r="F2143">
        <v>2019</v>
      </c>
      <c r="G2143">
        <v>370.98559999999998</v>
      </c>
      <c r="J2143" t="s">
        <v>30</v>
      </c>
      <c r="K2143" t="s">
        <v>31</v>
      </c>
    </row>
    <row r="2144" spans="1:11" hidden="1" x14ac:dyDescent="0.25">
      <c r="A2144" t="s">
        <v>21</v>
      </c>
      <c r="B2144" t="s">
        <v>124</v>
      </c>
      <c r="C2144" t="s">
        <v>125</v>
      </c>
      <c r="D2144" t="s">
        <v>48</v>
      </c>
      <c r="E2144" t="s">
        <v>49</v>
      </c>
      <c r="F2144">
        <v>2019</v>
      </c>
      <c r="G2144">
        <v>1639.5554999999999</v>
      </c>
      <c r="J2144" t="s">
        <v>30</v>
      </c>
      <c r="K2144" t="s">
        <v>31</v>
      </c>
    </row>
    <row r="2145" spans="1:11" hidden="1" x14ac:dyDescent="0.25">
      <c r="A2145" t="s">
        <v>21</v>
      </c>
      <c r="B2145" t="s">
        <v>124</v>
      </c>
      <c r="C2145" t="s">
        <v>125</v>
      </c>
      <c r="D2145" t="s">
        <v>50</v>
      </c>
      <c r="E2145" t="s">
        <v>51</v>
      </c>
      <c r="F2145">
        <v>2019</v>
      </c>
      <c r="H2145" t="s">
        <v>54</v>
      </c>
      <c r="I2145" t="s">
        <v>55</v>
      </c>
      <c r="J2145" t="s">
        <v>30</v>
      </c>
      <c r="K2145" t="s">
        <v>31</v>
      </c>
    </row>
    <row r="2146" spans="1:11" hidden="1" x14ac:dyDescent="0.25">
      <c r="A2146" t="s">
        <v>21</v>
      </c>
      <c r="B2146" t="s">
        <v>126</v>
      </c>
      <c r="C2146" t="s">
        <v>127</v>
      </c>
      <c r="D2146" t="s">
        <v>28</v>
      </c>
      <c r="E2146" t="s">
        <v>29</v>
      </c>
      <c r="F2146">
        <v>2019</v>
      </c>
      <c r="G2146">
        <v>58573.256000000001</v>
      </c>
      <c r="J2146" t="s">
        <v>30</v>
      </c>
      <c r="K2146" t="s">
        <v>31</v>
      </c>
    </row>
    <row r="2147" spans="1:11" hidden="1" x14ac:dyDescent="0.25">
      <c r="A2147" t="s">
        <v>21</v>
      </c>
      <c r="B2147" t="s">
        <v>126</v>
      </c>
      <c r="C2147" t="s">
        <v>127</v>
      </c>
      <c r="D2147" t="s">
        <v>32</v>
      </c>
      <c r="E2147" t="s">
        <v>33</v>
      </c>
      <c r="F2147">
        <v>2019</v>
      </c>
      <c r="G2147">
        <v>2518.6253000000002</v>
      </c>
      <c r="J2147" t="s">
        <v>30</v>
      </c>
      <c r="K2147" t="s">
        <v>31</v>
      </c>
    </row>
    <row r="2148" spans="1:11" hidden="1" x14ac:dyDescent="0.25">
      <c r="A2148" t="s">
        <v>21</v>
      </c>
      <c r="B2148" t="s">
        <v>126</v>
      </c>
      <c r="C2148" t="s">
        <v>127</v>
      </c>
      <c r="D2148" t="s">
        <v>34</v>
      </c>
      <c r="E2148" t="s">
        <v>35</v>
      </c>
      <c r="F2148">
        <v>2019</v>
      </c>
      <c r="G2148">
        <v>7775.5649999999996</v>
      </c>
      <c r="J2148" t="s">
        <v>30</v>
      </c>
      <c r="K2148" t="s">
        <v>31</v>
      </c>
    </row>
    <row r="2149" spans="1:11" hidden="1" x14ac:dyDescent="0.25">
      <c r="A2149" t="s">
        <v>21</v>
      </c>
      <c r="B2149" t="s">
        <v>126</v>
      </c>
      <c r="C2149" t="s">
        <v>127</v>
      </c>
      <c r="D2149" t="s">
        <v>36</v>
      </c>
      <c r="E2149" t="s">
        <v>37</v>
      </c>
      <c r="F2149">
        <v>2019</v>
      </c>
      <c r="G2149">
        <v>5809.8405000000002</v>
      </c>
      <c r="J2149" t="s">
        <v>30</v>
      </c>
      <c r="K2149" t="s">
        <v>31</v>
      </c>
    </row>
    <row r="2150" spans="1:11" hidden="1" x14ac:dyDescent="0.25">
      <c r="A2150" t="s">
        <v>21</v>
      </c>
      <c r="B2150" t="s">
        <v>126</v>
      </c>
      <c r="C2150" t="s">
        <v>127</v>
      </c>
      <c r="D2150" t="s">
        <v>38</v>
      </c>
      <c r="E2150" t="s">
        <v>39</v>
      </c>
      <c r="F2150">
        <v>2019</v>
      </c>
      <c r="G2150">
        <v>7359.9939999999997</v>
      </c>
      <c r="J2150" t="s">
        <v>30</v>
      </c>
      <c r="K2150" t="s">
        <v>31</v>
      </c>
    </row>
    <row r="2151" spans="1:11" hidden="1" x14ac:dyDescent="0.25">
      <c r="A2151" t="s">
        <v>21</v>
      </c>
      <c r="B2151" t="s">
        <v>126</v>
      </c>
      <c r="C2151" t="s">
        <v>127</v>
      </c>
      <c r="D2151" t="s">
        <v>40</v>
      </c>
      <c r="E2151" t="s">
        <v>41</v>
      </c>
      <c r="F2151">
        <v>2019</v>
      </c>
      <c r="G2151">
        <v>12077.834999999999</v>
      </c>
      <c r="J2151" t="s">
        <v>30</v>
      </c>
      <c r="K2151" t="s">
        <v>31</v>
      </c>
    </row>
    <row r="2152" spans="1:11" hidden="1" x14ac:dyDescent="0.25">
      <c r="A2152" t="s">
        <v>21</v>
      </c>
      <c r="B2152" t="s">
        <v>126</v>
      </c>
      <c r="C2152" t="s">
        <v>127</v>
      </c>
      <c r="D2152" t="s">
        <v>42</v>
      </c>
      <c r="E2152" t="s">
        <v>43</v>
      </c>
      <c r="F2152">
        <v>2019</v>
      </c>
      <c r="G2152">
        <v>195.89259999999999</v>
      </c>
      <c r="J2152" t="s">
        <v>30</v>
      </c>
      <c r="K2152" t="s">
        <v>31</v>
      </c>
    </row>
    <row r="2153" spans="1:11" hidden="1" x14ac:dyDescent="0.25">
      <c r="A2153" t="s">
        <v>21</v>
      </c>
      <c r="B2153" t="s">
        <v>126</v>
      </c>
      <c r="C2153" t="s">
        <v>127</v>
      </c>
      <c r="D2153" t="s">
        <v>44</v>
      </c>
      <c r="E2153" t="s">
        <v>45</v>
      </c>
      <c r="F2153">
        <v>2019</v>
      </c>
      <c r="G2153">
        <v>5553.7596000000003</v>
      </c>
      <c r="J2153" t="s">
        <v>30</v>
      </c>
      <c r="K2153" t="s">
        <v>31</v>
      </c>
    </row>
    <row r="2154" spans="1:11" hidden="1" x14ac:dyDescent="0.25">
      <c r="A2154" t="s">
        <v>21</v>
      </c>
      <c r="B2154" t="s">
        <v>126</v>
      </c>
      <c r="C2154" t="s">
        <v>127</v>
      </c>
      <c r="D2154" t="s">
        <v>46</v>
      </c>
      <c r="E2154" t="s">
        <v>47</v>
      </c>
      <c r="F2154">
        <v>2019</v>
      </c>
      <c r="G2154">
        <v>4860.5964999999997</v>
      </c>
      <c r="J2154" t="s">
        <v>30</v>
      </c>
      <c r="K2154" t="s">
        <v>31</v>
      </c>
    </row>
    <row r="2155" spans="1:11" hidden="1" x14ac:dyDescent="0.25">
      <c r="A2155" t="s">
        <v>21</v>
      </c>
      <c r="B2155" t="s">
        <v>126</v>
      </c>
      <c r="C2155" t="s">
        <v>127</v>
      </c>
      <c r="D2155" t="s">
        <v>48</v>
      </c>
      <c r="E2155" t="s">
        <v>49</v>
      </c>
      <c r="F2155">
        <v>2019</v>
      </c>
      <c r="G2155">
        <v>11581.699000000001</v>
      </c>
      <c r="J2155" t="s">
        <v>30</v>
      </c>
      <c r="K2155" t="s">
        <v>31</v>
      </c>
    </row>
    <row r="2156" spans="1:11" hidden="1" x14ac:dyDescent="0.25">
      <c r="A2156" t="s">
        <v>21</v>
      </c>
      <c r="B2156" t="s">
        <v>126</v>
      </c>
      <c r="C2156" t="s">
        <v>127</v>
      </c>
      <c r="D2156" t="s">
        <v>50</v>
      </c>
      <c r="E2156" t="s">
        <v>51</v>
      </c>
      <c r="F2156">
        <v>2019</v>
      </c>
      <c r="H2156" t="s">
        <v>54</v>
      </c>
      <c r="I2156" t="s">
        <v>55</v>
      </c>
      <c r="J2156" t="s">
        <v>30</v>
      </c>
      <c r="K2156" t="s">
        <v>31</v>
      </c>
    </row>
    <row r="2157" spans="1:11" hidden="1" x14ac:dyDescent="0.25">
      <c r="A2157" t="s">
        <v>21</v>
      </c>
      <c r="B2157" t="s">
        <v>128</v>
      </c>
      <c r="C2157" t="s">
        <v>129</v>
      </c>
      <c r="D2157" t="s">
        <v>28</v>
      </c>
      <c r="E2157" t="s">
        <v>29</v>
      </c>
      <c r="F2157">
        <v>2019</v>
      </c>
      <c r="G2157">
        <v>11621.155000000001</v>
      </c>
      <c r="J2157" t="s">
        <v>30</v>
      </c>
      <c r="K2157" t="s">
        <v>31</v>
      </c>
    </row>
    <row r="2158" spans="1:11" hidden="1" x14ac:dyDescent="0.25">
      <c r="A2158" t="s">
        <v>21</v>
      </c>
      <c r="B2158" t="s">
        <v>128</v>
      </c>
      <c r="C2158" t="s">
        <v>129</v>
      </c>
      <c r="D2158" t="s">
        <v>32</v>
      </c>
      <c r="E2158" t="s">
        <v>33</v>
      </c>
      <c r="F2158">
        <v>2019</v>
      </c>
      <c r="G2158">
        <v>469.8897</v>
      </c>
      <c r="J2158" t="s">
        <v>30</v>
      </c>
      <c r="K2158" t="s">
        <v>31</v>
      </c>
    </row>
    <row r="2159" spans="1:11" hidden="1" x14ac:dyDescent="0.25">
      <c r="A2159" t="s">
        <v>21</v>
      </c>
      <c r="B2159" t="s">
        <v>128</v>
      </c>
      <c r="C2159" t="s">
        <v>129</v>
      </c>
      <c r="D2159" t="s">
        <v>34</v>
      </c>
      <c r="E2159" t="s">
        <v>35</v>
      </c>
      <c r="F2159">
        <v>2019</v>
      </c>
      <c r="G2159">
        <v>635.43970000000002</v>
      </c>
      <c r="J2159" t="s">
        <v>30</v>
      </c>
      <c r="K2159" t="s">
        <v>31</v>
      </c>
    </row>
    <row r="2160" spans="1:11" hidden="1" x14ac:dyDescent="0.25">
      <c r="A2160" t="s">
        <v>21</v>
      </c>
      <c r="B2160" t="s">
        <v>128</v>
      </c>
      <c r="C2160" t="s">
        <v>129</v>
      </c>
      <c r="D2160" t="s">
        <v>36</v>
      </c>
      <c r="E2160" t="s">
        <v>37</v>
      </c>
      <c r="F2160">
        <v>2019</v>
      </c>
      <c r="G2160">
        <v>1143.9627</v>
      </c>
      <c r="J2160" t="s">
        <v>30</v>
      </c>
      <c r="K2160" t="s">
        <v>31</v>
      </c>
    </row>
    <row r="2161" spans="1:11" hidden="1" x14ac:dyDescent="0.25">
      <c r="A2161" t="s">
        <v>21</v>
      </c>
      <c r="B2161" t="s">
        <v>128</v>
      </c>
      <c r="C2161" t="s">
        <v>129</v>
      </c>
      <c r="D2161" t="s">
        <v>38</v>
      </c>
      <c r="E2161" t="s">
        <v>39</v>
      </c>
      <c r="F2161">
        <v>2019</v>
      </c>
      <c r="G2161">
        <v>1006.1701</v>
      </c>
      <c r="J2161" t="s">
        <v>30</v>
      </c>
      <c r="K2161" t="s">
        <v>31</v>
      </c>
    </row>
    <row r="2162" spans="1:11" hidden="1" x14ac:dyDescent="0.25">
      <c r="A2162" t="s">
        <v>21</v>
      </c>
      <c r="B2162" t="s">
        <v>128</v>
      </c>
      <c r="C2162" t="s">
        <v>129</v>
      </c>
      <c r="D2162" t="s">
        <v>40</v>
      </c>
      <c r="E2162" t="s">
        <v>41</v>
      </c>
      <c r="F2162">
        <v>2019</v>
      </c>
      <c r="G2162">
        <v>398.1259</v>
      </c>
      <c r="J2162" t="s">
        <v>30</v>
      </c>
      <c r="K2162" t="s">
        <v>31</v>
      </c>
    </row>
    <row r="2163" spans="1:11" hidden="1" x14ac:dyDescent="0.25">
      <c r="A2163" t="s">
        <v>21</v>
      </c>
      <c r="B2163" t="s">
        <v>128</v>
      </c>
      <c r="C2163" t="s">
        <v>129</v>
      </c>
      <c r="D2163" t="s">
        <v>42</v>
      </c>
      <c r="E2163" t="s">
        <v>43</v>
      </c>
      <c r="F2163">
        <v>2019</v>
      </c>
      <c r="G2163">
        <v>11.599600000000001</v>
      </c>
      <c r="J2163" t="s">
        <v>30</v>
      </c>
      <c r="K2163" t="s">
        <v>31</v>
      </c>
    </row>
    <row r="2164" spans="1:11" hidden="1" x14ac:dyDescent="0.25">
      <c r="A2164" t="s">
        <v>21</v>
      </c>
      <c r="B2164" t="s">
        <v>128</v>
      </c>
      <c r="C2164" t="s">
        <v>129</v>
      </c>
      <c r="D2164" t="s">
        <v>44</v>
      </c>
      <c r="E2164" t="s">
        <v>45</v>
      </c>
      <c r="F2164">
        <v>2019</v>
      </c>
      <c r="G2164">
        <v>3495.0439999999999</v>
      </c>
      <c r="J2164" t="s">
        <v>30</v>
      </c>
      <c r="K2164" t="s">
        <v>31</v>
      </c>
    </row>
    <row r="2165" spans="1:11" hidden="1" x14ac:dyDescent="0.25">
      <c r="A2165" t="s">
        <v>21</v>
      </c>
      <c r="B2165" t="s">
        <v>128</v>
      </c>
      <c r="C2165" t="s">
        <v>129</v>
      </c>
      <c r="D2165" t="s">
        <v>46</v>
      </c>
      <c r="E2165" t="s">
        <v>47</v>
      </c>
      <c r="F2165">
        <v>2019</v>
      </c>
      <c r="G2165">
        <v>2312.7725</v>
      </c>
      <c r="J2165" t="s">
        <v>30</v>
      </c>
      <c r="K2165" t="s">
        <v>31</v>
      </c>
    </row>
    <row r="2166" spans="1:11" hidden="1" x14ac:dyDescent="0.25">
      <c r="A2166" t="s">
        <v>21</v>
      </c>
      <c r="B2166" t="s">
        <v>128</v>
      </c>
      <c r="C2166" t="s">
        <v>129</v>
      </c>
      <c r="D2166" t="s">
        <v>48</v>
      </c>
      <c r="E2166" t="s">
        <v>49</v>
      </c>
      <c r="F2166">
        <v>2019</v>
      </c>
      <c r="G2166">
        <v>2146.3904000000002</v>
      </c>
      <c r="J2166" t="s">
        <v>30</v>
      </c>
      <c r="K2166" t="s">
        <v>31</v>
      </c>
    </row>
    <row r="2167" spans="1:11" hidden="1" x14ac:dyDescent="0.25">
      <c r="A2167" t="s">
        <v>21</v>
      </c>
      <c r="B2167" t="s">
        <v>128</v>
      </c>
      <c r="C2167" t="s">
        <v>129</v>
      </c>
      <c r="D2167" t="s">
        <v>50</v>
      </c>
      <c r="E2167" t="s">
        <v>51</v>
      </c>
      <c r="F2167">
        <v>2019</v>
      </c>
      <c r="G2167">
        <v>1.7605</v>
      </c>
      <c r="H2167" t="s">
        <v>54</v>
      </c>
      <c r="I2167" t="s">
        <v>55</v>
      </c>
      <c r="J2167" t="s">
        <v>30</v>
      </c>
      <c r="K2167" t="s">
        <v>31</v>
      </c>
    </row>
    <row r="2168" spans="1:11" hidden="1" x14ac:dyDescent="0.25">
      <c r="A2168" t="s">
        <v>21</v>
      </c>
      <c r="B2168" t="s">
        <v>130</v>
      </c>
      <c r="C2168" t="s">
        <v>131</v>
      </c>
      <c r="D2168" t="s">
        <v>28</v>
      </c>
      <c r="E2168" t="s">
        <v>29</v>
      </c>
      <c r="F2168">
        <v>2019</v>
      </c>
      <c r="G2168">
        <v>46934.883000000002</v>
      </c>
      <c r="J2168" t="s">
        <v>30</v>
      </c>
      <c r="K2168" t="s">
        <v>31</v>
      </c>
    </row>
    <row r="2169" spans="1:11" hidden="1" x14ac:dyDescent="0.25">
      <c r="A2169" t="s">
        <v>21</v>
      </c>
      <c r="B2169" t="s">
        <v>130</v>
      </c>
      <c r="C2169" t="s">
        <v>131</v>
      </c>
      <c r="D2169" t="s">
        <v>32</v>
      </c>
      <c r="E2169" t="s">
        <v>33</v>
      </c>
      <c r="F2169">
        <v>2019</v>
      </c>
      <c r="G2169">
        <v>2046.9911999999999</v>
      </c>
      <c r="J2169" t="s">
        <v>30</v>
      </c>
      <c r="K2169" t="s">
        <v>31</v>
      </c>
    </row>
    <row r="2170" spans="1:11" hidden="1" x14ac:dyDescent="0.25">
      <c r="A2170" t="s">
        <v>21</v>
      </c>
      <c r="B2170" t="s">
        <v>130</v>
      </c>
      <c r="C2170" t="s">
        <v>131</v>
      </c>
      <c r="D2170" t="s">
        <v>34</v>
      </c>
      <c r="E2170" t="s">
        <v>35</v>
      </c>
      <c r="F2170">
        <v>2019</v>
      </c>
      <c r="G2170">
        <v>7137.8720000000003</v>
      </c>
      <c r="J2170" t="s">
        <v>30</v>
      </c>
      <c r="K2170" t="s">
        <v>31</v>
      </c>
    </row>
    <row r="2171" spans="1:11" hidden="1" x14ac:dyDescent="0.25">
      <c r="A2171" t="s">
        <v>21</v>
      </c>
      <c r="B2171" t="s">
        <v>130</v>
      </c>
      <c r="C2171" t="s">
        <v>131</v>
      </c>
      <c r="D2171" t="s">
        <v>36</v>
      </c>
      <c r="E2171" t="s">
        <v>37</v>
      </c>
      <c r="F2171">
        <v>2019</v>
      </c>
      <c r="G2171">
        <v>4664.299</v>
      </c>
      <c r="J2171" t="s">
        <v>30</v>
      </c>
      <c r="K2171" t="s">
        <v>31</v>
      </c>
    </row>
    <row r="2172" spans="1:11" hidden="1" x14ac:dyDescent="0.25">
      <c r="A2172" t="s">
        <v>21</v>
      </c>
      <c r="B2172" t="s">
        <v>130</v>
      </c>
      <c r="C2172" t="s">
        <v>131</v>
      </c>
      <c r="D2172" t="s">
        <v>38</v>
      </c>
      <c r="E2172" t="s">
        <v>39</v>
      </c>
      <c r="F2172">
        <v>2019</v>
      </c>
      <c r="G2172">
        <v>6352.1450999999997</v>
      </c>
      <c r="J2172" t="s">
        <v>30</v>
      </c>
      <c r="K2172" t="s">
        <v>31</v>
      </c>
    </row>
    <row r="2173" spans="1:11" hidden="1" x14ac:dyDescent="0.25">
      <c r="A2173" t="s">
        <v>21</v>
      </c>
      <c r="B2173" t="s">
        <v>130</v>
      </c>
      <c r="C2173" t="s">
        <v>131</v>
      </c>
      <c r="D2173" t="s">
        <v>40</v>
      </c>
      <c r="E2173" t="s">
        <v>41</v>
      </c>
      <c r="F2173">
        <v>2019</v>
      </c>
      <c r="G2173">
        <v>11678.56</v>
      </c>
      <c r="J2173" t="s">
        <v>30</v>
      </c>
      <c r="K2173" t="s">
        <v>31</v>
      </c>
    </row>
    <row r="2174" spans="1:11" hidden="1" x14ac:dyDescent="0.25">
      <c r="A2174" t="s">
        <v>21</v>
      </c>
      <c r="B2174" t="s">
        <v>130</v>
      </c>
      <c r="C2174" t="s">
        <v>131</v>
      </c>
      <c r="D2174" t="s">
        <v>42</v>
      </c>
      <c r="E2174" t="s">
        <v>43</v>
      </c>
      <c r="F2174">
        <v>2019</v>
      </c>
      <c r="G2174">
        <v>184.09870000000001</v>
      </c>
      <c r="J2174" t="s">
        <v>30</v>
      </c>
      <c r="K2174" t="s">
        <v>31</v>
      </c>
    </row>
    <row r="2175" spans="1:11" hidden="1" x14ac:dyDescent="0.25">
      <c r="A2175" t="s">
        <v>21</v>
      </c>
      <c r="B2175" t="s">
        <v>130</v>
      </c>
      <c r="C2175" t="s">
        <v>131</v>
      </c>
      <c r="D2175" t="s">
        <v>44</v>
      </c>
      <c r="E2175" t="s">
        <v>45</v>
      </c>
      <c r="F2175">
        <v>2019</v>
      </c>
      <c r="G2175">
        <v>2057.9279999999999</v>
      </c>
      <c r="J2175" t="s">
        <v>30</v>
      </c>
      <c r="K2175" t="s">
        <v>31</v>
      </c>
    </row>
    <row r="2176" spans="1:11" hidden="1" x14ac:dyDescent="0.25">
      <c r="A2176" t="s">
        <v>21</v>
      </c>
      <c r="B2176" t="s">
        <v>130</v>
      </c>
      <c r="C2176" t="s">
        <v>131</v>
      </c>
      <c r="D2176" t="s">
        <v>46</v>
      </c>
      <c r="E2176" t="s">
        <v>47</v>
      </c>
      <c r="F2176">
        <v>2019</v>
      </c>
      <c r="G2176">
        <v>2546.4848000000002</v>
      </c>
      <c r="J2176" t="s">
        <v>30</v>
      </c>
      <c r="K2176" t="s">
        <v>31</v>
      </c>
    </row>
    <row r="2177" spans="1:11" hidden="1" x14ac:dyDescent="0.25">
      <c r="A2177" t="s">
        <v>21</v>
      </c>
      <c r="B2177" t="s">
        <v>130</v>
      </c>
      <c r="C2177" t="s">
        <v>131</v>
      </c>
      <c r="D2177" t="s">
        <v>48</v>
      </c>
      <c r="E2177" t="s">
        <v>49</v>
      </c>
      <c r="F2177">
        <v>2019</v>
      </c>
      <c r="G2177">
        <v>9432.9637999999995</v>
      </c>
      <c r="J2177" t="s">
        <v>30</v>
      </c>
      <c r="K2177" t="s">
        <v>31</v>
      </c>
    </row>
    <row r="2178" spans="1:11" hidden="1" x14ac:dyDescent="0.25">
      <c r="A2178" t="s">
        <v>21</v>
      </c>
      <c r="B2178" t="s">
        <v>130</v>
      </c>
      <c r="C2178" t="s">
        <v>131</v>
      </c>
      <c r="D2178" t="s">
        <v>50</v>
      </c>
      <c r="E2178" t="s">
        <v>51</v>
      </c>
      <c r="F2178">
        <v>2019</v>
      </c>
      <c r="G2178">
        <v>833.54020000000003</v>
      </c>
      <c r="J2178" t="s">
        <v>30</v>
      </c>
      <c r="K2178" t="s">
        <v>31</v>
      </c>
    </row>
    <row r="2179" spans="1:11" hidden="1" x14ac:dyDescent="0.25">
      <c r="A2179" t="s">
        <v>21</v>
      </c>
      <c r="B2179" t="s">
        <v>132</v>
      </c>
      <c r="C2179" t="s">
        <v>133</v>
      </c>
      <c r="D2179" t="s">
        <v>28</v>
      </c>
      <c r="E2179" t="s">
        <v>29</v>
      </c>
      <c r="F2179">
        <v>2019</v>
      </c>
      <c r="G2179">
        <v>17.217300000000002</v>
      </c>
      <c r="J2179" t="s">
        <v>30</v>
      </c>
      <c r="K2179" t="s">
        <v>31</v>
      </c>
    </row>
    <row r="2180" spans="1:11" hidden="1" x14ac:dyDescent="0.25">
      <c r="A2180" t="s">
        <v>21</v>
      </c>
      <c r="B2180" t="s">
        <v>132</v>
      </c>
      <c r="C2180" t="s">
        <v>133</v>
      </c>
      <c r="D2180" t="s">
        <v>32</v>
      </c>
      <c r="E2180" t="s">
        <v>33</v>
      </c>
      <c r="F2180">
        <v>2019</v>
      </c>
      <c r="G2180">
        <v>1.7444</v>
      </c>
      <c r="H2180" t="s">
        <v>54</v>
      </c>
      <c r="I2180" t="s">
        <v>55</v>
      </c>
      <c r="J2180" t="s">
        <v>30</v>
      </c>
      <c r="K2180" t="s">
        <v>31</v>
      </c>
    </row>
    <row r="2181" spans="1:11" hidden="1" x14ac:dyDescent="0.25">
      <c r="A2181" t="s">
        <v>21</v>
      </c>
      <c r="B2181" t="s">
        <v>132</v>
      </c>
      <c r="C2181" t="s">
        <v>133</v>
      </c>
      <c r="D2181" t="s">
        <v>34</v>
      </c>
      <c r="E2181" t="s">
        <v>35</v>
      </c>
      <c r="F2181">
        <v>2019</v>
      </c>
      <c r="G2181">
        <v>2.2534000000000001</v>
      </c>
      <c r="J2181" t="s">
        <v>30</v>
      </c>
      <c r="K2181" t="s">
        <v>31</v>
      </c>
    </row>
    <row r="2182" spans="1:11" hidden="1" x14ac:dyDescent="0.25">
      <c r="A2182" t="s">
        <v>21</v>
      </c>
      <c r="B2182" t="s">
        <v>132</v>
      </c>
      <c r="C2182" t="s">
        <v>133</v>
      </c>
      <c r="D2182" t="s">
        <v>36</v>
      </c>
      <c r="E2182" t="s">
        <v>37</v>
      </c>
      <c r="F2182">
        <v>2019</v>
      </c>
      <c r="G2182">
        <v>1.5788</v>
      </c>
      <c r="H2182" t="s">
        <v>54</v>
      </c>
      <c r="I2182" t="s">
        <v>55</v>
      </c>
      <c r="J2182" t="s">
        <v>30</v>
      </c>
      <c r="K2182" t="s">
        <v>31</v>
      </c>
    </row>
    <row r="2183" spans="1:11" hidden="1" x14ac:dyDescent="0.25">
      <c r="A2183" t="s">
        <v>21</v>
      </c>
      <c r="B2183" t="s">
        <v>132</v>
      </c>
      <c r="C2183" t="s">
        <v>133</v>
      </c>
      <c r="D2183" t="s">
        <v>38</v>
      </c>
      <c r="E2183" t="s">
        <v>39</v>
      </c>
      <c r="F2183">
        <v>2019</v>
      </c>
      <c r="G2183">
        <v>1.6788000000000001</v>
      </c>
      <c r="J2183" t="s">
        <v>30</v>
      </c>
      <c r="K2183" t="s">
        <v>31</v>
      </c>
    </row>
    <row r="2184" spans="1:11" hidden="1" x14ac:dyDescent="0.25">
      <c r="A2184" t="s">
        <v>21</v>
      </c>
      <c r="B2184" t="s">
        <v>132</v>
      </c>
      <c r="C2184" t="s">
        <v>133</v>
      </c>
      <c r="D2184" t="s">
        <v>40</v>
      </c>
      <c r="E2184" t="s">
        <v>41</v>
      </c>
      <c r="F2184">
        <v>2019</v>
      </c>
      <c r="G2184">
        <v>1.149</v>
      </c>
      <c r="H2184" t="s">
        <v>54</v>
      </c>
      <c r="I2184" t="s">
        <v>55</v>
      </c>
      <c r="J2184" t="s">
        <v>30</v>
      </c>
      <c r="K2184" t="s">
        <v>31</v>
      </c>
    </row>
    <row r="2185" spans="1:11" hidden="1" x14ac:dyDescent="0.25">
      <c r="A2185" t="s">
        <v>21</v>
      </c>
      <c r="B2185" t="s">
        <v>132</v>
      </c>
      <c r="C2185" t="s">
        <v>133</v>
      </c>
      <c r="D2185" t="s">
        <v>42</v>
      </c>
      <c r="E2185" t="s">
        <v>43</v>
      </c>
      <c r="F2185">
        <v>2019</v>
      </c>
      <c r="H2185" t="s">
        <v>54</v>
      </c>
      <c r="I2185" t="s">
        <v>55</v>
      </c>
      <c r="J2185" t="s">
        <v>30</v>
      </c>
      <c r="K2185" t="s">
        <v>31</v>
      </c>
    </row>
    <row r="2186" spans="1:11" hidden="1" x14ac:dyDescent="0.25">
      <c r="A2186" t="s">
        <v>21</v>
      </c>
      <c r="B2186" t="s">
        <v>132</v>
      </c>
      <c r="C2186" t="s">
        <v>133</v>
      </c>
      <c r="D2186" t="s">
        <v>44</v>
      </c>
      <c r="E2186" t="s">
        <v>45</v>
      </c>
      <c r="F2186">
        <v>2019</v>
      </c>
      <c r="G2186">
        <v>0.78759999999999997</v>
      </c>
      <c r="H2186" t="s">
        <v>54</v>
      </c>
      <c r="I2186" t="s">
        <v>55</v>
      </c>
      <c r="J2186" t="s">
        <v>30</v>
      </c>
      <c r="K2186" t="s">
        <v>31</v>
      </c>
    </row>
    <row r="2187" spans="1:11" hidden="1" x14ac:dyDescent="0.25">
      <c r="A2187" t="s">
        <v>21</v>
      </c>
      <c r="B2187" t="s">
        <v>132</v>
      </c>
      <c r="C2187" t="s">
        <v>133</v>
      </c>
      <c r="D2187" t="s">
        <v>46</v>
      </c>
      <c r="E2187" t="s">
        <v>47</v>
      </c>
      <c r="F2187">
        <v>2019</v>
      </c>
      <c r="G2187">
        <v>1.3391999999999999</v>
      </c>
      <c r="H2187" t="s">
        <v>54</v>
      </c>
      <c r="I2187" t="s">
        <v>55</v>
      </c>
      <c r="J2187" t="s">
        <v>30</v>
      </c>
      <c r="K2187" t="s">
        <v>31</v>
      </c>
    </row>
    <row r="2188" spans="1:11" hidden="1" x14ac:dyDescent="0.25">
      <c r="A2188" t="s">
        <v>21</v>
      </c>
      <c r="B2188" t="s">
        <v>132</v>
      </c>
      <c r="C2188" t="s">
        <v>133</v>
      </c>
      <c r="D2188" t="s">
        <v>48</v>
      </c>
      <c r="E2188" t="s">
        <v>49</v>
      </c>
      <c r="F2188">
        <v>2019</v>
      </c>
      <c r="G2188">
        <v>2.3445999999999998</v>
      </c>
      <c r="J2188" t="s">
        <v>30</v>
      </c>
      <c r="K2188" t="s">
        <v>31</v>
      </c>
    </row>
    <row r="2189" spans="1:11" hidden="1" x14ac:dyDescent="0.25">
      <c r="A2189" t="s">
        <v>21</v>
      </c>
      <c r="B2189" t="s">
        <v>132</v>
      </c>
      <c r="C2189" t="s">
        <v>133</v>
      </c>
      <c r="D2189" t="s">
        <v>50</v>
      </c>
      <c r="E2189" t="s">
        <v>51</v>
      </c>
      <c r="F2189">
        <v>2019</v>
      </c>
      <c r="G2189">
        <v>4.1471999999999998</v>
      </c>
      <c r="J2189" t="s">
        <v>30</v>
      </c>
      <c r="K2189" t="s">
        <v>31</v>
      </c>
    </row>
    <row r="2190" spans="1:11" hidden="1" x14ac:dyDescent="0.25">
      <c r="A2190" t="s">
        <v>21</v>
      </c>
      <c r="B2190" t="s">
        <v>122</v>
      </c>
      <c r="C2190" t="s">
        <v>123</v>
      </c>
      <c r="D2190" t="s">
        <v>98</v>
      </c>
      <c r="E2190" t="s">
        <v>99</v>
      </c>
      <c r="F2190">
        <v>2019</v>
      </c>
      <c r="G2190">
        <v>61959.165999999997</v>
      </c>
      <c r="J2190" t="s">
        <v>30</v>
      </c>
      <c r="K2190" t="s">
        <v>31</v>
      </c>
    </row>
    <row r="2191" spans="1:11" hidden="1" x14ac:dyDescent="0.25">
      <c r="A2191" t="s">
        <v>21</v>
      </c>
      <c r="B2191" t="s">
        <v>122</v>
      </c>
      <c r="C2191" t="s">
        <v>123</v>
      </c>
      <c r="D2191" t="s">
        <v>100</v>
      </c>
      <c r="E2191" t="s">
        <v>101</v>
      </c>
      <c r="F2191">
        <v>2019</v>
      </c>
      <c r="G2191">
        <v>16211.428</v>
      </c>
      <c r="J2191" t="s">
        <v>30</v>
      </c>
      <c r="K2191" t="s">
        <v>31</v>
      </c>
    </row>
    <row r="2192" spans="1:11" hidden="1" x14ac:dyDescent="0.25">
      <c r="A2192" t="s">
        <v>21</v>
      </c>
      <c r="B2192" t="s">
        <v>122</v>
      </c>
      <c r="C2192" t="s">
        <v>123</v>
      </c>
      <c r="D2192" t="s">
        <v>102</v>
      </c>
      <c r="E2192" t="s">
        <v>103</v>
      </c>
      <c r="F2192">
        <v>2019</v>
      </c>
      <c r="G2192">
        <v>31686.815999999999</v>
      </c>
      <c r="J2192" t="s">
        <v>30</v>
      </c>
      <c r="K2192" t="s">
        <v>31</v>
      </c>
    </row>
    <row r="2193" spans="1:11" hidden="1" x14ac:dyDescent="0.25">
      <c r="A2193" t="s">
        <v>21</v>
      </c>
      <c r="B2193" t="s">
        <v>122</v>
      </c>
      <c r="C2193" t="s">
        <v>123</v>
      </c>
      <c r="D2193" t="s">
        <v>104</v>
      </c>
      <c r="E2193" t="s">
        <v>105</v>
      </c>
      <c r="F2193">
        <v>2019</v>
      </c>
      <c r="G2193">
        <v>13221.254000000001</v>
      </c>
      <c r="J2193" t="s">
        <v>30</v>
      </c>
      <c r="K2193" t="s">
        <v>31</v>
      </c>
    </row>
    <row r="2194" spans="1:11" hidden="1" x14ac:dyDescent="0.25">
      <c r="A2194" t="s">
        <v>21</v>
      </c>
      <c r="B2194" t="s">
        <v>122</v>
      </c>
      <c r="C2194" t="s">
        <v>123</v>
      </c>
      <c r="D2194" t="s">
        <v>106</v>
      </c>
      <c r="E2194" t="s">
        <v>107</v>
      </c>
      <c r="F2194">
        <v>2019</v>
      </c>
      <c r="G2194">
        <v>839.66690000000006</v>
      </c>
      <c r="J2194" t="s">
        <v>30</v>
      </c>
      <c r="K2194" t="s">
        <v>31</v>
      </c>
    </row>
    <row r="2195" spans="1:11" hidden="1" x14ac:dyDescent="0.25">
      <c r="A2195" t="s">
        <v>21</v>
      </c>
      <c r="B2195" t="s">
        <v>124</v>
      </c>
      <c r="C2195" t="s">
        <v>125</v>
      </c>
      <c r="D2195" t="s">
        <v>98</v>
      </c>
      <c r="E2195" t="s">
        <v>99</v>
      </c>
      <c r="F2195">
        <v>2019</v>
      </c>
      <c r="G2195">
        <v>3385.9101000000001</v>
      </c>
      <c r="J2195" t="s">
        <v>30</v>
      </c>
      <c r="K2195" t="s">
        <v>31</v>
      </c>
    </row>
    <row r="2196" spans="1:11" hidden="1" x14ac:dyDescent="0.25">
      <c r="A2196" t="s">
        <v>21</v>
      </c>
      <c r="B2196" t="s">
        <v>124</v>
      </c>
      <c r="C2196" t="s">
        <v>125</v>
      </c>
      <c r="D2196" t="s">
        <v>100</v>
      </c>
      <c r="E2196" t="s">
        <v>101</v>
      </c>
      <c r="F2196">
        <v>2019</v>
      </c>
      <c r="G2196">
        <v>107.3977</v>
      </c>
      <c r="J2196" t="s">
        <v>30</v>
      </c>
      <c r="K2196" t="s">
        <v>31</v>
      </c>
    </row>
    <row r="2197" spans="1:11" hidden="1" x14ac:dyDescent="0.25">
      <c r="A2197" t="s">
        <v>21</v>
      </c>
      <c r="B2197" t="s">
        <v>124</v>
      </c>
      <c r="C2197" t="s">
        <v>125</v>
      </c>
      <c r="D2197" t="s">
        <v>102</v>
      </c>
      <c r="E2197" t="s">
        <v>103</v>
      </c>
      <c r="F2197">
        <v>2019</v>
      </c>
      <c r="G2197">
        <v>1638.7380000000001</v>
      </c>
      <c r="J2197" t="s">
        <v>30</v>
      </c>
      <c r="K2197" t="s">
        <v>31</v>
      </c>
    </row>
    <row r="2198" spans="1:11" hidden="1" x14ac:dyDescent="0.25">
      <c r="A2198" t="s">
        <v>21</v>
      </c>
      <c r="B2198" t="s">
        <v>124</v>
      </c>
      <c r="C2198" t="s">
        <v>125</v>
      </c>
      <c r="D2198" t="s">
        <v>104</v>
      </c>
      <c r="E2198" t="s">
        <v>105</v>
      </c>
      <c r="F2198">
        <v>2019</v>
      </c>
      <c r="G2198">
        <v>1639.5554999999999</v>
      </c>
      <c r="J2198" t="s">
        <v>30</v>
      </c>
      <c r="K2198" t="s">
        <v>31</v>
      </c>
    </row>
    <row r="2199" spans="1:11" hidden="1" x14ac:dyDescent="0.25">
      <c r="A2199" t="s">
        <v>21</v>
      </c>
      <c r="B2199" t="s">
        <v>124</v>
      </c>
      <c r="C2199" t="s">
        <v>125</v>
      </c>
      <c r="D2199" t="s">
        <v>106</v>
      </c>
      <c r="E2199" t="s">
        <v>107</v>
      </c>
      <c r="F2199">
        <v>2019</v>
      </c>
      <c r="H2199" t="s">
        <v>54</v>
      </c>
      <c r="I2199" t="s">
        <v>55</v>
      </c>
      <c r="J2199" t="s">
        <v>30</v>
      </c>
      <c r="K2199" t="s">
        <v>31</v>
      </c>
    </row>
    <row r="2200" spans="1:11" hidden="1" x14ac:dyDescent="0.25">
      <c r="A2200" t="s">
        <v>21</v>
      </c>
      <c r="B2200" t="s">
        <v>126</v>
      </c>
      <c r="C2200" t="s">
        <v>127</v>
      </c>
      <c r="D2200" t="s">
        <v>98</v>
      </c>
      <c r="E2200" t="s">
        <v>99</v>
      </c>
      <c r="F2200">
        <v>2019</v>
      </c>
      <c r="G2200">
        <v>58573.256000000001</v>
      </c>
      <c r="J2200" t="s">
        <v>30</v>
      </c>
      <c r="K2200" t="s">
        <v>31</v>
      </c>
    </row>
    <row r="2201" spans="1:11" hidden="1" x14ac:dyDescent="0.25">
      <c r="A2201" t="s">
        <v>21</v>
      </c>
      <c r="B2201" t="s">
        <v>126</v>
      </c>
      <c r="C2201" t="s">
        <v>127</v>
      </c>
      <c r="D2201" t="s">
        <v>100</v>
      </c>
      <c r="E2201" t="s">
        <v>101</v>
      </c>
      <c r="F2201">
        <v>2019</v>
      </c>
      <c r="G2201">
        <v>16104.031000000001</v>
      </c>
      <c r="J2201" t="s">
        <v>30</v>
      </c>
      <c r="K2201" t="s">
        <v>31</v>
      </c>
    </row>
    <row r="2202" spans="1:11" hidden="1" x14ac:dyDescent="0.25">
      <c r="A2202" t="s">
        <v>21</v>
      </c>
      <c r="B2202" t="s">
        <v>126</v>
      </c>
      <c r="C2202" t="s">
        <v>127</v>
      </c>
      <c r="D2202" t="s">
        <v>102</v>
      </c>
      <c r="E2202" t="s">
        <v>103</v>
      </c>
      <c r="F2202">
        <v>2019</v>
      </c>
      <c r="G2202">
        <v>30048.078000000001</v>
      </c>
      <c r="J2202" t="s">
        <v>30</v>
      </c>
      <c r="K2202" t="s">
        <v>31</v>
      </c>
    </row>
    <row r="2203" spans="1:11" hidden="1" x14ac:dyDescent="0.25">
      <c r="A2203" t="s">
        <v>21</v>
      </c>
      <c r="B2203" t="s">
        <v>126</v>
      </c>
      <c r="C2203" t="s">
        <v>127</v>
      </c>
      <c r="D2203" t="s">
        <v>104</v>
      </c>
      <c r="E2203" t="s">
        <v>105</v>
      </c>
      <c r="F2203">
        <v>2019</v>
      </c>
      <c r="G2203">
        <v>11581.699000000001</v>
      </c>
      <c r="J2203" t="s">
        <v>30</v>
      </c>
      <c r="K2203" t="s">
        <v>31</v>
      </c>
    </row>
    <row r="2204" spans="1:11" hidden="1" x14ac:dyDescent="0.25">
      <c r="A2204" t="s">
        <v>21</v>
      </c>
      <c r="B2204" t="s">
        <v>126</v>
      </c>
      <c r="C2204" t="s">
        <v>127</v>
      </c>
      <c r="D2204" t="s">
        <v>106</v>
      </c>
      <c r="E2204" t="s">
        <v>107</v>
      </c>
      <c r="F2204">
        <v>2019</v>
      </c>
      <c r="H2204" t="s">
        <v>54</v>
      </c>
      <c r="I2204" t="s">
        <v>55</v>
      </c>
      <c r="J2204" t="s">
        <v>30</v>
      </c>
      <c r="K2204" t="s">
        <v>31</v>
      </c>
    </row>
    <row r="2205" spans="1:11" hidden="1" x14ac:dyDescent="0.25">
      <c r="A2205" t="s">
        <v>21</v>
      </c>
      <c r="B2205" t="s">
        <v>128</v>
      </c>
      <c r="C2205" t="s">
        <v>129</v>
      </c>
      <c r="D2205" t="s">
        <v>98</v>
      </c>
      <c r="E2205" t="s">
        <v>99</v>
      </c>
      <c r="F2205">
        <v>2019</v>
      </c>
      <c r="G2205">
        <v>11621.155000000001</v>
      </c>
      <c r="J2205" t="s">
        <v>30</v>
      </c>
      <c r="K2205" t="s">
        <v>31</v>
      </c>
    </row>
    <row r="2206" spans="1:11" hidden="1" x14ac:dyDescent="0.25">
      <c r="A2206" t="s">
        <v>21</v>
      </c>
      <c r="B2206" t="s">
        <v>128</v>
      </c>
      <c r="C2206" t="s">
        <v>129</v>
      </c>
      <c r="D2206" t="s">
        <v>100</v>
      </c>
      <c r="E2206" t="s">
        <v>101</v>
      </c>
      <c r="F2206">
        <v>2019</v>
      </c>
      <c r="G2206">
        <v>2249.2921999999999</v>
      </c>
      <c r="J2206" t="s">
        <v>30</v>
      </c>
      <c r="K2206" t="s">
        <v>31</v>
      </c>
    </row>
    <row r="2207" spans="1:11" hidden="1" x14ac:dyDescent="0.25">
      <c r="A2207" t="s">
        <v>21</v>
      </c>
      <c r="B2207" t="s">
        <v>128</v>
      </c>
      <c r="C2207" t="s">
        <v>129</v>
      </c>
      <c r="D2207" t="s">
        <v>102</v>
      </c>
      <c r="E2207" t="s">
        <v>103</v>
      </c>
      <c r="F2207">
        <v>2019</v>
      </c>
      <c r="G2207">
        <v>7223.7120999999997</v>
      </c>
      <c r="J2207" t="s">
        <v>30</v>
      </c>
      <c r="K2207" t="s">
        <v>31</v>
      </c>
    </row>
    <row r="2208" spans="1:11" hidden="1" x14ac:dyDescent="0.25">
      <c r="A2208" t="s">
        <v>21</v>
      </c>
      <c r="B2208" t="s">
        <v>128</v>
      </c>
      <c r="C2208" t="s">
        <v>129</v>
      </c>
      <c r="D2208" t="s">
        <v>104</v>
      </c>
      <c r="E2208" t="s">
        <v>105</v>
      </c>
      <c r="F2208">
        <v>2019</v>
      </c>
      <c r="G2208">
        <v>2146.3904000000002</v>
      </c>
      <c r="J2208" t="s">
        <v>30</v>
      </c>
      <c r="K2208" t="s">
        <v>31</v>
      </c>
    </row>
    <row r="2209" spans="1:11" hidden="1" x14ac:dyDescent="0.25">
      <c r="A2209" t="s">
        <v>21</v>
      </c>
      <c r="B2209" t="s">
        <v>128</v>
      </c>
      <c r="C2209" t="s">
        <v>129</v>
      </c>
      <c r="D2209" t="s">
        <v>106</v>
      </c>
      <c r="E2209" t="s">
        <v>107</v>
      </c>
      <c r="F2209">
        <v>2019</v>
      </c>
      <c r="G2209">
        <v>1.7605</v>
      </c>
      <c r="H2209" t="s">
        <v>54</v>
      </c>
      <c r="I2209" t="s">
        <v>55</v>
      </c>
      <c r="J2209" t="s">
        <v>30</v>
      </c>
      <c r="K2209" t="s">
        <v>31</v>
      </c>
    </row>
    <row r="2210" spans="1:11" hidden="1" x14ac:dyDescent="0.25">
      <c r="A2210" t="s">
        <v>21</v>
      </c>
      <c r="B2210" t="s">
        <v>130</v>
      </c>
      <c r="C2210" t="s">
        <v>131</v>
      </c>
      <c r="D2210" t="s">
        <v>98</v>
      </c>
      <c r="E2210" t="s">
        <v>99</v>
      </c>
      <c r="F2210">
        <v>2019</v>
      </c>
      <c r="G2210">
        <v>46934.883000000002</v>
      </c>
      <c r="J2210" t="s">
        <v>30</v>
      </c>
      <c r="K2210" t="s">
        <v>31</v>
      </c>
    </row>
    <row r="2211" spans="1:11" hidden="1" x14ac:dyDescent="0.25">
      <c r="A2211" t="s">
        <v>21</v>
      </c>
      <c r="B2211" t="s">
        <v>130</v>
      </c>
      <c r="C2211" t="s">
        <v>131</v>
      </c>
      <c r="D2211" t="s">
        <v>100</v>
      </c>
      <c r="E2211" t="s">
        <v>101</v>
      </c>
      <c r="F2211">
        <v>2019</v>
      </c>
      <c r="G2211">
        <v>13849.162</v>
      </c>
      <c r="J2211" t="s">
        <v>30</v>
      </c>
      <c r="K2211" t="s">
        <v>31</v>
      </c>
    </row>
    <row r="2212" spans="1:11" hidden="1" x14ac:dyDescent="0.25">
      <c r="A2212" t="s">
        <v>21</v>
      </c>
      <c r="B2212" t="s">
        <v>130</v>
      </c>
      <c r="C2212" t="s">
        <v>131</v>
      </c>
      <c r="D2212" t="s">
        <v>102</v>
      </c>
      <c r="E2212" t="s">
        <v>103</v>
      </c>
      <c r="F2212">
        <v>2019</v>
      </c>
      <c r="G2212">
        <v>22819.217000000001</v>
      </c>
      <c r="J2212" t="s">
        <v>30</v>
      </c>
      <c r="K2212" t="s">
        <v>31</v>
      </c>
    </row>
    <row r="2213" spans="1:11" hidden="1" x14ac:dyDescent="0.25">
      <c r="A2213" t="s">
        <v>21</v>
      </c>
      <c r="B2213" t="s">
        <v>130</v>
      </c>
      <c r="C2213" t="s">
        <v>131</v>
      </c>
      <c r="D2213" t="s">
        <v>104</v>
      </c>
      <c r="E2213" t="s">
        <v>105</v>
      </c>
      <c r="F2213">
        <v>2019</v>
      </c>
      <c r="G2213">
        <v>9432.9637999999995</v>
      </c>
      <c r="J2213" t="s">
        <v>30</v>
      </c>
      <c r="K2213" t="s">
        <v>31</v>
      </c>
    </row>
    <row r="2214" spans="1:11" hidden="1" x14ac:dyDescent="0.25">
      <c r="A2214" t="s">
        <v>21</v>
      </c>
      <c r="B2214" t="s">
        <v>130</v>
      </c>
      <c r="C2214" t="s">
        <v>131</v>
      </c>
      <c r="D2214" t="s">
        <v>106</v>
      </c>
      <c r="E2214" t="s">
        <v>107</v>
      </c>
      <c r="F2214">
        <v>2019</v>
      </c>
      <c r="G2214">
        <v>833.54020000000003</v>
      </c>
      <c r="J2214" t="s">
        <v>30</v>
      </c>
      <c r="K2214" t="s">
        <v>31</v>
      </c>
    </row>
    <row r="2215" spans="1:11" hidden="1" x14ac:dyDescent="0.25">
      <c r="A2215" t="s">
        <v>21</v>
      </c>
      <c r="B2215" t="s">
        <v>132</v>
      </c>
      <c r="C2215" t="s">
        <v>133</v>
      </c>
      <c r="D2215" t="s">
        <v>98</v>
      </c>
      <c r="E2215" t="s">
        <v>99</v>
      </c>
      <c r="F2215">
        <v>2019</v>
      </c>
      <c r="G2215">
        <v>17.217300000000002</v>
      </c>
      <c r="J2215" t="s">
        <v>30</v>
      </c>
      <c r="K2215" t="s">
        <v>31</v>
      </c>
    </row>
    <row r="2216" spans="1:11" hidden="1" x14ac:dyDescent="0.25">
      <c r="A2216" t="s">
        <v>21</v>
      </c>
      <c r="B2216" t="s">
        <v>132</v>
      </c>
      <c r="C2216" t="s">
        <v>133</v>
      </c>
      <c r="D2216" t="s">
        <v>100</v>
      </c>
      <c r="E2216" t="s">
        <v>101</v>
      </c>
      <c r="F2216">
        <v>2019</v>
      </c>
      <c r="G2216">
        <v>5.5766</v>
      </c>
      <c r="J2216" t="s">
        <v>30</v>
      </c>
      <c r="K2216" t="s">
        <v>31</v>
      </c>
    </row>
    <row r="2217" spans="1:11" hidden="1" x14ac:dyDescent="0.25">
      <c r="A2217" t="s">
        <v>21</v>
      </c>
      <c r="B2217" t="s">
        <v>132</v>
      </c>
      <c r="C2217" t="s">
        <v>133</v>
      </c>
      <c r="D2217" t="s">
        <v>102</v>
      </c>
      <c r="E2217" t="s">
        <v>103</v>
      </c>
      <c r="F2217">
        <v>2019</v>
      </c>
      <c r="G2217">
        <v>5.149</v>
      </c>
      <c r="J2217" t="s">
        <v>30</v>
      </c>
      <c r="K2217" t="s">
        <v>31</v>
      </c>
    </row>
    <row r="2218" spans="1:11" hidden="1" x14ac:dyDescent="0.25">
      <c r="A2218" t="s">
        <v>21</v>
      </c>
      <c r="B2218" t="s">
        <v>132</v>
      </c>
      <c r="C2218" t="s">
        <v>133</v>
      </c>
      <c r="D2218" t="s">
        <v>104</v>
      </c>
      <c r="E2218" t="s">
        <v>105</v>
      </c>
      <c r="F2218">
        <v>2019</v>
      </c>
      <c r="G2218">
        <v>2.3445999999999998</v>
      </c>
      <c r="J2218" t="s">
        <v>30</v>
      </c>
      <c r="K2218" t="s">
        <v>31</v>
      </c>
    </row>
    <row r="2219" spans="1:11" hidden="1" x14ac:dyDescent="0.25">
      <c r="A2219" t="s">
        <v>21</v>
      </c>
      <c r="B2219" t="s">
        <v>132</v>
      </c>
      <c r="C2219" t="s">
        <v>133</v>
      </c>
      <c r="D2219" t="s">
        <v>106</v>
      </c>
      <c r="E2219" t="s">
        <v>107</v>
      </c>
      <c r="F2219">
        <v>2019</v>
      </c>
      <c r="G2219">
        <v>4.1471999999999998</v>
      </c>
      <c r="J2219" t="s">
        <v>30</v>
      </c>
      <c r="K2219" t="s">
        <v>31</v>
      </c>
    </row>
    <row r="2220" spans="1:11" hidden="1" x14ac:dyDescent="0.25">
      <c r="A2220" t="s">
        <v>135</v>
      </c>
      <c r="B2220" t="s">
        <v>108</v>
      </c>
      <c r="C2220" t="s">
        <v>109</v>
      </c>
      <c r="D2220" t="s">
        <v>98</v>
      </c>
      <c r="E2220" t="s">
        <v>99</v>
      </c>
      <c r="F2220">
        <v>2016</v>
      </c>
      <c r="G2220">
        <v>8680.1474999999991</v>
      </c>
      <c r="J2220" t="s">
        <v>30</v>
      </c>
      <c r="K2220" t="s">
        <v>31</v>
      </c>
    </row>
    <row r="2221" spans="1:11" hidden="1" x14ac:dyDescent="0.25">
      <c r="A2221" t="s">
        <v>135</v>
      </c>
      <c r="B2221" t="s">
        <v>108</v>
      </c>
      <c r="C2221" t="s">
        <v>109</v>
      </c>
      <c r="D2221" t="s">
        <v>100</v>
      </c>
      <c r="E2221" t="s">
        <v>101</v>
      </c>
      <c r="F2221">
        <v>2016</v>
      </c>
      <c r="G2221">
        <v>85.419499999999999</v>
      </c>
      <c r="J2221" t="s">
        <v>30</v>
      </c>
      <c r="K2221" t="s">
        <v>31</v>
      </c>
    </row>
    <row r="2222" spans="1:11" hidden="1" x14ac:dyDescent="0.25">
      <c r="A2222" t="s">
        <v>135</v>
      </c>
      <c r="B2222" t="s">
        <v>108</v>
      </c>
      <c r="C2222" t="s">
        <v>109</v>
      </c>
      <c r="D2222" t="s">
        <v>102</v>
      </c>
      <c r="E2222" t="s">
        <v>103</v>
      </c>
      <c r="F2222">
        <v>2016</v>
      </c>
      <c r="G2222">
        <v>3575.9180000000001</v>
      </c>
      <c r="J2222" t="s">
        <v>30</v>
      </c>
      <c r="K2222" t="s">
        <v>31</v>
      </c>
    </row>
    <row r="2223" spans="1:11" hidden="1" x14ac:dyDescent="0.25">
      <c r="A2223" t="s">
        <v>135</v>
      </c>
      <c r="B2223" t="s">
        <v>108</v>
      </c>
      <c r="C2223" t="s">
        <v>109</v>
      </c>
      <c r="D2223" t="s">
        <v>104</v>
      </c>
      <c r="E2223" t="s">
        <v>105</v>
      </c>
      <c r="F2223">
        <v>2016</v>
      </c>
      <c r="G2223">
        <v>4992.4965000000002</v>
      </c>
      <c r="J2223" t="s">
        <v>30</v>
      </c>
      <c r="K2223" t="s">
        <v>31</v>
      </c>
    </row>
    <row r="2224" spans="1:11" hidden="1" x14ac:dyDescent="0.25">
      <c r="A2224" t="s">
        <v>135</v>
      </c>
      <c r="B2224" t="s">
        <v>108</v>
      </c>
      <c r="C2224" t="s">
        <v>109</v>
      </c>
      <c r="D2224" t="s">
        <v>106</v>
      </c>
      <c r="E2224" t="s">
        <v>107</v>
      </c>
      <c r="F2224">
        <v>2016</v>
      </c>
      <c r="G2224">
        <v>26.313500000000001</v>
      </c>
      <c r="J2224" t="s">
        <v>30</v>
      </c>
      <c r="K2224" t="s">
        <v>31</v>
      </c>
    </row>
    <row r="2225" spans="1:11" hidden="1" x14ac:dyDescent="0.25">
      <c r="A2225" t="s">
        <v>135</v>
      </c>
      <c r="B2225" t="s">
        <v>110</v>
      </c>
      <c r="C2225" t="s">
        <v>111</v>
      </c>
      <c r="D2225" t="s">
        <v>98</v>
      </c>
      <c r="E2225" t="s">
        <v>99</v>
      </c>
      <c r="F2225">
        <v>2016</v>
      </c>
      <c r="G2225">
        <v>10849.058999999999</v>
      </c>
      <c r="J2225" t="s">
        <v>30</v>
      </c>
      <c r="K2225" t="s">
        <v>31</v>
      </c>
    </row>
    <row r="2226" spans="1:11" hidden="1" x14ac:dyDescent="0.25">
      <c r="A2226" t="s">
        <v>135</v>
      </c>
      <c r="B2226" t="s">
        <v>110</v>
      </c>
      <c r="C2226" t="s">
        <v>111</v>
      </c>
      <c r="D2226" t="s">
        <v>100</v>
      </c>
      <c r="E2226" t="s">
        <v>101</v>
      </c>
      <c r="F2226">
        <v>2016</v>
      </c>
      <c r="G2226">
        <v>615.47450000000003</v>
      </c>
      <c r="J2226" t="s">
        <v>30</v>
      </c>
      <c r="K2226" t="s">
        <v>31</v>
      </c>
    </row>
    <row r="2227" spans="1:11" hidden="1" x14ac:dyDescent="0.25">
      <c r="A2227" t="s">
        <v>135</v>
      </c>
      <c r="B2227" t="s">
        <v>110</v>
      </c>
      <c r="C2227" t="s">
        <v>111</v>
      </c>
      <c r="D2227" t="s">
        <v>102</v>
      </c>
      <c r="E2227" t="s">
        <v>103</v>
      </c>
      <c r="F2227">
        <v>2016</v>
      </c>
      <c r="G2227">
        <v>7692.473</v>
      </c>
      <c r="J2227" t="s">
        <v>30</v>
      </c>
      <c r="K2227" t="s">
        <v>31</v>
      </c>
    </row>
    <row r="2228" spans="1:11" hidden="1" x14ac:dyDescent="0.25">
      <c r="A2228" t="s">
        <v>135</v>
      </c>
      <c r="B2228" t="s">
        <v>110</v>
      </c>
      <c r="C2228" t="s">
        <v>111</v>
      </c>
      <c r="D2228" t="s">
        <v>104</v>
      </c>
      <c r="E2228" t="s">
        <v>105</v>
      </c>
      <c r="F2228">
        <v>2016</v>
      </c>
      <c r="G2228">
        <v>2428.2289999999998</v>
      </c>
      <c r="J2228" t="s">
        <v>30</v>
      </c>
      <c r="K2228" t="s">
        <v>31</v>
      </c>
    </row>
    <row r="2229" spans="1:11" hidden="1" x14ac:dyDescent="0.25">
      <c r="A2229" t="s">
        <v>135</v>
      </c>
      <c r="B2229" t="s">
        <v>110</v>
      </c>
      <c r="C2229" t="s">
        <v>111</v>
      </c>
      <c r="D2229" t="s">
        <v>106</v>
      </c>
      <c r="E2229" t="s">
        <v>107</v>
      </c>
      <c r="F2229">
        <v>2016</v>
      </c>
      <c r="G2229">
        <v>112.883</v>
      </c>
      <c r="J2229" t="s">
        <v>30</v>
      </c>
      <c r="K2229" t="s">
        <v>31</v>
      </c>
    </row>
    <row r="2230" spans="1:11" hidden="1" x14ac:dyDescent="0.25">
      <c r="A2230" t="s">
        <v>135</v>
      </c>
      <c r="B2230" t="s">
        <v>112</v>
      </c>
      <c r="C2230" t="s">
        <v>113</v>
      </c>
      <c r="D2230" t="s">
        <v>98</v>
      </c>
      <c r="E2230" t="s">
        <v>99</v>
      </c>
      <c r="F2230">
        <v>2016</v>
      </c>
      <c r="G2230">
        <v>7024.0604999999996</v>
      </c>
      <c r="J2230" t="s">
        <v>30</v>
      </c>
      <c r="K2230" t="s">
        <v>31</v>
      </c>
    </row>
    <row r="2231" spans="1:11" hidden="1" x14ac:dyDescent="0.25">
      <c r="A2231" t="s">
        <v>135</v>
      </c>
      <c r="B2231" t="s">
        <v>112</v>
      </c>
      <c r="C2231" t="s">
        <v>113</v>
      </c>
      <c r="D2231" t="s">
        <v>100</v>
      </c>
      <c r="E2231" t="s">
        <v>101</v>
      </c>
      <c r="F2231">
        <v>2016</v>
      </c>
      <c r="G2231">
        <v>306.09699999999998</v>
      </c>
      <c r="J2231" t="s">
        <v>30</v>
      </c>
      <c r="K2231" t="s">
        <v>31</v>
      </c>
    </row>
    <row r="2232" spans="1:11" hidden="1" x14ac:dyDescent="0.25">
      <c r="A2232" t="s">
        <v>135</v>
      </c>
      <c r="B2232" t="s">
        <v>112</v>
      </c>
      <c r="C2232" t="s">
        <v>113</v>
      </c>
      <c r="D2232" t="s">
        <v>102</v>
      </c>
      <c r="E2232" t="s">
        <v>103</v>
      </c>
      <c r="F2232">
        <v>2016</v>
      </c>
      <c r="G2232">
        <v>3276.759</v>
      </c>
      <c r="J2232" t="s">
        <v>30</v>
      </c>
      <c r="K2232" t="s">
        <v>31</v>
      </c>
    </row>
    <row r="2233" spans="1:11" hidden="1" x14ac:dyDescent="0.25">
      <c r="A2233" t="s">
        <v>135</v>
      </c>
      <c r="B2233" t="s">
        <v>112</v>
      </c>
      <c r="C2233" t="s">
        <v>113</v>
      </c>
      <c r="D2233" t="s">
        <v>104</v>
      </c>
      <c r="E2233" t="s">
        <v>105</v>
      </c>
      <c r="F2233">
        <v>2016</v>
      </c>
      <c r="G2233">
        <v>3430.3155000000002</v>
      </c>
      <c r="J2233" t="s">
        <v>30</v>
      </c>
      <c r="K2233" t="s">
        <v>31</v>
      </c>
    </row>
    <row r="2234" spans="1:11" hidden="1" x14ac:dyDescent="0.25">
      <c r="A2234" t="s">
        <v>135</v>
      </c>
      <c r="B2234" t="s">
        <v>112</v>
      </c>
      <c r="C2234" t="s">
        <v>113</v>
      </c>
      <c r="D2234" t="s">
        <v>106</v>
      </c>
      <c r="E2234" t="s">
        <v>107</v>
      </c>
      <c r="F2234">
        <v>2016</v>
      </c>
      <c r="G2234">
        <v>10.888999999999999</v>
      </c>
      <c r="H2234" t="s">
        <v>54</v>
      </c>
      <c r="I2234" t="s">
        <v>55</v>
      </c>
      <c r="J2234" t="s">
        <v>30</v>
      </c>
      <c r="K2234" t="s">
        <v>31</v>
      </c>
    </row>
    <row r="2235" spans="1:11" hidden="1" x14ac:dyDescent="0.25">
      <c r="A2235" t="s">
        <v>135</v>
      </c>
      <c r="B2235" t="s">
        <v>114</v>
      </c>
      <c r="C2235" t="s">
        <v>115</v>
      </c>
      <c r="D2235" t="s">
        <v>98</v>
      </c>
      <c r="E2235" t="s">
        <v>99</v>
      </c>
      <c r="F2235">
        <v>2016</v>
      </c>
      <c r="G2235">
        <v>1447.3554999999999</v>
      </c>
      <c r="J2235" t="s">
        <v>30</v>
      </c>
      <c r="K2235" t="s">
        <v>31</v>
      </c>
    </row>
    <row r="2236" spans="1:11" hidden="1" x14ac:dyDescent="0.25">
      <c r="A2236" t="s">
        <v>135</v>
      </c>
      <c r="B2236" t="s">
        <v>114</v>
      </c>
      <c r="C2236" t="s">
        <v>115</v>
      </c>
      <c r="D2236" t="s">
        <v>100</v>
      </c>
      <c r="E2236" t="s">
        <v>101</v>
      </c>
      <c r="F2236">
        <v>2016</v>
      </c>
      <c r="G2236">
        <v>178.37899999999999</v>
      </c>
      <c r="J2236" t="s">
        <v>30</v>
      </c>
      <c r="K2236" t="s">
        <v>31</v>
      </c>
    </row>
    <row r="2237" spans="1:11" hidden="1" x14ac:dyDescent="0.25">
      <c r="A2237" t="s">
        <v>135</v>
      </c>
      <c r="B2237" t="s">
        <v>114</v>
      </c>
      <c r="C2237" t="s">
        <v>115</v>
      </c>
      <c r="D2237" t="s">
        <v>102</v>
      </c>
      <c r="E2237" t="s">
        <v>103</v>
      </c>
      <c r="F2237">
        <v>2016</v>
      </c>
      <c r="G2237">
        <v>663.46799999999996</v>
      </c>
      <c r="J2237" t="s">
        <v>30</v>
      </c>
      <c r="K2237" t="s">
        <v>31</v>
      </c>
    </row>
    <row r="2238" spans="1:11" hidden="1" x14ac:dyDescent="0.25">
      <c r="A2238" t="s">
        <v>135</v>
      </c>
      <c r="B2238" t="s">
        <v>114</v>
      </c>
      <c r="C2238" t="s">
        <v>115</v>
      </c>
      <c r="D2238" t="s">
        <v>104</v>
      </c>
      <c r="E2238" t="s">
        <v>105</v>
      </c>
      <c r="F2238">
        <v>2016</v>
      </c>
      <c r="G2238">
        <v>571.5385</v>
      </c>
      <c r="J2238" t="s">
        <v>30</v>
      </c>
      <c r="K2238" t="s">
        <v>31</v>
      </c>
    </row>
    <row r="2239" spans="1:11" hidden="1" x14ac:dyDescent="0.25">
      <c r="A2239" t="s">
        <v>135</v>
      </c>
      <c r="B2239" t="s">
        <v>114</v>
      </c>
      <c r="C2239" t="s">
        <v>115</v>
      </c>
      <c r="D2239" t="s">
        <v>106</v>
      </c>
      <c r="E2239" t="s">
        <v>107</v>
      </c>
      <c r="F2239">
        <v>2016</v>
      </c>
      <c r="G2239">
        <v>33.97</v>
      </c>
      <c r="J2239" t="s">
        <v>30</v>
      </c>
      <c r="K2239" t="s">
        <v>31</v>
      </c>
    </row>
    <row r="2240" spans="1:11" hidden="1" x14ac:dyDescent="0.25">
      <c r="A2240" t="s">
        <v>135</v>
      </c>
      <c r="B2240" t="s">
        <v>116</v>
      </c>
      <c r="C2240" t="s">
        <v>117</v>
      </c>
      <c r="D2240" t="s">
        <v>98</v>
      </c>
      <c r="E2240" t="s">
        <v>99</v>
      </c>
      <c r="F2240">
        <v>2016</v>
      </c>
      <c r="G2240">
        <v>14401.376</v>
      </c>
      <c r="J2240" t="s">
        <v>30</v>
      </c>
      <c r="K2240" t="s">
        <v>31</v>
      </c>
    </row>
    <row r="2241" spans="1:11" hidden="1" x14ac:dyDescent="0.25">
      <c r="A2241" t="s">
        <v>135</v>
      </c>
      <c r="B2241" t="s">
        <v>116</v>
      </c>
      <c r="C2241" t="s">
        <v>117</v>
      </c>
      <c r="D2241" t="s">
        <v>100</v>
      </c>
      <c r="E2241" t="s">
        <v>101</v>
      </c>
      <c r="F2241">
        <v>2016</v>
      </c>
      <c r="G2241">
        <v>1520.6510000000001</v>
      </c>
      <c r="J2241" t="s">
        <v>30</v>
      </c>
      <c r="K2241" t="s">
        <v>31</v>
      </c>
    </row>
    <row r="2242" spans="1:11" hidden="1" x14ac:dyDescent="0.25">
      <c r="A2242" t="s">
        <v>135</v>
      </c>
      <c r="B2242" t="s">
        <v>116</v>
      </c>
      <c r="C2242" t="s">
        <v>117</v>
      </c>
      <c r="D2242" t="s">
        <v>102</v>
      </c>
      <c r="E2242" t="s">
        <v>103</v>
      </c>
      <c r="F2242">
        <v>2016</v>
      </c>
      <c r="G2242">
        <v>10554.806</v>
      </c>
      <c r="J2242" t="s">
        <v>30</v>
      </c>
      <c r="K2242" t="s">
        <v>31</v>
      </c>
    </row>
    <row r="2243" spans="1:11" hidden="1" x14ac:dyDescent="0.25">
      <c r="A2243" t="s">
        <v>135</v>
      </c>
      <c r="B2243" t="s">
        <v>116</v>
      </c>
      <c r="C2243" t="s">
        <v>117</v>
      </c>
      <c r="D2243" t="s">
        <v>104</v>
      </c>
      <c r="E2243" t="s">
        <v>105</v>
      </c>
      <c r="F2243">
        <v>2016</v>
      </c>
      <c r="G2243">
        <v>2025.3885</v>
      </c>
      <c r="J2243" t="s">
        <v>30</v>
      </c>
      <c r="K2243" t="s">
        <v>31</v>
      </c>
    </row>
    <row r="2244" spans="1:11" hidden="1" x14ac:dyDescent="0.25">
      <c r="A2244" t="s">
        <v>135</v>
      </c>
      <c r="B2244" t="s">
        <v>116</v>
      </c>
      <c r="C2244" t="s">
        <v>117</v>
      </c>
      <c r="D2244" t="s">
        <v>106</v>
      </c>
      <c r="E2244" t="s">
        <v>107</v>
      </c>
      <c r="F2244">
        <v>2016</v>
      </c>
      <c r="G2244">
        <v>300.53100000000001</v>
      </c>
      <c r="J2244" t="s">
        <v>30</v>
      </c>
      <c r="K2244" t="s">
        <v>31</v>
      </c>
    </row>
    <row r="2245" spans="1:11" hidden="1" x14ac:dyDescent="0.25">
      <c r="A2245" t="s">
        <v>135</v>
      </c>
      <c r="B2245" t="s">
        <v>118</v>
      </c>
      <c r="C2245" t="s">
        <v>119</v>
      </c>
      <c r="D2245" t="s">
        <v>98</v>
      </c>
      <c r="E2245" t="s">
        <v>99</v>
      </c>
      <c r="F2245">
        <v>2016</v>
      </c>
      <c r="G2245">
        <v>16016.703</v>
      </c>
      <c r="J2245" t="s">
        <v>30</v>
      </c>
      <c r="K2245" t="s">
        <v>31</v>
      </c>
    </row>
    <row r="2246" spans="1:11" hidden="1" x14ac:dyDescent="0.25">
      <c r="A2246" t="s">
        <v>135</v>
      </c>
      <c r="B2246" t="s">
        <v>118</v>
      </c>
      <c r="C2246" t="s">
        <v>119</v>
      </c>
      <c r="D2246" t="s">
        <v>100</v>
      </c>
      <c r="E2246" t="s">
        <v>101</v>
      </c>
      <c r="F2246">
        <v>2016</v>
      </c>
      <c r="G2246">
        <v>7435.3209999999999</v>
      </c>
      <c r="J2246" t="s">
        <v>30</v>
      </c>
      <c r="K2246" t="s">
        <v>31</v>
      </c>
    </row>
    <row r="2247" spans="1:11" hidden="1" x14ac:dyDescent="0.25">
      <c r="A2247" t="s">
        <v>135</v>
      </c>
      <c r="B2247" t="s">
        <v>118</v>
      </c>
      <c r="C2247" t="s">
        <v>119</v>
      </c>
      <c r="D2247" t="s">
        <v>102</v>
      </c>
      <c r="E2247" t="s">
        <v>103</v>
      </c>
      <c r="F2247">
        <v>2016</v>
      </c>
      <c r="G2247">
        <v>4727.0884999999998</v>
      </c>
      <c r="J2247" t="s">
        <v>30</v>
      </c>
      <c r="K2247" t="s">
        <v>31</v>
      </c>
    </row>
    <row r="2248" spans="1:11" hidden="1" x14ac:dyDescent="0.25">
      <c r="A2248" t="s">
        <v>135</v>
      </c>
      <c r="B2248" t="s">
        <v>118</v>
      </c>
      <c r="C2248" t="s">
        <v>119</v>
      </c>
      <c r="D2248" t="s">
        <v>104</v>
      </c>
      <c r="E2248" t="s">
        <v>105</v>
      </c>
      <c r="F2248">
        <v>2016</v>
      </c>
      <c r="G2248">
        <v>2988.3739999999998</v>
      </c>
      <c r="J2248" t="s">
        <v>30</v>
      </c>
      <c r="K2248" t="s">
        <v>31</v>
      </c>
    </row>
    <row r="2249" spans="1:11" hidden="1" x14ac:dyDescent="0.25">
      <c r="A2249" t="s">
        <v>135</v>
      </c>
      <c r="B2249" t="s">
        <v>118</v>
      </c>
      <c r="C2249" t="s">
        <v>119</v>
      </c>
      <c r="D2249" t="s">
        <v>106</v>
      </c>
      <c r="E2249" t="s">
        <v>107</v>
      </c>
      <c r="F2249">
        <v>2016</v>
      </c>
      <c r="G2249">
        <v>865.92</v>
      </c>
      <c r="J2249" t="s">
        <v>30</v>
      </c>
      <c r="K2249" t="s">
        <v>31</v>
      </c>
    </row>
    <row r="2250" spans="1:11" hidden="1" x14ac:dyDescent="0.25">
      <c r="A2250" t="s">
        <v>135</v>
      </c>
      <c r="B2250" t="s">
        <v>122</v>
      </c>
      <c r="C2250" t="s">
        <v>123</v>
      </c>
      <c r="D2250" t="s">
        <v>98</v>
      </c>
      <c r="E2250" t="s">
        <v>99</v>
      </c>
      <c r="F2250">
        <v>2016</v>
      </c>
      <c r="G2250">
        <v>58418.701999999997</v>
      </c>
      <c r="J2250" t="s">
        <v>30</v>
      </c>
      <c r="K2250" t="s">
        <v>31</v>
      </c>
    </row>
    <row r="2251" spans="1:11" hidden="1" x14ac:dyDescent="0.25">
      <c r="A2251" t="s">
        <v>135</v>
      </c>
      <c r="B2251" t="s">
        <v>122</v>
      </c>
      <c r="C2251" t="s">
        <v>123</v>
      </c>
      <c r="D2251" t="s">
        <v>100</v>
      </c>
      <c r="E2251" t="s">
        <v>101</v>
      </c>
      <c r="F2251">
        <v>2016</v>
      </c>
      <c r="G2251">
        <v>10141.342000000001</v>
      </c>
      <c r="J2251" t="s">
        <v>30</v>
      </c>
      <c r="K2251" t="s">
        <v>31</v>
      </c>
    </row>
    <row r="2252" spans="1:11" hidden="1" x14ac:dyDescent="0.25">
      <c r="A2252" t="s">
        <v>135</v>
      </c>
      <c r="B2252" t="s">
        <v>122</v>
      </c>
      <c r="C2252" t="s">
        <v>123</v>
      </c>
      <c r="D2252" t="s">
        <v>102</v>
      </c>
      <c r="E2252" t="s">
        <v>103</v>
      </c>
      <c r="F2252">
        <v>2016</v>
      </c>
      <c r="G2252">
        <v>30490.511999999999</v>
      </c>
      <c r="J2252" t="s">
        <v>30</v>
      </c>
      <c r="K2252" t="s">
        <v>31</v>
      </c>
    </row>
    <row r="2253" spans="1:11" hidden="1" x14ac:dyDescent="0.25">
      <c r="A2253" t="s">
        <v>135</v>
      </c>
      <c r="B2253" t="s">
        <v>122</v>
      </c>
      <c r="C2253" t="s">
        <v>123</v>
      </c>
      <c r="D2253" t="s">
        <v>104</v>
      </c>
      <c r="E2253" t="s">
        <v>105</v>
      </c>
      <c r="F2253">
        <v>2016</v>
      </c>
      <c r="G2253">
        <v>16436.342000000001</v>
      </c>
      <c r="J2253" t="s">
        <v>30</v>
      </c>
      <c r="K2253" t="s">
        <v>31</v>
      </c>
    </row>
    <row r="2254" spans="1:11" hidden="1" x14ac:dyDescent="0.25">
      <c r="A2254" t="s">
        <v>135</v>
      </c>
      <c r="B2254" t="s">
        <v>122</v>
      </c>
      <c r="C2254" t="s">
        <v>123</v>
      </c>
      <c r="D2254" t="s">
        <v>106</v>
      </c>
      <c r="E2254" t="s">
        <v>107</v>
      </c>
      <c r="F2254">
        <v>2016</v>
      </c>
      <c r="G2254">
        <v>1350.5065</v>
      </c>
      <c r="J2254" t="s">
        <v>30</v>
      </c>
      <c r="K2254" t="s">
        <v>31</v>
      </c>
    </row>
    <row r="2255" spans="1:11" hidden="1" x14ac:dyDescent="0.25">
      <c r="A2255" t="s">
        <v>135</v>
      </c>
      <c r="B2255" t="s">
        <v>124</v>
      </c>
      <c r="C2255" t="s">
        <v>125</v>
      </c>
      <c r="D2255" t="s">
        <v>98</v>
      </c>
      <c r="E2255" t="s">
        <v>99</v>
      </c>
      <c r="F2255">
        <v>2016</v>
      </c>
      <c r="G2255">
        <v>8680.1474999999991</v>
      </c>
      <c r="J2255" t="s">
        <v>30</v>
      </c>
      <c r="K2255" t="s">
        <v>31</v>
      </c>
    </row>
    <row r="2256" spans="1:11" hidden="1" x14ac:dyDescent="0.25">
      <c r="A2256" t="s">
        <v>135</v>
      </c>
      <c r="B2256" t="s">
        <v>124</v>
      </c>
      <c r="C2256" t="s">
        <v>125</v>
      </c>
      <c r="D2256" t="s">
        <v>100</v>
      </c>
      <c r="E2256" t="s">
        <v>101</v>
      </c>
      <c r="F2256">
        <v>2016</v>
      </c>
      <c r="G2256">
        <v>85.419499999999999</v>
      </c>
      <c r="J2256" t="s">
        <v>30</v>
      </c>
      <c r="K2256" t="s">
        <v>31</v>
      </c>
    </row>
    <row r="2257" spans="1:11" hidden="1" x14ac:dyDescent="0.25">
      <c r="A2257" t="s">
        <v>135</v>
      </c>
      <c r="B2257" t="s">
        <v>124</v>
      </c>
      <c r="C2257" t="s">
        <v>125</v>
      </c>
      <c r="D2257" t="s">
        <v>102</v>
      </c>
      <c r="E2257" t="s">
        <v>103</v>
      </c>
      <c r="F2257">
        <v>2016</v>
      </c>
      <c r="G2257">
        <v>3575.9180000000001</v>
      </c>
      <c r="J2257" t="s">
        <v>30</v>
      </c>
      <c r="K2257" t="s">
        <v>31</v>
      </c>
    </row>
    <row r="2258" spans="1:11" hidden="1" x14ac:dyDescent="0.25">
      <c r="A2258" t="s">
        <v>135</v>
      </c>
      <c r="B2258" t="s">
        <v>124</v>
      </c>
      <c r="C2258" t="s">
        <v>125</v>
      </c>
      <c r="D2258" t="s">
        <v>104</v>
      </c>
      <c r="E2258" t="s">
        <v>105</v>
      </c>
      <c r="F2258">
        <v>2016</v>
      </c>
      <c r="G2258">
        <v>4992.4965000000002</v>
      </c>
      <c r="J2258" t="s">
        <v>30</v>
      </c>
      <c r="K2258" t="s">
        <v>31</v>
      </c>
    </row>
    <row r="2259" spans="1:11" hidden="1" x14ac:dyDescent="0.25">
      <c r="A2259" t="s">
        <v>135</v>
      </c>
      <c r="B2259" t="s">
        <v>124</v>
      </c>
      <c r="C2259" t="s">
        <v>125</v>
      </c>
      <c r="D2259" t="s">
        <v>106</v>
      </c>
      <c r="E2259" t="s">
        <v>107</v>
      </c>
      <c r="F2259">
        <v>2016</v>
      </c>
      <c r="G2259">
        <v>26.313500000000001</v>
      </c>
      <c r="J2259" t="s">
        <v>30</v>
      </c>
      <c r="K2259" t="s">
        <v>31</v>
      </c>
    </row>
    <row r="2260" spans="1:11" hidden="1" x14ac:dyDescent="0.25">
      <c r="A2260" t="s">
        <v>135</v>
      </c>
      <c r="B2260" t="s">
        <v>126</v>
      </c>
      <c r="C2260" t="s">
        <v>127</v>
      </c>
      <c r="D2260" t="s">
        <v>98</v>
      </c>
      <c r="E2260" t="s">
        <v>99</v>
      </c>
      <c r="F2260">
        <v>2016</v>
      </c>
      <c r="G2260">
        <v>49738.555</v>
      </c>
      <c r="J2260" t="s">
        <v>30</v>
      </c>
      <c r="K2260" t="s">
        <v>31</v>
      </c>
    </row>
    <row r="2261" spans="1:11" hidden="1" x14ac:dyDescent="0.25">
      <c r="A2261" t="s">
        <v>135</v>
      </c>
      <c r="B2261" t="s">
        <v>126</v>
      </c>
      <c r="C2261" t="s">
        <v>127</v>
      </c>
      <c r="D2261" t="s">
        <v>100</v>
      </c>
      <c r="E2261" t="s">
        <v>101</v>
      </c>
      <c r="F2261">
        <v>2016</v>
      </c>
      <c r="G2261">
        <v>10055.923000000001</v>
      </c>
      <c r="J2261" t="s">
        <v>30</v>
      </c>
      <c r="K2261" t="s">
        <v>31</v>
      </c>
    </row>
    <row r="2262" spans="1:11" hidden="1" x14ac:dyDescent="0.25">
      <c r="A2262" t="s">
        <v>135</v>
      </c>
      <c r="B2262" t="s">
        <v>126</v>
      </c>
      <c r="C2262" t="s">
        <v>127</v>
      </c>
      <c r="D2262" t="s">
        <v>102</v>
      </c>
      <c r="E2262" t="s">
        <v>103</v>
      </c>
      <c r="F2262">
        <v>2016</v>
      </c>
      <c r="G2262">
        <v>26914.594000000001</v>
      </c>
      <c r="J2262" t="s">
        <v>30</v>
      </c>
      <c r="K2262" t="s">
        <v>31</v>
      </c>
    </row>
    <row r="2263" spans="1:11" hidden="1" x14ac:dyDescent="0.25">
      <c r="A2263" t="s">
        <v>135</v>
      </c>
      <c r="B2263" t="s">
        <v>126</v>
      </c>
      <c r="C2263" t="s">
        <v>127</v>
      </c>
      <c r="D2263" t="s">
        <v>104</v>
      </c>
      <c r="E2263" t="s">
        <v>105</v>
      </c>
      <c r="F2263">
        <v>2016</v>
      </c>
      <c r="G2263">
        <v>11443.844999999999</v>
      </c>
      <c r="J2263" t="s">
        <v>30</v>
      </c>
      <c r="K2263" t="s">
        <v>31</v>
      </c>
    </row>
    <row r="2264" spans="1:11" hidden="1" x14ac:dyDescent="0.25">
      <c r="A2264" t="s">
        <v>135</v>
      </c>
      <c r="B2264" t="s">
        <v>126</v>
      </c>
      <c r="C2264" t="s">
        <v>127</v>
      </c>
      <c r="D2264" t="s">
        <v>106</v>
      </c>
      <c r="E2264" t="s">
        <v>107</v>
      </c>
      <c r="F2264">
        <v>2016</v>
      </c>
      <c r="G2264">
        <v>1324.193</v>
      </c>
      <c r="J2264" t="s">
        <v>30</v>
      </c>
      <c r="K2264" t="s">
        <v>31</v>
      </c>
    </row>
    <row r="2265" spans="1:11" hidden="1" x14ac:dyDescent="0.25">
      <c r="A2265" t="s">
        <v>135</v>
      </c>
      <c r="B2265" t="s">
        <v>128</v>
      </c>
      <c r="C2265" t="s">
        <v>129</v>
      </c>
      <c r="D2265" t="s">
        <v>98</v>
      </c>
      <c r="E2265" t="s">
        <v>99</v>
      </c>
      <c r="F2265">
        <v>2016</v>
      </c>
      <c r="G2265">
        <v>19320.475999999999</v>
      </c>
      <c r="J2265" t="s">
        <v>30</v>
      </c>
      <c r="K2265" t="s">
        <v>31</v>
      </c>
    </row>
    <row r="2266" spans="1:11" hidden="1" x14ac:dyDescent="0.25">
      <c r="A2266" t="s">
        <v>135</v>
      </c>
      <c r="B2266" t="s">
        <v>128</v>
      </c>
      <c r="C2266" t="s">
        <v>129</v>
      </c>
      <c r="D2266" t="s">
        <v>100</v>
      </c>
      <c r="E2266" t="s">
        <v>101</v>
      </c>
      <c r="F2266">
        <v>2016</v>
      </c>
      <c r="G2266">
        <v>1099.9504999999999</v>
      </c>
      <c r="J2266" t="s">
        <v>30</v>
      </c>
      <c r="K2266" t="s">
        <v>31</v>
      </c>
    </row>
    <row r="2267" spans="1:11" hidden="1" x14ac:dyDescent="0.25">
      <c r="A2267" t="s">
        <v>135</v>
      </c>
      <c r="B2267" t="s">
        <v>128</v>
      </c>
      <c r="C2267" t="s">
        <v>129</v>
      </c>
      <c r="D2267" t="s">
        <v>102</v>
      </c>
      <c r="E2267" t="s">
        <v>103</v>
      </c>
      <c r="F2267">
        <v>2016</v>
      </c>
      <c r="G2267">
        <v>11632.7</v>
      </c>
      <c r="J2267" t="s">
        <v>30</v>
      </c>
      <c r="K2267" t="s">
        <v>31</v>
      </c>
    </row>
    <row r="2268" spans="1:11" hidden="1" x14ac:dyDescent="0.25">
      <c r="A2268" t="s">
        <v>135</v>
      </c>
      <c r="B2268" t="s">
        <v>128</v>
      </c>
      <c r="C2268" t="s">
        <v>129</v>
      </c>
      <c r="D2268" t="s">
        <v>104</v>
      </c>
      <c r="E2268" t="s">
        <v>105</v>
      </c>
      <c r="F2268">
        <v>2016</v>
      </c>
      <c r="G2268">
        <v>6430.0829999999996</v>
      </c>
      <c r="J2268" t="s">
        <v>30</v>
      </c>
      <c r="K2268" t="s">
        <v>31</v>
      </c>
    </row>
    <row r="2269" spans="1:11" hidden="1" x14ac:dyDescent="0.25">
      <c r="A2269" t="s">
        <v>135</v>
      </c>
      <c r="B2269" t="s">
        <v>128</v>
      </c>
      <c r="C2269" t="s">
        <v>129</v>
      </c>
      <c r="D2269" t="s">
        <v>106</v>
      </c>
      <c r="E2269" t="s">
        <v>107</v>
      </c>
      <c r="F2269">
        <v>2016</v>
      </c>
      <c r="G2269">
        <v>157.74199999999999</v>
      </c>
      <c r="J2269" t="s">
        <v>30</v>
      </c>
      <c r="K2269" t="s">
        <v>31</v>
      </c>
    </row>
    <row r="2270" spans="1:11" hidden="1" x14ac:dyDescent="0.25">
      <c r="A2270" t="s">
        <v>135</v>
      </c>
      <c r="B2270" t="s">
        <v>130</v>
      </c>
      <c r="C2270" t="s">
        <v>131</v>
      </c>
      <c r="D2270" t="s">
        <v>98</v>
      </c>
      <c r="E2270" t="s">
        <v>99</v>
      </c>
      <c r="F2270">
        <v>2016</v>
      </c>
      <c r="G2270">
        <v>30418.079000000002</v>
      </c>
      <c r="J2270" t="s">
        <v>30</v>
      </c>
      <c r="K2270" t="s">
        <v>31</v>
      </c>
    </row>
    <row r="2271" spans="1:11" hidden="1" x14ac:dyDescent="0.25">
      <c r="A2271" t="s">
        <v>135</v>
      </c>
      <c r="B2271" t="s">
        <v>130</v>
      </c>
      <c r="C2271" t="s">
        <v>131</v>
      </c>
      <c r="D2271" t="s">
        <v>100</v>
      </c>
      <c r="E2271" t="s">
        <v>101</v>
      </c>
      <c r="F2271">
        <v>2016</v>
      </c>
      <c r="G2271">
        <v>8955.9719999999998</v>
      </c>
      <c r="J2271" t="s">
        <v>30</v>
      </c>
      <c r="K2271" t="s">
        <v>31</v>
      </c>
    </row>
    <row r="2272" spans="1:11" hidden="1" x14ac:dyDescent="0.25">
      <c r="A2272" t="s">
        <v>135</v>
      </c>
      <c r="B2272" t="s">
        <v>130</v>
      </c>
      <c r="C2272" t="s">
        <v>131</v>
      </c>
      <c r="D2272" t="s">
        <v>102</v>
      </c>
      <c r="E2272" t="s">
        <v>103</v>
      </c>
      <c r="F2272">
        <v>2016</v>
      </c>
      <c r="G2272">
        <v>15281.894</v>
      </c>
      <c r="J2272" t="s">
        <v>30</v>
      </c>
      <c r="K2272" t="s">
        <v>31</v>
      </c>
    </row>
    <row r="2273" spans="1:11" hidden="1" x14ac:dyDescent="0.25">
      <c r="A2273" t="s">
        <v>135</v>
      </c>
      <c r="B2273" t="s">
        <v>130</v>
      </c>
      <c r="C2273" t="s">
        <v>131</v>
      </c>
      <c r="D2273" t="s">
        <v>104</v>
      </c>
      <c r="E2273" t="s">
        <v>105</v>
      </c>
      <c r="F2273">
        <v>2016</v>
      </c>
      <c r="G2273">
        <v>5013.7624999999998</v>
      </c>
      <c r="J2273" t="s">
        <v>30</v>
      </c>
      <c r="K2273" t="s">
        <v>31</v>
      </c>
    </row>
    <row r="2274" spans="1:11" hidden="1" x14ac:dyDescent="0.25">
      <c r="A2274" t="s">
        <v>135</v>
      </c>
      <c r="B2274" t="s">
        <v>130</v>
      </c>
      <c r="C2274" t="s">
        <v>131</v>
      </c>
      <c r="D2274" t="s">
        <v>106</v>
      </c>
      <c r="E2274" t="s">
        <v>107</v>
      </c>
      <c r="F2274">
        <v>2016</v>
      </c>
      <c r="G2274">
        <v>1166.451</v>
      </c>
      <c r="J2274" t="s">
        <v>30</v>
      </c>
      <c r="K2274" t="s">
        <v>31</v>
      </c>
    </row>
    <row r="2275" spans="1:11" hidden="1" x14ac:dyDescent="0.25">
      <c r="A2275" t="s">
        <v>135</v>
      </c>
      <c r="B2275" t="s">
        <v>108</v>
      </c>
      <c r="C2275" t="s">
        <v>109</v>
      </c>
      <c r="D2275" t="s">
        <v>28</v>
      </c>
      <c r="E2275" t="s">
        <v>29</v>
      </c>
      <c r="F2275">
        <v>2017</v>
      </c>
      <c r="G2275">
        <v>8847.2630000000008</v>
      </c>
      <c r="J2275" t="s">
        <v>30</v>
      </c>
      <c r="K2275" t="s">
        <v>31</v>
      </c>
    </row>
    <row r="2276" spans="1:11" hidden="1" x14ac:dyDescent="0.25">
      <c r="A2276" t="s">
        <v>135</v>
      </c>
      <c r="B2276" t="s">
        <v>108</v>
      </c>
      <c r="C2276" t="s">
        <v>109</v>
      </c>
      <c r="D2276" t="s">
        <v>32</v>
      </c>
      <c r="E2276" t="s">
        <v>33</v>
      </c>
      <c r="F2276">
        <v>2017</v>
      </c>
      <c r="G2276">
        <v>26.697500000000002</v>
      </c>
      <c r="J2276" t="s">
        <v>30</v>
      </c>
      <c r="K2276" t="s">
        <v>31</v>
      </c>
    </row>
    <row r="2277" spans="1:11" hidden="1" x14ac:dyDescent="0.25">
      <c r="A2277" t="s">
        <v>135</v>
      </c>
      <c r="B2277" t="s">
        <v>108</v>
      </c>
      <c r="C2277" t="s">
        <v>109</v>
      </c>
      <c r="D2277" t="s">
        <v>34</v>
      </c>
      <c r="E2277" t="s">
        <v>35</v>
      </c>
      <c r="F2277">
        <v>2017</v>
      </c>
      <c r="G2277">
        <v>9.7810000000000006</v>
      </c>
      <c r="H2277" t="s">
        <v>54</v>
      </c>
      <c r="I2277" t="s">
        <v>55</v>
      </c>
      <c r="J2277" t="s">
        <v>30</v>
      </c>
      <c r="K2277" t="s">
        <v>31</v>
      </c>
    </row>
    <row r="2278" spans="1:11" hidden="1" x14ac:dyDescent="0.25">
      <c r="A2278" t="s">
        <v>135</v>
      </c>
      <c r="B2278" t="s">
        <v>108</v>
      </c>
      <c r="C2278" t="s">
        <v>109</v>
      </c>
      <c r="D2278" t="s">
        <v>36</v>
      </c>
      <c r="E2278" t="s">
        <v>37</v>
      </c>
      <c r="F2278">
        <v>2017</v>
      </c>
      <c r="G2278">
        <v>34.650500000000001</v>
      </c>
      <c r="J2278" t="s">
        <v>30</v>
      </c>
      <c r="K2278" t="s">
        <v>31</v>
      </c>
    </row>
    <row r="2279" spans="1:11" hidden="1" x14ac:dyDescent="0.25">
      <c r="A2279" t="s">
        <v>135</v>
      </c>
      <c r="B2279" t="s">
        <v>108</v>
      </c>
      <c r="C2279" t="s">
        <v>109</v>
      </c>
      <c r="D2279" t="s">
        <v>38</v>
      </c>
      <c r="E2279" t="s">
        <v>39</v>
      </c>
      <c r="F2279">
        <v>2017</v>
      </c>
      <c r="G2279">
        <v>58.648499999999999</v>
      </c>
      <c r="J2279" t="s">
        <v>30</v>
      </c>
      <c r="K2279" t="s">
        <v>31</v>
      </c>
    </row>
    <row r="2280" spans="1:11" hidden="1" x14ac:dyDescent="0.25">
      <c r="A2280" t="s">
        <v>135</v>
      </c>
      <c r="B2280" t="s">
        <v>108</v>
      </c>
      <c r="C2280" t="s">
        <v>109</v>
      </c>
      <c r="D2280" t="s">
        <v>40</v>
      </c>
      <c r="E2280" t="s">
        <v>41</v>
      </c>
      <c r="F2280">
        <v>2017</v>
      </c>
      <c r="G2280">
        <v>106.265</v>
      </c>
      <c r="J2280" t="s">
        <v>30</v>
      </c>
      <c r="K2280" t="s">
        <v>31</v>
      </c>
    </row>
    <row r="2281" spans="1:11" hidden="1" x14ac:dyDescent="0.25">
      <c r="A2281" t="s">
        <v>135</v>
      </c>
      <c r="B2281" t="s">
        <v>108</v>
      </c>
      <c r="C2281" t="s">
        <v>109</v>
      </c>
      <c r="D2281" t="s">
        <v>42</v>
      </c>
      <c r="E2281" t="s">
        <v>43</v>
      </c>
      <c r="F2281">
        <v>2017</v>
      </c>
      <c r="G2281">
        <v>2693.85</v>
      </c>
      <c r="J2281" t="s">
        <v>30</v>
      </c>
      <c r="K2281" t="s">
        <v>31</v>
      </c>
    </row>
    <row r="2282" spans="1:11" hidden="1" x14ac:dyDescent="0.25">
      <c r="A2282" t="s">
        <v>135</v>
      </c>
      <c r="B2282" t="s">
        <v>108</v>
      </c>
      <c r="C2282" t="s">
        <v>109</v>
      </c>
      <c r="D2282" t="s">
        <v>44</v>
      </c>
      <c r="E2282" t="s">
        <v>45</v>
      </c>
      <c r="F2282">
        <v>2017</v>
      </c>
      <c r="G2282">
        <v>25.013500000000001</v>
      </c>
      <c r="H2282" t="s">
        <v>54</v>
      </c>
      <c r="I2282" t="s">
        <v>55</v>
      </c>
      <c r="J2282" t="s">
        <v>30</v>
      </c>
      <c r="K2282" t="s">
        <v>31</v>
      </c>
    </row>
    <row r="2283" spans="1:11" hidden="1" x14ac:dyDescent="0.25">
      <c r="A2283" t="s">
        <v>135</v>
      </c>
      <c r="B2283" t="s">
        <v>108</v>
      </c>
      <c r="C2283" t="s">
        <v>109</v>
      </c>
      <c r="D2283" t="s">
        <v>46</v>
      </c>
      <c r="E2283" t="s">
        <v>47</v>
      </c>
      <c r="F2283">
        <v>2017</v>
      </c>
      <c r="G2283">
        <v>151.58449999999999</v>
      </c>
      <c r="J2283" t="s">
        <v>30</v>
      </c>
      <c r="K2283" t="s">
        <v>31</v>
      </c>
    </row>
    <row r="2284" spans="1:11" hidden="1" x14ac:dyDescent="0.25">
      <c r="A2284" t="s">
        <v>135</v>
      </c>
      <c r="B2284" t="s">
        <v>108</v>
      </c>
      <c r="C2284" t="s">
        <v>109</v>
      </c>
      <c r="D2284" t="s">
        <v>48</v>
      </c>
      <c r="E2284" t="s">
        <v>49</v>
      </c>
      <c r="F2284">
        <v>2017</v>
      </c>
      <c r="G2284">
        <v>5740.7725</v>
      </c>
      <c r="J2284" t="s">
        <v>30</v>
      </c>
      <c r="K2284" t="s">
        <v>31</v>
      </c>
    </row>
    <row r="2285" spans="1:11" hidden="1" x14ac:dyDescent="0.25">
      <c r="A2285" t="s">
        <v>135</v>
      </c>
      <c r="B2285" t="s">
        <v>110</v>
      </c>
      <c r="C2285" t="s">
        <v>111</v>
      </c>
      <c r="D2285" t="s">
        <v>28</v>
      </c>
      <c r="E2285" t="s">
        <v>29</v>
      </c>
      <c r="F2285">
        <v>2017</v>
      </c>
      <c r="G2285">
        <v>11140.915000000001</v>
      </c>
      <c r="J2285" t="s">
        <v>30</v>
      </c>
      <c r="K2285" t="s">
        <v>31</v>
      </c>
    </row>
    <row r="2286" spans="1:11" hidden="1" x14ac:dyDescent="0.25">
      <c r="A2286" t="s">
        <v>135</v>
      </c>
      <c r="B2286" t="s">
        <v>110</v>
      </c>
      <c r="C2286" t="s">
        <v>111</v>
      </c>
      <c r="D2286" t="s">
        <v>32</v>
      </c>
      <c r="E2286" t="s">
        <v>33</v>
      </c>
      <c r="F2286">
        <v>2017</v>
      </c>
      <c r="G2286">
        <v>117.9635</v>
      </c>
      <c r="J2286" t="s">
        <v>30</v>
      </c>
      <c r="K2286" t="s">
        <v>31</v>
      </c>
    </row>
    <row r="2287" spans="1:11" hidden="1" x14ac:dyDescent="0.25">
      <c r="A2287" t="s">
        <v>135</v>
      </c>
      <c r="B2287" t="s">
        <v>110</v>
      </c>
      <c r="C2287" t="s">
        <v>111</v>
      </c>
      <c r="D2287" t="s">
        <v>34</v>
      </c>
      <c r="E2287" t="s">
        <v>35</v>
      </c>
      <c r="F2287">
        <v>2017</v>
      </c>
      <c r="G2287">
        <v>106.1875</v>
      </c>
      <c r="J2287" t="s">
        <v>30</v>
      </c>
      <c r="K2287" t="s">
        <v>31</v>
      </c>
    </row>
    <row r="2288" spans="1:11" hidden="1" x14ac:dyDescent="0.25">
      <c r="A2288" t="s">
        <v>135</v>
      </c>
      <c r="B2288" t="s">
        <v>110</v>
      </c>
      <c r="C2288" t="s">
        <v>111</v>
      </c>
      <c r="D2288" t="s">
        <v>36</v>
      </c>
      <c r="E2288" t="s">
        <v>37</v>
      </c>
      <c r="F2288">
        <v>2017</v>
      </c>
      <c r="G2288">
        <v>578.45349999999996</v>
      </c>
      <c r="J2288" t="s">
        <v>30</v>
      </c>
      <c r="K2288" t="s">
        <v>31</v>
      </c>
    </row>
    <row r="2289" spans="1:11" hidden="1" x14ac:dyDescent="0.25">
      <c r="A2289" t="s">
        <v>135</v>
      </c>
      <c r="B2289" t="s">
        <v>110</v>
      </c>
      <c r="C2289" t="s">
        <v>111</v>
      </c>
      <c r="D2289" t="s">
        <v>38</v>
      </c>
      <c r="E2289" t="s">
        <v>39</v>
      </c>
      <c r="F2289">
        <v>2017</v>
      </c>
      <c r="G2289">
        <v>606.77</v>
      </c>
      <c r="J2289" t="s">
        <v>30</v>
      </c>
      <c r="K2289" t="s">
        <v>31</v>
      </c>
    </row>
    <row r="2290" spans="1:11" hidden="1" x14ac:dyDescent="0.25">
      <c r="A2290" t="s">
        <v>135</v>
      </c>
      <c r="B2290" t="s">
        <v>110</v>
      </c>
      <c r="C2290" t="s">
        <v>111</v>
      </c>
      <c r="D2290" t="s">
        <v>40</v>
      </c>
      <c r="E2290" t="s">
        <v>41</v>
      </c>
      <c r="F2290">
        <v>2017</v>
      </c>
      <c r="G2290">
        <v>466.56400000000002</v>
      </c>
      <c r="J2290" t="s">
        <v>30</v>
      </c>
      <c r="K2290" t="s">
        <v>31</v>
      </c>
    </row>
    <row r="2291" spans="1:11" hidden="1" x14ac:dyDescent="0.25">
      <c r="A2291" t="s">
        <v>135</v>
      </c>
      <c r="B2291" t="s">
        <v>110</v>
      </c>
      <c r="C2291" t="s">
        <v>111</v>
      </c>
      <c r="D2291" t="s">
        <v>42</v>
      </c>
      <c r="E2291" t="s">
        <v>43</v>
      </c>
      <c r="F2291">
        <v>2017</v>
      </c>
      <c r="H2291" t="s">
        <v>54</v>
      </c>
      <c r="I2291" t="s">
        <v>55</v>
      </c>
      <c r="J2291" t="s">
        <v>30</v>
      </c>
      <c r="K2291" t="s">
        <v>31</v>
      </c>
    </row>
    <row r="2292" spans="1:11" hidden="1" x14ac:dyDescent="0.25">
      <c r="A2292" t="s">
        <v>135</v>
      </c>
      <c r="B2292" t="s">
        <v>110</v>
      </c>
      <c r="C2292" t="s">
        <v>111</v>
      </c>
      <c r="D2292" t="s">
        <v>44</v>
      </c>
      <c r="E2292" t="s">
        <v>45</v>
      </c>
      <c r="F2292">
        <v>2017</v>
      </c>
      <c r="G2292">
        <v>4216.2510000000002</v>
      </c>
      <c r="J2292" t="s">
        <v>30</v>
      </c>
      <c r="K2292" t="s">
        <v>31</v>
      </c>
    </row>
    <row r="2293" spans="1:11" hidden="1" x14ac:dyDescent="0.25">
      <c r="A2293" t="s">
        <v>135</v>
      </c>
      <c r="B2293" t="s">
        <v>110</v>
      </c>
      <c r="C2293" t="s">
        <v>111</v>
      </c>
      <c r="D2293" t="s">
        <v>46</v>
      </c>
      <c r="E2293" t="s">
        <v>47</v>
      </c>
      <c r="F2293">
        <v>2017</v>
      </c>
      <c r="G2293">
        <v>2448.8964999999998</v>
      </c>
      <c r="J2293" t="s">
        <v>30</v>
      </c>
      <c r="K2293" t="s">
        <v>31</v>
      </c>
    </row>
    <row r="2294" spans="1:11" hidden="1" x14ac:dyDescent="0.25">
      <c r="A2294" t="s">
        <v>135</v>
      </c>
      <c r="B2294" t="s">
        <v>110</v>
      </c>
      <c r="C2294" t="s">
        <v>111</v>
      </c>
      <c r="D2294" t="s">
        <v>48</v>
      </c>
      <c r="E2294" t="s">
        <v>49</v>
      </c>
      <c r="F2294">
        <v>2017</v>
      </c>
      <c r="G2294">
        <v>2599.7105000000001</v>
      </c>
      <c r="J2294" t="s">
        <v>30</v>
      </c>
      <c r="K2294" t="s">
        <v>31</v>
      </c>
    </row>
    <row r="2295" spans="1:11" hidden="1" x14ac:dyDescent="0.25">
      <c r="A2295" t="s">
        <v>135</v>
      </c>
      <c r="B2295" t="s">
        <v>112</v>
      </c>
      <c r="C2295" t="s">
        <v>113</v>
      </c>
      <c r="D2295" t="s">
        <v>28</v>
      </c>
      <c r="E2295" t="s">
        <v>29</v>
      </c>
      <c r="F2295">
        <v>2017</v>
      </c>
      <c r="G2295">
        <v>6797.6774999999998</v>
      </c>
      <c r="J2295" t="s">
        <v>30</v>
      </c>
      <c r="K2295" t="s">
        <v>31</v>
      </c>
    </row>
    <row r="2296" spans="1:11" hidden="1" x14ac:dyDescent="0.25">
      <c r="A2296" t="s">
        <v>135</v>
      </c>
      <c r="B2296" t="s">
        <v>112</v>
      </c>
      <c r="C2296" t="s">
        <v>113</v>
      </c>
      <c r="D2296" t="s">
        <v>32</v>
      </c>
      <c r="E2296" t="s">
        <v>33</v>
      </c>
      <c r="F2296">
        <v>2017</v>
      </c>
      <c r="G2296">
        <v>53.503999999999998</v>
      </c>
      <c r="J2296" t="s">
        <v>30</v>
      </c>
      <c r="K2296" t="s">
        <v>31</v>
      </c>
    </row>
    <row r="2297" spans="1:11" hidden="1" x14ac:dyDescent="0.25">
      <c r="A2297" t="s">
        <v>135</v>
      </c>
      <c r="B2297" t="s">
        <v>112</v>
      </c>
      <c r="C2297" t="s">
        <v>113</v>
      </c>
      <c r="D2297" t="s">
        <v>34</v>
      </c>
      <c r="E2297" t="s">
        <v>35</v>
      </c>
      <c r="F2297">
        <v>2017</v>
      </c>
      <c r="G2297">
        <v>37.996499999999997</v>
      </c>
      <c r="J2297" t="s">
        <v>30</v>
      </c>
      <c r="K2297" t="s">
        <v>31</v>
      </c>
    </row>
    <row r="2298" spans="1:11" hidden="1" x14ac:dyDescent="0.25">
      <c r="A2298" t="s">
        <v>135</v>
      </c>
      <c r="B2298" t="s">
        <v>112</v>
      </c>
      <c r="C2298" t="s">
        <v>113</v>
      </c>
      <c r="D2298" t="s">
        <v>36</v>
      </c>
      <c r="E2298" t="s">
        <v>37</v>
      </c>
      <c r="F2298">
        <v>2017</v>
      </c>
      <c r="G2298">
        <v>207.65100000000001</v>
      </c>
      <c r="J2298" t="s">
        <v>30</v>
      </c>
      <c r="K2298" t="s">
        <v>31</v>
      </c>
    </row>
    <row r="2299" spans="1:11" hidden="1" x14ac:dyDescent="0.25">
      <c r="A2299" t="s">
        <v>135</v>
      </c>
      <c r="B2299" t="s">
        <v>112</v>
      </c>
      <c r="C2299" t="s">
        <v>113</v>
      </c>
      <c r="D2299" t="s">
        <v>38</v>
      </c>
      <c r="E2299" t="s">
        <v>39</v>
      </c>
      <c r="F2299">
        <v>2017</v>
      </c>
      <c r="G2299">
        <v>128.613</v>
      </c>
      <c r="J2299" t="s">
        <v>30</v>
      </c>
      <c r="K2299" t="s">
        <v>31</v>
      </c>
    </row>
    <row r="2300" spans="1:11" hidden="1" x14ac:dyDescent="0.25">
      <c r="A2300" t="s">
        <v>135</v>
      </c>
      <c r="B2300" t="s">
        <v>112</v>
      </c>
      <c r="C2300" t="s">
        <v>113</v>
      </c>
      <c r="D2300" t="s">
        <v>40</v>
      </c>
      <c r="E2300" t="s">
        <v>41</v>
      </c>
      <c r="F2300">
        <v>2017</v>
      </c>
      <c r="G2300">
        <v>43.3155</v>
      </c>
      <c r="J2300" t="s">
        <v>30</v>
      </c>
      <c r="K2300" t="s">
        <v>31</v>
      </c>
    </row>
    <row r="2301" spans="1:11" hidden="1" x14ac:dyDescent="0.25">
      <c r="A2301" t="s">
        <v>135</v>
      </c>
      <c r="B2301" t="s">
        <v>112</v>
      </c>
      <c r="C2301" t="s">
        <v>113</v>
      </c>
      <c r="D2301" t="s">
        <v>44</v>
      </c>
      <c r="E2301" t="s">
        <v>45</v>
      </c>
      <c r="F2301">
        <v>2017</v>
      </c>
      <c r="G2301">
        <v>2482.7840000000001</v>
      </c>
      <c r="J2301" t="s">
        <v>30</v>
      </c>
      <c r="K2301" t="s">
        <v>31</v>
      </c>
    </row>
    <row r="2302" spans="1:11" hidden="1" x14ac:dyDescent="0.25">
      <c r="A2302" t="s">
        <v>135</v>
      </c>
      <c r="B2302" t="s">
        <v>112</v>
      </c>
      <c r="C2302" t="s">
        <v>113</v>
      </c>
      <c r="D2302" t="s">
        <v>46</v>
      </c>
      <c r="E2302" t="s">
        <v>47</v>
      </c>
      <c r="F2302">
        <v>2017</v>
      </c>
      <c r="G2302">
        <v>124.6855</v>
      </c>
      <c r="J2302" t="s">
        <v>30</v>
      </c>
      <c r="K2302" t="s">
        <v>31</v>
      </c>
    </row>
    <row r="2303" spans="1:11" hidden="1" x14ac:dyDescent="0.25">
      <c r="A2303" t="s">
        <v>135</v>
      </c>
      <c r="B2303" t="s">
        <v>112</v>
      </c>
      <c r="C2303" t="s">
        <v>113</v>
      </c>
      <c r="D2303" t="s">
        <v>48</v>
      </c>
      <c r="E2303" t="s">
        <v>49</v>
      </c>
      <c r="F2303">
        <v>2017</v>
      </c>
      <c r="G2303">
        <v>3719.1280000000002</v>
      </c>
      <c r="J2303" t="s">
        <v>30</v>
      </c>
      <c r="K2303" t="s">
        <v>31</v>
      </c>
    </row>
    <row r="2304" spans="1:11" hidden="1" x14ac:dyDescent="0.25">
      <c r="A2304" t="s">
        <v>135</v>
      </c>
      <c r="B2304" t="s">
        <v>114</v>
      </c>
      <c r="C2304" t="s">
        <v>115</v>
      </c>
      <c r="D2304" t="s">
        <v>28</v>
      </c>
      <c r="E2304" t="s">
        <v>29</v>
      </c>
      <c r="F2304">
        <v>2017</v>
      </c>
      <c r="G2304">
        <v>1446.0505000000001</v>
      </c>
      <c r="J2304" t="s">
        <v>30</v>
      </c>
      <c r="K2304" t="s">
        <v>31</v>
      </c>
    </row>
    <row r="2305" spans="1:11" hidden="1" x14ac:dyDescent="0.25">
      <c r="A2305" t="s">
        <v>135</v>
      </c>
      <c r="B2305" t="s">
        <v>114</v>
      </c>
      <c r="C2305" t="s">
        <v>115</v>
      </c>
      <c r="D2305" t="s">
        <v>32</v>
      </c>
      <c r="E2305" t="s">
        <v>33</v>
      </c>
      <c r="F2305">
        <v>2017</v>
      </c>
      <c r="G2305">
        <v>31.07</v>
      </c>
      <c r="J2305" t="s">
        <v>30</v>
      </c>
      <c r="K2305" t="s">
        <v>31</v>
      </c>
    </row>
    <row r="2306" spans="1:11" hidden="1" x14ac:dyDescent="0.25">
      <c r="A2306" t="s">
        <v>135</v>
      </c>
      <c r="B2306" t="s">
        <v>114</v>
      </c>
      <c r="C2306" t="s">
        <v>115</v>
      </c>
      <c r="D2306" t="s">
        <v>34</v>
      </c>
      <c r="E2306" t="s">
        <v>35</v>
      </c>
      <c r="F2306">
        <v>2017</v>
      </c>
      <c r="G2306">
        <v>37.985999999999997</v>
      </c>
      <c r="J2306" t="s">
        <v>30</v>
      </c>
      <c r="K2306" t="s">
        <v>31</v>
      </c>
    </row>
    <row r="2307" spans="1:11" hidden="1" x14ac:dyDescent="0.25">
      <c r="A2307" t="s">
        <v>135</v>
      </c>
      <c r="B2307" t="s">
        <v>114</v>
      </c>
      <c r="C2307" t="s">
        <v>115</v>
      </c>
      <c r="D2307" t="s">
        <v>36</v>
      </c>
      <c r="E2307" t="s">
        <v>37</v>
      </c>
      <c r="F2307">
        <v>2017</v>
      </c>
      <c r="G2307">
        <v>163.78550000000001</v>
      </c>
      <c r="J2307" t="s">
        <v>30</v>
      </c>
      <c r="K2307" t="s">
        <v>31</v>
      </c>
    </row>
    <row r="2308" spans="1:11" hidden="1" x14ac:dyDescent="0.25">
      <c r="A2308" t="s">
        <v>135</v>
      </c>
      <c r="B2308" t="s">
        <v>114</v>
      </c>
      <c r="C2308" t="s">
        <v>115</v>
      </c>
      <c r="D2308" t="s">
        <v>38</v>
      </c>
      <c r="E2308" t="s">
        <v>39</v>
      </c>
      <c r="F2308">
        <v>2017</v>
      </c>
      <c r="G2308">
        <v>112.952</v>
      </c>
      <c r="J2308" t="s">
        <v>30</v>
      </c>
      <c r="K2308" t="s">
        <v>31</v>
      </c>
    </row>
    <row r="2309" spans="1:11" hidden="1" x14ac:dyDescent="0.25">
      <c r="A2309" t="s">
        <v>135</v>
      </c>
      <c r="B2309" t="s">
        <v>114</v>
      </c>
      <c r="C2309" t="s">
        <v>115</v>
      </c>
      <c r="D2309" t="s">
        <v>40</v>
      </c>
      <c r="E2309" t="s">
        <v>41</v>
      </c>
      <c r="F2309">
        <v>2017</v>
      </c>
      <c r="G2309">
        <v>95.644499999999994</v>
      </c>
      <c r="J2309" t="s">
        <v>30</v>
      </c>
      <c r="K2309" t="s">
        <v>31</v>
      </c>
    </row>
    <row r="2310" spans="1:11" hidden="1" x14ac:dyDescent="0.25">
      <c r="A2310" t="s">
        <v>135</v>
      </c>
      <c r="B2310" t="s">
        <v>114</v>
      </c>
      <c r="C2310" t="s">
        <v>115</v>
      </c>
      <c r="D2310" t="s">
        <v>44</v>
      </c>
      <c r="E2310" t="s">
        <v>45</v>
      </c>
      <c r="F2310">
        <v>2017</v>
      </c>
      <c r="G2310">
        <v>81.177999999999997</v>
      </c>
      <c r="J2310" t="s">
        <v>30</v>
      </c>
      <c r="K2310" t="s">
        <v>31</v>
      </c>
    </row>
    <row r="2311" spans="1:11" hidden="1" x14ac:dyDescent="0.25">
      <c r="A2311" t="s">
        <v>135</v>
      </c>
      <c r="B2311" t="s">
        <v>114</v>
      </c>
      <c r="C2311" t="s">
        <v>115</v>
      </c>
      <c r="D2311" t="s">
        <v>46</v>
      </c>
      <c r="E2311" t="s">
        <v>47</v>
      </c>
      <c r="F2311">
        <v>2017</v>
      </c>
      <c r="G2311">
        <v>374.52350000000001</v>
      </c>
      <c r="J2311" t="s">
        <v>30</v>
      </c>
      <c r="K2311" t="s">
        <v>31</v>
      </c>
    </row>
    <row r="2312" spans="1:11" hidden="1" x14ac:dyDescent="0.25">
      <c r="A2312" t="s">
        <v>135</v>
      </c>
      <c r="B2312" t="s">
        <v>114</v>
      </c>
      <c r="C2312" t="s">
        <v>115</v>
      </c>
      <c r="D2312" t="s">
        <v>48</v>
      </c>
      <c r="E2312" t="s">
        <v>49</v>
      </c>
      <c r="F2312">
        <v>2017</v>
      </c>
      <c r="G2312">
        <v>548.91099999999994</v>
      </c>
      <c r="J2312" t="s">
        <v>30</v>
      </c>
      <c r="K2312" t="s">
        <v>31</v>
      </c>
    </row>
    <row r="2313" spans="1:11" hidden="1" x14ac:dyDescent="0.25">
      <c r="A2313" t="s">
        <v>135</v>
      </c>
      <c r="B2313" t="s">
        <v>116</v>
      </c>
      <c r="C2313" t="s">
        <v>117</v>
      </c>
      <c r="D2313" t="s">
        <v>28</v>
      </c>
      <c r="E2313" t="s">
        <v>29</v>
      </c>
      <c r="F2313">
        <v>2017</v>
      </c>
      <c r="G2313">
        <v>15271.949000000001</v>
      </c>
      <c r="J2313" t="s">
        <v>30</v>
      </c>
      <c r="K2313" t="s">
        <v>31</v>
      </c>
    </row>
    <row r="2314" spans="1:11" hidden="1" x14ac:dyDescent="0.25">
      <c r="A2314" t="s">
        <v>135</v>
      </c>
      <c r="B2314" t="s">
        <v>116</v>
      </c>
      <c r="C2314" t="s">
        <v>117</v>
      </c>
      <c r="D2314" t="s">
        <v>32</v>
      </c>
      <c r="E2314" t="s">
        <v>33</v>
      </c>
      <c r="F2314">
        <v>2017</v>
      </c>
      <c r="G2314">
        <v>389.61099999999999</v>
      </c>
      <c r="J2314" t="s">
        <v>30</v>
      </c>
      <c r="K2314" t="s">
        <v>31</v>
      </c>
    </row>
    <row r="2315" spans="1:11" hidden="1" x14ac:dyDescent="0.25">
      <c r="A2315" t="s">
        <v>135</v>
      </c>
      <c r="B2315" t="s">
        <v>116</v>
      </c>
      <c r="C2315" t="s">
        <v>117</v>
      </c>
      <c r="D2315" t="s">
        <v>34</v>
      </c>
      <c r="E2315" t="s">
        <v>35</v>
      </c>
      <c r="F2315">
        <v>2017</v>
      </c>
      <c r="G2315">
        <v>473.64749999999998</v>
      </c>
      <c r="J2315" t="s">
        <v>30</v>
      </c>
      <c r="K2315" t="s">
        <v>31</v>
      </c>
    </row>
    <row r="2316" spans="1:11" hidden="1" x14ac:dyDescent="0.25">
      <c r="A2316" t="s">
        <v>135</v>
      </c>
      <c r="B2316" t="s">
        <v>116</v>
      </c>
      <c r="C2316" t="s">
        <v>117</v>
      </c>
      <c r="D2316" t="s">
        <v>36</v>
      </c>
      <c r="E2316" t="s">
        <v>37</v>
      </c>
      <c r="F2316">
        <v>2017</v>
      </c>
      <c r="G2316">
        <v>900.06949999999995</v>
      </c>
      <c r="J2316" t="s">
        <v>30</v>
      </c>
      <c r="K2316" t="s">
        <v>31</v>
      </c>
    </row>
    <row r="2317" spans="1:11" hidden="1" x14ac:dyDescent="0.25">
      <c r="A2317" t="s">
        <v>135</v>
      </c>
      <c r="B2317" t="s">
        <v>116</v>
      </c>
      <c r="C2317" t="s">
        <v>117</v>
      </c>
      <c r="D2317" t="s">
        <v>38</v>
      </c>
      <c r="E2317" t="s">
        <v>39</v>
      </c>
      <c r="F2317">
        <v>2017</v>
      </c>
      <c r="G2317">
        <v>2086.7220000000002</v>
      </c>
      <c r="J2317" t="s">
        <v>30</v>
      </c>
      <c r="K2317" t="s">
        <v>31</v>
      </c>
    </row>
    <row r="2318" spans="1:11" hidden="1" x14ac:dyDescent="0.25">
      <c r="A2318" t="s">
        <v>135</v>
      </c>
      <c r="B2318" t="s">
        <v>116</v>
      </c>
      <c r="C2318" t="s">
        <v>117</v>
      </c>
      <c r="D2318" t="s">
        <v>40</v>
      </c>
      <c r="E2318" t="s">
        <v>41</v>
      </c>
      <c r="F2318">
        <v>2017</v>
      </c>
      <c r="G2318">
        <v>6678.2034999999996</v>
      </c>
      <c r="J2318" t="s">
        <v>30</v>
      </c>
      <c r="K2318" t="s">
        <v>31</v>
      </c>
    </row>
    <row r="2319" spans="1:11" hidden="1" x14ac:dyDescent="0.25">
      <c r="A2319" t="s">
        <v>135</v>
      </c>
      <c r="B2319" t="s">
        <v>116</v>
      </c>
      <c r="C2319" t="s">
        <v>117</v>
      </c>
      <c r="D2319" t="s">
        <v>44</v>
      </c>
      <c r="E2319" t="s">
        <v>45</v>
      </c>
      <c r="F2319">
        <v>2017</v>
      </c>
      <c r="G2319">
        <v>738.29949999999997</v>
      </c>
      <c r="J2319" t="s">
        <v>30</v>
      </c>
      <c r="K2319" t="s">
        <v>31</v>
      </c>
    </row>
    <row r="2320" spans="1:11" hidden="1" x14ac:dyDescent="0.25">
      <c r="A2320" t="s">
        <v>135</v>
      </c>
      <c r="B2320" t="s">
        <v>116</v>
      </c>
      <c r="C2320" t="s">
        <v>117</v>
      </c>
      <c r="D2320" t="s">
        <v>46</v>
      </c>
      <c r="E2320" t="s">
        <v>47</v>
      </c>
      <c r="F2320">
        <v>2017</v>
      </c>
      <c r="G2320">
        <v>1820.7655</v>
      </c>
      <c r="J2320" t="s">
        <v>30</v>
      </c>
      <c r="K2320" t="s">
        <v>31</v>
      </c>
    </row>
    <row r="2321" spans="1:11" hidden="1" x14ac:dyDescent="0.25">
      <c r="A2321" t="s">
        <v>135</v>
      </c>
      <c r="B2321" t="s">
        <v>116</v>
      </c>
      <c r="C2321" t="s">
        <v>117</v>
      </c>
      <c r="D2321" t="s">
        <v>48</v>
      </c>
      <c r="E2321" t="s">
        <v>49</v>
      </c>
      <c r="F2321">
        <v>2017</v>
      </c>
      <c r="G2321">
        <v>2184.63</v>
      </c>
      <c r="J2321" t="s">
        <v>30</v>
      </c>
      <c r="K2321" t="s">
        <v>31</v>
      </c>
    </row>
    <row r="2322" spans="1:11" hidden="1" x14ac:dyDescent="0.25">
      <c r="A2322" t="s">
        <v>135</v>
      </c>
      <c r="B2322" t="s">
        <v>118</v>
      </c>
      <c r="C2322" t="s">
        <v>119</v>
      </c>
      <c r="D2322" t="s">
        <v>28</v>
      </c>
      <c r="E2322" t="s">
        <v>29</v>
      </c>
      <c r="F2322">
        <v>2017</v>
      </c>
      <c r="G2322">
        <v>16424.208999999999</v>
      </c>
      <c r="J2322" t="s">
        <v>30</v>
      </c>
      <c r="K2322" t="s">
        <v>31</v>
      </c>
    </row>
    <row r="2323" spans="1:11" hidden="1" x14ac:dyDescent="0.25">
      <c r="A2323" t="s">
        <v>135</v>
      </c>
      <c r="B2323" t="s">
        <v>118</v>
      </c>
      <c r="C2323" t="s">
        <v>119</v>
      </c>
      <c r="D2323" t="s">
        <v>32</v>
      </c>
      <c r="E2323" t="s">
        <v>33</v>
      </c>
      <c r="F2323">
        <v>2017</v>
      </c>
      <c r="G2323">
        <v>604.9325</v>
      </c>
      <c r="J2323" t="s">
        <v>30</v>
      </c>
      <c r="K2323" t="s">
        <v>31</v>
      </c>
    </row>
    <row r="2324" spans="1:11" hidden="1" x14ac:dyDescent="0.25">
      <c r="A2324" t="s">
        <v>135</v>
      </c>
      <c r="B2324" t="s">
        <v>118</v>
      </c>
      <c r="C2324" t="s">
        <v>119</v>
      </c>
      <c r="D2324" t="s">
        <v>34</v>
      </c>
      <c r="E2324" t="s">
        <v>35</v>
      </c>
      <c r="F2324">
        <v>2017</v>
      </c>
      <c r="G2324">
        <v>6213.9435000000003</v>
      </c>
      <c r="J2324" t="s">
        <v>30</v>
      </c>
      <c r="K2324" t="s">
        <v>31</v>
      </c>
    </row>
    <row r="2325" spans="1:11" hidden="1" x14ac:dyDescent="0.25">
      <c r="A2325" t="s">
        <v>135</v>
      </c>
      <c r="B2325" t="s">
        <v>118</v>
      </c>
      <c r="C2325" t="s">
        <v>119</v>
      </c>
      <c r="D2325" t="s">
        <v>36</v>
      </c>
      <c r="E2325" t="s">
        <v>37</v>
      </c>
      <c r="F2325">
        <v>2017</v>
      </c>
      <c r="G2325">
        <v>1148.4614999999999</v>
      </c>
      <c r="J2325" t="s">
        <v>30</v>
      </c>
      <c r="K2325" t="s">
        <v>31</v>
      </c>
    </row>
    <row r="2326" spans="1:11" hidden="1" x14ac:dyDescent="0.25">
      <c r="A2326" t="s">
        <v>135</v>
      </c>
      <c r="B2326" t="s">
        <v>118</v>
      </c>
      <c r="C2326" t="s">
        <v>119</v>
      </c>
      <c r="D2326" t="s">
        <v>38</v>
      </c>
      <c r="E2326" t="s">
        <v>39</v>
      </c>
      <c r="F2326">
        <v>2017</v>
      </c>
      <c r="G2326">
        <v>2959.1444999999999</v>
      </c>
      <c r="J2326" t="s">
        <v>30</v>
      </c>
      <c r="K2326" t="s">
        <v>31</v>
      </c>
    </row>
    <row r="2327" spans="1:11" hidden="1" x14ac:dyDescent="0.25">
      <c r="A2327" t="s">
        <v>135</v>
      </c>
      <c r="B2327" t="s">
        <v>118</v>
      </c>
      <c r="C2327" t="s">
        <v>119</v>
      </c>
      <c r="D2327" t="s">
        <v>40</v>
      </c>
      <c r="E2327" t="s">
        <v>41</v>
      </c>
      <c r="F2327">
        <v>2017</v>
      </c>
      <c r="G2327">
        <v>1446.4965</v>
      </c>
      <c r="J2327" t="s">
        <v>30</v>
      </c>
      <c r="K2327" t="s">
        <v>31</v>
      </c>
    </row>
    <row r="2328" spans="1:11" hidden="1" x14ac:dyDescent="0.25">
      <c r="A2328" t="s">
        <v>135</v>
      </c>
      <c r="B2328" t="s">
        <v>118</v>
      </c>
      <c r="C2328" t="s">
        <v>119</v>
      </c>
      <c r="D2328" t="s">
        <v>44</v>
      </c>
      <c r="E2328" t="s">
        <v>45</v>
      </c>
      <c r="F2328">
        <v>2017</v>
      </c>
      <c r="G2328">
        <v>144.3595</v>
      </c>
      <c r="J2328" t="s">
        <v>30</v>
      </c>
      <c r="K2328" t="s">
        <v>31</v>
      </c>
    </row>
    <row r="2329" spans="1:11" hidden="1" x14ac:dyDescent="0.25">
      <c r="A2329" t="s">
        <v>135</v>
      </c>
      <c r="B2329" t="s">
        <v>118</v>
      </c>
      <c r="C2329" t="s">
        <v>119</v>
      </c>
      <c r="D2329" t="s">
        <v>46</v>
      </c>
      <c r="E2329" t="s">
        <v>47</v>
      </c>
      <c r="F2329">
        <v>2017</v>
      </c>
      <c r="G2329">
        <v>321.95949999999999</v>
      </c>
      <c r="J2329" t="s">
        <v>30</v>
      </c>
      <c r="K2329" t="s">
        <v>31</v>
      </c>
    </row>
    <row r="2330" spans="1:11" hidden="1" x14ac:dyDescent="0.25">
      <c r="A2330" t="s">
        <v>135</v>
      </c>
      <c r="B2330" t="s">
        <v>118</v>
      </c>
      <c r="C2330" t="s">
        <v>119</v>
      </c>
      <c r="D2330" t="s">
        <v>48</v>
      </c>
      <c r="E2330" t="s">
        <v>49</v>
      </c>
      <c r="F2330">
        <v>2017</v>
      </c>
      <c r="G2330">
        <v>2961.1244999999999</v>
      </c>
      <c r="J2330" t="s">
        <v>30</v>
      </c>
      <c r="K2330" t="s">
        <v>31</v>
      </c>
    </row>
    <row r="2331" spans="1:11" hidden="1" x14ac:dyDescent="0.25">
      <c r="A2331" t="s">
        <v>135</v>
      </c>
      <c r="B2331" t="s">
        <v>118</v>
      </c>
      <c r="C2331" t="s">
        <v>119</v>
      </c>
      <c r="D2331" t="s">
        <v>50</v>
      </c>
      <c r="E2331" t="s">
        <v>51</v>
      </c>
      <c r="F2331">
        <v>2017</v>
      </c>
      <c r="G2331">
        <v>623.78700000000003</v>
      </c>
      <c r="J2331" t="s">
        <v>30</v>
      </c>
      <c r="K2331" t="s">
        <v>31</v>
      </c>
    </row>
    <row r="2332" spans="1:11" hidden="1" x14ac:dyDescent="0.25">
      <c r="A2332" t="s">
        <v>135</v>
      </c>
      <c r="B2332" t="s">
        <v>108</v>
      </c>
      <c r="C2332" t="s">
        <v>109</v>
      </c>
      <c r="D2332" t="s">
        <v>98</v>
      </c>
      <c r="E2332" t="s">
        <v>99</v>
      </c>
      <c r="F2332">
        <v>2017</v>
      </c>
      <c r="G2332">
        <v>8847.2630000000008</v>
      </c>
      <c r="J2332" t="s">
        <v>30</v>
      </c>
      <c r="K2332" t="s">
        <v>31</v>
      </c>
    </row>
    <row r="2333" spans="1:11" hidden="1" x14ac:dyDescent="0.25">
      <c r="A2333" t="s">
        <v>135</v>
      </c>
      <c r="B2333" t="s">
        <v>108</v>
      </c>
      <c r="C2333" t="s">
        <v>109</v>
      </c>
      <c r="D2333" t="s">
        <v>100</v>
      </c>
      <c r="E2333" t="s">
        <v>101</v>
      </c>
      <c r="F2333">
        <v>2017</v>
      </c>
      <c r="G2333">
        <v>71.129000000000005</v>
      </c>
      <c r="J2333" t="s">
        <v>30</v>
      </c>
      <c r="K2333" t="s">
        <v>31</v>
      </c>
    </row>
    <row r="2334" spans="1:11" hidden="1" x14ac:dyDescent="0.25">
      <c r="A2334" t="s">
        <v>135</v>
      </c>
      <c r="B2334" t="s">
        <v>108</v>
      </c>
      <c r="C2334" t="s">
        <v>109</v>
      </c>
      <c r="D2334" t="s">
        <v>102</v>
      </c>
      <c r="E2334" t="s">
        <v>103</v>
      </c>
      <c r="F2334">
        <v>2017</v>
      </c>
      <c r="G2334">
        <v>3035.3615</v>
      </c>
      <c r="J2334" t="s">
        <v>30</v>
      </c>
      <c r="K2334" t="s">
        <v>31</v>
      </c>
    </row>
    <row r="2335" spans="1:11" hidden="1" x14ac:dyDescent="0.25">
      <c r="A2335" t="s">
        <v>135</v>
      </c>
      <c r="B2335" t="s">
        <v>108</v>
      </c>
      <c r="C2335" t="s">
        <v>109</v>
      </c>
      <c r="D2335" t="s">
        <v>104</v>
      </c>
      <c r="E2335" t="s">
        <v>105</v>
      </c>
      <c r="F2335">
        <v>2017</v>
      </c>
      <c r="G2335">
        <v>5740.7725</v>
      </c>
      <c r="J2335" t="s">
        <v>30</v>
      </c>
      <c r="K2335" t="s">
        <v>31</v>
      </c>
    </row>
    <row r="2336" spans="1:11" hidden="1" x14ac:dyDescent="0.25">
      <c r="A2336" t="s">
        <v>135</v>
      </c>
      <c r="B2336" t="s">
        <v>110</v>
      </c>
      <c r="C2336" t="s">
        <v>111</v>
      </c>
      <c r="D2336" t="s">
        <v>98</v>
      </c>
      <c r="E2336" t="s">
        <v>99</v>
      </c>
      <c r="F2336">
        <v>2017</v>
      </c>
      <c r="G2336">
        <v>11140.915000000001</v>
      </c>
      <c r="J2336" t="s">
        <v>30</v>
      </c>
      <c r="K2336" t="s">
        <v>31</v>
      </c>
    </row>
    <row r="2337" spans="1:11" hidden="1" x14ac:dyDescent="0.25">
      <c r="A2337" t="s">
        <v>135</v>
      </c>
      <c r="B2337" t="s">
        <v>110</v>
      </c>
      <c r="C2337" t="s">
        <v>111</v>
      </c>
      <c r="D2337" t="s">
        <v>100</v>
      </c>
      <c r="E2337" t="s">
        <v>101</v>
      </c>
      <c r="F2337">
        <v>2017</v>
      </c>
      <c r="G2337">
        <v>802.60450000000003</v>
      </c>
      <c r="J2337" t="s">
        <v>30</v>
      </c>
      <c r="K2337" t="s">
        <v>31</v>
      </c>
    </row>
    <row r="2338" spans="1:11" hidden="1" x14ac:dyDescent="0.25">
      <c r="A2338" t="s">
        <v>135</v>
      </c>
      <c r="B2338" t="s">
        <v>110</v>
      </c>
      <c r="C2338" t="s">
        <v>111</v>
      </c>
      <c r="D2338" t="s">
        <v>102</v>
      </c>
      <c r="E2338" t="s">
        <v>103</v>
      </c>
      <c r="F2338">
        <v>2017</v>
      </c>
      <c r="G2338">
        <v>7738.5995000000003</v>
      </c>
      <c r="J2338" t="s">
        <v>30</v>
      </c>
      <c r="K2338" t="s">
        <v>31</v>
      </c>
    </row>
    <row r="2339" spans="1:11" hidden="1" x14ac:dyDescent="0.25">
      <c r="A2339" t="s">
        <v>135</v>
      </c>
      <c r="B2339" t="s">
        <v>110</v>
      </c>
      <c r="C2339" t="s">
        <v>111</v>
      </c>
      <c r="D2339" t="s">
        <v>104</v>
      </c>
      <c r="E2339" t="s">
        <v>105</v>
      </c>
      <c r="F2339">
        <v>2017</v>
      </c>
      <c r="G2339">
        <v>2599.7105000000001</v>
      </c>
      <c r="J2339" t="s">
        <v>30</v>
      </c>
      <c r="K2339" t="s">
        <v>31</v>
      </c>
    </row>
    <row r="2340" spans="1:11" hidden="1" x14ac:dyDescent="0.25">
      <c r="A2340" t="s">
        <v>135</v>
      </c>
      <c r="B2340" t="s">
        <v>112</v>
      </c>
      <c r="C2340" t="s">
        <v>113</v>
      </c>
      <c r="D2340" t="s">
        <v>98</v>
      </c>
      <c r="E2340" t="s">
        <v>99</v>
      </c>
      <c r="F2340">
        <v>2017</v>
      </c>
      <c r="G2340">
        <v>6797.6774999999998</v>
      </c>
      <c r="J2340" t="s">
        <v>30</v>
      </c>
      <c r="K2340" t="s">
        <v>31</v>
      </c>
    </row>
    <row r="2341" spans="1:11" hidden="1" x14ac:dyDescent="0.25">
      <c r="A2341" t="s">
        <v>135</v>
      </c>
      <c r="B2341" t="s">
        <v>112</v>
      </c>
      <c r="C2341" t="s">
        <v>113</v>
      </c>
      <c r="D2341" t="s">
        <v>100</v>
      </c>
      <c r="E2341" t="s">
        <v>101</v>
      </c>
      <c r="F2341">
        <v>2017</v>
      </c>
      <c r="G2341">
        <v>299.1515</v>
      </c>
      <c r="J2341" t="s">
        <v>30</v>
      </c>
      <c r="K2341" t="s">
        <v>31</v>
      </c>
    </row>
    <row r="2342" spans="1:11" hidden="1" x14ac:dyDescent="0.25">
      <c r="A2342" t="s">
        <v>135</v>
      </c>
      <c r="B2342" t="s">
        <v>112</v>
      </c>
      <c r="C2342" t="s">
        <v>113</v>
      </c>
      <c r="D2342" t="s">
        <v>102</v>
      </c>
      <c r="E2342" t="s">
        <v>103</v>
      </c>
      <c r="F2342">
        <v>2017</v>
      </c>
      <c r="G2342">
        <v>2779.3980000000001</v>
      </c>
      <c r="J2342" t="s">
        <v>30</v>
      </c>
      <c r="K2342" t="s">
        <v>31</v>
      </c>
    </row>
    <row r="2343" spans="1:11" hidden="1" x14ac:dyDescent="0.25">
      <c r="A2343" t="s">
        <v>135</v>
      </c>
      <c r="B2343" t="s">
        <v>112</v>
      </c>
      <c r="C2343" t="s">
        <v>113</v>
      </c>
      <c r="D2343" t="s">
        <v>104</v>
      </c>
      <c r="E2343" t="s">
        <v>105</v>
      </c>
      <c r="F2343">
        <v>2017</v>
      </c>
      <c r="G2343">
        <v>3719.1280000000002</v>
      </c>
      <c r="J2343" t="s">
        <v>30</v>
      </c>
      <c r="K2343" t="s">
        <v>31</v>
      </c>
    </row>
    <row r="2344" spans="1:11" hidden="1" x14ac:dyDescent="0.25">
      <c r="A2344" t="s">
        <v>135</v>
      </c>
      <c r="B2344" t="s">
        <v>114</v>
      </c>
      <c r="C2344" t="s">
        <v>115</v>
      </c>
      <c r="D2344" t="s">
        <v>98</v>
      </c>
      <c r="E2344" t="s">
        <v>99</v>
      </c>
      <c r="F2344">
        <v>2017</v>
      </c>
      <c r="G2344">
        <v>1446.0505000000001</v>
      </c>
      <c r="J2344" t="s">
        <v>30</v>
      </c>
      <c r="K2344" t="s">
        <v>31</v>
      </c>
    </row>
    <row r="2345" spans="1:11" hidden="1" x14ac:dyDescent="0.25">
      <c r="A2345" t="s">
        <v>135</v>
      </c>
      <c r="B2345" t="s">
        <v>114</v>
      </c>
      <c r="C2345" t="s">
        <v>115</v>
      </c>
      <c r="D2345" t="s">
        <v>100</v>
      </c>
      <c r="E2345" t="s">
        <v>101</v>
      </c>
      <c r="F2345">
        <v>2017</v>
      </c>
      <c r="G2345">
        <v>232.8415</v>
      </c>
      <c r="J2345" t="s">
        <v>30</v>
      </c>
      <c r="K2345" t="s">
        <v>31</v>
      </c>
    </row>
    <row r="2346" spans="1:11" hidden="1" x14ac:dyDescent="0.25">
      <c r="A2346" t="s">
        <v>135</v>
      </c>
      <c r="B2346" t="s">
        <v>114</v>
      </c>
      <c r="C2346" t="s">
        <v>115</v>
      </c>
      <c r="D2346" t="s">
        <v>102</v>
      </c>
      <c r="E2346" t="s">
        <v>103</v>
      </c>
      <c r="F2346">
        <v>2017</v>
      </c>
      <c r="G2346">
        <v>664.298</v>
      </c>
      <c r="J2346" t="s">
        <v>30</v>
      </c>
      <c r="K2346" t="s">
        <v>31</v>
      </c>
    </row>
    <row r="2347" spans="1:11" hidden="1" x14ac:dyDescent="0.25">
      <c r="A2347" t="s">
        <v>135</v>
      </c>
      <c r="B2347" t="s">
        <v>114</v>
      </c>
      <c r="C2347" t="s">
        <v>115</v>
      </c>
      <c r="D2347" t="s">
        <v>104</v>
      </c>
      <c r="E2347" t="s">
        <v>105</v>
      </c>
      <c r="F2347">
        <v>2017</v>
      </c>
      <c r="G2347">
        <v>548.91099999999994</v>
      </c>
      <c r="J2347" t="s">
        <v>30</v>
      </c>
      <c r="K2347" t="s">
        <v>31</v>
      </c>
    </row>
    <row r="2348" spans="1:11" hidden="1" x14ac:dyDescent="0.25">
      <c r="A2348" t="s">
        <v>135</v>
      </c>
      <c r="B2348" t="s">
        <v>116</v>
      </c>
      <c r="C2348" t="s">
        <v>117</v>
      </c>
      <c r="D2348" t="s">
        <v>98</v>
      </c>
      <c r="E2348" t="s">
        <v>99</v>
      </c>
      <c r="F2348">
        <v>2017</v>
      </c>
      <c r="G2348">
        <v>15271.949000000001</v>
      </c>
      <c r="J2348" t="s">
        <v>30</v>
      </c>
      <c r="K2348" t="s">
        <v>31</v>
      </c>
    </row>
    <row r="2349" spans="1:11" hidden="1" x14ac:dyDescent="0.25">
      <c r="A2349" t="s">
        <v>135</v>
      </c>
      <c r="B2349" t="s">
        <v>116</v>
      </c>
      <c r="C2349" t="s">
        <v>117</v>
      </c>
      <c r="D2349" t="s">
        <v>100</v>
      </c>
      <c r="E2349" t="s">
        <v>101</v>
      </c>
      <c r="F2349">
        <v>2017</v>
      </c>
      <c r="G2349">
        <v>1763.328</v>
      </c>
      <c r="J2349" t="s">
        <v>30</v>
      </c>
      <c r="K2349" t="s">
        <v>31</v>
      </c>
    </row>
    <row r="2350" spans="1:11" hidden="1" x14ac:dyDescent="0.25">
      <c r="A2350" t="s">
        <v>135</v>
      </c>
      <c r="B2350" t="s">
        <v>116</v>
      </c>
      <c r="C2350" t="s">
        <v>117</v>
      </c>
      <c r="D2350" t="s">
        <v>102</v>
      </c>
      <c r="E2350" t="s">
        <v>103</v>
      </c>
      <c r="F2350">
        <v>2017</v>
      </c>
      <c r="G2350">
        <v>11323.99</v>
      </c>
      <c r="J2350" t="s">
        <v>30</v>
      </c>
      <c r="K2350" t="s">
        <v>31</v>
      </c>
    </row>
    <row r="2351" spans="1:11" hidden="1" x14ac:dyDescent="0.25">
      <c r="A2351" t="s">
        <v>135</v>
      </c>
      <c r="B2351" t="s">
        <v>116</v>
      </c>
      <c r="C2351" t="s">
        <v>117</v>
      </c>
      <c r="D2351" t="s">
        <v>104</v>
      </c>
      <c r="E2351" t="s">
        <v>105</v>
      </c>
      <c r="F2351">
        <v>2017</v>
      </c>
      <c r="G2351">
        <v>2184.63</v>
      </c>
      <c r="J2351" t="s">
        <v>30</v>
      </c>
      <c r="K2351" t="s">
        <v>31</v>
      </c>
    </row>
    <row r="2352" spans="1:11" hidden="1" x14ac:dyDescent="0.25">
      <c r="A2352" t="s">
        <v>135</v>
      </c>
      <c r="B2352" t="s">
        <v>118</v>
      </c>
      <c r="C2352" t="s">
        <v>119</v>
      </c>
      <c r="D2352" t="s">
        <v>98</v>
      </c>
      <c r="E2352" t="s">
        <v>99</v>
      </c>
      <c r="F2352">
        <v>2017</v>
      </c>
      <c r="G2352">
        <v>16424.208999999999</v>
      </c>
      <c r="J2352" t="s">
        <v>30</v>
      </c>
      <c r="K2352" t="s">
        <v>31</v>
      </c>
    </row>
    <row r="2353" spans="1:11" hidden="1" x14ac:dyDescent="0.25">
      <c r="A2353" t="s">
        <v>135</v>
      </c>
      <c r="B2353" t="s">
        <v>118</v>
      </c>
      <c r="C2353" t="s">
        <v>119</v>
      </c>
      <c r="D2353" t="s">
        <v>100</v>
      </c>
      <c r="E2353" t="s">
        <v>101</v>
      </c>
      <c r="F2353">
        <v>2017</v>
      </c>
      <c r="G2353">
        <v>7967.3374999999996</v>
      </c>
      <c r="J2353" t="s">
        <v>30</v>
      </c>
      <c r="K2353" t="s">
        <v>31</v>
      </c>
    </row>
    <row r="2354" spans="1:11" hidden="1" x14ac:dyDescent="0.25">
      <c r="A2354" t="s">
        <v>135</v>
      </c>
      <c r="B2354" t="s">
        <v>118</v>
      </c>
      <c r="C2354" t="s">
        <v>119</v>
      </c>
      <c r="D2354" t="s">
        <v>102</v>
      </c>
      <c r="E2354" t="s">
        <v>103</v>
      </c>
      <c r="F2354">
        <v>2017</v>
      </c>
      <c r="G2354">
        <v>4871.96</v>
      </c>
      <c r="J2354" t="s">
        <v>30</v>
      </c>
      <c r="K2354" t="s">
        <v>31</v>
      </c>
    </row>
    <row r="2355" spans="1:11" hidden="1" x14ac:dyDescent="0.25">
      <c r="A2355" t="s">
        <v>135</v>
      </c>
      <c r="B2355" t="s">
        <v>118</v>
      </c>
      <c r="C2355" t="s">
        <v>119</v>
      </c>
      <c r="D2355" t="s">
        <v>104</v>
      </c>
      <c r="E2355" t="s">
        <v>105</v>
      </c>
      <c r="F2355">
        <v>2017</v>
      </c>
      <c r="G2355">
        <v>2961.1244999999999</v>
      </c>
      <c r="J2355" t="s">
        <v>30</v>
      </c>
      <c r="K2355" t="s">
        <v>31</v>
      </c>
    </row>
    <row r="2356" spans="1:11" hidden="1" x14ac:dyDescent="0.25">
      <c r="A2356" t="s">
        <v>135</v>
      </c>
      <c r="B2356" t="s">
        <v>118</v>
      </c>
      <c r="C2356" t="s">
        <v>119</v>
      </c>
      <c r="D2356" t="s">
        <v>106</v>
      </c>
      <c r="E2356" t="s">
        <v>107</v>
      </c>
      <c r="F2356">
        <v>2017</v>
      </c>
      <c r="G2356">
        <v>623.78700000000003</v>
      </c>
      <c r="J2356" t="s">
        <v>30</v>
      </c>
      <c r="K2356" t="s">
        <v>31</v>
      </c>
    </row>
    <row r="2357" spans="1:11" hidden="1" x14ac:dyDescent="0.25">
      <c r="A2357" t="s">
        <v>135</v>
      </c>
      <c r="B2357" t="s">
        <v>122</v>
      </c>
      <c r="C2357" t="s">
        <v>123</v>
      </c>
      <c r="D2357" t="s">
        <v>28</v>
      </c>
      <c r="E2357" t="s">
        <v>29</v>
      </c>
      <c r="F2357">
        <v>2017</v>
      </c>
      <c r="G2357">
        <v>59928.063000000002</v>
      </c>
      <c r="J2357" t="s">
        <v>30</v>
      </c>
      <c r="K2357" t="s">
        <v>31</v>
      </c>
    </row>
    <row r="2358" spans="1:11" hidden="1" x14ac:dyDescent="0.25">
      <c r="A2358" t="s">
        <v>135</v>
      </c>
      <c r="B2358" t="s">
        <v>122</v>
      </c>
      <c r="C2358" t="s">
        <v>123</v>
      </c>
      <c r="D2358" t="s">
        <v>32</v>
      </c>
      <c r="E2358" t="s">
        <v>33</v>
      </c>
      <c r="F2358">
        <v>2017</v>
      </c>
      <c r="G2358">
        <v>1223.7784999999999</v>
      </c>
      <c r="J2358" t="s">
        <v>30</v>
      </c>
      <c r="K2358" t="s">
        <v>31</v>
      </c>
    </row>
    <row r="2359" spans="1:11" hidden="1" x14ac:dyDescent="0.25">
      <c r="A2359" t="s">
        <v>135</v>
      </c>
      <c r="B2359" t="s">
        <v>122</v>
      </c>
      <c r="C2359" t="s">
        <v>123</v>
      </c>
      <c r="D2359" t="s">
        <v>34</v>
      </c>
      <c r="E2359" t="s">
        <v>35</v>
      </c>
      <c r="F2359">
        <v>2017</v>
      </c>
      <c r="G2359">
        <v>6879.5420000000004</v>
      </c>
      <c r="J2359" t="s">
        <v>30</v>
      </c>
      <c r="K2359" t="s">
        <v>31</v>
      </c>
    </row>
    <row r="2360" spans="1:11" hidden="1" x14ac:dyDescent="0.25">
      <c r="A2360" t="s">
        <v>135</v>
      </c>
      <c r="B2360" t="s">
        <v>122</v>
      </c>
      <c r="C2360" t="s">
        <v>123</v>
      </c>
      <c r="D2360" t="s">
        <v>36</v>
      </c>
      <c r="E2360" t="s">
        <v>37</v>
      </c>
      <c r="F2360">
        <v>2017</v>
      </c>
      <c r="G2360">
        <v>3033.0715</v>
      </c>
      <c r="J2360" t="s">
        <v>30</v>
      </c>
      <c r="K2360" t="s">
        <v>31</v>
      </c>
    </row>
    <row r="2361" spans="1:11" hidden="1" x14ac:dyDescent="0.25">
      <c r="A2361" t="s">
        <v>135</v>
      </c>
      <c r="B2361" t="s">
        <v>122</v>
      </c>
      <c r="C2361" t="s">
        <v>123</v>
      </c>
      <c r="D2361" t="s">
        <v>38</v>
      </c>
      <c r="E2361" t="s">
        <v>39</v>
      </c>
      <c r="F2361">
        <v>2017</v>
      </c>
      <c r="G2361">
        <v>5952.85</v>
      </c>
      <c r="J2361" t="s">
        <v>30</v>
      </c>
      <c r="K2361" t="s">
        <v>31</v>
      </c>
    </row>
    <row r="2362" spans="1:11" hidden="1" x14ac:dyDescent="0.25">
      <c r="A2362" t="s">
        <v>135</v>
      </c>
      <c r="B2362" t="s">
        <v>122</v>
      </c>
      <c r="C2362" t="s">
        <v>123</v>
      </c>
      <c r="D2362" t="s">
        <v>40</v>
      </c>
      <c r="E2362" t="s">
        <v>41</v>
      </c>
      <c r="F2362">
        <v>2017</v>
      </c>
      <c r="G2362">
        <v>8836.4889999999996</v>
      </c>
      <c r="J2362" t="s">
        <v>30</v>
      </c>
      <c r="K2362" t="s">
        <v>31</v>
      </c>
    </row>
    <row r="2363" spans="1:11" hidden="1" x14ac:dyDescent="0.25">
      <c r="A2363" t="s">
        <v>135</v>
      </c>
      <c r="B2363" t="s">
        <v>122</v>
      </c>
      <c r="C2363" t="s">
        <v>123</v>
      </c>
      <c r="D2363" t="s">
        <v>42</v>
      </c>
      <c r="E2363" t="s">
        <v>43</v>
      </c>
      <c r="F2363">
        <v>2017</v>
      </c>
      <c r="G2363">
        <v>2693.9679999999998</v>
      </c>
      <c r="J2363" t="s">
        <v>30</v>
      </c>
      <c r="K2363" t="s">
        <v>31</v>
      </c>
    </row>
    <row r="2364" spans="1:11" hidden="1" x14ac:dyDescent="0.25">
      <c r="A2364" t="s">
        <v>135</v>
      </c>
      <c r="B2364" t="s">
        <v>122</v>
      </c>
      <c r="C2364" t="s">
        <v>123</v>
      </c>
      <c r="D2364" t="s">
        <v>44</v>
      </c>
      <c r="E2364" t="s">
        <v>45</v>
      </c>
      <c r="F2364">
        <v>2017</v>
      </c>
      <c r="G2364">
        <v>7687.8855000000003</v>
      </c>
      <c r="J2364" t="s">
        <v>30</v>
      </c>
      <c r="K2364" t="s">
        <v>31</v>
      </c>
    </row>
    <row r="2365" spans="1:11" hidden="1" x14ac:dyDescent="0.25">
      <c r="A2365" t="s">
        <v>135</v>
      </c>
      <c r="B2365" t="s">
        <v>122</v>
      </c>
      <c r="C2365" t="s">
        <v>123</v>
      </c>
      <c r="D2365" t="s">
        <v>46</v>
      </c>
      <c r="E2365" t="s">
        <v>47</v>
      </c>
      <c r="F2365">
        <v>2017</v>
      </c>
      <c r="G2365">
        <v>5242.415</v>
      </c>
      <c r="J2365" t="s">
        <v>30</v>
      </c>
      <c r="K2365" t="s">
        <v>31</v>
      </c>
    </row>
    <row r="2366" spans="1:11" hidden="1" x14ac:dyDescent="0.25">
      <c r="A2366" t="s">
        <v>135</v>
      </c>
      <c r="B2366" t="s">
        <v>122</v>
      </c>
      <c r="C2366" t="s">
        <v>123</v>
      </c>
      <c r="D2366" t="s">
        <v>48</v>
      </c>
      <c r="E2366" t="s">
        <v>49</v>
      </c>
      <c r="F2366">
        <v>2017</v>
      </c>
      <c r="G2366">
        <v>17754.276000000002</v>
      </c>
      <c r="J2366" t="s">
        <v>30</v>
      </c>
      <c r="K2366" t="s">
        <v>31</v>
      </c>
    </row>
    <row r="2367" spans="1:11" hidden="1" x14ac:dyDescent="0.25">
      <c r="A2367" t="s">
        <v>135</v>
      </c>
      <c r="B2367" t="s">
        <v>122</v>
      </c>
      <c r="C2367" t="s">
        <v>123</v>
      </c>
      <c r="D2367" t="s">
        <v>50</v>
      </c>
      <c r="E2367" t="s">
        <v>51</v>
      </c>
      <c r="F2367">
        <v>2017</v>
      </c>
      <c r="G2367">
        <v>623.78700000000003</v>
      </c>
      <c r="J2367" t="s">
        <v>30</v>
      </c>
      <c r="K2367" t="s">
        <v>31</v>
      </c>
    </row>
    <row r="2368" spans="1:11" hidden="1" x14ac:dyDescent="0.25">
      <c r="A2368" t="s">
        <v>135</v>
      </c>
      <c r="B2368" t="s">
        <v>124</v>
      </c>
      <c r="C2368" t="s">
        <v>125</v>
      </c>
      <c r="D2368" t="s">
        <v>28</v>
      </c>
      <c r="E2368" t="s">
        <v>29</v>
      </c>
      <c r="F2368">
        <v>2017</v>
      </c>
      <c r="G2368">
        <v>8847.2630000000008</v>
      </c>
      <c r="J2368" t="s">
        <v>30</v>
      </c>
      <c r="K2368" t="s">
        <v>31</v>
      </c>
    </row>
    <row r="2369" spans="1:11" hidden="1" x14ac:dyDescent="0.25">
      <c r="A2369" t="s">
        <v>135</v>
      </c>
      <c r="B2369" t="s">
        <v>124</v>
      </c>
      <c r="C2369" t="s">
        <v>125</v>
      </c>
      <c r="D2369" t="s">
        <v>32</v>
      </c>
      <c r="E2369" t="s">
        <v>33</v>
      </c>
      <c r="F2369">
        <v>2017</v>
      </c>
      <c r="G2369">
        <v>26.697500000000002</v>
      </c>
      <c r="J2369" t="s">
        <v>30</v>
      </c>
      <c r="K2369" t="s">
        <v>31</v>
      </c>
    </row>
    <row r="2370" spans="1:11" hidden="1" x14ac:dyDescent="0.25">
      <c r="A2370" t="s">
        <v>135</v>
      </c>
      <c r="B2370" t="s">
        <v>124</v>
      </c>
      <c r="C2370" t="s">
        <v>125</v>
      </c>
      <c r="D2370" t="s">
        <v>34</v>
      </c>
      <c r="E2370" t="s">
        <v>35</v>
      </c>
      <c r="F2370">
        <v>2017</v>
      </c>
      <c r="G2370">
        <v>9.7810000000000006</v>
      </c>
      <c r="H2370" t="s">
        <v>54</v>
      </c>
      <c r="I2370" t="s">
        <v>55</v>
      </c>
      <c r="J2370" t="s">
        <v>30</v>
      </c>
      <c r="K2370" t="s">
        <v>31</v>
      </c>
    </row>
    <row r="2371" spans="1:11" hidden="1" x14ac:dyDescent="0.25">
      <c r="A2371" t="s">
        <v>135</v>
      </c>
      <c r="B2371" t="s">
        <v>124</v>
      </c>
      <c r="C2371" t="s">
        <v>125</v>
      </c>
      <c r="D2371" t="s">
        <v>36</v>
      </c>
      <c r="E2371" t="s">
        <v>37</v>
      </c>
      <c r="F2371">
        <v>2017</v>
      </c>
      <c r="G2371">
        <v>34.650500000000001</v>
      </c>
      <c r="J2371" t="s">
        <v>30</v>
      </c>
      <c r="K2371" t="s">
        <v>31</v>
      </c>
    </row>
    <row r="2372" spans="1:11" hidden="1" x14ac:dyDescent="0.25">
      <c r="A2372" t="s">
        <v>135</v>
      </c>
      <c r="B2372" t="s">
        <v>124</v>
      </c>
      <c r="C2372" t="s">
        <v>125</v>
      </c>
      <c r="D2372" t="s">
        <v>38</v>
      </c>
      <c r="E2372" t="s">
        <v>39</v>
      </c>
      <c r="F2372">
        <v>2017</v>
      </c>
      <c r="G2372">
        <v>58.648499999999999</v>
      </c>
      <c r="J2372" t="s">
        <v>30</v>
      </c>
      <c r="K2372" t="s">
        <v>31</v>
      </c>
    </row>
    <row r="2373" spans="1:11" hidden="1" x14ac:dyDescent="0.25">
      <c r="A2373" t="s">
        <v>135</v>
      </c>
      <c r="B2373" t="s">
        <v>124</v>
      </c>
      <c r="C2373" t="s">
        <v>125</v>
      </c>
      <c r="D2373" t="s">
        <v>40</v>
      </c>
      <c r="E2373" t="s">
        <v>41</v>
      </c>
      <c r="F2373">
        <v>2017</v>
      </c>
      <c r="G2373">
        <v>106.265</v>
      </c>
      <c r="J2373" t="s">
        <v>30</v>
      </c>
      <c r="K2373" t="s">
        <v>31</v>
      </c>
    </row>
    <row r="2374" spans="1:11" hidden="1" x14ac:dyDescent="0.25">
      <c r="A2374" t="s">
        <v>135</v>
      </c>
      <c r="B2374" t="s">
        <v>124</v>
      </c>
      <c r="C2374" t="s">
        <v>125</v>
      </c>
      <c r="D2374" t="s">
        <v>42</v>
      </c>
      <c r="E2374" t="s">
        <v>43</v>
      </c>
      <c r="F2374">
        <v>2017</v>
      </c>
      <c r="G2374">
        <v>2693.85</v>
      </c>
      <c r="J2374" t="s">
        <v>30</v>
      </c>
      <c r="K2374" t="s">
        <v>31</v>
      </c>
    </row>
    <row r="2375" spans="1:11" hidden="1" x14ac:dyDescent="0.25">
      <c r="A2375" t="s">
        <v>135</v>
      </c>
      <c r="B2375" t="s">
        <v>124</v>
      </c>
      <c r="C2375" t="s">
        <v>125</v>
      </c>
      <c r="D2375" t="s">
        <v>44</v>
      </c>
      <c r="E2375" t="s">
        <v>45</v>
      </c>
      <c r="F2375">
        <v>2017</v>
      </c>
      <c r="G2375">
        <v>25.013500000000001</v>
      </c>
      <c r="H2375" t="s">
        <v>54</v>
      </c>
      <c r="I2375" t="s">
        <v>55</v>
      </c>
      <c r="J2375" t="s">
        <v>30</v>
      </c>
      <c r="K2375" t="s">
        <v>31</v>
      </c>
    </row>
    <row r="2376" spans="1:11" hidden="1" x14ac:dyDescent="0.25">
      <c r="A2376" t="s">
        <v>135</v>
      </c>
      <c r="B2376" t="s">
        <v>124</v>
      </c>
      <c r="C2376" t="s">
        <v>125</v>
      </c>
      <c r="D2376" t="s">
        <v>46</v>
      </c>
      <c r="E2376" t="s">
        <v>47</v>
      </c>
      <c r="F2376">
        <v>2017</v>
      </c>
      <c r="G2376">
        <v>151.58449999999999</v>
      </c>
      <c r="J2376" t="s">
        <v>30</v>
      </c>
      <c r="K2376" t="s">
        <v>31</v>
      </c>
    </row>
    <row r="2377" spans="1:11" hidden="1" x14ac:dyDescent="0.25">
      <c r="A2377" t="s">
        <v>135</v>
      </c>
      <c r="B2377" t="s">
        <v>124</v>
      </c>
      <c r="C2377" t="s">
        <v>125</v>
      </c>
      <c r="D2377" t="s">
        <v>48</v>
      </c>
      <c r="E2377" t="s">
        <v>49</v>
      </c>
      <c r="F2377">
        <v>2017</v>
      </c>
      <c r="G2377">
        <v>5740.7725</v>
      </c>
      <c r="J2377" t="s">
        <v>30</v>
      </c>
      <c r="K2377" t="s">
        <v>31</v>
      </c>
    </row>
    <row r="2378" spans="1:11" hidden="1" x14ac:dyDescent="0.25">
      <c r="A2378" t="s">
        <v>135</v>
      </c>
      <c r="B2378" t="s">
        <v>126</v>
      </c>
      <c r="C2378" t="s">
        <v>127</v>
      </c>
      <c r="D2378" t="s">
        <v>28</v>
      </c>
      <c r="E2378" t="s">
        <v>29</v>
      </c>
      <c r="F2378">
        <v>2017</v>
      </c>
      <c r="G2378">
        <v>51080.800000000003</v>
      </c>
      <c r="J2378" t="s">
        <v>30</v>
      </c>
      <c r="K2378" t="s">
        <v>31</v>
      </c>
    </row>
    <row r="2379" spans="1:11" hidden="1" x14ac:dyDescent="0.25">
      <c r="A2379" t="s">
        <v>135</v>
      </c>
      <c r="B2379" t="s">
        <v>126</v>
      </c>
      <c r="C2379" t="s">
        <v>127</v>
      </c>
      <c r="D2379" t="s">
        <v>32</v>
      </c>
      <c r="E2379" t="s">
        <v>33</v>
      </c>
      <c r="F2379">
        <v>2017</v>
      </c>
      <c r="G2379">
        <v>1197.0809999999999</v>
      </c>
      <c r="J2379" t="s">
        <v>30</v>
      </c>
      <c r="K2379" t="s">
        <v>31</v>
      </c>
    </row>
    <row r="2380" spans="1:11" hidden="1" x14ac:dyDescent="0.25">
      <c r="A2380" t="s">
        <v>135</v>
      </c>
      <c r="B2380" t="s">
        <v>126</v>
      </c>
      <c r="C2380" t="s">
        <v>127</v>
      </c>
      <c r="D2380" t="s">
        <v>34</v>
      </c>
      <c r="E2380" t="s">
        <v>35</v>
      </c>
      <c r="F2380">
        <v>2017</v>
      </c>
      <c r="G2380">
        <v>6869.7610000000004</v>
      </c>
      <c r="H2380" t="s">
        <v>54</v>
      </c>
      <c r="I2380" t="s">
        <v>55</v>
      </c>
      <c r="J2380" t="s">
        <v>30</v>
      </c>
      <c r="K2380" t="s">
        <v>31</v>
      </c>
    </row>
    <row r="2381" spans="1:11" hidden="1" x14ac:dyDescent="0.25">
      <c r="A2381" t="s">
        <v>135</v>
      </c>
      <c r="B2381" t="s">
        <v>126</v>
      </c>
      <c r="C2381" t="s">
        <v>127</v>
      </c>
      <c r="D2381" t="s">
        <v>36</v>
      </c>
      <c r="E2381" t="s">
        <v>37</v>
      </c>
      <c r="F2381">
        <v>2017</v>
      </c>
      <c r="G2381">
        <v>2998.4209999999998</v>
      </c>
      <c r="J2381" t="s">
        <v>30</v>
      </c>
      <c r="K2381" t="s">
        <v>31</v>
      </c>
    </row>
    <row r="2382" spans="1:11" hidden="1" x14ac:dyDescent="0.25">
      <c r="A2382" t="s">
        <v>135</v>
      </c>
      <c r="B2382" t="s">
        <v>126</v>
      </c>
      <c r="C2382" t="s">
        <v>127</v>
      </c>
      <c r="D2382" t="s">
        <v>38</v>
      </c>
      <c r="E2382" t="s">
        <v>39</v>
      </c>
      <c r="F2382">
        <v>2017</v>
      </c>
      <c r="G2382">
        <v>5894.2015000000001</v>
      </c>
      <c r="J2382" t="s">
        <v>30</v>
      </c>
      <c r="K2382" t="s">
        <v>31</v>
      </c>
    </row>
    <row r="2383" spans="1:11" hidden="1" x14ac:dyDescent="0.25">
      <c r="A2383" t="s">
        <v>135</v>
      </c>
      <c r="B2383" t="s">
        <v>126</v>
      </c>
      <c r="C2383" t="s">
        <v>127</v>
      </c>
      <c r="D2383" t="s">
        <v>40</v>
      </c>
      <c r="E2383" t="s">
        <v>41</v>
      </c>
      <c r="F2383">
        <v>2017</v>
      </c>
      <c r="G2383">
        <v>8730.2240000000002</v>
      </c>
      <c r="J2383" t="s">
        <v>30</v>
      </c>
      <c r="K2383" t="s">
        <v>31</v>
      </c>
    </row>
    <row r="2384" spans="1:11" hidden="1" x14ac:dyDescent="0.25">
      <c r="A2384" t="s">
        <v>135</v>
      </c>
      <c r="B2384" t="s">
        <v>126</v>
      </c>
      <c r="C2384" t="s">
        <v>127</v>
      </c>
      <c r="D2384" t="s">
        <v>42</v>
      </c>
      <c r="E2384" t="s">
        <v>43</v>
      </c>
      <c r="F2384">
        <v>2017</v>
      </c>
      <c r="G2384">
        <v>0.11799999999999999</v>
      </c>
      <c r="J2384" t="s">
        <v>30</v>
      </c>
      <c r="K2384" t="s">
        <v>31</v>
      </c>
    </row>
    <row r="2385" spans="1:11" hidden="1" x14ac:dyDescent="0.25">
      <c r="A2385" t="s">
        <v>135</v>
      </c>
      <c r="B2385" t="s">
        <v>126</v>
      </c>
      <c r="C2385" t="s">
        <v>127</v>
      </c>
      <c r="D2385" t="s">
        <v>44</v>
      </c>
      <c r="E2385" t="s">
        <v>45</v>
      </c>
      <c r="F2385">
        <v>2017</v>
      </c>
      <c r="G2385">
        <v>7662.8720000000003</v>
      </c>
      <c r="H2385" t="s">
        <v>54</v>
      </c>
      <c r="I2385" t="s">
        <v>55</v>
      </c>
      <c r="J2385" t="s">
        <v>30</v>
      </c>
      <c r="K2385" t="s">
        <v>31</v>
      </c>
    </row>
    <row r="2386" spans="1:11" hidden="1" x14ac:dyDescent="0.25">
      <c r="A2386" t="s">
        <v>135</v>
      </c>
      <c r="B2386" t="s">
        <v>126</v>
      </c>
      <c r="C2386" t="s">
        <v>127</v>
      </c>
      <c r="D2386" t="s">
        <v>46</v>
      </c>
      <c r="E2386" t="s">
        <v>47</v>
      </c>
      <c r="F2386">
        <v>2017</v>
      </c>
      <c r="G2386">
        <v>5090.8305</v>
      </c>
      <c r="J2386" t="s">
        <v>30</v>
      </c>
      <c r="K2386" t="s">
        <v>31</v>
      </c>
    </row>
    <row r="2387" spans="1:11" hidden="1" x14ac:dyDescent="0.25">
      <c r="A2387" t="s">
        <v>135</v>
      </c>
      <c r="B2387" t="s">
        <v>126</v>
      </c>
      <c r="C2387" t="s">
        <v>127</v>
      </c>
      <c r="D2387" t="s">
        <v>48</v>
      </c>
      <c r="E2387" t="s">
        <v>49</v>
      </c>
      <c r="F2387">
        <v>2017</v>
      </c>
      <c r="G2387">
        <v>12013.504000000001</v>
      </c>
      <c r="J2387" t="s">
        <v>30</v>
      </c>
      <c r="K2387" t="s">
        <v>31</v>
      </c>
    </row>
    <row r="2388" spans="1:11" hidden="1" x14ac:dyDescent="0.25">
      <c r="A2388" t="s">
        <v>135</v>
      </c>
      <c r="B2388" t="s">
        <v>128</v>
      </c>
      <c r="C2388" t="s">
        <v>129</v>
      </c>
      <c r="D2388" t="s">
        <v>28</v>
      </c>
      <c r="E2388" t="s">
        <v>29</v>
      </c>
      <c r="F2388">
        <v>2017</v>
      </c>
      <c r="G2388">
        <v>19384.643</v>
      </c>
      <c r="J2388" t="s">
        <v>30</v>
      </c>
      <c r="K2388" t="s">
        <v>31</v>
      </c>
    </row>
    <row r="2389" spans="1:11" hidden="1" x14ac:dyDescent="0.25">
      <c r="A2389" t="s">
        <v>135</v>
      </c>
      <c r="B2389" t="s">
        <v>128</v>
      </c>
      <c r="C2389" t="s">
        <v>129</v>
      </c>
      <c r="D2389" t="s">
        <v>32</v>
      </c>
      <c r="E2389" t="s">
        <v>33</v>
      </c>
      <c r="F2389">
        <v>2017</v>
      </c>
      <c r="G2389">
        <v>202.53749999999999</v>
      </c>
      <c r="J2389" t="s">
        <v>30</v>
      </c>
      <c r="K2389" t="s">
        <v>31</v>
      </c>
    </row>
    <row r="2390" spans="1:11" hidden="1" x14ac:dyDescent="0.25">
      <c r="A2390" t="s">
        <v>135</v>
      </c>
      <c r="B2390" t="s">
        <v>128</v>
      </c>
      <c r="C2390" t="s">
        <v>129</v>
      </c>
      <c r="D2390" t="s">
        <v>34</v>
      </c>
      <c r="E2390" t="s">
        <v>35</v>
      </c>
      <c r="F2390">
        <v>2017</v>
      </c>
      <c r="G2390">
        <v>182.17</v>
      </c>
      <c r="J2390" t="s">
        <v>30</v>
      </c>
      <c r="K2390" t="s">
        <v>31</v>
      </c>
    </row>
    <row r="2391" spans="1:11" hidden="1" x14ac:dyDescent="0.25">
      <c r="A2391" t="s">
        <v>135</v>
      </c>
      <c r="B2391" t="s">
        <v>128</v>
      </c>
      <c r="C2391" t="s">
        <v>129</v>
      </c>
      <c r="D2391" t="s">
        <v>36</v>
      </c>
      <c r="E2391" t="s">
        <v>37</v>
      </c>
      <c r="F2391">
        <v>2017</v>
      </c>
      <c r="G2391">
        <v>949.89</v>
      </c>
      <c r="J2391" t="s">
        <v>30</v>
      </c>
      <c r="K2391" t="s">
        <v>31</v>
      </c>
    </row>
    <row r="2392" spans="1:11" hidden="1" x14ac:dyDescent="0.25">
      <c r="A2392" t="s">
        <v>135</v>
      </c>
      <c r="B2392" t="s">
        <v>128</v>
      </c>
      <c r="C2392" t="s">
        <v>129</v>
      </c>
      <c r="D2392" t="s">
        <v>38</v>
      </c>
      <c r="E2392" t="s">
        <v>39</v>
      </c>
      <c r="F2392">
        <v>2017</v>
      </c>
      <c r="G2392">
        <v>848.33500000000004</v>
      </c>
      <c r="J2392" t="s">
        <v>30</v>
      </c>
      <c r="K2392" t="s">
        <v>31</v>
      </c>
    </row>
    <row r="2393" spans="1:11" hidden="1" x14ac:dyDescent="0.25">
      <c r="A2393" t="s">
        <v>135</v>
      </c>
      <c r="B2393" t="s">
        <v>128</v>
      </c>
      <c r="C2393" t="s">
        <v>129</v>
      </c>
      <c r="D2393" t="s">
        <v>40</v>
      </c>
      <c r="E2393" t="s">
        <v>41</v>
      </c>
      <c r="F2393">
        <v>2017</v>
      </c>
      <c r="G2393">
        <v>605.524</v>
      </c>
      <c r="J2393" t="s">
        <v>30</v>
      </c>
      <c r="K2393" t="s">
        <v>31</v>
      </c>
    </row>
    <row r="2394" spans="1:11" hidden="1" x14ac:dyDescent="0.25">
      <c r="A2394" t="s">
        <v>135</v>
      </c>
      <c r="B2394" t="s">
        <v>128</v>
      </c>
      <c r="C2394" t="s">
        <v>129</v>
      </c>
      <c r="D2394" t="s">
        <v>42</v>
      </c>
      <c r="E2394" t="s">
        <v>43</v>
      </c>
      <c r="F2394">
        <v>2017</v>
      </c>
      <c r="H2394" t="s">
        <v>54</v>
      </c>
      <c r="I2394" t="s">
        <v>55</v>
      </c>
      <c r="J2394" t="s">
        <v>30</v>
      </c>
      <c r="K2394" t="s">
        <v>31</v>
      </c>
    </row>
    <row r="2395" spans="1:11" hidden="1" x14ac:dyDescent="0.25">
      <c r="A2395" t="s">
        <v>135</v>
      </c>
      <c r="B2395" t="s">
        <v>128</v>
      </c>
      <c r="C2395" t="s">
        <v>129</v>
      </c>
      <c r="D2395" t="s">
        <v>44</v>
      </c>
      <c r="E2395" t="s">
        <v>45</v>
      </c>
      <c r="F2395">
        <v>2017</v>
      </c>
      <c r="G2395">
        <v>6780.2129999999997</v>
      </c>
      <c r="J2395" t="s">
        <v>30</v>
      </c>
      <c r="K2395" t="s">
        <v>31</v>
      </c>
    </row>
    <row r="2396" spans="1:11" hidden="1" x14ac:dyDescent="0.25">
      <c r="A2396" t="s">
        <v>135</v>
      </c>
      <c r="B2396" t="s">
        <v>128</v>
      </c>
      <c r="C2396" t="s">
        <v>129</v>
      </c>
      <c r="D2396" t="s">
        <v>46</v>
      </c>
      <c r="E2396" t="s">
        <v>47</v>
      </c>
      <c r="F2396">
        <v>2017</v>
      </c>
      <c r="G2396">
        <v>2948.1055000000001</v>
      </c>
      <c r="J2396" t="s">
        <v>30</v>
      </c>
      <c r="K2396" t="s">
        <v>31</v>
      </c>
    </row>
    <row r="2397" spans="1:11" hidden="1" x14ac:dyDescent="0.25">
      <c r="A2397" t="s">
        <v>135</v>
      </c>
      <c r="B2397" t="s">
        <v>128</v>
      </c>
      <c r="C2397" t="s">
        <v>129</v>
      </c>
      <c r="D2397" t="s">
        <v>48</v>
      </c>
      <c r="E2397" t="s">
        <v>49</v>
      </c>
      <c r="F2397">
        <v>2017</v>
      </c>
      <c r="G2397">
        <v>6867.7494999999999</v>
      </c>
      <c r="J2397" t="s">
        <v>30</v>
      </c>
      <c r="K2397" t="s">
        <v>31</v>
      </c>
    </row>
    <row r="2398" spans="1:11" hidden="1" x14ac:dyDescent="0.25">
      <c r="A2398" t="s">
        <v>135</v>
      </c>
      <c r="B2398" t="s">
        <v>130</v>
      </c>
      <c r="C2398" t="s">
        <v>131</v>
      </c>
      <c r="D2398" t="s">
        <v>28</v>
      </c>
      <c r="E2398" t="s">
        <v>29</v>
      </c>
      <c r="F2398">
        <v>2017</v>
      </c>
      <c r="G2398">
        <v>31696.157999999999</v>
      </c>
      <c r="J2398" t="s">
        <v>30</v>
      </c>
      <c r="K2398" t="s">
        <v>31</v>
      </c>
    </row>
    <row r="2399" spans="1:11" hidden="1" x14ac:dyDescent="0.25">
      <c r="A2399" t="s">
        <v>135</v>
      </c>
      <c r="B2399" t="s">
        <v>130</v>
      </c>
      <c r="C2399" t="s">
        <v>131</v>
      </c>
      <c r="D2399" t="s">
        <v>32</v>
      </c>
      <c r="E2399" t="s">
        <v>33</v>
      </c>
      <c r="F2399">
        <v>2017</v>
      </c>
      <c r="G2399">
        <v>994.54349999999999</v>
      </c>
      <c r="J2399" t="s">
        <v>30</v>
      </c>
      <c r="K2399" t="s">
        <v>31</v>
      </c>
    </row>
    <row r="2400" spans="1:11" hidden="1" x14ac:dyDescent="0.25">
      <c r="A2400" t="s">
        <v>135</v>
      </c>
      <c r="B2400" t="s">
        <v>130</v>
      </c>
      <c r="C2400" t="s">
        <v>131</v>
      </c>
      <c r="D2400" t="s">
        <v>34</v>
      </c>
      <c r="E2400" t="s">
        <v>35</v>
      </c>
      <c r="F2400">
        <v>2017</v>
      </c>
      <c r="G2400">
        <v>6687.5910000000003</v>
      </c>
      <c r="J2400" t="s">
        <v>30</v>
      </c>
      <c r="K2400" t="s">
        <v>31</v>
      </c>
    </row>
    <row r="2401" spans="1:11" hidden="1" x14ac:dyDescent="0.25">
      <c r="A2401" t="s">
        <v>135</v>
      </c>
      <c r="B2401" t="s">
        <v>130</v>
      </c>
      <c r="C2401" t="s">
        <v>131</v>
      </c>
      <c r="D2401" t="s">
        <v>36</v>
      </c>
      <c r="E2401" t="s">
        <v>37</v>
      </c>
      <c r="F2401">
        <v>2017</v>
      </c>
      <c r="G2401">
        <v>2048.5309999999999</v>
      </c>
      <c r="J2401" t="s">
        <v>30</v>
      </c>
      <c r="K2401" t="s">
        <v>31</v>
      </c>
    </row>
    <row r="2402" spans="1:11" hidden="1" x14ac:dyDescent="0.25">
      <c r="A2402" t="s">
        <v>135</v>
      </c>
      <c r="B2402" t="s">
        <v>130</v>
      </c>
      <c r="C2402" t="s">
        <v>131</v>
      </c>
      <c r="D2402" t="s">
        <v>38</v>
      </c>
      <c r="E2402" t="s">
        <v>39</v>
      </c>
      <c r="F2402">
        <v>2017</v>
      </c>
      <c r="G2402">
        <v>5045.8665000000001</v>
      </c>
      <c r="J2402" t="s">
        <v>30</v>
      </c>
      <c r="K2402" t="s">
        <v>31</v>
      </c>
    </row>
    <row r="2403" spans="1:11" hidden="1" x14ac:dyDescent="0.25">
      <c r="A2403" t="s">
        <v>135</v>
      </c>
      <c r="B2403" t="s">
        <v>130</v>
      </c>
      <c r="C2403" t="s">
        <v>131</v>
      </c>
      <c r="D2403" t="s">
        <v>40</v>
      </c>
      <c r="E2403" t="s">
        <v>41</v>
      </c>
      <c r="F2403">
        <v>2017</v>
      </c>
      <c r="G2403">
        <v>8124.7</v>
      </c>
      <c r="J2403" t="s">
        <v>30</v>
      </c>
      <c r="K2403" t="s">
        <v>31</v>
      </c>
    </row>
    <row r="2404" spans="1:11" hidden="1" x14ac:dyDescent="0.25">
      <c r="A2404" t="s">
        <v>135</v>
      </c>
      <c r="B2404" t="s">
        <v>130</v>
      </c>
      <c r="C2404" t="s">
        <v>131</v>
      </c>
      <c r="D2404" t="s">
        <v>44</v>
      </c>
      <c r="E2404" t="s">
        <v>45</v>
      </c>
      <c r="F2404">
        <v>2017</v>
      </c>
      <c r="G2404">
        <v>882.65899999999999</v>
      </c>
      <c r="J2404" t="s">
        <v>30</v>
      </c>
      <c r="K2404" t="s">
        <v>31</v>
      </c>
    </row>
    <row r="2405" spans="1:11" hidden="1" x14ac:dyDescent="0.25">
      <c r="A2405" t="s">
        <v>135</v>
      </c>
      <c r="B2405" t="s">
        <v>130</v>
      </c>
      <c r="C2405" t="s">
        <v>131</v>
      </c>
      <c r="D2405" t="s">
        <v>46</v>
      </c>
      <c r="E2405" t="s">
        <v>47</v>
      </c>
      <c r="F2405">
        <v>2017</v>
      </c>
      <c r="G2405">
        <v>2142.7249999999999</v>
      </c>
      <c r="J2405" t="s">
        <v>30</v>
      </c>
      <c r="K2405" t="s">
        <v>31</v>
      </c>
    </row>
    <row r="2406" spans="1:11" hidden="1" x14ac:dyDescent="0.25">
      <c r="A2406" t="s">
        <v>135</v>
      </c>
      <c r="B2406" t="s">
        <v>130</v>
      </c>
      <c r="C2406" t="s">
        <v>131</v>
      </c>
      <c r="D2406" t="s">
        <v>48</v>
      </c>
      <c r="E2406" t="s">
        <v>49</v>
      </c>
      <c r="F2406">
        <v>2017</v>
      </c>
      <c r="G2406">
        <v>5145.7545</v>
      </c>
      <c r="J2406" t="s">
        <v>30</v>
      </c>
      <c r="K2406" t="s">
        <v>31</v>
      </c>
    </row>
    <row r="2407" spans="1:11" hidden="1" x14ac:dyDescent="0.25">
      <c r="A2407" t="s">
        <v>135</v>
      </c>
      <c r="B2407" t="s">
        <v>130</v>
      </c>
      <c r="C2407" t="s">
        <v>131</v>
      </c>
      <c r="D2407" t="s">
        <v>50</v>
      </c>
      <c r="E2407" t="s">
        <v>51</v>
      </c>
      <c r="F2407">
        <v>2017</v>
      </c>
      <c r="G2407">
        <v>623.78700000000003</v>
      </c>
      <c r="J2407" t="s">
        <v>30</v>
      </c>
      <c r="K2407" t="s">
        <v>31</v>
      </c>
    </row>
    <row r="2408" spans="1:11" hidden="1" x14ac:dyDescent="0.25">
      <c r="A2408" t="s">
        <v>135</v>
      </c>
      <c r="B2408" t="s">
        <v>122</v>
      </c>
      <c r="C2408" t="s">
        <v>123</v>
      </c>
      <c r="D2408" t="s">
        <v>98</v>
      </c>
      <c r="E2408" t="s">
        <v>99</v>
      </c>
      <c r="F2408">
        <v>2017</v>
      </c>
      <c r="G2408">
        <v>59928.063000000002</v>
      </c>
      <c r="J2408" t="s">
        <v>30</v>
      </c>
      <c r="K2408" t="s">
        <v>31</v>
      </c>
    </row>
    <row r="2409" spans="1:11" hidden="1" x14ac:dyDescent="0.25">
      <c r="A2409" t="s">
        <v>135</v>
      </c>
      <c r="B2409" t="s">
        <v>122</v>
      </c>
      <c r="C2409" t="s">
        <v>123</v>
      </c>
      <c r="D2409" t="s">
        <v>100</v>
      </c>
      <c r="E2409" t="s">
        <v>101</v>
      </c>
      <c r="F2409">
        <v>2017</v>
      </c>
      <c r="G2409">
        <v>11136.392</v>
      </c>
      <c r="J2409" t="s">
        <v>30</v>
      </c>
      <c r="K2409" t="s">
        <v>31</v>
      </c>
    </row>
    <row r="2410" spans="1:11" hidden="1" x14ac:dyDescent="0.25">
      <c r="A2410" t="s">
        <v>135</v>
      </c>
      <c r="B2410" t="s">
        <v>122</v>
      </c>
      <c r="C2410" t="s">
        <v>123</v>
      </c>
      <c r="D2410" t="s">
        <v>102</v>
      </c>
      <c r="E2410" t="s">
        <v>103</v>
      </c>
      <c r="F2410">
        <v>2017</v>
      </c>
      <c r="G2410">
        <v>30413.607</v>
      </c>
      <c r="J2410" t="s">
        <v>30</v>
      </c>
      <c r="K2410" t="s">
        <v>31</v>
      </c>
    </row>
    <row r="2411" spans="1:11" hidden="1" x14ac:dyDescent="0.25">
      <c r="A2411" t="s">
        <v>135</v>
      </c>
      <c r="B2411" t="s">
        <v>122</v>
      </c>
      <c r="C2411" t="s">
        <v>123</v>
      </c>
      <c r="D2411" t="s">
        <v>104</v>
      </c>
      <c r="E2411" t="s">
        <v>105</v>
      </c>
      <c r="F2411">
        <v>2017</v>
      </c>
      <c r="G2411">
        <v>17754.276000000002</v>
      </c>
      <c r="J2411" t="s">
        <v>30</v>
      </c>
      <c r="K2411" t="s">
        <v>31</v>
      </c>
    </row>
    <row r="2412" spans="1:11" hidden="1" x14ac:dyDescent="0.25">
      <c r="A2412" t="s">
        <v>135</v>
      </c>
      <c r="B2412" t="s">
        <v>122</v>
      </c>
      <c r="C2412" t="s">
        <v>123</v>
      </c>
      <c r="D2412" t="s">
        <v>106</v>
      </c>
      <c r="E2412" t="s">
        <v>107</v>
      </c>
      <c r="F2412">
        <v>2017</v>
      </c>
      <c r="G2412">
        <v>623.78700000000003</v>
      </c>
      <c r="J2412" t="s">
        <v>30</v>
      </c>
      <c r="K2412" t="s">
        <v>31</v>
      </c>
    </row>
    <row r="2413" spans="1:11" hidden="1" x14ac:dyDescent="0.25">
      <c r="A2413" t="s">
        <v>135</v>
      </c>
      <c r="B2413" t="s">
        <v>124</v>
      </c>
      <c r="C2413" t="s">
        <v>125</v>
      </c>
      <c r="D2413" t="s">
        <v>98</v>
      </c>
      <c r="E2413" t="s">
        <v>99</v>
      </c>
      <c r="F2413">
        <v>2017</v>
      </c>
      <c r="G2413">
        <v>8847.2630000000008</v>
      </c>
      <c r="J2413" t="s">
        <v>30</v>
      </c>
      <c r="K2413" t="s">
        <v>31</v>
      </c>
    </row>
    <row r="2414" spans="1:11" hidden="1" x14ac:dyDescent="0.25">
      <c r="A2414" t="s">
        <v>135</v>
      </c>
      <c r="B2414" t="s">
        <v>124</v>
      </c>
      <c r="C2414" t="s">
        <v>125</v>
      </c>
      <c r="D2414" t="s">
        <v>100</v>
      </c>
      <c r="E2414" t="s">
        <v>101</v>
      </c>
      <c r="F2414">
        <v>2017</v>
      </c>
      <c r="G2414">
        <v>71.129000000000005</v>
      </c>
      <c r="J2414" t="s">
        <v>30</v>
      </c>
      <c r="K2414" t="s">
        <v>31</v>
      </c>
    </row>
    <row r="2415" spans="1:11" hidden="1" x14ac:dyDescent="0.25">
      <c r="A2415" t="s">
        <v>135</v>
      </c>
      <c r="B2415" t="s">
        <v>124</v>
      </c>
      <c r="C2415" t="s">
        <v>125</v>
      </c>
      <c r="D2415" t="s">
        <v>102</v>
      </c>
      <c r="E2415" t="s">
        <v>103</v>
      </c>
      <c r="F2415">
        <v>2017</v>
      </c>
      <c r="G2415">
        <v>3035.3615</v>
      </c>
      <c r="J2415" t="s">
        <v>30</v>
      </c>
      <c r="K2415" t="s">
        <v>31</v>
      </c>
    </row>
    <row r="2416" spans="1:11" hidden="1" x14ac:dyDescent="0.25">
      <c r="A2416" t="s">
        <v>135</v>
      </c>
      <c r="B2416" t="s">
        <v>124</v>
      </c>
      <c r="C2416" t="s">
        <v>125</v>
      </c>
      <c r="D2416" t="s">
        <v>104</v>
      </c>
      <c r="E2416" t="s">
        <v>105</v>
      </c>
      <c r="F2416">
        <v>2017</v>
      </c>
      <c r="G2416">
        <v>5740.7725</v>
      </c>
      <c r="J2416" t="s">
        <v>30</v>
      </c>
      <c r="K2416" t="s">
        <v>31</v>
      </c>
    </row>
    <row r="2417" spans="1:11" hidden="1" x14ac:dyDescent="0.25">
      <c r="A2417" t="s">
        <v>135</v>
      </c>
      <c r="B2417" t="s">
        <v>126</v>
      </c>
      <c r="C2417" t="s">
        <v>127</v>
      </c>
      <c r="D2417" t="s">
        <v>98</v>
      </c>
      <c r="E2417" t="s">
        <v>99</v>
      </c>
      <c r="F2417">
        <v>2017</v>
      </c>
      <c r="G2417">
        <v>51080.800000000003</v>
      </c>
      <c r="J2417" t="s">
        <v>30</v>
      </c>
      <c r="K2417" t="s">
        <v>31</v>
      </c>
    </row>
    <row r="2418" spans="1:11" hidden="1" x14ac:dyDescent="0.25">
      <c r="A2418" t="s">
        <v>135</v>
      </c>
      <c r="B2418" t="s">
        <v>126</v>
      </c>
      <c r="C2418" t="s">
        <v>127</v>
      </c>
      <c r="D2418" t="s">
        <v>100</v>
      </c>
      <c r="E2418" t="s">
        <v>101</v>
      </c>
      <c r="F2418">
        <v>2017</v>
      </c>
      <c r="G2418">
        <v>11065.263000000001</v>
      </c>
      <c r="J2418" t="s">
        <v>30</v>
      </c>
      <c r="K2418" t="s">
        <v>31</v>
      </c>
    </row>
    <row r="2419" spans="1:11" hidden="1" x14ac:dyDescent="0.25">
      <c r="A2419" t="s">
        <v>135</v>
      </c>
      <c r="B2419" t="s">
        <v>126</v>
      </c>
      <c r="C2419" t="s">
        <v>127</v>
      </c>
      <c r="D2419" t="s">
        <v>102</v>
      </c>
      <c r="E2419" t="s">
        <v>103</v>
      </c>
      <c r="F2419">
        <v>2017</v>
      </c>
      <c r="G2419">
        <v>27378.245999999999</v>
      </c>
      <c r="J2419" t="s">
        <v>30</v>
      </c>
      <c r="K2419" t="s">
        <v>31</v>
      </c>
    </row>
    <row r="2420" spans="1:11" hidden="1" x14ac:dyDescent="0.25">
      <c r="A2420" t="s">
        <v>135</v>
      </c>
      <c r="B2420" t="s">
        <v>126</v>
      </c>
      <c r="C2420" t="s">
        <v>127</v>
      </c>
      <c r="D2420" t="s">
        <v>104</v>
      </c>
      <c r="E2420" t="s">
        <v>105</v>
      </c>
      <c r="F2420">
        <v>2017</v>
      </c>
      <c r="G2420">
        <v>12013.504000000001</v>
      </c>
      <c r="J2420" t="s">
        <v>30</v>
      </c>
      <c r="K2420" t="s">
        <v>31</v>
      </c>
    </row>
    <row r="2421" spans="1:11" hidden="1" x14ac:dyDescent="0.25">
      <c r="A2421" t="s">
        <v>135</v>
      </c>
      <c r="B2421" t="s">
        <v>128</v>
      </c>
      <c r="C2421" t="s">
        <v>129</v>
      </c>
      <c r="D2421" t="s">
        <v>98</v>
      </c>
      <c r="E2421" t="s">
        <v>99</v>
      </c>
      <c r="F2421">
        <v>2017</v>
      </c>
      <c r="G2421">
        <v>19384.643</v>
      </c>
      <c r="J2421" t="s">
        <v>30</v>
      </c>
      <c r="K2421" t="s">
        <v>31</v>
      </c>
    </row>
    <row r="2422" spans="1:11" hidden="1" x14ac:dyDescent="0.25">
      <c r="A2422" t="s">
        <v>135</v>
      </c>
      <c r="B2422" t="s">
        <v>128</v>
      </c>
      <c r="C2422" t="s">
        <v>129</v>
      </c>
      <c r="D2422" t="s">
        <v>100</v>
      </c>
      <c r="E2422" t="s">
        <v>101</v>
      </c>
      <c r="F2422">
        <v>2017</v>
      </c>
      <c r="G2422">
        <v>1334.5975000000001</v>
      </c>
      <c r="J2422" t="s">
        <v>30</v>
      </c>
      <c r="K2422" t="s">
        <v>31</v>
      </c>
    </row>
    <row r="2423" spans="1:11" hidden="1" x14ac:dyDescent="0.25">
      <c r="A2423" t="s">
        <v>135</v>
      </c>
      <c r="B2423" t="s">
        <v>128</v>
      </c>
      <c r="C2423" t="s">
        <v>129</v>
      </c>
      <c r="D2423" t="s">
        <v>102</v>
      </c>
      <c r="E2423" t="s">
        <v>103</v>
      </c>
      <c r="F2423">
        <v>2017</v>
      </c>
      <c r="G2423">
        <v>11182.296</v>
      </c>
      <c r="J2423" t="s">
        <v>30</v>
      </c>
      <c r="K2423" t="s">
        <v>31</v>
      </c>
    </row>
    <row r="2424" spans="1:11" hidden="1" x14ac:dyDescent="0.25">
      <c r="A2424" t="s">
        <v>135</v>
      </c>
      <c r="B2424" t="s">
        <v>128</v>
      </c>
      <c r="C2424" t="s">
        <v>129</v>
      </c>
      <c r="D2424" t="s">
        <v>104</v>
      </c>
      <c r="E2424" t="s">
        <v>105</v>
      </c>
      <c r="F2424">
        <v>2017</v>
      </c>
      <c r="G2424">
        <v>6867.7494999999999</v>
      </c>
      <c r="J2424" t="s">
        <v>30</v>
      </c>
      <c r="K2424" t="s">
        <v>31</v>
      </c>
    </row>
    <row r="2425" spans="1:11" hidden="1" x14ac:dyDescent="0.25">
      <c r="A2425" t="s">
        <v>135</v>
      </c>
      <c r="B2425" t="s">
        <v>130</v>
      </c>
      <c r="C2425" t="s">
        <v>131</v>
      </c>
      <c r="D2425" t="s">
        <v>98</v>
      </c>
      <c r="E2425" t="s">
        <v>99</v>
      </c>
      <c r="F2425">
        <v>2017</v>
      </c>
      <c r="G2425">
        <v>31696.157999999999</v>
      </c>
      <c r="J2425" t="s">
        <v>30</v>
      </c>
      <c r="K2425" t="s">
        <v>31</v>
      </c>
    </row>
    <row r="2426" spans="1:11" hidden="1" x14ac:dyDescent="0.25">
      <c r="A2426" t="s">
        <v>135</v>
      </c>
      <c r="B2426" t="s">
        <v>130</v>
      </c>
      <c r="C2426" t="s">
        <v>131</v>
      </c>
      <c r="D2426" t="s">
        <v>100</v>
      </c>
      <c r="E2426" t="s">
        <v>101</v>
      </c>
      <c r="F2426">
        <v>2017</v>
      </c>
      <c r="G2426">
        <v>9730.6654999999992</v>
      </c>
      <c r="J2426" t="s">
        <v>30</v>
      </c>
      <c r="K2426" t="s">
        <v>31</v>
      </c>
    </row>
    <row r="2427" spans="1:11" hidden="1" x14ac:dyDescent="0.25">
      <c r="A2427" t="s">
        <v>135</v>
      </c>
      <c r="B2427" t="s">
        <v>130</v>
      </c>
      <c r="C2427" t="s">
        <v>131</v>
      </c>
      <c r="D2427" t="s">
        <v>102</v>
      </c>
      <c r="E2427" t="s">
        <v>103</v>
      </c>
      <c r="F2427">
        <v>2017</v>
      </c>
      <c r="G2427">
        <v>16195.950999999999</v>
      </c>
      <c r="J2427" t="s">
        <v>30</v>
      </c>
      <c r="K2427" t="s">
        <v>31</v>
      </c>
    </row>
    <row r="2428" spans="1:11" hidden="1" x14ac:dyDescent="0.25">
      <c r="A2428" t="s">
        <v>135</v>
      </c>
      <c r="B2428" t="s">
        <v>130</v>
      </c>
      <c r="C2428" t="s">
        <v>131</v>
      </c>
      <c r="D2428" t="s">
        <v>104</v>
      </c>
      <c r="E2428" t="s">
        <v>105</v>
      </c>
      <c r="F2428">
        <v>2017</v>
      </c>
      <c r="G2428">
        <v>5145.7545</v>
      </c>
      <c r="J2428" t="s">
        <v>30</v>
      </c>
      <c r="K2428" t="s">
        <v>31</v>
      </c>
    </row>
    <row r="2429" spans="1:11" hidden="1" x14ac:dyDescent="0.25">
      <c r="A2429" t="s">
        <v>135</v>
      </c>
      <c r="B2429" t="s">
        <v>130</v>
      </c>
      <c r="C2429" t="s">
        <v>131</v>
      </c>
      <c r="D2429" t="s">
        <v>106</v>
      </c>
      <c r="E2429" t="s">
        <v>107</v>
      </c>
      <c r="F2429">
        <v>2017</v>
      </c>
      <c r="G2429">
        <v>623.78700000000003</v>
      </c>
      <c r="J2429" t="s">
        <v>30</v>
      </c>
      <c r="K2429" t="s">
        <v>31</v>
      </c>
    </row>
    <row r="2430" spans="1:11" hidden="1" x14ac:dyDescent="0.25">
      <c r="A2430" t="s">
        <v>135</v>
      </c>
      <c r="B2430" t="s">
        <v>108</v>
      </c>
      <c r="C2430" t="s">
        <v>109</v>
      </c>
      <c r="D2430" t="s">
        <v>28</v>
      </c>
      <c r="E2430" t="s">
        <v>29</v>
      </c>
      <c r="F2430">
        <v>2019</v>
      </c>
      <c r="G2430">
        <v>8442.4889999999996</v>
      </c>
      <c r="J2430" t="s">
        <v>30</v>
      </c>
      <c r="K2430" t="s">
        <v>31</v>
      </c>
    </row>
    <row r="2431" spans="1:11" hidden="1" x14ac:dyDescent="0.25">
      <c r="A2431" t="s">
        <v>135</v>
      </c>
      <c r="B2431" t="s">
        <v>108</v>
      </c>
      <c r="C2431" t="s">
        <v>109</v>
      </c>
      <c r="D2431" t="s">
        <v>32</v>
      </c>
      <c r="E2431" t="s">
        <v>33</v>
      </c>
      <c r="F2431">
        <v>2019</v>
      </c>
      <c r="G2431">
        <v>23.029499999999999</v>
      </c>
      <c r="J2431" t="s">
        <v>30</v>
      </c>
      <c r="K2431" t="s">
        <v>31</v>
      </c>
    </row>
    <row r="2432" spans="1:11" hidden="1" x14ac:dyDescent="0.25">
      <c r="A2432" t="s">
        <v>135</v>
      </c>
      <c r="B2432" t="s">
        <v>108</v>
      </c>
      <c r="C2432" t="s">
        <v>109</v>
      </c>
      <c r="D2432" t="s">
        <v>34</v>
      </c>
      <c r="E2432" t="s">
        <v>35</v>
      </c>
      <c r="F2432">
        <v>2019</v>
      </c>
      <c r="G2432">
        <v>12.061500000000001</v>
      </c>
      <c r="J2432" t="s">
        <v>30</v>
      </c>
      <c r="K2432" t="s">
        <v>31</v>
      </c>
    </row>
    <row r="2433" spans="1:11" hidden="1" x14ac:dyDescent="0.25">
      <c r="A2433" t="s">
        <v>135</v>
      </c>
      <c r="B2433" t="s">
        <v>108</v>
      </c>
      <c r="C2433" t="s">
        <v>109</v>
      </c>
      <c r="D2433" t="s">
        <v>36</v>
      </c>
      <c r="E2433" t="s">
        <v>37</v>
      </c>
      <c r="F2433">
        <v>2019</v>
      </c>
      <c r="G2433">
        <v>48.960500000000003</v>
      </c>
      <c r="J2433" t="s">
        <v>30</v>
      </c>
      <c r="K2433" t="s">
        <v>31</v>
      </c>
    </row>
    <row r="2434" spans="1:11" hidden="1" x14ac:dyDescent="0.25">
      <c r="A2434" t="s">
        <v>135</v>
      </c>
      <c r="B2434" t="s">
        <v>108</v>
      </c>
      <c r="C2434" t="s">
        <v>109</v>
      </c>
      <c r="D2434" t="s">
        <v>38</v>
      </c>
      <c r="E2434" t="s">
        <v>39</v>
      </c>
      <c r="F2434">
        <v>2019</v>
      </c>
      <c r="G2434">
        <v>72.473500000000001</v>
      </c>
      <c r="J2434" t="s">
        <v>30</v>
      </c>
      <c r="K2434" t="s">
        <v>31</v>
      </c>
    </row>
    <row r="2435" spans="1:11" hidden="1" x14ac:dyDescent="0.25">
      <c r="A2435" t="s">
        <v>135</v>
      </c>
      <c r="B2435" t="s">
        <v>108</v>
      </c>
      <c r="C2435" t="s">
        <v>109</v>
      </c>
      <c r="D2435" t="s">
        <v>40</v>
      </c>
      <c r="E2435" t="s">
        <v>41</v>
      </c>
      <c r="F2435">
        <v>2019</v>
      </c>
      <c r="G2435">
        <v>104.7655</v>
      </c>
      <c r="J2435" t="s">
        <v>30</v>
      </c>
      <c r="K2435" t="s">
        <v>31</v>
      </c>
    </row>
    <row r="2436" spans="1:11" hidden="1" x14ac:dyDescent="0.25">
      <c r="A2436" t="s">
        <v>135</v>
      </c>
      <c r="B2436" t="s">
        <v>108</v>
      </c>
      <c r="C2436" t="s">
        <v>109</v>
      </c>
      <c r="D2436" t="s">
        <v>42</v>
      </c>
      <c r="E2436" t="s">
        <v>43</v>
      </c>
      <c r="F2436">
        <v>2019</v>
      </c>
      <c r="G2436">
        <v>2262.5754999999999</v>
      </c>
      <c r="J2436" t="s">
        <v>30</v>
      </c>
      <c r="K2436" t="s">
        <v>31</v>
      </c>
    </row>
    <row r="2437" spans="1:11" hidden="1" x14ac:dyDescent="0.25">
      <c r="A2437" t="s">
        <v>135</v>
      </c>
      <c r="B2437" t="s">
        <v>108</v>
      </c>
      <c r="C2437" t="s">
        <v>109</v>
      </c>
      <c r="D2437" t="s">
        <v>44</v>
      </c>
      <c r="E2437" t="s">
        <v>45</v>
      </c>
      <c r="F2437">
        <v>2019</v>
      </c>
      <c r="G2437">
        <v>28.036000000000001</v>
      </c>
      <c r="J2437" t="s">
        <v>30</v>
      </c>
      <c r="K2437" t="s">
        <v>31</v>
      </c>
    </row>
    <row r="2438" spans="1:11" hidden="1" x14ac:dyDescent="0.25">
      <c r="A2438" t="s">
        <v>135</v>
      </c>
      <c r="B2438" t="s">
        <v>108</v>
      </c>
      <c r="C2438" t="s">
        <v>109</v>
      </c>
      <c r="D2438" t="s">
        <v>46</v>
      </c>
      <c r="E2438" t="s">
        <v>47</v>
      </c>
      <c r="F2438">
        <v>2019</v>
      </c>
      <c r="G2438">
        <v>163.70099999999999</v>
      </c>
      <c r="J2438" t="s">
        <v>30</v>
      </c>
      <c r="K2438" t="s">
        <v>31</v>
      </c>
    </row>
    <row r="2439" spans="1:11" hidden="1" x14ac:dyDescent="0.25">
      <c r="A2439" t="s">
        <v>135</v>
      </c>
      <c r="B2439" t="s">
        <v>108</v>
      </c>
      <c r="C2439" t="s">
        <v>109</v>
      </c>
      <c r="D2439" t="s">
        <v>48</v>
      </c>
      <c r="E2439" t="s">
        <v>49</v>
      </c>
      <c r="F2439">
        <v>2019</v>
      </c>
      <c r="G2439">
        <v>5726.8860000000004</v>
      </c>
      <c r="J2439" t="s">
        <v>30</v>
      </c>
      <c r="K2439" t="s">
        <v>31</v>
      </c>
    </row>
    <row r="2440" spans="1:11" hidden="1" x14ac:dyDescent="0.25">
      <c r="A2440" t="s">
        <v>135</v>
      </c>
      <c r="B2440" t="s">
        <v>110</v>
      </c>
      <c r="C2440" t="s">
        <v>111</v>
      </c>
      <c r="D2440" t="s">
        <v>28</v>
      </c>
      <c r="E2440" t="s">
        <v>29</v>
      </c>
      <c r="F2440">
        <v>2019</v>
      </c>
      <c r="G2440">
        <v>11923.132</v>
      </c>
      <c r="J2440" t="s">
        <v>30</v>
      </c>
      <c r="K2440" t="s">
        <v>31</v>
      </c>
    </row>
    <row r="2441" spans="1:11" hidden="1" x14ac:dyDescent="0.25">
      <c r="A2441" t="s">
        <v>135</v>
      </c>
      <c r="B2441" t="s">
        <v>110</v>
      </c>
      <c r="C2441" t="s">
        <v>111</v>
      </c>
      <c r="D2441" t="s">
        <v>32</v>
      </c>
      <c r="E2441" t="s">
        <v>33</v>
      </c>
      <c r="F2441">
        <v>2019</v>
      </c>
      <c r="G2441">
        <v>148.55950000000001</v>
      </c>
      <c r="J2441" t="s">
        <v>30</v>
      </c>
      <c r="K2441" t="s">
        <v>31</v>
      </c>
    </row>
    <row r="2442" spans="1:11" hidden="1" x14ac:dyDescent="0.25">
      <c r="A2442" t="s">
        <v>135</v>
      </c>
      <c r="B2442" t="s">
        <v>110</v>
      </c>
      <c r="C2442" t="s">
        <v>111</v>
      </c>
      <c r="D2442" t="s">
        <v>34</v>
      </c>
      <c r="E2442" t="s">
        <v>35</v>
      </c>
      <c r="F2442">
        <v>2019</v>
      </c>
      <c r="G2442">
        <v>138.7945</v>
      </c>
      <c r="J2442" t="s">
        <v>30</v>
      </c>
      <c r="K2442" t="s">
        <v>31</v>
      </c>
    </row>
    <row r="2443" spans="1:11" hidden="1" x14ac:dyDescent="0.25">
      <c r="A2443" t="s">
        <v>135</v>
      </c>
      <c r="B2443" t="s">
        <v>110</v>
      </c>
      <c r="C2443" t="s">
        <v>111</v>
      </c>
      <c r="D2443" t="s">
        <v>36</v>
      </c>
      <c r="E2443" t="s">
        <v>37</v>
      </c>
      <c r="F2443">
        <v>2019</v>
      </c>
      <c r="G2443">
        <v>642.93600000000004</v>
      </c>
      <c r="J2443" t="s">
        <v>30</v>
      </c>
      <c r="K2443" t="s">
        <v>31</v>
      </c>
    </row>
    <row r="2444" spans="1:11" hidden="1" x14ac:dyDescent="0.25">
      <c r="A2444" t="s">
        <v>135</v>
      </c>
      <c r="B2444" t="s">
        <v>110</v>
      </c>
      <c r="C2444" t="s">
        <v>111</v>
      </c>
      <c r="D2444" t="s">
        <v>38</v>
      </c>
      <c r="E2444" t="s">
        <v>39</v>
      </c>
      <c r="F2444">
        <v>2019</v>
      </c>
      <c r="G2444">
        <v>589.07950000000005</v>
      </c>
      <c r="J2444" t="s">
        <v>30</v>
      </c>
      <c r="K2444" t="s">
        <v>31</v>
      </c>
    </row>
    <row r="2445" spans="1:11" hidden="1" x14ac:dyDescent="0.25">
      <c r="A2445" t="s">
        <v>135</v>
      </c>
      <c r="B2445" t="s">
        <v>110</v>
      </c>
      <c r="C2445" t="s">
        <v>111</v>
      </c>
      <c r="D2445" t="s">
        <v>40</v>
      </c>
      <c r="E2445" t="s">
        <v>41</v>
      </c>
      <c r="F2445">
        <v>2019</v>
      </c>
      <c r="G2445">
        <v>492.76400000000001</v>
      </c>
      <c r="J2445" t="s">
        <v>30</v>
      </c>
      <c r="K2445" t="s">
        <v>31</v>
      </c>
    </row>
    <row r="2446" spans="1:11" hidden="1" x14ac:dyDescent="0.25">
      <c r="A2446" t="s">
        <v>135</v>
      </c>
      <c r="B2446" t="s">
        <v>110</v>
      </c>
      <c r="C2446" t="s">
        <v>111</v>
      </c>
      <c r="D2446" t="s">
        <v>42</v>
      </c>
      <c r="E2446" t="s">
        <v>43</v>
      </c>
      <c r="F2446">
        <v>2019</v>
      </c>
      <c r="G2446">
        <v>0.4405</v>
      </c>
      <c r="H2446" t="s">
        <v>54</v>
      </c>
      <c r="I2446" t="s">
        <v>55</v>
      </c>
      <c r="J2446" t="s">
        <v>30</v>
      </c>
      <c r="K2446" t="s">
        <v>31</v>
      </c>
    </row>
    <row r="2447" spans="1:11" hidden="1" x14ac:dyDescent="0.25">
      <c r="A2447" t="s">
        <v>135</v>
      </c>
      <c r="B2447" t="s">
        <v>110</v>
      </c>
      <c r="C2447" t="s">
        <v>111</v>
      </c>
      <c r="D2447" t="s">
        <v>44</v>
      </c>
      <c r="E2447" t="s">
        <v>45</v>
      </c>
      <c r="F2447">
        <v>2019</v>
      </c>
      <c r="G2447">
        <v>4207.3874999999998</v>
      </c>
      <c r="J2447" t="s">
        <v>30</v>
      </c>
      <c r="K2447" t="s">
        <v>31</v>
      </c>
    </row>
    <row r="2448" spans="1:11" hidden="1" x14ac:dyDescent="0.25">
      <c r="A2448" t="s">
        <v>135</v>
      </c>
      <c r="B2448" t="s">
        <v>110</v>
      </c>
      <c r="C2448" t="s">
        <v>111</v>
      </c>
      <c r="D2448" t="s">
        <v>46</v>
      </c>
      <c r="E2448" t="s">
        <v>47</v>
      </c>
      <c r="F2448">
        <v>2019</v>
      </c>
      <c r="G2448">
        <v>2792.77</v>
      </c>
      <c r="J2448" t="s">
        <v>30</v>
      </c>
      <c r="K2448" t="s">
        <v>31</v>
      </c>
    </row>
    <row r="2449" spans="1:11" hidden="1" x14ac:dyDescent="0.25">
      <c r="A2449" t="s">
        <v>135</v>
      </c>
      <c r="B2449" t="s">
        <v>110</v>
      </c>
      <c r="C2449" t="s">
        <v>111</v>
      </c>
      <c r="D2449" t="s">
        <v>48</v>
      </c>
      <c r="E2449" t="s">
        <v>49</v>
      </c>
      <c r="F2449">
        <v>2019</v>
      </c>
      <c r="G2449">
        <v>2910.4005000000002</v>
      </c>
      <c r="J2449" t="s">
        <v>30</v>
      </c>
      <c r="K2449" t="s">
        <v>31</v>
      </c>
    </row>
    <row r="2450" spans="1:11" hidden="1" x14ac:dyDescent="0.25">
      <c r="A2450" t="s">
        <v>135</v>
      </c>
      <c r="B2450" t="s">
        <v>112</v>
      </c>
      <c r="C2450" t="s">
        <v>113</v>
      </c>
      <c r="D2450" t="s">
        <v>28</v>
      </c>
      <c r="E2450" t="s">
        <v>29</v>
      </c>
      <c r="F2450">
        <v>2019</v>
      </c>
      <c r="G2450">
        <v>7265.7785000000003</v>
      </c>
      <c r="J2450" t="s">
        <v>30</v>
      </c>
      <c r="K2450" t="s">
        <v>31</v>
      </c>
    </row>
    <row r="2451" spans="1:11" hidden="1" x14ac:dyDescent="0.25">
      <c r="A2451" t="s">
        <v>135</v>
      </c>
      <c r="B2451" t="s">
        <v>112</v>
      </c>
      <c r="C2451" t="s">
        <v>113</v>
      </c>
      <c r="D2451" t="s">
        <v>32</v>
      </c>
      <c r="E2451" t="s">
        <v>33</v>
      </c>
      <c r="F2451">
        <v>2019</v>
      </c>
      <c r="G2451">
        <v>52.771500000000003</v>
      </c>
      <c r="J2451" t="s">
        <v>30</v>
      </c>
      <c r="K2451" t="s">
        <v>31</v>
      </c>
    </row>
    <row r="2452" spans="1:11" hidden="1" x14ac:dyDescent="0.25">
      <c r="A2452" t="s">
        <v>135</v>
      </c>
      <c r="B2452" t="s">
        <v>112</v>
      </c>
      <c r="C2452" t="s">
        <v>113</v>
      </c>
      <c r="D2452" t="s">
        <v>34</v>
      </c>
      <c r="E2452" t="s">
        <v>35</v>
      </c>
      <c r="F2452">
        <v>2019</v>
      </c>
      <c r="G2452">
        <v>61.354500000000002</v>
      </c>
      <c r="J2452" t="s">
        <v>30</v>
      </c>
      <c r="K2452" t="s">
        <v>31</v>
      </c>
    </row>
    <row r="2453" spans="1:11" hidden="1" x14ac:dyDescent="0.25">
      <c r="A2453" t="s">
        <v>135</v>
      </c>
      <c r="B2453" t="s">
        <v>112</v>
      </c>
      <c r="C2453" t="s">
        <v>113</v>
      </c>
      <c r="D2453" t="s">
        <v>36</v>
      </c>
      <c r="E2453" t="s">
        <v>37</v>
      </c>
      <c r="F2453">
        <v>2019</v>
      </c>
      <c r="G2453">
        <v>291.86750000000001</v>
      </c>
      <c r="J2453" t="s">
        <v>30</v>
      </c>
      <c r="K2453" t="s">
        <v>31</v>
      </c>
    </row>
    <row r="2454" spans="1:11" hidden="1" x14ac:dyDescent="0.25">
      <c r="A2454" t="s">
        <v>135</v>
      </c>
      <c r="B2454" t="s">
        <v>112</v>
      </c>
      <c r="C2454" t="s">
        <v>113</v>
      </c>
      <c r="D2454" t="s">
        <v>38</v>
      </c>
      <c r="E2454" t="s">
        <v>39</v>
      </c>
      <c r="F2454">
        <v>2019</v>
      </c>
      <c r="G2454">
        <v>112.961</v>
      </c>
      <c r="J2454" t="s">
        <v>30</v>
      </c>
      <c r="K2454" t="s">
        <v>31</v>
      </c>
    </row>
    <row r="2455" spans="1:11" hidden="1" x14ac:dyDescent="0.25">
      <c r="A2455" t="s">
        <v>135</v>
      </c>
      <c r="B2455" t="s">
        <v>112</v>
      </c>
      <c r="C2455" t="s">
        <v>113</v>
      </c>
      <c r="D2455" t="s">
        <v>40</v>
      </c>
      <c r="E2455" t="s">
        <v>41</v>
      </c>
      <c r="F2455">
        <v>2019</v>
      </c>
      <c r="G2455">
        <v>56.883000000000003</v>
      </c>
      <c r="J2455" t="s">
        <v>30</v>
      </c>
      <c r="K2455" t="s">
        <v>31</v>
      </c>
    </row>
    <row r="2456" spans="1:11" hidden="1" x14ac:dyDescent="0.25">
      <c r="A2456" t="s">
        <v>135</v>
      </c>
      <c r="B2456" t="s">
        <v>112</v>
      </c>
      <c r="C2456" t="s">
        <v>113</v>
      </c>
      <c r="D2456" t="s">
        <v>44</v>
      </c>
      <c r="E2456" t="s">
        <v>45</v>
      </c>
      <c r="F2456">
        <v>2019</v>
      </c>
      <c r="G2456">
        <v>2437.346</v>
      </c>
      <c r="J2456" t="s">
        <v>30</v>
      </c>
      <c r="K2456" t="s">
        <v>31</v>
      </c>
    </row>
    <row r="2457" spans="1:11" hidden="1" x14ac:dyDescent="0.25">
      <c r="A2457" t="s">
        <v>135</v>
      </c>
      <c r="B2457" t="s">
        <v>112</v>
      </c>
      <c r="C2457" t="s">
        <v>113</v>
      </c>
      <c r="D2457" t="s">
        <v>46</v>
      </c>
      <c r="E2457" t="s">
        <v>47</v>
      </c>
      <c r="F2457">
        <v>2019</v>
      </c>
      <c r="G2457">
        <v>146.1165</v>
      </c>
      <c r="J2457" t="s">
        <v>30</v>
      </c>
      <c r="K2457" t="s">
        <v>31</v>
      </c>
    </row>
    <row r="2458" spans="1:11" hidden="1" x14ac:dyDescent="0.25">
      <c r="A2458" t="s">
        <v>135</v>
      </c>
      <c r="B2458" t="s">
        <v>112</v>
      </c>
      <c r="C2458" t="s">
        <v>113</v>
      </c>
      <c r="D2458" t="s">
        <v>48</v>
      </c>
      <c r="E2458" t="s">
        <v>49</v>
      </c>
      <c r="F2458">
        <v>2019</v>
      </c>
      <c r="G2458">
        <v>4106.4785000000002</v>
      </c>
      <c r="J2458" t="s">
        <v>30</v>
      </c>
      <c r="K2458" t="s">
        <v>31</v>
      </c>
    </row>
    <row r="2459" spans="1:11" hidden="1" x14ac:dyDescent="0.25">
      <c r="A2459" t="s">
        <v>135</v>
      </c>
      <c r="B2459" t="s">
        <v>114</v>
      </c>
      <c r="C2459" t="s">
        <v>115</v>
      </c>
      <c r="D2459" t="s">
        <v>28</v>
      </c>
      <c r="E2459" t="s">
        <v>29</v>
      </c>
      <c r="F2459">
        <v>2019</v>
      </c>
      <c r="G2459">
        <v>1589.5274999999999</v>
      </c>
      <c r="J2459" t="s">
        <v>30</v>
      </c>
      <c r="K2459" t="s">
        <v>31</v>
      </c>
    </row>
    <row r="2460" spans="1:11" hidden="1" x14ac:dyDescent="0.25">
      <c r="A2460" t="s">
        <v>135</v>
      </c>
      <c r="B2460" t="s">
        <v>114</v>
      </c>
      <c r="C2460" t="s">
        <v>115</v>
      </c>
      <c r="D2460" t="s">
        <v>32</v>
      </c>
      <c r="E2460" t="s">
        <v>33</v>
      </c>
      <c r="F2460">
        <v>2019</v>
      </c>
      <c r="G2460">
        <v>34.909500000000001</v>
      </c>
      <c r="J2460" t="s">
        <v>30</v>
      </c>
      <c r="K2460" t="s">
        <v>31</v>
      </c>
    </row>
    <row r="2461" spans="1:11" hidden="1" x14ac:dyDescent="0.25">
      <c r="A2461" t="s">
        <v>135</v>
      </c>
      <c r="B2461" t="s">
        <v>114</v>
      </c>
      <c r="C2461" t="s">
        <v>115</v>
      </c>
      <c r="D2461" t="s">
        <v>34</v>
      </c>
      <c r="E2461" t="s">
        <v>35</v>
      </c>
      <c r="F2461">
        <v>2019</v>
      </c>
      <c r="G2461">
        <v>39.517499999999998</v>
      </c>
      <c r="J2461" t="s">
        <v>30</v>
      </c>
      <c r="K2461" t="s">
        <v>31</v>
      </c>
    </row>
    <row r="2462" spans="1:11" hidden="1" x14ac:dyDescent="0.25">
      <c r="A2462" t="s">
        <v>135</v>
      </c>
      <c r="B2462" t="s">
        <v>114</v>
      </c>
      <c r="C2462" t="s">
        <v>115</v>
      </c>
      <c r="D2462" t="s">
        <v>36</v>
      </c>
      <c r="E2462" t="s">
        <v>37</v>
      </c>
      <c r="F2462">
        <v>2019</v>
      </c>
      <c r="G2462">
        <v>219.13749999999999</v>
      </c>
      <c r="J2462" t="s">
        <v>30</v>
      </c>
      <c r="K2462" t="s">
        <v>31</v>
      </c>
    </row>
    <row r="2463" spans="1:11" hidden="1" x14ac:dyDescent="0.25">
      <c r="A2463" t="s">
        <v>135</v>
      </c>
      <c r="B2463" t="s">
        <v>114</v>
      </c>
      <c r="C2463" t="s">
        <v>115</v>
      </c>
      <c r="D2463" t="s">
        <v>38</v>
      </c>
      <c r="E2463" t="s">
        <v>39</v>
      </c>
      <c r="F2463">
        <v>2019</v>
      </c>
      <c r="G2463">
        <v>134.548</v>
      </c>
      <c r="J2463" t="s">
        <v>30</v>
      </c>
      <c r="K2463" t="s">
        <v>31</v>
      </c>
    </row>
    <row r="2464" spans="1:11" hidden="1" x14ac:dyDescent="0.25">
      <c r="A2464" t="s">
        <v>135</v>
      </c>
      <c r="B2464" t="s">
        <v>114</v>
      </c>
      <c r="C2464" t="s">
        <v>115</v>
      </c>
      <c r="D2464" t="s">
        <v>40</v>
      </c>
      <c r="E2464" t="s">
        <v>41</v>
      </c>
      <c r="F2464">
        <v>2019</v>
      </c>
      <c r="G2464">
        <v>89.878500000000003</v>
      </c>
      <c r="J2464" t="s">
        <v>30</v>
      </c>
      <c r="K2464" t="s">
        <v>31</v>
      </c>
    </row>
    <row r="2465" spans="1:11" hidden="1" x14ac:dyDescent="0.25">
      <c r="A2465" t="s">
        <v>135</v>
      </c>
      <c r="B2465" t="s">
        <v>114</v>
      </c>
      <c r="C2465" t="s">
        <v>115</v>
      </c>
      <c r="D2465" t="s">
        <v>44</v>
      </c>
      <c r="E2465" t="s">
        <v>45</v>
      </c>
      <c r="F2465">
        <v>2019</v>
      </c>
      <c r="G2465">
        <v>107.8805</v>
      </c>
      <c r="J2465" t="s">
        <v>30</v>
      </c>
      <c r="K2465" t="s">
        <v>31</v>
      </c>
    </row>
    <row r="2466" spans="1:11" hidden="1" x14ac:dyDescent="0.25">
      <c r="A2466" t="s">
        <v>135</v>
      </c>
      <c r="B2466" t="s">
        <v>114</v>
      </c>
      <c r="C2466" t="s">
        <v>115</v>
      </c>
      <c r="D2466" t="s">
        <v>46</v>
      </c>
      <c r="E2466" t="s">
        <v>47</v>
      </c>
      <c r="F2466">
        <v>2019</v>
      </c>
      <c r="G2466">
        <v>388.84399999999999</v>
      </c>
      <c r="J2466" t="s">
        <v>30</v>
      </c>
      <c r="K2466" t="s">
        <v>31</v>
      </c>
    </row>
    <row r="2467" spans="1:11" hidden="1" x14ac:dyDescent="0.25">
      <c r="A2467" t="s">
        <v>135</v>
      </c>
      <c r="B2467" t="s">
        <v>114</v>
      </c>
      <c r="C2467" t="s">
        <v>115</v>
      </c>
      <c r="D2467" t="s">
        <v>48</v>
      </c>
      <c r="E2467" t="s">
        <v>49</v>
      </c>
      <c r="F2467">
        <v>2019</v>
      </c>
      <c r="G2467">
        <v>574.81200000000001</v>
      </c>
      <c r="J2467" t="s">
        <v>30</v>
      </c>
      <c r="K2467" t="s">
        <v>31</v>
      </c>
    </row>
    <row r="2468" spans="1:11" hidden="1" x14ac:dyDescent="0.25">
      <c r="A2468" t="s">
        <v>135</v>
      </c>
      <c r="B2468" t="s">
        <v>116</v>
      </c>
      <c r="C2468" t="s">
        <v>117</v>
      </c>
      <c r="D2468" t="s">
        <v>28</v>
      </c>
      <c r="E2468" t="s">
        <v>29</v>
      </c>
      <c r="F2468">
        <v>2019</v>
      </c>
      <c r="G2468">
        <v>16072.364</v>
      </c>
      <c r="J2468" t="s">
        <v>30</v>
      </c>
      <c r="K2468" t="s">
        <v>31</v>
      </c>
    </row>
    <row r="2469" spans="1:11" hidden="1" x14ac:dyDescent="0.25">
      <c r="A2469" t="s">
        <v>135</v>
      </c>
      <c r="B2469" t="s">
        <v>116</v>
      </c>
      <c r="C2469" t="s">
        <v>117</v>
      </c>
      <c r="D2469" t="s">
        <v>32</v>
      </c>
      <c r="E2469" t="s">
        <v>33</v>
      </c>
      <c r="F2469">
        <v>2019</v>
      </c>
      <c r="G2469">
        <v>487.57900000000001</v>
      </c>
      <c r="J2469" t="s">
        <v>30</v>
      </c>
      <c r="K2469" t="s">
        <v>31</v>
      </c>
    </row>
    <row r="2470" spans="1:11" hidden="1" x14ac:dyDescent="0.25">
      <c r="A2470" t="s">
        <v>135</v>
      </c>
      <c r="B2470" t="s">
        <v>116</v>
      </c>
      <c r="C2470" t="s">
        <v>117</v>
      </c>
      <c r="D2470" t="s">
        <v>34</v>
      </c>
      <c r="E2470" t="s">
        <v>35</v>
      </c>
      <c r="F2470">
        <v>2019</v>
      </c>
      <c r="G2470">
        <v>485.74950000000001</v>
      </c>
      <c r="J2470" t="s">
        <v>30</v>
      </c>
      <c r="K2470" t="s">
        <v>31</v>
      </c>
    </row>
    <row r="2471" spans="1:11" hidden="1" x14ac:dyDescent="0.25">
      <c r="A2471" t="s">
        <v>135</v>
      </c>
      <c r="B2471" t="s">
        <v>116</v>
      </c>
      <c r="C2471" t="s">
        <v>117</v>
      </c>
      <c r="D2471" t="s">
        <v>36</v>
      </c>
      <c r="E2471" t="s">
        <v>37</v>
      </c>
      <c r="F2471">
        <v>2019</v>
      </c>
      <c r="G2471">
        <v>969.279</v>
      </c>
      <c r="J2471" t="s">
        <v>30</v>
      </c>
      <c r="K2471" t="s">
        <v>31</v>
      </c>
    </row>
    <row r="2472" spans="1:11" hidden="1" x14ac:dyDescent="0.25">
      <c r="A2472" t="s">
        <v>135</v>
      </c>
      <c r="B2472" t="s">
        <v>116</v>
      </c>
      <c r="C2472" t="s">
        <v>117</v>
      </c>
      <c r="D2472" t="s">
        <v>38</v>
      </c>
      <c r="E2472" t="s">
        <v>39</v>
      </c>
      <c r="F2472">
        <v>2019</v>
      </c>
      <c r="G2472">
        <v>2139.8625000000002</v>
      </c>
      <c r="J2472" t="s">
        <v>30</v>
      </c>
      <c r="K2472" t="s">
        <v>31</v>
      </c>
    </row>
    <row r="2473" spans="1:11" hidden="1" x14ac:dyDescent="0.25">
      <c r="A2473" t="s">
        <v>135</v>
      </c>
      <c r="B2473" t="s">
        <v>116</v>
      </c>
      <c r="C2473" t="s">
        <v>117</v>
      </c>
      <c r="D2473" t="s">
        <v>40</v>
      </c>
      <c r="E2473" t="s">
        <v>41</v>
      </c>
      <c r="F2473">
        <v>2019</v>
      </c>
      <c r="G2473">
        <v>6976.7110000000002</v>
      </c>
      <c r="J2473" t="s">
        <v>30</v>
      </c>
      <c r="K2473" t="s">
        <v>31</v>
      </c>
    </row>
    <row r="2474" spans="1:11" hidden="1" x14ac:dyDescent="0.25">
      <c r="A2474" t="s">
        <v>135</v>
      </c>
      <c r="B2474" t="s">
        <v>116</v>
      </c>
      <c r="C2474" t="s">
        <v>117</v>
      </c>
      <c r="D2474" t="s">
        <v>42</v>
      </c>
      <c r="E2474" t="s">
        <v>43</v>
      </c>
      <c r="F2474">
        <v>2019</v>
      </c>
      <c r="H2474" t="s">
        <v>54</v>
      </c>
      <c r="I2474" t="s">
        <v>55</v>
      </c>
      <c r="J2474" t="s">
        <v>30</v>
      </c>
      <c r="K2474" t="s">
        <v>31</v>
      </c>
    </row>
    <row r="2475" spans="1:11" hidden="1" x14ac:dyDescent="0.25">
      <c r="A2475" t="s">
        <v>135</v>
      </c>
      <c r="B2475" t="s">
        <v>116</v>
      </c>
      <c r="C2475" t="s">
        <v>117</v>
      </c>
      <c r="D2475" t="s">
        <v>44</v>
      </c>
      <c r="E2475" t="s">
        <v>45</v>
      </c>
      <c r="F2475">
        <v>2019</v>
      </c>
      <c r="G2475">
        <v>768.81100000000004</v>
      </c>
      <c r="J2475" t="s">
        <v>30</v>
      </c>
      <c r="K2475" t="s">
        <v>31</v>
      </c>
    </row>
    <row r="2476" spans="1:11" hidden="1" x14ac:dyDescent="0.25">
      <c r="A2476" t="s">
        <v>135</v>
      </c>
      <c r="B2476" t="s">
        <v>116</v>
      </c>
      <c r="C2476" t="s">
        <v>117</v>
      </c>
      <c r="D2476" t="s">
        <v>46</v>
      </c>
      <c r="E2476" t="s">
        <v>47</v>
      </c>
      <c r="F2476">
        <v>2019</v>
      </c>
      <c r="G2476">
        <v>1743.079</v>
      </c>
      <c r="J2476" t="s">
        <v>30</v>
      </c>
      <c r="K2476" t="s">
        <v>31</v>
      </c>
    </row>
    <row r="2477" spans="1:11" hidden="1" x14ac:dyDescent="0.25">
      <c r="A2477" t="s">
        <v>135</v>
      </c>
      <c r="B2477" t="s">
        <v>116</v>
      </c>
      <c r="C2477" t="s">
        <v>117</v>
      </c>
      <c r="D2477" t="s">
        <v>48</v>
      </c>
      <c r="E2477" t="s">
        <v>49</v>
      </c>
      <c r="F2477">
        <v>2019</v>
      </c>
      <c r="G2477">
        <v>2500.5720000000001</v>
      </c>
      <c r="J2477" t="s">
        <v>30</v>
      </c>
      <c r="K2477" t="s">
        <v>31</v>
      </c>
    </row>
    <row r="2478" spans="1:11" hidden="1" x14ac:dyDescent="0.25">
      <c r="A2478" t="s">
        <v>135</v>
      </c>
      <c r="B2478" t="s">
        <v>118</v>
      </c>
      <c r="C2478" t="s">
        <v>119</v>
      </c>
      <c r="D2478" t="s">
        <v>28</v>
      </c>
      <c r="E2478" t="s">
        <v>29</v>
      </c>
      <c r="F2478">
        <v>2019</v>
      </c>
      <c r="G2478">
        <v>17239.508000000002</v>
      </c>
      <c r="J2478" t="s">
        <v>30</v>
      </c>
      <c r="K2478" t="s">
        <v>31</v>
      </c>
    </row>
    <row r="2479" spans="1:11" hidden="1" x14ac:dyDescent="0.25">
      <c r="A2479" t="s">
        <v>135</v>
      </c>
      <c r="B2479" t="s">
        <v>118</v>
      </c>
      <c r="C2479" t="s">
        <v>119</v>
      </c>
      <c r="D2479" t="s">
        <v>32</v>
      </c>
      <c r="E2479" t="s">
        <v>33</v>
      </c>
      <c r="F2479">
        <v>2019</v>
      </c>
      <c r="G2479">
        <v>779.70249999999999</v>
      </c>
      <c r="J2479" t="s">
        <v>30</v>
      </c>
      <c r="K2479" t="s">
        <v>31</v>
      </c>
    </row>
    <row r="2480" spans="1:11" hidden="1" x14ac:dyDescent="0.25">
      <c r="A2480" t="s">
        <v>135</v>
      </c>
      <c r="B2480" t="s">
        <v>118</v>
      </c>
      <c r="C2480" t="s">
        <v>119</v>
      </c>
      <c r="D2480" t="s">
        <v>34</v>
      </c>
      <c r="E2480" t="s">
        <v>35</v>
      </c>
      <c r="F2480">
        <v>2019</v>
      </c>
      <c r="G2480">
        <v>6351.0140000000001</v>
      </c>
      <c r="J2480" t="s">
        <v>30</v>
      </c>
      <c r="K2480" t="s">
        <v>31</v>
      </c>
    </row>
    <row r="2481" spans="1:11" hidden="1" x14ac:dyDescent="0.25">
      <c r="A2481" t="s">
        <v>135</v>
      </c>
      <c r="B2481" t="s">
        <v>118</v>
      </c>
      <c r="C2481" t="s">
        <v>119</v>
      </c>
      <c r="D2481" t="s">
        <v>36</v>
      </c>
      <c r="E2481" t="s">
        <v>37</v>
      </c>
      <c r="F2481">
        <v>2019</v>
      </c>
      <c r="G2481">
        <v>1213.5705</v>
      </c>
      <c r="J2481" t="s">
        <v>30</v>
      </c>
      <c r="K2481" t="s">
        <v>31</v>
      </c>
    </row>
    <row r="2482" spans="1:11" hidden="1" x14ac:dyDescent="0.25">
      <c r="A2482" t="s">
        <v>135</v>
      </c>
      <c r="B2482" t="s">
        <v>118</v>
      </c>
      <c r="C2482" t="s">
        <v>119</v>
      </c>
      <c r="D2482" t="s">
        <v>38</v>
      </c>
      <c r="E2482" t="s">
        <v>39</v>
      </c>
      <c r="F2482">
        <v>2019</v>
      </c>
      <c r="G2482">
        <v>3005.6210000000001</v>
      </c>
      <c r="J2482" t="s">
        <v>30</v>
      </c>
      <c r="K2482" t="s">
        <v>31</v>
      </c>
    </row>
    <row r="2483" spans="1:11" hidden="1" x14ac:dyDescent="0.25">
      <c r="A2483" t="s">
        <v>135</v>
      </c>
      <c r="B2483" t="s">
        <v>118</v>
      </c>
      <c r="C2483" t="s">
        <v>119</v>
      </c>
      <c r="D2483" t="s">
        <v>40</v>
      </c>
      <c r="E2483" t="s">
        <v>41</v>
      </c>
      <c r="F2483">
        <v>2019</v>
      </c>
      <c r="G2483">
        <v>1610.7349999999999</v>
      </c>
      <c r="J2483" t="s">
        <v>30</v>
      </c>
      <c r="K2483" t="s">
        <v>31</v>
      </c>
    </row>
    <row r="2484" spans="1:11" hidden="1" x14ac:dyDescent="0.25">
      <c r="A2484" t="s">
        <v>135</v>
      </c>
      <c r="B2484" t="s">
        <v>118</v>
      </c>
      <c r="C2484" t="s">
        <v>119</v>
      </c>
      <c r="D2484" t="s">
        <v>42</v>
      </c>
      <c r="E2484" t="s">
        <v>43</v>
      </c>
      <c r="F2484">
        <v>2019</v>
      </c>
      <c r="H2484" t="s">
        <v>54</v>
      </c>
      <c r="I2484" t="s">
        <v>55</v>
      </c>
      <c r="J2484" t="s">
        <v>30</v>
      </c>
      <c r="K2484" t="s">
        <v>31</v>
      </c>
    </row>
    <row r="2485" spans="1:11" hidden="1" x14ac:dyDescent="0.25">
      <c r="A2485" t="s">
        <v>135</v>
      </c>
      <c r="B2485" t="s">
        <v>118</v>
      </c>
      <c r="C2485" t="s">
        <v>119</v>
      </c>
      <c r="D2485" t="s">
        <v>44</v>
      </c>
      <c r="E2485" t="s">
        <v>45</v>
      </c>
      <c r="F2485">
        <v>2019</v>
      </c>
      <c r="G2485">
        <v>159.32</v>
      </c>
      <c r="J2485" t="s">
        <v>30</v>
      </c>
      <c r="K2485" t="s">
        <v>31</v>
      </c>
    </row>
    <row r="2486" spans="1:11" hidden="1" x14ac:dyDescent="0.25">
      <c r="A2486" t="s">
        <v>135</v>
      </c>
      <c r="B2486" t="s">
        <v>118</v>
      </c>
      <c r="C2486" t="s">
        <v>119</v>
      </c>
      <c r="D2486" t="s">
        <v>46</v>
      </c>
      <c r="E2486" t="s">
        <v>47</v>
      </c>
      <c r="F2486">
        <v>2019</v>
      </c>
      <c r="G2486">
        <v>393.64299999999997</v>
      </c>
      <c r="J2486" t="s">
        <v>30</v>
      </c>
      <c r="K2486" t="s">
        <v>31</v>
      </c>
    </row>
    <row r="2487" spans="1:11" hidden="1" x14ac:dyDescent="0.25">
      <c r="A2487" t="s">
        <v>135</v>
      </c>
      <c r="B2487" t="s">
        <v>118</v>
      </c>
      <c r="C2487" t="s">
        <v>119</v>
      </c>
      <c r="D2487" t="s">
        <v>48</v>
      </c>
      <c r="E2487" t="s">
        <v>49</v>
      </c>
      <c r="F2487">
        <v>2019</v>
      </c>
      <c r="G2487">
        <v>3163.2159999999999</v>
      </c>
      <c r="J2487" t="s">
        <v>30</v>
      </c>
      <c r="K2487" t="s">
        <v>31</v>
      </c>
    </row>
    <row r="2488" spans="1:11" hidden="1" x14ac:dyDescent="0.25">
      <c r="A2488" t="s">
        <v>135</v>
      </c>
      <c r="B2488" t="s">
        <v>118</v>
      </c>
      <c r="C2488" t="s">
        <v>119</v>
      </c>
      <c r="D2488" t="s">
        <v>50</v>
      </c>
      <c r="E2488" t="s">
        <v>51</v>
      </c>
      <c r="F2488">
        <v>2019</v>
      </c>
      <c r="G2488">
        <v>562.58349999999996</v>
      </c>
      <c r="J2488" t="s">
        <v>30</v>
      </c>
      <c r="K2488" t="s">
        <v>31</v>
      </c>
    </row>
    <row r="2489" spans="1:11" hidden="1" x14ac:dyDescent="0.25">
      <c r="A2489" t="s">
        <v>135</v>
      </c>
      <c r="B2489" t="s">
        <v>108</v>
      </c>
      <c r="C2489" t="s">
        <v>109</v>
      </c>
      <c r="D2489" t="s">
        <v>98</v>
      </c>
      <c r="E2489" t="s">
        <v>99</v>
      </c>
      <c r="F2489">
        <v>2019</v>
      </c>
      <c r="G2489">
        <v>8442.4889999999996</v>
      </c>
      <c r="J2489" t="s">
        <v>30</v>
      </c>
      <c r="K2489" t="s">
        <v>31</v>
      </c>
    </row>
    <row r="2490" spans="1:11" hidden="1" x14ac:dyDescent="0.25">
      <c r="A2490" t="s">
        <v>135</v>
      </c>
      <c r="B2490" t="s">
        <v>108</v>
      </c>
      <c r="C2490" t="s">
        <v>109</v>
      </c>
      <c r="D2490" t="s">
        <v>100</v>
      </c>
      <c r="E2490" t="s">
        <v>101</v>
      </c>
      <c r="F2490">
        <v>2019</v>
      </c>
      <c r="G2490">
        <v>84.051500000000004</v>
      </c>
      <c r="J2490" t="s">
        <v>30</v>
      </c>
      <c r="K2490" t="s">
        <v>31</v>
      </c>
    </row>
    <row r="2491" spans="1:11" hidden="1" x14ac:dyDescent="0.25">
      <c r="A2491" t="s">
        <v>135</v>
      </c>
      <c r="B2491" t="s">
        <v>108</v>
      </c>
      <c r="C2491" t="s">
        <v>109</v>
      </c>
      <c r="D2491" t="s">
        <v>102</v>
      </c>
      <c r="E2491" t="s">
        <v>103</v>
      </c>
      <c r="F2491">
        <v>2019</v>
      </c>
      <c r="G2491">
        <v>2631.5515</v>
      </c>
      <c r="J2491" t="s">
        <v>30</v>
      </c>
      <c r="K2491" t="s">
        <v>31</v>
      </c>
    </row>
    <row r="2492" spans="1:11" hidden="1" x14ac:dyDescent="0.25">
      <c r="A2492" t="s">
        <v>135</v>
      </c>
      <c r="B2492" t="s">
        <v>108</v>
      </c>
      <c r="C2492" t="s">
        <v>109</v>
      </c>
      <c r="D2492" t="s">
        <v>104</v>
      </c>
      <c r="E2492" t="s">
        <v>105</v>
      </c>
      <c r="F2492">
        <v>2019</v>
      </c>
      <c r="G2492">
        <v>5726.8860000000004</v>
      </c>
      <c r="J2492" t="s">
        <v>30</v>
      </c>
      <c r="K2492" t="s">
        <v>31</v>
      </c>
    </row>
    <row r="2493" spans="1:11" hidden="1" x14ac:dyDescent="0.25">
      <c r="A2493" t="s">
        <v>135</v>
      </c>
      <c r="B2493" t="s">
        <v>110</v>
      </c>
      <c r="C2493" t="s">
        <v>111</v>
      </c>
      <c r="D2493" t="s">
        <v>98</v>
      </c>
      <c r="E2493" t="s">
        <v>99</v>
      </c>
      <c r="F2493">
        <v>2019</v>
      </c>
      <c r="G2493">
        <v>11923.132</v>
      </c>
      <c r="J2493" t="s">
        <v>30</v>
      </c>
      <c r="K2493" t="s">
        <v>31</v>
      </c>
    </row>
    <row r="2494" spans="1:11" hidden="1" x14ac:dyDescent="0.25">
      <c r="A2494" t="s">
        <v>135</v>
      </c>
      <c r="B2494" t="s">
        <v>110</v>
      </c>
      <c r="C2494" t="s">
        <v>111</v>
      </c>
      <c r="D2494" t="s">
        <v>100</v>
      </c>
      <c r="E2494" t="s">
        <v>101</v>
      </c>
      <c r="F2494">
        <v>2019</v>
      </c>
      <c r="G2494">
        <v>930.29</v>
      </c>
      <c r="J2494" t="s">
        <v>30</v>
      </c>
      <c r="K2494" t="s">
        <v>31</v>
      </c>
    </row>
    <row r="2495" spans="1:11" hidden="1" x14ac:dyDescent="0.25">
      <c r="A2495" t="s">
        <v>135</v>
      </c>
      <c r="B2495" t="s">
        <v>110</v>
      </c>
      <c r="C2495" t="s">
        <v>111</v>
      </c>
      <c r="D2495" t="s">
        <v>102</v>
      </c>
      <c r="E2495" t="s">
        <v>103</v>
      </c>
      <c r="F2495">
        <v>2019</v>
      </c>
      <c r="G2495">
        <v>8082.4414999999999</v>
      </c>
      <c r="J2495" t="s">
        <v>30</v>
      </c>
      <c r="K2495" t="s">
        <v>31</v>
      </c>
    </row>
    <row r="2496" spans="1:11" hidden="1" x14ac:dyDescent="0.25">
      <c r="A2496" t="s">
        <v>135</v>
      </c>
      <c r="B2496" t="s">
        <v>110</v>
      </c>
      <c r="C2496" t="s">
        <v>111</v>
      </c>
      <c r="D2496" t="s">
        <v>104</v>
      </c>
      <c r="E2496" t="s">
        <v>105</v>
      </c>
      <c r="F2496">
        <v>2019</v>
      </c>
      <c r="G2496">
        <v>2910.4005000000002</v>
      </c>
      <c r="J2496" t="s">
        <v>30</v>
      </c>
      <c r="K2496" t="s">
        <v>31</v>
      </c>
    </row>
    <row r="2497" spans="1:11" hidden="1" x14ac:dyDescent="0.25">
      <c r="A2497" t="s">
        <v>135</v>
      </c>
      <c r="B2497" t="s">
        <v>112</v>
      </c>
      <c r="C2497" t="s">
        <v>113</v>
      </c>
      <c r="D2497" t="s">
        <v>98</v>
      </c>
      <c r="E2497" t="s">
        <v>99</v>
      </c>
      <c r="F2497">
        <v>2019</v>
      </c>
      <c r="G2497">
        <v>7265.7785000000003</v>
      </c>
      <c r="J2497" t="s">
        <v>30</v>
      </c>
      <c r="K2497" t="s">
        <v>31</v>
      </c>
    </row>
    <row r="2498" spans="1:11" hidden="1" x14ac:dyDescent="0.25">
      <c r="A2498" t="s">
        <v>135</v>
      </c>
      <c r="B2498" t="s">
        <v>112</v>
      </c>
      <c r="C2498" t="s">
        <v>113</v>
      </c>
      <c r="D2498" t="s">
        <v>100</v>
      </c>
      <c r="E2498" t="s">
        <v>101</v>
      </c>
      <c r="F2498">
        <v>2019</v>
      </c>
      <c r="G2498">
        <v>405.99349999999998</v>
      </c>
      <c r="J2498" t="s">
        <v>30</v>
      </c>
      <c r="K2498" t="s">
        <v>31</v>
      </c>
    </row>
    <row r="2499" spans="1:11" hidden="1" x14ac:dyDescent="0.25">
      <c r="A2499" t="s">
        <v>135</v>
      </c>
      <c r="B2499" t="s">
        <v>112</v>
      </c>
      <c r="C2499" t="s">
        <v>113</v>
      </c>
      <c r="D2499" t="s">
        <v>102</v>
      </c>
      <c r="E2499" t="s">
        <v>103</v>
      </c>
      <c r="F2499">
        <v>2019</v>
      </c>
      <c r="G2499">
        <v>2753.3065000000001</v>
      </c>
      <c r="J2499" t="s">
        <v>30</v>
      </c>
      <c r="K2499" t="s">
        <v>31</v>
      </c>
    </row>
    <row r="2500" spans="1:11" hidden="1" x14ac:dyDescent="0.25">
      <c r="A2500" t="s">
        <v>135</v>
      </c>
      <c r="B2500" t="s">
        <v>112</v>
      </c>
      <c r="C2500" t="s">
        <v>113</v>
      </c>
      <c r="D2500" t="s">
        <v>104</v>
      </c>
      <c r="E2500" t="s">
        <v>105</v>
      </c>
      <c r="F2500">
        <v>2019</v>
      </c>
      <c r="G2500">
        <v>4106.4785000000002</v>
      </c>
      <c r="J2500" t="s">
        <v>30</v>
      </c>
      <c r="K2500" t="s">
        <v>31</v>
      </c>
    </row>
    <row r="2501" spans="1:11" hidden="1" x14ac:dyDescent="0.25">
      <c r="A2501" t="s">
        <v>135</v>
      </c>
      <c r="B2501" t="s">
        <v>114</v>
      </c>
      <c r="C2501" t="s">
        <v>115</v>
      </c>
      <c r="D2501" t="s">
        <v>98</v>
      </c>
      <c r="E2501" t="s">
        <v>99</v>
      </c>
      <c r="F2501">
        <v>2019</v>
      </c>
      <c r="G2501">
        <v>1589.5274999999999</v>
      </c>
      <c r="J2501" t="s">
        <v>30</v>
      </c>
      <c r="K2501" t="s">
        <v>31</v>
      </c>
    </row>
    <row r="2502" spans="1:11" hidden="1" x14ac:dyDescent="0.25">
      <c r="A2502" t="s">
        <v>135</v>
      </c>
      <c r="B2502" t="s">
        <v>114</v>
      </c>
      <c r="C2502" t="s">
        <v>115</v>
      </c>
      <c r="D2502" t="s">
        <v>100</v>
      </c>
      <c r="E2502" t="s">
        <v>101</v>
      </c>
      <c r="F2502">
        <v>2019</v>
      </c>
      <c r="G2502">
        <v>293.56450000000001</v>
      </c>
      <c r="J2502" t="s">
        <v>30</v>
      </c>
      <c r="K2502" t="s">
        <v>31</v>
      </c>
    </row>
    <row r="2503" spans="1:11" hidden="1" x14ac:dyDescent="0.25">
      <c r="A2503" t="s">
        <v>135</v>
      </c>
      <c r="B2503" t="s">
        <v>114</v>
      </c>
      <c r="C2503" t="s">
        <v>115</v>
      </c>
      <c r="D2503" t="s">
        <v>102</v>
      </c>
      <c r="E2503" t="s">
        <v>103</v>
      </c>
      <c r="F2503">
        <v>2019</v>
      </c>
      <c r="G2503">
        <v>721.15099999999995</v>
      </c>
      <c r="J2503" t="s">
        <v>30</v>
      </c>
      <c r="K2503" t="s">
        <v>31</v>
      </c>
    </row>
    <row r="2504" spans="1:11" hidden="1" x14ac:dyDescent="0.25">
      <c r="A2504" t="s">
        <v>135</v>
      </c>
      <c r="B2504" t="s">
        <v>114</v>
      </c>
      <c r="C2504" t="s">
        <v>115</v>
      </c>
      <c r="D2504" t="s">
        <v>104</v>
      </c>
      <c r="E2504" t="s">
        <v>105</v>
      </c>
      <c r="F2504">
        <v>2019</v>
      </c>
      <c r="G2504">
        <v>574.81200000000001</v>
      </c>
      <c r="J2504" t="s">
        <v>30</v>
      </c>
      <c r="K2504" t="s">
        <v>31</v>
      </c>
    </row>
    <row r="2505" spans="1:11" hidden="1" x14ac:dyDescent="0.25">
      <c r="A2505" t="s">
        <v>135</v>
      </c>
      <c r="B2505" t="s">
        <v>116</v>
      </c>
      <c r="C2505" t="s">
        <v>117</v>
      </c>
      <c r="D2505" t="s">
        <v>98</v>
      </c>
      <c r="E2505" t="s">
        <v>99</v>
      </c>
      <c r="F2505">
        <v>2019</v>
      </c>
      <c r="G2505">
        <v>16072.364</v>
      </c>
      <c r="J2505" t="s">
        <v>30</v>
      </c>
      <c r="K2505" t="s">
        <v>31</v>
      </c>
    </row>
    <row r="2506" spans="1:11" hidden="1" x14ac:dyDescent="0.25">
      <c r="A2506" t="s">
        <v>135</v>
      </c>
      <c r="B2506" t="s">
        <v>116</v>
      </c>
      <c r="C2506" t="s">
        <v>117</v>
      </c>
      <c r="D2506" t="s">
        <v>100</v>
      </c>
      <c r="E2506" t="s">
        <v>101</v>
      </c>
      <c r="F2506">
        <v>2019</v>
      </c>
      <c r="G2506">
        <v>1942.6075000000001</v>
      </c>
      <c r="J2506" t="s">
        <v>30</v>
      </c>
      <c r="K2506" t="s">
        <v>31</v>
      </c>
    </row>
    <row r="2507" spans="1:11" hidden="1" x14ac:dyDescent="0.25">
      <c r="A2507" t="s">
        <v>135</v>
      </c>
      <c r="B2507" t="s">
        <v>116</v>
      </c>
      <c r="C2507" t="s">
        <v>117</v>
      </c>
      <c r="D2507" t="s">
        <v>102</v>
      </c>
      <c r="E2507" t="s">
        <v>103</v>
      </c>
      <c r="F2507">
        <v>2019</v>
      </c>
      <c r="G2507">
        <v>11629.184999999999</v>
      </c>
      <c r="J2507" t="s">
        <v>30</v>
      </c>
      <c r="K2507" t="s">
        <v>31</v>
      </c>
    </row>
    <row r="2508" spans="1:11" hidden="1" x14ac:dyDescent="0.25">
      <c r="A2508" t="s">
        <v>135</v>
      </c>
      <c r="B2508" t="s">
        <v>116</v>
      </c>
      <c r="C2508" t="s">
        <v>117</v>
      </c>
      <c r="D2508" t="s">
        <v>104</v>
      </c>
      <c r="E2508" t="s">
        <v>105</v>
      </c>
      <c r="F2508">
        <v>2019</v>
      </c>
      <c r="G2508">
        <v>2500.5720000000001</v>
      </c>
      <c r="J2508" t="s">
        <v>30</v>
      </c>
      <c r="K2508" t="s">
        <v>31</v>
      </c>
    </row>
    <row r="2509" spans="1:11" hidden="1" x14ac:dyDescent="0.25">
      <c r="A2509" t="s">
        <v>135</v>
      </c>
      <c r="B2509" t="s">
        <v>118</v>
      </c>
      <c r="C2509" t="s">
        <v>119</v>
      </c>
      <c r="D2509" t="s">
        <v>98</v>
      </c>
      <c r="E2509" t="s">
        <v>99</v>
      </c>
      <c r="F2509">
        <v>2019</v>
      </c>
      <c r="G2509">
        <v>17239.508000000002</v>
      </c>
      <c r="J2509" t="s">
        <v>30</v>
      </c>
      <c r="K2509" t="s">
        <v>31</v>
      </c>
    </row>
    <row r="2510" spans="1:11" hidden="1" x14ac:dyDescent="0.25">
      <c r="A2510" t="s">
        <v>135</v>
      </c>
      <c r="B2510" t="s">
        <v>118</v>
      </c>
      <c r="C2510" t="s">
        <v>119</v>
      </c>
      <c r="D2510" t="s">
        <v>100</v>
      </c>
      <c r="E2510" t="s">
        <v>101</v>
      </c>
      <c r="F2510">
        <v>2019</v>
      </c>
      <c r="G2510">
        <v>8344.2870000000003</v>
      </c>
      <c r="J2510" t="s">
        <v>30</v>
      </c>
      <c r="K2510" t="s">
        <v>31</v>
      </c>
    </row>
    <row r="2511" spans="1:11" hidden="1" x14ac:dyDescent="0.25">
      <c r="A2511" t="s">
        <v>135</v>
      </c>
      <c r="B2511" t="s">
        <v>118</v>
      </c>
      <c r="C2511" t="s">
        <v>119</v>
      </c>
      <c r="D2511" t="s">
        <v>102</v>
      </c>
      <c r="E2511" t="s">
        <v>103</v>
      </c>
      <c r="F2511">
        <v>2019</v>
      </c>
      <c r="G2511">
        <v>5169.4219999999996</v>
      </c>
      <c r="J2511" t="s">
        <v>30</v>
      </c>
      <c r="K2511" t="s">
        <v>31</v>
      </c>
    </row>
    <row r="2512" spans="1:11" hidden="1" x14ac:dyDescent="0.25">
      <c r="A2512" t="s">
        <v>135</v>
      </c>
      <c r="B2512" t="s">
        <v>118</v>
      </c>
      <c r="C2512" t="s">
        <v>119</v>
      </c>
      <c r="D2512" t="s">
        <v>104</v>
      </c>
      <c r="E2512" t="s">
        <v>105</v>
      </c>
      <c r="F2512">
        <v>2019</v>
      </c>
      <c r="G2512">
        <v>3163.2159999999999</v>
      </c>
      <c r="J2512" t="s">
        <v>30</v>
      </c>
      <c r="K2512" t="s">
        <v>31</v>
      </c>
    </row>
    <row r="2513" spans="1:11" hidden="1" x14ac:dyDescent="0.25">
      <c r="A2513" t="s">
        <v>135</v>
      </c>
      <c r="B2513" t="s">
        <v>118</v>
      </c>
      <c r="C2513" t="s">
        <v>119</v>
      </c>
      <c r="D2513" t="s">
        <v>106</v>
      </c>
      <c r="E2513" t="s">
        <v>107</v>
      </c>
      <c r="F2513">
        <v>2019</v>
      </c>
      <c r="G2513">
        <v>562.58349999999996</v>
      </c>
      <c r="J2513" t="s">
        <v>30</v>
      </c>
      <c r="K2513" t="s">
        <v>31</v>
      </c>
    </row>
    <row r="2514" spans="1:11" hidden="1" x14ac:dyDescent="0.25">
      <c r="A2514" t="s">
        <v>135</v>
      </c>
      <c r="B2514" t="s">
        <v>122</v>
      </c>
      <c r="C2514" t="s">
        <v>123</v>
      </c>
      <c r="D2514" t="s">
        <v>28</v>
      </c>
      <c r="E2514" t="s">
        <v>29</v>
      </c>
      <c r="F2514">
        <v>2019</v>
      </c>
      <c r="G2514">
        <v>62532.800000000003</v>
      </c>
      <c r="J2514" t="s">
        <v>30</v>
      </c>
      <c r="K2514" t="s">
        <v>31</v>
      </c>
    </row>
    <row r="2515" spans="1:11" hidden="1" x14ac:dyDescent="0.25">
      <c r="A2515" t="s">
        <v>135</v>
      </c>
      <c r="B2515" t="s">
        <v>122</v>
      </c>
      <c r="C2515" t="s">
        <v>123</v>
      </c>
      <c r="D2515" t="s">
        <v>32</v>
      </c>
      <c r="E2515" t="s">
        <v>33</v>
      </c>
      <c r="F2515">
        <v>2019</v>
      </c>
      <c r="G2515">
        <v>1526.5515</v>
      </c>
      <c r="J2515" t="s">
        <v>30</v>
      </c>
      <c r="K2515" t="s">
        <v>31</v>
      </c>
    </row>
    <row r="2516" spans="1:11" hidden="1" x14ac:dyDescent="0.25">
      <c r="A2516" t="s">
        <v>135</v>
      </c>
      <c r="B2516" t="s">
        <v>122</v>
      </c>
      <c r="C2516" t="s">
        <v>123</v>
      </c>
      <c r="D2516" t="s">
        <v>34</v>
      </c>
      <c r="E2516" t="s">
        <v>35</v>
      </c>
      <c r="F2516">
        <v>2019</v>
      </c>
      <c r="G2516">
        <v>7088.4915000000001</v>
      </c>
      <c r="J2516" t="s">
        <v>30</v>
      </c>
      <c r="K2516" t="s">
        <v>31</v>
      </c>
    </row>
    <row r="2517" spans="1:11" hidden="1" x14ac:dyDescent="0.25">
      <c r="A2517" t="s">
        <v>135</v>
      </c>
      <c r="B2517" t="s">
        <v>122</v>
      </c>
      <c r="C2517" t="s">
        <v>123</v>
      </c>
      <c r="D2517" t="s">
        <v>36</v>
      </c>
      <c r="E2517" t="s">
        <v>37</v>
      </c>
      <c r="F2517">
        <v>2019</v>
      </c>
      <c r="G2517">
        <v>3385.7510000000002</v>
      </c>
      <c r="J2517" t="s">
        <v>30</v>
      </c>
      <c r="K2517" t="s">
        <v>31</v>
      </c>
    </row>
    <row r="2518" spans="1:11" hidden="1" x14ac:dyDescent="0.25">
      <c r="A2518" t="s">
        <v>135</v>
      </c>
      <c r="B2518" t="s">
        <v>122</v>
      </c>
      <c r="C2518" t="s">
        <v>123</v>
      </c>
      <c r="D2518" t="s">
        <v>38</v>
      </c>
      <c r="E2518" t="s">
        <v>39</v>
      </c>
      <c r="F2518">
        <v>2019</v>
      </c>
      <c r="G2518">
        <v>6054.5455000000002</v>
      </c>
      <c r="J2518" t="s">
        <v>30</v>
      </c>
      <c r="K2518" t="s">
        <v>31</v>
      </c>
    </row>
    <row r="2519" spans="1:11" hidden="1" x14ac:dyDescent="0.25">
      <c r="A2519" t="s">
        <v>135</v>
      </c>
      <c r="B2519" t="s">
        <v>122</v>
      </c>
      <c r="C2519" t="s">
        <v>123</v>
      </c>
      <c r="D2519" t="s">
        <v>40</v>
      </c>
      <c r="E2519" t="s">
        <v>41</v>
      </c>
      <c r="F2519">
        <v>2019</v>
      </c>
      <c r="G2519">
        <v>9331.7369999999992</v>
      </c>
      <c r="J2519" t="s">
        <v>30</v>
      </c>
      <c r="K2519" t="s">
        <v>31</v>
      </c>
    </row>
    <row r="2520" spans="1:11" hidden="1" x14ac:dyDescent="0.25">
      <c r="A2520" t="s">
        <v>135</v>
      </c>
      <c r="B2520" t="s">
        <v>122</v>
      </c>
      <c r="C2520" t="s">
        <v>123</v>
      </c>
      <c r="D2520" t="s">
        <v>42</v>
      </c>
      <c r="E2520" t="s">
        <v>43</v>
      </c>
      <c r="F2520">
        <v>2019</v>
      </c>
      <c r="G2520">
        <v>2263.8404999999998</v>
      </c>
      <c r="J2520" t="s">
        <v>30</v>
      </c>
      <c r="K2520" t="s">
        <v>31</v>
      </c>
    </row>
    <row r="2521" spans="1:11" hidden="1" x14ac:dyDescent="0.25">
      <c r="A2521" t="s">
        <v>135</v>
      </c>
      <c r="B2521" t="s">
        <v>122</v>
      </c>
      <c r="C2521" t="s">
        <v>123</v>
      </c>
      <c r="D2521" t="s">
        <v>44</v>
      </c>
      <c r="E2521" t="s">
        <v>45</v>
      </c>
      <c r="F2521">
        <v>2019</v>
      </c>
      <c r="G2521">
        <v>7708.7809999999999</v>
      </c>
      <c r="J2521" t="s">
        <v>30</v>
      </c>
      <c r="K2521" t="s">
        <v>31</v>
      </c>
    </row>
    <row r="2522" spans="1:11" hidden="1" x14ac:dyDescent="0.25">
      <c r="A2522" t="s">
        <v>135</v>
      </c>
      <c r="B2522" t="s">
        <v>122</v>
      </c>
      <c r="C2522" t="s">
        <v>123</v>
      </c>
      <c r="D2522" t="s">
        <v>46</v>
      </c>
      <c r="E2522" t="s">
        <v>47</v>
      </c>
      <c r="F2522">
        <v>2019</v>
      </c>
      <c r="G2522">
        <v>5628.1535000000003</v>
      </c>
      <c r="J2522" t="s">
        <v>30</v>
      </c>
      <c r="K2522" t="s">
        <v>31</v>
      </c>
    </row>
    <row r="2523" spans="1:11" hidden="1" x14ac:dyDescent="0.25">
      <c r="A2523" t="s">
        <v>135</v>
      </c>
      <c r="B2523" t="s">
        <v>122</v>
      </c>
      <c r="C2523" t="s">
        <v>123</v>
      </c>
      <c r="D2523" t="s">
        <v>48</v>
      </c>
      <c r="E2523" t="s">
        <v>49</v>
      </c>
      <c r="F2523">
        <v>2019</v>
      </c>
      <c r="G2523">
        <v>18982.365000000002</v>
      </c>
      <c r="J2523" t="s">
        <v>30</v>
      </c>
      <c r="K2523" t="s">
        <v>31</v>
      </c>
    </row>
    <row r="2524" spans="1:11" hidden="1" x14ac:dyDescent="0.25">
      <c r="A2524" t="s">
        <v>135</v>
      </c>
      <c r="B2524" t="s">
        <v>122</v>
      </c>
      <c r="C2524" t="s">
        <v>123</v>
      </c>
      <c r="D2524" t="s">
        <v>50</v>
      </c>
      <c r="E2524" t="s">
        <v>51</v>
      </c>
      <c r="F2524">
        <v>2019</v>
      </c>
      <c r="G2524">
        <v>562.58349999999996</v>
      </c>
      <c r="J2524" t="s">
        <v>30</v>
      </c>
      <c r="K2524" t="s">
        <v>31</v>
      </c>
    </row>
    <row r="2525" spans="1:11" hidden="1" x14ac:dyDescent="0.25">
      <c r="A2525" t="s">
        <v>135</v>
      </c>
      <c r="B2525" t="s">
        <v>124</v>
      </c>
      <c r="C2525" t="s">
        <v>125</v>
      </c>
      <c r="D2525" t="s">
        <v>28</v>
      </c>
      <c r="E2525" t="s">
        <v>29</v>
      </c>
      <c r="F2525">
        <v>2019</v>
      </c>
      <c r="G2525">
        <v>8442.4889999999996</v>
      </c>
      <c r="J2525" t="s">
        <v>30</v>
      </c>
      <c r="K2525" t="s">
        <v>31</v>
      </c>
    </row>
    <row r="2526" spans="1:11" hidden="1" x14ac:dyDescent="0.25">
      <c r="A2526" t="s">
        <v>135</v>
      </c>
      <c r="B2526" t="s">
        <v>124</v>
      </c>
      <c r="C2526" t="s">
        <v>125</v>
      </c>
      <c r="D2526" t="s">
        <v>32</v>
      </c>
      <c r="E2526" t="s">
        <v>33</v>
      </c>
      <c r="F2526">
        <v>2019</v>
      </c>
      <c r="G2526">
        <v>23.029499999999999</v>
      </c>
      <c r="J2526" t="s">
        <v>30</v>
      </c>
      <c r="K2526" t="s">
        <v>31</v>
      </c>
    </row>
    <row r="2527" spans="1:11" hidden="1" x14ac:dyDescent="0.25">
      <c r="A2527" t="s">
        <v>135</v>
      </c>
      <c r="B2527" t="s">
        <v>124</v>
      </c>
      <c r="C2527" t="s">
        <v>125</v>
      </c>
      <c r="D2527" t="s">
        <v>34</v>
      </c>
      <c r="E2527" t="s">
        <v>35</v>
      </c>
      <c r="F2527">
        <v>2019</v>
      </c>
      <c r="G2527">
        <v>12.061500000000001</v>
      </c>
      <c r="J2527" t="s">
        <v>30</v>
      </c>
      <c r="K2527" t="s">
        <v>31</v>
      </c>
    </row>
    <row r="2528" spans="1:11" hidden="1" x14ac:dyDescent="0.25">
      <c r="A2528" t="s">
        <v>135</v>
      </c>
      <c r="B2528" t="s">
        <v>124</v>
      </c>
      <c r="C2528" t="s">
        <v>125</v>
      </c>
      <c r="D2528" t="s">
        <v>36</v>
      </c>
      <c r="E2528" t="s">
        <v>37</v>
      </c>
      <c r="F2528">
        <v>2019</v>
      </c>
      <c r="G2528">
        <v>48.960500000000003</v>
      </c>
      <c r="J2528" t="s">
        <v>30</v>
      </c>
      <c r="K2528" t="s">
        <v>31</v>
      </c>
    </row>
    <row r="2529" spans="1:11" hidden="1" x14ac:dyDescent="0.25">
      <c r="A2529" t="s">
        <v>135</v>
      </c>
      <c r="B2529" t="s">
        <v>124</v>
      </c>
      <c r="C2529" t="s">
        <v>125</v>
      </c>
      <c r="D2529" t="s">
        <v>38</v>
      </c>
      <c r="E2529" t="s">
        <v>39</v>
      </c>
      <c r="F2529">
        <v>2019</v>
      </c>
      <c r="G2529">
        <v>72.473500000000001</v>
      </c>
      <c r="J2529" t="s">
        <v>30</v>
      </c>
      <c r="K2529" t="s">
        <v>31</v>
      </c>
    </row>
    <row r="2530" spans="1:11" hidden="1" x14ac:dyDescent="0.25">
      <c r="A2530" t="s">
        <v>135</v>
      </c>
      <c r="B2530" t="s">
        <v>124</v>
      </c>
      <c r="C2530" t="s">
        <v>125</v>
      </c>
      <c r="D2530" t="s">
        <v>40</v>
      </c>
      <c r="E2530" t="s">
        <v>41</v>
      </c>
      <c r="F2530">
        <v>2019</v>
      </c>
      <c r="G2530">
        <v>104.7655</v>
      </c>
      <c r="J2530" t="s">
        <v>30</v>
      </c>
      <c r="K2530" t="s">
        <v>31</v>
      </c>
    </row>
    <row r="2531" spans="1:11" hidden="1" x14ac:dyDescent="0.25">
      <c r="A2531" t="s">
        <v>135</v>
      </c>
      <c r="B2531" t="s">
        <v>124</v>
      </c>
      <c r="C2531" t="s">
        <v>125</v>
      </c>
      <c r="D2531" t="s">
        <v>42</v>
      </c>
      <c r="E2531" t="s">
        <v>43</v>
      </c>
      <c r="F2531">
        <v>2019</v>
      </c>
      <c r="G2531">
        <v>2262.5754999999999</v>
      </c>
      <c r="J2531" t="s">
        <v>30</v>
      </c>
      <c r="K2531" t="s">
        <v>31</v>
      </c>
    </row>
    <row r="2532" spans="1:11" hidden="1" x14ac:dyDescent="0.25">
      <c r="A2532" t="s">
        <v>135</v>
      </c>
      <c r="B2532" t="s">
        <v>124</v>
      </c>
      <c r="C2532" t="s">
        <v>125</v>
      </c>
      <c r="D2532" t="s">
        <v>44</v>
      </c>
      <c r="E2532" t="s">
        <v>45</v>
      </c>
      <c r="F2532">
        <v>2019</v>
      </c>
      <c r="G2532">
        <v>28.036000000000001</v>
      </c>
      <c r="J2532" t="s">
        <v>30</v>
      </c>
      <c r="K2532" t="s">
        <v>31</v>
      </c>
    </row>
    <row r="2533" spans="1:11" hidden="1" x14ac:dyDescent="0.25">
      <c r="A2533" t="s">
        <v>135</v>
      </c>
      <c r="B2533" t="s">
        <v>124</v>
      </c>
      <c r="C2533" t="s">
        <v>125</v>
      </c>
      <c r="D2533" t="s">
        <v>46</v>
      </c>
      <c r="E2533" t="s">
        <v>47</v>
      </c>
      <c r="F2533">
        <v>2019</v>
      </c>
      <c r="G2533">
        <v>163.70099999999999</v>
      </c>
      <c r="J2533" t="s">
        <v>30</v>
      </c>
      <c r="K2533" t="s">
        <v>31</v>
      </c>
    </row>
    <row r="2534" spans="1:11" hidden="1" x14ac:dyDescent="0.25">
      <c r="A2534" t="s">
        <v>135</v>
      </c>
      <c r="B2534" t="s">
        <v>124</v>
      </c>
      <c r="C2534" t="s">
        <v>125</v>
      </c>
      <c r="D2534" t="s">
        <v>48</v>
      </c>
      <c r="E2534" t="s">
        <v>49</v>
      </c>
      <c r="F2534">
        <v>2019</v>
      </c>
      <c r="G2534">
        <v>5726.8860000000004</v>
      </c>
      <c r="J2534" t="s">
        <v>30</v>
      </c>
      <c r="K2534" t="s">
        <v>31</v>
      </c>
    </row>
    <row r="2535" spans="1:11" hidden="1" x14ac:dyDescent="0.25">
      <c r="A2535" t="s">
        <v>135</v>
      </c>
      <c r="B2535" t="s">
        <v>126</v>
      </c>
      <c r="C2535" t="s">
        <v>127</v>
      </c>
      <c r="D2535" t="s">
        <v>28</v>
      </c>
      <c r="E2535" t="s">
        <v>29</v>
      </c>
      <c r="F2535">
        <v>2019</v>
      </c>
      <c r="G2535">
        <v>54090.311000000002</v>
      </c>
      <c r="J2535" t="s">
        <v>30</v>
      </c>
      <c r="K2535" t="s">
        <v>31</v>
      </c>
    </row>
    <row r="2536" spans="1:11" hidden="1" x14ac:dyDescent="0.25">
      <c r="A2536" t="s">
        <v>135</v>
      </c>
      <c r="B2536" t="s">
        <v>126</v>
      </c>
      <c r="C2536" t="s">
        <v>127</v>
      </c>
      <c r="D2536" t="s">
        <v>32</v>
      </c>
      <c r="E2536" t="s">
        <v>33</v>
      </c>
      <c r="F2536">
        <v>2019</v>
      </c>
      <c r="G2536">
        <v>1503.5219999999999</v>
      </c>
      <c r="J2536" t="s">
        <v>30</v>
      </c>
      <c r="K2536" t="s">
        <v>31</v>
      </c>
    </row>
    <row r="2537" spans="1:11" hidden="1" x14ac:dyDescent="0.25">
      <c r="A2537" t="s">
        <v>135</v>
      </c>
      <c r="B2537" t="s">
        <v>126</v>
      </c>
      <c r="C2537" t="s">
        <v>127</v>
      </c>
      <c r="D2537" t="s">
        <v>34</v>
      </c>
      <c r="E2537" t="s">
        <v>35</v>
      </c>
      <c r="F2537">
        <v>2019</v>
      </c>
      <c r="G2537">
        <v>7076.43</v>
      </c>
      <c r="J2537" t="s">
        <v>30</v>
      </c>
      <c r="K2537" t="s">
        <v>31</v>
      </c>
    </row>
    <row r="2538" spans="1:11" hidden="1" x14ac:dyDescent="0.25">
      <c r="A2538" t="s">
        <v>135</v>
      </c>
      <c r="B2538" t="s">
        <v>126</v>
      </c>
      <c r="C2538" t="s">
        <v>127</v>
      </c>
      <c r="D2538" t="s">
        <v>36</v>
      </c>
      <c r="E2538" t="s">
        <v>37</v>
      </c>
      <c r="F2538">
        <v>2019</v>
      </c>
      <c r="G2538">
        <v>3336.7905000000001</v>
      </c>
      <c r="J2538" t="s">
        <v>30</v>
      </c>
      <c r="K2538" t="s">
        <v>31</v>
      </c>
    </row>
    <row r="2539" spans="1:11" hidden="1" x14ac:dyDescent="0.25">
      <c r="A2539" t="s">
        <v>135</v>
      </c>
      <c r="B2539" t="s">
        <v>126</v>
      </c>
      <c r="C2539" t="s">
        <v>127</v>
      </c>
      <c r="D2539" t="s">
        <v>38</v>
      </c>
      <c r="E2539" t="s">
        <v>39</v>
      </c>
      <c r="F2539">
        <v>2019</v>
      </c>
      <c r="G2539">
        <v>5982.0720000000001</v>
      </c>
      <c r="J2539" t="s">
        <v>30</v>
      </c>
      <c r="K2539" t="s">
        <v>31</v>
      </c>
    </row>
    <row r="2540" spans="1:11" hidden="1" x14ac:dyDescent="0.25">
      <c r="A2540" t="s">
        <v>135</v>
      </c>
      <c r="B2540" t="s">
        <v>126</v>
      </c>
      <c r="C2540" t="s">
        <v>127</v>
      </c>
      <c r="D2540" t="s">
        <v>40</v>
      </c>
      <c r="E2540" t="s">
        <v>41</v>
      </c>
      <c r="F2540">
        <v>2019</v>
      </c>
      <c r="G2540">
        <v>9226.9714999999997</v>
      </c>
      <c r="J2540" t="s">
        <v>30</v>
      </c>
      <c r="K2540" t="s">
        <v>31</v>
      </c>
    </row>
    <row r="2541" spans="1:11" hidden="1" x14ac:dyDescent="0.25">
      <c r="A2541" t="s">
        <v>135</v>
      </c>
      <c r="B2541" t="s">
        <v>126</v>
      </c>
      <c r="C2541" t="s">
        <v>127</v>
      </c>
      <c r="D2541" t="s">
        <v>42</v>
      </c>
      <c r="E2541" t="s">
        <v>43</v>
      </c>
      <c r="F2541">
        <v>2019</v>
      </c>
      <c r="G2541">
        <v>1.2649999999999999</v>
      </c>
      <c r="J2541" t="s">
        <v>30</v>
      </c>
      <c r="K2541" t="s">
        <v>31</v>
      </c>
    </row>
    <row r="2542" spans="1:11" hidden="1" x14ac:dyDescent="0.25">
      <c r="A2542" t="s">
        <v>135</v>
      </c>
      <c r="B2542" t="s">
        <v>126</v>
      </c>
      <c r="C2542" t="s">
        <v>127</v>
      </c>
      <c r="D2542" t="s">
        <v>44</v>
      </c>
      <c r="E2542" t="s">
        <v>45</v>
      </c>
      <c r="F2542">
        <v>2019</v>
      </c>
      <c r="G2542">
        <v>7680.7449999999999</v>
      </c>
      <c r="J2542" t="s">
        <v>30</v>
      </c>
      <c r="K2542" t="s">
        <v>31</v>
      </c>
    </row>
    <row r="2543" spans="1:11" hidden="1" x14ac:dyDescent="0.25">
      <c r="A2543" t="s">
        <v>135</v>
      </c>
      <c r="B2543" t="s">
        <v>126</v>
      </c>
      <c r="C2543" t="s">
        <v>127</v>
      </c>
      <c r="D2543" t="s">
        <v>46</v>
      </c>
      <c r="E2543" t="s">
        <v>47</v>
      </c>
      <c r="F2543">
        <v>2019</v>
      </c>
      <c r="G2543">
        <v>5464.4525000000003</v>
      </c>
      <c r="J2543" t="s">
        <v>30</v>
      </c>
      <c r="K2543" t="s">
        <v>31</v>
      </c>
    </row>
    <row r="2544" spans="1:11" hidden="1" x14ac:dyDescent="0.25">
      <c r="A2544" t="s">
        <v>135</v>
      </c>
      <c r="B2544" t="s">
        <v>126</v>
      </c>
      <c r="C2544" t="s">
        <v>127</v>
      </c>
      <c r="D2544" t="s">
        <v>48</v>
      </c>
      <c r="E2544" t="s">
        <v>49</v>
      </c>
      <c r="F2544">
        <v>2019</v>
      </c>
      <c r="G2544">
        <v>13255.478999999999</v>
      </c>
      <c r="J2544" t="s">
        <v>30</v>
      </c>
      <c r="K2544" t="s">
        <v>31</v>
      </c>
    </row>
    <row r="2545" spans="1:11" hidden="1" x14ac:dyDescent="0.25">
      <c r="A2545" t="s">
        <v>135</v>
      </c>
      <c r="B2545" t="s">
        <v>128</v>
      </c>
      <c r="C2545" t="s">
        <v>129</v>
      </c>
      <c r="D2545" t="s">
        <v>28</v>
      </c>
      <c r="E2545" t="s">
        <v>29</v>
      </c>
      <c r="F2545">
        <v>2019</v>
      </c>
      <c r="G2545">
        <v>20778.437999999998</v>
      </c>
      <c r="J2545" t="s">
        <v>30</v>
      </c>
      <c r="K2545" t="s">
        <v>31</v>
      </c>
    </row>
    <row r="2546" spans="1:11" hidden="1" x14ac:dyDescent="0.25">
      <c r="A2546" t="s">
        <v>135</v>
      </c>
      <c r="B2546" t="s">
        <v>128</v>
      </c>
      <c r="C2546" t="s">
        <v>129</v>
      </c>
      <c r="D2546" t="s">
        <v>32</v>
      </c>
      <c r="E2546" t="s">
        <v>33</v>
      </c>
      <c r="F2546">
        <v>2019</v>
      </c>
      <c r="G2546">
        <v>236.2405</v>
      </c>
      <c r="J2546" t="s">
        <v>30</v>
      </c>
      <c r="K2546" t="s">
        <v>31</v>
      </c>
    </row>
    <row r="2547" spans="1:11" hidden="1" x14ac:dyDescent="0.25">
      <c r="A2547" t="s">
        <v>135</v>
      </c>
      <c r="B2547" t="s">
        <v>128</v>
      </c>
      <c r="C2547" t="s">
        <v>129</v>
      </c>
      <c r="D2547" t="s">
        <v>34</v>
      </c>
      <c r="E2547" t="s">
        <v>35</v>
      </c>
      <c r="F2547">
        <v>2019</v>
      </c>
      <c r="G2547">
        <v>239.66650000000001</v>
      </c>
      <c r="J2547" t="s">
        <v>30</v>
      </c>
      <c r="K2547" t="s">
        <v>31</v>
      </c>
    </row>
    <row r="2548" spans="1:11" hidden="1" x14ac:dyDescent="0.25">
      <c r="A2548" t="s">
        <v>135</v>
      </c>
      <c r="B2548" t="s">
        <v>128</v>
      </c>
      <c r="C2548" t="s">
        <v>129</v>
      </c>
      <c r="D2548" t="s">
        <v>36</v>
      </c>
      <c r="E2548" t="s">
        <v>37</v>
      </c>
      <c r="F2548">
        <v>2019</v>
      </c>
      <c r="G2548">
        <v>1153.941</v>
      </c>
      <c r="J2548" t="s">
        <v>30</v>
      </c>
      <c r="K2548" t="s">
        <v>31</v>
      </c>
    </row>
    <row r="2549" spans="1:11" hidden="1" x14ac:dyDescent="0.25">
      <c r="A2549" t="s">
        <v>135</v>
      </c>
      <c r="B2549" t="s">
        <v>128</v>
      </c>
      <c r="C2549" t="s">
        <v>129</v>
      </c>
      <c r="D2549" t="s">
        <v>38</v>
      </c>
      <c r="E2549" t="s">
        <v>39</v>
      </c>
      <c r="F2549">
        <v>2019</v>
      </c>
      <c r="G2549">
        <v>836.58849999999995</v>
      </c>
      <c r="J2549" t="s">
        <v>30</v>
      </c>
      <c r="K2549" t="s">
        <v>31</v>
      </c>
    </row>
    <row r="2550" spans="1:11" hidden="1" x14ac:dyDescent="0.25">
      <c r="A2550" t="s">
        <v>135</v>
      </c>
      <c r="B2550" t="s">
        <v>128</v>
      </c>
      <c r="C2550" t="s">
        <v>129</v>
      </c>
      <c r="D2550" t="s">
        <v>40</v>
      </c>
      <c r="E2550" t="s">
        <v>41</v>
      </c>
      <c r="F2550">
        <v>2019</v>
      </c>
      <c r="G2550">
        <v>639.52549999999997</v>
      </c>
      <c r="J2550" t="s">
        <v>30</v>
      </c>
      <c r="K2550" t="s">
        <v>31</v>
      </c>
    </row>
    <row r="2551" spans="1:11" hidden="1" x14ac:dyDescent="0.25">
      <c r="A2551" t="s">
        <v>135</v>
      </c>
      <c r="B2551" t="s">
        <v>128</v>
      </c>
      <c r="C2551" t="s">
        <v>129</v>
      </c>
      <c r="D2551" t="s">
        <v>42</v>
      </c>
      <c r="E2551" t="s">
        <v>43</v>
      </c>
      <c r="F2551">
        <v>2019</v>
      </c>
      <c r="G2551">
        <v>0.4405</v>
      </c>
      <c r="H2551" t="s">
        <v>54</v>
      </c>
      <c r="I2551" t="s">
        <v>55</v>
      </c>
      <c r="J2551" t="s">
        <v>30</v>
      </c>
      <c r="K2551" t="s">
        <v>31</v>
      </c>
    </row>
    <row r="2552" spans="1:11" hidden="1" x14ac:dyDescent="0.25">
      <c r="A2552" t="s">
        <v>135</v>
      </c>
      <c r="B2552" t="s">
        <v>128</v>
      </c>
      <c r="C2552" t="s">
        <v>129</v>
      </c>
      <c r="D2552" t="s">
        <v>44</v>
      </c>
      <c r="E2552" t="s">
        <v>45</v>
      </c>
      <c r="F2552">
        <v>2019</v>
      </c>
      <c r="G2552">
        <v>6752.6139999999996</v>
      </c>
      <c r="J2552" t="s">
        <v>30</v>
      </c>
      <c r="K2552" t="s">
        <v>31</v>
      </c>
    </row>
    <row r="2553" spans="1:11" hidden="1" x14ac:dyDescent="0.25">
      <c r="A2553" t="s">
        <v>135</v>
      </c>
      <c r="B2553" t="s">
        <v>128</v>
      </c>
      <c r="C2553" t="s">
        <v>129</v>
      </c>
      <c r="D2553" t="s">
        <v>46</v>
      </c>
      <c r="E2553" t="s">
        <v>47</v>
      </c>
      <c r="F2553">
        <v>2019</v>
      </c>
      <c r="G2553">
        <v>3327.7305000000001</v>
      </c>
      <c r="J2553" t="s">
        <v>30</v>
      </c>
      <c r="K2553" t="s">
        <v>31</v>
      </c>
    </row>
    <row r="2554" spans="1:11" hidden="1" x14ac:dyDescent="0.25">
      <c r="A2554" t="s">
        <v>135</v>
      </c>
      <c r="B2554" t="s">
        <v>128</v>
      </c>
      <c r="C2554" t="s">
        <v>129</v>
      </c>
      <c r="D2554" t="s">
        <v>48</v>
      </c>
      <c r="E2554" t="s">
        <v>49</v>
      </c>
      <c r="F2554">
        <v>2019</v>
      </c>
      <c r="G2554">
        <v>7591.6909999999998</v>
      </c>
      <c r="J2554" t="s">
        <v>30</v>
      </c>
      <c r="K2554" t="s">
        <v>31</v>
      </c>
    </row>
    <row r="2555" spans="1:11" hidden="1" x14ac:dyDescent="0.25">
      <c r="A2555" t="s">
        <v>135</v>
      </c>
      <c r="B2555" t="s">
        <v>130</v>
      </c>
      <c r="C2555" t="s">
        <v>131</v>
      </c>
      <c r="D2555" t="s">
        <v>28</v>
      </c>
      <c r="E2555" t="s">
        <v>29</v>
      </c>
      <c r="F2555">
        <v>2019</v>
      </c>
      <c r="G2555">
        <v>33311.873</v>
      </c>
      <c r="J2555" t="s">
        <v>30</v>
      </c>
      <c r="K2555" t="s">
        <v>31</v>
      </c>
    </row>
    <row r="2556" spans="1:11" hidden="1" x14ac:dyDescent="0.25">
      <c r="A2556" t="s">
        <v>135</v>
      </c>
      <c r="B2556" t="s">
        <v>130</v>
      </c>
      <c r="C2556" t="s">
        <v>131</v>
      </c>
      <c r="D2556" t="s">
        <v>32</v>
      </c>
      <c r="E2556" t="s">
        <v>33</v>
      </c>
      <c r="F2556">
        <v>2019</v>
      </c>
      <c r="G2556">
        <v>1267.2815000000001</v>
      </c>
      <c r="J2556" t="s">
        <v>30</v>
      </c>
      <c r="K2556" t="s">
        <v>31</v>
      </c>
    </row>
    <row r="2557" spans="1:11" hidden="1" x14ac:dyDescent="0.25">
      <c r="A2557" t="s">
        <v>135</v>
      </c>
      <c r="B2557" t="s">
        <v>130</v>
      </c>
      <c r="C2557" t="s">
        <v>131</v>
      </c>
      <c r="D2557" t="s">
        <v>34</v>
      </c>
      <c r="E2557" t="s">
        <v>35</v>
      </c>
      <c r="F2557">
        <v>2019</v>
      </c>
      <c r="G2557">
        <v>6836.7635</v>
      </c>
      <c r="J2557" t="s">
        <v>30</v>
      </c>
      <c r="K2557" t="s">
        <v>31</v>
      </c>
    </row>
    <row r="2558" spans="1:11" hidden="1" x14ac:dyDescent="0.25">
      <c r="A2558" t="s">
        <v>135</v>
      </c>
      <c r="B2558" t="s">
        <v>130</v>
      </c>
      <c r="C2558" t="s">
        <v>131</v>
      </c>
      <c r="D2558" t="s">
        <v>36</v>
      </c>
      <c r="E2558" t="s">
        <v>37</v>
      </c>
      <c r="F2558">
        <v>2019</v>
      </c>
      <c r="G2558">
        <v>2182.8494999999998</v>
      </c>
      <c r="J2558" t="s">
        <v>30</v>
      </c>
      <c r="K2558" t="s">
        <v>31</v>
      </c>
    </row>
    <row r="2559" spans="1:11" hidden="1" x14ac:dyDescent="0.25">
      <c r="A2559" t="s">
        <v>135</v>
      </c>
      <c r="B2559" t="s">
        <v>130</v>
      </c>
      <c r="C2559" t="s">
        <v>131</v>
      </c>
      <c r="D2559" t="s">
        <v>38</v>
      </c>
      <c r="E2559" t="s">
        <v>39</v>
      </c>
      <c r="F2559">
        <v>2019</v>
      </c>
      <c r="G2559">
        <v>5145.4835000000003</v>
      </c>
      <c r="J2559" t="s">
        <v>30</v>
      </c>
      <c r="K2559" t="s">
        <v>31</v>
      </c>
    </row>
    <row r="2560" spans="1:11" hidden="1" x14ac:dyDescent="0.25">
      <c r="A2560" t="s">
        <v>135</v>
      </c>
      <c r="B2560" t="s">
        <v>130</v>
      </c>
      <c r="C2560" t="s">
        <v>131</v>
      </c>
      <c r="D2560" t="s">
        <v>40</v>
      </c>
      <c r="E2560" t="s">
        <v>41</v>
      </c>
      <c r="F2560">
        <v>2019</v>
      </c>
      <c r="G2560">
        <v>8587.4459999999999</v>
      </c>
      <c r="J2560" t="s">
        <v>30</v>
      </c>
      <c r="K2560" t="s">
        <v>31</v>
      </c>
    </row>
    <row r="2561" spans="1:11" hidden="1" x14ac:dyDescent="0.25">
      <c r="A2561" t="s">
        <v>135</v>
      </c>
      <c r="B2561" t="s">
        <v>130</v>
      </c>
      <c r="C2561" t="s">
        <v>131</v>
      </c>
      <c r="D2561" t="s">
        <v>42</v>
      </c>
      <c r="E2561" t="s">
        <v>43</v>
      </c>
      <c r="F2561">
        <v>2019</v>
      </c>
      <c r="H2561" t="s">
        <v>54</v>
      </c>
      <c r="I2561" t="s">
        <v>55</v>
      </c>
      <c r="J2561" t="s">
        <v>30</v>
      </c>
      <c r="K2561" t="s">
        <v>31</v>
      </c>
    </row>
    <row r="2562" spans="1:11" hidden="1" x14ac:dyDescent="0.25">
      <c r="A2562" t="s">
        <v>135</v>
      </c>
      <c r="B2562" t="s">
        <v>130</v>
      </c>
      <c r="C2562" t="s">
        <v>131</v>
      </c>
      <c r="D2562" t="s">
        <v>44</v>
      </c>
      <c r="E2562" t="s">
        <v>45</v>
      </c>
      <c r="F2562">
        <v>2019</v>
      </c>
      <c r="G2562">
        <v>928.13099999999997</v>
      </c>
      <c r="J2562" t="s">
        <v>30</v>
      </c>
      <c r="K2562" t="s">
        <v>31</v>
      </c>
    </row>
    <row r="2563" spans="1:11" hidden="1" x14ac:dyDescent="0.25">
      <c r="A2563" t="s">
        <v>135</v>
      </c>
      <c r="B2563" t="s">
        <v>130</v>
      </c>
      <c r="C2563" t="s">
        <v>131</v>
      </c>
      <c r="D2563" t="s">
        <v>46</v>
      </c>
      <c r="E2563" t="s">
        <v>47</v>
      </c>
      <c r="F2563">
        <v>2019</v>
      </c>
      <c r="G2563">
        <v>2136.7220000000002</v>
      </c>
      <c r="J2563" t="s">
        <v>30</v>
      </c>
      <c r="K2563" t="s">
        <v>31</v>
      </c>
    </row>
    <row r="2564" spans="1:11" hidden="1" x14ac:dyDescent="0.25">
      <c r="A2564" t="s">
        <v>135</v>
      </c>
      <c r="B2564" t="s">
        <v>130</v>
      </c>
      <c r="C2564" t="s">
        <v>131</v>
      </c>
      <c r="D2564" t="s">
        <v>48</v>
      </c>
      <c r="E2564" t="s">
        <v>49</v>
      </c>
      <c r="F2564">
        <v>2019</v>
      </c>
      <c r="G2564">
        <v>5663.7879999999996</v>
      </c>
      <c r="J2564" t="s">
        <v>30</v>
      </c>
      <c r="K2564" t="s">
        <v>31</v>
      </c>
    </row>
    <row r="2565" spans="1:11" hidden="1" x14ac:dyDescent="0.25">
      <c r="A2565" t="s">
        <v>135</v>
      </c>
      <c r="B2565" t="s">
        <v>130</v>
      </c>
      <c r="C2565" t="s">
        <v>131</v>
      </c>
      <c r="D2565" t="s">
        <v>50</v>
      </c>
      <c r="E2565" t="s">
        <v>51</v>
      </c>
      <c r="F2565">
        <v>2019</v>
      </c>
      <c r="G2565">
        <v>562.58349999999996</v>
      </c>
      <c r="J2565" t="s">
        <v>30</v>
      </c>
      <c r="K2565" t="s">
        <v>31</v>
      </c>
    </row>
    <row r="2566" spans="1:11" hidden="1" x14ac:dyDescent="0.25">
      <c r="A2566" t="s">
        <v>135</v>
      </c>
      <c r="B2566" t="s">
        <v>122</v>
      </c>
      <c r="C2566" t="s">
        <v>123</v>
      </c>
      <c r="D2566" t="s">
        <v>98</v>
      </c>
      <c r="E2566" t="s">
        <v>99</v>
      </c>
      <c r="F2566">
        <v>2019</v>
      </c>
      <c r="G2566">
        <v>62532.800000000003</v>
      </c>
      <c r="J2566" t="s">
        <v>30</v>
      </c>
      <c r="K2566" t="s">
        <v>31</v>
      </c>
    </row>
    <row r="2567" spans="1:11" hidden="1" x14ac:dyDescent="0.25">
      <c r="A2567" t="s">
        <v>135</v>
      </c>
      <c r="B2567" t="s">
        <v>122</v>
      </c>
      <c r="C2567" t="s">
        <v>123</v>
      </c>
      <c r="D2567" t="s">
        <v>100</v>
      </c>
      <c r="E2567" t="s">
        <v>101</v>
      </c>
      <c r="F2567">
        <v>2019</v>
      </c>
      <c r="G2567">
        <v>12000.794</v>
      </c>
      <c r="J2567" t="s">
        <v>30</v>
      </c>
      <c r="K2567" t="s">
        <v>31</v>
      </c>
    </row>
    <row r="2568" spans="1:11" hidden="1" x14ac:dyDescent="0.25">
      <c r="A2568" t="s">
        <v>135</v>
      </c>
      <c r="B2568" t="s">
        <v>122</v>
      </c>
      <c r="C2568" t="s">
        <v>123</v>
      </c>
      <c r="D2568" t="s">
        <v>102</v>
      </c>
      <c r="E2568" t="s">
        <v>103</v>
      </c>
      <c r="F2568">
        <v>2019</v>
      </c>
      <c r="G2568">
        <v>30987.057000000001</v>
      </c>
      <c r="J2568" t="s">
        <v>30</v>
      </c>
      <c r="K2568" t="s">
        <v>31</v>
      </c>
    </row>
    <row r="2569" spans="1:11" hidden="1" x14ac:dyDescent="0.25">
      <c r="A2569" t="s">
        <v>135</v>
      </c>
      <c r="B2569" t="s">
        <v>122</v>
      </c>
      <c r="C2569" t="s">
        <v>123</v>
      </c>
      <c r="D2569" t="s">
        <v>104</v>
      </c>
      <c r="E2569" t="s">
        <v>105</v>
      </c>
      <c r="F2569">
        <v>2019</v>
      </c>
      <c r="G2569">
        <v>18982.365000000002</v>
      </c>
      <c r="J2569" t="s">
        <v>30</v>
      </c>
      <c r="K2569" t="s">
        <v>31</v>
      </c>
    </row>
    <row r="2570" spans="1:11" hidden="1" x14ac:dyDescent="0.25">
      <c r="A2570" t="s">
        <v>135</v>
      </c>
      <c r="B2570" t="s">
        <v>122</v>
      </c>
      <c r="C2570" t="s">
        <v>123</v>
      </c>
      <c r="D2570" t="s">
        <v>106</v>
      </c>
      <c r="E2570" t="s">
        <v>107</v>
      </c>
      <c r="F2570">
        <v>2019</v>
      </c>
      <c r="G2570">
        <v>562.58349999999996</v>
      </c>
      <c r="J2570" t="s">
        <v>30</v>
      </c>
      <c r="K2570" t="s">
        <v>31</v>
      </c>
    </row>
    <row r="2571" spans="1:11" hidden="1" x14ac:dyDescent="0.25">
      <c r="A2571" t="s">
        <v>135</v>
      </c>
      <c r="B2571" t="s">
        <v>124</v>
      </c>
      <c r="C2571" t="s">
        <v>125</v>
      </c>
      <c r="D2571" t="s">
        <v>98</v>
      </c>
      <c r="E2571" t="s">
        <v>99</v>
      </c>
      <c r="F2571">
        <v>2019</v>
      </c>
      <c r="G2571">
        <v>8442.4889999999996</v>
      </c>
      <c r="J2571" t="s">
        <v>30</v>
      </c>
      <c r="K2571" t="s">
        <v>31</v>
      </c>
    </row>
    <row r="2572" spans="1:11" hidden="1" x14ac:dyDescent="0.25">
      <c r="A2572" t="s">
        <v>135</v>
      </c>
      <c r="B2572" t="s">
        <v>124</v>
      </c>
      <c r="C2572" t="s">
        <v>125</v>
      </c>
      <c r="D2572" t="s">
        <v>100</v>
      </c>
      <c r="E2572" t="s">
        <v>101</v>
      </c>
      <c r="F2572">
        <v>2019</v>
      </c>
      <c r="G2572">
        <v>84.051500000000004</v>
      </c>
      <c r="J2572" t="s">
        <v>30</v>
      </c>
      <c r="K2572" t="s">
        <v>31</v>
      </c>
    </row>
    <row r="2573" spans="1:11" hidden="1" x14ac:dyDescent="0.25">
      <c r="A2573" t="s">
        <v>135</v>
      </c>
      <c r="B2573" t="s">
        <v>124</v>
      </c>
      <c r="C2573" t="s">
        <v>125</v>
      </c>
      <c r="D2573" t="s">
        <v>102</v>
      </c>
      <c r="E2573" t="s">
        <v>103</v>
      </c>
      <c r="F2573">
        <v>2019</v>
      </c>
      <c r="G2573">
        <v>2631.5515</v>
      </c>
      <c r="J2573" t="s">
        <v>30</v>
      </c>
      <c r="K2573" t="s">
        <v>31</v>
      </c>
    </row>
    <row r="2574" spans="1:11" hidden="1" x14ac:dyDescent="0.25">
      <c r="A2574" t="s">
        <v>135</v>
      </c>
      <c r="B2574" t="s">
        <v>124</v>
      </c>
      <c r="C2574" t="s">
        <v>125</v>
      </c>
      <c r="D2574" t="s">
        <v>104</v>
      </c>
      <c r="E2574" t="s">
        <v>105</v>
      </c>
      <c r="F2574">
        <v>2019</v>
      </c>
      <c r="G2574">
        <v>5726.8860000000004</v>
      </c>
      <c r="J2574" t="s">
        <v>30</v>
      </c>
      <c r="K2574" t="s">
        <v>31</v>
      </c>
    </row>
    <row r="2575" spans="1:11" hidden="1" x14ac:dyDescent="0.25">
      <c r="A2575" t="s">
        <v>135</v>
      </c>
      <c r="B2575" t="s">
        <v>126</v>
      </c>
      <c r="C2575" t="s">
        <v>127</v>
      </c>
      <c r="D2575" t="s">
        <v>98</v>
      </c>
      <c r="E2575" t="s">
        <v>99</v>
      </c>
      <c r="F2575">
        <v>2019</v>
      </c>
      <c r="G2575">
        <v>54090.311000000002</v>
      </c>
      <c r="J2575" t="s">
        <v>30</v>
      </c>
      <c r="K2575" t="s">
        <v>31</v>
      </c>
    </row>
    <row r="2576" spans="1:11" hidden="1" x14ac:dyDescent="0.25">
      <c r="A2576" t="s">
        <v>135</v>
      </c>
      <c r="B2576" t="s">
        <v>126</v>
      </c>
      <c r="C2576" t="s">
        <v>127</v>
      </c>
      <c r="D2576" t="s">
        <v>100</v>
      </c>
      <c r="E2576" t="s">
        <v>101</v>
      </c>
      <c r="F2576">
        <v>2019</v>
      </c>
      <c r="G2576">
        <v>11916.743</v>
      </c>
      <c r="J2576" t="s">
        <v>30</v>
      </c>
      <c r="K2576" t="s">
        <v>31</v>
      </c>
    </row>
    <row r="2577" spans="1:11" hidden="1" x14ac:dyDescent="0.25">
      <c r="A2577" t="s">
        <v>135</v>
      </c>
      <c r="B2577" t="s">
        <v>126</v>
      </c>
      <c r="C2577" t="s">
        <v>127</v>
      </c>
      <c r="D2577" t="s">
        <v>102</v>
      </c>
      <c r="E2577" t="s">
        <v>103</v>
      </c>
      <c r="F2577">
        <v>2019</v>
      </c>
      <c r="G2577">
        <v>28355.506000000001</v>
      </c>
      <c r="J2577" t="s">
        <v>30</v>
      </c>
      <c r="K2577" t="s">
        <v>31</v>
      </c>
    </row>
    <row r="2578" spans="1:11" hidden="1" x14ac:dyDescent="0.25">
      <c r="A2578" t="s">
        <v>135</v>
      </c>
      <c r="B2578" t="s">
        <v>126</v>
      </c>
      <c r="C2578" t="s">
        <v>127</v>
      </c>
      <c r="D2578" t="s">
        <v>104</v>
      </c>
      <c r="E2578" t="s">
        <v>105</v>
      </c>
      <c r="F2578">
        <v>2019</v>
      </c>
      <c r="G2578">
        <v>13255.478999999999</v>
      </c>
      <c r="J2578" t="s">
        <v>30</v>
      </c>
      <c r="K2578" t="s">
        <v>31</v>
      </c>
    </row>
    <row r="2579" spans="1:11" hidden="1" x14ac:dyDescent="0.25">
      <c r="A2579" t="s">
        <v>135</v>
      </c>
      <c r="B2579" t="s">
        <v>128</v>
      </c>
      <c r="C2579" t="s">
        <v>129</v>
      </c>
      <c r="D2579" t="s">
        <v>98</v>
      </c>
      <c r="E2579" t="s">
        <v>99</v>
      </c>
      <c r="F2579">
        <v>2019</v>
      </c>
      <c r="G2579">
        <v>20778.437999999998</v>
      </c>
      <c r="J2579" t="s">
        <v>30</v>
      </c>
      <c r="K2579" t="s">
        <v>31</v>
      </c>
    </row>
    <row r="2580" spans="1:11" hidden="1" x14ac:dyDescent="0.25">
      <c r="A2580" t="s">
        <v>135</v>
      </c>
      <c r="B2580" t="s">
        <v>128</v>
      </c>
      <c r="C2580" t="s">
        <v>129</v>
      </c>
      <c r="D2580" t="s">
        <v>100</v>
      </c>
      <c r="E2580" t="s">
        <v>101</v>
      </c>
      <c r="F2580">
        <v>2019</v>
      </c>
      <c r="G2580">
        <v>1629.848</v>
      </c>
      <c r="J2580" t="s">
        <v>30</v>
      </c>
      <c r="K2580" t="s">
        <v>31</v>
      </c>
    </row>
    <row r="2581" spans="1:11" hidden="1" x14ac:dyDescent="0.25">
      <c r="A2581" t="s">
        <v>135</v>
      </c>
      <c r="B2581" t="s">
        <v>128</v>
      </c>
      <c r="C2581" t="s">
        <v>129</v>
      </c>
      <c r="D2581" t="s">
        <v>102</v>
      </c>
      <c r="E2581" t="s">
        <v>103</v>
      </c>
      <c r="F2581">
        <v>2019</v>
      </c>
      <c r="G2581">
        <v>11556.898999999999</v>
      </c>
      <c r="J2581" t="s">
        <v>30</v>
      </c>
      <c r="K2581" t="s">
        <v>31</v>
      </c>
    </row>
    <row r="2582" spans="1:11" hidden="1" x14ac:dyDescent="0.25">
      <c r="A2582" t="s">
        <v>135</v>
      </c>
      <c r="B2582" t="s">
        <v>128</v>
      </c>
      <c r="C2582" t="s">
        <v>129</v>
      </c>
      <c r="D2582" t="s">
        <v>104</v>
      </c>
      <c r="E2582" t="s">
        <v>105</v>
      </c>
      <c r="F2582">
        <v>2019</v>
      </c>
      <c r="G2582">
        <v>7591.6909999999998</v>
      </c>
      <c r="J2582" t="s">
        <v>30</v>
      </c>
      <c r="K2582" t="s">
        <v>31</v>
      </c>
    </row>
    <row r="2583" spans="1:11" hidden="1" x14ac:dyDescent="0.25">
      <c r="A2583" t="s">
        <v>135</v>
      </c>
      <c r="B2583" t="s">
        <v>130</v>
      </c>
      <c r="C2583" t="s">
        <v>131</v>
      </c>
      <c r="D2583" t="s">
        <v>98</v>
      </c>
      <c r="E2583" t="s">
        <v>99</v>
      </c>
      <c r="F2583">
        <v>2019</v>
      </c>
      <c r="G2583">
        <v>33311.873</v>
      </c>
      <c r="J2583" t="s">
        <v>30</v>
      </c>
      <c r="K2583" t="s">
        <v>31</v>
      </c>
    </row>
    <row r="2584" spans="1:11" hidden="1" x14ac:dyDescent="0.25">
      <c r="A2584" t="s">
        <v>135</v>
      </c>
      <c r="B2584" t="s">
        <v>130</v>
      </c>
      <c r="C2584" t="s">
        <v>131</v>
      </c>
      <c r="D2584" t="s">
        <v>100</v>
      </c>
      <c r="E2584" t="s">
        <v>101</v>
      </c>
      <c r="F2584">
        <v>2019</v>
      </c>
      <c r="G2584">
        <v>10286.895</v>
      </c>
      <c r="J2584" t="s">
        <v>30</v>
      </c>
      <c r="K2584" t="s">
        <v>31</v>
      </c>
    </row>
    <row r="2585" spans="1:11" hidden="1" x14ac:dyDescent="0.25">
      <c r="A2585" t="s">
        <v>135</v>
      </c>
      <c r="B2585" t="s">
        <v>130</v>
      </c>
      <c r="C2585" t="s">
        <v>131</v>
      </c>
      <c r="D2585" t="s">
        <v>102</v>
      </c>
      <c r="E2585" t="s">
        <v>103</v>
      </c>
      <c r="F2585">
        <v>2019</v>
      </c>
      <c r="G2585">
        <v>16798.607</v>
      </c>
      <c r="J2585" t="s">
        <v>30</v>
      </c>
      <c r="K2585" t="s">
        <v>31</v>
      </c>
    </row>
    <row r="2586" spans="1:11" hidden="1" x14ac:dyDescent="0.25">
      <c r="A2586" t="s">
        <v>135</v>
      </c>
      <c r="B2586" t="s">
        <v>130</v>
      </c>
      <c r="C2586" t="s">
        <v>131</v>
      </c>
      <c r="D2586" t="s">
        <v>104</v>
      </c>
      <c r="E2586" t="s">
        <v>105</v>
      </c>
      <c r="F2586">
        <v>2019</v>
      </c>
      <c r="G2586">
        <v>5663.7879999999996</v>
      </c>
      <c r="J2586" t="s">
        <v>30</v>
      </c>
      <c r="K2586" t="s">
        <v>31</v>
      </c>
    </row>
    <row r="2587" spans="1:11" hidden="1" x14ac:dyDescent="0.25">
      <c r="A2587" t="s">
        <v>135</v>
      </c>
      <c r="B2587" t="s">
        <v>130</v>
      </c>
      <c r="C2587" t="s">
        <v>131</v>
      </c>
      <c r="D2587" t="s">
        <v>106</v>
      </c>
      <c r="E2587" t="s">
        <v>107</v>
      </c>
      <c r="F2587">
        <v>2019</v>
      </c>
      <c r="G2587">
        <v>562.58349999999996</v>
      </c>
      <c r="J2587" t="s">
        <v>30</v>
      </c>
      <c r="K2587" t="s">
        <v>31</v>
      </c>
    </row>
    <row r="2588" spans="1:11" hidden="1" x14ac:dyDescent="0.25">
      <c r="A2588" t="s">
        <v>139</v>
      </c>
      <c r="B2588" t="s">
        <v>26</v>
      </c>
      <c r="C2588" t="s">
        <v>27</v>
      </c>
      <c r="D2588" t="s">
        <v>142</v>
      </c>
      <c r="E2588" t="s">
        <v>143</v>
      </c>
      <c r="F2588">
        <v>2018</v>
      </c>
      <c r="G2588">
        <v>84582.884999999995</v>
      </c>
      <c r="J2588" t="s">
        <v>144</v>
      </c>
      <c r="K2588" t="s">
        <v>145</v>
      </c>
    </row>
    <row r="2589" spans="1:11" hidden="1" x14ac:dyDescent="0.25">
      <c r="A2589" t="s">
        <v>139</v>
      </c>
      <c r="B2589" t="s">
        <v>26</v>
      </c>
      <c r="C2589" t="s">
        <v>27</v>
      </c>
      <c r="D2589" t="s">
        <v>146</v>
      </c>
      <c r="E2589" t="s">
        <v>147</v>
      </c>
      <c r="F2589">
        <v>2018</v>
      </c>
      <c r="G2589">
        <v>4587.5174999999999</v>
      </c>
      <c r="J2589" t="s">
        <v>144</v>
      </c>
      <c r="K2589" t="s">
        <v>145</v>
      </c>
    </row>
    <row r="2590" spans="1:11" hidden="1" x14ac:dyDescent="0.25">
      <c r="A2590" t="s">
        <v>139</v>
      </c>
      <c r="B2590" t="s">
        <v>26</v>
      </c>
      <c r="C2590" t="s">
        <v>27</v>
      </c>
      <c r="D2590" t="s">
        <v>148</v>
      </c>
      <c r="E2590" t="s">
        <v>149</v>
      </c>
      <c r="F2590">
        <v>2018</v>
      </c>
      <c r="G2590">
        <v>10131.605</v>
      </c>
      <c r="J2590" t="s">
        <v>144</v>
      </c>
      <c r="K2590" t="s">
        <v>145</v>
      </c>
    </row>
    <row r="2591" spans="1:11" hidden="1" x14ac:dyDescent="0.25">
      <c r="A2591" t="s">
        <v>139</v>
      </c>
      <c r="B2591" t="s">
        <v>26</v>
      </c>
      <c r="C2591" t="s">
        <v>27</v>
      </c>
      <c r="D2591" t="s">
        <v>150</v>
      </c>
      <c r="E2591" t="s">
        <v>151</v>
      </c>
      <c r="F2591">
        <v>2018</v>
      </c>
      <c r="G2591">
        <v>12272.288</v>
      </c>
      <c r="J2591" t="s">
        <v>144</v>
      </c>
      <c r="K2591" t="s">
        <v>145</v>
      </c>
    </row>
    <row r="2592" spans="1:11" hidden="1" x14ac:dyDescent="0.25">
      <c r="A2592" t="s">
        <v>139</v>
      </c>
      <c r="B2592" t="s">
        <v>26</v>
      </c>
      <c r="C2592" t="s">
        <v>27</v>
      </c>
      <c r="D2592" t="s">
        <v>152</v>
      </c>
      <c r="E2592" t="s">
        <v>153</v>
      </c>
      <c r="F2592">
        <v>2018</v>
      </c>
      <c r="G2592">
        <v>7007.6826000000001</v>
      </c>
      <c r="J2592" t="s">
        <v>144</v>
      </c>
      <c r="K2592" t="s">
        <v>145</v>
      </c>
    </row>
    <row r="2593" spans="1:11" hidden="1" x14ac:dyDescent="0.25">
      <c r="A2593" t="s">
        <v>139</v>
      </c>
      <c r="B2593" t="s">
        <v>26</v>
      </c>
      <c r="C2593" t="s">
        <v>27</v>
      </c>
      <c r="D2593" t="s">
        <v>154</v>
      </c>
      <c r="E2593" t="s">
        <v>155</v>
      </c>
      <c r="F2593">
        <v>2018</v>
      </c>
      <c r="G2593">
        <v>14549.976000000001</v>
      </c>
      <c r="J2593" t="s">
        <v>144</v>
      </c>
      <c r="K2593" t="s">
        <v>145</v>
      </c>
    </row>
    <row r="2594" spans="1:11" hidden="1" x14ac:dyDescent="0.25">
      <c r="A2594" t="s">
        <v>139</v>
      </c>
      <c r="B2594" t="s">
        <v>26</v>
      </c>
      <c r="C2594" t="s">
        <v>27</v>
      </c>
      <c r="D2594" t="s">
        <v>156</v>
      </c>
      <c r="E2594" t="s">
        <v>157</v>
      </c>
      <c r="F2594">
        <v>2018</v>
      </c>
      <c r="G2594">
        <v>727.32330000000002</v>
      </c>
      <c r="J2594" t="s">
        <v>144</v>
      </c>
      <c r="K2594" t="s">
        <v>145</v>
      </c>
    </row>
    <row r="2595" spans="1:11" hidden="1" x14ac:dyDescent="0.25">
      <c r="A2595" t="s">
        <v>139</v>
      </c>
      <c r="B2595" t="s">
        <v>26</v>
      </c>
      <c r="C2595" t="s">
        <v>27</v>
      </c>
      <c r="D2595" t="s">
        <v>158</v>
      </c>
      <c r="E2595" t="s">
        <v>159</v>
      </c>
      <c r="F2595">
        <v>2018</v>
      </c>
      <c r="G2595">
        <v>11187.49</v>
      </c>
      <c r="J2595" t="s">
        <v>144</v>
      </c>
      <c r="K2595" t="s">
        <v>145</v>
      </c>
    </row>
    <row r="2596" spans="1:11" hidden="1" x14ac:dyDescent="0.25">
      <c r="A2596" t="s">
        <v>139</v>
      </c>
      <c r="B2596" t="s">
        <v>26</v>
      </c>
      <c r="C2596" t="s">
        <v>27</v>
      </c>
      <c r="D2596" t="s">
        <v>160</v>
      </c>
      <c r="E2596" t="s">
        <v>161</v>
      </c>
      <c r="F2596">
        <v>2018</v>
      </c>
      <c r="G2596">
        <v>11690.902</v>
      </c>
      <c r="J2596" t="s">
        <v>144</v>
      </c>
      <c r="K2596" t="s">
        <v>145</v>
      </c>
    </row>
    <row r="2597" spans="1:11" hidden="1" x14ac:dyDescent="0.25">
      <c r="A2597" t="s">
        <v>139</v>
      </c>
      <c r="B2597" t="s">
        <v>26</v>
      </c>
      <c r="C2597" t="s">
        <v>27</v>
      </c>
      <c r="D2597" t="s">
        <v>162</v>
      </c>
      <c r="E2597" t="s">
        <v>163</v>
      </c>
      <c r="F2597">
        <v>2018</v>
      </c>
      <c r="G2597">
        <v>12400.163</v>
      </c>
      <c r="J2597" t="s">
        <v>144</v>
      </c>
      <c r="K2597" t="s">
        <v>145</v>
      </c>
    </row>
    <row r="2598" spans="1:11" hidden="1" x14ac:dyDescent="0.25">
      <c r="A2598" t="s">
        <v>139</v>
      </c>
      <c r="B2598" t="s">
        <v>26</v>
      </c>
      <c r="C2598" t="s">
        <v>27</v>
      </c>
      <c r="D2598" t="s">
        <v>164</v>
      </c>
      <c r="E2598" t="s">
        <v>165</v>
      </c>
      <c r="F2598">
        <v>2018</v>
      </c>
      <c r="G2598">
        <v>27.937100000000001</v>
      </c>
      <c r="J2598" t="s">
        <v>144</v>
      </c>
      <c r="K2598" t="s">
        <v>145</v>
      </c>
    </row>
    <row r="2599" spans="1:11" hidden="1" x14ac:dyDescent="0.25">
      <c r="A2599" t="s">
        <v>139</v>
      </c>
      <c r="B2599" t="s">
        <v>52</v>
      </c>
      <c r="C2599" t="s">
        <v>53</v>
      </c>
      <c r="D2599" t="s">
        <v>142</v>
      </c>
      <c r="E2599" t="s">
        <v>143</v>
      </c>
      <c r="F2599">
        <v>2018</v>
      </c>
      <c r="G2599">
        <v>2005.0673999999999</v>
      </c>
      <c r="J2599" t="s">
        <v>144</v>
      </c>
      <c r="K2599" t="s">
        <v>145</v>
      </c>
    </row>
    <row r="2600" spans="1:11" hidden="1" x14ac:dyDescent="0.25">
      <c r="A2600" t="s">
        <v>139</v>
      </c>
      <c r="B2600" t="s">
        <v>52</v>
      </c>
      <c r="C2600" t="s">
        <v>53</v>
      </c>
      <c r="D2600" t="s">
        <v>146</v>
      </c>
      <c r="E2600" t="s">
        <v>147</v>
      </c>
      <c r="F2600">
        <v>2018</v>
      </c>
      <c r="G2600">
        <v>56.815300000000001</v>
      </c>
      <c r="J2600" t="s">
        <v>144</v>
      </c>
      <c r="K2600" t="s">
        <v>145</v>
      </c>
    </row>
    <row r="2601" spans="1:11" hidden="1" x14ac:dyDescent="0.25">
      <c r="A2601" t="s">
        <v>139</v>
      </c>
      <c r="B2601" t="s">
        <v>52</v>
      </c>
      <c r="C2601" t="s">
        <v>53</v>
      </c>
      <c r="D2601" t="s">
        <v>148</v>
      </c>
      <c r="E2601" t="s">
        <v>149</v>
      </c>
      <c r="F2601">
        <v>2018</v>
      </c>
      <c r="G2601">
        <v>36.690100000000001</v>
      </c>
      <c r="J2601" t="s">
        <v>144</v>
      </c>
      <c r="K2601" t="s">
        <v>145</v>
      </c>
    </row>
    <row r="2602" spans="1:11" hidden="1" x14ac:dyDescent="0.25">
      <c r="A2602" t="s">
        <v>139</v>
      </c>
      <c r="B2602" t="s">
        <v>52</v>
      </c>
      <c r="C2602" t="s">
        <v>53</v>
      </c>
      <c r="D2602" t="s">
        <v>150</v>
      </c>
      <c r="E2602" t="s">
        <v>151</v>
      </c>
      <c r="F2602">
        <v>2018</v>
      </c>
      <c r="G2602">
        <v>28.816600000000001</v>
      </c>
      <c r="J2602" t="s">
        <v>144</v>
      </c>
      <c r="K2602" t="s">
        <v>145</v>
      </c>
    </row>
    <row r="2603" spans="1:11" hidden="1" x14ac:dyDescent="0.25">
      <c r="A2603" t="s">
        <v>139</v>
      </c>
      <c r="B2603" t="s">
        <v>52</v>
      </c>
      <c r="C2603" t="s">
        <v>53</v>
      </c>
      <c r="D2603" t="s">
        <v>152</v>
      </c>
      <c r="E2603" t="s">
        <v>153</v>
      </c>
      <c r="F2603">
        <v>2018</v>
      </c>
      <c r="G2603">
        <v>55.3307</v>
      </c>
      <c r="J2603" t="s">
        <v>144</v>
      </c>
      <c r="K2603" t="s">
        <v>145</v>
      </c>
    </row>
    <row r="2604" spans="1:11" hidden="1" x14ac:dyDescent="0.25">
      <c r="A2604" t="s">
        <v>139</v>
      </c>
      <c r="B2604" t="s">
        <v>52</v>
      </c>
      <c r="C2604" t="s">
        <v>53</v>
      </c>
      <c r="D2604" t="s">
        <v>154</v>
      </c>
      <c r="E2604" t="s">
        <v>155</v>
      </c>
      <c r="F2604">
        <v>2018</v>
      </c>
      <c r="G2604">
        <v>16.969200000000001</v>
      </c>
      <c r="J2604" t="s">
        <v>144</v>
      </c>
      <c r="K2604" t="s">
        <v>145</v>
      </c>
    </row>
    <row r="2605" spans="1:11" hidden="1" x14ac:dyDescent="0.25">
      <c r="A2605" t="s">
        <v>139</v>
      </c>
      <c r="B2605" t="s">
        <v>52</v>
      </c>
      <c r="C2605" t="s">
        <v>53</v>
      </c>
      <c r="D2605" t="s">
        <v>156</v>
      </c>
      <c r="E2605" t="s">
        <v>157</v>
      </c>
      <c r="F2605">
        <v>2018</v>
      </c>
      <c r="G2605">
        <v>463.87299999999999</v>
      </c>
      <c r="J2605" t="s">
        <v>144</v>
      </c>
      <c r="K2605" t="s">
        <v>145</v>
      </c>
    </row>
    <row r="2606" spans="1:11" hidden="1" x14ac:dyDescent="0.25">
      <c r="A2606" t="s">
        <v>139</v>
      </c>
      <c r="B2606" t="s">
        <v>52</v>
      </c>
      <c r="C2606" t="s">
        <v>53</v>
      </c>
      <c r="D2606" t="s">
        <v>158</v>
      </c>
      <c r="E2606" t="s">
        <v>159</v>
      </c>
      <c r="F2606">
        <v>2018</v>
      </c>
      <c r="G2606">
        <v>19.532399999999999</v>
      </c>
      <c r="H2606" t="s">
        <v>54</v>
      </c>
      <c r="I2606" t="s">
        <v>55</v>
      </c>
      <c r="J2606" t="s">
        <v>144</v>
      </c>
      <c r="K2606" t="s">
        <v>145</v>
      </c>
    </row>
    <row r="2607" spans="1:11" hidden="1" x14ac:dyDescent="0.25">
      <c r="A2607" t="s">
        <v>139</v>
      </c>
      <c r="B2607" t="s">
        <v>52</v>
      </c>
      <c r="C2607" t="s">
        <v>53</v>
      </c>
      <c r="D2607" t="s">
        <v>160</v>
      </c>
      <c r="E2607" t="s">
        <v>161</v>
      </c>
      <c r="F2607">
        <v>2018</v>
      </c>
      <c r="G2607">
        <v>90.761700000000005</v>
      </c>
      <c r="J2607" t="s">
        <v>144</v>
      </c>
      <c r="K2607" t="s">
        <v>145</v>
      </c>
    </row>
    <row r="2608" spans="1:11" hidden="1" x14ac:dyDescent="0.25">
      <c r="A2608" t="s">
        <v>139</v>
      </c>
      <c r="B2608" t="s">
        <v>52</v>
      </c>
      <c r="C2608" t="s">
        <v>53</v>
      </c>
      <c r="D2608" t="s">
        <v>162</v>
      </c>
      <c r="E2608" t="s">
        <v>163</v>
      </c>
      <c r="F2608">
        <v>2018</v>
      </c>
      <c r="G2608">
        <v>1236.2784999999999</v>
      </c>
      <c r="J2608" t="s">
        <v>144</v>
      </c>
      <c r="K2608" t="s">
        <v>145</v>
      </c>
    </row>
    <row r="2609" spans="1:11" hidden="1" x14ac:dyDescent="0.25">
      <c r="A2609" t="s">
        <v>139</v>
      </c>
      <c r="B2609" t="s">
        <v>56</v>
      </c>
      <c r="C2609" t="s">
        <v>57</v>
      </c>
      <c r="D2609" t="s">
        <v>142</v>
      </c>
      <c r="E2609" t="s">
        <v>143</v>
      </c>
      <c r="F2609">
        <v>2018</v>
      </c>
      <c r="G2609">
        <v>760.55039999999997</v>
      </c>
      <c r="J2609" t="s">
        <v>144</v>
      </c>
      <c r="K2609" t="s">
        <v>145</v>
      </c>
    </row>
    <row r="2610" spans="1:11" hidden="1" x14ac:dyDescent="0.25">
      <c r="A2610" t="s">
        <v>139</v>
      </c>
      <c r="B2610" t="s">
        <v>56</v>
      </c>
      <c r="C2610" t="s">
        <v>57</v>
      </c>
      <c r="D2610" t="s">
        <v>146</v>
      </c>
      <c r="E2610" t="s">
        <v>147</v>
      </c>
      <c r="F2610">
        <v>2018</v>
      </c>
      <c r="G2610">
        <v>24.9696</v>
      </c>
      <c r="J2610" t="s">
        <v>144</v>
      </c>
      <c r="K2610" t="s">
        <v>145</v>
      </c>
    </row>
    <row r="2611" spans="1:11" hidden="1" x14ac:dyDescent="0.25">
      <c r="A2611" t="s">
        <v>139</v>
      </c>
      <c r="B2611" t="s">
        <v>56</v>
      </c>
      <c r="C2611" t="s">
        <v>57</v>
      </c>
      <c r="D2611" t="s">
        <v>148</v>
      </c>
      <c r="E2611" t="s">
        <v>149</v>
      </c>
      <c r="F2611">
        <v>2018</v>
      </c>
      <c r="G2611">
        <v>43.704099999999997</v>
      </c>
      <c r="J2611" t="s">
        <v>144</v>
      </c>
      <c r="K2611" t="s">
        <v>145</v>
      </c>
    </row>
    <row r="2612" spans="1:11" hidden="1" x14ac:dyDescent="0.25">
      <c r="A2612" t="s">
        <v>139</v>
      </c>
      <c r="B2612" t="s">
        <v>56</v>
      </c>
      <c r="C2612" t="s">
        <v>57</v>
      </c>
      <c r="D2612" t="s">
        <v>150</v>
      </c>
      <c r="E2612" t="s">
        <v>151</v>
      </c>
      <c r="F2612">
        <v>2018</v>
      </c>
      <c r="G2612">
        <v>27.259699999999999</v>
      </c>
      <c r="J2612" t="s">
        <v>144</v>
      </c>
      <c r="K2612" t="s">
        <v>145</v>
      </c>
    </row>
    <row r="2613" spans="1:11" hidden="1" x14ac:dyDescent="0.25">
      <c r="A2613" t="s">
        <v>139</v>
      </c>
      <c r="B2613" t="s">
        <v>56</v>
      </c>
      <c r="C2613" t="s">
        <v>57</v>
      </c>
      <c r="D2613" t="s">
        <v>152</v>
      </c>
      <c r="E2613" t="s">
        <v>153</v>
      </c>
      <c r="F2613">
        <v>2018</v>
      </c>
      <c r="G2613">
        <v>32.752600000000001</v>
      </c>
      <c r="J2613" t="s">
        <v>144</v>
      </c>
      <c r="K2613" t="s">
        <v>145</v>
      </c>
    </row>
    <row r="2614" spans="1:11" hidden="1" x14ac:dyDescent="0.25">
      <c r="A2614" t="s">
        <v>139</v>
      </c>
      <c r="B2614" t="s">
        <v>56</v>
      </c>
      <c r="C2614" t="s">
        <v>57</v>
      </c>
      <c r="D2614" t="s">
        <v>154</v>
      </c>
      <c r="E2614" t="s">
        <v>155</v>
      </c>
      <c r="F2614">
        <v>2018</v>
      </c>
      <c r="G2614">
        <v>47.287799999999997</v>
      </c>
      <c r="J2614" t="s">
        <v>144</v>
      </c>
      <c r="K2614" t="s">
        <v>145</v>
      </c>
    </row>
    <row r="2615" spans="1:11" hidden="1" x14ac:dyDescent="0.25">
      <c r="A2615" t="s">
        <v>139</v>
      </c>
      <c r="B2615" t="s">
        <v>56</v>
      </c>
      <c r="C2615" t="s">
        <v>57</v>
      </c>
      <c r="D2615" t="s">
        <v>158</v>
      </c>
      <c r="E2615" t="s">
        <v>159</v>
      </c>
      <c r="F2615">
        <v>2018</v>
      </c>
      <c r="G2615">
        <v>196.29310000000001</v>
      </c>
      <c r="J2615" t="s">
        <v>144</v>
      </c>
      <c r="K2615" t="s">
        <v>145</v>
      </c>
    </row>
    <row r="2616" spans="1:11" hidden="1" x14ac:dyDescent="0.25">
      <c r="A2616" t="s">
        <v>139</v>
      </c>
      <c r="B2616" t="s">
        <v>56</v>
      </c>
      <c r="C2616" t="s">
        <v>57</v>
      </c>
      <c r="D2616" t="s">
        <v>160</v>
      </c>
      <c r="E2616" t="s">
        <v>161</v>
      </c>
      <c r="F2616">
        <v>2018</v>
      </c>
      <c r="G2616">
        <v>178.17339999999999</v>
      </c>
      <c r="J2616" t="s">
        <v>144</v>
      </c>
      <c r="K2616" t="s">
        <v>145</v>
      </c>
    </row>
    <row r="2617" spans="1:11" hidden="1" x14ac:dyDescent="0.25">
      <c r="A2617" t="s">
        <v>139</v>
      </c>
      <c r="B2617" t="s">
        <v>56</v>
      </c>
      <c r="C2617" t="s">
        <v>57</v>
      </c>
      <c r="D2617" t="s">
        <v>162</v>
      </c>
      <c r="E2617" t="s">
        <v>163</v>
      </c>
      <c r="F2617">
        <v>2018</v>
      </c>
      <c r="G2617">
        <v>210.11</v>
      </c>
      <c r="J2617" t="s">
        <v>144</v>
      </c>
      <c r="K2617" t="s">
        <v>145</v>
      </c>
    </row>
    <row r="2618" spans="1:11" hidden="1" x14ac:dyDescent="0.25">
      <c r="A2618" t="s">
        <v>139</v>
      </c>
      <c r="B2618" t="s">
        <v>58</v>
      </c>
      <c r="C2618" t="s">
        <v>59</v>
      </c>
      <c r="D2618" t="s">
        <v>142</v>
      </c>
      <c r="E2618" t="s">
        <v>143</v>
      </c>
      <c r="F2618">
        <v>2018</v>
      </c>
      <c r="G2618">
        <v>18637.052</v>
      </c>
      <c r="J2618" t="s">
        <v>144</v>
      </c>
      <c r="K2618" t="s">
        <v>145</v>
      </c>
    </row>
    <row r="2619" spans="1:11" hidden="1" x14ac:dyDescent="0.25">
      <c r="A2619" t="s">
        <v>139</v>
      </c>
      <c r="B2619" t="s">
        <v>58</v>
      </c>
      <c r="C2619" t="s">
        <v>59</v>
      </c>
      <c r="D2619" t="s">
        <v>146</v>
      </c>
      <c r="E2619" t="s">
        <v>147</v>
      </c>
      <c r="F2619">
        <v>2018</v>
      </c>
      <c r="G2619">
        <v>980.57590000000005</v>
      </c>
      <c r="J2619" t="s">
        <v>144</v>
      </c>
      <c r="K2619" t="s">
        <v>145</v>
      </c>
    </row>
    <row r="2620" spans="1:11" hidden="1" x14ac:dyDescent="0.25">
      <c r="A2620" t="s">
        <v>139</v>
      </c>
      <c r="B2620" t="s">
        <v>58</v>
      </c>
      <c r="C2620" t="s">
        <v>59</v>
      </c>
      <c r="D2620" t="s">
        <v>148</v>
      </c>
      <c r="E2620" t="s">
        <v>149</v>
      </c>
      <c r="F2620">
        <v>2018</v>
      </c>
      <c r="G2620">
        <v>787.60329999999999</v>
      </c>
      <c r="J2620" t="s">
        <v>144</v>
      </c>
      <c r="K2620" t="s">
        <v>145</v>
      </c>
    </row>
    <row r="2621" spans="1:11" hidden="1" x14ac:dyDescent="0.25">
      <c r="A2621" t="s">
        <v>139</v>
      </c>
      <c r="B2621" t="s">
        <v>58</v>
      </c>
      <c r="C2621" t="s">
        <v>59</v>
      </c>
      <c r="D2621" t="s">
        <v>150</v>
      </c>
      <c r="E2621" t="s">
        <v>151</v>
      </c>
      <c r="F2621">
        <v>2018</v>
      </c>
      <c r="G2621">
        <v>700.20010000000002</v>
      </c>
      <c r="J2621" t="s">
        <v>144</v>
      </c>
      <c r="K2621" t="s">
        <v>145</v>
      </c>
    </row>
    <row r="2622" spans="1:11" hidden="1" x14ac:dyDescent="0.25">
      <c r="A2622" t="s">
        <v>139</v>
      </c>
      <c r="B2622" t="s">
        <v>58</v>
      </c>
      <c r="C2622" t="s">
        <v>59</v>
      </c>
      <c r="D2622" t="s">
        <v>152</v>
      </c>
      <c r="E2622" t="s">
        <v>153</v>
      </c>
      <c r="F2622">
        <v>2018</v>
      </c>
      <c r="G2622">
        <v>646.34379999999999</v>
      </c>
      <c r="J2622" t="s">
        <v>144</v>
      </c>
      <c r="K2622" t="s">
        <v>145</v>
      </c>
    </row>
    <row r="2623" spans="1:11" hidden="1" x14ac:dyDescent="0.25">
      <c r="A2623" t="s">
        <v>139</v>
      </c>
      <c r="B2623" t="s">
        <v>58</v>
      </c>
      <c r="C2623" t="s">
        <v>59</v>
      </c>
      <c r="D2623" t="s">
        <v>154</v>
      </c>
      <c r="E2623" t="s">
        <v>155</v>
      </c>
      <c r="F2623">
        <v>2018</v>
      </c>
      <c r="G2623">
        <v>632.62519999999995</v>
      </c>
      <c r="J2623" t="s">
        <v>144</v>
      </c>
      <c r="K2623" t="s">
        <v>145</v>
      </c>
    </row>
    <row r="2624" spans="1:11" hidden="1" x14ac:dyDescent="0.25">
      <c r="A2624" t="s">
        <v>139</v>
      </c>
      <c r="B2624" t="s">
        <v>58</v>
      </c>
      <c r="C2624" t="s">
        <v>59</v>
      </c>
      <c r="D2624" t="s">
        <v>156</v>
      </c>
      <c r="E2624" t="s">
        <v>157</v>
      </c>
      <c r="F2624">
        <v>2018</v>
      </c>
      <c r="G2624">
        <v>71.398499999999999</v>
      </c>
      <c r="J2624" t="s">
        <v>144</v>
      </c>
      <c r="K2624" t="s">
        <v>145</v>
      </c>
    </row>
    <row r="2625" spans="1:11" hidden="1" x14ac:dyDescent="0.25">
      <c r="A2625" t="s">
        <v>139</v>
      </c>
      <c r="B2625" t="s">
        <v>58</v>
      </c>
      <c r="C2625" t="s">
        <v>59</v>
      </c>
      <c r="D2625" t="s">
        <v>158</v>
      </c>
      <c r="E2625" t="s">
        <v>159</v>
      </c>
      <c r="F2625">
        <v>2018</v>
      </c>
      <c r="G2625">
        <v>6895.5081</v>
      </c>
      <c r="J2625" t="s">
        <v>144</v>
      </c>
      <c r="K2625" t="s">
        <v>145</v>
      </c>
    </row>
    <row r="2626" spans="1:11" hidden="1" x14ac:dyDescent="0.25">
      <c r="A2626" t="s">
        <v>139</v>
      </c>
      <c r="B2626" t="s">
        <v>58</v>
      </c>
      <c r="C2626" t="s">
        <v>59</v>
      </c>
      <c r="D2626" t="s">
        <v>160</v>
      </c>
      <c r="E2626" t="s">
        <v>161</v>
      </c>
      <c r="F2626">
        <v>2018</v>
      </c>
      <c r="G2626">
        <v>4050.183</v>
      </c>
      <c r="J2626" t="s">
        <v>144</v>
      </c>
      <c r="K2626" t="s">
        <v>145</v>
      </c>
    </row>
    <row r="2627" spans="1:11" hidden="1" x14ac:dyDescent="0.25">
      <c r="A2627" t="s">
        <v>139</v>
      </c>
      <c r="B2627" t="s">
        <v>58</v>
      </c>
      <c r="C2627" t="s">
        <v>59</v>
      </c>
      <c r="D2627" t="s">
        <v>162</v>
      </c>
      <c r="E2627" t="s">
        <v>163</v>
      </c>
      <c r="F2627">
        <v>2018</v>
      </c>
      <c r="G2627">
        <v>3870.2107999999998</v>
      </c>
      <c r="J2627" t="s">
        <v>144</v>
      </c>
      <c r="K2627" t="s">
        <v>145</v>
      </c>
    </row>
    <row r="2628" spans="1:11" hidden="1" x14ac:dyDescent="0.25">
      <c r="A2628" t="s">
        <v>139</v>
      </c>
      <c r="B2628" t="s">
        <v>58</v>
      </c>
      <c r="C2628" t="s">
        <v>59</v>
      </c>
      <c r="D2628" t="s">
        <v>164</v>
      </c>
      <c r="E2628" t="s">
        <v>165</v>
      </c>
      <c r="F2628">
        <v>2018</v>
      </c>
      <c r="H2628" t="s">
        <v>54</v>
      </c>
      <c r="I2628" t="s">
        <v>55</v>
      </c>
      <c r="J2628" t="s">
        <v>144</v>
      </c>
      <c r="K2628" t="s">
        <v>145</v>
      </c>
    </row>
    <row r="2629" spans="1:11" hidden="1" x14ac:dyDescent="0.25">
      <c r="A2629" t="s">
        <v>139</v>
      </c>
      <c r="B2629" t="s">
        <v>60</v>
      </c>
      <c r="C2629" t="s">
        <v>61</v>
      </c>
      <c r="D2629" t="s">
        <v>142</v>
      </c>
      <c r="E2629" t="s">
        <v>143</v>
      </c>
      <c r="F2629">
        <v>2018</v>
      </c>
      <c r="G2629">
        <v>1144.6099999999999</v>
      </c>
      <c r="J2629" t="s">
        <v>144</v>
      </c>
      <c r="K2629" t="s">
        <v>145</v>
      </c>
    </row>
    <row r="2630" spans="1:11" hidden="1" x14ac:dyDescent="0.25">
      <c r="A2630" t="s">
        <v>139</v>
      </c>
      <c r="B2630" t="s">
        <v>60</v>
      </c>
      <c r="C2630" t="s">
        <v>61</v>
      </c>
      <c r="D2630" t="s">
        <v>146</v>
      </c>
      <c r="E2630" t="s">
        <v>147</v>
      </c>
      <c r="F2630">
        <v>2018</v>
      </c>
      <c r="G2630">
        <v>58.797499999999999</v>
      </c>
      <c r="J2630" t="s">
        <v>144</v>
      </c>
      <c r="K2630" t="s">
        <v>145</v>
      </c>
    </row>
    <row r="2631" spans="1:11" hidden="1" x14ac:dyDescent="0.25">
      <c r="A2631" t="s">
        <v>139</v>
      </c>
      <c r="B2631" t="s">
        <v>60</v>
      </c>
      <c r="C2631" t="s">
        <v>61</v>
      </c>
      <c r="D2631" t="s">
        <v>148</v>
      </c>
      <c r="E2631" t="s">
        <v>149</v>
      </c>
      <c r="F2631">
        <v>2018</v>
      </c>
      <c r="G2631">
        <v>114.17489999999999</v>
      </c>
      <c r="J2631" t="s">
        <v>144</v>
      </c>
      <c r="K2631" t="s">
        <v>145</v>
      </c>
    </row>
    <row r="2632" spans="1:11" hidden="1" x14ac:dyDescent="0.25">
      <c r="A2632" t="s">
        <v>139</v>
      </c>
      <c r="B2632" t="s">
        <v>60</v>
      </c>
      <c r="C2632" t="s">
        <v>61</v>
      </c>
      <c r="D2632" t="s">
        <v>150</v>
      </c>
      <c r="E2632" t="s">
        <v>151</v>
      </c>
      <c r="F2632">
        <v>2018</v>
      </c>
      <c r="G2632">
        <v>66.692599999999999</v>
      </c>
      <c r="J2632" t="s">
        <v>144</v>
      </c>
      <c r="K2632" t="s">
        <v>145</v>
      </c>
    </row>
    <row r="2633" spans="1:11" hidden="1" x14ac:dyDescent="0.25">
      <c r="A2633" t="s">
        <v>139</v>
      </c>
      <c r="B2633" t="s">
        <v>60</v>
      </c>
      <c r="C2633" t="s">
        <v>61</v>
      </c>
      <c r="D2633" t="s">
        <v>152</v>
      </c>
      <c r="E2633" t="s">
        <v>153</v>
      </c>
      <c r="F2633">
        <v>2018</v>
      </c>
      <c r="G2633">
        <v>160.32040000000001</v>
      </c>
      <c r="J2633" t="s">
        <v>144</v>
      </c>
      <c r="K2633" t="s">
        <v>145</v>
      </c>
    </row>
    <row r="2634" spans="1:11" hidden="1" x14ac:dyDescent="0.25">
      <c r="A2634" t="s">
        <v>139</v>
      </c>
      <c r="B2634" t="s">
        <v>60</v>
      </c>
      <c r="C2634" t="s">
        <v>61</v>
      </c>
      <c r="D2634" t="s">
        <v>154</v>
      </c>
      <c r="E2634" t="s">
        <v>155</v>
      </c>
      <c r="F2634">
        <v>2018</v>
      </c>
      <c r="G2634">
        <v>47.670400000000001</v>
      </c>
      <c r="J2634" t="s">
        <v>144</v>
      </c>
      <c r="K2634" t="s">
        <v>145</v>
      </c>
    </row>
    <row r="2635" spans="1:11" hidden="1" x14ac:dyDescent="0.25">
      <c r="A2635" t="s">
        <v>139</v>
      </c>
      <c r="B2635" t="s">
        <v>60</v>
      </c>
      <c r="C2635" t="s">
        <v>61</v>
      </c>
      <c r="D2635" t="s">
        <v>156</v>
      </c>
      <c r="E2635" t="s">
        <v>157</v>
      </c>
      <c r="F2635">
        <v>2018</v>
      </c>
      <c r="H2635" t="s">
        <v>54</v>
      </c>
      <c r="I2635" t="s">
        <v>55</v>
      </c>
      <c r="J2635" t="s">
        <v>144</v>
      </c>
      <c r="K2635" t="s">
        <v>145</v>
      </c>
    </row>
    <row r="2636" spans="1:11" hidden="1" x14ac:dyDescent="0.25">
      <c r="A2636" t="s">
        <v>139</v>
      </c>
      <c r="B2636" t="s">
        <v>60</v>
      </c>
      <c r="C2636" t="s">
        <v>61</v>
      </c>
      <c r="D2636" t="s">
        <v>158</v>
      </c>
      <c r="E2636" t="s">
        <v>159</v>
      </c>
      <c r="F2636">
        <v>2018</v>
      </c>
      <c r="G2636">
        <v>317.64699999999999</v>
      </c>
      <c r="J2636" t="s">
        <v>144</v>
      </c>
      <c r="K2636" t="s">
        <v>145</v>
      </c>
    </row>
    <row r="2637" spans="1:11" hidden="1" x14ac:dyDescent="0.25">
      <c r="A2637" t="s">
        <v>139</v>
      </c>
      <c r="B2637" t="s">
        <v>60</v>
      </c>
      <c r="C2637" t="s">
        <v>61</v>
      </c>
      <c r="D2637" t="s">
        <v>160</v>
      </c>
      <c r="E2637" t="s">
        <v>161</v>
      </c>
      <c r="F2637">
        <v>2018</v>
      </c>
      <c r="G2637">
        <v>207.79990000000001</v>
      </c>
      <c r="J2637" t="s">
        <v>144</v>
      </c>
      <c r="K2637" t="s">
        <v>145</v>
      </c>
    </row>
    <row r="2638" spans="1:11" hidden="1" x14ac:dyDescent="0.25">
      <c r="A2638" t="s">
        <v>139</v>
      </c>
      <c r="B2638" t="s">
        <v>60</v>
      </c>
      <c r="C2638" t="s">
        <v>61</v>
      </c>
      <c r="D2638" t="s">
        <v>162</v>
      </c>
      <c r="E2638" t="s">
        <v>163</v>
      </c>
      <c r="F2638">
        <v>2018</v>
      </c>
      <c r="G2638">
        <v>168.89349999999999</v>
      </c>
      <c r="J2638" t="s">
        <v>144</v>
      </c>
      <c r="K2638" t="s">
        <v>145</v>
      </c>
    </row>
    <row r="2639" spans="1:11" hidden="1" x14ac:dyDescent="0.25">
      <c r="A2639" t="s">
        <v>139</v>
      </c>
      <c r="B2639" t="s">
        <v>62</v>
      </c>
      <c r="C2639" t="s">
        <v>63</v>
      </c>
      <c r="D2639" t="s">
        <v>142</v>
      </c>
      <c r="E2639" t="s">
        <v>143</v>
      </c>
      <c r="F2639">
        <v>2018</v>
      </c>
      <c r="G2639">
        <v>565.97159999999997</v>
      </c>
      <c r="J2639" t="s">
        <v>144</v>
      </c>
      <c r="K2639" t="s">
        <v>145</v>
      </c>
    </row>
    <row r="2640" spans="1:11" hidden="1" x14ac:dyDescent="0.25">
      <c r="A2640" t="s">
        <v>139</v>
      </c>
      <c r="B2640" t="s">
        <v>62</v>
      </c>
      <c r="C2640" t="s">
        <v>63</v>
      </c>
      <c r="D2640" t="s">
        <v>146</v>
      </c>
      <c r="E2640" t="s">
        <v>147</v>
      </c>
      <c r="F2640">
        <v>2018</v>
      </c>
      <c r="G2640">
        <v>25.1327</v>
      </c>
      <c r="H2640" t="s">
        <v>54</v>
      </c>
      <c r="I2640" t="s">
        <v>55</v>
      </c>
      <c r="J2640" t="s">
        <v>144</v>
      </c>
      <c r="K2640" t="s">
        <v>145</v>
      </c>
    </row>
    <row r="2641" spans="1:11" hidden="1" x14ac:dyDescent="0.25">
      <c r="A2641" t="s">
        <v>139</v>
      </c>
      <c r="B2641" t="s">
        <v>62</v>
      </c>
      <c r="C2641" t="s">
        <v>63</v>
      </c>
      <c r="D2641" t="s">
        <v>148</v>
      </c>
      <c r="E2641" t="s">
        <v>149</v>
      </c>
      <c r="F2641">
        <v>2018</v>
      </c>
      <c r="G2641">
        <v>10.7113</v>
      </c>
      <c r="H2641" t="s">
        <v>54</v>
      </c>
      <c r="I2641" t="s">
        <v>55</v>
      </c>
      <c r="J2641" t="s">
        <v>144</v>
      </c>
      <c r="K2641" t="s">
        <v>145</v>
      </c>
    </row>
    <row r="2642" spans="1:11" hidden="1" x14ac:dyDescent="0.25">
      <c r="A2642" t="s">
        <v>139</v>
      </c>
      <c r="B2642" t="s">
        <v>62</v>
      </c>
      <c r="C2642" t="s">
        <v>63</v>
      </c>
      <c r="D2642" t="s">
        <v>150</v>
      </c>
      <c r="E2642" t="s">
        <v>151</v>
      </c>
      <c r="F2642">
        <v>2018</v>
      </c>
      <c r="G2642">
        <v>13.3916</v>
      </c>
      <c r="H2642" t="s">
        <v>54</v>
      </c>
      <c r="I2642" t="s">
        <v>55</v>
      </c>
      <c r="J2642" t="s">
        <v>144</v>
      </c>
      <c r="K2642" t="s">
        <v>145</v>
      </c>
    </row>
    <row r="2643" spans="1:11" hidden="1" x14ac:dyDescent="0.25">
      <c r="A2643" t="s">
        <v>139</v>
      </c>
      <c r="B2643" t="s">
        <v>62</v>
      </c>
      <c r="C2643" t="s">
        <v>63</v>
      </c>
      <c r="D2643" t="s">
        <v>152</v>
      </c>
      <c r="E2643" t="s">
        <v>153</v>
      </c>
      <c r="F2643">
        <v>2018</v>
      </c>
      <c r="G2643">
        <v>43.640799999999999</v>
      </c>
      <c r="J2643" t="s">
        <v>144</v>
      </c>
      <c r="K2643" t="s">
        <v>145</v>
      </c>
    </row>
    <row r="2644" spans="1:11" hidden="1" x14ac:dyDescent="0.25">
      <c r="A2644" t="s">
        <v>139</v>
      </c>
      <c r="B2644" t="s">
        <v>62</v>
      </c>
      <c r="C2644" t="s">
        <v>63</v>
      </c>
      <c r="D2644" t="s">
        <v>154</v>
      </c>
      <c r="E2644" t="s">
        <v>155</v>
      </c>
      <c r="F2644">
        <v>2018</v>
      </c>
      <c r="G2644">
        <v>55.586799999999997</v>
      </c>
      <c r="J2644" t="s">
        <v>144</v>
      </c>
      <c r="K2644" t="s">
        <v>145</v>
      </c>
    </row>
    <row r="2645" spans="1:11" hidden="1" x14ac:dyDescent="0.25">
      <c r="A2645" t="s">
        <v>139</v>
      </c>
      <c r="B2645" t="s">
        <v>62</v>
      </c>
      <c r="C2645" t="s">
        <v>63</v>
      </c>
      <c r="D2645" t="s">
        <v>158</v>
      </c>
      <c r="E2645" t="s">
        <v>159</v>
      </c>
      <c r="F2645">
        <v>2018</v>
      </c>
      <c r="G2645">
        <v>43.757800000000003</v>
      </c>
      <c r="J2645" t="s">
        <v>144</v>
      </c>
      <c r="K2645" t="s">
        <v>145</v>
      </c>
    </row>
    <row r="2646" spans="1:11" hidden="1" x14ac:dyDescent="0.25">
      <c r="A2646" t="s">
        <v>139</v>
      </c>
      <c r="B2646" t="s">
        <v>62</v>
      </c>
      <c r="C2646" t="s">
        <v>63</v>
      </c>
      <c r="D2646" t="s">
        <v>160</v>
      </c>
      <c r="E2646" t="s">
        <v>161</v>
      </c>
      <c r="F2646">
        <v>2018</v>
      </c>
      <c r="G2646">
        <v>132.93610000000001</v>
      </c>
      <c r="J2646" t="s">
        <v>144</v>
      </c>
      <c r="K2646" t="s">
        <v>145</v>
      </c>
    </row>
    <row r="2647" spans="1:11" hidden="1" x14ac:dyDescent="0.25">
      <c r="A2647" t="s">
        <v>139</v>
      </c>
      <c r="B2647" t="s">
        <v>62</v>
      </c>
      <c r="C2647" t="s">
        <v>63</v>
      </c>
      <c r="D2647" t="s">
        <v>162</v>
      </c>
      <c r="E2647" t="s">
        <v>163</v>
      </c>
      <c r="F2647">
        <v>2018</v>
      </c>
      <c r="G2647">
        <v>238.30869999999999</v>
      </c>
      <c r="J2647" t="s">
        <v>144</v>
      </c>
      <c r="K2647" t="s">
        <v>145</v>
      </c>
    </row>
    <row r="2648" spans="1:11" hidden="1" x14ac:dyDescent="0.25">
      <c r="A2648" t="s">
        <v>139</v>
      </c>
      <c r="B2648" t="s">
        <v>62</v>
      </c>
      <c r="C2648" t="s">
        <v>63</v>
      </c>
      <c r="D2648" t="s">
        <v>164</v>
      </c>
      <c r="E2648" t="s">
        <v>165</v>
      </c>
      <c r="F2648">
        <v>2018</v>
      </c>
      <c r="H2648" t="s">
        <v>54</v>
      </c>
      <c r="I2648" t="s">
        <v>55</v>
      </c>
      <c r="J2648" t="s">
        <v>144</v>
      </c>
      <c r="K2648" t="s">
        <v>145</v>
      </c>
    </row>
    <row r="2649" spans="1:11" hidden="1" x14ac:dyDescent="0.25">
      <c r="A2649" t="s">
        <v>139</v>
      </c>
      <c r="B2649" t="s">
        <v>64</v>
      </c>
      <c r="C2649" t="s">
        <v>65</v>
      </c>
      <c r="D2649" t="s">
        <v>142</v>
      </c>
      <c r="E2649" t="s">
        <v>143</v>
      </c>
      <c r="F2649">
        <v>2018</v>
      </c>
      <c r="G2649">
        <v>2380.2878000000001</v>
      </c>
      <c r="J2649" t="s">
        <v>144</v>
      </c>
      <c r="K2649" t="s">
        <v>145</v>
      </c>
    </row>
    <row r="2650" spans="1:11" hidden="1" x14ac:dyDescent="0.25">
      <c r="A2650" t="s">
        <v>139</v>
      </c>
      <c r="B2650" t="s">
        <v>64</v>
      </c>
      <c r="C2650" t="s">
        <v>65</v>
      </c>
      <c r="D2650" t="s">
        <v>146</v>
      </c>
      <c r="E2650" t="s">
        <v>147</v>
      </c>
      <c r="F2650">
        <v>2018</v>
      </c>
      <c r="G2650">
        <v>135.21899999999999</v>
      </c>
      <c r="J2650" t="s">
        <v>144</v>
      </c>
      <c r="K2650" t="s">
        <v>145</v>
      </c>
    </row>
    <row r="2651" spans="1:11" hidden="1" x14ac:dyDescent="0.25">
      <c r="A2651" t="s">
        <v>139</v>
      </c>
      <c r="B2651" t="s">
        <v>64</v>
      </c>
      <c r="C2651" t="s">
        <v>65</v>
      </c>
      <c r="D2651" t="s">
        <v>148</v>
      </c>
      <c r="E2651" t="s">
        <v>149</v>
      </c>
      <c r="F2651">
        <v>2018</v>
      </c>
      <c r="G2651">
        <v>316.79770000000002</v>
      </c>
      <c r="J2651" t="s">
        <v>144</v>
      </c>
      <c r="K2651" t="s">
        <v>145</v>
      </c>
    </row>
    <row r="2652" spans="1:11" hidden="1" x14ac:dyDescent="0.25">
      <c r="A2652" t="s">
        <v>139</v>
      </c>
      <c r="B2652" t="s">
        <v>64</v>
      </c>
      <c r="C2652" t="s">
        <v>65</v>
      </c>
      <c r="D2652" t="s">
        <v>150</v>
      </c>
      <c r="E2652" t="s">
        <v>151</v>
      </c>
      <c r="F2652">
        <v>2018</v>
      </c>
      <c r="G2652">
        <v>63.445599999999999</v>
      </c>
      <c r="J2652" t="s">
        <v>144</v>
      </c>
      <c r="K2652" t="s">
        <v>145</v>
      </c>
    </row>
    <row r="2653" spans="1:11" hidden="1" x14ac:dyDescent="0.25">
      <c r="A2653" t="s">
        <v>139</v>
      </c>
      <c r="B2653" t="s">
        <v>64</v>
      </c>
      <c r="C2653" t="s">
        <v>65</v>
      </c>
      <c r="D2653" t="s">
        <v>152</v>
      </c>
      <c r="E2653" t="s">
        <v>153</v>
      </c>
      <c r="F2653">
        <v>2018</v>
      </c>
      <c r="G2653">
        <v>113.8434</v>
      </c>
      <c r="J2653" t="s">
        <v>144</v>
      </c>
      <c r="K2653" t="s">
        <v>145</v>
      </c>
    </row>
    <row r="2654" spans="1:11" hidden="1" x14ac:dyDescent="0.25">
      <c r="A2654" t="s">
        <v>139</v>
      </c>
      <c r="B2654" t="s">
        <v>64</v>
      </c>
      <c r="C2654" t="s">
        <v>65</v>
      </c>
      <c r="D2654" t="s">
        <v>154</v>
      </c>
      <c r="E2654" t="s">
        <v>155</v>
      </c>
      <c r="F2654">
        <v>2018</v>
      </c>
      <c r="G2654">
        <v>52.408200000000001</v>
      </c>
      <c r="J2654" t="s">
        <v>144</v>
      </c>
      <c r="K2654" t="s">
        <v>145</v>
      </c>
    </row>
    <row r="2655" spans="1:11" hidden="1" x14ac:dyDescent="0.25">
      <c r="A2655" t="s">
        <v>139</v>
      </c>
      <c r="B2655" t="s">
        <v>64</v>
      </c>
      <c r="C2655" t="s">
        <v>65</v>
      </c>
      <c r="D2655" t="s">
        <v>156</v>
      </c>
      <c r="E2655" t="s">
        <v>157</v>
      </c>
      <c r="F2655">
        <v>2018</v>
      </c>
      <c r="H2655" t="s">
        <v>54</v>
      </c>
      <c r="I2655" t="s">
        <v>55</v>
      </c>
      <c r="J2655" t="s">
        <v>144</v>
      </c>
      <c r="K2655" t="s">
        <v>145</v>
      </c>
    </row>
    <row r="2656" spans="1:11" hidden="1" x14ac:dyDescent="0.25">
      <c r="A2656" t="s">
        <v>139</v>
      </c>
      <c r="B2656" t="s">
        <v>64</v>
      </c>
      <c r="C2656" t="s">
        <v>65</v>
      </c>
      <c r="D2656" t="s">
        <v>158</v>
      </c>
      <c r="E2656" t="s">
        <v>159</v>
      </c>
      <c r="F2656">
        <v>2018</v>
      </c>
      <c r="G2656">
        <v>968.20209999999997</v>
      </c>
      <c r="J2656" t="s">
        <v>144</v>
      </c>
      <c r="K2656" t="s">
        <v>145</v>
      </c>
    </row>
    <row r="2657" spans="1:11" hidden="1" x14ac:dyDescent="0.25">
      <c r="A2657" t="s">
        <v>139</v>
      </c>
      <c r="B2657" t="s">
        <v>64</v>
      </c>
      <c r="C2657" t="s">
        <v>65</v>
      </c>
      <c r="D2657" t="s">
        <v>160</v>
      </c>
      <c r="E2657" t="s">
        <v>161</v>
      </c>
      <c r="F2657">
        <v>2018</v>
      </c>
      <c r="G2657">
        <v>157.56540000000001</v>
      </c>
      <c r="J2657" t="s">
        <v>144</v>
      </c>
      <c r="K2657" t="s">
        <v>145</v>
      </c>
    </row>
    <row r="2658" spans="1:11" hidden="1" x14ac:dyDescent="0.25">
      <c r="A2658" t="s">
        <v>139</v>
      </c>
      <c r="B2658" t="s">
        <v>64</v>
      </c>
      <c r="C2658" t="s">
        <v>65</v>
      </c>
      <c r="D2658" t="s">
        <v>162</v>
      </c>
      <c r="E2658" t="s">
        <v>163</v>
      </c>
      <c r="F2658">
        <v>2018</v>
      </c>
      <c r="G2658">
        <v>571.14170000000001</v>
      </c>
      <c r="J2658" t="s">
        <v>144</v>
      </c>
      <c r="K2658" t="s">
        <v>145</v>
      </c>
    </row>
    <row r="2659" spans="1:11" hidden="1" x14ac:dyDescent="0.25">
      <c r="A2659" t="s">
        <v>139</v>
      </c>
      <c r="B2659" t="s">
        <v>64</v>
      </c>
      <c r="C2659" t="s">
        <v>65</v>
      </c>
      <c r="D2659" t="s">
        <v>164</v>
      </c>
      <c r="E2659" t="s">
        <v>165</v>
      </c>
      <c r="F2659">
        <v>2018</v>
      </c>
      <c r="H2659" t="s">
        <v>54</v>
      </c>
      <c r="I2659" t="s">
        <v>55</v>
      </c>
      <c r="J2659" t="s">
        <v>144</v>
      </c>
      <c r="K2659" t="s">
        <v>145</v>
      </c>
    </row>
    <row r="2660" spans="1:11" hidden="1" x14ac:dyDescent="0.25">
      <c r="A2660" t="s">
        <v>139</v>
      </c>
      <c r="B2660" t="s">
        <v>66</v>
      </c>
      <c r="C2660" t="s">
        <v>67</v>
      </c>
      <c r="D2660" t="s">
        <v>142</v>
      </c>
      <c r="E2660" t="s">
        <v>143</v>
      </c>
      <c r="F2660">
        <v>2018</v>
      </c>
      <c r="G2660">
        <v>9495.5017000000007</v>
      </c>
      <c r="J2660" t="s">
        <v>144</v>
      </c>
      <c r="K2660" t="s">
        <v>145</v>
      </c>
    </row>
    <row r="2661" spans="1:11" hidden="1" x14ac:dyDescent="0.25">
      <c r="A2661" t="s">
        <v>139</v>
      </c>
      <c r="B2661" t="s">
        <v>66</v>
      </c>
      <c r="C2661" t="s">
        <v>67</v>
      </c>
      <c r="D2661" t="s">
        <v>146</v>
      </c>
      <c r="E2661" t="s">
        <v>147</v>
      </c>
      <c r="F2661">
        <v>2018</v>
      </c>
      <c r="G2661">
        <v>448.01029999999997</v>
      </c>
      <c r="J2661" t="s">
        <v>144</v>
      </c>
      <c r="K2661" t="s">
        <v>145</v>
      </c>
    </row>
    <row r="2662" spans="1:11" hidden="1" x14ac:dyDescent="0.25">
      <c r="A2662" t="s">
        <v>139</v>
      </c>
      <c r="B2662" t="s">
        <v>66</v>
      </c>
      <c r="C2662" t="s">
        <v>67</v>
      </c>
      <c r="D2662" t="s">
        <v>148</v>
      </c>
      <c r="E2662" t="s">
        <v>149</v>
      </c>
      <c r="F2662">
        <v>2018</v>
      </c>
      <c r="G2662">
        <v>232.54679999999999</v>
      </c>
      <c r="J2662" t="s">
        <v>144</v>
      </c>
      <c r="K2662" t="s">
        <v>145</v>
      </c>
    </row>
    <row r="2663" spans="1:11" hidden="1" x14ac:dyDescent="0.25">
      <c r="A2663" t="s">
        <v>139</v>
      </c>
      <c r="B2663" t="s">
        <v>66</v>
      </c>
      <c r="C2663" t="s">
        <v>67</v>
      </c>
      <c r="D2663" t="s">
        <v>150</v>
      </c>
      <c r="E2663" t="s">
        <v>151</v>
      </c>
      <c r="F2663">
        <v>2018</v>
      </c>
      <c r="G2663">
        <v>314.25479999999999</v>
      </c>
      <c r="J2663" t="s">
        <v>144</v>
      </c>
      <c r="K2663" t="s">
        <v>145</v>
      </c>
    </row>
    <row r="2664" spans="1:11" hidden="1" x14ac:dyDescent="0.25">
      <c r="A2664" t="s">
        <v>139</v>
      </c>
      <c r="B2664" t="s">
        <v>66</v>
      </c>
      <c r="C2664" t="s">
        <v>67</v>
      </c>
      <c r="D2664" t="s">
        <v>152</v>
      </c>
      <c r="E2664" t="s">
        <v>153</v>
      </c>
      <c r="F2664">
        <v>2018</v>
      </c>
      <c r="G2664">
        <v>471.20670000000001</v>
      </c>
      <c r="J2664" t="s">
        <v>144</v>
      </c>
      <c r="K2664" t="s">
        <v>145</v>
      </c>
    </row>
    <row r="2665" spans="1:11" hidden="1" x14ac:dyDescent="0.25">
      <c r="A2665" t="s">
        <v>139</v>
      </c>
      <c r="B2665" t="s">
        <v>66</v>
      </c>
      <c r="C2665" t="s">
        <v>67</v>
      </c>
      <c r="D2665" t="s">
        <v>154</v>
      </c>
      <c r="E2665" t="s">
        <v>155</v>
      </c>
      <c r="F2665">
        <v>2018</v>
      </c>
      <c r="G2665">
        <v>6168.4101000000001</v>
      </c>
      <c r="J2665" t="s">
        <v>144</v>
      </c>
      <c r="K2665" t="s">
        <v>145</v>
      </c>
    </row>
    <row r="2666" spans="1:11" hidden="1" x14ac:dyDescent="0.25">
      <c r="A2666" t="s">
        <v>139</v>
      </c>
      <c r="B2666" t="s">
        <v>66</v>
      </c>
      <c r="C2666" t="s">
        <v>67</v>
      </c>
      <c r="D2666" t="s">
        <v>156</v>
      </c>
      <c r="E2666" t="s">
        <v>157</v>
      </c>
      <c r="F2666">
        <v>2018</v>
      </c>
      <c r="G2666">
        <v>28.579000000000001</v>
      </c>
      <c r="H2666" t="s">
        <v>54</v>
      </c>
      <c r="I2666" t="s">
        <v>55</v>
      </c>
      <c r="J2666" t="s">
        <v>144</v>
      </c>
      <c r="K2666" t="s">
        <v>145</v>
      </c>
    </row>
    <row r="2667" spans="1:11" hidden="1" x14ac:dyDescent="0.25">
      <c r="A2667" t="s">
        <v>139</v>
      </c>
      <c r="B2667" t="s">
        <v>66</v>
      </c>
      <c r="C2667" t="s">
        <v>67</v>
      </c>
      <c r="D2667" t="s">
        <v>158</v>
      </c>
      <c r="E2667" t="s">
        <v>159</v>
      </c>
      <c r="F2667">
        <v>2018</v>
      </c>
      <c r="G2667">
        <v>1134.3329000000001</v>
      </c>
      <c r="J2667" t="s">
        <v>144</v>
      </c>
      <c r="K2667" t="s">
        <v>145</v>
      </c>
    </row>
    <row r="2668" spans="1:11" hidden="1" x14ac:dyDescent="0.25">
      <c r="A2668" t="s">
        <v>139</v>
      </c>
      <c r="B2668" t="s">
        <v>66</v>
      </c>
      <c r="C2668" t="s">
        <v>67</v>
      </c>
      <c r="D2668" t="s">
        <v>160</v>
      </c>
      <c r="E2668" t="s">
        <v>161</v>
      </c>
      <c r="F2668">
        <v>2018</v>
      </c>
      <c r="G2668">
        <v>214.69730000000001</v>
      </c>
      <c r="J2668" t="s">
        <v>144</v>
      </c>
      <c r="K2668" t="s">
        <v>145</v>
      </c>
    </row>
    <row r="2669" spans="1:11" hidden="1" x14ac:dyDescent="0.25">
      <c r="A2669" t="s">
        <v>139</v>
      </c>
      <c r="B2669" t="s">
        <v>66</v>
      </c>
      <c r="C2669" t="s">
        <v>67</v>
      </c>
      <c r="D2669" t="s">
        <v>162</v>
      </c>
      <c r="E2669" t="s">
        <v>163</v>
      </c>
      <c r="F2669">
        <v>2018</v>
      </c>
      <c r="G2669">
        <v>483.46390000000002</v>
      </c>
      <c r="J2669" t="s">
        <v>144</v>
      </c>
      <c r="K2669" t="s">
        <v>145</v>
      </c>
    </row>
    <row r="2670" spans="1:11" hidden="1" x14ac:dyDescent="0.25">
      <c r="A2670" t="s">
        <v>139</v>
      </c>
      <c r="B2670" t="s">
        <v>68</v>
      </c>
      <c r="C2670" t="s">
        <v>69</v>
      </c>
      <c r="D2670" t="s">
        <v>142</v>
      </c>
      <c r="E2670" t="s">
        <v>143</v>
      </c>
      <c r="F2670">
        <v>2018</v>
      </c>
      <c r="G2670">
        <v>7919.1124</v>
      </c>
      <c r="J2670" t="s">
        <v>144</v>
      </c>
      <c r="K2670" t="s">
        <v>145</v>
      </c>
    </row>
    <row r="2671" spans="1:11" hidden="1" x14ac:dyDescent="0.25">
      <c r="A2671" t="s">
        <v>139</v>
      </c>
      <c r="B2671" t="s">
        <v>68</v>
      </c>
      <c r="C2671" t="s">
        <v>69</v>
      </c>
      <c r="D2671" t="s">
        <v>146</v>
      </c>
      <c r="E2671" t="s">
        <v>147</v>
      </c>
      <c r="F2671">
        <v>2018</v>
      </c>
      <c r="G2671">
        <v>207.75530000000001</v>
      </c>
      <c r="J2671" t="s">
        <v>144</v>
      </c>
      <c r="K2671" t="s">
        <v>145</v>
      </c>
    </row>
    <row r="2672" spans="1:11" hidden="1" x14ac:dyDescent="0.25">
      <c r="A2672" t="s">
        <v>139</v>
      </c>
      <c r="B2672" t="s">
        <v>68</v>
      </c>
      <c r="C2672" t="s">
        <v>69</v>
      </c>
      <c r="D2672" t="s">
        <v>148</v>
      </c>
      <c r="E2672" t="s">
        <v>149</v>
      </c>
      <c r="F2672">
        <v>2018</v>
      </c>
      <c r="G2672">
        <v>70.046499999999995</v>
      </c>
      <c r="J2672" t="s">
        <v>144</v>
      </c>
      <c r="K2672" t="s">
        <v>145</v>
      </c>
    </row>
    <row r="2673" spans="1:11" hidden="1" x14ac:dyDescent="0.25">
      <c r="A2673" t="s">
        <v>139</v>
      </c>
      <c r="B2673" t="s">
        <v>68</v>
      </c>
      <c r="C2673" t="s">
        <v>69</v>
      </c>
      <c r="D2673" t="s">
        <v>150</v>
      </c>
      <c r="E2673" t="s">
        <v>151</v>
      </c>
      <c r="F2673">
        <v>2018</v>
      </c>
      <c r="G2673">
        <v>182.13200000000001</v>
      </c>
      <c r="J2673" t="s">
        <v>144</v>
      </c>
      <c r="K2673" t="s">
        <v>145</v>
      </c>
    </row>
    <row r="2674" spans="1:11" hidden="1" x14ac:dyDescent="0.25">
      <c r="A2674" t="s">
        <v>139</v>
      </c>
      <c r="B2674" t="s">
        <v>68</v>
      </c>
      <c r="C2674" t="s">
        <v>69</v>
      </c>
      <c r="D2674" t="s">
        <v>152</v>
      </c>
      <c r="E2674" t="s">
        <v>153</v>
      </c>
      <c r="F2674">
        <v>2018</v>
      </c>
      <c r="G2674">
        <v>574.25969999999995</v>
      </c>
      <c r="J2674" t="s">
        <v>144</v>
      </c>
      <c r="K2674" t="s">
        <v>145</v>
      </c>
    </row>
    <row r="2675" spans="1:11" hidden="1" x14ac:dyDescent="0.25">
      <c r="A2675" t="s">
        <v>139</v>
      </c>
      <c r="B2675" t="s">
        <v>68</v>
      </c>
      <c r="C2675" t="s">
        <v>69</v>
      </c>
      <c r="D2675" t="s">
        <v>154</v>
      </c>
      <c r="E2675" t="s">
        <v>155</v>
      </c>
      <c r="F2675">
        <v>2018</v>
      </c>
      <c r="G2675">
        <v>529.87720000000002</v>
      </c>
      <c r="J2675" t="s">
        <v>144</v>
      </c>
      <c r="K2675" t="s">
        <v>145</v>
      </c>
    </row>
    <row r="2676" spans="1:11" hidden="1" x14ac:dyDescent="0.25">
      <c r="A2676" t="s">
        <v>139</v>
      </c>
      <c r="B2676" t="s">
        <v>68</v>
      </c>
      <c r="C2676" t="s">
        <v>69</v>
      </c>
      <c r="D2676" t="s">
        <v>156</v>
      </c>
      <c r="E2676" t="s">
        <v>157</v>
      </c>
      <c r="F2676">
        <v>2018</v>
      </c>
      <c r="H2676" t="s">
        <v>54</v>
      </c>
      <c r="I2676" t="s">
        <v>55</v>
      </c>
      <c r="J2676" t="s">
        <v>144</v>
      </c>
      <c r="K2676" t="s">
        <v>145</v>
      </c>
    </row>
    <row r="2677" spans="1:11" hidden="1" x14ac:dyDescent="0.25">
      <c r="A2677" t="s">
        <v>139</v>
      </c>
      <c r="B2677" t="s">
        <v>68</v>
      </c>
      <c r="C2677" t="s">
        <v>69</v>
      </c>
      <c r="D2677" t="s">
        <v>158</v>
      </c>
      <c r="E2677" t="s">
        <v>159</v>
      </c>
      <c r="F2677">
        <v>2018</v>
      </c>
      <c r="G2677">
        <v>205.35210000000001</v>
      </c>
      <c r="J2677" t="s">
        <v>144</v>
      </c>
      <c r="K2677" t="s">
        <v>145</v>
      </c>
    </row>
    <row r="2678" spans="1:11" hidden="1" x14ac:dyDescent="0.25">
      <c r="A2678" t="s">
        <v>139</v>
      </c>
      <c r="B2678" t="s">
        <v>68</v>
      </c>
      <c r="C2678" t="s">
        <v>69</v>
      </c>
      <c r="D2678" t="s">
        <v>160</v>
      </c>
      <c r="E2678" t="s">
        <v>161</v>
      </c>
      <c r="F2678">
        <v>2018</v>
      </c>
      <c r="G2678">
        <v>5491.0838000000003</v>
      </c>
      <c r="J2678" t="s">
        <v>144</v>
      </c>
      <c r="K2678" t="s">
        <v>145</v>
      </c>
    </row>
    <row r="2679" spans="1:11" hidden="1" x14ac:dyDescent="0.25">
      <c r="A2679" t="s">
        <v>139</v>
      </c>
      <c r="B2679" t="s">
        <v>68</v>
      </c>
      <c r="C2679" t="s">
        <v>69</v>
      </c>
      <c r="D2679" t="s">
        <v>162</v>
      </c>
      <c r="E2679" t="s">
        <v>163</v>
      </c>
      <c r="F2679">
        <v>2018</v>
      </c>
      <c r="G2679">
        <v>656.36090000000002</v>
      </c>
      <c r="J2679" t="s">
        <v>144</v>
      </c>
      <c r="K2679" t="s">
        <v>145</v>
      </c>
    </row>
    <row r="2680" spans="1:11" hidden="1" x14ac:dyDescent="0.25">
      <c r="A2680" t="s">
        <v>139</v>
      </c>
      <c r="B2680" t="s">
        <v>70</v>
      </c>
      <c r="C2680" t="s">
        <v>71</v>
      </c>
      <c r="D2680" t="s">
        <v>142</v>
      </c>
      <c r="E2680" t="s">
        <v>143</v>
      </c>
      <c r="F2680">
        <v>2018</v>
      </c>
      <c r="G2680">
        <v>2214.0765000000001</v>
      </c>
      <c r="J2680" t="s">
        <v>144</v>
      </c>
      <c r="K2680" t="s">
        <v>145</v>
      </c>
    </row>
    <row r="2681" spans="1:11" hidden="1" x14ac:dyDescent="0.25">
      <c r="A2681" t="s">
        <v>139</v>
      </c>
      <c r="B2681" t="s">
        <v>70</v>
      </c>
      <c r="C2681" t="s">
        <v>71</v>
      </c>
      <c r="D2681" t="s">
        <v>146</v>
      </c>
      <c r="E2681" t="s">
        <v>147</v>
      </c>
      <c r="F2681">
        <v>2018</v>
      </c>
      <c r="G2681">
        <v>129.0735</v>
      </c>
      <c r="J2681" t="s">
        <v>144</v>
      </c>
      <c r="K2681" t="s">
        <v>145</v>
      </c>
    </row>
    <row r="2682" spans="1:11" hidden="1" x14ac:dyDescent="0.25">
      <c r="A2682" t="s">
        <v>139</v>
      </c>
      <c r="B2682" t="s">
        <v>70</v>
      </c>
      <c r="C2682" t="s">
        <v>71</v>
      </c>
      <c r="D2682" t="s">
        <v>148</v>
      </c>
      <c r="E2682" t="s">
        <v>149</v>
      </c>
      <c r="F2682">
        <v>2018</v>
      </c>
      <c r="G2682">
        <v>21.0763</v>
      </c>
      <c r="H2682" t="s">
        <v>54</v>
      </c>
      <c r="I2682" t="s">
        <v>55</v>
      </c>
      <c r="J2682" t="s">
        <v>144</v>
      </c>
      <c r="K2682" t="s">
        <v>145</v>
      </c>
    </row>
    <row r="2683" spans="1:11" hidden="1" x14ac:dyDescent="0.25">
      <c r="A2683" t="s">
        <v>139</v>
      </c>
      <c r="B2683" t="s">
        <v>70</v>
      </c>
      <c r="C2683" t="s">
        <v>71</v>
      </c>
      <c r="D2683" t="s">
        <v>150</v>
      </c>
      <c r="E2683" t="s">
        <v>151</v>
      </c>
      <c r="F2683">
        <v>2018</v>
      </c>
      <c r="G2683">
        <v>9.3774999999999995</v>
      </c>
      <c r="H2683" t="s">
        <v>54</v>
      </c>
      <c r="I2683" t="s">
        <v>55</v>
      </c>
      <c r="J2683" t="s">
        <v>144</v>
      </c>
      <c r="K2683" t="s">
        <v>145</v>
      </c>
    </row>
    <row r="2684" spans="1:11" hidden="1" x14ac:dyDescent="0.25">
      <c r="A2684" t="s">
        <v>139</v>
      </c>
      <c r="B2684" t="s">
        <v>70</v>
      </c>
      <c r="C2684" t="s">
        <v>71</v>
      </c>
      <c r="D2684" t="s">
        <v>152</v>
      </c>
      <c r="E2684" t="s">
        <v>153</v>
      </c>
      <c r="F2684">
        <v>2018</v>
      </c>
      <c r="G2684">
        <v>97.074100000000001</v>
      </c>
      <c r="J2684" t="s">
        <v>144</v>
      </c>
      <c r="K2684" t="s">
        <v>145</v>
      </c>
    </row>
    <row r="2685" spans="1:11" hidden="1" x14ac:dyDescent="0.25">
      <c r="A2685" t="s">
        <v>139</v>
      </c>
      <c r="B2685" t="s">
        <v>70</v>
      </c>
      <c r="C2685" t="s">
        <v>71</v>
      </c>
      <c r="D2685" t="s">
        <v>154</v>
      </c>
      <c r="E2685" t="s">
        <v>155</v>
      </c>
      <c r="F2685">
        <v>2018</v>
      </c>
      <c r="G2685">
        <v>1414.0518999999999</v>
      </c>
      <c r="J2685" t="s">
        <v>144</v>
      </c>
      <c r="K2685" t="s">
        <v>145</v>
      </c>
    </row>
    <row r="2686" spans="1:11" hidden="1" x14ac:dyDescent="0.25">
      <c r="A2686" t="s">
        <v>139</v>
      </c>
      <c r="B2686" t="s">
        <v>70</v>
      </c>
      <c r="C2686" t="s">
        <v>71</v>
      </c>
      <c r="D2686" t="s">
        <v>156</v>
      </c>
      <c r="E2686" t="s">
        <v>157</v>
      </c>
      <c r="F2686">
        <v>2018</v>
      </c>
      <c r="H2686" t="s">
        <v>54</v>
      </c>
      <c r="I2686" t="s">
        <v>55</v>
      </c>
      <c r="J2686" t="s">
        <v>144</v>
      </c>
      <c r="K2686" t="s">
        <v>145</v>
      </c>
    </row>
    <row r="2687" spans="1:11" hidden="1" x14ac:dyDescent="0.25">
      <c r="A2687" t="s">
        <v>139</v>
      </c>
      <c r="B2687" t="s">
        <v>70</v>
      </c>
      <c r="C2687" t="s">
        <v>71</v>
      </c>
      <c r="D2687" t="s">
        <v>158</v>
      </c>
      <c r="E2687" t="s">
        <v>159</v>
      </c>
      <c r="F2687">
        <v>2018</v>
      </c>
      <c r="G2687">
        <v>248.10069999999999</v>
      </c>
      <c r="J2687" t="s">
        <v>144</v>
      </c>
      <c r="K2687" t="s">
        <v>145</v>
      </c>
    </row>
    <row r="2688" spans="1:11" hidden="1" x14ac:dyDescent="0.25">
      <c r="A2688" t="s">
        <v>139</v>
      </c>
      <c r="B2688" t="s">
        <v>70</v>
      </c>
      <c r="C2688" t="s">
        <v>71</v>
      </c>
      <c r="D2688" t="s">
        <v>160</v>
      </c>
      <c r="E2688" t="s">
        <v>161</v>
      </c>
      <c r="F2688">
        <v>2018</v>
      </c>
      <c r="G2688">
        <v>31.160299999999999</v>
      </c>
      <c r="H2688" t="s">
        <v>54</v>
      </c>
      <c r="I2688" t="s">
        <v>55</v>
      </c>
      <c r="J2688" t="s">
        <v>144</v>
      </c>
      <c r="K2688" t="s">
        <v>145</v>
      </c>
    </row>
    <row r="2689" spans="1:11" hidden="1" x14ac:dyDescent="0.25">
      <c r="A2689" t="s">
        <v>139</v>
      </c>
      <c r="B2689" t="s">
        <v>70</v>
      </c>
      <c r="C2689" t="s">
        <v>71</v>
      </c>
      <c r="D2689" t="s">
        <v>162</v>
      </c>
      <c r="E2689" t="s">
        <v>163</v>
      </c>
      <c r="F2689">
        <v>2018</v>
      </c>
      <c r="G2689">
        <v>262.065</v>
      </c>
      <c r="J2689" t="s">
        <v>144</v>
      </c>
      <c r="K2689" t="s">
        <v>145</v>
      </c>
    </row>
    <row r="2690" spans="1:11" hidden="1" x14ac:dyDescent="0.25">
      <c r="A2690" t="s">
        <v>139</v>
      </c>
      <c r="B2690" t="s">
        <v>70</v>
      </c>
      <c r="C2690" t="s">
        <v>71</v>
      </c>
      <c r="D2690" t="s">
        <v>164</v>
      </c>
      <c r="E2690" t="s">
        <v>165</v>
      </c>
      <c r="F2690">
        <v>2018</v>
      </c>
      <c r="H2690" t="s">
        <v>54</v>
      </c>
      <c r="I2690" t="s">
        <v>55</v>
      </c>
      <c r="J2690" t="s">
        <v>144</v>
      </c>
      <c r="K2690" t="s">
        <v>145</v>
      </c>
    </row>
    <row r="2691" spans="1:11" hidden="1" x14ac:dyDescent="0.25">
      <c r="A2691" t="s">
        <v>139</v>
      </c>
      <c r="B2691" t="s">
        <v>72</v>
      </c>
      <c r="C2691" t="s">
        <v>73</v>
      </c>
      <c r="D2691" t="s">
        <v>142</v>
      </c>
      <c r="E2691" t="s">
        <v>143</v>
      </c>
      <c r="F2691">
        <v>2018</v>
      </c>
      <c r="G2691">
        <v>3239.3179</v>
      </c>
      <c r="J2691" t="s">
        <v>144</v>
      </c>
      <c r="K2691" t="s">
        <v>145</v>
      </c>
    </row>
    <row r="2692" spans="1:11" hidden="1" x14ac:dyDescent="0.25">
      <c r="A2692" t="s">
        <v>139</v>
      </c>
      <c r="B2692" t="s">
        <v>72</v>
      </c>
      <c r="C2692" t="s">
        <v>73</v>
      </c>
      <c r="D2692" t="s">
        <v>146</v>
      </c>
      <c r="E2692" t="s">
        <v>147</v>
      </c>
      <c r="F2692">
        <v>2018</v>
      </c>
      <c r="G2692">
        <v>375.31270000000001</v>
      </c>
      <c r="J2692" t="s">
        <v>144</v>
      </c>
      <c r="K2692" t="s">
        <v>145</v>
      </c>
    </row>
    <row r="2693" spans="1:11" hidden="1" x14ac:dyDescent="0.25">
      <c r="A2693" t="s">
        <v>139</v>
      </c>
      <c r="B2693" t="s">
        <v>72</v>
      </c>
      <c r="C2693" t="s">
        <v>73</v>
      </c>
      <c r="D2693" t="s">
        <v>148</v>
      </c>
      <c r="E2693" t="s">
        <v>149</v>
      </c>
      <c r="F2693">
        <v>2018</v>
      </c>
      <c r="G2693">
        <v>1262.4603999999999</v>
      </c>
      <c r="J2693" t="s">
        <v>144</v>
      </c>
      <c r="K2693" t="s">
        <v>145</v>
      </c>
    </row>
    <row r="2694" spans="1:11" hidden="1" x14ac:dyDescent="0.25">
      <c r="A2694" t="s">
        <v>139</v>
      </c>
      <c r="B2694" t="s">
        <v>72</v>
      </c>
      <c r="C2694" t="s">
        <v>73</v>
      </c>
      <c r="D2694" t="s">
        <v>150</v>
      </c>
      <c r="E2694" t="s">
        <v>151</v>
      </c>
      <c r="F2694">
        <v>2018</v>
      </c>
      <c r="G2694">
        <v>830.03210000000001</v>
      </c>
      <c r="J2694" t="s">
        <v>144</v>
      </c>
      <c r="K2694" t="s">
        <v>145</v>
      </c>
    </row>
    <row r="2695" spans="1:11" hidden="1" x14ac:dyDescent="0.25">
      <c r="A2695" t="s">
        <v>139</v>
      </c>
      <c r="B2695" t="s">
        <v>72</v>
      </c>
      <c r="C2695" t="s">
        <v>73</v>
      </c>
      <c r="D2695" t="s">
        <v>152</v>
      </c>
      <c r="E2695" t="s">
        <v>153</v>
      </c>
      <c r="F2695">
        <v>2018</v>
      </c>
      <c r="G2695">
        <v>326.51119999999997</v>
      </c>
      <c r="J2695" t="s">
        <v>144</v>
      </c>
      <c r="K2695" t="s">
        <v>145</v>
      </c>
    </row>
    <row r="2696" spans="1:11" hidden="1" x14ac:dyDescent="0.25">
      <c r="A2696" t="s">
        <v>139</v>
      </c>
      <c r="B2696" t="s">
        <v>72</v>
      </c>
      <c r="C2696" t="s">
        <v>73</v>
      </c>
      <c r="D2696" t="s">
        <v>154</v>
      </c>
      <c r="E2696" t="s">
        <v>155</v>
      </c>
      <c r="F2696">
        <v>2018</v>
      </c>
      <c r="G2696">
        <v>86.8459</v>
      </c>
      <c r="J2696" t="s">
        <v>144</v>
      </c>
      <c r="K2696" t="s">
        <v>145</v>
      </c>
    </row>
    <row r="2697" spans="1:11" hidden="1" x14ac:dyDescent="0.25">
      <c r="A2697" t="s">
        <v>139</v>
      </c>
      <c r="B2697" t="s">
        <v>72</v>
      </c>
      <c r="C2697" t="s">
        <v>73</v>
      </c>
      <c r="D2697" t="s">
        <v>158</v>
      </c>
      <c r="E2697" t="s">
        <v>159</v>
      </c>
      <c r="F2697">
        <v>2018</v>
      </c>
      <c r="G2697">
        <v>220.25299999999999</v>
      </c>
      <c r="J2697" t="s">
        <v>144</v>
      </c>
      <c r="K2697" t="s">
        <v>145</v>
      </c>
    </row>
    <row r="2698" spans="1:11" hidden="1" x14ac:dyDescent="0.25">
      <c r="A2698" t="s">
        <v>139</v>
      </c>
      <c r="B2698" t="s">
        <v>72</v>
      </c>
      <c r="C2698" t="s">
        <v>73</v>
      </c>
      <c r="D2698" t="s">
        <v>160</v>
      </c>
      <c r="E2698" t="s">
        <v>161</v>
      </c>
      <c r="F2698">
        <v>2018</v>
      </c>
      <c r="G2698">
        <v>80.6233</v>
      </c>
      <c r="J2698" t="s">
        <v>144</v>
      </c>
      <c r="K2698" t="s">
        <v>145</v>
      </c>
    </row>
    <row r="2699" spans="1:11" hidden="1" x14ac:dyDescent="0.25">
      <c r="A2699" t="s">
        <v>139</v>
      </c>
      <c r="B2699" t="s">
        <v>72</v>
      </c>
      <c r="C2699" t="s">
        <v>73</v>
      </c>
      <c r="D2699" t="s">
        <v>162</v>
      </c>
      <c r="E2699" t="s">
        <v>163</v>
      </c>
      <c r="F2699">
        <v>2018</v>
      </c>
      <c r="G2699">
        <v>57.279299999999999</v>
      </c>
      <c r="J2699" t="s">
        <v>144</v>
      </c>
      <c r="K2699" t="s">
        <v>145</v>
      </c>
    </row>
    <row r="2700" spans="1:11" hidden="1" x14ac:dyDescent="0.25">
      <c r="A2700" t="s">
        <v>139</v>
      </c>
      <c r="B2700" t="s">
        <v>74</v>
      </c>
      <c r="C2700" t="s">
        <v>75</v>
      </c>
      <c r="D2700" t="s">
        <v>142</v>
      </c>
      <c r="E2700" t="s">
        <v>143</v>
      </c>
      <c r="F2700">
        <v>2018</v>
      </c>
      <c r="G2700">
        <v>3221.6206999999999</v>
      </c>
      <c r="J2700" t="s">
        <v>144</v>
      </c>
      <c r="K2700" t="s">
        <v>145</v>
      </c>
    </row>
    <row r="2701" spans="1:11" hidden="1" x14ac:dyDescent="0.25">
      <c r="A2701" t="s">
        <v>139</v>
      </c>
      <c r="B2701" t="s">
        <v>74</v>
      </c>
      <c r="C2701" t="s">
        <v>75</v>
      </c>
      <c r="D2701" t="s">
        <v>146</v>
      </c>
      <c r="E2701" t="s">
        <v>147</v>
      </c>
      <c r="F2701">
        <v>2018</v>
      </c>
      <c r="G2701">
        <v>771.01959999999997</v>
      </c>
      <c r="J2701" t="s">
        <v>144</v>
      </c>
      <c r="K2701" t="s">
        <v>145</v>
      </c>
    </row>
    <row r="2702" spans="1:11" hidden="1" x14ac:dyDescent="0.25">
      <c r="A2702" t="s">
        <v>139</v>
      </c>
      <c r="B2702" t="s">
        <v>74</v>
      </c>
      <c r="C2702" t="s">
        <v>75</v>
      </c>
      <c r="D2702" t="s">
        <v>148</v>
      </c>
      <c r="E2702" t="s">
        <v>149</v>
      </c>
      <c r="F2702">
        <v>2018</v>
      </c>
      <c r="G2702">
        <v>146.92920000000001</v>
      </c>
      <c r="J2702" t="s">
        <v>144</v>
      </c>
      <c r="K2702" t="s">
        <v>145</v>
      </c>
    </row>
    <row r="2703" spans="1:11" hidden="1" x14ac:dyDescent="0.25">
      <c r="A2703" t="s">
        <v>139</v>
      </c>
      <c r="B2703" t="s">
        <v>74</v>
      </c>
      <c r="C2703" t="s">
        <v>75</v>
      </c>
      <c r="D2703" t="s">
        <v>150</v>
      </c>
      <c r="E2703" t="s">
        <v>151</v>
      </c>
      <c r="F2703">
        <v>2018</v>
      </c>
      <c r="G2703">
        <v>709.13459999999998</v>
      </c>
      <c r="J2703" t="s">
        <v>144</v>
      </c>
      <c r="K2703" t="s">
        <v>145</v>
      </c>
    </row>
    <row r="2704" spans="1:11" hidden="1" x14ac:dyDescent="0.25">
      <c r="A2704" t="s">
        <v>139</v>
      </c>
      <c r="B2704" t="s">
        <v>74</v>
      </c>
      <c r="C2704" t="s">
        <v>75</v>
      </c>
      <c r="D2704" t="s">
        <v>152</v>
      </c>
      <c r="E2704" t="s">
        <v>153</v>
      </c>
      <c r="F2704">
        <v>2018</v>
      </c>
      <c r="G2704">
        <v>1230.3079</v>
      </c>
      <c r="J2704" t="s">
        <v>144</v>
      </c>
      <c r="K2704" t="s">
        <v>145</v>
      </c>
    </row>
    <row r="2705" spans="1:11" hidden="1" x14ac:dyDescent="0.25">
      <c r="A2705" t="s">
        <v>139</v>
      </c>
      <c r="B2705" t="s">
        <v>74</v>
      </c>
      <c r="C2705" t="s">
        <v>75</v>
      </c>
      <c r="D2705" t="s">
        <v>154</v>
      </c>
      <c r="E2705" t="s">
        <v>155</v>
      </c>
      <c r="F2705">
        <v>2018</v>
      </c>
      <c r="G2705">
        <v>199.6403</v>
      </c>
      <c r="J2705" t="s">
        <v>144</v>
      </c>
      <c r="K2705" t="s">
        <v>145</v>
      </c>
    </row>
    <row r="2706" spans="1:11" hidden="1" x14ac:dyDescent="0.25">
      <c r="A2706" t="s">
        <v>139</v>
      </c>
      <c r="B2706" t="s">
        <v>74</v>
      </c>
      <c r="C2706" t="s">
        <v>75</v>
      </c>
      <c r="D2706" t="s">
        <v>158</v>
      </c>
      <c r="E2706" t="s">
        <v>159</v>
      </c>
      <c r="F2706">
        <v>2018</v>
      </c>
      <c r="G2706">
        <v>10.000400000000001</v>
      </c>
      <c r="H2706" t="s">
        <v>54</v>
      </c>
      <c r="I2706" t="s">
        <v>55</v>
      </c>
      <c r="J2706" t="s">
        <v>144</v>
      </c>
      <c r="K2706" t="s">
        <v>145</v>
      </c>
    </row>
    <row r="2707" spans="1:11" hidden="1" x14ac:dyDescent="0.25">
      <c r="A2707" t="s">
        <v>139</v>
      </c>
      <c r="B2707" t="s">
        <v>74</v>
      </c>
      <c r="C2707" t="s">
        <v>75</v>
      </c>
      <c r="D2707" t="s">
        <v>160</v>
      </c>
      <c r="E2707" t="s">
        <v>161</v>
      </c>
      <c r="F2707">
        <v>2018</v>
      </c>
      <c r="G2707">
        <v>14.8773</v>
      </c>
      <c r="H2707" t="s">
        <v>54</v>
      </c>
      <c r="I2707" t="s">
        <v>55</v>
      </c>
      <c r="J2707" t="s">
        <v>144</v>
      </c>
      <c r="K2707" t="s">
        <v>145</v>
      </c>
    </row>
    <row r="2708" spans="1:11" hidden="1" x14ac:dyDescent="0.25">
      <c r="A2708" t="s">
        <v>139</v>
      </c>
      <c r="B2708" t="s">
        <v>74</v>
      </c>
      <c r="C2708" t="s">
        <v>75</v>
      </c>
      <c r="D2708" t="s">
        <v>162</v>
      </c>
      <c r="E2708" t="s">
        <v>163</v>
      </c>
      <c r="F2708">
        <v>2018</v>
      </c>
      <c r="G2708">
        <v>139.7114</v>
      </c>
      <c r="J2708" t="s">
        <v>144</v>
      </c>
      <c r="K2708" t="s">
        <v>145</v>
      </c>
    </row>
    <row r="2709" spans="1:11" hidden="1" x14ac:dyDescent="0.25">
      <c r="A2709" t="s">
        <v>139</v>
      </c>
      <c r="B2709" t="s">
        <v>76</v>
      </c>
      <c r="C2709" t="s">
        <v>77</v>
      </c>
      <c r="D2709" t="s">
        <v>142</v>
      </c>
      <c r="E2709" t="s">
        <v>143</v>
      </c>
      <c r="F2709">
        <v>2018</v>
      </c>
      <c r="G2709">
        <v>202.96940000000001</v>
      </c>
      <c r="J2709" t="s">
        <v>144</v>
      </c>
      <c r="K2709" t="s">
        <v>145</v>
      </c>
    </row>
    <row r="2710" spans="1:11" hidden="1" x14ac:dyDescent="0.25">
      <c r="A2710" t="s">
        <v>139</v>
      </c>
      <c r="B2710" t="s">
        <v>76</v>
      </c>
      <c r="C2710" t="s">
        <v>77</v>
      </c>
      <c r="D2710" t="s">
        <v>146</v>
      </c>
      <c r="E2710" t="s">
        <v>147</v>
      </c>
      <c r="F2710">
        <v>2018</v>
      </c>
      <c r="G2710">
        <v>41.029000000000003</v>
      </c>
      <c r="J2710" t="s">
        <v>144</v>
      </c>
      <c r="K2710" t="s">
        <v>145</v>
      </c>
    </row>
    <row r="2711" spans="1:11" hidden="1" x14ac:dyDescent="0.25">
      <c r="A2711" t="s">
        <v>139</v>
      </c>
      <c r="B2711" t="s">
        <v>76</v>
      </c>
      <c r="C2711" t="s">
        <v>77</v>
      </c>
      <c r="D2711" t="s">
        <v>148</v>
      </c>
      <c r="E2711" t="s">
        <v>149</v>
      </c>
      <c r="F2711">
        <v>2018</v>
      </c>
      <c r="H2711" t="s">
        <v>54</v>
      </c>
      <c r="I2711" t="s">
        <v>55</v>
      </c>
      <c r="J2711" t="s">
        <v>144</v>
      </c>
      <c r="K2711" t="s">
        <v>145</v>
      </c>
    </row>
    <row r="2712" spans="1:11" hidden="1" x14ac:dyDescent="0.25">
      <c r="A2712" t="s">
        <v>139</v>
      </c>
      <c r="B2712" t="s">
        <v>76</v>
      </c>
      <c r="C2712" t="s">
        <v>77</v>
      </c>
      <c r="D2712" t="s">
        <v>150</v>
      </c>
      <c r="E2712" t="s">
        <v>151</v>
      </c>
      <c r="F2712">
        <v>2018</v>
      </c>
      <c r="G2712">
        <v>62.842799999999997</v>
      </c>
      <c r="J2712" t="s">
        <v>144</v>
      </c>
      <c r="K2712" t="s">
        <v>145</v>
      </c>
    </row>
    <row r="2713" spans="1:11" hidden="1" x14ac:dyDescent="0.25">
      <c r="A2713" t="s">
        <v>139</v>
      </c>
      <c r="B2713" t="s">
        <v>76</v>
      </c>
      <c r="C2713" t="s">
        <v>77</v>
      </c>
      <c r="D2713" t="s">
        <v>152</v>
      </c>
      <c r="E2713" t="s">
        <v>153</v>
      </c>
      <c r="F2713">
        <v>2018</v>
      </c>
      <c r="G2713">
        <v>15.802</v>
      </c>
      <c r="H2713" t="s">
        <v>54</v>
      </c>
      <c r="I2713" t="s">
        <v>55</v>
      </c>
      <c r="J2713" t="s">
        <v>144</v>
      </c>
      <c r="K2713" t="s">
        <v>145</v>
      </c>
    </row>
    <row r="2714" spans="1:11" hidden="1" x14ac:dyDescent="0.25">
      <c r="A2714" t="s">
        <v>139</v>
      </c>
      <c r="B2714" t="s">
        <v>76</v>
      </c>
      <c r="C2714" t="s">
        <v>77</v>
      </c>
      <c r="D2714" t="s">
        <v>154</v>
      </c>
      <c r="E2714" t="s">
        <v>155</v>
      </c>
      <c r="F2714">
        <v>2018</v>
      </c>
      <c r="G2714">
        <v>7.6138000000000003</v>
      </c>
      <c r="J2714" t="s">
        <v>144</v>
      </c>
      <c r="K2714" t="s">
        <v>145</v>
      </c>
    </row>
    <row r="2715" spans="1:11" hidden="1" x14ac:dyDescent="0.25">
      <c r="A2715" t="s">
        <v>139</v>
      </c>
      <c r="B2715" t="s">
        <v>76</v>
      </c>
      <c r="C2715" t="s">
        <v>77</v>
      </c>
      <c r="D2715" t="s">
        <v>156</v>
      </c>
      <c r="E2715" t="s">
        <v>157</v>
      </c>
      <c r="F2715">
        <v>2018</v>
      </c>
      <c r="H2715" t="s">
        <v>54</v>
      </c>
      <c r="I2715" t="s">
        <v>55</v>
      </c>
      <c r="J2715" t="s">
        <v>144</v>
      </c>
      <c r="K2715" t="s">
        <v>145</v>
      </c>
    </row>
    <row r="2716" spans="1:11" hidden="1" x14ac:dyDescent="0.25">
      <c r="A2716" t="s">
        <v>139</v>
      </c>
      <c r="B2716" t="s">
        <v>76</v>
      </c>
      <c r="C2716" t="s">
        <v>77</v>
      </c>
      <c r="D2716" t="s">
        <v>158</v>
      </c>
      <c r="E2716" t="s">
        <v>159</v>
      </c>
      <c r="F2716">
        <v>2018</v>
      </c>
      <c r="G2716">
        <v>10.4892</v>
      </c>
      <c r="H2716" t="s">
        <v>54</v>
      </c>
      <c r="I2716" t="s">
        <v>55</v>
      </c>
      <c r="J2716" t="s">
        <v>144</v>
      </c>
      <c r="K2716" t="s">
        <v>145</v>
      </c>
    </row>
    <row r="2717" spans="1:11" hidden="1" x14ac:dyDescent="0.25">
      <c r="A2717" t="s">
        <v>139</v>
      </c>
      <c r="B2717" t="s">
        <v>76</v>
      </c>
      <c r="C2717" t="s">
        <v>77</v>
      </c>
      <c r="D2717" t="s">
        <v>162</v>
      </c>
      <c r="E2717" t="s">
        <v>163</v>
      </c>
      <c r="F2717">
        <v>2018</v>
      </c>
      <c r="G2717">
        <v>42.233600000000003</v>
      </c>
      <c r="H2717" t="s">
        <v>54</v>
      </c>
      <c r="I2717" t="s">
        <v>55</v>
      </c>
      <c r="J2717" t="s">
        <v>144</v>
      </c>
      <c r="K2717" t="s">
        <v>145</v>
      </c>
    </row>
    <row r="2718" spans="1:11" hidden="1" x14ac:dyDescent="0.25">
      <c r="A2718" t="s">
        <v>139</v>
      </c>
      <c r="B2718" t="s">
        <v>78</v>
      </c>
      <c r="C2718" t="s">
        <v>79</v>
      </c>
      <c r="D2718" t="s">
        <v>142</v>
      </c>
      <c r="E2718" t="s">
        <v>143</v>
      </c>
      <c r="F2718">
        <v>2018</v>
      </c>
      <c r="G2718">
        <v>1679.1338000000001</v>
      </c>
      <c r="J2718" t="s">
        <v>144</v>
      </c>
      <c r="K2718" t="s">
        <v>145</v>
      </c>
    </row>
    <row r="2719" spans="1:11" hidden="1" x14ac:dyDescent="0.25">
      <c r="A2719" t="s">
        <v>139</v>
      </c>
      <c r="B2719" t="s">
        <v>78</v>
      </c>
      <c r="C2719" t="s">
        <v>79</v>
      </c>
      <c r="D2719" t="s">
        <v>146</v>
      </c>
      <c r="E2719" t="s">
        <v>147</v>
      </c>
      <c r="F2719">
        <v>2018</v>
      </c>
      <c r="G2719">
        <v>181.36940000000001</v>
      </c>
      <c r="J2719" t="s">
        <v>144</v>
      </c>
      <c r="K2719" t="s">
        <v>145</v>
      </c>
    </row>
    <row r="2720" spans="1:11" hidden="1" x14ac:dyDescent="0.25">
      <c r="A2720" t="s">
        <v>139</v>
      </c>
      <c r="B2720" t="s">
        <v>78</v>
      </c>
      <c r="C2720" t="s">
        <v>79</v>
      </c>
      <c r="D2720" t="s">
        <v>148</v>
      </c>
      <c r="E2720" t="s">
        <v>149</v>
      </c>
      <c r="F2720">
        <v>2018</v>
      </c>
      <c r="G2720">
        <v>604.87459999999999</v>
      </c>
      <c r="J2720" t="s">
        <v>144</v>
      </c>
      <c r="K2720" t="s">
        <v>145</v>
      </c>
    </row>
    <row r="2721" spans="1:11" hidden="1" x14ac:dyDescent="0.25">
      <c r="A2721" t="s">
        <v>139</v>
      </c>
      <c r="B2721" t="s">
        <v>78</v>
      </c>
      <c r="C2721" t="s">
        <v>79</v>
      </c>
      <c r="D2721" t="s">
        <v>150</v>
      </c>
      <c r="E2721" t="s">
        <v>151</v>
      </c>
      <c r="F2721">
        <v>2018</v>
      </c>
      <c r="G2721">
        <v>337.46710000000002</v>
      </c>
      <c r="J2721" t="s">
        <v>144</v>
      </c>
      <c r="K2721" t="s">
        <v>145</v>
      </c>
    </row>
    <row r="2722" spans="1:11" hidden="1" x14ac:dyDescent="0.25">
      <c r="A2722" t="s">
        <v>139</v>
      </c>
      <c r="B2722" t="s">
        <v>78</v>
      </c>
      <c r="C2722" t="s">
        <v>79</v>
      </c>
      <c r="D2722" t="s">
        <v>152</v>
      </c>
      <c r="E2722" t="s">
        <v>153</v>
      </c>
      <c r="F2722">
        <v>2018</v>
      </c>
      <c r="G2722">
        <v>395.8648</v>
      </c>
      <c r="J2722" t="s">
        <v>144</v>
      </c>
      <c r="K2722" t="s">
        <v>145</v>
      </c>
    </row>
    <row r="2723" spans="1:11" hidden="1" x14ac:dyDescent="0.25">
      <c r="A2723" t="s">
        <v>139</v>
      </c>
      <c r="B2723" t="s">
        <v>78</v>
      </c>
      <c r="C2723" t="s">
        <v>79</v>
      </c>
      <c r="D2723" t="s">
        <v>154</v>
      </c>
      <c r="E2723" t="s">
        <v>155</v>
      </c>
      <c r="F2723">
        <v>2018</v>
      </c>
      <c r="G2723">
        <v>71.400499999999994</v>
      </c>
      <c r="J2723" t="s">
        <v>144</v>
      </c>
      <c r="K2723" t="s">
        <v>145</v>
      </c>
    </row>
    <row r="2724" spans="1:11" hidden="1" x14ac:dyDescent="0.25">
      <c r="A2724" t="s">
        <v>139</v>
      </c>
      <c r="B2724" t="s">
        <v>78</v>
      </c>
      <c r="C2724" t="s">
        <v>79</v>
      </c>
      <c r="D2724" t="s">
        <v>158</v>
      </c>
      <c r="E2724" t="s">
        <v>159</v>
      </c>
      <c r="F2724">
        <v>2018</v>
      </c>
      <c r="G2724">
        <v>46.154200000000003</v>
      </c>
      <c r="J2724" t="s">
        <v>144</v>
      </c>
      <c r="K2724" t="s">
        <v>145</v>
      </c>
    </row>
    <row r="2725" spans="1:11" hidden="1" x14ac:dyDescent="0.25">
      <c r="A2725" t="s">
        <v>139</v>
      </c>
      <c r="B2725" t="s">
        <v>78</v>
      </c>
      <c r="C2725" t="s">
        <v>79</v>
      </c>
      <c r="D2725" t="s">
        <v>160</v>
      </c>
      <c r="E2725" t="s">
        <v>161</v>
      </c>
      <c r="F2725">
        <v>2018</v>
      </c>
      <c r="G2725">
        <v>8.8072999999999997</v>
      </c>
      <c r="H2725" t="s">
        <v>54</v>
      </c>
      <c r="I2725" t="s">
        <v>55</v>
      </c>
      <c r="J2725" t="s">
        <v>144</v>
      </c>
      <c r="K2725" t="s">
        <v>145</v>
      </c>
    </row>
    <row r="2726" spans="1:11" hidden="1" x14ac:dyDescent="0.25">
      <c r="A2726" t="s">
        <v>139</v>
      </c>
      <c r="B2726" t="s">
        <v>78</v>
      </c>
      <c r="C2726" t="s">
        <v>79</v>
      </c>
      <c r="D2726" t="s">
        <v>162</v>
      </c>
      <c r="E2726" t="s">
        <v>163</v>
      </c>
      <c r="F2726">
        <v>2018</v>
      </c>
      <c r="G2726">
        <v>33.195999999999998</v>
      </c>
      <c r="J2726" t="s">
        <v>144</v>
      </c>
      <c r="K2726" t="s">
        <v>145</v>
      </c>
    </row>
    <row r="2727" spans="1:11" hidden="1" x14ac:dyDescent="0.25">
      <c r="A2727" t="s">
        <v>139</v>
      </c>
      <c r="B2727" t="s">
        <v>80</v>
      </c>
      <c r="C2727" t="s">
        <v>81</v>
      </c>
      <c r="D2727" t="s">
        <v>142</v>
      </c>
      <c r="E2727" t="s">
        <v>143</v>
      </c>
      <c r="F2727">
        <v>2018</v>
      </c>
      <c r="G2727">
        <v>3307.3036999999999</v>
      </c>
      <c r="J2727" t="s">
        <v>144</v>
      </c>
      <c r="K2727" t="s">
        <v>145</v>
      </c>
    </row>
    <row r="2728" spans="1:11" hidden="1" x14ac:dyDescent="0.25">
      <c r="A2728" t="s">
        <v>139</v>
      </c>
      <c r="B2728" t="s">
        <v>80</v>
      </c>
      <c r="C2728" t="s">
        <v>81</v>
      </c>
      <c r="D2728" t="s">
        <v>146</v>
      </c>
      <c r="E2728" t="s">
        <v>147</v>
      </c>
      <c r="F2728">
        <v>2018</v>
      </c>
      <c r="G2728">
        <v>335.40570000000002</v>
      </c>
      <c r="J2728" t="s">
        <v>144</v>
      </c>
      <c r="K2728" t="s">
        <v>145</v>
      </c>
    </row>
    <row r="2729" spans="1:11" hidden="1" x14ac:dyDescent="0.25">
      <c r="A2729" t="s">
        <v>139</v>
      </c>
      <c r="B2729" t="s">
        <v>80</v>
      </c>
      <c r="C2729" t="s">
        <v>81</v>
      </c>
      <c r="D2729" t="s">
        <v>148</v>
      </c>
      <c r="E2729" t="s">
        <v>149</v>
      </c>
      <c r="F2729">
        <v>2018</v>
      </c>
      <c r="G2729">
        <v>99.888999999999996</v>
      </c>
      <c r="J2729" t="s">
        <v>144</v>
      </c>
      <c r="K2729" t="s">
        <v>145</v>
      </c>
    </row>
    <row r="2730" spans="1:11" hidden="1" x14ac:dyDescent="0.25">
      <c r="A2730" t="s">
        <v>139</v>
      </c>
      <c r="B2730" t="s">
        <v>80</v>
      </c>
      <c r="C2730" t="s">
        <v>81</v>
      </c>
      <c r="D2730" t="s">
        <v>150</v>
      </c>
      <c r="E2730" t="s">
        <v>151</v>
      </c>
      <c r="F2730">
        <v>2018</v>
      </c>
      <c r="G2730">
        <v>343.66899999999998</v>
      </c>
      <c r="J2730" t="s">
        <v>144</v>
      </c>
      <c r="K2730" t="s">
        <v>145</v>
      </c>
    </row>
    <row r="2731" spans="1:11" hidden="1" x14ac:dyDescent="0.25">
      <c r="A2731" t="s">
        <v>139</v>
      </c>
      <c r="B2731" t="s">
        <v>80</v>
      </c>
      <c r="C2731" t="s">
        <v>81</v>
      </c>
      <c r="D2731" t="s">
        <v>152</v>
      </c>
      <c r="E2731" t="s">
        <v>153</v>
      </c>
      <c r="F2731">
        <v>2018</v>
      </c>
      <c r="G2731">
        <v>570.07770000000005</v>
      </c>
      <c r="J2731" t="s">
        <v>144</v>
      </c>
      <c r="K2731" t="s">
        <v>145</v>
      </c>
    </row>
    <row r="2732" spans="1:11" hidden="1" x14ac:dyDescent="0.25">
      <c r="A2732" t="s">
        <v>139</v>
      </c>
      <c r="B2732" t="s">
        <v>80</v>
      </c>
      <c r="C2732" t="s">
        <v>81</v>
      </c>
      <c r="D2732" t="s">
        <v>154</v>
      </c>
      <c r="E2732" t="s">
        <v>155</v>
      </c>
      <c r="F2732">
        <v>2018</v>
      </c>
      <c r="G2732">
        <v>817.57500000000005</v>
      </c>
      <c r="J2732" t="s">
        <v>144</v>
      </c>
      <c r="K2732" t="s">
        <v>145</v>
      </c>
    </row>
    <row r="2733" spans="1:11" hidden="1" x14ac:dyDescent="0.25">
      <c r="A2733" t="s">
        <v>139</v>
      </c>
      <c r="B2733" t="s">
        <v>80</v>
      </c>
      <c r="C2733" t="s">
        <v>81</v>
      </c>
      <c r="D2733" t="s">
        <v>156</v>
      </c>
      <c r="E2733" t="s">
        <v>157</v>
      </c>
      <c r="F2733">
        <v>2018</v>
      </c>
      <c r="G2733">
        <v>29.633400000000002</v>
      </c>
      <c r="J2733" t="s">
        <v>144</v>
      </c>
      <c r="K2733" t="s">
        <v>145</v>
      </c>
    </row>
    <row r="2734" spans="1:11" hidden="1" x14ac:dyDescent="0.25">
      <c r="A2734" t="s">
        <v>139</v>
      </c>
      <c r="B2734" t="s">
        <v>80</v>
      </c>
      <c r="C2734" t="s">
        <v>81</v>
      </c>
      <c r="D2734" t="s">
        <v>158</v>
      </c>
      <c r="E2734" t="s">
        <v>159</v>
      </c>
      <c r="F2734">
        <v>2018</v>
      </c>
      <c r="G2734">
        <v>95.292000000000002</v>
      </c>
      <c r="J2734" t="s">
        <v>144</v>
      </c>
      <c r="K2734" t="s">
        <v>145</v>
      </c>
    </row>
    <row r="2735" spans="1:11" hidden="1" x14ac:dyDescent="0.25">
      <c r="A2735" t="s">
        <v>139</v>
      </c>
      <c r="B2735" t="s">
        <v>80</v>
      </c>
      <c r="C2735" t="s">
        <v>81</v>
      </c>
      <c r="D2735" t="s">
        <v>160</v>
      </c>
      <c r="E2735" t="s">
        <v>161</v>
      </c>
      <c r="F2735">
        <v>2018</v>
      </c>
      <c r="G2735">
        <v>104.21559999999999</v>
      </c>
      <c r="J2735" t="s">
        <v>144</v>
      </c>
      <c r="K2735" t="s">
        <v>145</v>
      </c>
    </row>
    <row r="2736" spans="1:11" hidden="1" x14ac:dyDescent="0.25">
      <c r="A2736" t="s">
        <v>139</v>
      </c>
      <c r="B2736" t="s">
        <v>80</v>
      </c>
      <c r="C2736" t="s">
        <v>81</v>
      </c>
      <c r="D2736" t="s">
        <v>162</v>
      </c>
      <c r="E2736" t="s">
        <v>163</v>
      </c>
      <c r="F2736">
        <v>2018</v>
      </c>
      <c r="G2736">
        <v>905.17499999999995</v>
      </c>
      <c r="J2736" t="s">
        <v>144</v>
      </c>
      <c r="K2736" t="s">
        <v>145</v>
      </c>
    </row>
    <row r="2737" spans="1:11" hidden="1" x14ac:dyDescent="0.25">
      <c r="A2737" t="s">
        <v>139</v>
      </c>
      <c r="B2737" t="s">
        <v>80</v>
      </c>
      <c r="C2737" t="s">
        <v>81</v>
      </c>
      <c r="D2737" t="s">
        <v>164</v>
      </c>
      <c r="E2737" t="s">
        <v>165</v>
      </c>
      <c r="F2737">
        <v>2018</v>
      </c>
      <c r="G2737">
        <v>6.3712999999999997</v>
      </c>
      <c r="H2737" t="s">
        <v>54</v>
      </c>
      <c r="I2737" t="s">
        <v>55</v>
      </c>
      <c r="J2737" t="s">
        <v>144</v>
      </c>
      <c r="K2737" t="s">
        <v>145</v>
      </c>
    </row>
    <row r="2738" spans="1:11" hidden="1" x14ac:dyDescent="0.25">
      <c r="A2738" t="s">
        <v>139</v>
      </c>
      <c r="B2738" t="s">
        <v>82</v>
      </c>
      <c r="C2738" t="s">
        <v>83</v>
      </c>
      <c r="D2738" t="s">
        <v>142</v>
      </c>
      <c r="E2738" t="s">
        <v>143</v>
      </c>
      <c r="F2738">
        <v>2018</v>
      </c>
      <c r="G2738">
        <v>5938.7</v>
      </c>
      <c r="J2738" t="s">
        <v>144</v>
      </c>
      <c r="K2738" t="s">
        <v>145</v>
      </c>
    </row>
    <row r="2739" spans="1:11" hidden="1" x14ac:dyDescent="0.25">
      <c r="A2739" t="s">
        <v>139</v>
      </c>
      <c r="B2739" t="s">
        <v>82</v>
      </c>
      <c r="C2739" t="s">
        <v>83</v>
      </c>
      <c r="D2739" t="s">
        <v>146</v>
      </c>
      <c r="E2739" t="s">
        <v>147</v>
      </c>
      <c r="F2739">
        <v>2018</v>
      </c>
      <c r="G2739">
        <v>499.5213</v>
      </c>
      <c r="J2739" t="s">
        <v>144</v>
      </c>
      <c r="K2739" t="s">
        <v>145</v>
      </c>
    </row>
    <row r="2740" spans="1:11" hidden="1" x14ac:dyDescent="0.25">
      <c r="A2740" t="s">
        <v>139</v>
      </c>
      <c r="B2740" t="s">
        <v>82</v>
      </c>
      <c r="C2740" t="s">
        <v>83</v>
      </c>
      <c r="D2740" t="s">
        <v>148</v>
      </c>
      <c r="E2740" t="s">
        <v>149</v>
      </c>
      <c r="F2740">
        <v>2018</v>
      </c>
      <c r="G2740">
        <v>291.32220000000001</v>
      </c>
      <c r="J2740" t="s">
        <v>144</v>
      </c>
      <c r="K2740" t="s">
        <v>145</v>
      </c>
    </row>
    <row r="2741" spans="1:11" hidden="1" x14ac:dyDescent="0.25">
      <c r="A2741" t="s">
        <v>139</v>
      </c>
      <c r="B2741" t="s">
        <v>82</v>
      </c>
      <c r="C2741" t="s">
        <v>83</v>
      </c>
      <c r="D2741" t="s">
        <v>150</v>
      </c>
      <c r="E2741" t="s">
        <v>151</v>
      </c>
      <c r="F2741">
        <v>2018</v>
      </c>
      <c r="G2741">
        <v>1117.4178999999999</v>
      </c>
      <c r="J2741" t="s">
        <v>144</v>
      </c>
      <c r="K2741" t="s">
        <v>145</v>
      </c>
    </row>
    <row r="2742" spans="1:11" hidden="1" x14ac:dyDescent="0.25">
      <c r="A2742" t="s">
        <v>139</v>
      </c>
      <c r="B2742" t="s">
        <v>82</v>
      </c>
      <c r="C2742" t="s">
        <v>83</v>
      </c>
      <c r="D2742" t="s">
        <v>152</v>
      </c>
      <c r="E2742" t="s">
        <v>153</v>
      </c>
      <c r="F2742">
        <v>2018</v>
      </c>
      <c r="G2742">
        <v>1424.3122000000001</v>
      </c>
      <c r="J2742" t="s">
        <v>144</v>
      </c>
      <c r="K2742" t="s">
        <v>145</v>
      </c>
    </row>
    <row r="2743" spans="1:11" hidden="1" x14ac:dyDescent="0.25">
      <c r="A2743" t="s">
        <v>139</v>
      </c>
      <c r="B2743" t="s">
        <v>82</v>
      </c>
      <c r="C2743" t="s">
        <v>83</v>
      </c>
      <c r="D2743" t="s">
        <v>154</v>
      </c>
      <c r="E2743" t="s">
        <v>155</v>
      </c>
      <c r="F2743">
        <v>2018</v>
      </c>
      <c r="G2743">
        <v>1605.933</v>
      </c>
      <c r="J2743" t="s">
        <v>144</v>
      </c>
      <c r="K2743" t="s">
        <v>145</v>
      </c>
    </row>
    <row r="2744" spans="1:11" hidden="1" x14ac:dyDescent="0.25">
      <c r="A2744" t="s">
        <v>139</v>
      </c>
      <c r="B2744" t="s">
        <v>82</v>
      </c>
      <c r="C2744" t="s">
        <v>83</v>
      </c>
      <c r="D2744" t="s">
        <v>156</v>
      </c>
      <c r="E2744" t="s">
        <v>157</v>
      </c>
      <c r="F2744">
        <v>2018</v>
      </c>
      <c r="G2744">
        <v>34.079500000000003</v>
      </c>
      <c r="J2744" t="s">
        <v>144</v>
      </c>
      <c r="K2744" t="s">
        <v>145</v>
      </c>
    </row>
    <row r="2745" spans="1:11" hidden="1" x14ac:dyDescent="0.25">
      <c r="A2745" t="s">
        <v>139</v>
      </c>
      <c r="B2745" t="s">
        <v>82</v>
      </c>
      <c r="C2745" t="s">
        <v>83</v>
      </c>
      <c r="D2745" t="s">
        <v>158</v>
      </c>
      <c r="E2745" t="s">
        <v>159</v>
      </c>
      <c r="F2745">
        <v>2018</v>
      </c>
      <c r="G2745">
        <v>206.36500000000001</v>
      </c>
      <c r="J2745" t="s">
        <v>144</v>
      </c>
      <c r="K2745" t="s">
        <v>145</v>
      </c>
    </row>
    <row r="2746" spans="1:11" hidden="1" x14ac:dyDescent="0.25">
      <c r="A2746" t="s">
        <v>139</v>
      </c>
      <c r="B2746" t="s">
        <v>82</v>
      </c>
      <c r="C2746" t="s">
        <v>83</v>
      </c>
      <c r="D2746" t="s">
        <v>160</v>
      </c>
      <c r="E2746" t="s">
        <v>161</v>
      </c>
      <c r="F2746">
        <v>2018</v>
      </c>
      <c r="G2746">
        <v>170.13990000000001</v>
      </c>
      <c r="J2746" t="s">
        <v>144</v>
      </c>
      <c r="K2746" t="s">
        <v>145</v>
      </c>
    </row>
    <row r="2747" spans="1:11" hidden="1" x14ac:dyDescent="0.25">
      <c r="A2747" t="s">
        <v>139</v>
      </c>
      <c r="B2747" t="s">
        <v>82</v>
      </c>
      <c r="C2747" t="s">
        <v>83</v>
      </c>
      <c r="D2747" t="s">
        <v>162</v>
      </c>
      <c r="E2747" t="s">
        <v>163</v>
      </c>
      <c r="F2747">
        <v>2018</v>
      </c>
      <c r="G2747">
        <v>587.60910000000001</v>
      </c>
      <c r="J2747" t="s">
        <v>144</v>
      </c>
      <c r="K2747" t="s">
        <v>145</v>
      </c>
    </row>
    <row r="2748" spans="1:11" hidden="1" x14ac:dyDescent="0.25">
      <c r="A2748" t="s">
        <v>139</v>
      </c>
      <c r="B2748" t="s">
        <v>82</v>
      </c>
      <c r="C2748" t="s">
        <v>83</v>
      </c>
      <c r="D2748" t="s">
        <v>164</v>
      </c>
      <c r="E2748" t="s">
        <v>165</v>
      </c>
      <c r="F2748">
        <v>2018</v>
      </c>
      <c r="H2748" t="s">
        <v>54</v>
      </c>
      <c r="I2748" t="s">
        <v>55</v>
      </c>
      <c r="J2748" t="s">
        <v>144</v>
      </c>
      <c r="K2748" t="s">
        <v>145</v>
      </c>
    </row>
    <row r="2749" spans="1:11" hidden="1" x14ac:dyDescent="0.25">
      <c r="A2749" t="s">
        <v>139</v>
      </c>
      <c r="B2749" t="s">
        <v>84</v>
      </c>
      <c r="C2749" t="s">
        <v>85</v>
      </c>
      <c r="D2749" t="s">
        <v>142</v>
      </c>
      <c r="E2749" t="s">
        <v>143</v>
      </c>
      <c r="F2749">
        <v>2018</v>
      </c>
      <c r="G2749">
        <v>12741.172</v>
      </c>
      <c r="J2749" t="s">
        <v>144</v>
      </c>
      <c r="K2749" t="s">
        <v>145</v>
      </c>
    </row>
    <row r="2750" spans="1:11" hidden="1" x14ac:dyDescent="0.25">
      <c r="A2750" t="s">
        <v>139</v>
      </c>
      <c r="B2750" t="s">
        <v>84</v>
      </c>
      <c r="C2750" t="s">
        <v>85</v>
      </c>
      <c r="D2750" t="s">
        <v>146</v>
      </c>
      <c r="E2750" t="s">
        <v>147</v>
      </c>
      <c r="F2750">
        <v>2018</v>
      </c>
      <c r="G2750">
        <v>129.60429999999999</v>
      </c>
      <c r="J2750" t="s">
        <v>144</v>
      </c>
      <c r="K2750" t="s">
        <v>145</v>
      </c>
    </row>
    <row r="2751" spans="1:11" hidden="1" x14ac:dyDescent="0.25">
      <c r="A2751" t="s">
        <v>139</v>
      </c>
      <c r="B2751" t="s">
        <v>84</v>
      </c>
      <c r="C2751" t="s">
        <v>85</v>
      </c>
      <c r="D2751" t="s">
        <v>148</v>
      </c>
      <c r="E2751" t="s">
        <v>149</v>
      </c>
      <c r="F2751">
        <v>2018</v>
      </c>
      <c r="G2751">
        <v>4543.4798000000001</v>
      </c>
      <c r="J2751" t="s">
        <v>144</v>
      </c>
      <c r="K2751" t="s">
        <v>145</v>
      </c>
    </row>
    <row r="2752" spans="1:11" hidden="1" x14ac:dyDescent="0.25">
      <c r="A2752" t="s">
        <v>139</v>
      </c>
      <c r="B2752" t="s">
        <v>84</v>
      </c>
      <c r="C2752" t="s">
        <v>85</v>
      </c>
      <c r="D2752" t="s">
        <v>150</v>
      </c>
      <c r="E2752" t="s">
        <v>151</v>
      </c>
      <c r="F2752">
        <v>2018</v>
      </c>
      <c r="G2752">
        <v>6037.5987999999998</v>
      </c>
      <c r="J2752" t="s">
        <v>144</v>
      </c>
      <c r="K2752" t="s">
        <v>145</v>
      </c>
    </row>
    <row r="2753" spans="1:11" hidden="1" x14ac:dyDescent="0.25">
      <c r="A2753" t="s">
        <v>139</v>
      </c>
      <c r="B2753" t="s">
        <v>84</v>
      </c>
      <c r="C2753" t="s">
        <v>85</v>
      </c>
      <c r="D2753" t="s">
        <v>152</v>
      </c>
      <c r="E2753" t="s">
        <v>153</v>
      </c>
      <c r="F2753">
        <v>2018</v>
      </c>
      <c r="G2753">
        <v>490.779</v>
      </c>
      <c r="J2753" t="s">
        <v>144</v>
      </c>
      <c r="K2753" t="s">
        <v>145</v>
      </c>
    </row>
    <row r="2754" spans="1:11" hidden="1" x14ac:dyDescent="0.25">
      <c r="A2754" t="s">
        <v>139</v>
      </c>
      <c r="B2754" t="s">
        <v>84</v>
      </c>
      <c r="C2754" t="s">
        <v>85</v>
      </c>
      <c r="D2754" t="s">
        <v>154</v>
      </c>
      <c r="E2754" t="s">
        <v>155</v>
      </c>
      <c r="F2754">
        <v>2018</v>
      </c>
      <c r="G2754">
        <v>851.79150000000004</v>
      </c>
      <c r="J2754" t="s">
        <v>144</v>
      </c>
      <c r="K2754" t="s">
        <v>145</v>
      </c>
    </row>
    <row r="2755" spans="1:11" hidden="1" x14ac:dyDescent="0.25">
      <c r="A2755" t="s">
        <v>139</v>
      </c>
      <c r="B2755" t="s">
        <v>84</v>
      </c>
      <c r="C2755" t="s">
        <v>85</v>
      </c>
      <c r="D2755" t="s">
        <v>156</v>
      </c>
      <c r="E2755" t="s">
        <v>157</v>
      </c>
      <c r="F2755">
        <v>2018</v>
      </c>
      <c r="G2755">
        <v>23.380299999999998</v>
      </c>
      <c r="J2755" t="s">
        <v>144</v>
      </c>
      <c r="K2755" t="s">
        <v>145</v>
      </c>
    </row>
    <row r="2756" spans="1:11" hidden="1" x14ac:dyDescent="0.25">
      <c r="A2756" t="s">
        <v>139</v>
      </c>
      <c r="B2756" t="s">
        <v>84</v>
      </c>
      <c r="C2756" t="s">
        <v>85</v>
      </c>
      <c r="D2756" t="s">
        <v>158</v>
      </c>
      <c r="E2756" t="s">
        <v>159</v>
      </c>
      <c r="F2756">
        <v>2018</v>
      </c>
      <c r="G2756">
        <v>112.2953</v>
      </c>
      <c r="J2756" t="s">
        <v>144</v>
      </c>
      <c r="K2756" t="s">
        <v>145</v>
      </c>
    </row>
    <row r="2757" spans="1:11" hidden="1" x14ac:dyDescent="0.25">
      <c r="A2757" t="s">
        <v>139</v>
      </c>
      <c r="B2757" t="s">
        <v>84</v>
      </c>
      <c r="C2757" t="s">
        <v>85</v>
      </c>
      <c r="D2757" t="s">
        <v>160</v>
      </c>
      <c r="E2757" t="s">
        <v>161</v>
      </c>
      <c r="F2757">
        <v>2018</v>
      </c>
      <c r="G2757">
        <v>211.55789999999999</v>
      </c>
      <c r="J2757" t="s">
        <v>144</v>
      </c>
      <c r="K2757" t="s">
        <v>145</v>
      </c>
    </row>
    <row r="2758" spans="1:11" hidden="1" x14ac:dyDescent="0.25">
      <c r="A2758" t="s">
        <v>139</v>
      </c>
      <c r="B2758" t="s">
        <v>84</v>
      </c>
      <c r="C2758" t="s">
        <v>85</v>
      </c>
      <c r="D2758" t="s">
        <v>162</v>
      </c>
      <c r="E2758" t="s">
        <v>163</v>
      </c>
      <c r="F2758">
        <v>2018</v>
      </c>
      <c r="G2758">
        <v>339.87580000000003</v>
      </c>
      <c r="J2758" t="s">
        <v>144</v>
      </c>
      <c r="K2758" t="s">
        <v>145</v>
      </c>
    </row>
    <row r="2759" spans="1:11" hidden="1" x14ac:dyDescent="0.25">
      <c r="A2759" t="s">
        <v>139</v>
      </c>
      <c r="B2759" t="s">
        <v>84</v>
      </c>
      <c r="C2759" t="s">
        <v>85</v>
      </c>
      <c r="D2759" t="s">
        <v>164</v>
      </c>
      <c r="E2759" t="s">
        <v>165</v>
      </c>
      <c r="F2759">
        <v>2018</v>
      </c>
      <c r="H2759" t="s">
        <v>54</v>
      </c>
      <c r="I2759" t="s">
        <v>55</v>
      </c>
      <c r="J2759" t="s">
        <v>144</v>
      </c>
      <c r="K2759" t="s">
        <v>145</v>
      </c>
    </row>
    <row r="2760" spans="1:11" hidden="1" x14ac:dyDescent="0.25">
      <c r="A2760" t="s">
        <v>139</v>
      </c>
      <c r="B2760" t="s">
        <v>86</v>
      </c>
      <c r="C2760" t="s">
        <v>87</v>
      </c>
      <c r="D2760" t="s">
        <v>142</v>
      </c>
      <c r="E2760" t="s">
        <v>143</v>
      </c>
      <c r="F2760">
        <v>2018</v>
      </c>
      <c r="G2760">
        <v>3660.2046</v>
      </c>
      <c r="J2760" t="s">
        <v>144</v>
      </c>
      <c r="K2760" t="s">
        <v>145</v>
      </c>
    </row>
    <row r="2761" spans="1:11" hidden="1" x14ac:dyDescent="0.25">
      <c r="A2761" t="s">
        <v>139</v>
      </c>
      <c r="B2761" t="s">
        <v>86</v>
      </c>
      <c r="C2761" t="s">
        <v>87</v>
      </c>
      <c r="D2761" t="s">
        <v>146</v>
      </c>
      <c r="E2761" t="s">
        <v>147</v>
      </c>
      <c r="F2761">
        <v>2018</v>
      </c>
      <c r="G2761">
        <v>108.3152</v>
      </c>
      <c r="J2761" t="s">
        <v>144</v>
      </c>
      <c r="K2761" t="s">
        <v>145</v>
      </c>
    </row>
    <row r="2762" spans="1:11" hidden="1" x14ac:dyDescent="0.25">
      <c r="A2762" t="s">
        <v>139</v>
      </c>
      <c r="B2762" t="s">
        <v>86</v>
      </c>
      <c r="C2762" t="s">
        <v>87</v>
      </c>
      <c r="D2762" t="s">
        <v>148</v>
      </c>
      <c r="E2762" t="s">
        <v>149</v>
      </c>
      <c r="F2762">
        <v>2018</v>
      </c>
      <c r="G2762">
        <v>1160.184</v>
      </c>
      <c r="J2762" t="s">
        <v>144</v>
      </c>
      <c r="K2762" t="s">
        <v>145</v>
      </c>
    </row>
    <row r="2763" spans="1:11" hidden="1" x14ac:dyDescent="0.25">
      <c r="A2763" t="s">
        <v>139</v>
      </c>
      <c r="B2763" t="s">
        <v>86</v>
      </c>
      <c r="C2763" t="s">
        <v>87</v>
      </c>
      <c r="D2763" t="s">
        <v>150</v>
      </c>
      <c r="E2763" t="s">
        <v>151</v>
      </c>
      <c r="F2763">
        <v>2018</v>
      </c>
      <c r="G2763">
        <v>1273.4428</v>
      </c>
      <c r="J2763" t="s">
        <v>144</v>
      </c>
      <c r="K2763" t="s">
        <v>145</v>
      </c>
    </row>
    <row r="2764" spans="1:11" hidden="1" x14ac:dyDescent="0.25">
      <c r="A2764" t="s">
        <v>139</v>
      </c>
      <c r="B2764" t="s">
        <v>86</v>
      </c>
      <c r="C2764" t="s">
        <v>87</v>
      </c>
      <c r="D2764" t="s">
        <v>152</v>
      </c>
      <c r="E2764" t="s">
        <v>153</v>
      </c>
      <c r="F2764">
        <v>2018</v>
      </c>
      <c r="G2764">
        <v>266.92869999999999</v>
      </c>
      <c r="J2764" t="s">
        <v>144</v>
      </c>
      <c r="K2764" t="s">
        <v>145</v>
      </c>
    </row>
    <row r="2765" spans="1:11" hidden="1" x14ac:dyDescent="0.25">
      <c r="A2765" t="s">
        <v>139</v>
      </c>
      <c r="B2765" t="s">
        <v>86</v>
      </c>
      <c r="C2765" t="s">
        <v>87</v>
      </c>
      <c r="D2765" t="s">
        <v>154</v>
      </c>
      <c r="E2765" t="s">
        <v>155</v>
      </c>
      <c r="F2765">
        <v>2018</v>
      </c>
      <c r="G2765">
        <v>418.74099999999999</v>
      </c>
      <c r="J2765" t="s">
        <v>144</v>
      </c>
      <c r="K2765" t="s">
        <v>145</v>
      </c>
    </row>
    <row r="2766" spans="1:11" hidden="1" x14ac:dyDescent="0.25">
      <c r="A2766" t="s">
        <v>139</v>
      </c>
      <c r="B2766" t="s">
        <v>86</v>
      </c>
      <c r="C2766" t="s">
        <v>87</v>
      </c>
      <c r="D2766" t="s">
        <v>156</v>
      </c>
      <c r="E2766" t="s">
        <v>157</v>
      </c>
      <c r="F2766">
        <v>2018</v>
      </c>
      <c r="H2766" t="s">
        <v>54</v>
      </c>
      <c r="I2766" t="s">
        <v>55</v>
      </c>
      <c r="J2766" t="s">
        <v>144</v>
      </c>
      <c r="K2766" t="s">
        <v>145</v>
      </c>
    </row>
    <row r="2767" spans="1:11" hidden="1" x14ac:dyDescent="0.25">
      <c r="A2767" t="s">
        <v>139</v>
      </c>
      <c r="B2767" t="s">
        <v>86</v>
      </c>
      <c r="C2767" t="s">
        <v>87</v>
      </c>
      <c r="D2767" t="s">
        <v>158</v>
      </c>
      <c r="E2767" t="s">
        <v>159</v>
      </c>
      <c r="F2767">
        <v>2018</v>
      </c>
      <c r="G2767">
        <v>22.861699999999999</v>
      </c>
      <c r="J2767" t="s">
        <v>144</v>
      </c>
      <c r="K2767" t="s">
        <v>145</v>
      </c>
    </row>
    <row r="2768" spans="1:11" hidden="1" x14ac:dyDescent="0.25">
      <c r="A2768" t="s">
        <v>139</v>
      </c>
      <c r="B2768" t="s">
        <v>86</v>
      </c>
      <c r="C2768" t="s">
        <v>87</v>
      </c>
      <c r="D2768" t="s">
        <v>160</v>
      </c>
      <c r="E2768" t="s">
        <v>161</v>
      </c>
      <c r="F2768">
        <v>2018</v>
      </c>
      <c r="G2768">
        <v>103.9075</v>
      </c>
      <c r="J2768" t="s">
        <v>144</v>
      </c>
      <c r="K2768" t="s">
        <v>145</v>
      </c>
    </row>
    <row r="2769" spans="1:11" hidden="1" x14ac:dyDescent="0.25">
      <c r="A2769" t="s">
        <v>139</v>
      </c>
      <c r="B2769" t="s">
        <v>86</v>
      </c>
      <c r="C2769" t="s">
        <v>87</v>
      </c>
      <c r="D2769" t="s">
        <v>162</v>
      </c>
      <c r="E2769" t="s">
        <v>163</v>
      </c>
      <c r="F2769">
        <v>2018</v>
      </c>
      <c r="G2769">
        <v>302.57619999999997</v>
      </c>
      <c r="J2769" t="s">
        <v>144</v>
      </c>
      <c r="K2769" t="s">
        <v>145</v>
      </c>
    </row>
    <row r="2770" spans="1:11" hidden="1" x14ac:dyDescent="0.25">
      <c r="A2770" t="s">
        <v>139</v>
      </c>
      <c r="B2770" t="s">
        <v>86</v>
      </c>
      <c r="C2770" t="s">
        <v>87</v>
      </c>
      <c r="D2770" t="s">
        <v>164</v>
      </c>
      <c r="E2770" t="s">
        <v>165</v>
      </c>
      <c r="F2770">
        <v>2018</v>
      </c>
      <c r="H2770" t="s">
        <v>54</v>
      </c>
      <c r="I2770" t="s">
        <v>55</v>
      </c>
      <c r="J2770" t="s">
        <v>144</v>
      </c>
      <c r="K2770" t="s">
        <v>145</v>
      </c>
    </row>
    <row r="2771" spans="1:11" hidden="1" x14ac:dyDescent="0.25">
      <c r="A2771" t="s">
        <v>139</v>
      </c>
      <c r="B2771" t="s">
        <v>88</v>
      </c>
      <c r="C2771" t="s">
        <v>89</v>
      </c>
      <c r="D2771" t="s">
        <v>142</v>
      </c>
      <c r="E2771" t="s">
        <v>143</v>
      </c>
      <c r="F2771">
        <v>2018</v>
      </c>
      <c r="G2771">
        <v>233.13730000000001</v>
      </c>
      <c r="J2771" t="s">
        <v>144</v>
      </c>
      <c r="K2771" t="s">
        <v>145</v>
      </c>
    </row>
    <row r="2772" spans="1:11" hidden="1" x14ac:dyDescent="0.25">
      <c r="A2772" t="s">
        <v>139</v>
      </c>
      <c r="B2772" t="s">
        <v>88</v>
      </c>
      <c r="C2772" t="s">
        <v>89</v>
      </c>
      <c r="D2772" t="s">
        <v>146</v>
      </c>
      <c r="E2772" t="s">
        <v>147</v>
      </c>
      <c r="F2772">
        <v>2018</v>
      </c>
      <c r="G2772">
        <v>9.6386000000000003</v>
      </c>
      <c r="H2772" t="s">
        <v>54</v>
      </c>
      <c r="I2772" t="s">
        <v>55</v>
      </c>
      <c r="J2772" t="s">
        <v>144</v>
      </c>
      <c r="K2772" t="s">
        <v>145</v>
      </c>
    </row>
    <row r="2773" spans="1:11" hidden="1" x14ac:dyDescent="0.25">
      <c r="A2773" t="s">
        <v>139</v>
      </c>
      <c r="B2773" t="s">
        <v>88</v>
      </c>
      <c r="C2773" t="s">
        <v>89</v>
      </c>
      <c r="D2773" t="s">
        <v>148</v>
      </c>
      <c r="E2773" t="s">
        <v>149</v>
      </c>
      <c r="F2773">
        <v>2018</v>
      </c>
      <c r="G2773">
        <v>45.551900000000003</v>
      </c>
      <c r="J2773" t="s">
        <v>144</v>
      </c>
      <c r="K2773" t="s">
        <v>145</v>
      </c>
    </row>
    <row r="2774" spans="1:11" hidden="1" x14ac:dyDescent="0.25">
      <c r="A2774" t="s">
        <v>139</v>
      </c>
      <c r="B2774" t="s">
        <v>88</v>
      </c>
      <c r="C2774" t="s">
        <v>89</v>
      </c>
      <c r="D2774" t="s">
        <v>150</v>
      </c>
      <c r="E2774" t="s">
        <v>151</v>
      </c>
      <c r="F2774">
        <v>2018</v>
      </c>
      <c r="G2774">
        <v>76.334999999999994</v>
      </c>
      <c r="J2774" t="s">
        <v>144</v>
      </c>
      <c r="K2774" t="s">
        <v>145</v>
      </c>
    </row>
    <row r="2775" spans="1:11" hidden="1" x14ac:dyDescent="0.25">
      <c r="A2775" t="s">
        <v>139</v>
      </c>
      <c r="B2775" t="s">
        <v>88</v>
      </c>
      <c r="C2775" t="s">
        <v>89</v>
      </c>
      <c r="D2775" t="s">
        <v>152</v>
      </c>
      <c r="E2775" t="s">
        <v>153</v>
      </c>
      <c r="F2775">
        <v>2018</v>
      </c>
      <c r="G2775">
        <v>35.545999999999999</v>
      </c>
      <c r="J2775" t="s">
        <v>144</v>
      </c>
      <c r="K2775" t="s">
        <v>145</v>
      </c>
    </row>
    <row r="2776" spans="1:11" hidden="1" x14ac:dyDescent="0.25">
      <c r="A2776" t="s">
        <v>139</v>
      </c>
      <c r="B2776" t="s">
        <v>88</v>
      </c>
      <c r="C2776" t="s">
        <v>89</v>
      </c>
      <c r="D2776" t="s">
        <v>154</v>
      </c>
      <c r="E2776" t="s">
        <v>155</v>
      </c>
      <c r="F2776">
        <v>2018</v>
      </c>
      <c r="G2776">
        <v>14.8515</v>
      </c>
      <c r="H2776" t="s">
        <v>54</v>
      </c>
      <c r="I2776" t="s">
        <v>55</v>
      </c>
      <c r="J2776" t="s">
        <v>144</v>
      </c>
      <c r="K2776" t="s">
        <v>145</v>
      </c>
    </row>
    <row r="2777" spans="1:11" hidden="1" x14ac:dyDescent="0.25">
      <c r="A2777" t="s">
        <v>139</v>
      </c>
      <c r="B2777" t="s">
        <v>88</v>
      </c>
      <c r="C2777" t="s">
        <v>89</v>
      </c>
      <c r="D2777" t="s">
        <v>156</v>
      </c>
      <c r="E2777" t="s">
        <v>157</v>
      </c>
      <c r="F2777">
        <v>2018</v>
      </c>
      <c r="H2777" t="s">
        <v>54</v>
      </c>
      <c r="I2777" t="s">
        <v>55</v>
      </c>
      <c r="J2777" t="s">
        <v>144</v>
      </c>
      <c r="K2777" t="s">
        <v>145</v>
      </c>
    </row>
    <row r="2778" spans="1:11" hidden="1" x14ac:dyDescent="0.25">
      <c r="A2778" t="s">
        <v>139</v>
      </c>
      <c r="B2778" t="s">
        <v>88</v>
      </c>
      <c r="C2778" t="s">
        <v>89</v>
      </c>
      <c r="D2778" t="s">
        <v>158</v>
      </c>
      <c r="E2778" t="s">
        <v>159</v>
      </c>
      <c r="F2778">
        <v>2018</v>
      </c>
      <c r="G2778">
        <v>31.471599999999999</v>
      </c>
      <c r="J2778" t="s">
        <v>144</v>
      </c>
      <c r="K2778" t="s">
        <v>145</v>
      </c>
    </row>
    <row r="2779" spans="1:11" hidden="1" x14ac:dyDescent="0.25">
      <c r="A2779" t="s">
        <v>139</v>
      </c>
      <c r="B2779" t="s">
        <v>88</v>
      </c>
      <c r="C2779" t="s">
        <v>89</v>
      </c>
      <c r="D2779" t="s">
        <v>160</v>
      </c>
      <c r="E2779" t="s">
        <v>161</v>
      </c>
      <c r="F2779">
        <v>2018</v>
      </c>
      <c r="H2779" t="s">
        <v>54</v>
      </c>
      <c r="I2779" t="s">
        <v>55</v>
      </c>
      <c r="J2779" t="s">
        <v>144</v>
      </c>
      <c r="K2779" t="s">
        <v>145</v>
      </c>
    </row>
    <row r="2780" spans="1:11" hidden="1" x14ac:dyDescent="0.25">
      <c r="A2780" t="s">
        <v>139</v>
      </c>
      <c r="B2780" t="s">
        <v>88</v>
      </c>
      <c r="C2780" t="s">
        <v>89</v>
      </c>
      <c r="D2780" t="s">
        <v>162</v>
      </c>
      <c r="E2780" t="s">
        <v>163</v>
      </c>
      <c r="F2780">
        <v>2018</v>
      </c>
      <c r="G2780">
        <v>15.108000000000001</v>
      </c>
      <c r="H2780" t="s">
        <v>54</v>
      </c>
      <c r="I2780" t="s">
        <v>55</v>
      </c>
      <c r="J2780" t="s">
        <v>144</v>
      </c>
      <c r="K2780" t="s">
        <v>145</v>
      </c>
    </row>
    <row r="2781" spans="1:11" hidden="1" x14ac:dyDescent="0.25">
      <c r="A2781" t="s">
        <v>139</v>
      </c>
      <c r="B2781" t="s">
        <v>90</v>
      </c>
      <c r="C2781" t="s">
        <v>91</v>
      </c>
      <c r="D2781" t="s">
        <v>142</v>
      </c>
      <c r="E2781" t="s">
        <v>143</v>
      </c>
      <c r="F2781">
        <v>2018</v>
      </c>
      <c r="G2781">
        <v>1851.6320000000001</v>
      </c>
      <c r="J2781" t="s">
        <v>144</v>
      </c>
      <c r="K2781" t="s">
        <v>145</v>
      </c>
    </row>
    <row r="2782" spans="1:11" hidden="1" x14ac:dyDescent="0.25">
      <c r="A2782" t="s">
        <v>139</v>
      </c>
      <c r="B2782" t="s">
        <v>90</v>
      </c>
      <c r="C2782" t="s">
        <v>91</v>
      </c>
      <c r="D2782" t="s">
        <v>146</v>
      </c>
      <c r="E2782" t="s">
        <v>147</v>
      </c>
      <c r="F2782">
        <v>2018</v>
      </c>
      <c r="G2782">
        <v>41.157499999999999</v>
      </c>
      <c r="J2782" t="s">
        <v>144</v>
      </c>
      <c r="K2782" t="s">
        <v>145</v>
      </c>
    </row>
    <row r="2783" spans="1:11" hidden="1" x14ac:dyDescent="0.25">
      <c r="A2783" t="s">
        <v>139</v>
      </c>
      <c r="B2783" t="s">
        <v>90</v>
      </c>
      <c r="C2783" t="s">
        <v>91</v>
      </c>
      <c r="D2783" t="s">
        <v>148</v>
      </c>
      <c r="E2783" t="s">
        <v>149</v>
      </c>
      <c r="F2783">
        <v>2018</v>
      </c>
      <c r="G2783">
        <v>298.90089999999998</v>
      </c>
      <c r="J2783" t="s">
        <v>144</v>
      </c>
      <c r="K2783" t="s">
        <v>145</v>
      </c>
    </row>
    <row r="2784" spans="1:11" hidden="1" x14ac:dyDescent="0.25">
      <c r="A2784" t="s">
        <v>139</v>
      </c>
      <c r="B2784" t="s">
        <v>90</v>
      </c>
      <c r="C2784" t="s">
        <v>91</v>
      </c>
      <c r="D2784" t="s">
        <v>150</v>
      </c>
      <c r="E2784" t="s">
        <v>151</v>
      </c>
      <c r="F2784">
        <v>2018</v>
      </c>
      <c r="G2784">
        <v>61.188400000000001</v>
      </c>
      <c r="J2784" t="s">
        <v>144</v>
      </c>
      <c r="K2784" t="s">
        <v>145</v>
      </c>
    </row>
    <row r="2785" spans="1:11" hidden="1" x14ac:dyDescent="0.25">
      <c r="A2785" t="s">
        <v>139</v>
      </c>
      <c r="B2785" t="s">
        <v>90</v>
      </c>
      <c r="C2785" t="s">
        <v>91</v>
      </c>
      <c r="D2785" t="s">
        <v>152</v>
      </c>
      <c r="E2785" t="s">
        <v>153</v>
      </c>
      <c r="F2785">
        <v>2018</v>
      </c>
      <c r="G2785">
        <v>47.724600000000002</v>
      </c>
      <c r="J2785" t="s">
        <v>144</v>
      </c>
      <c r="K2785" t="s">
        <v>145</v>
      </c>
    </row>
    <row r="2786" spans="1:11" hidden="1" x14ac:dyDescent="0.25">
      <c r="A2786" t="s">
        <v>139</v>
      </c>
      <c r="B2786" t="s">
        <v>90</v>
      </c>
      <c r="C2786" t="s">
        <v>91</v>
      </c>
      <c r="D2786" t="s">
        <v>154</v>
      </c>
      <c r="E2786" t="s">
        <v>155</v>
      </c>
      <c r="F2786">
        <v>2018</v>
      </c>
      <c r="G2786">
        <v>492.5145</v>
      </c>
      <c r="J2786" t="s">
        <v>144</v>
      </c>
      <c r="K2786" t="s">
        <v>145</v>
      </c>
    </row>
    <row r="2787" spans="1:11" hidden="1" x14ac:dyDescent="0.25">
      <c r="A2787" t="s">
        <v>139</v>
      </c>
      <c r="B2787" t="s">
        <v>90</v>
      </c>
      <c r="C2787" t="s">
        <v>91</v>
      </c>
      <c r="D2787" t="s">
        <v>156</v>
      </c>
      <c r="E2787" t="s">
        <v>157</v>
      </c>
      <c r="F2787">
        <v>2018</v>
      </c>
      <c r="H2787" t="s">
        <v>54</v>
      </c>
      <c r="I2787" t="s">
        <v>55</v>
      </c>
      <c r="J2787" t="s">
        <v>144</v>
      </c>
      <c r="K2787" t="s">
        <v>145</v>
      </c>
    </row>
    <row r="2788" spans="1:11" hidden="1" x14ac:dyDescent="0.25">
      <c r="A2788" t="s">
        <v>139</v>
      </c>
      <c r="B2788" t="s">
        <v>90</v>
      </c>
      <c r="C2788" t="s">
        <v>91</v>
      </c>
      <c r="D2788" t="s">
        <v>158</v>
      </c>
      <c r="E2788" t="s">
        <v>159</v>
      </c>
      <c r="F2788">
        <v>2018</v>
      </c>
      <c r="G2788">
        <v>364.87150000000003</v>
      </c>
      <c r="J2788" t="s">
        <v>144</v>
      </c>
      <c r="K2788" t="s">
        <v>145</v>
      </c>
    </row>
    <row r="2789" spans="1:11" hidden="1" x14ac:dyDescent="0.25">
      <c r="A2789" t="s">
        <v>139</v>
      </c>
      <c r="B2789" t="s">
        <v>90</v>
      </c>
      <c r="C2789" t="s">
        <v>91</v>
      </c>
      <c r="D2789" t="s">
        <v>160</v>
      </c>
      <c r="E2789" t="s">
        <v>161</v>
      </c>
      <c r="F2789">
        <v>2018</v>
      </c>
      <c r="G2789">
        <v>75.6935</v>
      </c>
      <c r="J2789" t="s">
        <v>144</v>
      </c>
      <c r="K2789" t="s">
        <v>145</v>
      </c>
    </row>
    <row r="2790" spans="1:11" hidden="1" x14ac:dyDescent="0.25">
      <c r="A2790" t="s">
        <v>139</v>
      </c>
      <c r="B2790" t="s">
        <v>90</v>
      </c>
      <c r="C2790" t="s">
        <v>91</v>
      </c>
      <c r="D2790" t="s">
        <v>162</v>
      </c>
      <c r="E2790" t="s">
        <v>163</v>
      </c>
      <c r="F2790">
        <v>2018</v>
      </c>
      <c r="G2790">
        <v>457.57510000000002</v>
      </c>
      <c r="J2790" t="s">
        <v>144</v>
      </c>
      <c r="K2790" t="s">
        <v>145</v>
      </c>
    </row>
    <row r="2791" spans="1:11" hidden="1" x14ac:dyDescent="0.25">
      <c r="A2791" t="s">
        <v>139</v>
      </c>
      <c r="B2791" t="s">
        <v>90</v>
      </c>
      <c r="C2791" t="s">
        <v>91</v>
      </c>
      <c r="D2791" t="s">
        <v>164</v>
      </c>
      <c r="E2791" t="s">
        <v>165</v>
      </c>
      <c r="F2791">
        <v>2018</v>
      </c>
      <c r="G2791">
        <v>8.6564999999999994</v>
      </c>
      <c r="H2791" t="s">
        <v>54</v>
      </c>
      <c r="I2791" t="s">
        <v>55</v>
      </c>
      <c r="J2791" t="s">
        <v>144</v>
      </c>
      <c r="K2791" t="s">
        <v>145</v>
      </c>
    </row>
    <row r="2792" spans="1:11" hidden="1" x14ac:dyDescent="0.25">
      <c r="A2792" t="s">
        <v>139</v>
      </c>
      <c r="B2792" t="s">
        <v>92</v>
      </c>
      <c r="C2792" t="s">
        <v>93</v>
      </c>
      <c r="D2792" t="s">
        <v>142</v>
      </c>
      <c r="E2792" t="s">
        <v>143</v>
      </c>
      <c r="F2792">
        <v>2018</v>
      </c>
      <c r="G2792">
        <v>3372.6356999999998</v>
      </c>
      <c r="J2792" t="s">
        <v>144</v>
      </c>
      <c r="K2792" t="s">
        <v>145</v>
      </c>
    </row>
    <row r="2793" spans="1:11" hidden="1" x14ac:dyDescent="0.25">
      <c r="A2793" t="s">
        <v>139</v>
      </c>
      <c r="B2793" t="s">
        <v>92</v>
      </c>
      <c r="C2793" t="s">
        <v>93</v>
      </c>
      <c r="D2793" t="s">
        <v>146</v>
      </c>
      <c r="E2793" t="s">
        <v>147</v>
      </c>
      <c r="F2793">
        <v>2018</v>
      </c>
      <c r="H2793" t="s">
        <v>54</v>
      </c>
      <c r="I2793" t="s">
        <v>55</v>
      </c>
      <c r="J2793" t="s">
        <v>144</v>
      </c>
      <c r="K2793" t="s">
        <v>145</v>
      </c>
    </row>
    <row r="2794" spans="1:11" hidden="1" x14ac:dyDescent="0.25">
      <c r="A2794" t="s">
        <v>139</v>
      </c>
      <c r="B2794" t="s">
        <v>92</v>
      </c>
      <c r="C2794" t="s">
        <v>93</v>
      </c>
      <c r="D2794" t="s">
        <v>148</v>
      </c>
      <c r="E2794" t="s">
        <v>149</v>
      </c>
      <c r="F2794">
        <v>2018</v>
      </c>
      <c r="G2794">
        <v>37.864699999999999</v>
      </c>
      <c r="J2794" t="s">
        <v>144</v>
      </c>
      <c r="K2794" t="s">
        <v>145</v>
      </c>
    </row>
    <row r="2795" spans="1:11" hidden="1" x14ac:dyDescent="0.25">
      <c r="A2795" t="s">
        <v>139</v>
      </c>
      <c r="B2795" t="s">
        <v>92</v>
      </c>
      <c r="C2795" t="s">
        <v>93</v>
      </c>
      <c r="D2795" t="s">
        <v>150</v>
      </c>
      <c r="E2795" t="s">
        <v>151</v>
      </c>
      <c r="F2795">
        <v>2018</v>
      </c>
      <c r="G2795">
        <v>17.588799999999999</v>
      </c>
      <c r="H2795" t="s">
        <v>54</v>
      </c>
      <c r="I2795" t="s">
        <v>55</v>
      </c>
      <c r="J2795" t="s">
        <v>144</v>
      </c>
      <c r="K2795" t="s">
        <v>145</v>
      </c>
    </row>
    <row r="2796" spans="1:11" hidden="1" x14ac:dyDescent="0.25">
      <c r="A2796" t="s">
        <v>139</v>
      </c>
      <c r="B2796" t="s">
        <v>92</v>
      </c>
      <c r="C2796" t="s">
        <v>93</v>
      </c>
      <c r="D2796" t="s">
        <v>152</v>
      </c>
      <c r="E2796" t="s">
        <v>153</v>
      </c>
      <c r="F2796">
        <v>2018</v>
      </c>
      <c r="H2796" t="s">
        <v>54</v>
      </c>
      <c r="I2796" t="s">
        <v>55</v>
      </c>
      <c r="J2796" t="s">
        <v>144</v>
      </c>
      <c r="K2796" t="s">
        <v>145</v>
      </c>
    </row>
    <row r="2797" spans="1:11" hidden="1" x14ac:dyDescent="0.25">
      <c r="A2797" t="s">
        <v>139</v>
      </c>
      <c r="B2797" t="s">
        <v>92</v>
      </c>
      <c r="C2797" t="s">
        <v>93</v>
      </c>
      <c r="D2797" t="s">
        <v>154</v>
      </c>
      <c r="E2797" t="s">
        <v>155</v>
      </c>
      <c r="F2797">
        <v>2018</v>
      </c>
      <c r="G2797">
        <v>1018.1826</v>
      </c>
      <c r="J2797" t="s">
        <v>144</v>
      </c>
      <c r="K2797" t="s">
        <v>145</v>
      </c>
    </row>
    <row r="2798" spans="1:11" hidden="1" x14ac:dyDescent="0.25">
      <c r="A2798" t="s">
        <v>139</v>
      </c>
      <c r="B2798" t="s">
        <v>92</v>
      </c>
      <c r="C2798" t="s">
        <v>93</v>
      </c>
      <c r="D2798" t="s">
        <v>156</v>
      </c>
      <c r="E2798" t="s">
        <v>157</v>
      </c>
      <c r="F2798">
        <v>2018</v>
      </c>
      <c r="G2798">
        <v>50.0062</v>
      </c>
      <c r="J2798" t="s">
        <v>144</v>
      </c>
      <c r="K2798" t="s">
        <v>145</v>
      </c>
    </row>
    <row r="2799" spans="1:11" hidden="1" x14ac:dyDescent="0.25">
      <c r="A2799" t="s">
        <v>139</v>
      </c>
      <c r="B2799" t="s">
        <v>92</v>
      </c>
      <c r="C2799" t="s">
        <v>93</v>
      </c>
      <c r="D2799" t="s">
        <v>158</v>
      </c>
      <c r="E2799" t="s">
        <v>159</v>
      </c>
      <c r="F2799">
        <v>2018</v>
      </c>
      <c r="G2799">
        <v>38.71</v>
      </c>
      <c r="J2799" t="s">
        <v>144</v>
      </c>
      <c r="K2799" t="s">
        <v>145</v>
      </c>
    </row>
    <row r="2800" spans="1:11" hidden="1" x14ac:dyDescent="0.25">
      <c r="A2800" t="s">
        <v>139</v>
      </c>
      <c r="B2800" t="s">
        <v>92</v>
      </c>
      <c r="C2800" t="s">
        <v>93</v>
      </c>
      <c r="D2800" t="s">
        <v>160</v>
      </c>
      <c r="E2800" t="s">
        <v>161</v>
      </c>
      <c r="F2800">
        <v>2018</v>
      </c>
      <c r="G2800">
        <v>362.26990000000001</v>
      </c>
      <c r="J2800" t="s">
        <v>144</v>
      </c>
      <c r="K2800" t="s">
        <v>145</v>
      </c>
    </row>
    <row r="2801" spans="1:11" hidden="1" x14ac:dyDescent="0.25">
      <c r="A2801" t="s">
        <v>139</v>
      </c>
      <c r="B2801" t="s">
        <v>92</v>
      </c>
      <c r="C2801" t="s">
        <v>93</v>
      </c>
      <c r="D2801" t="s">
        <v>162</v>
      </c>
      <c r="E2801" t="s">
        <v>163</v>
      </c>
      <c r="F2801">
        <v>2018</v>
      </c>
      <c r="G2801">
        <v>1822.99</v>
      </c>
      <c r="J2801" t="s">
        <v>144</v>
      </c>
      <c r="K2801" t="s">
        <v>145</v>
      </c>
    </row>
    <row r="2802" spans="1:11" hidden="1" x14ac:dyDescent="0.25">
      <c r="A2802" t="s">
        <v>139</v>
      </c>
      <c r="B2802" t="s">
        <v>94</v>
      </c>
      <c r="C2802" t="s">
        <v>95</v>
      </c>
      <c r="D2802" t="s">
        <v>142</v>
      </c>
      <c r="E2802" t="s">
        <v>143</v>
      </c>
      <c r="F2802">
        <v>2018</v>
      </c>
      <c r="G2802">
        <v>12.8279</v>
      </c>
      <c r="H2802" t="s">
        <v>54</v>
      </c>
      <c r="I2802" t="s">
        <v>55</v>
      </c>
      <c r="J2802" t="s">
        <v>144</v>
      </c>
      <c r="K2802" t="s">
        <v>145</v>
      </c>
    </row>
    <row r="2803" spans="1:11" hidden="1" x14ac:dyDescent="0.25">
      <c r="A2803" t="s">
        <v>139</v>
      </c>
      <c r="B2803" t="s">
        <v>94</v>
      </c>
      <c r="C2803" t="s">
        <v>95</v>
      </c>
      <c r="D2803" t="s">
        <v>146</v>
      </c>
      <c r="E2803" t="s">
        <v>147</v>
      </c>
      <c r="F2803">
        <v>2018</v>
      </c>
      <c r="H2803" t="s">
        <v>54</v>
      </c>
      <c r="I2803" t="s">
        <v>55</v>
      </c>
      <c r="J2803" t="s">
        <v>144</v>
      </c>
      <c r="K2803" t="s">
        <v>145</v>
      </c>
    </row>
    <row r="2804" spans="1:11" hidden="1" x14ac:dyDescent="0.25">
      <c r="A2804" t="s">
        <v>139</v>
      </c>
      <c r="B2804" t="s">
        <v>94</v>
      </c>
      <c r="C2804" t="s">
        <v>95</v>
      </c>
      <c r="D2804" t="s">
        <v>152</v>
      </c>
      <c r="E2804" t="s">
        <v>153</v>
      </c>
      <c r="F2804">
        <v>2018</v>
      </c>
      <c r="H2804" t="s">
        <v>54</v>
      </c>
      <c r="I2804" t="s">
        <v>55</v>
      </c>
      <c r="J2804" t="s">
        <v>144</v>
      </c>
      <c r="K2804" t="s">
        <v>145</v>
      </c>
    </row>
    <row r="2805" spans="1:11" hidden="1" x14ac:dyDescent="0.25">
      <c r="A2805" t="s">
        <v>139</v>
      </c>
      <c r="B2805" t="s">
        <v>26</v>
      </c>
      <c r="C2805" t="s">
        <v>27</v>
      </c>
      <c r="D2805" t="s">
        <v>98</v>
      </c>
      <c r="E2805" t="s">
        <v>99</v>
      </c>
      <c r="F2805">
        <v>2018</v>
      </c>
      <c r="G2805">
        <v>84582.884999999995</v>
      </c>
      <c r="J2805" t="s">
        <v>144</v>
      </c>
      <c r="K2805" t="s">
        <v>145</v>
      </c>
    </row>
    <row r="2806" spans="1:11" hidden="1" x14ac:dyDescent="0.25">
      <c r="A2806" t="s">
        <v>139</v>
      </c>
      <c r="B2806" t="s">
        <v>26</v>
      </c>
      <c r="C2806" t="s">
        <v>27</v>
      </c>
      <c r="D2806" t="s">
        <v>100</v>
      </c>
      <c r="E2806" t="s">
        <v>101</v>
      </c>
      <c r="F2806">
        <v>2018</v>
      </c>
      <c r="G2806">
        <v>26991.411</v>
      </c>
      <c r="J2806" t="s">
        <v>144</v>
      </c>
      <c r="K2806" t="s">
        <v>145</v>
      </c>
    </row>
    <row r="2807" spans="1:11" hidden="1" x14ac:dyDescent="0.25">
      <c r="A2807" t="s">
        <v>139</v>
      </c>
      <c r="B2807" t="s">
        <v>26</v>
      </c>
      <c r="C2807" t="s">
        <v>27</v>
      </c>
      <c r="D2807" t="s">
        <v>102</v>
      </c>
      <c r="E2807" t="s">
        <v>103</v>
      </c>
      <c r="F2807">
        <v>2018</v>
      </c>
      <c r="G2807">
        <v>45163.374000000003</v>
      </c>
      <c r="J2807" t="s">
        <v>144</v>
      </c>
      <c r="K2807" t="s">
        <v>145</v>
      </c>
    </row>
    <row r="2808" spans="1:11" hidden="1" x14ac:dyDescent="0.25">
      <c r="A2808" t="s">
        <v>139</v>
      </c>
      <c r="B2808" t="s">
        <v>26</v>
      </c>
      <c r="C2808" t="s">
        <v>27</v>
      </c>
      <c r="D2808" t="s">
        <v>104</v>
      </c>
      <c r="E2808" t="s">
        <v>105</v>
      </c>
      <c r="F2808">
        <v>2018</v>
      </c>
      <c r="G2808">
        <v>12400.163</v>
      </c>
      <c r="J2808" t="s">
        <v>144</v>
      </c>
      <c r="K2808" t="s">
        <v>145</v>
      </c>
    </row>
    <row r="2809" spans="1:11" hidden="1" x14ac:dyDescent="0.25">
      <c r="A2809" t="s">
        <v>139</v>
      </c>
      <c r="B2809" t="s">
        <v>26</v>
      </c>
      <c r="C2809" t="s">
        <v>27</v>
      </c>
      <c r="D2809" t="s">
        <v>106</v>
      </c>
      <c r="E2809" t="s">
        <v>107</v>
      </c>
      <c r="F2809">
        <v>2018</v>
      </c>
      <c r="G2809">
        <v>27.937100000000001</v>
      </c>
      <c r="J2809" t="s">
        <v>144</v>
      </c>
      <c r="K2809" t="s">
        <v>145</v>
      </c>
    </row>
    <row r="2810" spans="1:11" hidden="1" x14ac:dyDescent="0.25">
      <c r="A2810" t="s">
        <v>139</v>
      </c>
      <c r="B2810" t="s">
        <v>52</v>
      </c>
      <c r="C2810" t="s">
        <v>53</v>
      </c>
      <c r="D2810" t="s">
        <v>98</v>
      </c>
      <c r="E2810" t="s">
        <v>99</v>
      </c>
      <c r="F2810">
        <v>2018</v>
      </c>
      <c r="G2810">
        <v>2005.0673999999999</v>
      </c>
      <c r="J2810" t="s">
        <v>144</v>
      </c>
      <c r="K2810" t="s">
        <v>145</v>
      </c>
    </row>
    <row r="2811" spans="1:11" hidden="1" x14ac:dyDescent="0.25">
      <c r="A2811" t="s">
        <v>139</v>
      </c>
      <c r="B2811" t="s">
        <v>52</v>
      </c>
      <c r="C2811" t="s">
        <v>53</v>
      </c>
      <c r="D2811" t="s">
        <v>100</v>
      </c>
      <c r="E2811" t="s">
        <v>101</v>
      </c>
      <c r="F2811">
        <v>2018</v>
      </c>
      <c r="G2811">
        <v>122.322</v>
      </c>
      <c r="J2811" t="s">
        <v>144</v>
      </c>
      <c r="K2811" t="s">
        <v>145</v>
      </c>
    </row>
    <row r="2812" spans="1:11" hidden="1" x14ac:dyDescent="0.25">
      <c r="A2812" t="s">
        <v>139</v>
      </c>
      <c r="B2812" t="s">
        <v>52</v>
      </c>
      <c r="C2812" t="s">
        <v>53</v>
      </c>
      <c r="D2812" t="s">
        <v>102</v>
      </c>
      <c r="E2812" t="s">
        <v>103</v>
      </c>
      <c r="F2812">
        <v>2018</v>
      </c>
      <c r="G2812">
        <v>646.46690000000001</v>
      </c>
      <c r="J2812" t="s">
        <v>144</v>
      </c>
      <c r="K2812" t="s">
        <v>145</v>
      </c>
    </row>
    <row r="2813" spans="1:11" hidden="1" x14ac:dyDescent="0.25">
      <c r="A2813" t="s">
        <v>139</v>
      </c>
      <c r="B2813" t="s">
        <v>52</v>
      </c>
      <c r="C2813" t="s">
        <v>53</v>
      </c>
      <c r="D2813" t="s">
        <v>104</v>
      </c>
      <c r="E2813" t="s">
        <v>105</v>
      </c>
      <c r="F2813">
        <v>2018</v>
      </c>
      <c r="G2813">
        <v>1236.2784999999999</v>
      </c>
      <c r="J2813" t="s">
        <v>144</v>
      </c>
      <c r="K2813" t="s">
        <v>145</v>
      </c>
    </row>
    <row r="2814" spans="1:11" hidden="1" x14ac:dyDescent="0.25">
      <c r="A2814" t="s">
        <v>139</v>
      </c>
      <c r="B2814" t="s">
        <v>56</v>
      </c>
      <c r="C2814" t="s">
        <v>57</v>
      </c>
      <c r="D2814" t="s">
        <v>98</v>
      </c>
      <c r="E2814" t="s">
        <v>99</v>
      </c>
      <c r="F2814">
        <v>2018</v>
      </c>
      <c r="G2814">
        <v>760.55039999999997</v>
      </c>
      <c r="J2814" t="s">
        <v>144</v>
      </c>
      <c r="K2814" t="s">
        <v>145</v>
      </c>
    </row>
    <row r="2815" spans="1:11" hidden="1" x14ac:dyDescent="0.25">
      <c r="A2815" t="s">
        <v>139</v>
      </c>
      <c r="B2815" t="s">
        <v>56</v>
      </c>
      <c r="C2815" t="s">
        <v>57</v>
      </c>
      <c r="D2815" t="s">
        <v>100</v>
      </c>
      <c r="E2815" t="s">
        <v>101</v>
      </c>
      <c r="F2815">
        <v>2018</v>
      </c>
      <c r="G2815">
        <v>95.933499999999995</v>
      </c>
      <c r="J2815" t="s">
        <v>144</v>
      </c>
      <c r="K2815" t="s">
        <v>145</v>
      </c>
    </row>
    <row r="2816" spans="1:11" hidden="1" x14ac:dyDescent="0.25">
      <c r="A2816" t="s">
        <v>139</v>
      </c>
      <c r="B2816" t="s">
        <v>56</v>
      </c>
      <c r="C2816" t="s">
        <v>57</v>
      </c>
      <c r="D2816" t="s">
        <v>102</v>
      </c>
      <c r="E2816" t="s">
        <v>103</v>
      </c>
      <c r="F2816">
        <v>2018</v>
      </c>
      <c r="G2816">
        <v>454.50689999999997</v>
      </c>
      <c r="J2816" t="s">
        <v>144</v>
      </c>
      <c r="K2816" t="s">
        <v>145</v>
      </c>
    </row>
    <row r="2817" spans="1:11" hidden="1" x14ac:dyDescent="0.25">
      <c r="A2817" t="s">
        <v>139</v>
      </c>
      <c r="B2817" t="s">
        <v>56</v>
      </c>
      <c r="C2817" t="s">
        <v>57</v>
      </c>
      <c r="D2817" t="s">
        <v>104</v>
      </c>
      <c r="E2817" t="s">
        <v>105</v>
      </c>
      <c r="F2817">
        <v>2018</v>
      </c>
      <c r="G2817">
        <v>210.11</v>
      </c>
      <c r="J2817" t="s">
        <v>144</v>
      </c>
      <c r="K2817" t="s">
        <v>145</v>
      </c>
    </row>
    <row r="2818" spans="1:11" hidden="1" x14ac:dyDescent="0.25">
      <c r="A2818" t="s">
        <v>139</v>
      </c>
      <c r="B2818" t="s">
        <v>58</v>
      </c>
      <c r="C2818" t="s">
        <v>59</v>
      </c>
      <c r="D2818" t="s">
        <v>98</v>
      </c>
      <c r="E2818" t="s">
        <v>99</v>
      </c>
      <c r="F2818">
        <v>2018</v>
      </c>
      <c r="G2818">
        <v>18637.052</v>
      </c>
      <c r="J2818" t="s">
        <v>144</v>
      </c>
      <c r="K2818" t="s">
        <v>145</v>
      </c>
    </row>
    <row r="2819" spans="1:11" hidden="1" x14ac:dyDescent="0.25">
      <c r="A2819" t="s">
        <v>139</v>
      </c>
      <c r="B2819" t="s">
        <v>58</v>
      </c>
      <c r="C2819" t="s">
        <v>59</v>
      </c>
      <c r="D2819" t="s">
        <v>100</v>
      </c>
      <c r="E2819" t="s">
        <v>101</v>
      </c>
      <c r="F2819">
        <v>2018</v>
      </c>
      <c r="G2819">
        <v>2468.3791999999999</v>
      </c>
      <c r="J2819" t="s">
        <v>144</v>
      </c>
      <c r="K2819" t="s">
        <v>145</v>
      </c>
    </row>
    <row r="2820" spans="1:11" hidden="1" x14ac:dyDescent="0.25">
      <c r="A2820" t="s">
        <v>139</v>
      </c>
      <c r="B2820" t="s">
        <v>58</v>
      </c>
      <c r="C2820" t="s">
        <v>59</v>
      </c>
      <c r="D2820" t="s">
        <v>102</v>
      </c>
      <c r="E2820" t="s">
        <v>103</v>
      </c>
      <c r="F2820">
        <v>2018</v>
      </c>
      <c r="G2820">
        <v>12296.058999999999</v>
      </c>
      <c r="J2820" t="s">
        <v>144</v>
      </c>
      <c r="K2820" t="s">
        <v>145</v>
      </c>
    </row>
    <row r="2821" spans="1:11" hidden="1" x14ac:dyDescent="0.25">
      <c r="A2821" t="s">
        <v>139</v>
      </c>
      <c r="B2821" t="s">
        <v>58</v>
      </c>
      <c r="C2821" t="s">
        <v>59</v>
      </c>
      <c r="D2821" t="s">
        <v>104</v>
      </c>
      <c r="E2821" t="s">
        <v>105</v>
      </c>
      <c r="F2821">
        <v>2018</v>
      </c>
      <c r="G2821">
        <v>3870.2107999999998</v>
      </c>
      <c r="J2821" t="s">
        <v>144</v>
      </c>
      <c r="K2821" t="s">
        <v>145</v>
      </c>
    </row>
    <row r="2822" spans="1:11" hidden="1" x14ac:dyDescent="0.25">
      <c r="A2822" t="s">
        <v>139</v>
      </c>
      <c r="B2822" t="s">
        <v>58</v>
      </c>
      <c r="C2822" t="s">
        <v>59</v>
      </c>
      <c r="D2822" t="s">
        <v>106</v>
      </c>
      <c r="E2822" t="s">
        <v>107</v>
      </c>
      <c r="F2822">
        <v>2018</v>
      </c>
      <c r="H2822" t="s">
        <v>54</v>
      </c>
      <c r="I2822" t="s">
        <v>55</v>
      </c>
      <c r="J2822" t="s">
        <v>144</v>
      </c>
      <c r="K2822" t="s">
        <v>145</v>
      </c>
    </row>
    <row r="2823" spans="1:11" hidden="1" x14ac:dyDescent="0.25">
      <c r="A2823" t="s">
        <v>139</v>
      </c>
      <c r="B2823" t="s">
        <v>60</v>
      </c>
      <c r="C2823" t="s">
        <v>61</v>
      </c>
      <c r="D2823" t="s">
        <v>98</v>
      </c>
      <c r="E2823" t="s">
        <v>99</v>
      </c>
      <c r="F2823">
        <v>2018</v>
      </c>
      <c r="G2823">
        <v>1144.6099999999999</v>
      </c>
      <c r="J2823" t="s">
        <v>144</v>
      </c>
      <c r="K2823" t="s">
        <v>145</v>
      </c>
    </row>
    <row r="2824" spans="1:11" hidden="1" x14ac:dyDescent="0.25">
      <c r="A2824" t="s">
        <v>139</v>
      </c>
      <c r="B2824" t="s">
        <v>60</v>
      </c>
      <c r="C2824" t="s">
        <v>61</v>
      </c>
      <c r="D2824" t="s">
        <v>100</v>
      </c>
      <c r="E2824" t="s">
        <v>101</v>
      </c>
      <c r="F2824">
        <v>2018</v>
      </c>
      <c r="G2824">
        <v>239.66499999999999</v>
      </c>
      <c r="J2824" t="s">
        <v>144</v>
      </c>
      <c r="K2824" t="s">
        <v>145</v>
      </c>
    </row>
    <row r="2825" spans="1:11" hidden="1" x14ac:dyDescent="0.25">
      <c r="A2825" t="s">
        <v>139</v>
      </c>
      <c r="B2825" t="s">
        <v>60</v>
      </c>
      <c r="C2825" t="s">
        <v>61</v>
      </c>
      <c r="D2825" t="s">
        <v>102</v>
      </c>
      <c r="E2825" t="s">
        <v>103</v>
      </c>
      <c r="F2825">
        <v>2018</v>
      </c>
      <c r="G2825">
        <v>736.05150000000003</v>
      </c>
      <c r="J2825" t="s">
        <v>144</v>
      </c>
      <c r="K2825" t="s">
        <v>145</v>
      </c>
    </row>
    <row r="2826" spans="1:11" hidden="1" x14ac:dyDescent="0.25">
      <c r="A2826" t="s">
        <v>139</v>
      </c>
      <c r="B2826" t="s">
        <v>60</v>
      </c>
      <c r="C2826" t="s">
        <v>61</v>
      </c>
      <c r="D2826" t="s">
        <v>104</v>
      </c>
      <c r="E2826" t="s">
        <v>105</v>
      </c>
      <c r="F2826">
        <v>2018</v>
      </c>
      <c r="G2826">
        <v>168.89349999999999</v>
      </c>
      <c r="J2826" t="s">
        <v>144</v>
      </c>
      <c r="K2826" t="s">
        <v>145</v>
      </c>
    </row>
    <row r="2827" spans="1:11" hidden="1" x14ac:dyDescent="0.25">
      <c r="A2827" t="s">
        <v>139</v>
      </c>
      <c r="B2827" t="s">
        <v>62</v>
      </c>
      <c r="C2827" t="s">
        <v>63</v>
      </c>
      <c r="D2827" t="s">
        <v>98</v>
      </c>
      <c r="E2827" t="s">
        <v>99</v>
      </c>
      <c r="F2827">
        <v>2018</v>
      </c>
      <c r="G2827">
        <v>565.97159999999997</v>
      </c>
      <c r="J2827" t="s">
        <v>144</v>
      </c>
      <c r="K2827" t="s">
        <v>145</v>
      </c>
    </row>
    <row r="2828" spans="1:11" hidden="1" x14ac:dyDescent="0.25">
      <c r="A2828" t="s">
        <v>139</v>
      </c>
      <c r="B2828" t="s">
        <v>62</v>
      </c>
      <c r="C2828" t="s">
        <v>63</v>
      </c>
      <c r="D2828" t="s">
        <v>100</v>
      </c>
      <c r="E2828" t="s">
        <v>101</v>
      </c>
      <c r="F2828">
        <v>2018</v>
      </c>
      <c r="G2828">
        <v>49.235599999999998</v>
      </c>
      <c r="J2828" t="s">
        <v>144</v>
      </c>
      <c r="K2828" t="s">
        <v>145</v>
      </c>
    </row>
    <row r="2829" spans="1:11" hidden="1" x14ac:dyDescent="0.25">
      <c r="A2829" t="s">
        <v>139</v>
      </c>
      <c r="B2829" t="s">
        <v>62</v>
      </c>
      <c r="C2829" t="s">
        <v>63</v>
      </c>
      <c r="D2829" t="s">
        <v>102</v>
      </c>
      <c r="E2829" t="s">
        <v>103</v>
      </c>
      <c r="F2829">
        <v>2018</v>
      </c>
      <c r="G2829">
        <v>275.92149999999998</v>
      </c>
      <c r="J2829" t="s">
        <v>144</v>
      </c>
      <c r="K2829" t="s">
        <v>145</v>
      </c>
    </row>
    <row r="2830" spans="1:11" hidden="1" x14ac:dyDescent="0.25">
      <c r="A2830" t="s">
        <v>139</v>
      </c>
      <c r="B2830" t="s">
        <v>62</v>
      </c>
      <c r="C2830" t="s">
        <v>63</v>
      </c>
      <c r="D2830" t="s">
        <v>104</v>
      </c>
      <c r="E2830" t="s">
        <v>105</v>
      </c>
      <c r="F2830">
        <v>2018</v>
      </c>
      <c r="G2830">
        <v>238.30869999999999</v>
      </c>
      <c r="J2830" t="s">
        <v>144</v>
      </c>
      <c r="K2830" t="s">
        <v>145</v>
      </c>
    </row>
    <row r="2831" spans="1:11" hidden="1" x14ac:dyDescent="0.25">
      <c r="A2831" t="s">
        <v>139</v>
      </c>
      <c r="B2831" t="s">
        <v>62</v>
      </c>
      <c r="C2831" t="s">
        <v>63</v>
      </c>
      <c r="D2831" t="s">
        <v>106</v>
      </c>
      <c r="E2831" t="s">
        <v>107</v>
      </c>
      <c r="F2831">
        <v>2018</v>
      </c>
      <c r="H2831" t="s">
        <v>54</v>
      </c>
      <c r="I2831" t="s">
        <v>55</v>
      </c>
      <c r="J2831" t="s">
        <v>144</v>
      </c>
      <c r="K2831" t="s">
        <v>145</v>
      </c>
    </row>
    <row r="2832" spans="1:11" hidden="1" x14ac:dyDescent="0.25">
      <c r="A2832" t="s">
        <v>139</v>
      </c>
      <c r="B2832" t="s">
        <v>64</v>
      </c>
      <c r="C2832" t="s">
        <v>65</v>
      </c>
      <c r="D2832" t="s">
        <v>98</v>
      </c>
      <c r="E2832" t="s">
        <v>99</v>
      </c>
      <c r="F2832">
        <v>2018</v>
      </c>
      <c r="G2832">
        <v>2380.2878000000001</v>
      </c>
      <c r="J2832" t="s">
        <v>144</v>
      </c>
      <c r="K2832" t="s">
        <v>145</v>
      </c>
    </row>
    <row r="2833" spans="1:11" hidden="1" x14ac:dyDescent="0.25">
      <c r="A2833" t="s">
        <v>139</v>
      </c>
      <c r="B2833" t="s">
        <v>64</v>
      </c>
      <c r="C2833" t="s">
        <v>65</v>
      </c>
      <c r="D2833" t="s">
        <v>100</v>
      </c>
      <c r="E2833" t="s">
        <v>101</v>
      </c>
      <c r="F2833">
        <v>2018</v>
      </c>
      <c r="G2833">
        <v>515.46230000000003</v>
      </c>
      <c r="J2833" t="s">
        <v>144</v>
      </c>
      <c r="K2833" t="s">
        <v>145</v>
      </c>
    </row>
    <row r="2834" spans="1:11" hidden="1" x14ac:dyDescent="0.25">
      <c r="A2834" t="s">
        <v>139</v>
      </c>
      <c r="B2834" t="s">
        <v>64</v>
      </c>
      <c r="C2834" t="s">
        <v>65</v>
      </c>
      <c r="D2834" t="s">
        <v>102</v>
      </c>
      <c r="E2834" t="s">
        <v>103</v>
      </c>
      <c r="F2834">
        <v>2018</v>
      </c>
      <c r="G2834">
        <v>1292.1456000000001</v>
      </c>
      <c r="J2834" t="s">
        <v>144</v>
      </c>
      <c r="K2834" t="s">
        <v>145</v>
      </c>
    </row>
    <row r="2835" spans="1:11" hidden="1" x14ac:dyDescent="0.25">
      <c r="A2835" t="s">
        <v>139</v>
      </c>
      <c r="B2835" t="s">
        <v>64</v>
      </c>
      <c r="C2835" t="s">
        <v>65</v>
      </c>
      <c r="D2835" t="s">
        <v>104</v>
      </c>
      <c r="E2835" t="s">
        <v>105</v>
      </c>
      <c r="F2835">
        <v>2018</v>
      </c>
      <c r="G2835">
        <v>571.14170000000001</v>
      </c>
      <c r="J2835" t="s">
        <v>144</v>
      </c>
      <c r="K2835" t="s">
        <v>145</v>
      </c>
    </row>
    <row r="2836" spans="1:11" hidden="1" x14ac:dyDescent="0.25">
      <c r="A2836" t="s">
        <v>139</v>
      </c>
      <c r="B2836" t="s">
        <v>64</v>
      </c>
      <c r="C2836" t="s">
        <v>65</v>
      </c>
      <c r="D2836" t="s">
        <v>106</v>
      </c>
      <c r="E2836" t="s">
        <v>107</v>
      </c>
      <c r="F2836">
        <v>2018</v>
      </c>
      <c r="H2836" t="s">
        <v>54</v>
      </c>
      <c r="I2836" t="s">
        <v>55</v>
      </c>
      <c r="J2836" t="s">
        <v>144</v>
      </c>
      <c r="K2836" t="s">
        <v>145</v>
      </c>
    </row>
    <row r="2837" spans="1:11" hidden="1" x14ac:dyDescent="0.25">
      <c r="A2837" t="s">
        <v>139</v>
      </c>
      <c r="B2837" t="s">
        <v>66</v>
      </c>
      <c r="C2837" t="s">
        <v>67</v>
      </c>
      <c r="D2837" t="s">
        <v>98</v>
      </c>
      <c r="E2837" t="s">
        <v>99</v>
      </c>
      <c r="F2837">
        <v>2018</v>
      </c>
      <c r="G2837">
        <v>9495.5017000000007</v>
      </c>
      <c r="J2837" t="s">
        <v>144</v>
      </c>
      <c r="K2837" t="s">
        <v>145</v>
      </c>
    </row>
    <row r="2838" spans="1:11" hidden="1" x14ac:dyDescent="0.25">
      <c r="A2838" t="s">
        <v>139</v>
      </c>
      <c r="B2838" t="s">
        <v>66</v>
      </c>
      <c r="C2838" t="s">
        <v>67</v>
      </c>
      <c r="D2838" t="s">
        <v>100</v>
      </c>
      <c r="E2838" t="s">
        <v>101</v>
      </c>
      <c r="F2838">
        <v>2018</v>
      </c>
      <c r="G2838">
        <v>994.81190000000004</v>
      </c>
      <c r="J2838" t="s">
        <v>144</v>
      </c>
      <c r="K2838" t="s">
        <v>145</v>
      </c>
    </row>
    <row r="2839" spans="1:11" hidden="1" x14ac:dyDescent="0.25">
      <c r="A2839" t="s">
        <v>139</v>
      </c>
      <c r="B2839" t="s">
        <v>66</v>
      </c>
      <c r="C2839" t="s">
        <v>67</v>
      </c>
      <c r="D2839" t="s">
        <v>102</v>
      </c>
      <c r="E2839" t="s">
        <v>103</v>
      </c>
      <c r="F2839">
        <v>2018</v>
      </c>
      <c r="G2839">
        <v>8017.2259000000004</v>
      </c>
      <c r="J2839" t="s">
        <v>144</v>
      </c>
      <c r="K2839" t="s">
        <v>145</v>
      </c>
    </row>
    <row r="2840" spans="1:11" hidden="1" x14ac:dyDescent="0.25">
      <c r="A2840" t="s">
        <v>139</v>
      </c>
      <c r="B2840" t="s">
        <v>66</v>
      </c>
      <c r="C2840" t="s">
        <v>67</v>
      </c>
      <c r="D2840" t="s">
        <v>104</v>
      </c>
      <c r="E2840" t="s">
        <v>105</v>
      </c>
      <c r="F2840">
        <v>2018</v>
      </c>
      <c r="G2840">
        <v>483.46390000000002</v>
      </c>
      <c r="J2840" t="s">
        <v>144</v>
      </c>
      <c r="K2840" t="s">
        <v>145</v>
      </c>
    </row>
    <row r="2841" spans="1:11" hidden="1" x14ac:dyDescent="0.25">
      <c r="A2841" t="s">
        <v>139</v>
      </c>
      <c r="B2841" t="s">
        <v>68</v>
      </c>
      <c r="C2841" t="s">
        <v>69</v>
      </c>
      <c r="D2841" t="s">
        <v>98</v>
      </c>
      <c r="E2841" t="s">
        <v>99</v>
      </c>
      <c r="F2841">
        <v>2018</v>
      </c>
      <c r="G2841">
        <v>7919.1124</v>
      </c>
      <c r="J2841" t="s">
        <v>144</v>
      </c>
      <c r="K2841" t="s">
        <v>145</v>
      </c>
    </row>
    <row r="2842" spans="1:11" hidden="1" x14ac:dyDescent="0.25">
      <c r="A2842" t="s">
        <v>139</v>
      </c>
      <c r="B2842" t="s">
        <v>68</v>
      </c>
      <c r="C2842" t="s">
        <v>69</v>
      </c>
      <c r="D2842" t="s">
        <v>100</v>
      </c>
      <c r="E2842" t="s">
        <v>101</v>
      </c>
      <c r="F2842">
        <v>2018</v>
      </c>
      <c r="G2842">
        <v>459.93389999999999</v>
      </c>
      <c r="J2842" t="s">
        <v>144</v>
      </c>
      <c r="K2842" t="s">
        <v>145</v>
      </c>
    </row>
    <row r="2843" spans="1:11" hidden="1" x14ac:dyDescent="0.25">
      <c r="A2843" t="s">
        <v>139</v>
      </c>
      <c r="B2843" t="s">
        <v>68</v>
      </c>
      <c r="C2843" t="s">
        <v>69</v>
      </c>
      <c r="D2843" t="s">
        <v>102</v>
      </c>
      <c r="E2843" t="s">
        <v>103</v>
      </c>
      <c r="F2843">
        <v>2018</v>
      </c>
      <c r="G2843">
        <v>6802.8176999999996</v>
      </c>
      <c r="J2843" t="s">
        <v>144</v>
      </c>
      <c r="K2843" t="s">
        <v>145</v>
      </c>
    </row>
    <row r="2844" spans="1:11" hidden="1" x14ac:dyDescent="0.25">
      <c r="A2844" t="s">
        <v>139</v>
      </c>
      <c r="B2844" t="s">
        <v>68</v>
      </c>
      <c r="C2844" t="s">
        <v>69</v>
      </c>
      <c r="D2844" t="s">
        <v>104</v>
      </c>
      <c r="E2844" t="s">
        <v>105</v>
      </c>
      <c r="F2844">
        <v>2018</v>
      </c>
      <c r="G2844">
        <v>656.36090000000002</v>
      </c>
      <c r="J2844" t="s">
        <v>144</v>
      </c>
      <c r="K2844" t="s">
        <v>145</v>
      </c>
    </row>
    <row r="2845" spans="1:11" hidden="1" x14ac:dyDescent="0.25">
      <c r="A2845" t="s">
        <v>139</v>
      </c>
      <c r="B2845" t="s">
        <v>70</v>
      </c>
      <c r="C2845" t="s">
        <v>71</v>
      </c>
      <c r="D2845" t="s">
        <v>98</v>
      </c>
      <c r="E2845" t="s">
        <v>99</v>
      </c>
      <c r="F2845">
        <v>2018</v>
      </c>
      <c r="G2845">
        <v>2214.0765000000001</v>
      </c>
      <c r="J2845" t="s">
        <v>144</v>
      </c>
      <c r="K2845" t="s">
        <v>145</v>
      </c>
    </row>
    <row r="2846" spans="1:11" hidden="1" x14ac:dyDescent="0.25">
      <c r="A2846" t="s">
        <v>139</v>
      </c>
      <c r="B2846" t="s">
        <v>70</v>
      </c>
      <c r="C2846" t="s">
        <v>71</v>
      </c>
      <c r="D2846" t="s">
        <v>100</v>
      </c>
      <c r="E2846" t="s">
        <v>101</v>
      </c>
      <c r="F2846">
        <v>2018</v>
      </c>
      <c r="G2846">
        <v>159.5273</v>
      </c>
      <c r="J2846" t="s">
        <v>144</v>
      </c>
      <c r="K2846" t="s">
        <v>145</v>
      </c>
    </row>
    <row r="2847" spans="1:11" hidden="1" x14ac:dyDescent="0.25">
      <c r="A2847" t="s">
        <v>139</v>
      </c>
      <c r="B2847" t="s">
        <v>70</v>
      </c>
      <c r="C2847" t="s">
        <v>71</v>
      </c>
      <c r="D2847" t="s">
        <v>102</v>
      </c>
      <c r="E2847" t="s">
        <v>103</v>
      </c>
      <c r="F2847">
        <v>2018</v>
      </c>
      <c r="G2847">
        <v>1791.9729</v>
      </c>
      <c r="J2847" t="s">
        <v>144</v>
      </c>
      <c r="K2847" t="s">
        <v>145</v>
      </c>
    </row>
    <row r="2848" spans="1:11" hidden="1" x14ac:dyDescent="0.25">
      <c r="A2848" t="s">
        <v>139</v>
      </c>
      <c r="B2848" t="s">
        <v>70</v>
      </c>
      <c r="C2848" t="s">
        <v>71</v>
      </c>
      <c r="D2848" t="s">
        <v>104</v>
      </c>
      <c r="E2848" t="s">
        <v>105</v>
      </c>
      <c r="F2848">
        <v>2018</v>
      </c>
      <c r="G2848">
        <v>262.065</v>
      </c>
      <c r="J2848" t="s">
        <v>144</v>
      </c>
      <c r="K2848" t="s">
        <v>145</v>
      </c>
    </row>
    <row r="2849" spans="1:11" hidden="1" x14ac:dyDescent="0.25">
      <c r="A2849" t="s">
        <v>139</v>
      </c>
      <c r="B2849" t="s">
        <v>70</v>
      </c>
      <c r="C2849" t="s">
        <v>71</v>
      </c>
      <c r="D2849" t="s">
        <v>106</v>
      </c>
      <c r="E2849" t="s">
        <v>107</v>
      </c>
      <c r="F2849">
        <v>2018</v>
      </c>
      <c r="H2849" t="s">
        <v>54</v>
      </c>
      <c r="I2849" t="s">
        <v>55</v>
      </c>
      <c r="J2849" t="s">
        <v>144</v>
      </c>
      <c r="K2849" t="s">
        <v>145</v>
      </c>
    </row>
    <row r="2850" spans="1:11" hidden="1" x14ac:dyDescent="0.25">
      <c r="A2850" t="s">
        <v>139</v>
      </c>
      <c r="B2850" t="s">
        <v>72</v>
      </c>
      <c r="C2850" t="s">
        <v>73</v>
      </c>
      <c r="D2850" t="s">
        <v>98</v>
      </c>
      <c r="E2850" t="s">
        <v>99</v>
      </c>
      <c r="F2850">
        <v>2018</v>
      </c>
      <c r="G2850">
        <v>3239.3179</v>
      </c>
      <c r="J2850" t="s">
        <v>144</v>
      </c>
      <c r="K2850" t="s">
        <v>145</v>
      </c>
    </row>
    <row r="2851" spans="1:11" hidden="1" x14ac:dyDescent="0.25">
      <c r="A2851" t="s">
        <v>139</v>
      </c>
      <c r="B2851" t="s">
        <v>72</v>
      </c>
      <c r="C2851" t="s">
        <v>73</v>
      </c>
      <c r="D2851" t="s">
        <v>100</v>
      </c>
      <c r="E2851" t="s">
        <v>101</v>
      </c>
      <c r="F2851">
        <v>2018</v>
      </c>
      <c r="G2851">
        <v>2467.8051999999998</v>
      </c>
      <c r="J2851" t="s">
        <v>144</v>
      </c>
      <c r="K2851" t="s">
        <v>145</v>
      </c>
    </row>
    <row r="2852" spans="1:11" hidden="1" x14ac:dyDescent="0.25">
      <c r="A2852" t="s">
        <v>139</v>
      </c>
      <c r="B2852" t="s">
        <v>72</v>
      </c>
      <c r="C2852" t="s">
        <v>73</v>
      </c>
      <c r="D2852" t="s">
        <v>102</v>
      </c>
      <c r="E2852" t="s">
        <v>103</v>
      </c>
      <c r="F2852">
        <v>2018</v>
      </c>
      <c r="G2852">
        <v>714.23339999999996</v>
      </c>
      <c r="J2852" t="s">
        <v>144</v>
      </c>
      <c r="K2852" t="s">
        <v>145</v>
      </c>
    </row>
    <row r="2853" spans="1:11" hidden="1" x14ac:dyDescent="0.25">
      <c r="A2853" t="s">
        <v>139</v>
      </c>
      <c r="B2853" t="s">
        <v>72</v>
      </c>
      <c r="C2853" t="s">
        <v>73</v>
      </c>
      <c r="D2853" t="s">
        <v>104</v>
      </c>
      <c r="E2853" t="s">
        <v>105</v>
      </c>
      <c r="F2853">
        <v>2018</v>
      </c>
      <c r="G2853">
        <v>57.279299999999999</v>
      </c>
      <c r="J2853" t="s">
        <v>144</v>
      </c>
      <c r="K2853" t="s">
        <v>145</v>
      </c>
    </row>
    <row r="2854" spans="1:11" hidden="1" x14ac:dyDescent="0.25">
      <c r="A2854" t="s">
        <v>139</v>
      </c>
      <c r="B2854" t="s">
        <v>74</v>
      </c>
      <c r="C2854" t="s">
        <v>75</v>
      </c>
      <c r="D2854" t="s">
        <v>98</v>
      </c>
      <c r="E2854" t="s">
        <v>99</v>
      </c>
      <c r="F2854">
        <v>2018</v>
      </c>
      <c r="G2854">
        <v>3221.6206999999999</v>
      </c>
      <c r="J2854" t="s">
        <v>144</v>
      </c>
      <c r="K2854" t="s">
        <v>145</v>
      </c>
    </row>
    <row r="2855" spans="1:11" hidden="1" x14ac:dyDescent="0.25">
      <c r="A2855" t="s">
        <v>139</v>
      </c>
      <c r="B2855" t="s">
        <v>74</v>
      </c>
      <c r="C2855" t="s">
        <v>75</v>
      </c>
      <c r="D2855" t="s">
        <v>100</v>
      </c>
      <c r="E2855" t="s">
        <v>101</v>
      </c>
      <c r="F2855">
        <v>2018</v>
      </c>
      <c r="G2855">
        <v>1627.0834</v>
      </c>
      <c r="J2855" t="s">
        <v>144</v>
      </c>
      <c r="K2855" t="s">
        <v>145</v>
      </c>
    </row>
    <row r="2856" spans="1:11" hidden="1" x14ac:dyDescent="0.25">
      <c r="A2856" t="s">
        <v>139</v>
      </c>
      <c r="B2856" t="s">
        <v>74</v>
      </c>
      <c r="C2856" t="s">
        <v>75</v>
      </c>
      <c r="D2856" t="s">
        <v>102</v>
      </c>
      <c r="E2856" t="s">
        <v>103</v>
      </c>
      <c r="F2856">
        <v>2018</v>
      </c>
      <c r="G2856">
        <v>1454.8259</v>
      </c>
      <c r="J2856" t="s">
        <v>144</v>
      </c>
      <c r="K2856" t="s">
        <v>145</v>
      </c>
    </row>
    <row r="2857" spans="1:11" hidden="1" x14ac:dyDescent="0.25">
      <c r="A2857" t="s">
        <v>139</v>
      </c>
      <c r="B2857" t="s">
        <v>74</v>
      </c>
      <c r="C2857" t="s">
        <v>75</v>
      </c>
      <c r="D2857" t="s">
        <v>104</v>
      </c>
      <c r="E2857" t="s">
        <v>105</v>
      </c>
      <c r="F2857">
        <v>2018</v>
      </c>
      <c r="G2857">
        <v>139.7114</v>
      </c>
      <c r="J2857" t="s">
        <v>144</v>
      </c>
      <c r="K2857" t="s">
        <v>145</v>
      </c>
    </row>
    <row r="2858" spans="1:11" hidden="1" x14ac:dyDescent="0.25">
      <c r="A2858" t="s">
        <v>139</v>
      </c>
      <c r="B2858" t="s">
        <v>76</v>
      </c>
      <c r="C2858" t="s">
        <v>77</v>
      </c>
      <c r="D2858" t="s">
        <v>98</v>
      </c>
      <c r="E2858" t="s">
        <v>99</v>
      </c>
      <c r="F2858">
        <v>2018</v>
      </c>
      <c r="G2858">
        <v>202.96940000000001</v>
      </c>
      <c r="J2858" t="s">
        <v>144</v>
      </c>
      <c r="K2858" t="s">
        <v>145</v>
      </c>
    </row>
    <row r="2859" spans="1:11" hidden="1" x14ac:dyDescent="0.25">
      <c r="A2859" t="s">
        <v>139</v>
      </c>
      <c r="B2859" t="s">
        <v>76</v>
      </c>
      <c r="C2859" t="s">
        <v>77</v>
      </c>
      <c r="D2859" t="s">
        <v>100</v>
      </c>
      <c r="E2859" t="s">
        <v>101</v>
      </c>
      <c r="F2859">
        <v>2018</v>
      </c>
      <c r="G2859">
        <v>110.6695</v>
      </c>
      <c r="J2859" t="s">
        <v>144</v>
      </c>
      <c r="K2859" t="s">
        <v>145</v>
      </c>
    </row>
    <row r="2860" spans="1:11" hidden="1" x14ac:dyDescent="0.25">
      <c r="A2860" t="s">
        <v>139</v>
      </c>
      <c r="B2860" t="s">
        <v>76</v>
      </c>
      <c r="C2860" t="s">
        <v>77</v>
      </c>
      <c r="D2860" t="s">
        <v>102</v>
      </c>
      <c r="E2860" t="s">
        <v>103</v>
      </c>
      <c r="F2860">
        <v>2018</v>
      </c>
      <c r="G2860">
        <v>50.066400000000002</v>
      </c>
      <c r="J2860" t="s">
        <v>144</v>
      </c>
      <c r="K2860" t="s">
        <v>145</v>
      </c>
    </row>
    <row r="2861" spans="1:11" hidden="1" x14ac:dyDescent="0.25">
      <c r="A2861" t="s">
        <v>139</v>
      </c>
      <c r="B2861" t="s">
        <v>76</v>
      </c>
      <c r="C2861" t="s">
        <v>77</v>
      </c>
      <c r="D2861" t="s">
        <v>104</v>
      </c>
      <c r="E2861" t="s">
        <v>105</v>
      </c>
      <c r="F2861">
        <v>2018</v>
      </c>
      <c r="G2861">
        <v>42.233600000000003</v>
      </c>
      <c r="H2861" t="s">
        <v>54</v>
      </c>
      <c r="I2861" t="s">
        <v>55</v>
      </c>
      <c r="J2861" t="s">
        <v>144</v>
      </c>
      <c r="K2861" t="s">
        <v>145</v>
      </c>
    </row>
    <row r="2862" spans="1:11" hidden="1" x14ac:dyDescent="0.25">
      <c r="A2862" t="s">
        <v>139</v>
      </c>
      <c r="B2862" t="s">
        <v>78</v>
      </c>
      <c r="C2862" t="s">
        <v>79</v>
      </c>
      <c r="D2862" t="s">
        <v>98</v>
      </c>
      <c r="E2862" t="s">
        <v>99</v>
      </c>
      <c r="F2862">
        <v>2018</v>
      </c>
      <c r="G2862">
        <v>1679.1338000000001</v>
      </c>
      <c r="J2862" t="s">
        <v>144</v>
      </c>
      <c r="K2862" t="s">
        <v>145</v>
      </c>
    </row>
    <row r="2863" spans="1:11" hidden="1" x14ac:dyDescent="0.25">
      <c r="A2863" t="s">
        <v>139</v>
      </c>
      <c r="B2863" t="s">
        <v>78</v>
      </c>
      <c r="C2863" t="s">
        <v>79</v>
      </c>
      <c r="D2863" t="s">
        <v>100</v>
      </c>
      <c r="E2863" t="s">
        <v>101</v>
      </c>
      <c r="F2863">
        <v>2018</v>
      </c>
      <c r="G2863">
        <v>1123.7111</v>
      </c>
      <c r="J2863" t="s">
        <v>144</v>
      </c>
      <c r="K2863" t="s">
        <v>145</v>
      </c>
    </row>
    <row r="2864" spans="1:11" hidden="1" x14ac:dyDescent="0.25">
      <c r="A2864" t="s">
        <v>139</v>
      </c>
      <c r="B2864" t="s">
        <v>78</v>
      </c>
      <c r="C2864" t="s">
        <v>79</v>
      </c>
      <c r="D2864" t="s">
        <v>102</v>
      </c>
      <c r="E2864" t="s">
        <v>103</v>
      </c>
      <c r="F2864">
        <v>2018</v>
      </c>
      <c r="G2864">
        <v>522.22680000000003</v>
      </c>
      <c r="J2864" t="s">
        <v>144</v>
      </c>
      <c r="K2864" t="s">
        <v>145</v>
      </c>
    </row>
    <row r="2865" spans="1:11" hidden="1" x14ac:dyDescent="0.25">
      <c r="A2865" t="s">
        <v>139</v>
      </c>
      <c r="B2865" t="s">
        <v>78</v>
      </c>
      <c r="C2865" t="s">
        <v>79</v>
      </c>
      <c r="D2865" t="s">
        <v>104</v>
      </c>
      <c r="E2865" t="s">
        <v>105</v>
      </c>
      <c r="F2865">
        <v>2018</v>
      </c>
      <c r="G2865">
        <v>33.195999999999998</v>
      </c>
      <c r="J2865" t="s">
        <v>144</v>
      </c>
      <c r="K2865" t="s">
        <v>145</v>
      </c>
    </row>
    <row r="2866" spans="1:11" hidden="1" x14ac:dyDescent="0.25">
      <c r="A2866" t="s">
        <v>139</v>
      </c>
      <c r="B2866" t="s">
        <v>80</v>
      </c>
      <c r="C2866" t="s">
        <v>81</v>
      </c>
      <c r="D2866" t="s">
        <v>98</v>
      </c>
      <c r="E2866" t="s">
        <v>99</v>
      </c>
      <c r="F2866">
        <v>2018</v>
      </c>
      <c r="G2866">
        <v>3307.3036999999999</v>
      </c>
      <c r="J2866" t="s">
        <v>144</v>
      </c>
      <c r="K2866" t="s">
        <v>145</v>
      </c>
    </row>
    <row r="2867" spans="1:11" hidden="1" x14ac:dyDescent="0.25">
      <c r="A2867" t="s">
        <v>139</v>
      </c>
      <c r="B2867" t="s">
        <v>80</v>
      </c>
      <c r="C2867" t="s">
        <v>81</v>
      </c>
      <c r="D2867" t="s">
        <v>100</v>
      </c>
      <c r="E2867" t="s">
        <v>101</v>
      </c>
      <c r="F2867">
        <v>2018</v>
      </c>
      <c r="G2867">
        <v>778.96379999999999</v>
      </c>
      <c r="J2867" t="s">
        <v>144</v>
      </c>
      <c r="K2867" t="s">
        <v>145</v>
      </c>
    </row>
    <row r="2868" spans="1:11" hidden="1" x14ac:dyDescent="0.25">
      <c r="A2868" t="s">
        <v>139</v>
      </c>
      <c r="B2868" t="s">
        <v>80</v>
      </c>
      <c r="C2868" t="s">
        <v>81</v>
      </c>
      <c r="D2868" t="s">
        <v>102</v>
      </c>
      <c r="E2868" t="s">
        <v>103</v>
      </c>
      <c r="F2868">
        <v>2018</v>
      </c>
      <c r="G2868">
        <v>1616.7936999999999</v>
      </c>
      <c r="J2868" t="s">
        <v>144</v>
      </c>
      <c r="K2868" t="s">
        <v>145</v>
      </c>
    </row>
    <row r="2869" spans="1:11" hidden="1" x14ac:dyDescent="0.25">
      <c r="A2869" t="s">
        <v>139</v>
      </c>
      <c r="B2869" t="s">
        <v>80</v>
      </c>
      <c r="C2869" t="s">
        <v>81</v>
      </c>
      <c r="D2869" t="s">
        <v>104</v>
      </c>
      <c r="E2869" t="s">
        <v>105</v>
      </c>
      <c r="F2869">
        <v>2018</v>
      </c>
      <c r="G2869">
        <v>905.17499999999995</v>
      </c>
      <c r="J2869" t="s">
        <v>144</v>
      </c>
      <c r="K2869" t="s">
        <v>145</v>
      </c>
    </row>
    <row r="2870" spans="1:11" hidden="1" x14ac:dyDescent="0.25">
      <c r="A2870" t="s">
        <v>139</v>
      </c>
      <c r="B2870" t="s">
        <v>80</v>
      </c>
      <c r="C2870" t="s">
        <v>81</v>
      </c>
      <c r="D2870" t="s">
        <v>106</v>
      </c>
      <c r="E2870" t="s">
        <v>107</v>
      </c>
      <c r="F2870">
        <v>2018</v>
      </c>
      <c r="G2870">
        <v>6.3712999999999997</v>
      </c>
      <c r="H2870" t="s">
        <v>54</v>
      </c>
      <c r="I2870" t="s">
        <v>55</v>
      </c>
      <c r="J2870" t="s">
        <v>144</v>
      </c>
      <c r="K2870" t="s">
        <v>145</v>
      </c>
    </row>
    <row r="2871" spans="1:11" hidden="1" x14ac:dyDescent="0.25">
      <c r="A2871" t="s">
        <v>139</v>
      </c>
      <c r="B2871" t="s">
        <v>82</v>
      </c>
      <c r="C2871" t="s">
        <v>83</v>
      </c>
      <c r="D2871" t="s">
        <v>98</v>
      </c>
      <c r="E2871" t="s">
        <v>99</v>
      </c>
      <c r="F2871">
        <v>2018</v>
      </c>
      <c r="G2871">
        <v>5938.7</v>
      </c>
      <c r="J2871" t="s">
        <v>144</v>
      </c>
      <c r="K2871" t="s">
        <v>145</v>
      </c>
    </row>
    <row r="2872" spans="1:11" hidden="1" x14ac:dyDescent="0.25">
      <c r="A2872" t="s">
        <v>139</v>
      </c>
      <c r="B2872" t="s">
        <v>82</v>
      </c>
      <c r="C2872" t="s">
        <v>83</v>
      </c>
      <c r="D2872" t="s">
        <v>100</v>
      </c>
      <c r="E2872" t="s">
        <v>101</v>
      </c>
      <c r="F2872">
        <v>2018</v>
      </c>
      <c r="G2872">
        <v>1908.2614000000001</v>
      </c>
      <c r="J2872" t="s">
        <v>144</v>
      </c>
      <c r="K2872" t="s">
        <v>145</v>
      </c>
    </row>
    <row r="2873" spans="1:11" hidden="1" x14ac:dyDescent="0.25">
      <c r="A2873" t="s">
        <v>139</v>
      </c>
      <c r="B2873" t="s">
        <v>82</v>
      </c>
      <c r="C2873" t="s">
        <v>83</v>
      </c>
      <c r="D2873" t="s">
        <v>102</v>
      </c>
      <c r="E2873" t="s">
        <v>103</v>
      </c>
      <c r="F2873">
        <v>2018</v>
      </c>
      <c r="G2873">
        <v>3440.8296</v>
      </c>
      <c r="J2873" t="s">
        <v>144</v>
      </c>
      <c r="K2873" t="s">
        <v>145</v>
      </c>
    </row>
    <row r="2874" spans="1:11" hidden="1" x14ac:dyDescent="0.25">
      <c r="A2874" t="s">
        <v>139</v>
      </c>
      <c r="B2874" t="s">
        <v>82</v>
      </c>
      <c r="C2874" t="s">
        <v>83</v>
      </c>
      <c r="D2874" t="s">
        <v>104</v>
      </c>
      <c r="E2874" t="s">
        <v>105</v>
      </c>
      <c r="F2874">
        <v>2018</v>
      </c>
      <c r="G2874">
        <v>587.60910000000001</v>
      </c>
      <c r="J2874" t="s">
        <v>144</v>
      </c>
      <c r="K2874" t="s">
        <v>145</v>
      </c>
    </row>
    <row r="2875" spans="1:11" hidden="1" x14ac:dyDescent="0.25">
      <c r="A2875" t="s">
        <v>139</v>
      </c>
      <c r="B2875" t="s">
        <v>82</v>
      </c>
      <c r="C2875" t="s">
        <v>83</v>
      </c>
      <c r="D2875" t="s">
        <v>106</v>
      </c>
      <c r="E2875" t="s">
        <v>107</v>
      </c>
      <c r="F2875">
        <v>2018</v>
      </c>
      <c r="H2875" t="s">
        <v>54</v>
      </c>
      <c r="I2875" t="s">
        <v>55</v>
      </c>
      <c r="J2875" t="s">
        <v>144</v>
      </c>
      <c r="K2875" t="s">
        <v>145</v>
      </c>
    </row>
    <row r="2876" spans="1:11" hidden="1" x14ac:dyDescent="0.25">
      <c r="A2876" t="s">
        <v>139</v>
      </c>
      <c r="B2876" t="s">
        <v>84</v>
      </c>
      <c r="C2876" t="s">
        <v>85</v>
      </c>
      <c r="D2876" t="s">
        <v>98</v>
      </c>
      <c r="E2876" t="s">
        <v>99</v>
      </c>
      <c r="F2876">
        <v>2018</v>
      </c>
      <c r="G2876">
        <v>12741.172</v>
      </c>
      <c r="J2876" t="s">
        <v>144</v>
      </c>
      <c r="K2876" t="s">
        <v>145</v>
      </c>
    </row>
    <row r="2877" spans="1:11" hidden="1" x14ac:dyDescent="0.25">
      <c r="A2877" t="s">
        <v>139</v>
      </c>
      <c r="B2877" t="s">
        <v>84</v>
      </c>
      <c r="C2877" t="s">
        <v>85</v>
      </c>
      <c r="D2877" t="s">
        <v>100</v>
      </c>
      <c r="E2877" t="s">
        <v>101</v>
      </c>
      <c r="F2877">
        <v>2018</v>
      </c>
      <c r="G2877">
        <v>10710.683000000001</v>
      </c>
      <c r="J2877" t="s">
        <v>144</v>
      </c>
      <c r="K2877" t="s">
        <v>145</v>
      </c>
    </row>
    <row r="2878" spans="1:11" hidden="1" x14ac:dyDescent="0.25">
      <c r="A2878" t="s">
        <v>139</v>
      </c>
      <c r="B2878" t="s">
        <v>84</v>
      </c>
      <c r="C2878" t="s">
        <v>85</v>
      </c>
      <c r="D2878" t="s">
        <v>102</v>
      </c>
      <c r="E2878" t="s">
        <v>103</v>
      </c>
      <c r="F2878">
        <v>2018</v>
      </c>
      <c r="G2878">
        <v>1689.8039000000001</v>
      </c>
      <c r="J2878" t="s">
        <v>144</v>
      </c>
      <c r="K2878" t="s">
        <v>145</v>
      </c>
    </row>
    <row r="2879" spans="1:11" hidden="1" x14ac:dyDescent="0.25">
      <c r="A2879" t="s">
        <v>139</v>
      </c>
      <c r="B2879" t="s">
        <v>84</v>
      </c>
      <c r="C2879" t="s">
        <v>85</v>
      </c>
      <c r="D2879" t="s">
        <v>104</v>
      </c>
      <c r="E2879" t="s">
        <v>105</v>
      </c>
      <c r="F2879">
        <v>2018</v>
      </c>
      <c r="G2879">
        <v>339.87580000000003</v>
      </c>
      <c r="J2879" t="s">
        <v>144</v>
      </c>
      <c r="K2879" t="s">
        <v>145</v>
      </c>
    </row>
    <row r="2880" spans="1:11" hidden="1" x14ac:dyDescent="0.25">
      <c r="A2880" t="s">
        <v>139</v>
      </c>
      <c r="B2880" t="s">
        <v>84</v>
      </c>
      <c r="C2880" t="s">
        <v>85</v>
      </c>
      <c r="D2880" t="s">
        <v>106</v>
      </c>
      <c r="E2880" t="s">
        <v>107</v>
      </c>
      <c r="F2880">
        <v>2018</v>
      </c>
      <c r="H2880" t="s">
        <v>54</v>
      </c>
      <c r="I2880" t="s">
        <v>55</v>
      </c>
      <c r="J2880" t="s">
        <v>144</v>
      </c>
      <c r="K2880" t="s">
        <v>145</v>
      </c>
    </row>
    <row r="2881" spans="1:11" hidden="1" x14ac:dyDescent="0.25">
      <c r="A2881" t="s">
        <v>139</v>
      </c>
      <c r="B2881" t="s">
        <v>86</v>
      </c>
      <c r="C2881" t="s">
        <v>87</v>
      </c>
      <c r="D2881" t="s">
        <v>98</v>
      </c>
      <c r="E2881" t="s">
        <v>99</v>
      </c>
      <c r="F2881">
        <v>2018</v>
      </c>
      <c r="G2881">
        <v>3660.2046</v>
      </c>
      <c r="J2881" t="s">
        <v>144</v>
      </c>
      <c r="K2881" t="s">
        <v>145</v>
      </c>
    </row>
    <row r="2882" spans="1:11" hidden="1" x14ac:dyDescent="0.25">
      <c r="A2882" t="s">
        <v>139</v>
      </c>
      <c r="B2882" t="s">
        <v>86</v>
      </c>
      <c r="C2882" t="s">
        <v>87</v>
      </c>
      <c r="D2882" t="s">
        <v>100</v>
      </c>
      <c r="E2882" t="s">
        <v>101</v>
      </c>
      <c r="F2882">
        <v>2018</v>
      </c>
      <c r="G2882">
        <v>2541.9418999999998</v>
      </c>
      <c r="J2882" t="s">
        <v>144</v>
      </c>
      <c r="K2882" t="s">
        <v>145</v>
      </c>
    </row>
    <row r="2883" spans="1:11" hidden="1" x14ac:dyDescent="0.25">
      <c r="A2883" t="s">
        <v>139</v>
      </c>
      <c r="B2883" t="s">
        <v>86</v>
      </c>
      <c r="C2883" t="s">
        <v>87</v>
      </c>
      <c r="D2883" t="s">
        <v>102</v>
      </c>
      <c r="E2883" t="s">
        <v>103</v>
      </c>
      <c r="F2883">
        <v>2018</v>
      </c>
      <c r="G2883">
        <v>812.54470000000003</v>
      </c>
      <c r="J2883" t="s">
        <v>144</v>
      </c>
      <c r="K2883" t="s">
        <v>145</v>
      </c>
    </row>
    <row r="2884" spans="1:11" hidden="1" x14ac:dyDescent="0.25">
      <c r="A2884" t="s">
        <v>139</v>
      </c>
      <c r="B2884" t="s">
        <v>86</v>
      </c>
      <c r="C2884" t="s">
        <v>87</v>
      </c>
      <c r="D2884" t="s">
        <v>104</v>
      </c>
      <c r="E2884" t="s">
        <v>105</v>
      </c>
      <c r="F2884">
        <v>2018</v>
      </c>
      <c r="G2884">
        <v>302.57619999999997</v>
      </c>
      <c r="J2884" t="s">
        <v>144</v>
      </c>
      <c r="K2884" t="s">
        <v>145</v>
      </c>
    </row>
    <row r="2885" spans="1:11" hidden="1" x14ac:dyDescent="0.25">
      <c r="A2885" t="s">
        <v>139</v>
      </c>
      <c r="B2885" t="s">
        <v>86</v>
      </c>
      <c r="C2885" t="s">
        <v>87</v>
      </c>
      <c r="D2885" t="s">
        <v>106</v>
      </c>
      <c r="E2885" t="s">
        <v>107</v>
      </c>
      <c r="F2885">
        <v>2018</v>
      </c>
      <c r="H2885" t="s">
        <v>54</v>
      </c>
      <c r="I2885" t="s">
        <v>55</v>
      </c>
      <c r="J2885" t="s">
        <v>144</v>
      </c>
      <c r="K2885" t="s">
        <v>145</v>
      </c>
    </row>
    <row r="2886" spans="1:11" hidden="1" x14ac:dyDescent="0.25">
      <c r="A2886" t="s">
        <v>139</v>
      </c>
      <c r="B2886" t="s">
        <v>88</v>
      </c>
      <c r="C2886" t="s">
        <v>89</v>
      </c>
      <c r="D2886" t="s">
        <v>98</v>
      </c>
      <c r="E2886" t="s">
        <v>99</v>
      </c>
      <c r="F2886">
        <v>2018</v>
      </c>
      <c r="G2886">
        <v>233.13730000000001</v>
      </c>
      <c r="J2886" t="s">
        <v>144</v>
      </c>
      <c r="K2886" t="s">
        <v>145</v>
      </c>
    </row>
    <row r="2887" spans="1:11" hidden="1" x14ac:dyDescent="0.25">
      <c r="A2887" t="s">
        <v>139</v>
      </c>
      <c r="B2887" t="s">
        <v>88</v>
      </c>
      <c r="C2887" t="s">
        <v>89</v>
      </c>
      <c r="D2887" t="s">
        <v>100</v>
      </c>
      <c r="E2887" t="s">
        <v>101</v>
      </c>
      <c r="F2887">
        <v>2018</v>
      </c>
      <c r="G2887">
        <v>131.52539999999999</v>
      </c>
      <c r="J2887" t="s">
        <v>144</v>
      </c>
      <c r="K2887" t="s">
        <v>145</v>
      </c>
    </row>
    <row r="2888" spans="1:11" hidden="1" x14ac:dyDescent="0.25">
      <c r="A2888" t="s">
        <v>139</v>
      </c>
      <c r="B2888" t="s">
        <v>88</v>
      </c>
      <c r="C2888" t="s">
        <v>89</v>
      </c>
      <c r="D2888" t="s">
        <v>102</v>
      </c>
      <c r="E2888" t="s">
        <v>103</v>
      </c>
      <c r="F2888">
        <v>2018</v>
      </c>
      <c r="G2888">
        <v>86.503900000000002</v>
      </c>
      <c r="J2888" t="s">
        <v>144</v>
      </c>
      <c r="K2888" t="s">
        <v>145</v>
      </c>
    </row>
    <row r="2889" spans="1:11" hidden="1" x14ac:dyDescent="0.25">
      <c r="A2889" t="s">
        <v>139</v>
      </c>
      <c r="B2889" t="s">
        <v>88</v>
      </c>
      <c r="C2889" t="s">
        <v>89</v>
      </c>
      <c r="D2889" t="s">
        <v>104</v>
      </c>
      <c r="E2889" t="s">
        <v>105</v>
      </c>
      <c r="F2889">
        <v>2018</v>
      </c>
      <c r="G2889">
        <v>15.108000000000001</v>
      </c>
      <c r="H2889" t="s">
        <v>54</v>
      </c>
      <c r="I2889" t="s">
        <v>55</v>
      </c>
      <c r="J2889" t="s">
        <v>144</v>
      </c>
      <c r="K2889" t="s">
        <v>145</v>
      </c>
    </row>
    <row r="2890" spans="1:11" hidden="1" x14ac:dyDescent="0.25">
      <c r="A2890" t="s">
        <v>139</v>
      </c>
      <c r="B2890" t="s">
        <v>90</v>
      </c>
      <c r="C2890" t="s">
        <v>91</v>
      </c>
      <c r="D2890" t="s">
        <v>98</v>
      </c>
      <c r="E2890" t="s">
        <v>99</v>
      </c>
      <c r="F2890">
        <v>2018</v>
      </c>
      <c r="G2890">
        <v>1851.6320000000001</v>
      </c>
      <c r="J2890" t="s">
        <v>144</v>
      </c>
      <c r="K2890" t="s">
        <v>145</v>
      </c>
    </row>
    <row r="2891" spans="1:11" hidden="1" x14ac:dyDescent="0.25">
      <c r="A2891" t="s">
        <v>139</v>
      </c>
      <c r="B2891" t="s">
        <v>90</v>
      </c>
      <c r="C2891" t="s">
        <v>91</v>
      </c>
      <c r="D2891" t="s">
        <v>100</v>
      </c>
      <c r="E2891" t="s">
        <v>101</v>
      </c>
      <c r="F2891">
        <v>2018</v>
      </c>
      <c r="G2891">
        <v>401.24680000000001</v>
      </c>
      <c r="J2891" t="s">
        <v>144</v>
      </c>
      <c r="K2891" t="s">
        <v>145</v>
      </c>
    </row>
    <row r="2892" spans="1:11" hidden="1" x14ac:dyDescent="0.25">
      <c r="A2892" t="s">
        <v>139</v>
      </c>
      <c r="B2892" t="s">
        <v>90</v>
      </c>
      <c r="C2892" t="s">
        <v>91</v>
      </c>
      <c r="D2892" t="s">
        <v>102</v>
      </c>
      <c r="E2892" t="s">
        <v>103</v>
      </c>
      <c r="F2892">
        <v>2018</v>
      </c>
      <c r="G2892">
        <v>984.15359999999998</v>
      </c>
      <c r="J2892" t="s">
        <v>144</v>
      </c>
      <c r="K2892" t="s">
        <v>145</v>
      </c>
    </row>
    <row r="2893" spans="1:11" hidden="1" x14ac:dyDescent="0.25">
      <c r="A2893" t="s">
        <v>139</v>
      </c>
      <c r="B2893" t="s">
        <v>90</v>
      </c>
      <c r="C2893" t="s">
        <v>91</v>
      </c>
      <c r="D2893" t="s">
        <v>104</v>
      </c>
      <c r="E2893" t="s">
        <v>105</v>
      </c>
      <c r="F2893">
        <v>2018</v>
      </c>
      <c r="G2893">
        <v>457.57510000000002</v>
      </c>
      <c r="J2893" t="s">
        <v>144</v>
      </c>
      <c r="K2893" t="s">
        <v>145</v>
      </c>
    </row>
    <row r="2894" spans="1:11" hidden="1" x14ac:dyDescent="0.25">
      <c r="A2894" t="s">
        <v>139</v>
      </c>
      <c r="B2894" t="s">
        <v>90</v>
      </c>
      <c r="C2894" t="s">
        <v>91</v>
      </c>
      <c r="D2894" t="s">
        <v>106</v>
      </c>
      <c r="E2894" t="s">
        <v>107</v>
      </c>
      <c r="F2894">
        <v>2018</v>
      </c>
      <c r="G2894">
        <v>8.6564999999999994</v>
      </c>
      <c r="H2894" t="s">
        <v>54</v>
      </c>
      <c r="I2894" t="s">
        <v>55</v>
      </c>
      <c r="J2894" t="s">
        <v>144</v>
      </c>
      <c r="K2894" t="s">
        <v>145</v>
      </c>
    </row>
    <row r="2895" spans="1:11" hidden="1" x14ac:dyDescent="0.25">
      <c r="A2895" t="s">
        <v>139</v>
      </c>
      <c r="B2895" t="s">
        <v>92</v>
      </c>
      <c r="C2895" t="s">
        <v>93</v>
      </c>
      <c r="D2895" t="s">
        <v>98</v>
      </c>
      <c r="E2895" t="s">
        <v>99</v>
      </c>
      <c r="F2895">
        <v>2018</v>
      </c>
      <c r="G2895">
        <v>3372.6356999999998</v>
      </c>
      <c r="J2895" t="s">
        <v>144</v>
      </c>
      <c r="K2895" t="s">
        <v>145</v>
      </c>
    </row>
    <row r="2896" spans="1:11" hidden="1" x14ac:dyDescent="0.25">
      <c r="A2896" t="s">
        <v>139</v>
      </c>
      <c r="B2896" t="s">
        <v>92</v>
      </c>
      <c r="C2896" t="s">
        <v>93</v>
      </c>
      <c r="D2896" t="s">
        <v>100</v>
      </c>
      <c r="E2896" t="s">
        <v>101</v>
      </c>
      <c r="F2896">
        <v>2018</v>
      </c>
      <c r="G2896">
        <v>79.757199999999997</v>
      </c>
      <c r="J2896" t="s">
        <v>144</v>
      </c>
      <c r="K2896" t="s">
        <v>145</v>
      </c>
    </row>
    <row r="2897" spans="1:11" hidden="1" x14ac:dyDescent="0.25">
      <c r="A2897" t="s">
        <v>139</v>
      </c>
      <c r="B2897" t="s">
        <v>92</v>
      </c>
      <c r="C2897" t="s">
        <v>93</v>
      </c>
      <c r="D2897" t="s">
        <v>102</v>
      </c>
      <c r="E2897" t="s">
        <v>103</v>
      </c>
      <c r="F2897">
        <v>2018</v>
      </c>
      <c r="G2897">
        <v>1469.8885</v>
      </c>
      <c r="J2897" t="s">
        <v>144</v>
      </c>
      <c r="K2897" t="s">
        <v>145</v>
      </c>
    </row>
    <row r="2898" spans="1:11" hidden="1" x14ac:dyDescent="0.25">
      <c r="A2898" t="s">
        <v>139</v>
      </c>
      <c r="B2898" t="s">
        <v>92</v>
      </c>
      <c r="C2898" t="s">
        <v>93</v>
      </c>
      <c r="D2898" t="s">
        <v>104</v>
      </c>
      <c r="E2898" t="s">
        <v>105</v>
      </c>
      <c r="F2898">
        <v>2018</v>
      </c>
      <c r="G2898">
        <v>1822.99</v>
      </c>
      <c r="J2898" t="s">
        <v>144</v>
      </c>
      <c r="K2898" t="s">
        <v>145</v>
      </c>
    </row>
    <row r="2899" spans="1:11" hidden="1" x14ac:dyDescent="0.25">
      <c r="A2899" t="s">
        <v>139</v>
      </c>
      <c r="B2899" t="s">
        <v>94</v>
      </c>
      <c r="C2899" t="s">
        <v>95</v>
      </c>
      <c r="D2899" t="s">
        <v>98</v>
      </c>
      <c r="E2899" t="s">
        <v>99</v>
      </c>
      <c r="F2899">
        <v>2018</v>
      </c>
      <c r="G2899">
        <v>12.8279</v>
      </c>
      <c r="H2899" t="s">
        <v>54</v>
      </c>
      <c r="I2899" t="s">
        <v>55</v>
      </c>
      <c r="J2899" t="s">
        <v>144</v>
      </c>
      <c r="K2899" t="s">
        <v>145</v>
      </c>
    </row>
    <row r="2900" spans="1:11" hidden="1" x14ac:dyDescent="0.25">
      <c r="A2900" t="s">
        <v>139</v>
      </c>
      <c r="B2900" t="s">
        <v>94</v>
      </c>
      <c r="C2900" t="s">
        <v>95</v>
      </c>
      <c r="D2900" t="s">
        <v>100</v>
      </c>
      <c r="E2900" t="s">
        <v>101</v>
      </c>
      <c r="F2900">
        <v>2018</v>
      </c>
      <c r="H2900" t="s">
        <v>54</v>
      </c>
      <c r="I2900" t="s">
        <v>55</v>
      </c>
      <c r="J2900" t="s">
        <v>144</v>
      </c>
      <c r="K2900" t="s">
        <v>145</v>
      </c>
    </row>
    <row r="2901" spans="1:11" hidden="1" x14ac:dyDescent="0.25">
      <c r="A2901" t="s">
        <v>139</v>
      </c>
      <c r="B2901" t="s">
        <v>94</v>
      </c>
      <c r="C2901" t="s">
        <v>95</v>
      </c>
      <c r="D2901" t="s">
        <v>102</v>
      </c>
      <c r="E2901" t="s">
        <v>103</v>
      </c>
      <c r="F2901">
        <v>2018</v>
      </c>
      <c r="H2901" t="s">
        <v>54</v>
      </c>
      <c r="I2901" t="s">
        <v>55</v>
      </c>
      <c r="J2901" t="s">
        <v>144</v>
      </c>
      <c r="K2901" t="s">
        <v>145</v>
      </c>
    </row>
    <row r="2902" spans="1:11" hidden="1" x14ac:dyDescent="0.25">
      <c r="A2902" t="s">
        <v>139</v>
      </c>
      <c r="B2902" t="s">
        <v>108</v>
      </c>
      <c r="C2902" t="s">
        <v>109</v>
      </c>
      <c r="D2902" t="s">
        <v>142</v>
      </c>
      <c r="E2902" t="s">
        <v>143</v>
      </c>
      <c r="F2902">
        <v>2018</v>
      </c>
      <c r="G2902">
        <v>2005.0673999999999</v>
      </c>
      <c r="J2902" t="s">
        <v>144</v>
      </c>
      <c r="K2902" t="s">
        <v>145</v>
      </c>
    </row>
    <row r="2903" spans="1:11" hidden="1" x14ac:dyDescent="0.25">
      <c r="A2903" t="s">
        <v>139</v>
      </c>
      <c r="B2903" t="s">
        <v>108</v>
      </c>
      <c r="C2903" t="s">
        <v>109</v>
      </c>
      <c r="D2903" t="s">
        <v>146</v>
      </c>
      <c r="E2903" t="s">
        <v>147</v>
      </c>
      <c r="F2903">
        <v>2018</v>
      </c>
      <c r="G2903">
        <v>56.815300000000001</v>
      </c>
      <c r="J2903" t="s">
        <v>144</v>
      </c>
      <c r="K2903" t="s">
        <v>145</v>
      </c>
    </row>
    <row r="2904" spans="1:11" hidden="1" x14ac:dyDescent="0.25">
      <c r="A2904" t="s">
        <v>139</v>
      </c>
      <c r="B2904" t="s">
        <v>108</v>
      </c>
      <c r="C2904" t="s">
        <v>109</v>
      </c>
      <c r="D2904" t="s">
        <v>148</v>
      </c>
      <c r="E2904" t="s">
        <v>149</v>
      </c>
      <c r="F2904">
        <v>2018</v>
      </c>
      <c r="G2904">
        <v>36.690100000000001</v>
      </c>
      <c r="J2904" t="s">
        <v>144</v>
      </c>
      <c r="K2904" t="s">
        <v>145</v>
      </c>
    </row>
    <row r="2905" spans="1:11" hidden="1" x14ac:dyDescent="0.25">
      <c r="A2905" t="s">
        <v>139</v>
      </c>
      <c r="B2905" t="s">
        <v>108</v>
      </c>
      <c r="C2905" t="s">
        <v>109</v>
      </c>
      <c r="D2905" t="s">
        <v>150</v>
      </c>
      <c r="E2905" t="s">
        <v>151</v>
      </c>
      <c r="F2905">
        <v>2018</v>
      </c>
      <c r="G2905">
        <v>28.816600000000001</v>
      </c>
      <c r="J2905" t="s">
        <v>144</v>
      </c>
      <c r="K2905" t="s">
        <v>145</v>
      </c>
    </row>
    <row r="2906" spans="1:11" hidden="1" x14ac:dyDescent="0.25">
      <c r="A2906" t="s">
        <v>139</v>
      </c>
      <c r="B2906" t="s">
        <v>108</v>
      </c>
      <c r="C2906" t="s">
        <v>109</v>
      </c>
      <c r="D2906" t="s">
        <v>152</v>
      </c>
      <c r="E2906" t="s">
        <v>153</v>
      </c>
      <c r="F2906">
        <v>2018</v>
      </c>
      <c r="G2906">
        <v>55.3307</v>
      </c>
      <c r="J2906" t="s">
        <v>144</v>
      </c>
      <c r="K2906" t="s">
        <v>145</v>
      </c>
    </row>
    <row r="2907" spans="1:11" hidden="1" x14ac:dyDescent="0.25">
      <c r="A2907" t="s">
        <v>139</v>
      </c>
      <c r="B2907" t="s">
        <v>108</v>
      </c>
      <c r="C2907" t="s">
        <v>109</v>
      </c>
      <c r="D2907" t="s">
        <v>154</v>
      </c>
      <c r="E2907" t="s">
        <v>155</v>
      </c>
      <c r="F2907">
        <v>2018</v>
      </c>
      <c r="G2907">
        <v>16.969200000000001</v>
      </c>
      <c r="J2907" t="s">
        <v>144</v>
      </c>
      <c r="K2907" t="s">
        <v>145</v>
      </c>
    </row>
    <row r="2908" spans="1:11" hidden="1" x14ac:dyDescent="0.25">
      <c r="A2908" t="s">
        <v>139</v>
      </c>
      <c r="B2908" t="s">
        <v>108</v>
      </c>
      <c r="C2908" t="s">
        <v>109</v>
      </c>
      <c r="D2908" t="s">
        <v>156</v>
      </c>
      <c r="E2908" t="s">
        <v>157</v>
      </c>
      <c r="F2908">
        <v>2018</v>
      </c>
      <c r="G2908">
        <v>463.87299999999999</v>
      </c>
      <c r="J2908" t="s">
        <v>144</v>
      </c>
      <c r="K2908" t="s">
        <v>145</v>
      </c>
    </row>
    <row r="2909" spans="1:11" hidden="1" x14ac:dyDescent="0.25">
      <c r="A2909" t="s">
        <v>139</v>
      </c>
      <c r="B2909" t="s">
        <v>108</v>
      </c>
      <c r="C2909" t="s">
        <v>109</v>
      </c>
      <c r="D2909" t="s">
        <v>158</v>
      </c>
      <c r="E2909" t="s">
        <v>159</v>
      </c>
      <c r="F2909">
        <v>2018</v>
      </c>
      <c r="G2909">
        <v>19.532399999999999</v>
      </c>
      <c r="H2909" t="s">
        <v>54</v>
      </c>
      <c r="I2909" t="s">
        <v>55</v>
      </c>
      <c r="J2909" t="s">
        <v>144</v>
      </c>
      <c r="K2909" t="s">
        <v>145</v>
      </c>
    </row>
    <row r="2910" spans="1:11" hidden="1" x14ac:dyDescent="0.25">
      <c r="A2910" t="s">
        <v>139</v>
      </c>
      <c r="B2910" t="s">
        <v>108</v>
      </c>
      <c r="C2910" t="s">
        <v>109</v>
      </c>
      <c r="D2910" t="s">
        <v>160</v>
      </c>
      <c r="E2910" t="s">
        <v>161</v>
      </c>
      <c r="F2910">
        <v>2018</v>
      </c>
      <c r="G2910">
        <v>90.761700000000005</v>
      </c>
      <c r="J2910" t="s">
        <v>144</v>
      </c>
      <c r="K2910" t="s">
        <v>145</v>
      </c>
    </row>
    <row r="2911" spans="1:11" hidden="1" x14ac:dyDescent="0.25">
      <c r="A2911" t="s">
        <v>139</v>
      </c>
      <c r="B2911" t="s">
        <v>108</v>
      </c>
      <c r="C2911" t="s">
        <v>109</v>
      </c>
      <c r="D2911" t="s">
        <v>162</v>
      </c>
      <c r="E2911" t="s">
        <v>163</v>
      </c>
      <c r="F2911">
        <v>2018</v>
      </c>
      <c r="G2911">
        <v>1236.2784999999999</v>
      </c>
      <c r="J2911" t="s">
        <v>144</v>
      </c>
      <c r="K2911" t="s">
        <v>145</v>
      </c>
    </row>
    <row r="2912" spans="1:11" hidden="1" x14ac:dyDescent="0.25">
      <c r="A2912" t="s">
        <v>139</v>
      </c>
      <c r="B2912" t="s">
        <v>110</v>
      </c>
      <c r="C2912" t="s">
        <v>111</v>
      </c>
      <c r="D2912" t="s">
        <v>142</v>
      </c>
      <c r="E2912" t="s">
        <v>143</v>
      </c>
      <c r="F2912">
        <v>2018</v>
      </c>
      <c r="G2912">
        <v>18637.052</v>
      </c>
      <c r="J2912" t="s">
        <v>144</v>
      </c>
      <c r="K2912" t="s">
        <v>145</v>
      </c>
    </row>
    <row r="2913" spans="1:11" hidden="1" x14ac:dyDescent="0.25">
      <c r="A2913" t="s">
        <v>139</v>
      </c>
      <c r="B2913" t="s">
        <v>110</v>
      </c>
      <c r="C2913" t="s">
        <v>111</v>
      </c>
      <c r="D2913" t="s">
        <v>146</v>
      </c>
      <c r="E2913" t="s">
        <v>147</v>
      </c>
      <c r="F2913">
        <v>2018</v>
      </c>
      <c r="G2913">
        <v>980.57590000000005</v>
      </c>
      <c r="J2913" t="s">
        <v>144</v>
      </c>
      <c r="K2913" t="s">
        <v>145</v>
      </c>
    </row>
    <row r="2914" spans="1:11" hidden="1" x14ac:dyDescent="0.25">
      <c r="A2914" t="s">
        <v>139</v>
      </c>
      <c r="B2914" t="s">
        <v>110</v>
      </c>
      <c r="C2914" t="s">
        <v>111</v>
      </c>
      <c r="D2914" t="s">
        <v>148</v>
      </c>
      <c r="E2914" t="s">
        <v>149</v>
      </c>
      <c r="F2914">
        <v>2018</v>
      </c>
      <c r="G2914">
        <v>787.60329999999999</v>
      </c>
      <c r="J2914" t="s">
        <v>144</v>
      </c>
      <c r="K2914" t="s">
        <v>145</v>
      </c>
    </row>
    <row r="2915" spans="1:11" hidden="1" x14ac:dyDescent="0.25">
      <c r="A2915" t="s">
        <v>139</v>
      </c>
      <c r="B2915" t="s">
        <v>110</v>
      </c>
      <c r="C2915" t="s">
        <v>111</v>
      </c>
      <c r="D2915" t="s">
        <v>150</v>
      </c>
      <c r="E2915" t="s">
        <v>151</v>
      </c>
      <c r="F2915">
        <v>2018</v>
      </c>
      <c r="G2915">
        <v>700.20010000000002</v>
      </c>
      <c r="J2915" t="s">
        <v>144</v>
      </c>
      <c r="K2915" t="s">
        <v>145</v>
      </c>
    </row>
    <row r="2916" spans="1:11" hidden="1" x14ac:dyDescent="0.25">
      <c r="A2916" t="s">
        <v>139</v>
      </c>
      <c r="B2916" t="s">
        <v>110</v>
      </c>
      <c r="C2916" t="s">
        <v>111</v>
      </c>
      <c r="D2916" t="s">
        <v>152</v>
      </c>
      <c r="E2916" t="s">
        <v>153</v>
      </c>
      <c r="F2916">
        <v>2018</v>
      </c>
      <c r="G2916">
        <v>646.34379999999999</v>
      </c>
      <c r="J2916" t="s">
        <v>144</v>
      </c>
      <c r="K2916" t="s">
        <v>145</v>
      </c>
    </row>
    <row r="2917" spans="1:11" hidden="1" x14ac:dyDescent="0.25">
      <c r="A2917" t="s">
        <v>139</v>
      </c>
      <c r="B2917" t="s">
        <v>110</v>
      </c>
      <c r="C2917" t="s">
        <v>111</v>
      </c>
      <c r="D2917" t="s">
        <v>154</v>
      </c>
      <c r="E2917" t="s">
        <v>155</v>
      </c>
      <c r="F2917">
        <v>2018</v>
      </c>
      <c r="G2917">
        <v>632.62519999999995</v>
      </c>
      <c r="J2917" t="s">
        <v>144</v>
      </c>
      <c r="K2917" t="s">
        <v>145</v>
      </c>
    </row>
    <row r="2918" spans="1:11" hidden="1" x14ac:dyDescent="0.25">
      <c r="A2918" t="s">
        <v>139</v>
      </c>
      <c r="B2918" t="s">
        <v>110</v>
      </c>
      <c r="C2918" t="s">
        <v>111</v>
      </c>
      <c r="D2918" t="s">
        <v>156</v>
      </c>
      <c r="E2918" t="s">
        <v>157</v>
      </c>
      <c r="F2918">
        <v>2018</v>
      </c>
      <c r="G2918">
        <v>71.398499999999999</v>
      </c>
      <c r="J2918" t="s">
        <v>144</v>
      </c>
      <c r="K2918" t="s">
        <v>145</v>
      </c>
    </row>
    <row r="2919" spans="1:11" hidden="1" x14ac:dyDescent="0.25">
      <c r="A2919" t="s">
        <v>139</v>
      </c>
      <c r="B2919" t="s">
        <v>110</v>
      </c>
      <c r="C2919" t="s">
        <v>111</v>
      </c>
      <c r="D2919" t="s">
        <v>158</v>
      </c>
      <c r="E2919" t="s">
        <v>159</v>
      </c>
      <c r="F2919">
        <v>2018</v>
      </c>
      <c r="G2919">
        <v>6895.5081</v>
      </c>
      <c r="J2919" t="s">
        <v>144</v>
      </c>
      <c r="K2919" t="s">
        <v>145</v>
      </c>
    </row>
    <row r="2920" spans="1:11" hidden="1" x14ac:dyDescent="0.25">
      <c r="A2920" t="s">
        <v>139</v>
      </c>
      <c r="B2920" t="s">
        <v>110</v>
      </c>
      <c r="C2920" t="s">
        <v>111</v>
      </c>
      <c r="D2920" t="s">
        <v>160</v>
      </c>
      <c r="E2920" t="s">
        <v>161</v>
      </c>
      <c r="F2920">
        <v>2018</v>
      </c>
      <c r="G2920">
        <v>4050.183</v>
      </c>
      <c r="J2920" t="s">
        <v>144</v>
      </c>
      <c r="K2920" t="s">
        <v>145</v>
      </c>
    </row>
    <row r="2921" spans="1:11" hidden="1" x14ac:dyDescent="0.25">
      <c r="A2921" t="s">
        <v>139</v>
      </c>
      <c r="B2921" t="s">
        <v>110</v>
      </c>
      <c r="C2921" t="s">
        <v>111</v>
      </c>
      <c r="D2921" t="s">
        <v>162</v>
      </c>
      <c r="E2921" t="s">
        <v>163</v>
      </c>
      <c r="F2921">
        <v>2018</v>
      </c>
      <c r="G2921">
        <v>3870.2107999999998</v>
      </c>
      <c r="J2921" t="s">
        <v>144</v>
      </c>
      <c r="K2921" t="s">
        <v>145</v>
      </c>
    </row>
    <row r="2922" spans="1:11" hidden="1" x14ac:dyDescent="0.25">
      <c r="A2922" t="s">
        <v>139</v>
      </c>
      <c r="B2922" t="s">
        <v>110</v>
      </c>
      <c r="C2922" t="s">
        <v>111</v>
      </c>
      <c r="D2922" t="s">
        <v>164</v>
      </c>
      <c r="E2922" t="s">
        <v>165</v>
      </c>
      <c r="F2922">
        <v>2018</v>
      </c>
      <c r="H2922" t="s">
        <v>54</v>
      </c>
      <c r="I2922" t="s">
        <v>55</v>
      </c>
      <c r="J2922" t="s">
        <v>144</v>
      </c>
      <c r="K2922" t="s">
        <v>145</v>
      </c>
    </row>
    <row r="2923" spans="1:11" hidden="1" x14ac:dyDescent="0.25">
      <c r="A2923" t="s">
        <v>139</v>
      </c>
      <c r="B2923" t="s">
        <v>112</v>
      </c>
      <c r="C2923" t="s">
        <v>113</v>
      </c>
      <c r="D2923" t="s">
        <v>142</v>
      </c>
      <c r="E2923" t="s">
        <v>143</v>
      </c>
      <c r="F2923">
        <v>2018</v>
      </c>
      <c r="G2923">
        <v>2380.2878000000001</v>
      </c>
      <c r="J2923" t="s">
        <v>144</v>
      </c>
      <c r="K2923" t="s">
        <v>145</v>
      </c>
    </row>
    <row r="2924" spans="1:11" hidden="1" x14ac:dyDescent="0.25">
      <c r="A2924" t="s">
        <v>139</v>
      </c>
      <c r="B2924" t="s">
        <v>112</v>
      </c>
      <c r="C2924" t="s">
        <v>113</v>
      </c>
      <c r="D2924" t="s">
        <v>146</v>
      </c>
      <c r="E2924" t="s">
        <v>147</v>
      </c>
      <c r="F2924">
        <v>2018</v>
      </c>
      <c r="G2924">
        <v>135.21899999999999</v>
      </c>
      <c r="J2924" t="s">
        <v>144</v>
      </c>
      <c r="K2924" t="s">
        <v>145</v>
      </c>
    </row>
    <row r="2925" spans="1:11" hidden="1" x14ac:dyDescent="0.25">
      <c r="A2925" t="s">
        <v>139</v>
      </c>
      <c r="B2925" t="s">
        <v>112</v>
      </c>
      <c r="C2925" t="s">
        <v>113</v>
      </c>
      <c r="D2925" t="s">
        <v>148</v>
      </c>
      <c r="E2925" t="s">
        <v>149</v>
      </c>
      <c r="F2925">
        <v>2018</v>
      </c>
      <c r="G2925">
        <v>316.79770000000002</v>
      </c>
      <c r="J2925" t="s">
        <v>144</v>
      </c>
      <c r="K2925" t="s">
        <v>145</v>
      </c>
    </row>
    <row r="2926" spans="1:11" hidden="1" x14ac:dyDescent="0.25">
      <c r="A2926" t="s">
        <v>139</v>
      </c>
      <c r="B2926" t="s">
        <v>112</v>
      </c>
      <c r="C2926" t="s">
        <v>113</v>
      </c>
      <c r="D2926" t="s">
        <v>150</v>
      </c>
      <c r="E2926" t="s">
        <v>151</v>
      </c>
      <c r="F2926">
        <v>2018</v>
      </c>
      <c r="G2926">
        <v>63.445599999999999</v>
      </c>
      <c r="J2926" t="s">
        <v>144</v>
      </c>
      <c r="K2926" t="s">
        <v>145</v>
      </c>
    </row>
    <row r="2927" spans="1:11" hidden="1" x14ac:dyDescent="0.25">
      <c r="A2927" t="s">
        <v>139</v>
      </c>
      <c r="B2927" t="s">
        <v>112</v>
      </c>
      <c r="C2927" t="s">
        <v>113</v>
      </c>
      <c r="D2927" t="s">
        <v>152</v>
      </c>
      <c r="E2927" t="s">
        <v>153</v>
      </c>
      <c r="F2927">
        <v>2018</v>
      </c>
      <c r="G2927">
        <v>113.8434</v>
      </c>
      <c r="J2927" t="s">
        <v>144</v>
      </c>
      <c r="K2927" t="s">
        <v>145</v>
      </c>
    </row>
    <row r="2928" spans="1:11" hidden="1" x14ac:dyDescent="0.25">
      <c r="A2928" t="s">
        <v>139</v>
      </c>
      <c r="B2928" t="s">
        <v>112</v>
      </c>
      <c r="C2928" t="s">
        <v>113</v>
      </c>
      <c r="D2928" t="s">
        <v>154</v>
      </c>
      <c r="E2928" t="s">
        <v>155</v>
      </c>
      <c r="F2928">
        <v>2018</v>
      </c>
      <c r="G2928">
        <v>52.408200000000001</v>
      </c>
      <c r="J2928" t="s">
        <v>144</v>
      </c>
      <c r="K2928" t="s">
        <v>145</v>
      </c>
    </row>
    <row r="2929" spans="1:11" hidden="1" x14ac:dyDescent="0.25">
      <c r="A2929" t="s">
        <v>139</v>
      </c>
      <c r="B2929" t="s">
        <v>112</v>
      </c>
      <c r="C2929" t="s">
        <v>113</v>
      </c>
      <c r="D2929" t="s">
        <v>156</v>
      </c>
      <c r="E2929" t="s">
        <v>157</v>
      </c>
      <c r="F2929">
        <v>2018</v>
      </c>
      <c r="H2929" t="s">
        <v>54</v>
      </c>
      <c r="I2929" t="s">
        <v>55</v>
      </c>
      <c r="J2929" t="s">
        <v>144</v>
      </c>
      <c r="K2929" t="s">
        <v>145</v>
      </c>
    </row>
    <row r="2930" spans="1:11" hidden="1" x14ac:dyDescent="0.25">
      <c r="A2930" t="s">
        <v>139</v>
      </c>
      <c r="B2930" t="s">
        <v>112</v>
      </c>
      <c r="C2930" t="s">
        <v>113</v>
      </c>
      <c r="D2930" t="s">
        <v>158</v>
      </c>
      <c r="E2930" t="s">
        <v>159</v>
      </c>
      <c r="F2930">
        <v>2018</v>
      </c>
      <c r="G2930">
        <v>968.20209999999997</v>
      </c>
      <c r="J2930" t="s">
        <v>144</v>
      </c>
      <c r="K2930" t="s">
        <v>145</v>
      </c>
    </row>
    <row r="2931" spans="1:11" hidden="1" x14ac:dyDescent="0.25">
      <c r="A2931" t="s">
        <v>139</v>
      </c>
      <c r="B2931" t="s">
        <v>112</v>
      </c>
      <c r="C2931" t="s">
        <v>113</v>
      </c>
      <c r="D2931" t="s">
        <v>160</v>
      </c>
      <c r="E2931" t="s">
        <v>161</v>
      </c>
      <c r="F2931">
        <v>2018</v>
      </c>
      <c r="G2931">
        <v>157.56540000000001</v>
      </c>
      <c r="J2931" t="s">
        <v>144</v>
      </c>
      <c r="K2931" t="s">
        <v>145</v>
      </c>
    </row>
    <row r="2932" spans="1:11" hidden="1" x14ac:dyDescent="0.25">
      <c r="A2932" t="s">
        <v>139</v>
      </c>
      <c r="B2932" t="s">
        <v>112</v>
      </c>
      <c r="C2932" t="s">
        <v>113</v>
      </c>
      <c r="D2932" t="s">
        <v>162</v>
      </c>
      <c r="E2932" t="s">
        <v>163</v>
      </c>
      <c r="F2932">
        <v>2018</v>
      </c>
      <c r="G2932">
        <v>571.14170000000001</v>
      </c>
      <c r="J2932" t="s">
        <v>144</v>
      </c>
      <c r="K2932" t="s">
        <v>145</v>
      </c>
    </row>
    <row r="2933" spans="1:11" hidden="1" x14ac:dyDescent="0.25">
      <c r="A2933" t="s">
        <v>139</v>
      </c>
      <c r="B2933" t="s">
        <v>112</v>
      </c>
      <c r="C2933" t="s">
        <v>113</v>
      </c>
      <c r="D2933" t="s">
        <v>164</v>
      </c>
      <c r="E2933" t="s">
        <v>165</v>
      </c>
      <c r="F2933">
        <v>2018</v>
      </c>
      <c r="H2933" t="s">
        <v>54</v>
      </c>
      <c r="I2933" t="s">
        <v>55</v>
      </c>
      <c r="J2933" t="s">
        <v>144</v>
      </c>
      <c r="K2933" t="s">
        <v>145</v>
      </c>
    </row>
    <row r="2934" spans="1:11" hidden="1" x14ac:dyDescent="0.25">
      <c r="A2934" t="s">
        <v>139</v>
      </c>
      <c r="B2934" t="s">
        <v>114</v>
      </c>
      <c r="C2934" t="s">
        <v>115</v>
      </c>
      <c r="D2934" t="s">
        <v>142</v>
      </c>
      <c r="E2934" t="s">
        <v>143</v>
      </c>
      <c r="F2934">
        <v>2018</v>
      </c>
      <c r="G2934">
        <v>2471.1318999999999</v>
      </c>
      <c r="J2934" t="s">
        <v>144</v>
      </c>
      <c r="K2934" t="s">
        <v>145</v>
      </c>
    </row>
    <row r="2935" spans="1:11" hidden="1" x14ac:dyDescent="0.25">
      <c r="A2935" t="s">
        <v>139</v>
      </c>
      <c r="B2935" t="s">
        <v>114</v>
      </c>
      <c r="C2935" t="s">
        <v>115</v>
      </c>
      <c r="D2935" t="s">
        <v>146</v>
      </c>
      <c r="E2935" t="s">
        <v>147</v>
      </c>
      <c r="F2935">
        <v>2018</v>
      </c>
      <c r="G2935">
        <v>108.8998</v>
      </c>
      <c r="J2935" t="s">
        <v>144</v>
      </c>
      <c r="K2935" t="s">
        <v>145</v>
      </c>
    </row>
    <row r="2936" spans="1:11" hidden="1" x14ac:dyDescent="0.25">
      <c r="A2936" t="s">
        <v>139</v>
      </c>
      <c r="B2936" t="s">
        <v>114</v>
      </c>
      <c r="C2936" t="s">
        <v>115</v>
      </c>
      <c r="D2936" t="s">
        <v>148</v>
      </c>
      <c r="E2936" t="s">
        <v>149</v>
      </c>
      <c r="F2936">
        <v>2018</v>
      </c>
      <c r="G2936">
        <v>168.59030000000001</v>
      </c>
      <c r="J2936" t="s">
        <v>144</v>
      </c>
      <c r="K2936" t="s">
        <v>145</v>
      </c>
    </row>
    <row r="2937" spans="1:11" hidden="1" x14ac:dyDescent="0.25">
      <c r="A2937" t="s">
        <v>139</v>
      </c>
      <c r="B2937" t="s">
        <v>114</v>
      </c>
      <c r="C2937" t="s">
        <v>115</v>
      </c>
      <c r="D2937" t="s">
        <v>150</v>
      </c>
      <c r="E2937" t="s">
        <v>151</v>
      </c>
      <c r="F2937">
        <v>2018</v>
      </c>
      <c r="G2937">
        <v>107.34399999999999</v>
      </c>
      <c r="J2937" t="s">
        <v>144</v>
      </c>
      <c r="K2937" t="s">
        <v>145</v>
      </c>
    </row>
    <row r="2938" spans="1:11" hidden="1" x14ac:dyDescent="0.25">
      <c r="A2938" t="s">
        <v>139</v>
      </c>
      <c r="B2938" t="s">
        <v>114</v>
      </c>
      <c r="C2938" t="s">
        <v>115</v>
      </c>
      <c r="D2938" t="s">
        <v>152</v>
      </c>
      <c r="E2938" t="s">
        <v>153</v>
      </c>
      <c r="F2938">
        <v>2018</v>
      </c>
      <c r="G2938">
        <v>236.71379999999999</v>
      </c>
      <c r="J2938" t="s">
        <v>144</v>
      </c>
      <c r="K2938" t="s">
        <v>145</v>
      </c>
    </row>
    <row r="2939" spans="1:11" hidden="1" x14ac:dyDescent="0.25">
      <c r="A2939" t="s">
        <v>139</v>
      </c>
      <c r="B2939" t="s">
        <v>114</v>
      </c>
      <c r="C2939" t="s">
        <v>115</v>
      </c>
      <c r="D2939" t="s">
        <v>154</v>
      </c>
      <c r="E2939" t="s">
        <v>155</v>
      </c>
      <c r="F2939">
        <v>2018</v>
      </c>
      <c r="G2939">
        <v>150.54499999999999</v>
      </c>
      <c r="J2939" t="s">
        <v>144</v>
      </c>
      <c r="K2939" t="s">
        <v>145</v>
      </c>
    </row>
    <row r="2940" spans="1:11" hidden="1" x14ac:dyDescent="0.25">
      <c r="A2940" t="s">
        <v>139</v>
      </c>
      <c r="B2940" t="s">
        <v>114</v>
      </c>
      <c r="C2940" t="s">
        <v>115</v>
      </c>
      <c r="D2940" t="s">
        <v>156</v>
      </c>
      <c r="E2940" t="s">
        <v>157</v>
      </c>
      <c r="F2940">
        <v>2018</v>
      </c>
      <c r="H2940" t="s">
        <v>54</v>
      </c>
      <c r="I2940" t="s">
        <v>55</v>
      </c>
      <c r="J2940" t="s">
        <v>144</v>
      </c>
      <c r="K2940" t="s">
        <v>145</v>
      </c>
    </row>
    <row r="2941" spans="1:11" hidden="1" x14ac:dyDescent="0.25">
      <c r="A2941" t="s">
        <v>139</v>
      </c>
      <c r="B2941" t="s">
        <v>114</v>
      </c>
      <c r="C2941" t="s">
        <v>115</v>
      </c>
      <c r="D2941" t="s">
        <v>158</v>
      </c>
      <c r="E2941" t="s">
        <v>159</v>
      </c>
      <c r="F2941">
        <v>2018</v>
      </c>
      <c r="G2941">
        <v>557.69780000000003</v>
      </c>
      <c r="J2941" t="s">
        <v>144</v>
      </c>
      <c r="K2941" t="s">
        <v>145</v>
      </c>
    </row>
    <row r="2942" spans="1:11" hidden="1" x14ac:dyDescent="0.25">
      <c r="A2942" t="s">
        <v>139</v>
      </c>
      <c r="B2942" t="s">
        <v>114</v>
      </c>
      <c r="C2942" t="s">
        <v>115</v>
      </c>
      <c r="D2942" t="s">
        <v>160</v>
      </c>
      <c r="E2942" t="s">
        <v>161</v>
      </c>
      <c r="F2942">
        <v>2018</v>
      </c>
      <c r="G2942">
        <v>518.90940000000001</v>
      </c>
      <c r="J2942" t="s">
        <v>144</v>
      </c>
      <c r="K2942" t="s">
        <v>145</v>
      </c>
    </row>
    <row r="2943" spans="1:11" hidden="1" x14ac:dyDescent="0.25">
      <c r="A2943" t="s">
        <v>139</v>
      </c>
      <c r="B2943" t="s">
        <v>114</v>
      </c>
      <c r="C2943" t="s">
        <v>115</v>
      </c>
      <c r="D2943" t="s">
        <v>162</v>
      </c>
      <c r="E2943" t="s">
        <v>163</v>
      </c>
      <c r="F2943">
        <v>2018</v>
      </c>
      <c r="G2943">
        <v>617.31219999999996</v>
      </c>
      <c r="J2943" t="s">
        <v>144</v>
      </c>
      <c r="K2943" t="s">
        <v>145</v>
      </c>
    </row>
    <row r="2944" spans="1:11" hidden="1" x14ac:dyDescent="0.25">
      <c r="A2944" t="s">
        <v>139</v>
      </c>
      <c r="B2944" t="s">
        <v>114</v>
      </c>
      <c r="C2944" t="s">
        <v>115</v>
      </c>
      <c r="D2944" t="s">
        <v>164</v>
      </c>
      <c r="E2944" t="s">
        <v>165</v>
      </c>
      <c r="F2944">
        <v>2018</v>
      </c>
      <c r="H2944" t="s">
        <v>54</v>
      </c>
      <c r="I2944" t="s">
        <v>55</v>
      </c>
      <c r="J2944" t="s">
        <v>144</v>
      </c>
      <c r="K2944" t="s">
        <v>145</v>
      </c>
    </row>
    <row r="2945" spans="1:11" hidden="1" x14ac:dyDescent="0.25">
      <c r="A2945" t="s">
        <v>139</v>
      </c>
      <c r="B2945" t="s">
        <v>116</v>
      </c>
      <c r="C2945" t="s">
        <v>117</v>
      </c>
      <c r="D2945" t="s">
        <v>142</v>
      </c>
      <c r="E2945" t="s">
        <v>143</v>
      </c>
      <c r="F2945">
        <v>2018</v>
      </c>
      <c r="G2945">
        <v>31279.036</v>
      </c>
      <c r="J2945" t="s">
        <v>144</v>
      </c>
      <c r="K2945" t="s">
        <v>145</v>
      </c>
    </row>
    <row r="2946" spans="1:11" hidden="1" x14ac:dyDescent="0.25">
      <c r="A2946" t="s">
        <v>139</v>
      </c>
      <c r="B2946" t="s">
        <v>116</v>
      </c>
      <c r="C2946" t="s">
        <v>117</v>
      </c>
      <c r="D2946" t="s">
        <v>146</v>
      </c>
      <c r="E2946" t="s">
        <v>147</v>
      </c>
      <c r="F2946">
        <v>2018</v>
      </c>
      <c r="G2946">
        <v>2488.9755</v>
      </c>
      <c r="J2946" t="s">
        <v>144</v>
      </c>
      <c r="K2946" t="s">
        <v>145</v>
      </c>
    </row>
    <row r="2947" spans="1:11" hidden="1" x14ac:dyDescent="0.25">
      <c r="A2947" t="s">
        <v>139</v>
      </c>
      <c r="B2947" t="s">
        <v>116</v>
      </c>
      <c r="C2947" t="s">
        <v>117</v>
      </c>
      <c r="D2947" t="s">
        <v>148</v>
      </c>
      <c r="E2947" t="s">
        <v>149</v>
      </c>
      <c r="F2947">
        <v>2018</v>
      </c>
      <c r="G2947">
        <v>2444.6205</v>
      </c>
      <c r="J2947" t="s">
        <v>144</v>
      </c>
      <c r="K2947" t="s">
        <v>145</v>
      </c>
    </row>
    <row r="2948" spans="1:11" hidden="1" x14ac:dyDescent="0.25">
      <c r="A2948" t="s">
        <v>139</v>
      </c>
      <c r="B2948" t="s">
        <v>116</v>
      </c>
      <c r="C2948" t="s">
        <v>117</v>
      </c>
      <c r="D2948" t="s">
        <v>150</v>
      </c>
      <c r="E2948" t="s">
        <v>151</v>
      </c>
      <c r="F2948">
        <v>2018</v>
      </c>
      <c r="G2948">
        <v>2788.9099000000001</v>
      </c>
      <c r="J2948" t="s">
        <v>144</v>
      </c>
      <c r="K2948" t="s">
        <v>145</v>
      </c>
    </row>
    <row r="2949" spans="1:11" hidden="1" x14ac:dyDescent="0.25">
      <c r="A2949" t="s">
        <v>139</v>
      </c>
      <c r="B2949" t="s">
        <v>116</v>
      </c>
      <c r="C2949" t="s">
        <v>117</v>
      </c>
      <c r="D2949" t="s">
        <v>152</v>
      </c>
      <c r="E2949" t="s">
        <v>153</v>
      </c>
      <c r="F2949">
        <v>2018</v>
      </c>
      <c r="G2949">
        <v>3681.1041</v>
      </c>
      <c r="J2949" t="s">
        <v>144</v>
      </c>
      <c r="K2949" t="s">
        <v>145</v>
      </c>
    </row>
    <row r="2950" spans="1:11" hidden="1" x14ac:dyDescent="0.25">
      <c r="A2950" t="s">
        <v>139</v>
      </c>
      <c r="B2950" t="s">
        <v>116</v>
      </c>
      <c r="C2950" t="s">
        <v>117</v>
      </c>
      <c r="D2950" t="s">
        <v>154</v>
      </c>
      <c r="E2950" t="s">
        <v>155</v>
      </c>
      <c r="F2950">
        <v>2018</v>
      </c>
      <c r="G2950">
        <v>9295.4148000000005</v>
      </c>
      <c r="J2950" t="s">
        <v>144</v>
      </c>
      <c r="K2950" t="s">
        <v>145</v>
      </c>
    </row>
    <row r="2951" spans="1:11" hidden="1" x14ac:dyDescent="0.25">
      <c r="A2951" t="s">
        <v>139</v>
      </c>
      <c r="B2951" t="s">
        <v>116</v>
      </c>
      <c r="C2951" t="s">
        <v>117</v>
      </c>
      <c r="D2951" t="s">
        <v>156</v>
      </c>
      <c r="E2951" t="s">
        <v>157</v>
      </c>
      <c r="F2951">
        <v>2018</v>
      </c>
      <c r="G2951">
        <v>78.204400000000007</v>
      </c>
      <c r="J2951" t="s">
        <v>144</v>
      </c>
      <c r="K2951" t="s">
        <v>145</v>
      </c>
    </row>
    <row r="2952" spans="1:11" hidden="1" x14ac:dyDescent="0.25">
      <c r="A2952" t="s">
        <v>139</v>
      </c>
      <c r="B2952" t="s">
        <v>116</v>
      </c>
      <c r="C2952" t="s">
        <v>117</v>
      </c>
      <c r="D2952" t="s">
        <v>158</v>
      </c>
      <c r="E2952" t="s">
        <v>159</v>
      </c>
      <c r="F2952">
        <v>2018</v>
      </c>
      <c r="G2952">
        <v>1969.9744000000001</v>
      </c>
      <c r="J2952" t="s">
        <v>144</v>
      </c>
      <c r="K2952" t="s">
        <v>145</v>
      </c>
    </row>
    <row r="2953" spans="1:11" hidden="1" x14ac:dyDescent="0.25">
      <c r="A2953" t="s">
        <v>139</v>
      </c>
      <c r="B2953" t="s">
        <v>116</v>
      </c>
      <c r="C2953" t="s">
        <v>117</v>
      </c>
      <c r="D2953" t="s">
        <v>160</v>
      </c>
      <c r="E2953" t="s">
        <v>161</v>
      </c>
      <c r="F2953">
        <v>2018</v>
      </c>
      <c r="G2953">
        <v>5945.4648999999999</v>
      </c>
      <c r="J2953" t="s">
        <v>144</v>
      </c>
      <c r="K2953" t="s">
        <v>145</v>
      </c>
    </row>
    <row r="2954" spans="1:11" hidden="1" x14ac:dyDescent="0.25">
      <c r="A2954" t="s">
        <v>139</v>
      </c>
      <c r="B2954" t="s">
        <v>116</v>
      </c>
      <c r="C2954" t="s">
        <v>117</v>
      </c>
      <c r="D2954" t="s">
        <v>162</v>
      </c>
      <c r="E2954" t="s">
        <v>163</v>
      </c>
      <c r="F2954">
        <v>2018</v>
      </c>
      <c r="G2954">
        <v>2579.4850999999999</v>
      </c>
      <c r="J2954" t="s">
        <v>144</v>
      </c>
      <c r="K2954" t="s">
        <v>145</v>
      </c>
    </row>
    <row r="2955" spans="1:11" hidden="1" x14ac:dyDescent="0.25">
      <c r="A2955" t="s">
        <v>139</v>
      </c>
      <c r="B2955" t="s">
        <v>116</v>
      </c>
      <c r="C2955" t="s">
        <v>117</v>
      </c>
      <c r="D2955" t="s">
        <v>164</v>
      </c>
      <c r="E2955" t="s">
        <v>165</v>
      </c>
      <c r="F2955">
        <v>2018</v>
      </c>
      <c r="G2955">
        <v>6.8826999999999998</v>
      </c>
      <c r="H2955" t="s">
        <v>54</v>
      </c>
      <c r="I2955" t="s">
        <v>55</v>
      </c>
      <c r="J2955" t="s">
        <v>144</v>
      </c>
      <c r="K2955" t="s">
        <v>145</v>
      </c>
    </row>
    <row r="2956" spans="1:11" hidden="1" x14ac:dyDescent="0.25">
      <c r="A2956" t="s">
        <v>139</v>
      </c>
      <c r="B2956" t="s">
        <v>118</v>
      </c>
      <c r="C2956" t="s">
        <v>119</v>
      </c>
      <c r="D2956" t="s">
        <v>142</v>
      </c>
      <c r="E2956" t="s">
        <v>143</v>
      </c>
      <c r="F2956">
        <v>2018</v>
      </c>
      <c r="G2956">
        <v>27810.309000000001</v>
      </c>
      <c r="J2956" t="s">
        <v>144</v>
      </c>
      <c r="K2956" t="s">
        <v>145</v>
      </c>
    </row>
    <row r="2957" spans="1:11" hidden="1" x14ac:dyDescent="0.25">
      <c r="A2957" t="s">
        <v>139</v>
      </c>
      <c r="B2957" t="s">
        <v>118</v>
      </c>
      <c r="C2957" t="s">
        <v>119</v>
      </c>
      <c r="D2957" t="s">
        <v>146</v>
      </c>
      <c r="E2957" t="s">
        <v>147</v>
      </c>
      <c r="F2957">
        <v>2018</v>
      </c>
      <c r="G2957">
        <v>817.03200000000004</v>
      </c>
      <c r="J2957" t="s">
        <v>144</v>
      </c>
      <c r="K2957" t="s">
        <v>145</v>
      </c>
    </row>
    <row r="2958" spans="1:11" hidden="1" x14ac:dyDescent="0.25">
      <c r="A2958" t="s">
        <v>139</v>
      </c>
      <c r="B2958" t="s">
        <v>118</v>
      </c>
      <c r="C2958" t="s">
        <v>119</v>
      </c>
      <c r="D2958" t="s">
        <v>148</v>
      </c>
      <c r="E2958" t="s">
        <v>149</v>
      </c>
      <c r="F2958">
        <v>2018</v>
      </c>
      <c r="G2958">
        <v>6377.3036000000002</v>
      </c>
      <c r="J2958" t="s">
        <v>144</v>
      </c>
      <c r="K2958" t="s">
        <v>145</v>
      </c>
    </row>
    <row r="2959" spans="1:11" hidden="1" x14ac:dyDescent="0.25">
      <c r="A2959" t="s">
        <v>139</v>
      </c>
      <c r="B2959" t="s">
        <v>118</v>
      </c>
      <c r="C2959" t="s">
        <v>119</v>
      </c>
      <c r="D2959" t="s">
        <v>150</v>
      </c>
      <c r="E2959" t="s">
        <v>151</v>
      </c>
      <c r="F2959">
        <v>2018</v>
      </c>
      <c r="G2959">
        <v>8583.5715</v>
      </c>
      <c r="J2959" t="s">
        <v>144</v>
      </c>
      <c r="K2959" t="s">
        <v>145</v>
      </c>
    </row>
    <row r="2960" spans="1:11" hidden="1" x14ac:dyDescent="0.25">
      <c r="A2960" t="s">
        <v>139</v>
      </c>
      <c r="B2960" t="s">
        <v>118</v>
      </c>
      <c r="C2960" t="s">
        <v>119</v>
      </c>
      <c r="D2960" t="s">
        <v>152</v>
      </c>
      <c r="E2960" t="s">
        <v>153</v>
      </c>
      <c r="F2960">
        <v>2018</v>
      </c>
      <c r="G2960">
        <v>2274.3467999999998</v>
      </c>
      <c r="J2960" t="s">
        <v>144</v>
      </c>
      <c r="K2960" t="s">
        <v>145</v>
      </c>
    </row>
    <row r="2961" spans="1:11" hidden="1" x14ac:dyDescent="0.25">
      <c r="A2961" t="s">
        <v>139</v>
      </c>
      <c r="B2961" t="s">
        <v>118</v>
      </c>
      <c r="C2961" t="s">
        <v>119</v>
      </c>
      <c r="D2961" t="s">
        <v>154</v>
      </c>
      <c r="E2961" t="s">
        <v>155</v>
      </c>
      <c r="F2961">
        <v>2018</v>
      </c>
      <c r="G2961">
        <v>4402.0141000000003</v>
      </c>
      <c r="J2961" t="s">
        <v>144</v>
      </c>
      <c r="K2961" t="s">
        <v>145</v>
      </c>
    </row>
    <row r="2962" spans="1:11" hidden="1" x14ac:dyDescent="0.25">
      <c r="A2962" t="s">
        <v>139</v>
      </c>
      <c r="B2962" t="s">
        <v>118</v>
      </c>
      <c r="C2962" t="s">
        <v>119</v>
      </c>
      <c r="D2962" t="s">
        <v>156</v>
      </c>
      <c r="E2962" t="s">
        <v>157</v>
      </c>
      <c r="F2962">
        <v>2018</v>
      </c>
      <c r="G2962">
        <v>111.1071</v>
      </c>
      <c r="J2962" t="s">
        <v>144</v>
      </c>
      <c r="K2962" t="s">
        <v>145</v>
      </c>
    </row>
    <row r="2963" spans="1:11" hidden="1" x14ac:dyDescent="0.25">
      <c r="A2963" t="s">
        <v>139</v>
      </c>
      <c r="B2963" t="s">
        <v>118</v>
      </c>
      <c r="C2963" t="s">
        <v>119</v>
      </c>
      <c r="D2963" t="s">
        <v>158</v>
      </c>
      <c r="E2963" t="s">
        <v>159</v>
      </c>
      <c r="F2963">
        <v>2018</v>
      </c>
      <c r="G2963">
        <v>776.57500000000005</v>
      </c>
      <c r="J2963" t="s">
        <v>144</v>
      </c>
      <c r="K2963" t="s">
        <v>145</v>
      </c>
    </row>
    <row r="2964" spans="1:11" hidden="1" x14ac:dyDescent="0.25">
      <c r="A2964" t="s">
        <v>139</v>
      </c>
      <c r="B2964" t="s">
        <v>118</v>
      </c>
      <c r="C2964" t="s">
        <v>119</v>
      </c>
      <c r="D2964" t="s">
        <v>160</v>
      </c>
      <c r="E2964" t="s">
        <v>161</v>
      </c>
      <c r="F2964">
        <v>2018</v>
      </c>
      <c r="G2964">
        <v>928.01790000000005</v>
      </c>
      <c r="J2964" t="s">
        <v>144</v>
      </c>
      <c r="K2964" t="s">
        <v>145</v>
      </c>
    </row>
    <row r="2965" spans="1:11" hidden="1" x14ac:dyDescent="0.25">
      <c r="A2965" t="s">
        <v>139</v>
      </c>
      <c r="B2965" t="s">
        <v>118</v>
      </c>
      <c r="C2965" t="s">
        <v>119</v>
      </c>
      <c r="D2965" t="s">
        <v>162</v>
      </c>
      <c r="E2965" t="s">
        <v>163</v>
      </c>
      <c r="F2965">
        <v>2018</v>
      </c>
      <c r="G2965">
        <v>3525.7341999999999</v>
      </c>
      <c r="J2965" t="s">
        <v>144</v>
      </c>
      <c r="K2965" t="s">
        <v>145</v>
      </c>
    </row>
    <row r="2966" spans="1:11" hidden="1" x14ac:dyDescent="0.25">
      <c r="A2966" t="s">
        <v>139</v>
      </c>
      <c r="B2966" t="s">
        <v>118</v>
      </c>
      <c r="C2966" t="s">
        <v>119</v>
      </c>
      <c r="D2966" t="s">
        <v>164</v>
      </c>
      <c r="E2966" t="s">
        <v>165</v>
      </c>
      <c r="F2966">
        <v>2018</v>
      </c>
      <c r="G2966">
        <v>14.6073</v>
      </c>
      <c r="H2966" t="s">
        <v>54</v>
      </c>
      <c r="I2966" t="s">
        <v>55</v>
      </c>
      <c r="J2966" t="s">
        <v>144</v>
      </c>
      <c r="K2966" t="s">
        <v>145</v>
      </c>
    </row>
    <row r="2967" spans="1:11" hidden="1" x14ac:dyDescent="0.25">
      <c r="A2967" t="s">
        <v>139</v>
      </c>
      <c r="B2967" t="s">
        <v>108</v>
      </c>
      <c r="C2967" t="s">
        <v>109</v>
      </c>
      <c r="D2967" t="s">
        <v>98</v>
      </c>
      <c r="E2967" t="s">
        <v>99</v>
      </c>
      <c r="F2967">
        <v>2018</v>
      </c>
      <c r="G2967">
        <v>2005.0673999999999</v>
      </c>
      <c r="J2967" t="s">
        <v>144</v>
      </c>
      <c r="K2967" t="s">
        <v>145</v>
      </c>
    </row>
    <row r="2968" spans="1:11" hidden="1" x14ac:dyDescent="0.25">
      <c r="A2968" t="s">
        <v>139</v>
      </c>
      <c r="B2968" t="s">
        <v>108</v>
      </c>
      <c r="C2968" t="s">
        <v>109</v>
      </c>
      <c r="D2968" t="s">
        <v>100</v>
      </c>
      <c r="E2968" t="s">
        <v>101</v>
      </c>
      <c r="F2968">
        <v>2018</v>
      </c>
      <c r="G2968">
        <v>122.322</v>
      </c>
      <c r="J2968" t="s">
        <v>144</v>
      </c>
      <c r="K2968" t="s">
        <v>145</v>
      </c>
    </row>
    <row r="2969" spans="1:11" hidden="1" x14ac:dyDescent="0.25">
      <c r="A2969" t="s">
        <v>139</v>
      </c>
      <c r="B2969" t="s">
        <v>108</v>
      </c>
      <c r="C2969" t="s">
        <v>109</v>
      </c>
      <c r="D2969" t="s">
        <v>102</v>
      </c>
      <c r="E2969" t="s">
        <v>103</v>
      </c>
      <c r="F2969">
        <v>2018</v>
      </c>
      <c r="G2969">
        <v>646.46690000000001</v>
      </c>
      <c r="J2969" t="s">
        <v>144</v>
      </c>
      <c r="K2969" t="s">
        <v>145</v>
      </c>
    </row>
    <row r="2970" spans="1:11" hidden="1" x14ac:dyDescent="0.25">
      <c r="A2970" t="s">
        <v>139</v>
      </c>
      <c r="B2970" t="s">
        <v>108</v>
      </c>
      <c r="C2970" t="s">
        <v>109</v>
      </c>
      <c r="D2970" t="s">
        <v>104</v>
      </c>
      <c r="E2970" t="s">
        <v>105</v>
      </c>
      <c r="F2970">
        <v>2018</v>
      </c>
      <c r="G2970">
        <v>1236.2784999999999</v>
      </c>
      <c r="J2970" t="s">
        <v>144</v>
      </c>
      <c r="K2970" t="s">
        <v>145</v>
      </c>
    </row>
    <row r="2971" spans="1:11" hidden="1" x14ac:dyDescent="0.25">
      <c r="A2971" t="s">
        <v>139</v>
      </c>
      <c r="B2971" t="s">
        <v>110</v>
      </c>
      <c r="C2971" t="s">
        <v>111</v>
      </c>
      <c r="D2971" t="s">
        <v>98</v>
      </c>
      <c r="E2971" t="s">
        <v>99</v>
      </c>
      <c r="F2971">
        <v>2018</v>
      </c>
      <c r="G2971">
        <v>18637.052</v>
      </c>
      <c r="J2971" t="s">
        <v>144</v>
      </c>
      <c r="K2971" t="s">
        <v>145</v>
      </c>
    </row>
    <row r="2972" spans="1:11" hidden="1" x14ac:dyDescent="0.25">
      <c r="A2972" t="s">
        <v>139</v>
      </c>
      <c r="B2972" t="s">
        <v>110</v>
      </c>
      <c r="C2972" t="s">
        <v>111</v>
      </c>
      <c r="D2972" t="s">
        <v>100</v>
      </c>
      <c r="E2972" t="s">
        <v>101</v>
      </c>
      <c r="F2972">
        <v>2018</v>
      </c>
      <c r="G2972">
        <v>2468.3791999999999</v>
      </c>
      <c r="J2972" t="s">
        <v>144</v>
      </c>
      <c r="K2972" t="s">
        <v>145</v>
      </c>
    </row>
    <row r="2973" spans="1:11" hidden="1" x14ac:dyDescent="0.25">
      <c r="A2973" t="s">
        <v>139</v>
      </c>
      <c r="B2973" t="s">
        <v>110</v>
      </c>
      <c r="C2973" t="s">
        <v>111</v>
      </c>
      <c r="D2973" t="s">
        <v>102</v>
      </c>
      <c r="E2973" t="s">
        <v>103</v>
      </c>
      <c r="F2973">
        <v>2018</v>
      </c>
      <c r="G2973">
        <v>12296.058999999999</v>
      </c>
      <c r="J2973" t="s">
        <v>144</v>
      </c>
      <c r="K2973" t="s">
        <v>145</v>
      </c>
    </row>
    <row r="2974" spans="1:11" hidden="1" x14ac:dyDescent="0.25">
      <c r="A2974" t="s">
        <v>139</v>
      </c>
      <c r="B2974" t="s">
        <v>110</v>
      </c>
      <c r="C2974" t="s">
        <v>111</v>
      </c>
      <c r="D2974" t="s">
        <v>104</v>
      </c>
      <c r="E2974" t="s">
        <v>105</v>
      </c>
      <c r="F2974">
        <v>2018</v>
      </c>
      <c r="G2974">
        <v>3870.2107999999998</v>
      </c>
      <c r="J2974" t="s">
        <v>144</v>
      </c>
      <c r="K2974" t="s">
        <v>145</v>
      </c>
    </row>
    <row r="2975" spans="1:11" hidden="1" x14ac:dyDescent="0.25">
      <c r="A2975" t="s">
        <v>139</v>
      </c>
      <c r="B2975" t="s">
        <v>110</v>
      </c>
      <c r="C2975" t="s">
        <v>111</v>
      </c>
      <c r="D2975" t="s">
        <v>106</v>
      </c>
      <c r="E2975" t="s">
        <v>107</v>
      </c>
      <c r="F2975">
        <v>2018</v>
      </c>
      <c r="H2975" t="s">
        <v>54</v>
      </c>
      <c r="I2975" t="s">
        <v>55</v>
      </c>
      <c r="J2975" t="s">
        <v>144</v>
      </c>
      <c r="K2975" t="s">
        <v>145</v>
      </c>
    </row>
    <row r="2976" spans="1:11" hidden="1" x14ac:dyDescent="0.25">
      <c r="A2976" t="s">
        <v>139</v>
      </c>
      <c r="B2976" t="s">
        <v>112</v>
      </c>
      <c r="C2976" t="s">
        <v>113</v>
      </c>
      <c r="D2976" t="s">
        <v>98</v>
      </c>
      <c r="E2976" t="s">
        <v>99</v>
      </c>
      <c r="F2976">
        <v>2018</v>
      </c>
      <c r="G2976">
        <v>2380.2878000000001</v>
      </c>
      <c r="J2976" t="s">
        <v>144</v>
      </c>
      <c r="K2976" t="s">
        <v>145</v>
      </c>
    </row>
    <row r="2977" spans="1:11" hidden="1" x14ac:dyDescent="0.25">
      <c r="A2977" t="s">
        <v>139</v>
      </c>
      <c r="B2977" t="s">
        <v>112</v>
      </c>
      <c r="C2977" t="s">
        <v>113</v>
      </c>
      <c r="D2977" t="s">
        <v>100</v>
      </c>
      <c r="E2977" t="s">
        <v>101</v>
      </c>
      <c r="F2977">
        <v>2018</v>
      </c>
      <c r="G2977">
        <v>515.46230000000003</v>
      </c>
      <c r="J2977" t="s">
        <v>144</v>
      </c>
      <c r="K2977" t="s">
        <v>145</v>
      </c>
    </row>
    <row r="2978" spans="1:11" hidden="1" x14ac:dyDescent="0.25">
      <c r="A2978" t="s">
        <v>139</v>
      </c>
      <c r="B2978" t="s">
        <v>112</v>
      </c>
      <c r="C2978" t="s">
        <v>113</v>
      </c>
      <c r="D2978" t="s">
        <v>102</v>
      </c>
      <c r="E2978" t="s">
        <v>103</v>
      </c>
      <c r="F2978">
        <v>2018</v>
      </c>
      <c r="G2978">
        <v>1292.1456000000001</v>
      </c>
      <c r="J2978" t="s">
        <v>144</v>
      </c>
      <c r="K2978" t="s">
        <v>145</v>
      </c>
    </row>
    <row r="2979" spans="1:11" hidden="1" x14ac:dyDescent="0.25">
      <c r="A2979" t="s">
        <v>139</v>
      </c>
      <c r="B2979" t="s">
        <v>112</v>
      </c>
      <c r="C2979" t="s">
        <v>113</v>
      </c>
      <c r="D2979" t="s">
        <v>104</v>
      </c>
      <c r="E2979" t="s">
        <v>105</v>
      </c>
      <c r="F2979">
        <v>2018</v>
      </c>
      <c r="G2979">
        <v>571.14170000000001</v>
      </c>
      <c r="J2979" t="s">
        <v>144</v>
      </c>
      <c r="K2979" t="s">
        <v>145</v>
      </c>
    </row>
    <row r="2980" spans="1:11" hidden="1" x14ac:dyDescent="0.25">
      <c r="A2980" t="s">
        <v>139</v>
      </c>
      <c r="B2980" t="s">
        <v>112</v>
      </c>
      <c r="C2980" t="s">
        <v>113</v>
      </c>
      <c r="D2980" t="s">
        <v>106</v>
      </c>
      <c r="E2980" t="s">
        <v>107</v>
      </c>
      <c r="F2980">
        <v>2018</v>
      </c>
      <c r="H2980" t="s">
        <v>54</v>
      </c>
      <c r="I2980" t="s">
        <v>55</v>
      </c>
      <c r="J2980" t="s">
        <v>144</v>
      </c>
      <c r="K2980" t="s">
        <v>145</v>
      </c>
    </row>
    <row r="2981" spans="1:11" hidden="1" x14ac:dyDescent="0.25">
      <c r="A2981" t="s">
        <v>139</v>
      </c>
      <c r="B2981" t="s">
        <v>114</v>
      </c>
      <c r="C2981" t="s">
        <v>115</v>
      </c>
      <c r="D2981" t="s">
        <v>98</v>
      </c>
      <c r="E2981" t="s">
        <v>99</v>
      </c>
      <c r="F2981">
        <v>2018</v>
      </c>
      <c r="G2981">
        <v>2471.1318999999999</v>
      </c>
      <c r="J2981" t="s">
        <v>144</v>
      </c>
      <c r="K2981" t="s">
        <v>145</v>
      </c>
    </row>
    <row r="2982" spans="1:11" hidden="1" x14ac:dyDescent="0.25">
      <c r="A2982" t="s">
        <v>139</v>
      </c>
      <c r="B2982" t="s">
        <v>114</v>
      </c>
      <c r="C2982" t="s">
        <v>115</v>
      </c>
      <c r="D2982" t="s">
        <v>100</v>
      </c>
      <c r="E2982" t="s">
        <v>101</v>
      </c>
      <c r="F2982">
        <v>2018</v>
      </c>
      <c r="G2982">
        <v>384.83409999999998</v>
      </c>
      <c r="J2982" t="s">
        <v>144</v>
      </c>
      <c r="K2982" t="s">
        <v>145</v>
      </c>
    </row>
    <row r="2983" spans="1:11" hidden="1" x14ac:dyDescent="0.25">
      <c r="A2983" t="s">
        <v>139</v>
      </c>
      <c r="B2983" t="s">
        <v>114</v>
      </c>
      <c r="C2983" t="s">
        <v>115</v>
      </c>
      <c r="D2983" t="s">
        <v>102</v>
      </c>
      <c r="E2983" t="s">
        <v>103</v>
      </c>
      <c r="F2983">
        <v>2018</v>
      </c>
      <c r="G2983">
        <v>1466.4799</v>
      </c>
      <c r="J2983" t="s">
        <v>144</v>
      </c>
      <c r="K2983" t="s">
        <v>145</v>
      </c>
    </row>
    <row r="2984" spans="1:11" hidden="1" x14ac:dyDescent="0.25">
      <c r="A2984" t="s">
        <v>139</v>
      </c>
      <c r="B2984" t="s">
        <v>114</v>
      </c>
      <c r="C2984" t="s">
        <v>115</v>
      </c>
      <c r="D2984" t="s">
        <v>104</v>
      </c>
      <c r="E2984" t="s">
        <v>105</v>
      </c>
      <c r="F2984">
        <v>2018</v>
      </c>
      <c r="G2984">
        <v>617.31219999999996</v>
      </c>
      <c r="J2984" t="s">
        <v>144</v>
      </c>
      <c r="K2984" t="s">
        <v>145</v>
      </c>
    </row>
    <row r="2985" spans="1:11" hidden="1" x14ac:dyDescent="0.25">
      <c r="A2985" t="s">
        <v>139</v>
      </c>
      <c r="B2985" t="s">
        <v>114</v>
      </c>
      <c r="C2985" t="s">
        <v>115</v>
      </c>
      <c r="D2985" t="s">
        <v>106</v>
      </c>
      <c r="E2985" t="s">
        <v>107</v>
      </c>
      <c r="F2985">
        <v>2018</v>
      </c>
      <c r="H2985" t="s">
        <v>54</v>
      </c>
      <c r="I2985" t="s">
        <v>55</v>
      </c>
      <c r="J2985" t="s">
        <v>144</v>
      </c>
      <c r="K2985" t="s">
        <v>145</v>
      </c>
    </row>
    <row r="2986" spans="1:11" hidden="1" x14ac:dyDescent="0.25">
      <c r="A2986" t="s">
        <v>139</v>
      </c>
      <c r="B2986" t="s">
        <v>116</v>
      </c>
      <c r="C2986" t="s">
        <v>117</v>
      </c>
      <c r="D2986" t="s">
        <v>98</v>
      </c>
      <c r="E2986" t="s">
        <v>99</v>
      </c>
      <c r="F2986">
        <v>2018</v>
      </c>
      <c r="G2986">
        <v>31279.036</v>
      </c>
      <c r="J2986" t="s">
        <v>144</v>
      </c>
      <c r="K2986" t="s">
        <v>145</v>
      </c>
    </row>
    <row r="2987" spans="1:11" hidden="1" x14ac:dyDescent="0.25">
      <c r="A2987" t="s">
        <v>139</v>
      </c>
      <c r="B2987" t="s">
        <v>116</v>
      </c>
      <c r="C2987" t="s">
        <v>117</v>
      </c>
      <c r="D2987" t="s">
        <v>100</v>
      </c>
      <c r="E2987" t="s">
        <v>101</v>
      </c>
      <c r="F2987">
        <v>2018</v>
      </c>
      <c r="G2987">
        <v>7722.5059000000001</v>
      </c>
      <c r="J2987" t="s">
        <v>144</v>
      </c>
      <c r="K2987" t="s">
        <v>145</v>
      </c>
    </row>
    <row r="2988" spans="1:11" hidden="1" x14ac:dyDescent="0.25">
      <c r="A2988" t="s">
        <v>139</v>
      </c>
      <c r="B2988" t="s">
        <v>116</v>
      </c>
      <c r="C2988" t="s">
        <v>117</v>
      </c>
      <c r="D2988" t="s">
        <v>102</v>
      </c>
      <c r="E2988" t="s">
        <v>103</v>
      </c>
      <c r="F2988">
        <v>2018</v>
      </c>
      <c r="G2988">
        <v>20970.163</v>
      </c>
      <c r="J2988" t="s">
        <v>144</v>
      </c>
      <c r="K2988" t="s">
        <v>145</v>
      </c>
    </row>
    <row r="2989" spans="1:11" hidden="1" x14ac:dyDescent="0.25">
      <c r="A2989" t="s">
        <v>139</v>
      </c>
      <c r="B2989" t="s">
        <v>116</v>
      </c>
      <c r="C2989" t="s">
        <v>117</v>
      </c>
      <c r="D2989" t="s">
        <v>104</v>
      </c>
      <c r="E2989" t="s">
        <v>105</v>
      </c>
      <c r="F2989">
        <v>2018</v>
      </c>
      <c r="G2989">
        <v>2579.4850999999999</v>
      </c>
      <c r="J2989" t="s">
        <v>144</v>
      </c>
      <c r="K2989" t="s">
        <v>145</v>
      </c>
    </row>
    <row r="2990" spans="1:11" hidden="1" x14ac:dyDescent="0.25">
      <c r="A2990" t="s">
        <v>139</v>
      </c>
      <c r="B2990" t="s">
        <v>116</v>
      </c>
      <c r="C2990" t="s">
        <v>117</v>
      </c>
      <c r="D2990" t="s">
        <v>106</v>
      </c>
      <c r="E2990" t="s">
        <v>107</v>
      </c>
      <c r="F2990">
        <v>2018</v>
      </c>
      <c r="G2990">
        <v>6.8826999999999998</v>
      </c>
      <c r="H2990" t="s">
        <v>54</v>
      </c>
      <c r="I2990" t="s">
        <v>55</v>
      </c>
      <c r="J2990" t="s">
        <v>144</v>
      </c>
      <c r="K2990" t="s">
        <v>145</v>
      </c>
    </row>
    <row r="2991" spans="1:11" hidden="1" x14ac:dyDescent="0.25">
      <c r="A2991" t="s">
        <v>139</v>
      </c>
      <c r="B2991" t="s">
        <v>118</v>
      </c>
      <c r="C2991" t="s">
        <v>119</v>
      </c>
      <c r="D2991" t="s">
        <v>98</v>
      </c>
      <c r="E2991" t="s">
        <v>99</v>
      </c>
      <c r="F2991">
        <v>2018</v>
      </c>
      <c r="G2991">
        <v>27810.309000000001</v>
      </c>
      <c r="J2991" t="s">
        <v>144</v>
      </c>
      <c r="K2991" t="s">
        <v>145</v>
      </c>
    </row>
    <row r="2992" spans="1:11" hidden="1" x14ac:dyDescent="0.25">
      <c r="A2992" t="s">
        <v>139</v>
      </c>
      <c r="B2992" t="s">
        <v>118</v>
      </c>
      <c r="C2992" t="s">
        <v>119</v>
      </c>
      <c r="D2992" t="s">
        <v>100</v>
      </c>
      <c r="E2992" t="s">
        <v>101</v>
      </c>
      <c r="F2992">
        <v>2018</v>
      </c>
      <c r="G2992">
        <v>15777.906999999999</v>
      </c>
      <c r="J2992" t="s">
        <v>144</v>
      </c>
      <c r="K2992" t="s">
        <v>145</v>
      </c>
    </row>
    <row r="2993" spans="1:11" hidden="1" x14ac:dyDescent="0.25">
      <c r="A2993" t="s">
        <v>139</v>
      </c>
      <c r="B2993" t="s">
        <v>118</v>
      </c>
      <c r="C2993" t="s">
        <v>119</v>
      </c>
      <c r="D2993" t="s">
        <v>102</v>
      </c>
      <c r="E2993" t="s">
        <v>103</v>
      </c>
      <c r="F2993">
        <v>2018</v>
      </c>
      <c r="G2993">
        <v>8492.0609000000004</v>
      </c>
      <c r="J2993" t="s">
        <v>144</v>
      </c>
      <c r="K2993" t="s">
        <v>145</v>
      </c>
    </row>
    <row r="2994" spans="1:11" hidden="1" x14ac:dyDescent="0.25">
      <c r="A2994" t="s">
        <v>139</v>
      </c>
      <c r="B2994" t="s">
        <v>118</v>
      </c>
      <c r="C2994" t="s">
        <v>119</v>
      </c>
      <c r="D2994" t="s">
        <v>104</v>
      </c>
      <c r="E2994" t="s">
        <v>105</v>
      </c>
      <c r="F2994">
        <v>2018</v>
      </c>
      <c r="G2994">
        <v>3525.7341999999999</v>
      </c>
      <c r="J2994" t="s">
        <v>144</v>
      </c>
      <c r="K2994" t="s">
        <v>145</v>
      </c>
    </row>
    <row r="2995" spans="1:11" hidden="1" x14ac:dyDescent="0.25">
      <c r="A2995" t="s">
        <v>139</v>
      </c>
      <c r="B2995" t="s">
        <v>118</v>
      </c>
      <c r="C2995" t="s">
        <v>119</v>
      </c>
      <c r="D2995" t="s">
        <v>106</v>
      </c>
      <c r="E2995" t="s">
        <v>107</v>
      </c>
      <c r="F2995">
        <v>2018</v>
      </c>
      <c r="G2995">
        <v>14.6073</v>
      </c>
      <c r="H2995" t="s">
        <v>54</v>
      </c>
      <c r="I2995" t="s">
        <v>55</v>
      </c>
      <c r="J2995" t="s">
        <v>144</v>
      </c>
      <c r="K2995" t="s">
        <v>145</v>
      </c>
    </row>
    <row r="2996" spans="1:11" hidden="1" x14ac:dyDescent="0.25">
      <c r="A2996" t="s">
        <v>139</v>
      </c>
      <c r="B2996" t="s">
        <v>122</v>
      </c>
      <c r="C2996" t="s">
        <v>123</v>
      </c>
      <c r="D2996" t="s">
        <v>142</v>
      </c>
      <c r="E2996" t="s">
        <v>143</v>
      </c>
      <c r="F2996">
        <v>2018</v>
      </c>
      <c r="G2996">
        <v>84582.884999999995</v>
      </c>
      <c r="J2996" t="s">
        <v>144</v>
      </c>
      <c r="K2996" t="s">
        <v>145</v>
      </c>
    </row>
    <row r="2997" spans="1:11" hidden="1" x14ac:dyDescent="0.25">
      <c r="A2997" t="s">
        <v>139</v>
      </c>
      <c r="B2997" t="s">
        <v>122</v>
      </c>
      <c r="C2997" t="s">
        <v>123</v>
      </c>
      <c r="D2997" t="s">
        <v>146</v>
      </c>
      <c r="E2997" t="s">
        <v>147</v>
      </c>
      <c r="F2997">
        <v>2018</v>
      </c>
      <c r="G2997">
        <v>4587.5174999999999</v>
      </c>
      <c r="J2997" t="s">
        <v>144</v>
      </c>
      <c r="K2997" t="s">
        <v>145</v>
      </c>
    </row>
    <row r="2998" spans="1:11" hidden="1" x14ac:dyDescent="0.25">
      <c r="A2998" t="s">
        <v>139</v>
      </c>
      <c r="B2998" t="s">
        <v>122</v>
      </c>
      <c r="C2998" t="s">
        <v>123</v>
      </c>
      <c r="D2998" t="s">
        <v>148</v>
      </c>
      <c r="E2998" t="s">
        <v>149</v>
      </c>
      <c r="F2998">
        <v>2018</v>
      </c>
      <c r="G2998">
        <v>10131.605</v>
      </c>
      <c r="J2998" t="s">
        <v>144</v>
      </c>
      <c r="K2998" t="s">
        <v>145</v>
      </c>
    </row>
    <row r="2999" spans="1:11" hidden="1" x14ac:dyDescent="0.25">
      <c r="A2999" t="s">
        <v>139</v>
      </c>
      <c r="B2999" t="s">
        <v>122</v>
      </c>
      <c r="C2999" t="s">
        <v>123</v>
      </c>
      <c r="D2999" t="s">
        <v>150</v>
      </c>
      <c r="E2999" t="s">
        <v>151</v>
      </c>
      <c r="F2999">
        <v>2018</v>
      </c>
      <c r="G2999">
        <v>12272.288</v>
      </c>
      <c r="J2999" t="s">
        <v>144</v>
      </c>
      <c r="K2999" t="s">
        <v>145</v>
      </c>
    </row>
    <row r="3000" spans="1:11" hidden="1" x14ac:dyDescent="0.25">
      <c r="A3000" t="s">
        <v>139</v>
      </c>
      <c r="B3000" t="s">
        <v>122</v>
      </c>
      <c r="C3000" t="s">
        <v>123</v>
      </c>
      <c r="D3000" t="s">
        <v>152</v>
      </c>
      <c r="E3000" t="s">
        <v>153</v>
      </c>
      <c r="F3000">
        <v>2018</v>
      </c>
      <c r="G3000">
        <v>7007.6826000000001</v>
      </c>
      <c r="J3000" t="s">
        <v>144</v>
      </c>
      <c r="K3000" t="s">
        <v>145</v>
      </c>
    </row>
    <row r="3001" spans="1:11" hidden="1" x14ac:dyDescent="0.25">
      <c r="A3001" t="s">
        <v>139</v>
      </c>
      <c r="B3001" t="s">
        <v>122</v>
      </c>
      <c r="C3001" t="s">
        <v>123</v>
      </c>
      <c r="D3001" t="s">
        <v>154</v>
      </c>
      <c r="E3001" t="s">
        <v>155</v>
      </c>
      <c r="F3001">
        <v>2018</v>
      </c>
      <c r="G3001">
        <v>14549.976000000001</v>
      </c>
      <c r="J3001" t="s">
        <v>144</v>
      </c>
      <c r="K3001" t="s">
        <v>145</v>
      </c>
    </row>
    <row r="3002" spans="1:11" hidden="1" x14ac:dyDescent="0.25">
      <c r="A3002" t="s">
        <v>139</v>
      </c>
      <c r="B3002" t="s">
        <v>122</v>
      </c>
      <c r="C3002" t="s">
        <v>123</v>
      </c>
      <c r="D3002" t="s">
        <v>156</v>
      </c>
      <c r="E3002" t="s">
        <v>157</v>
      </c>
      <c r="F3002">
        <v>2018</v>
      </c>
      <c r="G3002">
        <v>727.32330000000002</v>
      </c>
      <c r="J3002" t="s">
        <v>144</v>
      </c>
      <c r="K3002" t="s">
        <v>145</v>
      </c>
    </row>
    <row r="3003" spans="1:11" hidden="1" x14ac:dyDescent="0.25">
      <c r="A3003" t="s">
        <v>139</v>
      </c>
      <c r="B3003" t="s">
        <v>122</v>
      </c>
      <c r="C3003" t="s">
        <v>123</v>
      </c>
      <c r="D3003" t="s">
        <v>158</v>
      </c>
      <c r="E3003" t="s">
        <v>159</v>
      </c>
      <c r="F3003">
        <v>2018</v>
      </c>
      <c r="G3003">
        <v>11187.49</v>
      </c>
      <c r="J3003" t="s">
        <v>144</v>
      </c>
      <c r="K3003" t="s">
        <v>145</v>
      </c>
    </row>
    <row r="3004" spans="1:11" hidden="1" x14ac:dyDescent="0.25">
      <c r="A3004" t="s">
        <v>139</v>
      </c>
      <c r="B3004" t="s">
        <v>122</v>
      </c>
      <c r="C3004" t="s">
        <v>123</v>
      </c>
      <c r="D3004" t="s">
        <v>160</v>
      </c>
      <c r="E3004" t="s">
        <v>161</v>
      </c>
      <c r="F3004">
        <v>2018</v>
      </c>
      <c r="G3004">
        <v>11690.902</v>
      </c>
      <c r="J3004" t="s">
        <v>144</v>
      </c>
      <c r="K3004" t="s">
        <v>145</v>
      </c>
    </row>
    <row r="3005" spans="1:11" hidden="1" x14ac:dyDescent="0.25">
      <c r="A3005" t="s">
        <v>139</v>
      </c>
      <c r="B3005" t="s">
        <v>122</v>
      </c>
      <c r="C3005" t="s">
        <v>123</v>
      </c>
      <c r="D3005" t="s">
        <v>162</v>
      </c>
      <c r="E3005" t="s">
        <v>163</v>
      </c>
      <c r="F3005">
        <v>2018</v>
      </c>
      <c r="G3005">
        <v>12400.163</v>
      </c>
      <c r="J3005" t="s">
        <v>144</v>
      </c>
      <c r="K3005" t="s">
        <v>145</v>
      </c>
    </row>
    <row r="3006" spans="1:11" hidden="1" x14ac:dyDescent="0.25">
      <c r="A3006" t="s">
        <v>139</v>
      </c>
      <c r="B3006" t="s">
        <v>122</v>
      </c>
      <c r="C3006" t="s">
        <v>123</v>
      </c>
      <c r="D3006" t="s">
        <v>164</v>
      </c>
      <c r="E3006" t="s">
        <v>165</v>
      </c>
      <c r="F3006">
        <v>2018</v>
      </c>
      <c r="G3006">
        <v>27.937100000000001</v>
      </c>
      <c r="J3006" t="s">
        <v>144</v>
      </c>
      <c r="K3006" t="s">
        <v>145</v>
      </c>
    </row>
    <row r="3007" spans="1:11" hidden="1" x14ac:dyDescent="0.25">
      <c r="A3007" t="s">
        <v>139</v>
      </c>
      <c r="B3007" t="s">
        <v>124</v>
      </c>
      <c r="C3007" t="s">
        <v>125</v>
      </c>
      <c r="D3007" t="s">
        <v>142</v>
      </c>
      <c r="E3007" t="s">
        <v>143</v>
      </c>
      <c r="F3007">
        <v>2018</v>
      </c>
      <c r="G3007">
        <v>2005.0673999999999</v>
      </c>
      <c r="J3007" t="s">
        <v>144</v>
      </c>
      <c r="K3007" t="s">
        <v>145</v>
      </c>
    </row>
    <row r="3008" spans="1:11" hidden="1" x14ac:dyDescent="0.25">
      <c r="A3008" t="s">
        <v>139</v>
      </c>
      <c r="B3008" t="s">
        <v>124</v>
      </c>
      <c r="C3008" t="s">
        <v>125</v>
      </c>
      <c r="D3008" t="s">
        <v>146</v>
      </c>
      <c r="E3008" t="s">
        <v>147</v>
      </c>
      <c r="F3008">
        <v>2018</v>
      </c>
      <c r="G3008">
        <v>56.815300000000001</v>
      </c>
      <c r="J3008" t="s">
        <v>144</v>
      </c>
      <c r="K3008" t="s">
        <v>145</v>
      </c>
    </row>
    <row r="3009" spans="1:11" hidden="1" x14ac:dyDescent="0.25">
      <c r="A3009" t="s">
        <v>139</v>
      </c>
      <c r="B3009" t="s">
        <v>124</v>
      </c>
      <c r="C3009" t="s">
        <v>125</v>
      </c>
      <c r="D3009" t="s">
        <v>148</v>
      </c>
      <c r="E3009" t="s">
        <v>149</v>
      </c>
      <c r="F3009">
        <v>2018</v>
      </c>
      <c r="G3009">
        <v>36.690100000000001</v>
      </c>
      <c r="J3009" t="s">
        <v>144</v>
      </c>
      <c r="K3009" t="s">
        <v>145</v>
      </c>
    </row>
    <row r="3010" spans="1:11" hidden="1" x14ac:dyDescent="0.25">
      <c r="A3010" t="s">
        <v>139</v>
      </c>
      <c r="B3010" t="s">
        <v>124</v>
      </c>
      <c r="C3010" t="s">
        <v>125</v>
      </c>
      <c r="D3010" t="s">
        <v>150</v>
      </c>
      <c r="E3010" t="s">
        <v>151</v>
      </c>
      <c r="F3010">
        <v>2018</v>
      </c>
      <c r="G3010">
        <v>28.816600000000001</v>
      </c>
      <c r="J3010" t="s">
        <v>144</v>
      </c>
      <c r="K3010" t="s">
        <v>145</v>
      </c>
    </row>
    <row r="3011" spans="1:11" hidden="1" x14ac:dyDescent="0.25">
      <c r="A3011" t="s">
        <v>139</v>
      </c>
      <c r="B3011" t="s">
        <v>124</v>
      </c>
      <c r="C3011" t="s">
        <v>125</v>
      </c>
      <c r="D3011" t="s">
        <v>152</v>
      </c>
      <c r="E3011" t="s">
        <v>153</v>
      </c>
      <c r="F3011">
        <v>2018</v>
      </c>
      <c r="G3011">
        <v>55.3307</v>
      </c>
      <c r="J3011" t="s">
        <v>144</v>
      </c>
      <c r="K3011" t="s">
        <v>145</v>
      </c>
    </row>
    <row r="3012" spans="1:11" hidden="1" x14ac:dyDescent="0.25">
      <c r="A3012" t="s">
        <v>139</v>
      </c>
      <c r="B3012" t="s">
        <v>124</v>
      </c>
      <c r="C3012" t="s">
        <v>125</v>
      </c>
      <c r="D3012" t="s">
        <v>154</v>
      </c>
      <c r="E3012" t="s">
        <v>155</v>
      </c>
      <c r="F3012">
        <v>2018</v>
      </c>
      <c r="G3012">
        <v>16.969200000000001</v>
      </c>
      <c r="J3012" t="s">
        <v>144</v>
      </c>
      <c r="K3012" t="s">
        <v>145</v>
      </c>
    </row>
    <row r="3013" spans="1:11" hidden="1" x14ac:dyDescent="0.25">
      <c r="A3013" t="s">
        <v>139</v>
      </c>
      <c r="B3013" t="s">
        <v>124</v>
      </c>
      <c r="C3013" t="s">
        <v>125</v>
      </c>
      <c r="D3013" t="s">
        <v>156</v>
      </c>
      <c r="E3013" t="s">
        <v>157</v>
      </c>
      <c r="F3013">
        <v>2018</v>
      </c>
      <c r="G3013">
        <v>463.87299999999999</v>
      </c>
      <c r="J3013" t="s">
        <v>144</v>
      </c>
      <c r="K3013" t="s">
        <v>145</v>
      </c>
    </row>
    <row r="3014" spans="1:11" hidden="1" x14ac:dyDescent="0.25">
      <c r="A3014" t="s">
        <v>139</v>
      </c>
      <c r="B3014" t="s">
        <v>124</v>
      </c>
      <c r="C3014" t="s">
        <v>125</v>
      </c>
      <c r="D3014" t="s">
        <v>158</v>
      </c>
      <c r="E3014" t="s">
        <v>159</v>
      </c>
      <c r="F3014">
        <v>2018</v>
      </c>
      <c r="G3014">
        <v>19.532399999999999</v>
      </c>
      <c r="H3014" t="s">
        <v>54</v>
      </c>
      <c r="I3014" t="s">
        <v>55</v>
      </c>
      <c r="J3014" t="s">
        <v>144</v>
      </c>
      <c r="K3014" t="s">
        <v>145</v>
      </c>
    </row>
    <row r="3015" spans="1:11" hidden="1" x14ac:dyDescent="0.25">
      <c r="A3015" t="s">
        <v>139</v>
      </c>
      <c r="B3015" t="s">
        <v>124</v>
      </c>
      <c r="C3015" t="s">
        <v>125</v>
      </c>
      <c r="D3015" t="s">
        <v>160</v>
      </c>
      <c r="E3015" t="s">
        <v>161</v>
      </c>
      <c r="F3015">
        <v>2018</v>
      </c>
      <c r="G3015">
        <v>90.761700000000005</v>
      </c>
      <c r="J3015" t="s">
        <v>144</v>
      </c>
      <c r="K3015" t="s">
        <v>145</v>
      </c>
    </row>
    <row r="3016" spans="1:11" hidden="1" x14ac:dyDescent="0.25">
      <c r="A3016" t="s">
        <v>139</v>
      </c>
      <c r="B3016" t="s">
        <v>124</v>
      </c>
      <c r="C3016" t="s">
        <v>125</v>
      </c>
      <c r="D3016" t="s">
        <v>162</v>
      </c>
      <c r="E3016" t="s">
        <v>163</v>
      </c>
      <c r="F3016">
        <v>2018</v>
      </c>
      <c r="G3016">
        <v>1236.2784999999999</v>
      </c>
      <c r="J3016" t="s">
        <v>144</v>
      </c>
      <c r="K3016" t="s">
        <v>145</v>
      </c>
    </row>
    <row r="3017" spans="1:11" hidden="1" x14ac:dyDescent="0.25">
      <c r="A3017" t="s">
        <v>139</v>
      </c>
      <c r="B3017" t="s">
        <v>126</v>
      </c>
      <c r="C3017" t="s">
        <v>127</v>
      </c>
      <c r="D3017" t="s">
        <v>142</v>
      </c>
      <c r="E3017" t="s">
        <v>143</v>
      </c>
      <c r="F3017">
        <v>2018</v>
      </c>
      <c r="G3017">
        <v>82577.816999999995</v>
      </c>
      <c r="J3017" t="s">
        <v>144</v>
      </c>
      <c r="K3017" t="s">
        <v>145</v>
      </c>
    </row>
    <row r="3018" spans="1:11" hidden="1" x14ac:dyDescent="0.25">
      <c r="A3018" t="s">
        <v>139</v>
      </c>
      <c r="B3018" t="s">
        <v>126</v>
      </c>
      <c r="C3018" t="s">
        <v>127</v>
      </c>
      <c r="D3018" t="s">
        <v>146</v>
      </c>
      <c r="E3018" t="s">
        <v>147</v>
      </c>
      <c r="F3018">
        <v>2018</v>
      </c>
      <c r="G3018">
        <v>4530.7021999999997</v>
      </c>
      <c r="J3018" t="s">
        <v>144</v>
      </c>
      <c r="K3018" t="s">
        <v>145</v>
      </c>
    </row>
    <row r="3019" spans="1:11" hidden="1" x14ac:dyDescent="0.25">
      <c r="A3019" t="s">
        <v>139</v>
      </c>
      <c r="B3019" t="s">
        <v>126</v>
      </c>
      <c r="C3019" t="s">
        <v>127</v>
      </c>
      <c r="D3019" t="s">
        <v>148</v>
      </c>
      <c r="E3019" t="s">
        <v>149</v>
      </c>
      <c r="F3019">
        <v>2018</v>
      </c>
      <c r="G3019">
        <v>10094.915000000001</v>
      </c>
      <c r="J3019" t="s">
        <v>144</v>
      </c>
      <c r="K3019" t="s">
        <v>145</v>
      </c>
    </row>
    <row r="3020" spans="1:11" hidden="1" x14ac:dyDescent="0.25">
      <c r="A3020" t="s">
        <v>139</v>
      </c>
      <c r="B3020" t="s">
        <v>126</v>
      </c>
      <c r="C3020" t="s">
        <v>127</v>
      </c>
      <c r="D3020" t="s">
        <v>150</v>
      </c>
      <c r="E3020" t="s">
        <v>151</v>
      </c>
      <c r="F3020">
        <v>2018</v>
      </c>
      <c r="G3020">
        <v>12243.471</v>
      </c>
      <c r="J3020" t="s">
        <v>144</v>
      </c>
      <c r="K3020" t="s">
        <v>145</v>
      </c>
    </row>
    <row r="3021" spans="1:11" hidden="1" x14ac:dyDescent="0.25">
      <c r="A3021" t="s">
        <v>139</v>
      </c>
      <c r="B3021" t="s">
        <v>126</v>
      </c>
      <c r="C3021" t="s">
        <v>127</v>
      </c>
      <c r="D3021" t="s">
        <v>152</v>
      </c>
      <c r="E3021" t="s">
        <v>153</v>
      </c>
      <c r="F3021">
        <v>2018</v>
      </c>
      <c r="G3021">
        <v>6952.3519999999999</v>
      </c>
      <c r="J3021" t="s">
        <v>144</v>
      </c>
      <c r="K3021" t="s">
        <v>145</v>
      </c>
    </row>
    <row r="3022" spans="1:11" hidden="1" x14ac:dyDescent="0.25">
      <c r="A3022" t="s">
        <v>139</v>
      </c>
      <c r="B3022" t="s">
        <v>126</v>
      </c>
      <c r="C3022" t="s">
        <v>127</v>
      </c>
      <c r="D3022" t="s">
        <v>154</v>
      </c>
      <c r="E3022" t="s">
        <v>155</v>
      </c>
      <c r="F3022">
        <v>2018</v>
      </c>
      <c r="G3022">
        <v>14533.007</v>
      </c>
      <c r="J3022" t="s">
        <v>144</v>
      </c>
      <c r="K3022" t="s">
        <v>145</v>
      </c>
    </row>
    <row r="3023" spans="1:11" hidden="1" x14ac:dyDescent="0.25">
      <c r="A3023" t="s">
        <v>139</v>
      </c>
      <c r="B3023" t="s">
        <v>126</v>
      </c>
      <c r="C3023" t="s">
        <v>127</v>
      </c>
      <c r="D3023" t="s">
        <v>156</v>
      </c>
      <c r="E3023" t="s">
        <v>157</v>
      </c>
      <c r="F3023">
        <v>2018</v>
      </c>
      <c r="G3023">
        <v>263.45030000000003</v>
      </c>
      <c r="J3023" t="s">
        <v>144</v>
      </c>
      <c r="K3023" t="s">
        <v>145</v>
      </c>
    </row>
    <row r="3024" spans="1:11" hidden="1" x14ac:dyDescent="0.25">
      <c r="A3024" t="s">
        <v>139</v>
      </c>
      <c r="B3024" t="s">
        <v>126</v>
      </c>
      <c r="C3024" t="s">
        <v>127</v>
      </c>
      <c r="D3024" t="s">
        <v>158</v>
      </c>
      <c r="E3024" t="s">
        <v>159</v>
      </c>
      <c r="F3024">
        <v>2018</v>
      </c>
      <c r="G3024">
        <v>11167.957</v>
      </c>
      <c r="H3024" t="s">
        <v>54</v>
      </c>
      <c r="I3024" t="s">
        <v>55</v>
      </c>
      <c r="J3024" t="s">
        <v>144</v>
      </c>
      <c r="K3024" t="s">
        <v>145</v>
      </c>
    </row>
    <row r="3025" spans="1:11" hidden="1" x14ac:dyDescent="0.25">
      <c r="A3025" t="s">
        <v>139</v>
      </c>
      <c r="B3025" t="s">
        <v>126</v>
      </c>
      <c r="C3025" t="s">
        <v>127</v>
      </c>
      <c r="D3025" t="s">
        <v>160</v>
      </c>
      <c r="E3025" t="s">
        <v>161</v>
      </c>
      <c r="F3025">
        <v>2018</v>
      </c>
      <c r="G3025">
        <v>11600.141</v>
      </c>
      <c r="J3025" t="s">
        <v>144</v>
      </c>
      <c r="K3025" t="s">
        <v>145</v>
      </c>
    </row>
    <row r="3026" spans="1:11" hidden="1" x14ac:dyDescent="0.25">
      <c r="A3026" t="s">
        <v>139</v>
      </c>
      <c r="B3026" t="s">
        <v>126</v>
      </c>
      <c r="C3026" t="s">
        <v>127</v>
      </c>
      <c r="D3026" t="s">
        <v>162</v>
      </c>
      <c r="E3026" t="s">
        <v>163</v>
      </c>
      <c r="F3026">
        <v>2018</v>
      </c>
      <c r="G3026">
        <v>11163.884</v>
      </c>
      <c r="J3026" t="s">
        <v>144</v>
      </c>
      <c r="K3026" t="s">
        <v>145</v>
      </c>
    </row>
    <row r="3027" spans="1:11" hidden="1" x14ac:dyDescent="0.25">
      <c r="A3027" t="s">
        <v>139</v>
      </c>
      <c r="B3027" t="s">
        <v>128</v>
      </c>
      <c r="C3027" t="s">
        <v>129</v>
      </c>
      <c r="D3027" t="s">
        <v>142</v>
      </c>
      <c r="E3027" t="s">
        <v>143</v>
      </c>
      <c r="F3027">
        <v>2018</v>
      </c>
      <c r="G3027">
        <v>23488.471000000001</v>
      </c>
      <c r="J3027" t="s">
        <v>144</v>
      </c>
      <c r="K3027" t="s">
        <v>145</v>
      </c>
    </row>
    <row r="3028" spans="1:11" hidden="1" x14ac:dyDescent="0.25">
      <c r="A3028" t="s">
        <v>139</v>
      </c>
      <c r="B3028" t="s">
        <v>128</v>
      </c>
      <c r="C3028" t="s">
        <v>129</v>
      </c>
      <c r="D3028" t="s">
        <v>146</v>
      </c>
      <c r="E3028" t="s">
        <v>147</v>
      </c>
      <c r="F3028">
        <v>2018</v>
      </c>
      <c r="G3028">
        <v>1224.6946</v>
      </c>
      <c r="J3028" t="s">
        <v>144</v>
      </c>
      <c r="K3028" t="s">
        <v>145</v>
      </c>
    </row>
    <row r="3029" spans="1:11" hidden="1" x14ac:dyDescent="0.25">
      <c r="A3029" t="s">
        <v>139</v>
      </c>
      <c r="B3029" t="s">
        <v>128</v>
      </c>
      <c r="C3029" t="s">
        <v>129</v>
      </c>
      <c r="D3029" t="s">
        <v>148</v>
      </c>
      <c r="E3029" t="s">
        <v>149</v>
      </c>
      <c r="F3029">
        <v>2018</v>
      </c>
      <c r="G3029">
        <v>1272.9911999999999</v>
      </c>
      <c r="J3029" t="s">
        <v>144</v>
      </c>
      <c r="K3029" t="s">
        <v>145</v>
      </c>
    </row>
    <row r="3030" spans="1:11" hidden="1" x14ac:dyDescent="0.25">
      <c r="A3030" t="s">
        <v>139</v>
      </c>
      <c r="B3030" t="s">
        <v>128</v>
      </c>
      <c r="C3030" t="s">
        <v>129</v>
      </c>
      <c r="D3030" t="s">
        <v>150</v>
      </c>
      <c r="E3030" t="s">
        <v>151</v>
      </c>
      <c r="F3030">
        <v>2018</v>
      </c>
      <c r="G3030">
        <v>870.98969999999997</v>
      </c>
      <c r="J3030" t="s">
        <v>144</v>
      </c>
      <c r="K3030" t="s">
        <v>145</v>
      </c>
    </row>
    <row r="3031" spans="1:11" hidden="1" x14ac:dyDescent="0.25">
      <c r="A3031" t="s">
        <v>139</v>
      </c>
      <c r="B3031" t="s">
        <v>128</v>
      </c>
      <c r="C3031" t="s">
        <v>129</v>
      </c>
      <c r="D3031" t="s">
        <v>152</v>
      </c>
      <c r="E3031" t="s">
        <v>153</v>
      </c>
      <c r="F3031">
        <v>2018</v>
      </c>
      <c r="G3031">
        <v>996.90110000000004</v>
      </c>
      <c r="J3031" t="s">
        <v>144</v>
      </c>
      <c r="K3031" t="s">
        <v>145</v>
      </c>
    </row>
    <row r="3032" spans="1:11" hidden="1" x14ac:dyDescent="0.25">
      <c r="A3032" t="s">
        <v>139</v>
      </c>
      <c r="B3032" t="s">
        <v>128</v>
      </c>
      <c r="C3032" t="s">
        <v>129</v>
      </c>
      <c r="D3032" t="s">
        <v>154</v>
      </c>
      <c r="E3032" t="s">
        <v>155</v>
      </c>
      <c r="F3032">
        <v>2018</v>
      </c>
      <c r="G3032">
        <v>835.57839999999999</v>
      </c>
      <c r="J3032" t="s">
        <v>144</v>
      </c>
      <c r="K3032" t="s">
        <v>145</v>
      </c>
    </row>
    <row r="3033" spans="1:11" hidden="1" x14ac:dyDescent="0.25">
      <c r="A3033" t="s">
        <v>139</v>
      </c>
      <c r="B3033" t="s">
        <v>128</v>
      </c>
      <c r="C3033" t="s">
        <v>129</v>
      </c>
      <c r="D3033" t="s">
        <v>156</v>
      </c>
      <c r="E3033" t="s">
        <v>157</v>
      </c>
      <c r="F3033">
        <v>2018</v>
      </c>
      <c r="G3033">
        <v>74.138900000000007</v>
      </c>
      <c r="J3033" t="s">
        <v>144</v>
      </c>
      <c r="K3033" t="s">
        <v>145</v>
      </c>
    </row>
    <row r="3034" spans="1:11" hidden="1" x14ac:dyDescent="0.25">
      <c r="A3034" t="s">
        <v>139</v>
      </c>
      <c r="B3034" t="s">
        <v>128</v>
      </c>
      <c r="C3034" t="s">
        <v>129</v>
      </c>
      <c r="D3034" t="s">
        <v>158</v>
      </c>
      <c r="E3034" t="s">
        <v>159</v>
      </c>
      <c r="F3034">
        <v>2018</v>
      </c>
      <c r="G3034">
        <v>8421.4079999999994</v>
      </c>
      <c r="J3034" t="s">
        <v>144</v>
      </c>
      <c r="K3034" t="s">
        <v>145</v>
      </c>
    </row>
    <row r="3035" spans="1:11" hidden="1" x14ac:dyDescent="0.25">
      <c r="A3035" t="s">
        <v>139</v>
      </c>
      <c r="B3035" t="s">
        <v>128</v>
      </c>
      <c r="C3035" t="s">
        <v>129</v>
      </c>
      <c r="D3035" t="s">
        <v>160</v>
      </c>
      <c r="E3035" t="s">
        <v>161</v>
      </c>
      <c r="F3035">
        <v>2018</v>
      </c>
      <c r="G3035">
        <v>4726.6578</v>
      </c>
      <c r="J3035" t="s">
        <v>144</v>
      </c>
      <c r="K3035" t="s">
        <v>145</v>
      </c>
    </row>
    <row r="3036" spans="1:11" hidden="1" x14ac:dyDescent="0.25">
      <c r="A3036" t="s">
        <v>139</v>
      </c>
      <c r="B3036" t="s">
        <v>128</v>
      </c>
      <c r="C3036" t="s">
        <v>129</v>
      </c>
      <c r="D3036" t="s">
        <v>162</v>
      </c>
      <c r="E3036" t="s">
        <v>163</v>
      </c>
      <c r="F3036">
        <v>2018</v>
      </c>
      <c r="G3036">
        <v>5058.6647000000003</v>
      </c>
      <c r="J3036" t="s">
        <v>144</v>
      </c>
      <c r="K3036" t="s">
        <v>145</v>
      </c>
    </row>
    <row r="3037" spans="1:11" hidden="1" x14ac:dyDescent="0.25">
      <c r="A3037" t="s">
        <v>139</v>
      </c>
      <c r="B3037" t="s">
        <v>128</v>
      </c>
      <c r="C3037" t="s">
        <v>129</v>
      </c>
      <c r="D3037" t="s">
        <v>164</v>
      </c>
      <c r="E3037" t="s">
        <v>165</v>
      </c>
      <c r="F3037">
        <v>2018</v>
      </c>
      <c r="G3037">
        <v>6.4470999999999998</v>
      </c>
      <c r="H3037" t="s">
        <v>54</v>
      </c>
      <c r="I3037" t="s">
        <v>55</v>
      </c>
      <c r="J3037" t="s">
        <v>144</v>
      </c>
      <c r="K3037" t="s">
        <v>145</v>
      </c>
    </row>
    <row r="3038" spans="1:11" hidden="1" x14ac:dyDescent="0.25">
      <c r="A3038" t="s">
        <v>139</v>
      </c>
      <c r="B3038" t="s">
        <v>130</v>
      </c>
      <c r="C3038" t="s">
        <v>131</v>
      </c>
      <c r="D3038" t="s">
        <v>142</v>
      </c>
      <c r="E3038" t="s">
        <v>143</v>
      </c>
      <c r="F3038">
        <v>2018</v>
      </c>
      <c r="G3038">
        <v>59089.345999999998</v>
      </c>
      <c r="J3038" t="s">
        <v>144</v>
      </c>
      <c r="K3038" t="s">
        <v>145</v>
      </c>
    </row>
    <row r="3039" spans="1:11" hidden="1" x14ac:dyDescent="0.25">
      <c r="A3039" t="s">
        <v>139</v>
      </c>
      <c r="B3039" t="s">
        <v>130</v>
      </c>
      <c r="C3039" t="s">
        <v>131</v>
      </c>
      <c r="D3039" t="s">
        <v>146</v>
      </c>
      <c r="E3039" t="s">
        <v>147</v>
      </c>
      <c r="F3039">
        <v>2018</v>
      </c>
      <c r="G3039">
        <v>3306.0075000000002</v>
      </c>
      <c r="J3039" t="s">
        <v>144</v>
      </c>
      <c r="K3039" t="s">
        <v>145</v>
      </c>
    </row>
    <row r="3040" spans="1:11" hidden="1" x14ac:dyDescent="0.25">
      <c r="A3040" t="s">
        <v>139</v>
      </c>
      <c r="B3040" t="s">
        <v>130</v>
      </c>
      <c r="C3040" t="s">
        <v>131</v>
      </c>
      <c r="D3040" t="s">
        <v>148</v>
      </c>
      <c r="E3040" t="s">
        <v>149</v>
      </c>
      <c r="F3040">
        <v>2018</v>
      </c>
      <c r="G3040">
        <v>8821.9241000000002</v>
      </c>
      <c r="J3040" t="s">
        <v>144</v>
      </c>
      <c r="K3040" t="s">
        <v>145</v>
      </c>
    </row>
    <row r="3041" spans="1:11" hidden="1" x14ac:dyDescent="0.25">
      <c r="A3041" t="s">
        <v>139</v>
      </c>
      <c r="B3041" t="s">
        <v>130</v>
      </c>
      <c r="C3041" t="s">
        <v>131</v>
      </c>
      <c r="D3041" t="s">
        <v>150</v>
      </c>
      <c r="E3041" t="s">
        <v>151</v>
      </c>
      <c r="F3041">
        <v>2018</v>
      </c>
      <c r="G3041">
        <v>11372.481</v>
      </c>
      <c r="J3041" t="s">
        <v>144</v>
      </c>
      <c r="K3041" t="s">
        <v>145</v>
      </c>
    </row>
    <row r="3042" spans="1:11" hidden="1" x14ac:dyDescent="0.25">
      <c r="A3042" t="s">
        <v>139</v>
      </c>
      <c r="B3042" t="s">
        <v>130</v>
      </c>
      <c r="C3042" t="s">
        <v>131</v>
      </c>
      <c r="D3042" t="s">
        <v>152</v>
      </c>
      <c r="E3042" t="s">
        <v>153</v>
      </c>
      <c r="F3042">
        <v>2018</v>
      </c>
      <c r="G3042">
        <v>5955.4508999999998</v>
      </c>
      <c r="J3042" t="s">
        <v>144</v>
      </c>
      <c r="K3042" t="s">
        <v>145</v>
      </c>
    </row>
    <row r="3043" spans="1:11" hidden="1" x14ac:dyDescent="0.25">
      <c r="A3043" t="s">
        <v>139</v>
      </c>
      <c r="B3043" t="s">
        <v>130</v>
      </c>
      <c r="C3043" t="s">
        <v>131</v>
      </c>
      <c r="D3043" t="s">
        <v>154</v>
      </c>
      <c r="E3043" t="s">
        <v>155</v>
      </c>
      <c r="F3043">
        <v>2018</v>
      </c>
      <c r="G3043">
        <v>13697.429</v>
      </c>
      <c r="J3043" t="s">
        <v>144</v>
      </c>
      <c r="K3043" t="s">
        <v>145</v>
      </c>
    </row>
    <row r="3044" spans="1:11" hidden="1" x14ac:dyDescent="0.25">
      <c r="A3044" t="s">
        <v>139</v>
      </c>
      <c r="B3044" t="s">
        <v>130</v>
      </c>
      <c r="C3044" t="s">
        <v>131</v>
      </c>
      <c r="D3044" t="s">
        <v>156</v>
      </c>
      <c r="E3044" t="s">
        <v>157</v>
      </c>
      <c r="F3044">
        <v>2018</v>
      </c>
      <c r="G3044">
        <v>189.31139999999999</v>
      </c>
      <c r="J3044" t="s">
        <v>144</v>
      </c>
      <c r="K3044" t="s">
        <v>145</v>
      </c>
    </row>
    <row r="3045" spans="1:11" hidden="1" x14ac:dyDescent="0.25">
      <c r="A3045" t="s">
        <v>139</v>
      </c>
      <c r="B3045" t="s">
        <v>130</v>
      </c>
      <c r="C3045" t="s">
        <v>131</v>
      </c>
      <c r="D3045" t="s">
        <v>158</v>
      </c>
      <c r="E3045" t="s">
        <v>159</v>
      </c>
      <c r="F3045">
        <v>2018</v>
      </c>
      <c r="G3045">
        <v>2746.5495000000001</v>
      </c>
      <c r="J3045" t="s">
        <v>144</v>
      </c>
      <c r="K3045" t="s">
        <v>145</v>
      </c>
    </row>
    <row r="3046" spans="1:11" hidden="1" x14ac:dyDescent="0.25">
      <c r="A3046" t="s">
        <v>139</v>
      </c>
      <c r="B3046" t="s">
        <v>130</v>
      </c>
      <c r="C3046" t="s">
        <v>131</v>
      </c>
      <c r="D3046" t="s">
        <v>160</v>
      </c>
      <c r="E3046" t="s">
        <v>161</v>
      </c>
      <c r="F3046">
        <v>2018</v>
      </c>
      <c r="G3046">
        <v>6873.4827999999998</v>
      </c>
      <c r="J3046" t="s">
        <v>144</v>
      </c>
      <c r="K3046" t="s">
        <v>145</v>
      </c>
    </row>
    <row r="3047" spans="1:11" hidden="1" x14ac:dyDescent="0.25">
      <c r="A3047" t="s">
        <v>139</v>
      </c>
      <c r="B3047" t="s">
        <v>130</v>
      </c>
      <c r="C3047" t="s">
        <v>131</v>
      </c>
      <c r="D3047" t="s">
        <v>162</v>
      </c>
      <c r="E3047" t="s">
        <v>163</v>
      </c>
      <c r="F3047">
        <v>2018</v>
      </c>
      <c r="G3047">
        <v>6105.2191999999995</v>
      </c>
      <c r="J3047" t="s">
        <v>144</v>
      </c>
      <c r="K3047" t="s">
        <v>145</v>
      </c>
    </row>
    <row r="3048" spans="1:11" hidden="1" x14ac:dyDescent="0.25">
      <c r="A3048" t="s">
        <v>139</v>
      </c>
      <c r="B3048" t="s">
        <v>130</v>
      </c>
      <c r="C3048" t="s">
        <v>131</v>
      </c>
      <c r="D3048" t="s">
        <v>164</v>
      </c>
      <c r="E3048" t="s">
        <v>165</v>
      </c>
      <c r="F3048">
        <v>2018</v>
      </c>
      <c r="G3048">
        <v>21.49</v>
      </c>
      <c r="J3048" t="s">
        <v>144</v>
      </c>
      <c r="K3048" t="s">
        <v>145</v>
      </c>
    </row>
    <row r="3049" spans="1:11" hidden="1" x14ac:dyDescent="0.25">
      <c r="A3049" t="s">
        <v>139</v>
      </c>
      <c r="B3049" t="s">
        <v>122</v>
      </c>
      <c r="C3049" t="s">
        <v>123</v>
      </c>
      <c r="D3049" t="s">
        <v>98</v>
      </c>
      <c r="E3049" t="s">
        <v>99</v>
      </c>
      <c r="F3049">
        <v>2018</v>
      </c>
      <c r="G3049">
        <v>84582.884999999995</v>
      </c>
      <c r="J3049" t="s">
        <v>144</v>
      </c>
      <c r="K3049" t="s">
        <v>145</v>
      </c>
    </row>
    <row r="3050" spans="1:11" hidden="1" x14ac:dyDescent="0.25">
      <c r="A3050" t="s">
        <v>139</v>
      </c>
      <c r="B3050" t="s">
        <v>122</v>
      </c>
      <c r="C3050" t="s">
        <v>123</v>
      </c>
      <c r="D3050" t="s">
        <v>100</v>
      </c>
      <c r="E3050" t="s">
        <v>101</v>
      </c>
      <c r="F3050">
        <v>2018</v>
      </c>
      <c r="G3050">
        <v>26991.411</v>
      </c>
      <c r="J3050" t="s">
        <v>144</v>
      </c>
      <c r="K3050" t="s">
        <v>145</v>
      </c>
    </row>
    <row r="3051" spans="1:11" hidden="1" x14ac:dyDescent="0.25">
      <c r="A3051" t="s">
        <v>139</v>
      </c>
      <c r="B3051" t="s">
        <v>122</v>
      </c>
      <c r="C3051" t="s">
        <v>123</v>
      </c>
      <c r="D3051" t="s">
        <v>102</v>
      </c>
      <c r="E3051" t="s">
        <v>103</v>
      </c>
      <c r="F3051">
        <v>2018</v>
      </c>
      <c r="G3051">
        <v>45163.374000000003</v>
      </c>
      <c r="J3051" t="s">
        <v>144</v>
      </c>
      <c r="K3051" t="s">
        <v>145</v>
      </c>
    </row>
    <row r="3052" spans="1:11" hidden="1" x14ac:dyDescent="0.25">
      <c r="A3052" t="s">
        <v>139</v>
      </c>
      <c r="B3052" t="s">
        <v>122</v>
      </c>
      <c r="C3052" t="s">
        <v>123</v>
      </c>
      <c r="D3052" t="s">
        <v>104</v>
      </c>
      <c r="E3052" t="s">
        <v>105</v>
      </c>
      <c r="F3052">
        <v>2018</v>
      </c>
      <c r="G3052">
        <v>12400.163</v>
      </c>
      <c r="J3052" t="s">
        <v>144</v>
      </c>
      <c r="K3052" t="s">
        <v>145</v>
      </c>
    </row>
    <row r="3053" spans="1:11" hidden="1" x14ac:dyDescent="0.25">
      <c r="A3053" t="s">
        <v>139</v>
      </c>
      <c r="B3053" t="s">
        <v>122</v>
      </c>
      <c r="C3053" t="s">
        <v>123</v>
      </c>
      <c r="D3053" t="s">
        <v>106</v>
      </c>
      <c r="E3053" t="s">
        <v>107</v>
      </c>
      <c r="F3053">
        <v>2018</v>
      </c>
      <c r="G3053">
        <v>27.937100000000001</v>
      </c>
      <c r="J3053" t="s">
        <v>144</v>
      </c>
      <c r="K3053" t="s">
        <v>145</v>
      </c>
    </row>
    <row r="3054" spans="1:11" hidden="1" x14ac:dyDescent="0.25">
      <c r="A3054" t="s">
        <v>139</v>
      </c>
      <c r="B3054" t="s">
        <v>124</v>
      </c>
      <c r="C3054" t="s">
        <v>125</v>
      </c>
      <c r="D3054" t="s">
        <v>98</v>
      </c>
      <c r="E3054" t="s">
        <v>99</v>
      </c>
      <c r="F3054">
        <v>2018</v>
      </c>
      <c r="G3054">
        <v>2005.0673999999999</v>
      </c>
      <c r="J3054" t="s">
        <v>144</v>
      </c>
      <c r="K3054" t="s">
        <v>145</v>
      </c>
    </row>
    <row r="3055" spans="1:11" hidden="1" x14ac:dyDescent="0.25">
      <c r="A3055" t="s">
        <v>139</v>
      </c>
      <c r="B3055" t="s">
        <v>124</v>
      </c>
      <c r="C3055" t="s">
        <v>125</v>
      </c>
      <c r="D3055" t="s">
        <v>100</v>
      </c>
      <c r="E3055" t="s">
        <v>101</v>
      </c>
      <c r="F3055">
        <v>2018</v>
      </c>
      <c r="G3055">
        <v>122.322</v>
      </c>
      <c r="J3055" t="s">
        <v>144</v>
      </c>
      <c r="K3055" t="s">
        <v>145</v>
      </c>
    </row>
    <row r="3056" spans="1:11" hidden="1" x14ac:dyDescent="0.25">
      <c r="A3056" t="s">
        <v>139</v>
      </c>
      <c r="B3056" t="s">
        <v>124</v>
      </c>
      <c r="C3056" t="s">
        <v>125</v>
      </c>
      <c r="D3056" t="s">
        <v>102</v>
      </c>
      <c r="E3056" t="s">
        <v>103</v>
      </c>
      <c r="F3056">
        <v>2018</v>
      </c>
      <c r="G3056">
        <v>646.46690000000001</v>
      </c>
      <c r="J3056" t="s">
        <v>144</v>
      </c>
      <c r="K3056" t="s">
        <v>145</v>
      </c>
    </row>
    <row r="3057" spans="1:11" hidden="1" x14ac:dyDescent="0.25">
      <c r="A3057" t="s">
        <v>139</v>
      </c>
      <c r="B3057" t="s">
        <v>124</v>
      </c>
      <c r="C3057" t="s">
        <v>125</v>
      </c>
      <c r="D3057" t="s">
        <v>104</v>
      </c>
      <c r="E3057" t="s">
        <v>105</v>
      </c>
      <c r="F3057">
        <v>2018</v>
      </c>
      <c r="G3057">
        <v>1236.2784999999999</v>
      </c>
      <c r="J3057" t="s">
        <v>144</v>
      </c>
      <c r="K3057" t="s">
        <v>145</v>
      </c>
    </row>
    <row r="3058" spans="1:11" hidden="1" x14ac:dyDescent="0.25">
      <c r="A3058" t="s">
        <v>139</v>
      </c>
      <c r="B3058" t="s">
        <v>126</v>
      </c>
      <c r="C3058" t="s">
        <v>127</v>
      </c>
      <c r="D3058" t="s">
        <v>98</v>
      </c>
      <c r="E3058" t="s">
        <v>99</v>
      </c>
      <c r="F3058">
        <v>2018</v>
      </c>
      <c r="G3058">
        <v>82577.816999999995</v>
      </c>
      <c r="J3058" t="s">
        <v>144</v>
      </c>
      <c r="K3058" t="s">
        <v>145</v>
      </c>
    </row>
    <row r="3059" spans="1:11" hidden="1" x14ac:dyDescent="0.25">
      <c r="A3059" t="s">
        <v>139</v>
      </c>
      <c r="B3059" t="s">
        <v>126</v>
      </c>
      <c r="C3059" t="s">
        <v>127</v>
      </c>
      <c r="D3059" t="s">
        <v>100</v>
      </c>
      <c r="E3059" t="s">
        <v>101</v>
      </c>
      <c r="F3059">
        <v>2018</v>
      </c>
      <c r="G3059">
        <v>26869.089</v>
      </c>
      <c r="J3059" t="s">
        <v>144</v>
      </c>
      <c r="K3059" t="s">
        <v>145</v>
      </c>
    </row>
    <row r="3060" spans="1:11" hidden="1" x14ac:dyDescent="0.25">
      <c r="A3060" t="s">
        <v>139</v>
      </c>
      <c r="B3060" t="s">
        <v>126</v>
      </c>
      <c r="C3060" t="s">
        <v>127</v>
      </c>
      <c r="D3060" t="s">
        <v>102</v>
      </c>
      <c r="E3060" t="s">
        <v>103</v>
      </c>
      <c r="F3060">
        <v>2018</v>
      </c>
      <c r="G3060">
        <v>44516.908000000003</v>
      </c>
      <c r="J3060" t="s">
        <v>144</v>
      </c>
      <c r="K3060" t="s">
        <v>145</v>
      </c>
    </row>
    <row r="3061" spans="1:11" hidden="1" x14ac:dyDescent="0.25">
      <c r="A3061" t="s">
        <v>139</v>
      </c>
      <c r="B3061" t="s">
        <v>126</v>
      </c>
      <c r="C3061" t="s">
        <v>127</v>
      </c>
      <c r="D3061" t="s">
        <v>104</v>
      </c>
      <c r="E3061" t="s">
        <v>105</v>
      </c>
      <c r="F3061">
        <v>2018</v>
      </c>
      <c r="G3061">
        <v>11163.884</v>
      </c>
      <c r="J3061" t="s">
        <v>144</v>
      </c>
      <c r="K3061" t="s">
        <v>145</v>
      </c>
    </row>
    <row r="3062" spans="1:11" hidden="1" x14ac:dyDescent="0.25">
      <c r="A3062" t="s">
        <v>139</v>
      </c>
      <c r="B3062" t="s">
        <v>128</v>
      </c>
      <c r="C3062" t="s">
        <v>129</v>
      </c>
      <c r="D3062" t="s">
        <v>98</v>
      </c>
      <c r="E3062" t="s">
        <v>99</v>
      </c>
      <c r="F3062">
        <v>2018</v>
      </c>
      <c r="G3062">
        <v>23488.471000000001</v>
      </c>
      <c r="J3062" t="s">
        <v>144</v>
      </c>
      <c r="K3062" t="s">
        <v>145</v>
      </c>
    </row>
    <row r="3063" spans="1:11" hidden="1" x14ac:dyDescent="0.25">
      <c r="A3063" t="s">
        <v>139</v>
      </c>
      <c r="B3063" t="s">
        <v>128</v>
      </c>
      <c r="C3063" t="s">
        <v>129</v>
      </c>
      <c r="D3063" t="s">
        <v>100</v>
      </c>
      <c r="E3063" t="s">
        <v>101</v>
      </c>
      <c r="F3063">
        <v>2018</v>
      </c>
      <c r="G3063">
        <v>3368.6754999999998</v>
      </c>
      <c r="J3063" t="s">
        <v>144</v>
      </c>
      <c r="K3063" t="s">
        <v>145</v>
      </c>
    </row>
    <row r="3064" spans="1:11" hidden="1" x14ac:dyDescent="0.25">
      <c r="A3064" t="s">
        <v>139</v>
      </c>
      <c r="B3064" t="s">
        <v>128</v>
      </c>
      <c r="C3064" t="s">
        <v>129</v>
      </c>
      <c r="D3064" t="s">
        <v>102</v>
      </c>
      <c r="E3064" t="s">
        <v>103</v>
      </c>
      <c r="F3064">
        <v>2018</v>
      </c>
      <c r="G3064">
        <v>15054.683999999999</v>
      </c>
      <c r="J3064" t="s">
        <v>144</v>
      </c>
      <c r="K3064" t="s">
        <v>145</v>
      </c>
    </row>
    <row r="3065" spans="1:11" hidden="1" x14ac:dyDescent="0.25">
      <c r="A3065" t="s">
        <v>139</v>
      </c>
      <c r="B3065" t="s">
        <v>128</v>
      </c>
      <c r="C3065" t="s">
        <v>129</v>
      </c>
      <c r="D3065" t="s">
        <v>104</v>
      </c>
      <c r="E3065" t="s">
        <v>105</v>
      </c>
      <c r="F3065">
        <v>2018</v>
      </c>
      <c r="G3065">
        <v>5058.6647000000003</v>
      </c>
      <c r="J3065" t="s">
        <v>144</v>
      </c>
      <c r="K3065" t="s">
        <v>145</v>
      </c>
    </row>
    <row r="3066" spans="1:11" hidden="1" x14ac:dyDescent="0.25">
      <c r="A3066" t="s">
        <v>139</v>
      </c>
      <c r="B3066" t="s">
        <v>128</v>
      </c>
      <c r="C3066" t="s">
        <v>129</v>
      </c>
      <c r="D3066" t="s">
        <v>106</v>
      </c>
      <c r="E3066" t="s">
        <v>107</v>
      </c>
      <c r="F3066">
        <v>2018</v>
      </c>
      <c r="G3066">
        <v>6.4470999999999998</v>
      </c>
      <c r="H3066" t="s">
        <v>54</v>
      </c>
      <c r="I3066" t="s">
        <v>55</v>
      </c>
      <c r="J3066" t="s">
        <v>144</v>
      </c>
      <c r="K3066" t="s">
        <v>145</v>
      </c>
    </row>
    <row r="3067" spans="1:11" hidden="1" x14ac:dyDescent="0.25">
      <c r="A3067" t="s">
        <v>139</v>
      </c>
      <c r="B3067" t="s">
        <v>130</v>
      </c>
      <c r="C3067" t="s">
        <v>131</v>
      </c>
      <c r="D3067" t="s">
        <v>98</v>
      </c>
      <c r="E3067" t="s">
        <v>99</v>
      </c>
      <c r="F3067">
        <v>2018</v>
      </c>
      <c r="G3067">
        <v>59089.345999999998</v>
      </c>
      <c r="J3067" t="s">
        <v>144</v>
      </c>
      <c r="K3067" t="s">
        <v>145</v>
      </c>
    </row>
    <row r="3068" spans="1:11" hidden="1" x14ac:dyDescent="0.25">
      <c r="A3068" t="s">
        <v>139</v>
      </c>
      <c r="B3068" t="s">
        <v>130</v>
      </c>
      <c r="C3068" t="s">
        <v>131</v>
      </c>
      <c r="D3068" t="s">
        <v>100</v>
      </c>
      <c r="E3068" t="s">
        <v>101</v>
      </c>
      <c r="F3068">
        <v>2018</v>
      </c>
      <c r="G3068">
        <v>23500.413</v>
      </c>
      <c r="J3068" t="s">
        <v>144</v>
      </c>
      <c r="K3068" t="s">
        <v>145</v>
      </c>
    </row>
    <row r="3069" spans="1:11" hidden="1" x14ac:dyDescent="0.25">
      <c r="A3069" t="s">
        <v>139</v>
      </c>
      <c r="B3069" t="s">
        <v>130</v>
      </c>
      <c r="C3069" t="s">
        <v>131</v>
      </c>
      <c r="D3069" t="s">
        <v>102</v>
      </c>
      <c r="E3069" t="s">
        <v>103</v>
      </c>
      <c r="F3069">
        <v>2018</v>
      </c>
      <c r="G3069">
        <v>29462.223999999998</v>
      </c>
      <c r="J3069" t="s">
        <v>144</v>
      </c>
      <c r="K3069" t="s">
        <v>145</v>
      </c>
    </row>
    <row r="3070" spans="1:11" hidden="1" x14ac:dyDescent="0.25">
      <c r="A3070" t="s">
        <v>139</v>
      </c>
      <c r="B3070" t="s">
        <v>130</v>
      </c>
      <c r="C3070" t="s">
        <v>131</v>
      </c>
      <c r="D3070" t="s">
        <v>104</v>
      </c>
      <c r="E3070" t="s">
        <v>105</v>
      </c>
      <c r="F3070">
        <v>2018</v>
      </c>
      <c r="G3070">
        <v>6105.2191999999995</v>
      </c>
      <c r="J3070" t="s">
        <v>144</v>
      </c>
      <c r="K3070" t="s">
        <v>145</v>
      </c>
    </row>
    <row r="3071" spans="1:11" hidden="1" x14ac:dyDescent="0.25">
      <c r="A3071" t="s">
        <v>139</v>
      </c>
      <c r="B3071" t="s">
        <v>130</v>
      </c>
      <c r="C3071" t="s">
        <v>131</v>
      </c>
      <c r="D3071" t="s">
        <v>106</v>
      </c>
      <c r="E3071" t="s">
        <v>107</v>
      </c>
      <c r="F3071">
        <v>2018</v>
      </c>
      <c r="G3071">
        <v>21.49</v>
      </c>
      <c r="J3071" t="s">
        <v>144</v>
      </c>
      <c r="K3071" t="s">
        <v>145</v>
      </c>
    </row>
    <row r="3072" spans="1:11" hidden="1" x14ac:dyDescent="0.25">
      <c r="A3072" t="s">
        <v>167</v>
      </c>
      <c r="B3072" t="s">
        <v>26</v>
      </c>
      <c r="C3072" t="s">
        <v>27</v>
      </c>
      <c r="D3072" t="s">
        <v>28</v>
      </c>
      <c r="E3072" t="s">
        <v>29</v>
      </c>
      <c r="F3072">
        <v>2016</v>
      </c>
      <c r="G3072">
        <v>35261.688999999998</v>
      </c>
      <c r="J3072" t="s">
        <v>30</v>
      </c>
      <c r="K3072" t="s">
        <v>31</v>
      </c>
    </row>
    <row r="3073" spans="1:11" hidden="1" x14ac:dyDescent="0.25">
      <c r="A3073" t="s">
        <v>167</v>
      </c>
      <c r="B3073" t="s">
        <v>26</v>
      </c>
      <c r="C3073" t="s">
        <v>27</v>
      </c>
      <c r="D3073" t="s">
        <v>32</v>
      </c>
      <c r="E3073" t="s">
        <v>33</v>
      </c>
      <c r="F3073">
        <v>2016</v>
      </c>
      <c r="G3073">
        <v>1292.6875</v>
      </c>
      <c r="J3073" t="s">
        <v>30</v>
      </c>
      <c r="K3073" t="s">
        <v>31</v>
      </c>
    </row>
    <row r="3074" spans="1:11" hidden="1" x14ac:dyDescent="0.25">
      <c r="A3074" t="s">
        <v>167</v>
      </c>
      <c r="B3074" t="s">
        <v>26</v>
      </c>
      <c r="C3074" t="s">
        <v>27</v>
      </c>
      <c r="D3074" t="s">
        <v>34</v>
      </c>
      <c r="E3074" t="s">
        <v>35</v>
      </c>
      <c r="F3074">
        <v>2016</v>
      </c>
      <c r="G3074">
        <v>3832.2748000000001</v>
      </c>
      <c r="J3074" t="s">
        <v>30</v>
      </c>
      <c r="K3074" t="s">
        <v>31</v>
      </c>
    </row>
    <row r="3075" spans="1:11" hidden="1" x14ac:dyDescent="0.25">
      <c r="A3075" t="s">
        <v>167</v>
      </c>
      <c r="B3075" t="s">
        <v>26</v>
      </c>
      <c r="C3075" t="s">
        <v>27</v>
      </c>
      <c r="D3075" t="s">
        <v>36</v>
      </c>
      <c r="E3075" t="s">
        <v>37</v>
      </c>
      <c r="F3075">
        <v>2016</v>
      </c>
      <c r="G3075">
        <v>2806.1828</v>
      </c>
      <c r="J3075" t="s">
        <v>30</v>
      </c>
      <c r="K3075" t="s">
        <v>31</v>
      </c>
    </row>
    <row r="3076" spans="1:11" hidden="1" x14ac:dyDescent="0.25">
      <c r="A3076" t="s">
        <v>167</v>
      </c>
      <c r="B3076" t="s">
        <v>26</v>
      </c>
      <c r="C3076" t="s">
        <v>27</v>
      </c>
      <c r="D3076" t="s">
        <v>38</v>
      </c>
      <c r="E3076" t="s">
        <v>39</v>
      </c>
      <c r="F3076">
        <v>2016</v>
      </c>
      <c r="G3076">
        <v>3255.3625000000002</v>
      </c>
      <c r="J3076" t="s">
        <v>30</v>
      </c>
      <c r="K3076" t="s">
        <v>31</v>
      </c>
    </row>
    <row r="3077" spans="1:11" hidden="1" x14ac:dyDescent="0.25">
      <c r="A3077" t="s">
        <v>167</v>
      </c>
      <c r="B3077" t="s">
        <v>26</v>
      </c>
      <c r="C3077" t="s">
        <v>27</v>
      </c>
      <c r="D3077" t="s">
        <v>40</v>
      </c>
      <c r="E3077" t="s">
        <v>41</v>
      </c>
      <c r="F3077">
        <v>2016</v>
      </c>
      <c r="G3077">
        <v>6133.1557000000003</v>
      </c>
      <c r="J3077" t="s">
        <v>30</v>
      </c>
      <c r="K3077" t="s">
        <v>31</v>
      </c>
    </row>
    <row r="3078" spans="1:11" hidden="1" x14ac:dyDescent="0.25">
      <c r="A3078" t="s">
        <v>167</v>
      </c>
      <c r="B3078" t="s">
        <v>26</v>
      </c>
      <c r="C3078" t="s">
        <v>27</v>
      </c>
      <c r="D3078" t="s">
        <v>42</v>
      </c>
      <c r="E3078" t="s">
        <v>43</v>
      </c>
      <c r="F3078">
        <v>2016</v>
      </c>
      <c r="G3078">
        <v>1025.1279999999999</v>
      </c>
      <c r="J3078" t="s">
        <v>30</v>
      </c>
      <c r="K3078" t="s">
        <v>31</v>
      </c>
    </row>
    <row r="3079" spans="1:11" hidden="1" x14ac:dyDescent="0.25">
      <c r="A3079" t="s">
        <v>167</v>
      </c>
      <c r="B3079" t="s">
        <v>26</v>
      </c>
      <c r="C3079" t="s">
        <v>27</v>
      </c>
      <c r="D3079" t="s">
        <v>44</v>
      </c>
      <c r="E3079" t="s">
        <v>45</v>
      </c>
      <c r="F3079">
        <v>2016</v>
      </c>
      <c r="G3079">
        <v>3162.3928000000001</v>
      </c>
      <c r="J3079" t="s">
        <v>30</v>
      </c>
      <c r="K3079" t="s">
        <v>31</v>
      </c>
    </row>
    <row r="3080" spans="1:11" hidden="1" x14ac:dyDescent="0.25">
      <c r="A3080" t="s">
        <v>167</v>
      </c>
      <c r="B3080" t="s">
        <v>26</v>
      </c>
      <c r="C3080" t="s">
        <v>27</v>
      </c>
      <c r="D3080" t="s">
        <v>46</v>
      </c>
      <c r="E3080" t="s">
        <v>47</v>
      </c>
      <c r="F3080">
        <v>2016</v>
      </c>
      <c r="G3080">
        <v>4481.183</v>
      </c>
      <c r="J3080" t="s">
        <v>30</v>
      </c>
      <c r="K3080" t="s">
        <v>31</v>
      </c>
    </row>
    <row r="3081" spans="1:11" hidden="1" x14ac:dyDescent="0.25">
      <c r="A3081" t="s">
        <v>167</v>
      </c>
      <c r="B3081" t="s">
        <v>26</v>
      </c>
      <c r="C3081" t="s">
        <v>27</v>
      </c>
      <c r="D3081" t="s">
        <v>48</v>
      </c>
      <c r="E3081" t="s">
        <v>49</v>
      </c>
      <c r="F3081">
        <v>2016</v>
      </c>
      <c r="G3081">
        <v>8796.0771999999997</v>
      </c>
      <c r="J3081" t="s">
        <v>30</v>
      </c>
      <c r="K3081" t="s">
        <v>31</v>
      </c>
    </row>
    <row r="3082" spans="1:11" hidden="1" x14ac:dyDescent="0.25">
      <c r="A3082" t="s">
        <v>167</v>
      </c>
      <c r="B3082" t="s">
        <v>26</v>
      </c>
      <c r="C3082" t="s">
        <v>27</v>
      </c>
      <c r="D3082" t="s">
        <v>170</v>
      </c>
      <c r="E3082" t="s">
        <v>171</v>
      </c>
      <c r="F3082">
        <v>2016</v>
      </c>
      <c r="G3082">
        <v>477.24450000000002</v>
      </c>
      <c r="J3082" t="s">
        <v>30</v>
      </c>
      <c r="K3082" t="s">
        <v>31</v>
      </c>
    </row>
    <row r="3083" spans="1:11" hidden="1" x14ac:dyDescent="0.25">
      <c r="A3083" t="s">
        <v>167</v>
      </c>
      <c r="B3083" t="s">
        <v>52</v>
      </c>
      <c r="C3083" t="s">
        <v>53</v>
      </c>
      <c r="D3083" t="s">
        <v>28</v>
      </c>
      <c r="E3083" t="s">
        <v>29</v>
      </c>
      <c r="F3083">
        <v>2016</v>
      </c>
      <c r="G3083">
        <v>2990.0484999999999</v>
      </c>
      <c r="J3083" t="s">
        <v>30</v>
      </c>
      <c r="K3083" t="s">
        <v>31</v>
      </c>
    </row>
    <row r="3084" spans="1:11" hidden="1" x14ac:dyDescent="0.25">
      <c r="A3084" t="s">
        <v>167</v>
      </c>
      <c r="B3084" t="s">
        <v>52</v>
      </c>
      <c r="C3084" t="s">
        <v>53</v>
      </c>
      <c r="D3084" t="s">
        <v>32</v>
      </c>
      <c r="E3084" t="s">
        <v>33</v>
      </c>
      <c r="F3084">
        <v>2016</v>
      </c>
      <c r="G3084">
        <v>11.8825</v>
      </c>
      <c r="J3084" t="s">
        <v>30</v>
      </c>
      <c r="K3084" t="s">
        <v>31</v>
      </c>
    </row>
    <row r="3085" spans="1:11" hidden="1" x14ac:dyDescent="0.25">
      <c r="A3085" t="s">
        <v>167</v>
      </c>
      <c r="B3085" t="s">
        <v>52</v>
      </c>
      <c r="C3085" t="s">
        <v>53</v>
      </c>
      <c r="D3085" t="s">
        <v>34</v>
      </c>
      <c r="E3085" t="s">
        <v>35</v>
      </c>
      <c r="F3085">
        <v>2016</v>
      </c>
      <c r="G3085">
        <v>8.8249999999999993</v>
      </c>
      <c r="J3085" t="s">
        <v>30</v>
      </c>
      <c r="K3085" t="s">
        <v>31</v>
      </c>
    </row>
    <row r="3086" spans="1:11" hidden="1" x14ac:dyDescent="0.25">
      <c r="A3086" t="s">
        <v>167</v>
      </c>
      <c r="B3086" t="s">
        <v>52</v>
      </c>
      <c r="C3086" t="s">
        <v>53</v>
      </c>
      <c r="D3086" t="s">
        <v>36</v>
      </c>
      <c r="E3086" t="s">
        <v>37</v>
      </c>
      <c r="F3086">
        <v>2016</v>
      </c>
      <c r="G3086">
        <v>34.023200000000003</v>
      </c>
      <c r="J3086" t="s">
        <v>30</v>
      </c>
      <c r="K3086" t="s">
        <v>31</v>
      </c>
    </row>
    <row r="3087" spans="1:11" hidden="1" x14ac:dyDescent="0.25">
      <c r="A3087" t="s">
        <v>167</v>
      </c>
      <c r="B3087" t="s">
        <v>52</v>
      </c>
      <c r="C3087" t="s">
        <v>53</v>
      </c>
      <c r="D3087" t="s">
        <v>38</v>
      </c>
      <c r="E3087" t="s">
        <v>39</v>
      </c>
      <c r="F3087">
        <v>2016</v>
      </c>
      <c r="G3087">
        <v>10.51</v>
      </c>
      <c r="J3087" t="s">
        <v>30</v>
      </c>
      <c r="K3087" t="s">
        <v>31</v>
      </c>
    </row>
    <row r="3088" spans="1:11" hidden="1" x14ac:dyDescent="0.25">
      <c r="A3088" t="s">
        <v>167</v>
      </c>
      <c r="B3088" t="s">
        <v>52</v>
      </c>
      <c r="C3088" t="s">
        <v>53</v>
      </c>
      <c r="D3088" t="s">
        <v>40</v>
      </c>
      <c r="E3088" t="s">
        <v>41</v>
      </c>
      <c r="F3088">
        <v>2016</v>
      </c>
      <c r="G3088">
        <v>42.5565</v>
      </c>
      <c r="J3088" t="s">
        <v>30</v>
      </c>
      <c r="K3088" t="s">
        <v>31</v>
      </c>
    </row>
    <row r="3089" spans="1:11" hidden="1" x14ac:dyDescent="0.25">
      <c r="A3089" t="s">
        <v>167</v>
      </c>
      <c r="B3089" t="s">
        <v>52</v>
      </c>
      <c r="C3089" t="s">
        <v>53</v>
      </c>
      <c r="D3089" t="s">
        <v>42</v>
      </c>
      <c r="E3089" t="s">
        <v>43</v>
      </c>
      <c r="F3089">
        <v>2016</v>
      </c>
      <c r="G3089">
        <v>800.4855</v>
      </c>
      <c r="J3089" t="s">
        <v>30</v>
      </c>
      <c r="K3089" t="s">
        <v>31</v>
      </c>
    </row>
    <row r="3090" spans="1:11" hidden="1" x14ac:dyDescent="0.25">
      <c r="A3090" t="s">
        <v>167</v>
      </c>
      <c r="B3090" t="s">
        <v>52</v>
      </c>
      <c r="C3090" t="s">
        <v>53</v>
      </c>
      <c r="D3090" t="s">
        <v>44</v>
      </c>
      <c r="E3090" t="s">
        <v>45</v>
      </c>
      <c r="F3090">
        <v>2016</v>
      </c>
      <c r="G3090">
        <v>17.398299999999999</v>
      </c>
      <c r="J3090" t="s">
        <v>30</v>
      </c>
      <c r="K3090" t="s">
        <v>31</v>
      </c>
    </row>
    <row r="3091" spans="1:11" hidden="1" x14ac:dyDescent="0.25">
      <c r="A3091" t="s">
        <v>167</v>
      </c>
      <c r="B3091" t="s">
        <v>52</v>
      </c>
      <c r="C3091" t="s">
        <v>53</v>
      </c>
      <c r="D3091" t="s">
        <v>46</v>
      </c>
      <c r="E3091" t="s">
        <v>47</v>
      </c>
      <c r="F3091">
        <v>2016</v>
      </c>
      <c r="G3091">
        <v>101.88379999999999</v>
      </c>
      <c r="J3091" t="s">
        <v>30</v>
      </c>
      <c r="K3091" t="s">
        <v>31</v>
      </c>
    </row>
    <row r="3092" spans="1:11" hidden="1" x14ac:dyDescent="0.25">
      <c r="A3092" t="s">
        <v>167</v>
      </c>
      <c r="B3092" t="s">
        <v>52</v>
      </c>
      <c r="C3092" t="s">
        <v>53</v>
      </c>
      <c r="D3092" t="s">
        <v>48</v>
      </c>
      <c r="E3092" t="s">
        <v>49</v>
      </c>
      <c r="F3092">
        <v>2016</v>
      </c>
      <c r="G3092">
        <v>1909.432</v>
      </c>
      <c r="J3092" t="s">
        <v>30</v>
      </c>
      <c r="K3092" t="s">
        <v>31</v>
      </c>
    </row>
    <row r="3093" spans="1:11" hidden="1" x14ac:dyDescent="0.25">
      <c r="A3093" t="s">
        <v>167</v>
      </c>
      <c r="B3093" t="s">
        <v>52</v>
      </c>
      <c r="C3093" t="s">
        <v>53</v>
      </c>
      <c r="D3093" t="s">
        <v>170</v>
      </c>
      <c r="E3093" t="s">
        <v>171</v>
      </c>
      <c r="F3093">
        <v>2016</v>
      </c>
      <c r="G3093">
        <v>53.0518</v>
      </c>
      <c r="J3093" t="s">
        <v>30</v>
      </c>
      <c r="K3093" t="s">
        <v>31</v>
      </c>
    </row>
    <row r="3094" spans="1:11" hidden="1" x14ac:dyDescent="0.25">
      <c r="A3094" t="s">
        <v>167</v>
      </c>
      <c r="B3094" t="s">
        <v>56</v>
      </c>
      <c r="C3094" t="s">
        <v>57</v>
      </c>
      <c r="D3094" t="s">
        <v>28</v>
      </c>
      <c r="E3094" t="s">
        <v>29</v>
      </c>
      <c r="F3094">
        <v>2016</v>
      </c>
      <c r="G3094">
        <v>189.4615</v>
      </c>
      <c r="J3094" t="s">
        <v>30</v>
      </c>
      <c r="K3094" t="s">
        <v>31</v>
      </c>
    </row>
    <row r="3095" spans="1:11" hidden="1" x14ac:dyDescent="0.25">
      <c r="A3095" t="s">
        <v>167</v>
      </c>
      <c r="B3095" t="s">
        <v>56</v>
      </c>
      <c r="C3095" t="s">
        <v>57</v>
      </c>
      <c r="D3095" t="s">
        <v>32</v>
      </c>
      <c r="E3095" t="s">
        <v>33</v>
      </c>
      <c r="F3095">
        <v>2016</v>
      </c>
      <c r="G3095">
        <v>6.6078000000000001</v>
      </c>
      <c r="J3095" t="s">
        <v>30</v>
      </c>
      <c r="K3095" t="s">
        <v>31</v>
      </c>
    </row>
    <row r="3096" spans="1:11" hidden="1" x14ac:dyDescent="0.25">
      <c r="A3096" t="s">
        <v>167</v>
      </c>
      <c r="B3096" t="s">
        <v>56</v>
      </c>
      <c r="C3096" t="s">
        <v>57</v>
      </c>
      <c r="D3096" t="s">
        <v>34</v>
      </c>
      <c r="E3096" t="s">
        <v>35</v>
      </c>
      <c r="F3096">
        <v>2016</v>
      </c>
      <c r="G3096">
        <v>10.8428</v>
      </c>
      <c r="J3096" t="s">
        <v>30</v>
      </c>
      <c r="K3096" t="s">
        <v>31</v>
      </c>
    </row>
    <row r="3097" spans="1:11" hidden="1" x14ac:dyDescent="0.25">
      <c r="A3097" t="s">
        <v>167</v>
      </c>
      <c r="B3097" t="s">
        <v>56</v>
      </c>
      <c r="C3097" t="s">
        <v>57</v>
      </c>
      <c r="D3097" t="s">
        <v>36</v>
      </c>
      <c r="E3097" t="s">
        <v>37</v>
      </c>
      <c r="F3097">
        <v>2016</v>
      </c>
      <c r="G3097">
        <v>19.28</v>
      </c>
      <c r="J3097" t="s">
        <v>30</v>
      </c>
      <c r="K3097" t="s">
        <v>31</v>
      </c>
    </row>
    <row r="3098" spans="1:11" hidden="1" x14ac:dyDescent="0.25">
      <c r="A3098" t="s">
        <v>167</v>
      </c>
      <c r="B3098" t="s">
        <v>56</v>
      </c>
      <c r="C3098" t="s">
        <v>57</v>
      </c>
      <c r="D3098" t="s">
        <v>38</v>
      </c>
      <c r="E3098" t="s">
        <v>39</v>
      </c>
      <c r="F3098">
        <v>2016</v>
      </c>
      <c r="G3098">
        <v>12.069000000000001</v>
      </c>
      <c r="J3098" t="s">
        <v>30</v>
      </c>
      <c r="K3098" t="s">
        <v>31</v>
      </c>
    </row>
    <row r="3099" spans="1:11" hidden="1" x14ac:dyDescent="0.25">
      <c r="A3099" t="s">
        <v>167</v>
      </c>
      <c r="B3099" t="s">
        <v>56</v>
      </c>
      <c r="C3099" t="s">
        <v>57</v>
      </c>
      <c r="D3099" t="s">
        <v>40</v>
      </c>
      <c r="E3099" t="s">
        <v>41</v>
      </c>
      <c r="F3099">
        <v>2016</v>
      </c>
      <c r="G3099">
        <v>16.764500000000002</v>
      </c>
      <c r="J3099" t="s">
        <v>30</v>
      </c>
      <c r="K3099" t="s">
        <v>31</v>
      </c>
    </row>
    <row r="3100" spans="1:11" hidden="1" x14ac:dyDescent="0.25">
      <c r="A3100" t="s">
        <v>167</v>
      </c>
      <c r="B3100" t="s">
        <v>56</v>
      </c>
      <c r="C3100" t="s">
        <v>57</v>
      </c>
      <c r="D3100" t="s">
        <v>42</v>
      </c>
      <c r="E3100" t="s">
        <v>43</v>
      </c>
      <c r="F3100">
        <v>2016</v>
      </c>
      <c r="G3100">
        <v>0.72</v>
      </c>
      <c r="H3100" t="s">
        <v>54</v>
      </c>
      <c r="I3100" t="s">
        <v>55</v>
      </c>
      <c r="J3100" t="s">
        <v>30</v>
      </c>
      <c r="K3100" t="s">
        <v>31</v>
      </c>
    </row>
    <row r="3101" spans="1:11" hidden="1" x14ac:dyDescent="0.25">
      <c r="A3101" t="s">
        <v>167</v>
      </c>
      <c r="B3101" t="s">
        <v>56</v>
      </c>
      <c r="C3101" t="s">
        <v>57</v>
      </c>
      <c r="D3101" t="s">
        <v>44</v>
      </c>
      <c r="E3101" t="s">
        <v>45</v>
      </c>
      <c r="F3101">
        <v>2016</v>
      </c>
      <c r="G3101">
        <v>19.388500000000001</v>
      </c>
      <c r="J3101" t="s">
        <v>30</v>
      </c>
      <c r="K3101" t="s">
        <v>31</v>
      </c>
    </row>
    <row r="3102" spans="1:11" hidden="1" x14ac:dyDescent="0.25">
      <c r="A3102" t="s">
        <v>167</v>
      </c>
      <c r="B3102" t="s">
        <v>56</v>
      </c>
      <c r="C3102" t="s">
        <v>57</v>
      </c>
      <c r="D3102" t="s">
        <v>46</v>
      </c>
      <c r="E3102" t="s">
        <v>47</v>
      </c>
      <c r="F3102">
        <v>2016</v>
      </c>
      <c r="G3102">
        <v>66.588999999999999</v>
      </c>
      <c r="J3102" t="s">
        <v>30</v>
      </c>
      <c r="K3102" t="s">
        <v>31</v>
      </c>
    </row>
    <row r="3103" spans="1:11" hidden="1" x14ac:dyDescent="0.25">
      <c r="A3103" t="s">
        <v>167</v>
      </c>
      <c r="B3103" t="s">
        <v>56</v>
      </c>
      <c r="C3103" t="s">
        <v>57</v>
      </c>
      <c r="D3103" t="s">
        <v>48</v>
      </c>
      <c r="E3103" t="s">
        <v>49</v>
      </c>
      <c r="F3103">
        <v>2016</v>
      </c>
      <c r="G3103">
        <v>31.9925</v>
      </c>
      <c r="J3103" t="s">
        <v>30</v>
      </c>
      <c r="K3103" t="s">
        <v>31</v>
      </c>
    </row>
    <row r="3104" spans="1:11" hidden="1" x14ac:dyDescent="0.25">
      <c r="A3104" t="s">
        <v>167</v>
      </c>
      <c r="B3104" t="s">
        <v>56</v>
      </c>
      <c r="C3104" t="s">
        <v>57</v>
      </c>
      <c r="D3104" t="s">
        <v>170</v>
      </c>
      <c r="E3104" t="s">
        <v>171</v>
      </c>
      <c r="F3104">
        <v>2016</v>
      </c>
      <c r="G3104">
        <v>5.2074999999999996</v>
      </c>
      <c r="J3104" t="s">
        <v>30</v>
      </c>
      <c r="K3104" t="s">
        <v>31</v>
      </c>
    </row>
    <row r="3105" spans="1:11" hidden="1" x14ac:dyDescent="0.25">
      <c r="A3105" t="s">
        <v>167</v>
      </c>
      <c r="B3105" t="s">
        <v>58</v>
      </c>
      <c r="C3105" t="s">
        <v>59</v>
      </c>
      <c r="D3105" t="s">
        <v>28</v>
      </c>
      <c r="E3105" t="s">
        <v>29</v>
      </c>
      <c r="F3105">
        <v>2016</v>
      </c>
      <c r="G3105">
        <v>6621.4942000000001</v>
      </c>
      <c r="J3105" t="s">
        <v>30</v>
      </c>
      <c r="K3105" t="s">
        <v>31</v>
      </c>
    </row>
    <row r="3106" spans="1:11" hidden="1" x14ac:dyDescent="0.25">
      <c r="A3106" t="s">
        <v>167</v>
      </c>
      <c r="B3106" t="s">
        <v>58</v>
      </c>
      <c r="C3106" t="s">
        <v>59</v>
      </c>
      <c r="D3106" t="s">
        <v>32</v>
      </c>
      <c r="E3106" t="s">
        <v>33</v>
      </c>
      <c r="F3106">
        <v>2016</v>
      </c>
      <c r="G3106">
        <v>216.82499999999999</v>
      </c>
      <c r="J3106" t="s">
        <v>30</v>
      </c>
      <c r="K3106" t="s">
        <v>31</v>
      </c>
    </row>
    <row r="3107" spans="1:11" hidden="1" x14ac:dyDescent="0.25">
      <c r="A3107" t="s">
        <v>167</v>
      </c>
      <c r="B3107" t="s">
        <v>58</v>
      </c>
      <c r="C3107" t="s">
        <v>59</v>
      </c>
      <c r="D3107" t="s">
        <v>34</v>
      </c>
      <c r="E3107" t="s">
        <v>35</v>
      </c>
      <c r="F3107">
        <v>2016</v>
      </c>
      <c r="G3107">
        <v>262.01949999999999</v>
      </c>
      <c r="J3107" t="s">
        <v>30</v>
      </c>
      <c r="K3107" t="s">
        <v>31</v>
      </c>
    </row>
    <row r="3108" spans="1:11" hidden="1" x14ac:dyDescent="0.25">
      <c r="A3108" t="s">
        <v>167</v>
      </c>
      <c r="B3108" t="s">
        <v>58</v>
      </c>
      <c r="C3108" t="s">
        <v>59</v>
      </c>
      <c r="D3108" t="s">
        <v>36</v>
      </c>
      <c r="E3108" t="s">
        <v>37</v>
      </c>
      <c r="F3108">
        <v>2016</v>
      </c>
      <c r="G3108">
        <v>682.1</v>
      </c>
      <c r="J3108" t="s">
        <v>30</v>
      </c>
      <c r="K3108" t="s">
        <v>31</v>
      </c>
    </row>
    <row r="3109" spans="1:11" hidden="1" x14ac:dyDescent="0.25">
      <c r="A3109" t="s">
        <v>167</v>
      </c>
      <c r="B3109" t="s">
        <v>58</v>
      </c>
      <c r="C3109" t="s">
        <v>59</v>
      </c>
      <c r="D3109" t="s">
        <v>38</v>
      </c>
      <c r="E3109" t="s">
        <v>39</v>
      </c>
      <c r="F3109">
        <v>2016</v>
      </c>
      <c r="G3109">
        <v>364.93700000000001</v>
      </c>
      <c r="J3109" t="s">
        <v>30</v>
      </c>
      <c r="K3109" t="s">
        <v>31</v>
      </c>
    </row>
    <row r="3110" spans="1:11" hidden="1" x14ac:dyDescent="0.25">
      <c r="A3110" t="s">
        <v>167</v>
      </c>
      <c r="B3110" t="s">
        <v>58</v>
      </c>
      <c r="C3110" t="s">
        <v>59</v>
      </c>
      <c r="D3110" t="s">
        <v>40</v>
      </c>
      <c r="E3110" t="s">
        <v>41</v>
      </c>
      <c r="F3110">
        <v>2016</v>
      </c>
      <c r="G3110">
        <v>364.02330000000001</v>
      </c>
      <c r="J3110" t="s">
        <v>30</v>
      </c>
      <c r="K3110" t="s">
        <v>31</v>
      </c>
    </row>
    <row r="3111" spans="1:11" hidden="1" x14ac:dyDescent="0.25">
      <c r="A3111" t="s">
        <v>167</v>
      </c>
      <c r="B3111" t="s">
        <v>58</v>
      </c>
      <c r="C3111" t="s">
        <v>59</v>
      </c>
      <c r="D3111" t="s">
        <v>42</v>
      </c>
      <c r="E3111" t="s">
        <v>43</v>
      </c>
      <c r="F3111">
        <v>2016</v>
      </c>
      <c r="G3111">
        <v>24.316299999999998</v>
      </c>
      <c r="J3111" t="s">
        <v>30</v>
      </c>
      <c r="K3111" t="s">
        <v>31</v>
      </c>
    </row>
    <row r="3112" spans="1:11" hidden="1" x14ac:dyDescent="0.25">
      <c r="A3112" t="s">
        <v>167</v>
      </c>
      <c r="B3112" t="s">
        <v>58</v>
      </c>
      <c r="C3112" t="s">
        <v>59</v>
      </c>
      <c r="D3112" t="s">
        <v>44</v>
      </c>
      <c r="E3112" t="s">
        <v>45</v>
      </c>
      <c r="F3112">
        <v>2016</v>
      </c>
      <c r="G3112">
        <v>1179.6172999999999</v>
      </c>
      <c r="J3112" t="s">
        <v>30</v>
      </c>
      <c r="K3112" t="s">
        <v>31</v>
      </c>
    </row>
    <row r="3113" spans="1:11" hidden="1" x14ac:dyDescent="0.25">
      <c r="A3113" t="s">
        <v>167</v>
      </c>
      <c r="B3113" t="s">
        <v>58</v>
      </c>
      <c r="C3113" t="s">
        <v>59</v>
      </c>
      <c r="D3113" t="s">
        <v>46</v>
      </c>
      <c r="E3113" t="s">
        <v>47</v>
      </c>
      <c r="F3113">
        <v>2016</v>
      </c>
      <c r="G3113">
        <v>2332.2955000000002</v>
      </c>
      <c r="J3113" t="s">
        <v>30</v>
      </c>
      <c r="K3113" t="s">
        <v>31</v>
      </c>
    </row>
    <row r="3114" spans="1:11" hidden="1" x14ac:dyDescent="0.25">
      <c r="A3114" t="s">
        <v>167</v>
      </c>
      <c r="B3114" t="s">
        <v>58</v>
      </c>
      <c r="C3114" t="s">
        <v>59</v>
      </c>
      <c r="D3114" t="s">
        <v>48</v>
      </c>
      <c r="E3114" t="s">
        <v>49</v>
      </c>
      <c r="F3114">
        <v>2016</v>
      </c>
      <c r="G3114">
        <v>1051.0062</v>
      </c>
      <c r="J3114" t="s">
        <v>30</v>
      </c>
      <c r="K3114" t="s">
        <v>31</v>
      </c>
    </row>
    <row r="3115" spans="1:11" hidden="1" x14ac:dyDescent="0.25">
      <c r="A3115" t="s">
        <v>167</v>
      </c>
      <c r="B3115" t="s">
        <v>58</v>
      </c>
      <c r="C3115" t="s">
        <v>59</v>
      </c>
      <c r="D3115" t="s">
        <v>170</v>
      </c>
      <c r="E3115" t="s">
        <v>171</v>
      </c>
      <c r="F3115">
        <v>2016</v>
      </c>
      <c r="G3115">
        <v>144.35429999999999</v>
      </c>
      <c r="J3115" t="s">
        <v>30</v>
      </c>
      <c r="K3115" t="s">
        <v>31</v>
      </c>
    </row>
    <row r="3116" spans="1:11" hidden="1" x14ac:dyDescent="0.25">
      <c r="A3116" t="s">
        <v>167</v>
      </c>
      <c r="B3116" t="s">
        <v>60</v>
      </c>
      <c r="C3116" t="s">
        <v>61</v>
      </c>
      <c r="D3116" t="s">
        <v>28</v>
      </c>
      <c r="E3116" t="s">
        <v>29</v>
      </c>
      <c r="F3116">
        <v>2016</v>
      </c>
      <c r="G3116">
        <v>101.5432</v>
      </c>
      <c r="J3116" t="s">
        <v>30</v>
      </c>
      <c r="K3116" t="s">
        <v>31</v>
      </c>
    </row>
    <row r="3117" spans="1:11" hidden="1" x14ac:dyDescent="0.25">
      <c r="A3117" t="s">
        <v>167</v>
      </c>
      <c r="B3117" t="s">
        <v>60</v>
      </c>
      <c r="C3117" t="s">
        <v>61</v>
      </c>
      <c r="D3117" t="s">
        <v>32</v>
      </c>
      <c r="E3117" t="s">
        <v>33</v>
      </c>
      <c r="F3117">
        <v>2016</v>
      </c>
      <c r="G3117">
        <v>7.35</v>
      </c>
      <c r="J3117" t="s">
        <v>30</v>
      </c>
      <c r="K3117" t="s">
        <v>31</v>
      </c>
    </row>
    <row r="3118" spans="1:11" hidden="1" x14ac:dyDescent="0.25">
      <c r="A3118" t="s">
        <v>167</v>
      </c>
      <c r="B3118" t="s">
        <v>60</v>
      </c>
      <c r="C3118" t="s">
        <v>61</v>
      </c>
      <c r="D3118" t="s">
        <v>34</v>
      </c>
      <c r="E3118" t="s">
        <v>35</v>
      </c>
      <c r="F3118">
        <v>2016</v>
      </c>
      <c r="G3118">
        <v>8.77</v>
      </c>
      <c r="J3118" t="s">
        <v>30</v>
      </c>
      <c r="K3118" t="s">
        <v>31</v>
      </c>
    </row>
    <row r="3119" spans="1:11" hidden="1" x14ac:dyDescent="0.25">
      <c r="A3119" t="s">
        <v>167</v>
      </c>
      <c r="B3119" t="s">
        <v>60</v>
      </c>
      <c r="C3119" t="s">
        <v>61</v>
      </c>
      <c r="D3119" t="s">
        <v>36</v>
      </c>
      <c r="E3119" t="s">
        <v>37</v>
      </c>
      <c r="F3119">
        <v>2016</v>
      </c>
      <c r="G3119">
        <v>6.3295000000000003</v>
      </c>
      <c r="J3119" t="s">
        <v>30</v>
      </c>
      <c r="K3119" t="s">
        <v>31</v>
      </c>
    </row>
    <row r="3120" spans="1:11" hidden="1" x14ac:dyDescent="0.25">
      <c r="A3120" t="s">
        <v>167</v>
      </c>
      <c r="B3120" t="s">
        <v>60</v>
      </c>
      <c r="C3120" t="s">
        <v>61</v>
      </c>
      <c r="D3120" t="s">
        <v>38</v>
      </c>
      <c r="E3120" t="s">
        <v>39</v>
      </c>
      <c r="F3120">
        <v>2016</v>
      </c>
      <c r="G3120">
        <v>22.155799999999999</v>
      </c>
      <c r="J3120" t="s">
        <v>30</v>
      </c>
      <c r="K3120" t="s">
        <v>31</v>
      </c>
    </row>
    <row r="3121" spans="1:11" hidden="1" x14ac:dyDescent="0.25">
      <c r="A3121" t="s">
        <v>167</v>
      </c>
      <c r="B3121" t="s">
        <v>60</v>
      </c>
      <c r="C3121" t="s">
        <v>61</v>
      </c>
      <c r="D3121" t="s">
        <v>40</v>
      </c>
      <c r="E3121" t="s">
        <v>41</v>
      </c>
      <c r="F3121">
        <v>2016</v>
      </c>
      <c r="G3121">
        <v>1.4115</v>
      </c>
      <c r="J3121" t="s">
        <v>30</v>
      </c>
      <c r="K3121" t="s">
        <v>31</v>
      </c>
    </row>
    <row r="3122" spans="1:11" hidden="1" x14ac:dyDescent="0.25">
      <c r="A3122" t="s">
        <v>167</v>
      </c>
      <c r="B3122" t="s">
        <v>60</v>
      </c>
      <c r="C3122" t="s">
        <v>61</v>
      </c>
      <c r="D3122" t="s">
        <v>42</v>
      </c>
      <c r="E3122" t="s">
        <v>43</v>
      </c>
      <c r="F3122">
        <v>2016</v>
      </c>
      <c r="H3122" t="s">
        <v>54</v>
      </c>
      <c r="I3122" t="s">
        <v>55</v>
      </c>
      <c r="J3122" t="s">
        <v>30</v>
      </c>
      <c r="K3122" t="s">
        <v>31</v>
      </c>
    </row>
    <row r="3123" spans="1:11" hidden="1" x14ac:dyDescent="0.25">
      <c r="A3123" t="s">
        <v>167</v>
      </c>
      <c r="B3123" t="s">
        <v>60</v>
      </c>
      <c r="C3123" t="s">
        <v>61</v>
      </c>
      <c r="D3123" t="s">
        <v>44</v>
      </c>
      <c r="E3123" t="s">
        <v>45</v>
      </c>
      <c r="F3123">
        <v>2016</v>
      </c>
      <c r="G3123">
        <v>36.059800000000003</v>
      </c>
      <c r="J3123" t="s">
        <v>30</v>
      </c>
      <c r="K3123" t="s">
        <v>31</v>
      </c>
    </row>
    <row r="3124" spans="1:11" hidden="1" x14ac:dyDescent="0.25">
      <c r="A3124" t="s">
        <v>167</v>
      </c>
      <c r="B3124" t="s">
        <v>60</v>
      </c>
      <c r="C3124" t="s">
        <v>61</v>
      </c>
      <c r="D3124" t="s">
        <v>46</v>
      </c>
      <c r="E3124" t="s">
        <v>47</v>
      </c>
      <c r="F3124">
        <v>2016</v>
      </c>
      <c r="G3124">
        <v>1.3125</v>
      </c>
      <c r="J3124" t="s">
        <v>30</v>
      </c>
      <c r="K3124" t="s">
        <v>31</v>
      </c>
    </row>
    <row r="3125" spans="1:11" hidden="1" x14ac:dyDescent="0.25">
      <c r="A3125" t="s">
        <v>167</v>
      </c>
      <c r="B3125" t="s">
        <v>60</v>
      </c>
      <c r="C3125" t="s">
        <v>61</v>
      </c>
      <c r="D3125" t="s">
        <v>48</v>
      </c>
      <c r="E3125" t="s">
        <v>49</v>
      </c>
      <c r="F3125">
        <v>2016</v>
      </c>
      <c r="G3125">
        <v>15.3582</v>
      </c>
      <c r="J3125" t="s">
        <v>30</v>
      </c>
      <c r="K3125" t="s">
        <v>31</v>
      </c>
    </row>
    <row r="3126" spans="1:11" hidden="1" x14ac:dyDescent="0.25">
      <c r="A3126" t="s">
        <v>167</v>
      </c>
      <c r="B3126" t="s">
        <v>60</v>
      </c>
      <c r="C3126" t="s">
        <v>61</v>
      </c>
      <c r="D3126" t="s">
        <v>170</v>
      </c>
      <c r="E3126" t="s">
        <v>171</v>
      </c>
      <c r="F3126">
        <v>2016</v>
      </c>
      <c r="G3126">
        <v>2.5303</v>
      </c>
      <c r="H3126" t="s">
        <v>54</v>
      </c>
      <c r="I3126" t="s">
        <v>55</v>
      </c>
      <c r="J3126" t="s">
        <v>30</v>
      </c>
      <c r="K3126" t="s">
        <v>31</v>
      </c>
    </row>
    <row r="3127" spans="1:11" hidden="1" x14ac:dyDescent="0.25">
      <c r="A3127" t="s">
        <v>167</v>
      </c>
      <c r="B3127" t="s">
        <v>62</v>
      </c>
      <c r="C3127" t="s">
        <v>63</v>
      </c>
      <c r="D3127" t="s">
        <v>28</v>
      </c>
      <c r="E3127" t="s">
        <v>29</v>
      </c>
      <c r="F3127">
        <v>2016</v>
      </c>
      <c r="G3127">
        <v>142.524</v>
      </c>
      <c r="J3127" t="s">
        <v>30</v>
      </c>
      <c r="K3127" t="s">
        <v>31</v>
      </c>
    </row>
    <row r="3128" spans="1:11" hidden="1" x14ac:dyDescent="0.25">
      <c r="A3128" t="s">
        <v>167</v>
      </c>
      <c r="B3128" t="s">
        <v>62</v>
      </c>
      <c r="C3128" t="s">
        <v>63</v>
      </c>
      <c r="D3128" t="s">
        <v>32</v>
      </c>
      <c r="E3128" t="s">
        <v>33</v>
      </c>
      <c r="F3128">
        <v>2016</v>
      </c>
      <c r="G3128">
        <v>8.0968</v>
      </c>
      <c r="J3128" t="s">
        <v>30</v>
      </c>
      <c r="K3128" t="s">
        <v>31</v>
      </c>
    </row>
    <row r="3129" spans="1:11" hidden="1" x14ac:dyDescent="0.25">
      <c r="A3129" t="s">
        <v>167</v>
      </c>
      <c r="B3129" t="s">
        <v>62</v>
      </c>
      <c r="C3129" t="s">
        <v>63</v>
      </c>
      <c r="D3129" t="s">
        <v>34</v>
      </c>
      <c r="E3129" t="s">
        <v>35</v>
      </c>
      <c r="F3129">
        <v>2016</v>
      </c>
      <c r="G3129">
        <v>5.1101999999999999</v>
      </c>
      <c r="J3129" t="s">
        <v>30</v>
      </c>
      <c r="K3129" t="s">
        <v>31</v>
      </c>
    </row>
    <row r="3130" spans="1:11" hidden="1" x14ac:dyDescent="0.25">
      <c r="A3130" t="s">
        <v>167</v>
      </c>
      <c r="B3130" t="s">
        <v>62</v>
      </c>
      <c r="C3130" t="s">
        <v>63</v>
      </c>
      <c r="D3130" t="s">
        <v>36</v>
      </c>
      <c r="E3130" t="s">
        <v>37</v>
      </c>
      <c r="F3130">
        <v>2016</v>
      </c>
      <c r="G3130">
        <v>16.321000000000002</v>
      </c>
      <c r="J3130" t="s">
        <v>30</v>
      </c>
      <c r="K3130" t="s">
        <v>31</v>
      </c>
    </row>
    <row r="3131" spans="1:11" hidden="1" x14ac:dyDescent="0.25">
      <c r="A3131" t="s">
        <v>167</v>
      </c>
      <c r="B3131" t="s">
        <v>62</v>
      </c>
      <c r="C3131" t="s">
        <v>63</v>
      </c>
      <c r="D3131" t="s">
        <v>38</v>
      </c>
      <c r="E3131" t="s">
        <v>39</v>
      </c>
      <c r="F3131">
        <v>2016</v>
      </c>
      <c r="G3131">
        <v>18.792200000000001</v>
      </c>
      <c r="J3131" t="s">
        <v>30</v>
      </c>
      <c r="K3131" t="s">
        <v>31</v>
      </c>
    </row>
    <row r="3132" spans="1:11" hidden="1" x14ac:dyDescent="0.25">
      <c r="A3132" t="s">
        <v>167</v>
      </c>
      <c r="B3132" t="s">
        <v>62</v>
      </c>
      <c r="C3132" t="s">
        <v>63</v>
      </c>
      <c r="D3132" t="s">
        <v>40</v>
      </c>
      <c r="E3132" t="s">
        <v>41</v>
      </c>
      <c r="F3132">
        <v>2016</v>
      </c>
      <c r="G3132">
        <v>3.6263000000000001</v>
      </c>
      <c r="J3132" t="s">
        <v>30</v>
      </c>
      <c r="K3132" t="s">
        <v>31</v>
      </c>
    </row>
    <row r="3133" spans="1:11" hidden="1" x14ac:dyDescent="0.25">
      <c r="A3133" t="s">
        <v>167</v>
      </c>
      <c r="B3133" t="s">
        <v>62</v>
      </c>
      <c r="C3133" t="s">
        <v>63</v>
      </c>
      <c r="D3133" t="s">
        <v>42</v>
      </c>
      <c r="E3133" t="s">
        <v>43</v>
      </c>
      <c r="F3133">
        <v>2016</v>
      </c>
      <c r="G3133">
        <v>0.20849999999999999</v>
      </c>
      <c r="H3133" t="s">
        <v>54</v>
      </c>
      <c r="I3133" t="s">
        <v>55</v>
      </c>
      <c r="J3133" t="s">
        <v>30</v>
      </c>
      <c r="K3133" t="s">
        <v>31</v>
      </c>
    </row>
    <row r="3134" spans="1:11" hidden="1" x14ac:dyDescent="0.25">
      <c r="A3134" t="s">
        <v>167</v>
      </c>
      <c r="B3134" t="s">
        <v>62</v>
      </c>
      <c r="C3134" t="s">
        <v>63</v>
      </c>
      <c r="D3134" t="s">
        <v>44</v>
      </c>
      <c r="E3134" t="s">
        <v>45</v>
      </c>
      <c r="F3134">
        <v>2016</v>
      </c>
      <c r="G3134">
        <v>27.202000000000002</v>
      </c>
      <c r="J3134" t="s">
        <v>30</v>
      </c>
      <c r="K3134" t="s">
        <v>31</v>
      </c>
    </row>
    <row r="3135" spans="1:11" hidden="1" x14ac:dyDescent="0.25">
      <c r="A3135" t="s">
        <v>167</v>
      </c>
      <c r="B3135" t="s">
        <v>62</v>
      </c>
      <c r="C3135" t="s">
        <v>63</v>
      </c>
      <c r="D3135" t="s">
        <v>46</v>
      </c>
      <c r="E3135" t="s">
        <v>47</v>
      </c>
      <c r="F3135">
        <v>2016</v>
      </c>
      <c r="G3135">
        <v>26.1035</v>
      </c>
      <c r="J3135" t="s">
        <v>30</v>
      </c>
      <c r="K3135" t="s">
        <v>31</v>
      </c>
    </row>
    <row r="3136" spans="1:11" hidden="1" x14ac:dyDescent="0.25">
      <c r="A3136" t="s">
        <v>167</v>
      </c>
      <c r="B3136" t="s">
        <v>62</v>
      </c>
      <c r="C3136" t="s">
        <v>63</v>
      </c>
      <c r="D3136" t="s">
        <v>48</v>
      </c>
      <c r="E3136" t="s">
        <v>49</v>
      </c>
      <c r="F3136">
        <v>2016</v>
      </c>
      <c r="G3136">
        <v>35.281799999999997</v>
      </c>
      <c r="J3136" t="s">
        <v>30</v>
      </c>
      <c r="K3136" t="s">
        <v>31</v>
      </c>
    </row>
    <row r="3137" spans="1:11" hidden="1" x14ac:dyDescent="0.25">
      <c r="A3137" t="s">
        <v>167</v>
      </c>
      <c r="B3137" t="s">
        <v>62</v>
      </c>
      <c r="C3137" t="s">
        <v>63</v>
      </c>
      <c r="D3137" t="s">
        <v>170</v>
      </c>
      <c r="E3137" t="s">
        <v>171</v>
      </c>
      <c r="F3137">
        <v>2016</v>
      </c>
      <c r="G3137">
        <v>1.7817000000000001</v>
      </c>
      <c r="J3137" t="s">
        <v>30</v>
      </c>
      <c r="K3137" t="s">
        <v>31</v>
      </c>
    </row>
    <row r="3138" spans="1:11" hidden="1" x14ac:dyDescent="0.25">
      <c r="A3138" t="s">
        <v>167</v>
      </c>
      <c r="B3138" t="s">
        <v>64</v>
      </c>
      <c r="C3138" t="s">
        <v>65</v>
      </c>
      <c r="D3138" t="s">
        <v>28</v>
      </c>
      <c r="E3138" t="s">
        <v>29</v>
      </c>
      <c r="F3138">
        <v>2016</v>
      </c>
      <c r="G3138">
        <v>3050.3991999999998</v>
      </c>
      <c r="J3138" t="s">
        <v>30</v>
      </c>
      <c r="K3138" t="s">
        <v>31</v>
      </c>
    </row>
    <row r="3139" spans="1:11" hidden="1" x14ac:dyDescent="0.25">
      <c r="A3139" t="s">
        <v>167</v>
      </c>
      <c r="B3139" t="s">
        <v>64</v>
      </c>
      <c r="C3139" t="s">
        <v>65</v>
      </c>
      <c r="D3139" t="s">
        <v>32</v>
      </c>
      <c r="E3139" t="s">
        <v>33</v>
      </c>
      <c r="F3139">
        <v>2016</v>
      </c>
      <c r="G3139">
        <v>49.221800000000002</v>
      </c>
      <c r="J3139" t="s">
        <v>30</v>
      </c>
      <c r="K3139" t="s">
        <v>31</v>
      </c>
    </row>
    <row r="3140" spans="1:11" hidden="1" x14ac:dyDescent="0.25">
      <c r="A3140" t="s">
        <v>167</v>
      </c>
      <c r="B3140" t="s">
        <v>64</v>
      </c>
      <c r="C3140" t="s">
        <v>65</v>
      </c>
      <c r="D3140" t="s">
        <v>34</v>
      </c>
      <c r="E3140" t="s">
        <v>35</v>
      </c>
      <c r="F3140">
        <v>2016</v>
      </c>
      <c r="G3140">
        <v>126.19029999999999</v>
      </c>
      <c r="J3140" t="s">
        <v>30</v>
      </c>
      <c r="K3140" t="s">
        <v>31</v>
      </c>
    </row>
    <row r="3141" spans="1:11" hidden="1" x14ac:dyDescent="0.25">
      <c r="A3141" t="s">
        <v>167</v>
      </c>
      <c r="B3141" t="s">
        <v>64</v>
      </c>
      <c r="C3141" t="s">
        <v>65</v>
      </c>
      <c r="D3141" t="s">
        <v>36</v>
      </c>
      <c r="E3141" t="s">
        <v>37</v>
      </c>
      <c r="F3141">
        <v>2016</v>
      </c>
      <c r="G3141">
        <v>122.71729999999999</v>
      </c>
      <c r="J3141" t="s">
        <v>30</v>
      </c>
      <c r="K3141" t="s">
        <v>31</v>
      </c>
    </row>
    <row r="3142" spans="1:11" hidden="1" x14ac:dyDescent="0.25">
      <c r="A3142" t="s">
        <v>167</v>
      </c>
      <c r="B3142" t="s">
        <v>64</v>
      </c>
      <c r="C3142" t="s">
        <v>65</v>
      </c>
      <c r="D3142" t="s">
        <v>38</v>
      </c>
      <c r="E3142" t="s">
        <v>39</v>
      </c>
      <c r="F3142">
        <v>2016</v>
      </c>
      <c r="G3142">
        <v>65.83</v>
      </c>
      <c r="J3142" t="s">
        <v>30</v>
      </c>
      <c r="K3142" t="s">
        <v>31</v>
      </c>
    </row>
    <row r="3143" spans="1:11" hidden="1" x14ac:dyDescent="0.25">
      <c r="A3143" t="s">
        <v>167</v>
      </c>
      <c r="B3143" t="s">
        <v>64</v>
      </c>
      <c r="C3143" t="s">
        <v>65</v>
      </c>
      <c r="D3143" t="s">
        <v>40</v>
      </c>
      <c r="E3143" t="s">
        <v>41</v>
      </c>
      <c r="F3143">
        <v>2016</v>
      </c>
      <c r="G3143">
        <v>27.891999999999999</v>
      </c>
      <c r="J3143" t="s">
        <v>30</v>
      </c>
      <c r="K3143" t="s">
        <v>31</v>
      </c>
    </row>
    <row r="3144" spans="1:11" hidden="1" x14ac:dyDescent="0.25">
      <c r="A3144" t="s">
        <v>167</v>
      </c>
      <c r="B3144" t="s">
        <v>64</v>
      </c>
      <c r="C3144" t="s">
        <v>65</v>
      </c>
      <c r="D3144" t="s">
        <v>42</v>
      </c>
      <c r="E3144" t="s">
        <v>43</v>
      </c>
      <c r="F3144">
        <v>2016</v>
      </c>
      <c r="G3144">
        <v>4.4787999999999997</v>
      </c>
      <c r="J3144" t="s">
        <v>30</v>
      </c>
      <c r="K3144" t="s">
        <v>31</v>
      </c>
    </row>
    <row r="3145" spans="1:11" hidden="1" x14ac:dyDescent="0.25">
      <c r="A3145" t="s">
        <v>167</v>
      </c>
      <c r="B3145" t="s">
        <v>64</v>
      </c>
      <c r="C3145" t="s">
        <v>65</v>
      </c>
      <c r="D3145" t="s">
        <v>44</v>
      </c>
      <c r="E3145" t="s">
        <v>45</v>
      </c>
      <c r="F3145">
        <v>2016</v>
      </c>
      <c r="G3145">
        <v>1002.1165</v>
      </c>
      <c r="J3145" t="s">
        <v>30</v>
      </c>
      <c r="K3145" t="s">
        <v>31</v>
      </c>
    </row>
    <row r="3146" spans="1:11" hidden="1" x14ac:dyDescent="0.25">
      <c r="A3146" t="s">
        <v>167</v>
      </c>
      <c r="B3146" t="s">
        <v>64</v>
      </c>
      <c r="C3146" t="s">
        <v>65</v>
      </c>
      <c r="D3146" t="s">
        <v>46</v>
      </c>
      <c r="E3146" t="s">
        <v>47</v>
      </c>
      <c r="F3146">
        <v>2016</v>
      </c>
      <c r="G3146">
        <v>105.0872</v>
      </c>
      <c r="J3146" t="s">
        <v>30</v>
      </c>
      <c r="K3146" t="s">
        <v>31</v>
      </c>
    </row>
    <row r="3147" spans="1:11" hidden="1" x14ac:dyDescent="0.25">
      <c r="A3147" t="s">
        <v>167</v>
      </c>
      <c r="B3147" t="s">
        <v>64</v>
      </c>
      <c r="C3147" t="s">
        <v>65</v>
      </c>
      <c r="D3147" t="s">
        <v>48</v>
      </c>
      <c r="E3147" t="s">
        <v>49</v>
      </c>
      <c r="F3147">
        <v>2016</v>
      </c>
      <c r="G3147">
        <v>1506.2985000000001</v>
      </c>
      <c r="J3147" t="s">
        <v>30</v>
      </c>
      <c r="K3147" t="s">
        <v>31</v>
      </c>
    </row>
    <row r="3148" spans="1:11" hidden="1" x14ac:dyDescent="0.25">
      <c r="A3148" t="s">
        <v>167</v>
      </c>
      <c r="B3148" t="s">
        <v>64</v>
      </c>
      <c r="C3148" t="s">
        <v>65</v>
      </c>
      <c r="D3148" t="s">
        <v>170</v>
      </c>
      <c r="E3148" t="s">
        <v>171</v>
      </c>
      <c r="F3148">
        <v>2016</v>
      </c>
      <c r="G3148">
        <v>40.567</v>
      </c>
      <c r="J3148" t="s">
        <v>30</v>
      </c>
      <c r="K3148" t="s">
        <v>31</v>
      </c>
    </row>
    <row r="3149" spans="1:11" hidden="1" x14ac:dyDescent="0.25">
      <c r="A3149" t="s">
        <v>167</v>
      </c>
      <c r="B3149" t="s">
        <v>66</v>
      </c>
      <c r="C3149" t="s">
        <v>67</v>
      </c>
      <c r="D3149" t="s">
        <v>28</v>
      </c>
      <c r="E3149" t="s">
        <v>29</v>
      </c>
      <c r="F3149">
        <v>2016</v>
      </c>
      <c r="G3149">
        <v>5579.1147000000001</v>
      </c>
      <c r="J3149" t="s">
        <v>30</v>
      </c>
      <c r="K3149" t="s">
        <v>31</v>
      </c>
    </row>
    <row r="3150" spans="1:11" hidden="1" x14ac:dyDescent="0.25">
      <c r="A3150" t="s">
        <v>167</v>
      </c>
      <c r="B3150" t="s">
        <v>66</v>
      </c>
      <c r="C3150" t="s">
        <v>67</v>
      </c>
      <c r="D3150" t="s">
        <v>32</v>
      </c>
      <c r="E3150" t="s">
        <v>33</v>
      </c>
      <c r="F3150">
        <v>2016</v>
      </c>
      <c r="G3150">
        <v>208.0017</v>
      </c>
      <c r="J3150" t="s">
        <v>30</v>
      </c>
      <c r="K3150" t="s">
        <v>31</v>
      </c>
    </row>
    <row r="3151" spans="1:11" hidden="1" x14ac:dyDescent="0.25">
      <c r="A3151" t="s">
        <v>167</v>
      </c>
      <c r="B3151" t="s">
        <v>66</v>
      </c>
      <c r="C3151" t="s">
        <v>67</v>
      </c>
      <c r="D3151" t="s">
        <v>34</v>
      </c>
      <c r="E3151" t="s">
        <v>35</v>
      </c>
      <c r="F3151">
        <v>2016</v>
      </c>
      <c r="G3151">
        <v>101.0812</v>
      </c>
      <c r="J3151" t="s">
        <v>30</v>
      </c>
      <c r="K3151" t="s">
        <v>31</v>
      </c>
    </row>
    <row r="3152" spans="1:11" hidden="1" x14ac:dyDescent="0.25">
      <c r="A3152" t="s">
        <v>167</v>
      </c>
      <c r="B3152" t="s">
        <v>66</v>
      </c>
      <c r="C3152" t="s">
        <v>67</v>
      </c>
      <c r="D3152" t="s">
        <v>36</v>
      </c>
      <c r="E3152" t="s">
        <v>37</v>
      </c>
      <c r="F3152">
        <v>2016</v>
      </c>
      <c r="G3152">
        <v>352.20420000000001</v>
      </c>
      <c r="J3152" t="s">
        <v>30</v>
      </c>
      <c r="K3152" t="s">
        <v>31</v>
      </c>
    </row>
    <row r="3153" spans="1:11" hidden="1" x14ac:dyDescent="0.25">
      <c r="A3153" t="s">
        <v>167</v>
      </c>
      <c r="B3153" t="s">
        <v>66</v>
      </c>
      <c r="C3153" t="s">
        <v>67</v>
      </c>
      <c r="D3153" t="s">
        <v>38</v>
      </c>
      <c r="E3153" t="s">
        <v>39</v>
      </c>
      <c r="F3153">
        <v>2016</v>
      </c>
      <c r="G3153">
        <v>711.04480000000001</v>
      </c>
      <c r="J3153" t="s">
        <v>30</v>
      </c>
      <c r="K3153" t="s">
        <v>31</v>
      </c>
    </row>
    <row r="3154" spans="1:11" hidden="1" x14ac:dyDescent="0.25">
      <c r="A3154" t="s">
        <v>167</v>
      </c>
      <c r="B3154" t="s">
        <v>66</v>
      </c>
      <c r="C3154" t="s">
        <v>67</v>
      </c>
      <c r="D3154" t="s">
        <v>40</v>
      </c>
      <c r="E3154" t="s">
        <v>41</v>
      </c>
      <c r="F3154">
        <v>2016</v>
      </c>
      <c r="G3154">
        <v>2717.7671999999998</v>
      </c>
      <c r="J3154" t="s">
        <v>30</v>
      </c>
      <c r="K3154" t="s">
        <v>31</v>
      </c>
    </row>
    <row r="3155" spans="1:11" hidden="1" x14ac:dyDescent="0.25">
      <c r="A3155" t="s">
        <v>167</v>
      </c>
      <c r="B3155" t="s">
        <v>66</v>
      </c>
      <c r="C3155" t="s">
        <v>67</v>
      </c>
      <c r="D3155" t="s">
        <v>42</v>
      </c>
      <c r="E3155" t="s">
        <v>43</v>
      </c>
      <c r="F3155">
        <v>2016</v>
      </c>
      <c r="G3155">
        <v>11.865500000000001</v>
      </c>
      <c r="J3155" t="s">
        <v>30</v>
      </c>
      <c r="K3155" t="s">
        <v>31</v>
      </c>
    </row>
    <row r="3156" spans="1:11" hidden="1" x14ac:dyDescent="0.25">
      <c r="A3156" t="s">
        <v>167</v>
      </c>
      <c r="B3156" t="s">
        <v>66</v>
      </c>
      <c r="C3156" t="s">
        <v>67</v>
      </c>
      <c r="D3156" t="s">
        <v>44</v>
      </c>
      <c r="E3156" t="s">
        <v>45</v>
      </c>
      <c r="F3156">
        <v>2016</v>
      </c>
      <c r="G3156">
        <v>402.56150000000002</v>
      </c>
      <c r="J3156" t="s">
        <v>30</v>
      </c>
      <c r="K3156" t="s">
        <v>31</v>
      </c>
    </row>
    <row r="3157" spans="1:11" hidden="1" x14ac:dyDescent="0.25">
      <c r="A3157" t="s">
        <v>167</v>
      </c>
      <c r="B3157" t="s">
        <v>66</v>
      </c>
      <c r="C3157" t="s">
        <v>67</v>
      </c>
      <c r="D3157" t="s">
        <v>46</v>
      </c>
      <c r="E3157" t="s">
        <v>47</v>
      </c>
      <c r="F3157">
        <v>2016</v>
      </c>
      <c r="G3157">
        <v>361.93880000000001</v>
      </c>
      <c r="J3157" t="s">
        <v>30</v>
      </c>
      <c r="K3157" t="s">
        <v>31</v>
      </c>
    </row>
    <row r="3158" spans="1:11" hidden="1" x14ac:dyDescent="0.25">
      <c r="A3158" t="s">
        <v>167</v>
      </c>
      <c r="B3158" t="s">
        <v>66</v>
      </c>
      <c r="C3158" t="s">
        <v>67</v>
      </c>
      <c r="D3158" t="s">
        <v>48</v>
      </c>
      <c r="E3158" t="s">
        <v>49</v>
      </c>
      <c r="F3158">
        <v>2016</v>
      </c>
      <c r="G3158">
        <v>634.74779999999998</v>
      </c>
      <c r="J3158" t="s">
        <v>30</v>
      </c>
      <c r="K3158" t="s">
        <v>31</v>
      </c>
    </row>
    <row r="3159" spans="1:11" hidden="1" x14ac:dyDescent="0.25">
      <c r="A3159" t="s">
        <v>167</v>
      </c>
      <c r="B3159" t="s">
        <v>66</v>
      </c>
      <c r="C3159" t="s">
        <v>67</v>
      </c>
      <c r="D3159" t="s">
        <v>170</v>
      </c>
      <c r="E3159" t="s">
        <v>171</v>
      </c>
      <c r="F3159">
        <v>2016</v>
      </c>
      <c r="G3159">
        <v>77.902000000000001</v>
      </c>
      <c r="J3159" t="s">
        <v>30</v>
      </c>
      <c r="K3159" t="s">
        <v>31</v>
      </c>
    </row>
    <row r="3160" spans="1:11" hidden="1" x14ac:dyDescent="0.25">
      <c r="A3160" t="s">
        <v>167</v>
      </c>
      <c r="B3160" t="s">
        <v>68</v>
      </c>
      <c r="C3160" t="s">
        <v>69</v>
      </c>
      <c r="D3160" t="s">
        <v>28</v>
      </c>
      <c r="E3160" t="s">
        <v>29</v>
      </c>
      <c r="F3160">
        <v>2016</v>
      </c>
      <c r="G3160">
        <v>1689.5574999999999</v>
      </c>
      <c r="J3160" t="s">
        <v>30</v>
      </c>
      <c r="K3160" t="s">
        <v>31</v>
      </c>
    </row>
    <row r="3161" spans="1:11" hidden="1" x14ac:dyDescent="0.25">
      <c r="A3161" t="s">
        <v>167</v>
      </c>
      <c r="B3161" t="s">
        <v>68</v>
      </c>
      <c r="C3161" t="s">
        <v>69</v>
      </c>
      <c r="D3161" t="s">
        <v>32</v>
      </c>
      <c r="E3161" t="s">
        <v>33</v>
      </c>
      <c r="F3161">
        <v>2016</v>
      </c>
      <c r="G3161">
        <v>46.334200000000003</v>
      </c>
      <c r="J3161" t="s">
        <v>30</v>
      </c>
      <c r="K3161" t="s">
        <v>31</v>
      </c>
    </row>
    <row r="3162" spans="1:11" hidden="1" x14ac:dyDescent="0.25">
      <c r="A3162" t="s">
        <v>167</v>
      </c>
      <c r="B3162" t="s">
        <v>68</v>
      </c>
      <c r="C3162" t="s">
        <v>69</v>
      </c>
      <c r="D3162" t="s">
        <v>34</v>
      </c>
      <c r="E3162" t="s">
        <v>35</v>
      </c>
      <c r="F3162">
        <v>2016</v>
      </c>
      <c r="G3162">
        <v>27.653500000000001</v>
      </c>
      <c r="J3162" t="s">
        <v>30</v>
      </c>
      <c r="K3162" t="s">
        <v>31</v>
      </c>
    </row>
    <row r="3163" spans="1:11" hidden="1" x14ac:dyDescent="0.25">
      <c r="A3163" t="s">
        <v>167</v>
      </c>
      <c r="B3163" t="s">
        <v>68</v>
      </c>
      <c r="C3163" t="s">
        <v>69</v>
      </c>
      <c r="D3163" t="s">
        <v>36</v>
      </c>
      <c r="E3163" t="s">
        <v>37</v>
      </c>
      <c r="F3163">
        <v>2016</v>
      </c>
      <c r="G3163">
        <v>77.976799999999997</v>
      </c>
      <c r="J3163" t="s">
        <v>30</v>
      </c>
      <c r="K3163" t="s">
        <v>31</v>
      </c>
    </row>
    <row r="3164" spans="1:11" hidden="1" x14ac:dyDescent="0.25">
      <c r="A3164" t="s">
        <v>167</v>
      </c>
      <c r="B3164" t="s">
        <v>68</v>
      </c>
      <c r="C3164" t="s">
        <v>69</v>
      </c>
      <c r="D3164" t="s">
        <v>38</v>
      </c>
      <c r="E3164" t="s">
        <v>39</v>
      </c>
      <c r="F3164">
        <v>2016</v>
      </c>
      <c r="G3164">
        <v>162.816</v>
      </c>
      <c r="J3164" t="s">
        <v>30</v>
      </c>
      <c r="K3164" t="s">
        <v>31</v>
      </c>
    </row>
    <row r="3165" spans="1:11" hidden="1" x14ac:dyDescent="0.25">
      <c r="A3165" t="s">
        <v>167</v>
      </c>
      <c r="B3165" t="s">
        <v>68</v>
      </c>
      <c r="C3165" t="s">
        <v>69</v>
      </c>
      <c r="D3165" t="s">
        <v>40</v>
      </c>
      <c r="E3165" t="s">
        <v>41</v>
      </c>
      <c r="F3165">
        <v>2016</v>
      </c>
      <c r="G3165">
        <v>34.149700000000003</v>
      </c>
      <c r="J3165" t="s">
        <v>30</v>
      </c>
      <c r="K3165" t="s">
        <v>31</v>
      </c>
    </row>
    <row r="3166" spans="1:11" hidden="1" x14ac:dyDescent="0.25">
      <c r="A3166" t="s">
        <v>167</v>
      </c>
      <c r="B3166" t="s">
        <v>68</v>
      </c>
      <c r="C3166" t="s">
        <v>69</v>
      </c>
      <c r="D3166" t="s">
        <v>42</v>
      </c>
      <c r="E3166" t="s">
        <v>43</v>
      </c>
      <c r="F3166">
        <v>2016</v>
      </c>
      <c r="G3166">
        <v>0.62019999999999997</v>
      </c>
      <c r="H3166" t="s">
        <v>54</v>
      </c>
      <c r="I3166" t="s">
        <v>55</v>
      </c>
      <c r="J3166" t="s">
        <v>30</v>
      </c>
      <c r="K3166" t="s">
        <v>31</v>
      </c>
    </row>
    <row r="3167" spans="1:11" hidden="1" x14ac:dyDescent="0.25">
      <c r="A3167" t="s">
        <v>167</v>
      </c>
      <c r="B3167" t="s">
        <v>68</v>
      </c>
      <c r="C3167" t="s">
        <v>69</v>
      </c>
      <c r="D3167" t="s">
        <v>44</v>
      </c>
      <c r="E3167" t="s">
        <v>45</v>
      </c>
      <c r="F3167">
        <v>2016</v>
      </c>
      <c r="G3167">
        <v>36.079700000000003</v>
      </c>
      <c r="J3167" t="s">
        <v>30</v>
      </c>
      <c r="K3167" t="s">
        <v>31</v>
      </c>
    </row>
    <row r="3168" spans="1:11" hidden="1" x14ac:dyDescent="0.25">
      <c r="A3168" t="s">
        <v>167</v>
      </c>
      <c r="B3168" t="s">
        <v>68</v>
      </c>
      <c r="C3168" t="s">
        <v>69</v>
      </c>
      <c r="D3168" t="s">
        <v>46</v>
      </c>
      <c r="E3168" t="s">
        <v>47</v>
      </c>
      <c r="F3168">
        <v>2016</v>
      </c>
      <c r="G3168">
        <v>1178.643</v>
      </c>
      <c r="J3168" t="s">
        <v>30</v>
      </c>
      <c r="K3168" t="s">
        <v>31</v>
      </c>
    </row>
    <row r="3169" spans="1:11" hidden="1" x14ac:dyDescent="0.25">
      <c r="A3169" t="s">
        <v>167</v>
      </c>
      <c r="B3169" t="s">
        <v>68</v>
      </c>
      <c r="C3169" t="s">
        <v>69</v>
      </c>
      <c r="D3169" t="s">
        <v>48</v>
      </c>
      <c r="E3169" t="s">
        <v>49</v>
      </c>
      <c r="F3169">
        <v>2016</v>
      </c>
      <c r="G3169">
        <v>103.3548</v>
      </c>
      <c r="J3169" t="s">
        <v>30</v>
      </c>
      <c r="K3169" t="s">
        <v>31</v>
      </c>
    </row>
    <row r="3170" spans="1:11" hidden="1" x14ac:dyDescent="0.25">
      <c r="A3170" t="s">
        <v>167</v>
      </c>
      <c r="B3170" t="s">
        <v>68</v>
      </c>
      <c r="C3170" t="s">
        <v>69</v>
      </c>
      <c r="D3170" t="s">
        <v>170</v>
      </c>
      <c r="E3170" t="s">
        <v>171</v>
      </c>
      <c r="F3170">
        <v>2016</v>
      </c>
      <c r="G3170">
        <v>21.929500000000001</v>
      </c>
      <c r="J3170" t="s">
        <v>30</v>
      </c>
      <c r="K3170" t="s">
        <v>31</v>
      </c>
    </row>
    <row r="3171" spans="1:11" hidden="1" x14ac:dyDescent="0.25">
      <c r="A3171" t="s">
        <v>167</v>
      </c>
      <c r="B3171" t="s">
        <v>70</v>
      </c>
      <c r="C3171" t="s">
        <v>71</v>
      </c>
      <c r="D3171" t="s">
        <v>28</v>
      </c>
      <c r="E3171" t="s">
        <v>29</v>
      </c>
      <c r="F3171">
        <v>2016</v>
      </c>
      <c r="G3171">
        <v>2160.7660000000001</v>
      </c>
      <c r="J3171" t="s">
        <v>30</v>
      </c>
      <c r="K3171" t="s">
        <v>31</v>
      </c>
    </row>
    <row r="3172" spans="1:11" hidden="1" x14ac:dyDescent="0.25">
      <c r="A3172" t="s">
        <v>167</v>
      </c>
      <c r="B3172" t="s">
        <v>70</v>
      </c>
      <c r="C3172" t="s">
        <v>71</v>
      </c>
      <c r="D3172" t="s">
        <v>32</v>
      </c>
      <c r="E3172" t="s">
        <v>33</v>
      </c>
      <c r="F3172">
        <v>2016</v>
      </c>
      <c r="G3172">
        <v>68.536500000000004</v>
      </c>
      <c r="J3172" t="s">
        <v>30</v>
      </c>
      <c r="K3172" t="s">
        <v>31</v>
      </c>
    </row>
    <row r="3173" spans="1:11" hidden="1" x14ac:dyDescent="0.25">
      <c r="A3173" t="s">
        <v>167</v>
      </c>
      <c r="B3173" t="s">
        <v>70</v>
      </c>
      <c r="C3173" t="s">
        <v>71</v>
      </c>
      <c r="D3173" t="s">
        <v>34</v>
      </c>
      <c r="E3173" t="s">
        <v>35</v>
      </c>
      <c r="F3173">
        <v>2016</v>
      </c>
      <c r="G3173">
        <v>19.241299999999999</v>
      </c>
      <c r="J3173" t="s">
        <v>30</v>
      </c>
      <c r="K3173" t="s">
        <v>31</v>
      </c>
    </row>
    <row r="3174" spans="1:11" hidden="1" x14ac:dyDescent="0.25">
      <c r="A3174" t="s">
        <v>167</v>
      </c>
      <c r="B3174" t="s">
        <v>70</v>
      </c>
      <c r="C3174" t="s">
        <v>71</v>
      </c>
      <c r="D3174" t="s">
        <v>36</v>
      </c>
      <c r="E3174" t="s">
        <v>37</v>
      </c>
      <c r="F3174">
        <v>2016</v>
      </c>
      <c r="G3174">
        <v>34.131999999999998</v>
      </c>
      <c r="J3174" t="s">
        <v>30</v>
      </c>
      <c r="K3174" t="s">
        <v>31</v>
      </c>
    </row>
    <row r="3175" spans="1:11" hidden="1" x14ac:dyDescent="0.25">
      <c r="A3175" t="s">
        <v>167</v>
      </c>
      <c r="B3175" t="s">
        <v>70</v>
      </c>
      <c r="C3175" t="s">
        <v>71</v>
      </c>
      <c r="D3175" t="s">
        <v>38</v>
      </c>
      <c r="E3175" t="s">
        <v>39</v>
      </c>
      <c r="F3175">
        <v>2016</v>
      </c>
      <c r="G3175">
        <v>137.8152</v>
      </c>
      <c r="J3175" t="s">
        <v>30</v>
      </c>
      <c r="K3175" t="s">
        <v>31</v>
      </c>
    </row>
    <row r="3176" spans="1:11" hidden="1" x14ac:dyDescent="0.25">
      <c r="A3176" t="s">
        <v>167</v>
      </c>
      <c r="B3176" t="s">
        <v>70</v>
      </c>
      <c r="C3176" t="s">
        <v>71</v>
      </c>
      <c r="D3176" t="s">
        <v>40</v>
      </c>
      <c r="E3176" t="s">
        <v>41</v>
      </c>
      <c r="F3176">
        <v>2016</v>
      </c>
      <c r="G3176">
        <v>1298.1559999999999</v>
      </c>
      <c r="J3176" t="s">
        <v>30</v>
      </c>
      <c r="K3176" t="s">
        <v>31</v>
      </c>
    </row>
    <row r="3177" spans="1:11" hidden="1" x14ac:dyDescent="0.25">
      <c r="A3177" t="s">
        <v>167</v>
      </c>
      <c r="B3177" t="s">
        <v>70</v>
      </c>
      <c r="C3177" t="s">
        <v>71</v>
      </c>
      <c r="D3177" t="s">
        <v>42</v>
      </c>
      <c r="E3177" t="s">
        <v>43</v>
      </c>
      <c r="F3177">
        <v>2016</v>
      </c>
      <c r="G3177">
        <v>6.5625</v>
      </c>
      <c r="J3177" t="s">
        <v>30</v>
      </c>
      <c r="K3177" t="s">
        <v>31</v>
      </c>
    </row>
    <row r="3178" spans="1:11" hidden="1" x14ac:dyDescent="0.25">
      <c r="A3178" t="s">
        <v>167</v>
      </c>
      <c r="B3178" t="s">
        <v>70</v>
      </c>
      <c r="C3178" t="s">
        <v>71</v>
      </c>
      <c r="D3178" t="s">
        <v>44</v>
      </c>
      <c r="E3178" t="s">
        <v>45</v>
      </c>
      <c r="F3178">
        <v>2016</v>
      </c>
      <c r="G3178">
        <v>65.408199999999994</v>
      </c>
      <c r="J3178" t="s">
        <v>30</v>
      </c>
      <c r="K3178" t="s">
        <v>31</v>
      </c>
    </row>
    <row r="3179" spans="1:11" hidden="1" x14ac:dyDescent="0.25">
      <c r="A3179" t="s">
        <v>167</v>
      </c>
      <c r="B3179" t="s">
        <v>70</v>
      </c>
      <c r="C3179" t="s">
        <v>71</v>
      </c>
      <c r="D3179" t="s">
        <v>46</v>
      </c>
      <c r="E3179" t="s">
        <v>47</v>
      </c>
      <c r="F3179">
        <v>2016</v>
      </c>
      <c r="G3179">
        <v>45.048299999999998</v>
      </c>
      <c r="J3179" t="s">
        <v>30</v>
      </c>
      <c r="K3179" t="s">
        <v>31</v>
      </c>
    </row>
    <row r="3180" spans="1:11" hidden="1" x14ac:dyDescent="0.25">
      <c r="A3180" t="s">
        <v>167</v>
      </c>
      <c r="B3180" t="s">
        <v>70</v>
      </c>
      <c r="C3180" t="s">
        <v>71</v>
      </c>
      <c r="D3180" t="s">
        <v>48</v>
      </c>
      <c r="E3180" t="s">
        <v>49</v>
      </c>
      <c r="F3180">
        <v>2016</v>
      </c>
      <c r="G3180">
        <v>484.21080000000001</v>
      </c>
      <c r="J3180" t="s">
        <v>30</v>
      </c>
      <c r="K3180" t="s">
        <v>31</v>
      </c>
    </row>
    <row r="3181" spans="1:11" hidden="1" x14ac:dyDescent="0.25">
      <c r="A3181" t="s">
        <v>167</v>
      </c>
      <c r="B3181" t="s">
        <v>70</v>
      </c>
      <c r="C3181" t="s">
        <v>71</v>
      </c>
      <c r="D3181" t="s">
        <v>170</v>
      </c>
      <c r="E3181" t="s">
        <v>171</v>
      </c>
      <c r="F3181">
        <v>2016</v>
      </c>
      <c r="G3181">
        <v>1.6553</v>
      </c>
      <c r="J3181" t="s">
        <v>30</v>
      </c>
      <c r="K3181" t="s">
        <v>31</v>
      </c>
    </row>
    <row r="3182" spans="1:11" hidden="1" x14ac:dyDescent="0.25">
      <c r="A3182" t="s">
        <v>167</v>
      </c>
      <c r="B3182" t="s">
        <v>72</v>
      </c>
      <c r="C3182" t="s">
        <v>73</v>
      </c>
      <c r="D3182" t="s">
        <v>28</v>
      </c>
      <c r="E3182" t="s">
        <v>29</v>
      </c>
      <c r="F3182">
        <v>2016</v>
      </c>
      <c r="G3182">
        <v>390.68430000000001</v>
      </c>
      <c r="J3182" t="s">
        <v>30</v>
      </c>
      <c r="K3182" t="s">
        <v>31</v>
      </c>
    </row>
    <row r="3183" spans="1:11" hidden="1" x14ac:dyDescent="0.25">
      <c r="A3183" t="s">
        <v>167</v>
      </c>
      <c r="B3183" t="s">
        <v>72</v>
      </c>
      <c r="C3183" t="s">
        <v>73</v>
      </c>
      <c r="D3183" t="s">
        <v>32</v>
      </c>
      <c r="E3183" t="s">
        <v>33</v>
      </c>
      <c r="F3183">
        <v>2016</v>
      </c>
      <c r="G3183">
        <v>31.6388</v>
      </c>
      <c r="J3183" t="s">
        <v>30</v>
      </c>
      <c r="K3183" t="s">
        <v>31</v>
      </c>
    </row>
    <row r="3184" spans="1:11" hidden="1" x14ac:dyDescent="0.25">
      <c r="A3184" t="s">
        <v>167</v>
      </c>
      <c r="B3184" t="s">
        <v>72</v>
      </c>
      <c r="C3184" t="s">
        <v>73</v>
      </c>
      <c r="D3184" t="s">
        <v>34</v>
      </c>
      <c r="E3184" t="s">
        <v>35</v>
      </c>
      <c r="F3184">
        <v>2016</v>
      </c>
      <c r="G3184">
        <v>65.509</v>
      </c>
      <c r="J3184" t="s">
        <v>30</v>
      </c>
      <c r="K3184" t="s">
        <v>31</v>
      </c>
    </row>
    <row r="3185" spans="1:11" hidden="1" x14ac:dyDescent="0.25">
      <c r="A3185" t="s">
        <v>167</v>
      </c>
      <c r="B3185" t="s">
        <v>72</v>
      </c>
      <c r="C3185" t="s">
        <v>73</v>
      </c>
      <c r="D3185" t="s">
        <v>36</v>
      </c>
      <c r="E3185" t="s">
        <v>37</v>
      </c>
      <c r="F3185">
        <v>2016</v>
      </c>
      <c r="G3185">
        <v>76.457499999999996</v>
      </c>
      <c r="J3185" t="s">
        <v>30</v>
      </c>
      <c r="K3185" t="s">
        <v>31</v>
      </c>
    </row>
    <row r="3186" spans="1:11" hidden="1" x14ac:dyDescent="0.25">
      <c r="A3186" t="s">
        <v>167</v>
      </c>
      <c r="B3186" t="s">
        <v>72</v>
      </c>
      <c r="C3186" t="s">
        <v>73</v>
      </c>
      <c r="D3186" t="s">
        <v>38</v>
      </c>
      <c r="E3186" t="s">
        <v>39</v>
      </c>
      <c r="F3186">
        <v>2016</v>
      </c>
      <c r="G3186">
        <v>80.424499999999995</v>
      </c>
      <c r="J3186" t="s">
        <v>30</v>
      </c>
      <c r="K3186" t="s">
        <v>31</v>
      </c>
    </row>
    <row r="3187" spans="1:11" hidden="1" x14ac:dyDescent="0.25">
      <c r="A3187" t="s">
        <v>167</v>
      </c>
      <c r="B3187" t="s">
        <v>72</v>
      </c>
      <c r="C3187" t="s">
        <v>73</v>
      </c>
      <c r="D3187" t="s">
        <v>40</v>
      </c>
      <c r="E3187" t="s">
        <v>41</v>
      </c>
      <c r="F3187">
        <v>2016</v>
      </c>
      <c r="G3187">
        <v>34.460500000000003</v>
      </c>
      <c r="J3187" t="s">
        <v>30</v>
      </c>
      <c r="K3187" t="s">
        <v>31</v>
      </c>
    </row>
    <row r="3188" spans="1:11" hidden="1" x14ac:dyDescent="0.25">
      <c r="A3188" t="s">
        <v>167</v>
      </c>
      <c r="B3188" t="s">
        <v>72</v>
      </c>
      <c r="C3188" t="s">
        <v>73</v>
      </c>
      <c r="D3188" t="s">
        <v>42</v>
      </c>
      <c r="E3188" t="s">
        <v>43</v>
      </c>
      <c r="F3188">
        <v>2016</v>
      </c>
      <c r="G3188">
        <v>0.23330000000000001</v>
      </c>
      <c r="H3188" t="s">
        <v>54</v>
      </c>
      <c r="I3188" t="s">
        <v>55</v>
      </c>
      <c r="J3188" t="s">
        <v>30</v>
      </c>
      <c r="K3188" t="s">
        <v>31</v>
      </c>
    </row>
    <row r="3189" spans="1:11" hidden="1" x14ac:dyDescent="0.25">
      <c r="A3189" t="s">
        <v>167</v>
      </c>
      <c r="B3189" t="s">
        <v>72</v>
      </c>
      <c r="C3189" t="s">
        <v>73</v>
      </c>
      <c r="D3189" t="s">
        <v>44</v>
      </c>
      <c r="E3189" t="s">
        <v>45</v>
      </c>
      <c r="F3189">
        <v>2016</v>
      </c>
      <c r="G3189">
        <v>69.736999999999995</v>
      </c>
      <c r="J3189" t="s">
        <v>30</v>
      </c>
      <c r="K3189" t="s">
        <v>31</v>
      </c>
    </row>
    <row r="3190" spans="1:11" hidden="1" x14ac:dyDescent="0.25">
      <c r="A3190" t="s">
        <v>167</v>
      </c>
      <c r="B3190" t="s">
        <v>72</v>
      </c>
      <c r="C3190" t="s">
        <v>73</v>
      </c>
      <c r="D3190" t="s">
        <v>46</v>
      </c>
      <c r="E3190" t="s">
        <v>47</v>
      </c>
      <c r="F3190">
        <v>2016</v>
      </c>
      <c r="G3190">
        <v>9.3727999999999998</v>
      </c>
      <c r="J3190" t="s">
        <v>30</v>
      </c>
      <c r="K3190" t="s">
        <v>31</v>
      </c>
    </row>
    <row r="3191" spans="1:11" hidden="1" x14ac:dyDescent="0.25">
      <c r="A3191" t="s">
        <v>167</v>
      </c>
      <c r="B3191" t="s">
        <v>72</v>
      </c>
      <c r="C3191" t="s">
        <v>73</v>
      </c>
      <c r="D3191" t="s">
        <v>48</v>
      </c>
      <c r="E3191" t="s">
        <v>49</v>
      </c>
      <c r="F3191">
        <v>2016</v>
      </c>
      <c r="G3191">
        <v>21.302299999999999</v>
      </c>
      <c r="J3191" t="s">
        <v>30</v>
      </c>
      <c r="K3191" t="s">
        <v>31</v>
      </c>
    </row>
    <row r="3192" spans="1:11" hidden="1" x14ac:dyDescent="0.25">
      <c r="A3192" t="s">
        <v>167</v>
      </c>
      <c r="B3192" t="s">
        <v>72</v>
      </c>
      <c r="C3192" t="s">
        <v>73</v>
      </c>
      <c r="D3192" t="s">
        <v>170</v>
      </c>
      <c r="E3192" t="s">
        <v>171</v>
      </c>
      <c r="F3192">
        <v>2016</v>
      </c>
      <c r="G3192">
        <v>1.5488</v>
      </c>
      <c r="H3192" t="s">
        <v>54</v>
      </c>
      <c r="I3192" t="s">
        <v>55</v>
      </c>
      <c r="J3192" t="s">
        <v>30</v>
      </c>
      <c r="K3192" t="s">
        <v>31</v>
      </c>
    </row>
    <row r="3193" spans="1:11" hidden="1" x14ac:dyDescent="0.25">
      <c r="A3193" t="s">
        <v>167</v>
      </c>
      <c r="B3193" t="s">
        <v>74</v>
      </c>
      <c r="C3193" t="s">
        <v>75</v>
      </c>
      <c r="D3193" t="s">
        <v>28</v>
      </c>
      <c r="E3193" t="s">
        <v>29</v>
      </c>
      <c r="F3193">
        <v>2016</v>
      </c>
      <c r="G3193">
        <v>483.303</v>
      </c>
      <c r="J3193" t="s">
        <v>30</v>
      </c>
      <c r="K3193" t="s">
        <v>31</v>
      </c>
    </row>
    <row r="3194" spans="1:11" hidden="1" x14ac:dyDescent="0.25">
      <c r="A3194" t="s">
        <v>167</v>
      </c>
      <c r="B3194" t="s">
        <v>74</v>
      </c>
      <c r="C3194" t="s">
        <v>75</v>
      </c>
      <c r="D3194" t="s">
        <v>32</v>
      </c>
      <c r="E3194" t="s">
        <v>33</v>
      </c>
      <c r="F3194">
        <v>2016</v>
      </c>
      <c r="G3194">
        <v>60.119799999999998</v>
      </c>
      <c r="J3194" t="s">
        <v>30</v>
      </c>
      <c r="K3194" t="s">
        <v>31</v>
      </c>
    </row>
    <row r="3195" spans="1:11" hidden="1" x14ac:dyDescent="0.25">
      <c r="A3195" t="s">
        <v>167</v>
      </c>
      <c r="B3195" t="s">
        <v>74</v>
      </c>
      <c r="C3195" t="s">
        <v>75</v>
      </c>
      <c r="D3195" t="s">
        <v>34</v>
      </c>
      <c r="E3195" t="s">
        <v>35</v>
      </c>
      <c r="F3195">
        <v>2016</v>
      </c>
      <c r="G3195">
        <v>42.393000000000001</v>
      </c>
      <c r="J3195" t="s">
        <v>30</v>
      </c>
      <c r="K3195" t="s">
        <v>31</v>
      </c>
    </row>
    <row r="3196" spans="1:11" hidden="1" x14ac:dyDescent="0.25">
      <c r="A3196" t="s">
        <v>167</v>
      </c>
      <c r="B3196" t="s">
        <v>74</v>
      </c>
      <c r="C3196" t="s">
        <v>75</v>
      </c>
      <c r="D3196" t="s">
        <v>36</v>
      </c>
      <c r="E3196" t="s">
        <v>37</v>
      </c>
      <c r="F3196">
        <v>2016</v>
      </c>
      <c r="G3196">
        <v>211.37950000000001</v>
      </c>
      <c r="J3196" t="s">
        <v>30</v>
      </c>
      <c r="K3196" t="s">
        <v>31</v>
      </c>
    </row>
    <row r="3197" spans="1:11" hidden="1" x14ac:dyDescent="0.25">
      <c r="A3197" t="s">
        <v>167</v>
      </c>
      <c r="B3197" t="s">
        <v>74</v>
      </c>
      <c r="C3197" t="s">
        <v>75</v>
      </c>
      <c r="D3197" t="s">
        <v>38</v>
      </c>
      <c r="E3197" t="s">
        <v>39</v>
      </c>
      <c r="F3197">
        <v>2016</v>
      </c>
      <c r="G3197">
        <v>145.47970000000001</v>
      </c>
      <c r="J3197" t="s">
        <v>30</v>
      </c>
      <c r="K3197" t="s">
        <v>31</v>
      </c>
    </row>
    <row r="3198" spans="1:11" hidden="1" x14ac:dyDescent="0.25">
      <c r="A3198" t="s">
        <v>167</v>
      </c>
      <c r="B3198" t="s">
        <v>74</v>
      </c>
      <c r="C3198" t="s">
        <v>75</v>
      </c>
      <c r="D3198" t="s">
        <v>40</v>
      </c>
      <c r="E3198" t="s">
        <v>41</v>
      </c>
      <c r="F3198">
        <v>2016</v>
      </c>
      <c r="G3198">
        <v>10.989000000000001</v>
      </c>
      <c r="J3198" t="s">
        <v>30</v>
      </c>
      <c r="K3198" t="s">
        <v>31</v>
      </c>
    </row>
    <row r="3199" spans="1:11" hidden="1" x14ac:dyDescent="0.25">
      <c r="A3199" t="s">
        <v>167</v>
      </c>
      <c r="B3199" t="s">
        <v>74</v>
      </c>
      <c r="C3199" t="s">
        <v>75</v>
      </c>
      <c r="D3199" t="s">
        <v>42</v>
      </c>
      <c r="E3199" t="s">
        <v>43</v>
      </c>
      <c r="F3199">
        <v>2016</v>
      </c>
      <c r="G3199">
        <v>0.69850000000000001</v>
      </c>
      <c r="H3199" t="s">
        <v>54</v>
      </c>
      <c r="I3199" t="s">
        <v>55</v>
      </c>
      <c r="J3199" t="s">
        <v>30</v>
      </c>
      <c r="K3199" t="s">
        <v>31</v>
      </c>
    </row>
    <row r="3200" spans="1:11" hidden="1" x14ac:dyDescent="0.25">
      <c r="A3200" t="s">
        <v>167</v>
      </c>
      <c r="B3200" t="s">
        <v>74</v>
      </c>
      <c r="C3200" t="s">
        <v>75</v>
      </c>
      <c r="D3200" t="s">
        <v>44</v>
      </c>
      <c r="E3200" t="s">
        <v>45</v>
      </c>
      <c r="F3200">
        <v>2016</v>
      </c>
      <c r="G3200">
        <v>0.94220000000000004</v>
      </c>
      <c r="H3200" t="s">
        <v>54</v>
      </c>
      <c r="I3200" t="s">
        <v>55</v>
      </c>
      <c r="J3200" t="s">
        <v>30</v>
      </c>
      <c r="K3200" t="s">
        <v>31</v>
      </c>
    </row>
    <row r="3201" spans="1:11" hidden="1" x14ac:dyDescent="0.25">
      <c r="A3201" t="s">
        <v>167</v>
      </c>
      <c r="B3201" t="s">
        <v>74</v>
      </c>
      <c r="C3201" t="s">
        <v>75</v>
      </c>
      <c r="D3201" t="s">
        <v>46</v>
      </c>
      <c r="E3201" t="s">
        <v>47</v>
      </c>
      <c r="F3201">
        <v>2016</v>
      </c>
      <c r="G3201">
        <v>3.1042000000000001</v>
      </c>
      <c r="J3201" t="s">
        <v>30</v>
      </c>
      <c r="K3201" t="s">
        <v>31</v>
      </c>
    </row>
    <row r="3202" spans="1:11" hidden="1" x14ac:dyDescent="0.25">
      <c r="A3202" t="s">
        <v>167</v>
      </c>
      <c r="B3202" t="s">
        <v>74</v>
      </c>
      <c r="C3202" t="s">
        <v>75</v>
      </c>
      <c r="D3202" t="s">
        <v>48</v>
      </c>
      <c r="E3202" t="s">
        <v>49</v>
      </c>
      <c r="F3202">
        <v>2016</v>
      </c>
      <c r="G3202">
        <v>7.0439999999999996</v>
      </c>
      <c r="J3202" t="s">
        <v>30</v>
      </c>
      <c r="K3202" t="s">
        <v>31</v>
      </c>
    </row>
    <row r="3203" spans="1:11" hidden="1" x14ac:dyDescent="0.25">
      <c r="A3203" t="s">
        <v>167</v>
      </c>
      <c r="B3203" t="s">
        <v>74</v>
      </c>
      <c r="C3203" t="s">
        <v>75</v>
      </c>
      <c r="D3203" t="s">
        <v>170</v>
      </c>
      <c r="E3203" t="s">
        <v>171</v>
      </c>
      <c r="F3203">
        <v>2016</v>
      </c>
      <c r="G3203">
        <v>1.153</v>
      </c>
      <c r="H3203" t="s">
        <v>54</v>
      </c>
      <c r="I3203" t="s">
        <v>55</v>
      </c>
      <c r="J3203" t="s">
        <v>30</v>
      </c>
      <c r="K3203" t="s">
        <v>31</v>
      </c>
    </row>
    <row r="3204" spans="1:11" hidden="1" x14ac:dyDescent="0.25">
      <c r="A3204" t="s">
        <v>167</v>
      </c>
      <c r="B3204" t="s">
        <v>76</v>
      </c>
      <c r="C3204" t="s">
        <v>77</v>
      </c>
      <c r="D3204" t="s">
        <v>28</v>
      </c>
      <c r="E3204" t="s">
        <v>29</v>
      </c>
      <c r="F3204">
        <v>2016</v>
      </c>
      <c r="G3204">
        <v>121.50879999999999</v>
      </c>
      <c r="J3204" t="s">
        <v>30</v>
      </c>
      <c r="K3204" t="s">
        <v>31</v>
      </c>
    </row>
    <row r="3205" spans="1:11" hidden="1" x14ac:dyDescent="0.25">
      <c r="A3205" t="s">
        <v>167</v>
      </c>
      <c r="B3205" t="s">
        <v>76</v>
      </c>
      <c r="C3205" t="s">
        <v>77</v>
      </c>
      <c r="D3205" t="s">
        <v>32</v>
      </c>
      <c r="E3205" t="s">
        <v>33</v>
      </c>
      <c r="F3205">
        <v>2016</v>
      </c>
      <c r="G3205">
        <v>16.076000000000001</v>
      </c>
      <c r="J3205" t="s">
        <v>30</v>
      </c>
      <c r="K3205" t="s">
        <v>31</v>
      </c>
    </row>
    <row r="3206" spans="1:11" hidden="1" x14ac:dyDescent="0.25">
      <c r="A3206" t="s">
        <v>167</v>
      </c>
      <c r="B3206" t="s">
        <v>76</v>
      </c>
      <c r="C3206" t="s">
        <v>77</v>
      </c>
      <c r="D3206" t="s">
        <v>34</v>
      </c>
      <c r="E3206" t="s">
        <v>35</v>
      </c>
      <c r="F3206">
        <v>2016</v>
      </c>
      <c r="G3206">
        <v>8.01</v>
      </c>
      <c r="J3206" t="s">
        <v>30</v>
      </c>
      <c r="K3206" t="s">
        <v>31</v>
      </c>
    </row>
    <row r="3207" spans="1:11" hidden="1" x14ac:dyDescent="0.25">
      <c r="A3207" t="s">
        <v>167</v>
      </c>
      <c r="B3207" t="s">
        <v>76</v>
      </c>
      <c r="C3207" t="s">
        <v>77</v>
      </c>
      <c r="D3207" t="s">
        <v>36</v>
      </c>
      <c r="E3207" t="s">
        <v>37</v>
      </c>
      <c r="F3207">
        <v>2016</v>
      </c>
      <c r="G3207">
        <v>36.103299999999997</v>
      </c>
      <c r="J3207" t="s">
        <v>30</v>
      </c>
      <c r="K3207" t="s">
        <v>31</v>
      </c>
    </row>
    <row r="3208" spans="1:11" hidden="1" x14ac:dyDescent="0.25">
      <c r="A3208" t="s">
        <v>167</v>
      </c>
      <c r="B3208" t="s">
        <v>76</v>
      </c>
      <c r="C3208" t="s">
        <v>77</v>
      </c>
      <c r="D3208" t="s">
        <v>38</v>
      </c>
      <c r="E3208" t="s">
        <v>39</v>
      </c>
      <c r="F3208">
        <v>2016</v>
      </c>
      <c r="G3208">
        <v>17.541499999999999</v>
      </c>
      <c r="J3208" t="s">
        <v>30</v>
      </c>
      <c r="K3208" t="s">
        <v>31</v>
      </c>
    </row>
    <row r="3209" spans="1:11" hidden="1" x14ac:dyDescent="0.25">
      <c r="A3209" t="s">
        <v>167</v>
      </c>
      <c r="B3209" t="s">
        <v>76</v>
      </c>
      <c r="C3209" t="s">
        <v>77</v>
      </c>
      <c r="D3209" t="s">
        <v>40</v>
      </c>
      <c r="E3209" t="s">
        <v>41</v>
      </c>
      <c r="F3209">
        <v>2016</v>
      </c>
      <c r="G3209">
        <v>13.9992</v>
      </c>
      <c r="J3209" t="s">
        <v>30</v>
      </c>
      <c r="K3209" t="s">
        <v>31</v>
      </c>
    </row>
    <row r="3210" spans="1:11" hidden="1" x14ac:dyDescent="0.25">
      <c r="A3210" t="s">
        <v>167</v>
      </c>
      <c r="B3210" t="s">
        <v>76</v>
      </c>
      <c r="C3210" t="s">
        <v>77</v>
      </c>
      <c r="D3210" t="s">
        <v>42</v>
      </c>
      <c r="E3210" t="s">
        <v>43</v>
      </c>
      <c r="F3210">
        <v>2016</v>
      </c>
      <c r="G3210">
        <v>5.2750000000000004</v>
      </c>
      <c r="J3210" t="s">
        <v>30</v>
      </c>
      <c r="K3210" t="s">
        <v>31</v>
      </c>
    </row>
    <row r="3211" spans="1:11" hidden="1" x14ac:dyDescent="0.25">
      <c r="A3211" t="s">
        <v>167</v>
      </c>
      <c r="B3211" t="s">
        <v>76</v>
      </c>
      <c r="C3211" t="s">
        <v>77</v>
      </c>
      <c r="D3211" t="s">
        <v>44</v>
      </c>
      <c r="E3211" t="s">
        <v>45</v>
      </c>
      <c r="F3211">
        <v>2016</v>
      </c>
      <c r="G3211">
        <v>6.6654999999999998</v>
      </c>
      <c r="J3211" t="s">
        <v>30</v>
      </c>
      <c r="K3211" t="s">
        <v>31</v>
      </c>
    </row>
    <row r="3212" spans="1:11" hidden="1" x14ac:dyDescent="0.25">
      <c r="A3212" t="s">
        <v>167</v>
      </c>
      <c r="B3212" t="s">
        <v>76</v>
      </c>
      <c r="C3212" t="s">
        <v>77</v>
      </c>
      <c r="D3212" t="s">
        <v>46</v>
      </c>
      <c r="E3212" t="s">
        <v>47</v>
      </c>
      <c r="F3212">
        <v>2016</v>
      </c>
      <c r="G3212">
        <v>1.8169999999999999</v>
      </c>
      <c r="J3212" t="s">
        <v>30</v>
      </c>
      <c r="K3212" t="s">
        <v>31</v>
      </c>
    </row>
    <row r="3213" spans="1:11" hidden="1" x14ac:dyDescent="0.25">
      <c r="A3213" t="s">
        <v>167</v>
      </c>
      <c r="B3213" t="s">
        <v>76</v>
      </c>
      <c r="C3213" t="s">
        <v>77</v>
      </c>
      <c r="D3213" t="s">
        <v>48</v>
      </c>
      <c r="E3213" t="s">
        <v>49</v>
      </c>
      <c r="F3213">
        <v>2016</v>
      </c>
      <c r="G3213">
        <v>15.797499999999999</v>
      </c>
      <c r="J3213" t="s">
        <v>30</v>
      </c>
      <c r="K3213" t="s">
        <v>31</v>
      </c>
    </row>
    <row r="3214" spans="1:11" hidden="1" x14ac:dyDescent="0.25">
      <c r="A3214" t="s">
        <v>167</v>
      </c>
      <c r="B3214" t="s">
        <v>76</v>
      </c>
      <c r="C3214" t="s">
        <v>77</v>
      </c>
      <c r="D3214" t="s">
        <v>170</v>
      </c>
      <c r="E3214" t="s">
        <v>171</v>
      </c>
      <c r="F3214">
        <v>2016</v>
      </c>
      <c r="G3214">
        <v>0.2238</v>
      </c>
      <c r="H3214" t="s">
        <v>54</v>
      </c>
      <c r="I3214" t="s">
        <v>55</v>
      </c>
      <c r="J3214" t="s">
        <v>30</v>
      </c>
      <c r="K3214" t="s">
        <v>31</v>
      </c>
    </row>
    <row r="3215" spans="1:11" hidden="1" x14ac:dyDescent="0.25">
      <c r="A3215" t="s">
        <v>167</v>
      </c>
      <c r="B3215" t="s">
        <v>78</v>
      </c>
      <c r="C3215" t="s">
        <v>79</v>
      </c>
      <c r="D3215" t="s">
        <v>28</v>
      </c>
      <c r="E3215" t="s">
        <v>29</v>
      </c>
      <c r="F3215">
        <v>2016</v>
      </c>
      <c r="G3215">
        <v>841.65099999999995</v>
      </c>
      <c r="J3215" t="s">
        <v>30</v>
      </c>
      <c r="K3215" t="s">
        <v>31</v>
      </c>
    </row>
    <row r="3216" spans="1:11" hidden="1" x14ac:dyDescent="0.25">
      <c r="A3216" t="s">
        <v>167</v>
      </c>
      <c r="B3216" t="s">
        <v>78</v>
      </c>
      <c r="C3216" t="s">
        <v>79</v>
      </c>
      <c r="D3216" t="s">
        <v>32</v>
      </c>
      <c r="E3216" t="s">
        <v>33</v>
      </c>
      <c r="F3216">
        <v>2016</v>
      </c>
      <c r="G3216">
        <v>54.871299999999998</v>
      </c>
      <c r="J3216" t="s">
        <v>30</v>
      </c>
      <c r="K3216" t="s">
        <v>31</v>
      </c>
    </row>
    <row r="3217" spans="1:11" hidden="1" x14ac:dyDescent="0.25">
      <c r="A3217" t="s">
        <v>167</v>
      </c>
      <c r="B3217" t="s">
        <v>78</v>
      </c>
      <c r="C3217" t="s">
        <v>79</v>
      </c>
      <c r="D3217" t="s">
        <v>34</v>
      </c>
      <c r="E3217" t="s">
        <v>35</v>
      </c>
      <c r="F3217">
        <v>2016</v>
      </c>
      <c r="G3217">
        <v>335.58499999999998</v>
      </c>
      <c r="J3217" t="s">
        <v>30</v>
      </c>
      <c r="K3217" t="s">
        <v>31</v>
      </c>
    </row>
    <row r="3218" spans="1:11" hidden="1" x14ac:dyDescent="0.25">
      <c r="A3218" t="s">
        <v>167</v>
      </c>
      <c r="B3218" t="s">
        <v>78</v>
      </c>
      <c r="C3218" t="s">
        <v>79</v>
      </c>
      <c r="D3218" t="s">
        <v>36</v>
      </c>
      <c r="E3218" t="s">
        <v>37</v>
      </c>
      <c r="F3218">
        <v>2016</v>
      </c>
      <c r="G3218">
        <v>234.96700000000001</v>
      </c>
      <c r="J3218" t="s">
        <v>30</v>
      </c>
      <c r="K3218" t="s">
        <v>31</v>
      </c>
    </row>
    <row r="3219" spans="1:11" hidden="1" x14ac:dyDescent="0.25">
      <c r="A3219" t="s">
        <v>167</v>
      </c>
      <c r="B3219" t="s">
        <v>78</v>
      </c>
      <c r="C3219" t="s">
        <v>79</v>
      </c>
      <c r="D3219" t="s">
        <v>38</v>
      </c>
      <c r="E3219" t="s">
        <v>39</v>
      </c>
      <c r="F3219">
        <v>2016</v>
      </c>
      <c r="G3219">
        <v>135.94</v>
      </c>
      <c r="J3219" t="s">
        <v>30</v>
      </c>
      <c r="K3219" t="s">
        <v>31</v>
      </c>
    </row>
    <row r="3220" spans="1:11" hidden="1" x14ac:dyDescent="0.25">
      <c r="A3220" t="s">
        <v>167</v>
      </c>
      <c r="B3220" t="s">
        <v>78</v>
      </c>
      <c r="C3220" t="s">
        <v>79</v>
      </c>
      <c r="D3220" t="s">
        <v>40</v>
      </c>
      <c r="E3220" t="s">
        <v>41</v>
      </c>
      <c r="F3220">
        <v>2016</v>
      </c>
      <c r="G3220">
        <v>26.898499999999999</v>
      </c>
      <c r="J3220" t="s">
        <v>30</v>
      </c>
      <c r="K3220" t="s">
        <v>31</v>
      </c>
    </row>
    <row r="3221" spans="1:11" hidden="1" x14ac:dyDescent="0.25">
      <c r="A3221" t="s">
        <v>167</v>
      </c>
      <c r="B3221" t="s">
        <v>78</v>
      </c>
      <c r="C3221" t="s">
        <v>79</v>
      </c>
      <c r="D3221" t="s">
        <v>42</v>
      </c>
      <c r="E3221" t="s">
        <v>43</v>
      </c>
      <c r="F3221">
        <v>2016</v>
      </c>
      <c r="G3221">
        <v>0.71599999999999997</v>
      </c>
      <c r="H3221" t="s">
        <v>54</v>
      </c>
      <c r="I3221" t="s">
        <v>55</v>
      </c>
      <c r="J3221" t="s">
        <v>30</v>
      </c>
      <c r="K3221" t="s">
        <v>31</v>
      </c>
    </row>
    <row r="3222" spans="1:11" hidden="1" x14ac:dyDescent="0.25">
      <c r="A3222" t="s">
        <v>167</v>
      </c>
      <c r="B3222" t="s">
        <v>78</v>
      </c>
      <c r="C3222" t="s">
        <v>79</v>
      </c>
      <c r="D3222" t="s">
        <v>44</v>
      </c>
      <c r="E3222" t="s">
        <v>45</v>
      </c>
      <c r="F3222">
        <v>2016</v>
      </c>
      <c r="G3222">
        <v>9.4824999999999999</v>
      </c>
      <c r="J3222" t="s">
        <v>30</v>
      </c>
      <c r="K3222" t="s">
        <v>31</v>
      </c>
    </row>
    <row r="3223" spans="1:11" hidden="1" x14ac:dyDescent="0.25">
      <c r="A3223" t="s">
        <v>167</v>
      </c>
      <c r="B3223" t="s">
        <v>78</v>
      </c>
      <c r="C3223" t="s">
        <v>79</v>
      </c>
      <c r="D3223" t="s">
        <v>46</v>
      </c>
      <c r="E3223" t="s">
        <v>47</v>
      </c>
      <c r="F3223">
        <v>2016</v>
      </c>
      <c r="G3223">
        <v>9.0284999999999993</v>
      </c>
      <c r="J3223" t="s">
        <v>30</v>
      </c>
      <c r="K3223" t="s">
        <v>31</v>
      </c>
    </row>
    <row r="3224" spans="1:11" hidden="1" x14ac:dyDescent="0.25">
      <c r="A3224" t="s">
        <v>167</v>
      </c>
      <c r="B3224" t="s">
        <v>78</v>
      </c>
      <c r="C3224" t="s">
        <v>79</v>
      </c>
      <c r="D3224" t="s">
        <v>48</v>
      </c>
      <c r="E3224" t="s">
        <v>49</v>
      </c>
      <c r="F3224">
        <v>2016</v>
      </c>
      <c r="G3224">
        <v>33.182000000000002</v>
      </c>
      <c r="J3224" t="s">
        <v>30</v>
      </c>
      <c r="K3224" t="s">
        <v>31</v>
      </c>
    </row>
    <row r="3225" spans="1:11" hidden="1" x14ac:dyDescent="0.25">
      <c r="A3225" t="s">
        <v>167</v>
      </c>
      <c r="B3225" t="s">
        <v>78</v>
      </c>
      <c r="C3225" t="s">
        <v>79</v>
      </c>
      <c r="D3225" t="s">
        <v>170</v>
      </c>
      <c r="E3225" t="s">
        <v>171</v>
      </c>
      <c r="F3225">
        <v>2016</v>
      </c>
      <c r="G3225">
        <v>0.98019999999999996</v>
      </c>
      <c r="J3225" t="s">
        <v>30</v>
      </c>
      <c r="K3225" t="s">
        <v>31</v>
      </c>
    </row>
    <row r="3226" spans="1:11" hidden="1" x14ac:dyDescent="0.25">
      <c r="A3226" t="s">
        <v>167</v>
      </c>
      <c r="B3226" t="s">
        <v>80</v>
      </c>
      <c r="C3226" t="s">
        <v>81</v>
      </c>
      <c r="D3226" t="s">
        <v>28</v>
      </c>
      <c r="E3226" t="s">
        <v>29</v>
      </c>
      <c r="F3226">
        <v>2016</v>
      </c>
      <c r="G3226">
        <v>1214.9983</v>
      </c>
      <c r="J3226" t="s">
        <v>30</v>
      </c>
      <c r="K3226" t="s">
        <v>31</v>
      </c>
    </row>
    <row r="3227" spans="1:11" hidden="1" x14ac:dyDescent="0.25">
      <c r="A3227" t="s">
        <v>167</v>
      </c>
      <c r="B3227" t="s">
        <v>80</v>
      </c>
      <c r="C3227" t="s">
        <v>81</v>
      </c>
      <c r="D3227" t="s">
        <v>32</v>
      </c>
      <c r="E3227" t="s">
        <v>33</v>
      </c>
      <c r="F3227">
        <v>2016</v>
      </c>
      <c r="G3227">
        <v>37.0505</v>
      </c>
      <c r="J3227" t="s">
        <v>30</v>
      </c>
      <c r="K3227" t="s">
        <v>31</v>
      </c>
    </row>
    <row r="3228" spans="1:11" hidden="1" x14ac:dyDescent="0.25">
      <c r="A3228" t="s">
        <v>167</v>
      </c>
      <c r="B3228" t="s">
        <v>80</v>
      </c>
      <c r="C3228" t="s">
        <v>81</v>
      </c>
      <c r="D3228" t="s">
        <v>34</v>
      </c>
      <c r="E3228" t="s">
        <v>35</v>
      </c>
      <c r="F3228">
        <v>2016</v>
      </c>
      <c r="G3228">
        <v>36.565199999999997</v>
      </c>
      <c r="J3228" t="s">
        <v>30</v>
      </c>
      <c r="K3228" t="s">
        <v>31</v>
      </c>
    </row>
    <row r="3229" spans="1:11" hidden="1" x14ac:dyDescent="0.25">
      <c r="A3229" t="s">
        <v>167</v>
      </c>
      <c r="B3229" t="s">
        <v>80</v>
      </c>
      <c r="C3229" t="s">
        <v>81</v>
      </c>
      <c r="D3229" t="s">
        <v>36</v>
      </c>
      <c r="E3229" t="s">
        <v>37</v>
      </c>
      <c r="F3229">
        <v>2016</v>
      </c>
      <c r="G3229">
        <v>125.4162</v>
      </c>
      <c r="J3229" t="s">
        <v>30</v>
      </c>
      <c r="K3229" t="s">
        <v>31</v>
      </c>
    </row>
    <row r="3230" spans="1:11" hidden="1" x14ac:dyDescent="0.25">
      <c r="A3230" t="s">
        <v>167</v>
      </c>
      <c r="B3230" t="s">
        <v>80</v>
      </c>
      <c r="C3230" t="s">
        <v>81</v>
      </c>
      <c r="D3230" t="s">
        <v>38</v>
      </c>
      <c r="E3230" t="s">
        <v>39</v>
      </c>
      <c r="F3230">
        <v>2016</v>
      </c>
      <c r="G3230">
        <v>164.8415</v>
      </c>
      <c r="J3230" t="s">
        <v>30</v>
      </c>
      <c r="K3230" t="s">
        <v>31</v>
      </c>
    </row>
    <row r="3231" spans="1:11" hidden="1" x14ac:dyDescent="0.25">
      <c r="A3231" t="s">
        <v>167</v>
      </c>
      <c r="B3231" t="s">
        <v>80</v>
      </c>
      <c r="C3231" t="s">
        <v>81</v>
      </c>
      <c r="D3231" t="s">
        <v>40</v>
      </c>
      <c r="E3231" t="s">
        <v>41</v>
      </c>
      <c r="F3231">
        <v>2016</v>
      </c>
      <c r="G3231">
        <v>472.02019999999999</v>
      </c>
      <c r="J3231" t="s">
        <v>30</v>
      </c>
      <c r="K3231" t="s">
        <v>31</v>
      </c>
    </row>
    <row r="3232" spans="1:11" hidden="1" x14ac:dyDescent="0.25">
      <c r="A3232" t="s">
        <v>167</v>
      </c>
      <c r="B3232" t="s">
        <v>80</v>
      </c>
      <c r="C3232" t="s">
        <v>81</v>
      </c>
      <c r="D3232" t="s">
        <v>42</v>
      </c>
      <c r="E3232" t="s">
        <v>43</v>
      </c>
      <c r="F3232">
        <v>2016</v>
      </c>
      <c r="G3232">
        <v>18.709499999999998</v>
      </c>
      <c r="J3232" t="s">
        <v>30</v>
      </c>
      <c r="K3232" t="s">
        <v>31</v>
      </c>
    </row>
    <row r="3233" spans="1:11" hidden="1" x14ac:dyDescent="0.25">
      <c r="A3233" t="s">
        <v>167</v>
      </c>
      <c r="B3233" t="s">
        <v>80</v>
      </c>
      <c r="C3233" t="s">
        <v>81</v>
      </c>
      <c r="D3233" t="s">
        <v>44</v>
      </c>
      <c r="E3233" t="s">
        <v>45</v>
      </c>
      <c r="F3233">
        <v>2016</v>
      </c>
      <c r="G3233">
        <v>24.846800000000002</v>
      </c>
      <c r="J3233" t="s">
        <v>30</v>
      </c>
      <c r="K3233" t="s">
        <v>31</v>
      </c>
    </row>
    <row r="3234" spans="1:11" hidden="1" x14ac:dyDescent="0.25">
      <c r="A3234" t="s">
        <v>167</v>
      </c>
      <c r="B3234" t="s">
        <v>80</v>
      </c>
      <c r="C3234" t="s">
        <v>81</v>
      </c>
      <c r="D3234" t="s">
        <v>46</v>
      </c>
      <c r="E3234" t="s">
        <v>47</v>
      </c>
      <c r="F3234">
        <v>2016</v>
      </c>
      <c r="G3234">
        <v>33.075200000000002</v>
      </c>
      <c r="J3234" t="s">
        <v>30</v>
      </c>
      <c r="K3234" t="s">
        <v>31</v>
      </c>
    </row>
    <row r="3235" spans="1:11" hidden="1" x14ac:dyDescent="0.25">
      <c r="A3235" t="s">
        <v>167</v>
      </c>
      <c r="B3235" t="s">
        <v>80</v>
      </c>
      <c r="C3235" t="s">
        <v>81</v>
      </c>
      <c r="D3235" t="s">
        <v>48</v>
      </c>
      <c r="E3235" t="s">
        <v>49</v>
      </c>
      <c r="F3235">
        <v>2016</v>
      </c>
      <c r="G3235">
        <v>284.83999999999997</v>
      </c>
      <c r="J3235" t="s">
        <v>30</v>
      </c>
      <c r="K3235" t="s">
        <v>31</v>
      </c>
    </row>
    <row r="3236" spans="1:11" hidden="1" x14ac:dyDescent="0.25">
      <c r="A3236" t="s">
        <v>167</v>
      </c>
      <c r="B3236" t="s">
        <v>80</v>
      </c>
      <c r="C3236" t="s">
        <v>81</v>
      </c>
      <c r="D3236" t="s">
        <v>170</v>
      </c>
      <c r="E3236" t="s">
        <v>171</v>
      </c>
      <c r="F3236">
        <v>2016</v>
      </c>
      <c r="G3236">
        <v>17.632999999999999</v>
      </c>
      <c r="J3236" t="s">
        <v>30</v>
      </c>
      <c r="K3236" t="s">
        <v>31</v>
      </c>
    </row>
    <row r="3237" spans="1:11" hidden="1" x14ac:dyDescent="0.25">
      <c r="A3237" t="s">
        <v>167</v>
      </c>
      <c r="B3237" t="s">
        <v>82</v>
      </c>
      <c r="C3237" t="s">
        <v>83</v>
      </c>
      <c r="D3237" t="s">
        <v>28</v>
      </c>
      <c r="E3237" t="s">
        <v>29</v>
      </c>
      <c r="F3237">
        <v>2016</v>
      </c>
      <c r="G3237">
        <v>2236.8629999999998</v>
      </c>
      <c r="J3237" t="s">
        <v>30</v>
      </c>
      <c r="K3237" t="s">
        <v>31</v>
      </c>
    </row>
    <row r="3238" spans="1:11" hidden="1" x14ac:dyDescent="0.25">
      <c r="A3238" t="s">
        <v>167</v>
      </c>
      <c r="B3238" t="s">
        <v>82</v>
      </c>
      <c r="C3238" t="s">
        <v>83</v>
      </c>
      <c r="D3238" t="s">
        <v>32</v>
      </c>
      <c r="E3238" t="s">
        <v>33</v>
      </c>
      <c r="F3238">
        <v>2016</v>
      </c>
      <c r="G3238">
        <v>234.51349999999999</v>
      </c>
      <c r="J3238" t="s">
        <v>30</v>
      </c>
      <c r="K3238" t="s">
        <v>31</v>
      </c>
    </row>
    <row r="3239" spans="1:11" hidden="1" x14ac:dyDescent="0.25">
      <c r="A3239" t="s">
        <v>167</v>
      </c>
      <c r="B3239" t="s">
        <v>82</v>
      </c>
      <c r="C3239" t="s">
        <v>83</v>
      </c>
      <c r="D3239" t="s">
        <v>34</v>
      </c>
      <c r="E3239" t="s">
        <v>35</v>
      </c>
      <c r="F3239">
        <v>2016</v>
      </c>
      <c r="G3239">
        <v>341.435</v>
      </c>
      <c r="J3239" t="s">
        <v>30</v>
      </c>
      <c r="K3239" t="s">
        <v>31</v>
      </c>
    </row>
    <row r="3240" spans="1:11" hidden="1" x14ac:dyDescent="0.25">
      <c r="A3240" t="s">
        <v>167</v>
      </c>
      <c r="B3240" t="s">
        <v>82</v>
      </c>
      <c r="C3240" t="s">
        <v>83</v>
      </c>
      <c r="D3240" t="s">
        <v>36</v>
      </c>
      <c r="E3240" t="s">
        <v>37</v>
      </c>
      <c r="F3240">
        <v>2016</v>
      </c>
      <c r="G3240">
        <v>259.11450000000002</v>
      </c>
      <c r="J3240" t="s">
        <v>30</v>
      </c>
      <c r="K3240" t="s">
        <v>31</v>
      </c>
    </row>
    <row r="3241" spans="1:11" hidden="1" x14ac:dyDescent="0.25">
      <c r="A3241" t="s">
        <v>167</v>
      </c>
      <c r="B3241" t="s">
        <v>82</v>
      </c>
      <c r="C3241" t="s">
        <v>83</v>
      </c>
      <c r="D3241" t="s">
        <v>38</v>
      </c>
      <c r="E3241" t="s">
        <v>39</v>
      </c>
      <c r="F3241">
        <v>2016</v>
      </c>
      <c r="G3241">
        <v>623.50879999999995</v>
      </c>
      <c r="J3241" t="s">
        <v>30</v>
      </c>
      <c r="K3241" t="s">
        <v>31</v>
      </c>
    </row>
    <row r="3242" spans="1:11" hidden="1" x14ac:dyDescent="0.25">
      <c r="A3242" t="s">
        <v>167</v>
      </c>
      <c r="B3242" t="s">
        <v>82</v>
      </c>
      <c r="C3242" t="s">
        <v>83</v>
      </c>
      <c r="D3242" t="s">
        <v>40</v>
      </c>
      <c r="E3242" t="s">
        <v>41</v>
      </c>
      <c r="F3242">
        <v>2016</v>
      </c>
      <c r="G3242">
        <v>358.45179999999999</v>
      </c>
      <c r="J3242" t="s">
        <v>30</v>
      </c>
      <c r="K3242" t="s">
        <v>31</v>
      </c>
    </row>
    <row r="3243" spans="1:11" hidden="1" x14ac:dyDescent="0.25">
      <c r="A3243" t="s">
        <v>167</v>
      </c>
      <c r="B3243" t="s">
        <v>82</v>
      </c>
      <c r="C3243" t="s">
        <v>83</v>
      </c>
      <c r="D3243" t="s">
        <v>42</v>
      </c>
      <c r="E3243" t="s">
        <v>43</v>
      </c>
      <c r="F3243">
        <v>2016</v>
      </c>
      <c r="G3243">
        <v>37.460500000000003</v>
      </c>
      <c r="J3243" t="s">
        <v>30</v>
      </c>
      <c r="K3243" t="s">
        <v>31</v>
      </c>
    </row>
    <row r="3244" spans="1:11" hidden="1" x14ac:dyDescent="0.25">
      <c r="A3244" t="s">
        <v>167</v>
      </c>
      <c r="B3244" t="s">
        <v>82</v>
      </c>
      <c r="C3244" t="s">
        <v>83</v>
      </c>
      <c r="D3244" t="s">
        <v>44</v>
      </c>
      <c r="E3244" t="s">
        <v>45</v>
      </c>
      <c r="F3244">
        <v>2016</v>
      </c>
      <c r="G3244">
        <v>61.005200000000002</v>
      </c>
      <c r="J3244" t="s">
        <v>30</v>
      </c>
      <c r="K3244" t="s">
        <v>31</v>
      </c>
    </row>
    <row r="3245" spans="1:11" hidden="1" x14ac:dyDescent="0.25">
      <c r="A3245" t="s">
        <v>167</v>
      </c>
      <c r="B3245" t="s">
        <v>82</v>
      </c>
      <c r="C3245" t="s">
        <v>83</v>
      </c>
      <c r="D3245" t="s">
        <v>46</v>
      </c>
      <c r="E3245" t="s">
        <v>47</v>
      </c>
      <c r="F3245">
        <v>2016</v>
      </c>
      <c r="G3245">
        <v>80.741200000000006</v>
      </c>
      <c r="J3245" t="s">
        <v>30</v>
      </c>
      <c r="K3245" t="s">
        <v>31</v>
      </c>
    </row>
    <row r="3246" spans="1:11" hidden="1" x14ac:dyDescent="0.25">
      <c r="A3246" t="s">
        <v>167</v>
      </c>
      <c r="B3246" t="s">
        <v>82</v>
      </c>
      <c r="C3246" t="s">
        <v>83</v>
      </c>
      <c r="D3246" t="s">
        <v>48</v>
      </c>
      <c r="E3246" t="s">
        <v>49</v>
      </c>
      <c r="F3246">
        <v>2016</v>
      </c>
      <c r="G3246">
        <v>174.58420000000001</v>
      </c>
      <c r="J3246" t="s">
        <v>30</v>
      </c>
      <c r="K3246" t="s">
        <v>31</v>
      </c>
    </row>
    <row r="3247" spans="1:11" hidden="1" x14ac:dyDescent="0.25">
      <c r="A3247" t="s">
        <v>167</v>
      </c>
      <c r="B3247" t="s">
        <v>82</v>
      </c>
      <c r="C3247" t="s">
        <v>83</v>
      </c>
      <c r="D3247" t="s">
        <v>170</v>
      </c>
      <c r="E3247" t="s">
        <v>171</v>
      </c>
      <c r="F3247">
        <v>2016</v>
      </c>
      <c r="G3247">
        <v>66.048199999999994</v>
      </c>
      <c r="J3247" t="s">
        <v>30</v>
      </c>
      <c r="K3247" t="s">
        <v>31</v>
      </c>
    </row>
    <row r="3248" spans="1:11" hidden="1" x14ac:dyDescent="0.25">
      <c r="A3248" t="s">
        <v>167</v>
      </c>
      <c r="B3248" t="s">
        <v>84</v>
      </c>
      <c r="C3248" t="s">
        <v>85</v>
      </c>
      <c r="D3248" t="s">
        <v>28</v>
      </c>
      <c r="E3248" t="s">
        <v>29</v>
      </c>
      <c r="F3248">
        <v>2016</v>
      </c>
      <c r="G3248">
        <v>2456.4951999999998</v>
      </c>
      <c r="J3248" t="s">
        <v>30</v>
      </c>
      <c r="K3248" t="s">
        <v>31</v>
      </c>
    </row>
    <row r="3249" spans="1:11" hidden="1" x14ac:dyDescent="0.25">
      <c r="A3249" t="s">
        <v>167</v>
      </c>
      <c r="B3249" t="s">
        <v>84</v>
      </c>
      <c r="C3249" t="s">
        <v>85</v>
      </c>
      <c r="D3249" t="s">
        <v>32</v>
      </c>
      <c r="E3249" t="s">
        <v>33</v>
      </c>
      <c r="F3249">
        <v>2016</v>
      </c>
      <c r="G3249">
        <v>137.38720000000001</v>
      </c>
      <c r="J3249" t="s">
        <v>30</v>
      </c>
      <c r="K3249" t="s">
        <v>31</v>
      </c>
    </row>
    <row r="3250" spans="1:11" hidden="1" x14ac:dyDescent="0.25">
      <c r="A3250" t="s">
        <v>167</v>
      </c>
      <c r="B3250" t="s">
        <v>84</v>
      </c>
      <c r="C3250" t="s">
        <v>85</v>
      </c>
      <c r="D3250" t="s">
        <v>34</v>
      </c>
      <c r="E3250" t="s">
        <v>35</v>
      </c>
      <c r="F3250">
        <v>2016</v>
      </c>
      <c r="G3250">
        <v>1760.1155000000001</v>
      </c>
      <c r="J3250" t="s">
        <v>30</v>
      </c>
      <c r="K3250" t="s">
        <v>31</v>
      </c>
    </row>
    <row r="3251" spans="1:11" hidden="1" x14ac:dyDescent="0.25">
      <c r="A3251" t="s">
        <v>167</v>
      </c>
      <c r="B3251" t="s">
        <v>84</v>
      </c>
      <c r="C3251" t="s">
        <v>85</v>
      </c>
      <c r="D3251" t="s">
        <v>36</v>
      </c>
      <c r="E3251" t="s">
        <v>37</v>
      </c>
      <c r="F3251">
        <v>2016</v>
      </c>
      <c r="G3251">
        <v>57.3125</v>
      </c>
      <c r="J3251" t="s">
        <v>30</v>
      </c>
      <c r="K3251" t="s">
        <v>31</v>
      </c>
    </row>
    <row r="3252" spans="1:11" hidden="1" x14ac:dyDescent="0.25">
      <c r="A3252" t="s">
        <v>167</v>
      </c>
      <c r="B3252" t="s">
        <v>84</v>
      </c>
      <c r="C3252" t="s">
        <v>85</v>
      </c>
      <c r="D3252" t="s">
        <v>38</v>
      </c>
      <c r="E3252" t="s">
        <v>39</v>
      </c>
      <c r="F3252">
        <v>2016</v>
      </c>
      <c r="G3252">
        <v>201.5197</v>
      </c>
      <c r="J3252" t="s">
        <v>30</v>
      </c>
      <c r="K3252" t="s">
        <v>31</v>
      </c>
    </row>
    <row r="3253" spans="1:11" hidden="1" x14ac:dyDescent="0.25">
      <c r="A3253" t="s">
        <v>167</v>
      </c>
      <c r="B3253" t="s">
        <v>84</v>
      </c>
      <c r="C3253" t="s">
        <v>85</v>
      </c>
      <c r="D3253" t="s">
        <v>40</v>
      </c>
      <c r="E3253" t="s">
        <v>41</v>
      </c>
      <c r="F3253">
        <v>2016</v>
      </c>
      <c r="G3253">
        <v>100.268</v>
      </c>
      <c r="J3253" t="s">
        <v>30</v>
      </c>
      <c r="K3253" t="s">
        <v>31</v>
      </c>
    </row>
    <row r="3254" spans="1:11" hidden="1" x14ac:dyDescent="0.25">
      <c r="A3254" t="s">
        <v>167</v>
      </c>
      <c r="B3254" t="s">
        <v>84</v>
      </c>
      <c r="C3254" t="s">
        <v>85</v>
      </c>
      <c r="D3254" t="s">
        <v>42</v>
      </c>
      <c r="E3254" t="s">
        <v>43</v>
      </c>
      <c r="F3254">
        <v>2016</v>
      </c>
      <c r="G3254">
        <v>6.9969999999999999</v>
      </c>
      <c r="J3254" t="s">
        <v>30</v>
      </c>
      <c r="K3254" t="s">
        <v>31</v>
      </c>
    </row>
    <row r="3255" spans="1:11" hidden="1" x14ac:dyDescent="0.25">
      <c r="A3255" t="s">
        <v>167</v>
      </c>
      <c r="B3255" t="s">
        <v>84</v>
      </c>
      <c r="C3255" t="s">
        <v>85</v>
      </c>
      <c r="D3255" t="s">
        <v>44</v>
      </c>
      <c r="E3255" t="s">
        <v>45</v>
      </c>
      <c r="F3255">
        <v>2016</v>
      </c>
      <c r="G3255">
        <v>18.349</v>
      </c>
      <c r="J3255" t="s">
        <v>30</v>
      </c>
      <c r="K3255" t="s">
        <v>31</v>
      </c>
    </row>
    <row r="3256" spans="1:11" hidden="1" x14ac:dyDescent="0.25">
      <c r="A3256" t="s">
        <v>167</v>
      </c>
      <c r="B3256" t="s">
        <v>84</v>
      </c>
      <c r="C3256" t="s">
        <v>85</v>
      </c>
      <c r="D3256" t="s">
        <v>46</v>
      </c>
      <c r="E3256" t="s">
        <v>47</v>
      </c>
      <c r="F3256">
        <v>2016</v>
      </c>
      <c r="G3256">
        <v>8.8840000000000003</v>
      </c>
      <c r="J3256" t="s">
        <v>30</v>
      </c>
      <c r="K3256" t="s">
        <v>31</v>
      </c>
    </row>
    <row r="3257" spans="1:11" hidden="1" x14ac:dyDescent="0.25">
      <c r="A3257" t="s">
        <v>167</v>
      </c>
      <c r="B3257" t="s">
        <v>84</v>
      </c>
      <c r="C3257" t="s">
        <v>85</v>
      </c>
      <c r="D3257" t="s">
        <v>48</v>
      </c>
      <c r="E3257" t="s">
        <v>49</v>
      </c>
      <c r="F3257">
        <v>2016</v>
      </c>
      <c r="G3257">
        <v>163.8725</v>
      </c>
      <c r="J3257" t="s">
        <v>30</v>
      </c>
      <c r="K3257" t="s">
        <v>31</v>
      </c>
    </row>
    <row r="3258" spans="1:11" hidden="1" x14ac:dyDescent="0.25">
      <c r="A3258" t="s">
        <v>167</v>
      </c>
      <c r="B3258" t="s">
        <v>84</v>
      </c>
      <c r="C3258" t="s">
        <v>85</v>
      </c>
      <c r="D3258" t="s">
        <v>170</v>
      </c>
      <c r="E3258" t="s">
        <v>171</v>
      </c>
      <c r="F3258">
        <v>2016</v>
      </c>
      <c r="G3258">
        <v>1.7897000000000001</v>
      </c>
      <c r="J3258" t="s">
        <v>30</v>
      </c>
      <c r="K3258" t="s">
        <v>31</v>
      </c>
    </row>
    <row r="3259" spans="1:11" hidden="1" x14ac:dyDescent="0.25">
      <c r="A3259" t="s">
        <v>167</v>
      </c>
      <c r="B3259" t="s">
        <v>86</v>
      </c>
      <c r="C3259" t="s">
        <v>87</v>
      </c>
      <c r="D3259" t="s">
        <v>28</v>
      </c>
      <c r="E3259" t="s">
        <v>29</v>
      </c>
      <c r="F3259">
        <v>2016</v>
      </c>
      <c r="G3259">
        <v>1208.1967999999999</v>
      </c>
      <c r="J3259" t="s">
        <v>30</v>
      </c>
      <c r="K3259" t="s">
        <v>31</v>
      </c>
    </row>
    <row r="3260" spans="1:11" hidden="1" x14ac:dyDescent="0.25">
      <c r="A3260" t="s">
        <v>167</v>
      </c>
      <c r="B3260" t="s">
        <v>86</v>
      </c>
      <c r="C3260" t="s">
        <v>87</v>
      </c>
      <c r="D3260" t="s">
        <v>32</v>
      </c>
      <c r="E3260" t="s">
        <v>33</v>
      </c>
      <c r="F3260">
        <v>2016</v>
      </c>
      <c r="G3260">
        <v>41.961799999999997</v>
      </c>
      <c r="J3260" t="s">
        <v>30</v>
      </c>
      <c r="K3260" t="s">
        <v>31</v>
      </c>
    </row>
    <row r="3261" spans="1:11" hidden="1" x14ac:dyDescent="0.25">
      <c r="A3261" t="s">
        <v>167</v>
      </c>
      <c r="B3261" t="s">
        <v>86</v>
      </c>
      <c r="C3261" t="s">
        <v>87</v>
      </c>
      <c r="D3261" t="s">
        <v>34</v>
      </c>
      <c r="E3261" t="s">
        <v>35</v>
      </c>
      <c r="F3261">
        <v>2016</v>
      </c>
      <c r="G3261">
        <v>453.56920000000002</v>
      </c>
      <c r="J3261" t="s">
        <v>30</v>
      </c>
      <c r="K3261" t="s">
        <v>31</v>
      </c>
    </row>
    <row r="3262" spans="1:11" hidden="1" x14ac:dyDescent="0.25">
      <c r="A3262" t="s">
        <v>167</v>
      </c>
      <c r="B3262" t="s">
        <v>86</v>
      </c>
      <c r="C3262" t="s">
        <v>87</v>
      </c>
      <c r="D3262" t="s">
        <v>36</v>
      </c>
      <c r="E3262" t="s">
        <v>37</v>
      </c>
      <c r="F3262">
        <v>2016</v>
      </c>
      <c r="G3262">
        <v>354.25319999999999</v>
      </c>
      <c r="J3262" t="s">
        <v>30</v>
      </c>
      <c r="K3262" t="s">
        <v>31</v>
      </c>
    </row>
    <row r="3263" spans="1:11" hidden="1" x14ac:dyDescent="0.25">
      <c r="A3263" t="s">
        <v>167</v>
      </c>
      <c r="B3263" t="s">
        <v>86</v>
      </c>
      <c r="C3263" t="s">
        <v>87</v>
      </c>
      <c r="D3263" t="s">
        <v>38</v>
      </c>
      <c r="E3263" t="s">
        <v>39</v>
      </c>
      <c r="F3263">
        <v>2016</v>
      </c>
      <c r="G3263">
        <v>214.52070000000001</v>
      </c>
      <c r="J3263" t="s">
        <v>30</v>
      </c>
      <c r="K3263" t="s">
        <v>31</v>
      </c>
    </row>
    <row r="3264" spans="1:11" hidden="1" x14ac:dyDescent="0.25">
      <c r="A3264" t="s">
        <v>167</v>
      </c>
      <c r="B3264" t="s">
        <v>86</v>
      </c>
      <c r="C3264" t="s">
        <v>87</v>
      </c>
      <c r="D3264" t="s">
        <v>40</v>
      </c>
      <c r="E3264" t="s">
        <v>41</v>
      </c>
      <c r="F3264">
        <v>2016</v>
      </c>
      <c r="G3264">
        <v>34.546999999999997</v>
      </c>
      <c r="J3264" t="s">
        <v>30</v>
      </c>
      <c r="K3264" t="s">
        <v>31</v>
      </c>
    </row>
    <row r="3265" spans="1:11" hidden="1" x14ac:dyDescent="0.25">
      <c r="A3265" t="s">
        <v>167</v>
      </c>
      <c r="B3265" t="s">
        <v>86</v>
      </c>
      <c r="C3265" t="s">
        <v>87</v>
      </c>
      <c r="D3265" t="s">
        <v>42</v>
      </c>
      <c r="E3265" t="s">
        <v>43</v>
      </c>
      <c r="F3265">
        <v>2016</v>
      </c>
      <c r="G3265">
        <v>0.68720000000000003</v>
      </c>
      <c r="H3265" t="s">
        <v>54</v>
      </c>
      <c r="I3265" t="s">
        <v>55</v>
      </c>
      <c r="J3265" t="s">
        <v>30</v>
      </c>
      <c r="K3265" t="s">
        <v>31</v>
      </c>
    </row>
    <row r="3266" spans="1:11" hidden="1" x14ac:dyDescent="0.25">
      <c r="A3266" t="s">
        <v>167</v>
      </c>
      <c r="B3266" t="s">
        <v>86</v>
      </c>
      <c r="C3266" t="s">
        <v>87</v>
      </c>
      <c r="D3266" t="s">
        <v>44</v>
      </c>
      <c r="E3266" t="s">
        <v>45</v>
      </c>
      <c r="F3266">
        <v>2016</v>
      </c>
      <c r="G3266">
        <v>17.467199999999998</v>
      </c>
      <c r="J3266" t="s">
        <v>30</v>
      </c>
      <c r="K3266" t="s">
        <v>31</v>
      </c>
    </row>
    <row r="3267" spans="1:11" hidden="1" x14ac:dyDescent="0.25">
      <c r="A3267" t="s">
        <v>167</v>
      </c>
      <c r="B3267" t="s">
        <v>86</v>
      </c>
      <c r="C3267" t="s">
        <v>87</v>
      </c>
      <c r="D3267" t="s">
        <v>46</v>
      </c>
      <c r="E3267" t="s">
        <v>47</v>
      </c>
      <c r="F3267">
        <v>2016</v>
      </c>
      <c r="G3267">
        <v>4.1520000000000001</v>
      </c>
      <c r="J3267" t="s">
        <v>30</v>
      </c>
      <c r="K3267" t="s">
        <v>31</v>
      </c>
    </row>
    <row r="3268" spans="1:11" hidden="1" x14ac:dyDescent="0.25">
      <c r="A3268" t="s">
        <v>167</v>
      </c>
      <c r="B3268" t="s">
        <v>86</v>
      </c>
      <c r="C3268" t="s">
        <v>87</v>
      </c>
      <c r="D3268" t="s">
        <v>48</v>
      </c>
      <c r="E3268" t="s">
        <v>49</v>
      </c>
      <c r="F3268">
        <v>2016</v>
      </c>
      <c r="G3268">
        <v>84.055999999999997</v>
      </c>
      <c r="J3268" t="s">
        <v>30</v>
      </c>
      <c r="K3268" t="s">
        <v>31</v>
      </c>
    </row>
    <row r="3269" spans="1:11" hidden="1" x14ac:dyDescent="0.25">
      <c r="A3269" t="s">
        <v>167</v>
      </c>
      <c r="B3269" t="s">
        <v>86</v>
      </c>
      <c r="C3269" t="s">
        <v>87</v>
      </c>
      <c r="D3269" t="s">
        <v>170</v>
      </c>
      <c r="E3269" t="s">
        <v>171</v>
      </c>
      <c r="F3269">
        <v>2016</v>
      </c>
      <c r="G3269">
        <v>2.9822000000000002</v>
      </c>
      <c r="J3269" t="s">
        <v>30</v>
      </c>
      <c r="K3269" t="s">
        <v>31</v>
      </c>
    </row>
    <row r="3270" spans="1:11" hidden="1" x14ac:dyDescent="0.25">
      <c r="A3270" t="s">
        <v>167</v>
      </c>
      <c r="B3270" t="s">
        <v>88</v>
      </c>
      <c r="C3270" t="s">
        <v>89</v>
      </c>
      <c r="D3270" t="s">
        <v>28</v>
      </c>
      <c r="E3270" t="s">
        <v>29</v>
      </c>
      <c r="F3270">
        <v>2016</v>
      </c>
      <c r="G3270">
        <v>313.52199999999999</v>
      </c>
      <c r="J3270" t="s">
        <v>30</v>
      </c>
      <c r="K3270" t="s">
        <v>31</v>
      </c>
    </row>
    <row r="3271" spans="1:11" hidden="1" x14ac:dyDescent="0.25">
      <c r="A3271" t="s">
        <v>167</v>
      </c>
      <c r="B3271" t="s">
        <v>88</v>
      </c>
      <c r="C3271" t="s">
        <v>89</v>
      </c>
      <c r="D3271" t="s">
        <v>32</v>
      </c>
      <c r="E3271" t="s">
        <v>33</v>
      </c>
      <c r="F3271">
        <v>2016</v>
      </c>
      <c r="G3271">
        <v>17.718800000000002</v>
      </c>
      <c r="J3271" t="s">
        <v>30</v>
      </c>
      <c r="K3271" t="s">
        <v>31</v>
      </c>
    </row>
    <row r="3272" spans="1:11" hidden="1" x14ac:dyDescent="0.25">
      <c r="A3272" t="s">
        <v>167</v>
      </c>
      <c r="B3272" t="s">
        <v>88</v>
      </c>
      <c r="C3272" t="s">
        <v>89</v>
      </c>
      <c r="D3272" t="s">
        <v>34</v>
      </c>
      <c r="E3272" t="s">
        <v>35</v>
      </c>
      <c r="F3272">
        <v>2016</v>
      </c>
      <c r="G3272">
        <v>119.24120000000001</v>
      </c>
      <c r="J3272" t="s">
        <v>30</v>
      </c>
      <c r="K3272" t="s">
        <v>31</v>
      </c>
    </row>
    <row r="3273" spans="1:11" hidden="1" x14ac:dyDescent="0.25">
      <c r="A3273" t="s">
        <v>167</v>
      </c>
      <c r="B3273" t="s">
        <v>88</v>
      </c>
      <c r="C3273" t="s">
        <v>89</v>
      </c>
      <c r="D3273" t="s">
        <v>36</v>
      </c>
      <c r="E3273" t="s">
        <v>37</v>
      </c>
      <c r="F3273">
        <v>2016</v>
      </c>
      <c r="G3273">
        <v>27.6325</v>
      </c>
      <c r="J3273" t="s">
        <v>30</v>
      </c>
      <c r="K3273" t="s">
        <v>31</v>
      </c>
    </row>
    <row r="3274" spans="1:11" hidden="1" x14ac:dyDescent="0.25">
      <c r="A3274" t="s">
        <v>167</v>
      </c>
      <c r="B3274" t="s">
        <v>88</v>
      </c>
      <c r="C3274" t="s">
        <v>89</v>
      </c>
      <c r="D3274" t="s">
        <v>38</v>
      </c>
      <c r="E3274" t="s">
        <v>39</v>
      </c>
      <c r="F3274">
        <v>2016</v>
      </c>
      <c r="G3274">
        <v>38.819200000000002</v>
      </c>
      <c r="J3274" t="s">
        <v>30</v>
      </c>
      <c r="K3274" t="s">
        <v>31</v>
      </c>
    </row>
    <row r="3275" spans="1:11" hidden="1" x14ac:dyDescent="0.25">
      <c r="A3275" t="s">
        <v>167</v>
      </c>
      <c r="B3275" t="s">
        <v>88</v>
      </c>
      <c r="C3275" t="s">
        <v>89</v>
      </c>
      <c r="D3275" t="s">
        <v>40</v>
      </c>
      <c r="E3275" t="s">
        <v>41</v>
      </c>
      <c r="F3275">
        <v>2016</v>
      </c>
      <c r="G3275">
        <v>35.405999999999999</v>
      </c>
      <c r="J3275" t="s">
        <v>30</v>
      </c>
      <c r="K3275" t="s">
        <v>31</v>
      </c>
    </row>
    <row r="3276" spans="1:11" hidden="1" x14ac:dyDescent="0.25">
      <c r="A3276" t="s">
        <v>167</v>
      </c>
      <c r="B3276" t="s">
        <v>88</v>
      </c>
      <c r="C3276" t="s">
        <v>89</v>
      </c>
      <c r="D3276" t="s">
        <v>42</v>
      </c>
      <c r="E3276" t="s">
        <v>43</v>
      </c>
      <c r="F3276">
        <v>2016</v>
      </c>
      <c r="G3276">
        <v>9.7667999999999999</v>
      </c>
      <c r="J3276" t="s">
        <v>30</v>
      </c>
      <c r="K3276" t="s">
        <v>31</v>
      </c>
    </row>
    <row r="3277" spans="1:11" hidden="1" x14ac:dyDescent="0.25">
      <c r="A3277" t="s">
        <v>167</v>
      </c>
      <c r="B3277" t="s">
        <v>88</v>
      </c>
      <c r="C3277" t="s">
        <v>89</v>
      </c>
      <c r="D3277" t="s">
        <v>44</v>
      </c>
      <c r="E3277" t="s">
        <v>45</v>
      </c>
      <c r="F3277">
        <v>2016</v>
      </c>
      <c r="G3277">
        <v>6.5579999999999998</v>
      </c>
      <c r="J3277" t="s">
        <v>30</v>
      </c>
      <c r="K3277" t="s">
        <v>31</v>
      </c>
    </row>
    <row r="3278" spans="1:11" hidden="1" x14ac:dyDescent="0.25">
      <c r="A3278" t="s">
        <v>167</v>
      </c>
      <c r="B3278" t="s">
        <v>88</v>
      </c>
      <c r="C3278" t="s">
        <v>89</v>
      </c>
      <c r="D3278" t="s">
        <v>46</v>
      </c>
      <c r="E3278" t="s">
        <v>47</v>
      </c>
      <c r="F3278">
        <v>2016</v>
      </c>
      <c r="G3278">
        <v>2.6705000000000001</v>
      </c>
      <c r="J3278" t="s">
        <v>30</v>
      </c>
      <c r="K3278" t="s">
        <v>31</v>
      </c>
    </row>
    <row r="3279" spans="1:11" hidden="1" x14ac:dyDescent="0.25">
      <c r="A3279" t="s">
        <v>167</v>
      </c>
      <c r="B3279" t="s">
        <v>88</v>
      </c>
      <c r="C3279" t="s">
        <v>89</v>
      </c>
      <c r="D3279" t="s">
        <v>48</v>
      </c>
      <c r="E3279" t="s">
        <v>49</v>
      </c>
      <c r="F3279">
        <v>2016</v>
      </c>
      <c r="G3279">
        <v>54.829500000000003</v>
      </c>
      <c r="J3279" t="s">
        <v>30</v>
      </c>
      <c r="K3279" t="s">
        <v>31</v>
      </c>
    </row>
    <row r="3280" spans="1:11" hidden="1" x14ac:dyDescent="0.25">
      <c r="A3280" t="s">
        <v>167</v>
      </c>
      <c r="B3280" t="s">
        <v>88</v>
      </c>
      <c r="C3280" t="s">
        <v>89</v>
      </c>
      <c r="D3280" t="s">
        <v>170</v>
      </c>
      <c r="E3280" t="s">
        <v>171</v>
      </c>
      <c r="F3280">
        <v>2016</v>
      </c>
      <c r="G3280">
        <v>0.87949999999999995</v>
      </c>
      <c r="J3280" t="s">
        <v>30</v>
      </c>
      <c r="K3280" t="s">
        <v>31</v>
      </c>
    </row>
    <row r="3281" spans="1:11" hidden="1" x14ac:dyDescent="0.25">
      <c r="A3281" t="s">
        <v>167</v>
      </c>
      <c r="B3281" t="s">
        <v>90</v>
      </c>
      <c r="C3281" t="s">
        <v>91</v>
      </c>
      <c r="D3281" t="s">
        <v>28</v>
      </c>
      <c r="E3281" t="s">
        <v>29</v>
      </c>
      <c r="F3281">
        <v>2016</v>
      </c>
      <c r="G3281">
        <v>744.18</v>
      </c>
      <c r="J3281" t="s">
        <v>30</v>
      </c>
      <c r="K3281" t="s">
        <v>31</v>
      </c>
    </row>
    <row r="3282" spans="1:11" hidden="1" x14ac:dyDescent="0.25">
      <c r="A3282" t="s">
        <v>167</v>
      </c>
      <c r="B3282" t="s">
        <v>90</v>
      </c>
      <c r="C3282" t="s">
        <v>91</v>
      </c>
      <c r="D3282" t="s">
        <v>32</v>
      </c>
      <c r="E3282" t="s">
        <v>33</v>
      </c>
      <c r="F3282">
        <v>2016</v>
      </c>
      <c r="G3282">
        <v>28.266200000000001</v>
      </c>
      <c r="J3282" t="s">
        <v>30</v>
      </c>
      <c r="K3282" t="s">
        <v>31</v>
      </c>
    </row>
    <row r="3283" spans="1:11" hidden="1" x14ac:dyDescent="0.25">
      <c r="A3283" t="s">
        <v>167</v>
      </c>
      <c r="B3283" t="s">
        <v>90</v>
      </c>
      <c r="C3283" t="s">
        <v>91</v>
      </c>
      <c r="D3283" t="s">
        <v>34</v>
      </c>
      <c r="E3283" t="s">
        <v>35</v>
      </c>
      <c r="F3283">
        <v>2016</v>
      </c>
      <c r="G3283">
        <v>63.194499999999998</v>
      </c>
      <c r="J3283" t="s">
        <v>30</v>
      </c>
      <c r="K3283" t="s">
        <v>31</v>
      </c>
    </row>
    <row r="3284" spans="1:11" hidden="1" x14ac:dyDescent="0.25">
      <c r="A3284" t="s">
        <v>167</v>
      </c>
      <c r="B3284" t="s">
        <v>90</v>
      </c>
      <c r="C3284" t="s">
        <v>91</v>
      </c>
      <c r="D3284" t="s">
        <v>36</v>
      </c>
      <c r="E3284" t="s">
        <v>37</v>
      </c>
      <c r="F3284">
        <v>2016</v>
      </c>
      <c r="G3284">
        <v>51.221800000000002</v>
      </c>
      <c r="J3284" t="s">
        <v>30</v>
      </c>
      <c r="K3284" t="s">
        <v>31</v>
      </c>
    </row>
    <row r="3285" spans="1:11" hidden="1" x14ac:dyDescent="0.25">
      <c r="A3285" t="s">
        <v>167</v>
      </c>
      <c r="B3285" t="s">
        <v>90</v>
      </c>
      <c r="C3285" t="s">
        <v>91</v>
      </c>
      <c r="D3285" t="s">
        <v>38</v>
      </c>
      <c r="E3285" t="s">
        <v>39</v>
      </c>
      <c r="F3285">
        <v>2016</v>
      </c>
      <c r="G3285">
        <v>93.085499999999996</v>
      </c>
      <c r="J3285" t="s">
        <v>30</v>
      </c>
      <c r="K3285" t="s">
        <v>31</v>
      </c>
    </row>
    <row r="3286" spans="1:11" hidden="1" x14ac:dyDescent="0.25">
      <c r="A3286" t="s">
        <v>167</v>
      </c>
      <c r="B3286" t="s">
        <v>90</v>
      </c>
      <c r="C3286" t="s">
        <v>91</v>
      </c>
      <c r="D3286" t="s">
        <v>40</v>
      </c>
      <c r="E3286" t="s">
        <v>41</v>
      </c>
      <c r="F3286">
        <v>2016</v>
      </c>
      <c r="G3286">
        <v>198.33150000000001</v>
      </c>
      <c r="J3286" t="s">
        <v>30</v>
      </c>
      <c r="K3286" t="s">
        <v>31</v>
      </c>
    </row>
    <row r="3287" spans="1:11" hidden="1" x14ac:dyDescent="0.25">
      <c r="A3287" t="s">
        <v>167</v>
      </c>
      <c r="B3287" t="s">
        <v>90</v>
      </c>
      <c r="C3287" t="s">
        <v>91</v>
      </c>
      <c r="D3287" t="s">
        <v>42</v>
      </c>
      <c r="E3287" t="s">
        <v>43</v>
      </c>
      <c r="F3287">
        <v>2016</v>
      </c>
      <c r="G3287">
        <v>7.8716999999999997</v>
      </c>
      <c r="J3287" t="s">
        <v>30</v>
      </c>
      <c r="K3287" t="s">
        <v>31</v>
      </c>
    </row>
    <row r="3288" spans="1:11" hidden="1" x14ac:dyDescent="0.25">
      <c r="A3288" t="s">
        <v>167</v>
      </c>
      <c r="B3288" t="s">
        <v>90</v>
      </c>
      <c r="C3288" t="s">
        <v>91</v>
      </c>
      <c r="D3288" t="s">
        <v>44</v>
      </c>
      <c r="E3288" t="s">
        <v>45</v>
      </c>
      <c r="F3288">
        <v>2016</v>
      </c>
      <c r="G3288">
        <v>133.126</v>
      </c>
      <c r="J3288" t="s">
        <v>30</v>
      </c>
      <c r="K3288" t="s">
        <v>31</v>
      </c>
    </row>
    <row r="3289" spans="1:11" hidden="1" x14ac:dyDescent="0.25">
      <c r="A3289" t="s">
        <v>167</v>
      </c>
      <c r="B3289" t="s">
        <v>90</v>
      </c>
      <c r="C3289" t="s">
        <v>91</v>
      </c>
      <c r="D3289" t="s">
        <v>46</v>
      </c>
      <c r="E3289" t="s">
        <v>47</v>
      </c>
      <c r="F3289">
        <v>2016</v>
      </c>
      <c r="G3289">
        <v>20.616499999999998</v>
      </c>
      <c r="J3289" t="s">
        <v>30</v>
      </c>
      <c r="K3289" t="s">
        <v>31</v>
      </c>
    </row>
    <row r="3290" spans="1:11" hidden="1" x14ac:dyDescent="0.25">
      <c r="A3290" t="s">
        <v>167</v>
      </c>
      <c r="B3290" t="s">
        <v>90</v>
      </c>
      <c r="C3290" t="s">
        <v>91</v>
      </c>
      <c r="D3290" t="s">
        <v>48</v>
      </c>
      <c r="E3290" t="s">
        <v>49</v>
      </c>
      <c r="F3290">
        <v>2016</v>
      </c>
      <c r="G3290">
        <v>131.4402</v>
      </c>
      <c r="J3290" t="s">
        <v>30</v>
      </c>
      <c r="K3290" t="s">
        <v>31</v>
      </c>
    </row>
    <row r="3291" spans="1:11" hidden="1" x14ac:dyDescent="0.25">
      <c r="A3291" t="s">
        <v>167</v>
      </c>
      <c r="B3291" t="s">
        <v>90</v>
      </c>
      <c r="C3291" t="s">
        <v>91</v>
      </c>
      <c r="D3291" t="s">
        <v>170</v>
      </c>
      <c r="E3291" t="s">
        <v>171</v>
      </c>
      <c r="F3291">
        <v>2016</v>
      </c>
      <c r="G3291">
        <v>17.026</v>
      </c>
      <c r="J3291" t="s">
        <v>30</v>
      </c>
      <c r="K3291" t="s">
        <v>31</v>
      </c>
    </row>
    <row r="3292" spans="1:11" hidden="1" x14ac:dyDescent="0.25">
      <c r="A3292" t="s">
        <v>167</v>
      </c>
      <c r="B3292" t="s">
        <v>92</v>
      </c>
      <c r="C3292" t="s">
        <v>93</v>
      </c>
      <c r="D3292" t="s">
        <v>28</v>
      </c>
      <c r="E3292" t="s">
        <v>29</v>
      </c>
      <c r="F3292">
        <v>2016</v>
      </c>
      <c r="G3292">
        <v>2374.87</v>
      </c>
      <c r="J3292" t="s">
        <v>30</v>
      </c>
      <c r="K3292" t="s">
        <v>31</v>
      </c>
    </row>
    <row r="3293" spans="1:11" hidden="1" x14ac:dyDescent="0.25">
      <c r="A3293" t="s">
        <v>167</v>
      </c>
      <c r="B3293" t="s">
        <v>92</v>
      </c>
      <c r="C3293" t="s">
        <v>93</v>
      </c>
      <c r="D3293" t="s">
        <v>34</v>
      </c>
      <c r="E3293" t="s">
        <v>35</v>
      </c>
      <c r="F3293">
        <v>2016</v>
      </c>
      <c r="G3293">
        <v>2.2749999999999999</v>
      </c>
      <c r="J3293" t="s">
        <v>30</v>
      </c>
      <c r="K3293" t="s">
        <v>31</v>
      </c>
    </row>
    <row r="3294" spans="1:11" hidden="1" x14ac:dyDescent="0.25">
      <c r="A3294" t="s">
        <v>167</v>
      </c>
      <c r="B3294" t="s">
        <v>92</v>
      </c>
      <c r="C3294" t="s">
        <v>93</v>
      </c>
      <c r="D3294" t="s">
        <v>36</v>
      </c>
      <c r="E3294" t="s">
        <v>37</v>
      </c>
      <c r="F3294">
        <v>2016</v>
      </c>
      <c r="G3294">
        <v>8.0152000000000001</v>
      </c>
      <c r="J3294" t="s">
        <v>30</v>
      </c>
      <c r="K3294" t="s">
        <v>31</v>
      </c>
    </row>
    <row r="3295" spans="1:11" hidden="1" x14ac:dyDescent="0.25">
      <c r="A3295" t="s">
        <v>167</v>
      </c>
      <c r="B3295" t="s">
        <v>92</v>
      </c>
      <c r="C3295" t="s">
        <v>93</v>
      </c>
      <c r="D3295" t="s">
        <v>38</v>
      </c>
      <c r="E3295" t="s">
        <v>39</v>
      </c>
      <c r="F3295">
        <v>2016</v>
      </c>
      <c r="H3295" t="s">
        <v>54</v>
      </c>
      <c r="I3295" t="s">
        <v>55</v>
      </c>
      <c r="J3295" t="s">
        <v>30</v>
      </c>
      <c r="K3295" t="s">
        <v>31</v>
      </c>
    </row>
    <row r="3296" spans="1:11" hidden="1" x14ac:dyDescent="0.25">
      <c r="A3296" t="s">
        <v>167</v>
      </c>
      <c r="B3296" t="s">
        <v>92</v>
      </c>
      <c r="C3296" t="s">
        <v>93</v>
      </c>
      <c r="D3296" t="s">
        <v>40</v>
      </c>
      <c r="E3296" t="s">
        <v>41</v>
      </c>
      <c r="F3296">
        <v>2016</v>
      </c>
      <c r="G3296">
        <v>241.3417</v>
      </c>
      <c r="J3296" t="s">
        <v>30</v>
      </c>
      <c r="K3296" t="s">
        <v>31</v>
      </c>
    </row>
    <row r="3297" spans="1:11" hidden="1" x14ac:dyDescent="0.25">
      <c r="A3297" t="s">
        <v>167</v>
      </c>
      <c r="B3297" t="s">
        <v>92</v>
      </c>
      <c r="C3297" t="s">
        <v>93</v>
      </c>
      <c r="D3297" t="s">
        <v>42</v>
      </c>
      <c r="E3297" t="s">
        <v>43</v>
      </c>
      <c r="F3297">
        <v>2016</v>
      </c>
      <c r="G3297">
        <v>66.941800000000001</v>
      </c>
      <c r="J3297" t="s">
        <v>30</v>
      </c>
      <c r="K3297" t="s">
        <v>31</v>
      </c>
    </row>
    <row r="3298" spans="1:11" hidden="1" x14ac:dyDescent="0.25">
      <c r="A3298" t="s">
        <v>167</v>
      </c>
      <c r="B3298" t="s">
        <v>92</v>
      </c>
      <c r="C3298" t="s">
        <v>93</v>
      </c>
      <c r="D3298" t="s">
        <v>44</v>
      </c>
      <c r="E3298" t="s">
        <v>45</v>
      </c>
      <c r="F3298">
        <v>2016</v>
      </c>
      <c r="G3298">
        <v>2.0407999999999999</v>
      </c>
      <c r="J3298" t="s">
        <v>30</v>
      </c>
      <c r="K3298" t="s">
        <v>31</v>
      </c>
    </row>
    <row r="3299" spans="1:11" hidden="1" x14ac:dyDescent="0.25">
      <c r="A3299" t="s">
        <v>167</v>
      </c>
      <c r="B3299" t="s">
        <v>92</v>
      </c>
      <c r="C3299" t="s">
        <v>93</v>
      </c>
      <c r="D3299" t="s">
        <v>46</v>
      </c>
      <c r="E3299" t="s">
        <v>47</v>
      </c>
      <c r="F3299">
        <v>2016</v>
      </c>
      <c r="G3299">
        <v>66.491500000000002</v>
      </c>
      <c r="J3299" t="s">
        <v>30</v>
      </c>
      <c r="K3299" t="s">
        <v>31</v>
      </c>
    </row>
    <row r="3300" spans="1:11" hidden="1" x14ac:dyDescent="0.25">
      <c r="A3300" t="s">
        <v>167</v>
      </c>
      <c r="B3300" t="s">
        <v>92</v>
      </c>
      <c r="C3300" t="s">
        <v>93</v>
      </c>
      <c r="D3300" t="s">
        <v>48</v>
      </c>
      <c r="E3300" t="s">
        <v>49</v>
      </c>
      <c r="F3300">
        <v>2016</v>
      </c>
      <c r="G3300">
        <v>1987.5930000000001</v>
      </c>
      <c r="J3300" t="s">
        <v>30</v>
      </c>
      <c r="K3300" t="s">
        <v>31</v>
      </c>
    </row>
    <row r="3301" spans="1:11" hidden="1" x14ac:dyDescent="0.25">
      <c r="A3301" t="s">
        <v>167</v>
      </c>
      <c r="B3301" t="s">
        <v>92</v>
      </c>
      <c r="C3301" t="s">
        <v>93</v>
      </c>
      <c r="D3301" t="s">
        <v>170</v>
      </c>
      <c r="E3301" t="s">
        <v>171</v>
      </c>
      <c r="F3301">
        <v>2016</v>
      </c>
      <c r="H3301" t="s">
        <v>54</v>
      </c>
      <c r="I3301" t="s">
        <v>55</v>
      </c>
      <c r="J3301" t="s">
        <v>30</v>
      </c>
      <c r="K3301" t="s">
        <v>31</v>
      </c>
    </row>
    <row r="3302" spans="1:11" hidden="1" x14ac:dyDescent="0.25">
      <c r="A3302" t="s">
        <v>167</v>
      </c>
      <c r="B3302" t="s">
        <v>94</v>
      </c>
      <c r="C3302" t="s">
        <v>95</v>
      </c>
      <c r="D3302" t="s">
        <v>28</v>
      </c>
      <c r="E3302" t="s">
        <v>29</v>
      </c>
      <c r="F3302">
        <v>2016</v>
      </c>
      <c r="G3302">
        <v>1.88</v>
      </c>
      <c r="J3302" t="s">
        <v>30</v>
      </c>
      <c r="K3302" t="s">
        <v>31</v>
      </c>
    </row>
    <row r="3303" spans="1:11" hidden="1" x14ac:dyDescent="0.25">
      <c r="A3303" t="s">
        <v>167</v>
      </c>
      <c r="B3303" t="s">
        <v>94</v>
      </c>
      <c r="C3303" t="s">
        <v>95</v>
      </c>
      <c r="D3303" t="s">
        <v>32</v>
      </c>
      <c r="E3303" t="s">
        <v>33</v>
      </c>
      <c r="F3303">
        <v>2016</v>
      </c>
      <c r="H3303" t="s">
        <v>54</v>
      </c>
      <c r="I3303" t="s">
        <v>55</v>
      </c>
      <c r="J3303" t="s">
        <v>30</v>
      </c>
      <c r="K3303" t="s">
        <v>31</v>
      </c>
    </row>
    <row r="3304" spans="1:11" hidden="1" x14ac:dyDescent="0.25">
      <c r="A3304" t="s">
        <v>167</v>
      </c>
      <c r="B3304" t="s">
        <v>94</v>
      </c>
      <c r="C3304" t="s">
        <v>95</v>
      </c>
      <c r="D3304" t="s">
        <v>34</v>
      </c>
      <c r="E3304" t="s">
        <v>35</v>
      </c>
      <c r="F3304">
        <v>2016</v>
      </c>
      <c r="G3304">
        <v>0.18720000000000001</v>
      </c>
      <c r="H3304" t="s">
        <v>54</v>
      </c>
      <c r="I3304" t="s">
        <v>55</v>
      </c>
      <c r="J3304" t="s">
        <v>30</v>
      </c>
      <c r="K3304" t="s">
        <v>31</v>
      </c>
    </row>
    <row r="3305" spans="1:11" hidden="1" x14ac:dyDescent="0.25">
      <c r="A3305" t="s">
        <v>167</v>
      </c>
      <c r="B3305" t="s">
        <v>94</v>
      </c>
      <c r="C3305" t="s">
        <v>95</v>
      </c>
      <c r="D3305" t="s">
        <v>36</v>
      </c>
      <c r="E3305" t="s">
        <v>37</v>
      </c>
      <c r="F3305">
        <v>2016</v>
      </c>
      <c r="G3305">
        <v>0.62849999999999995</v>
      </c>
      <c r="H3305" t="s">
        <v>54</v>
      </c>
      <c r="I3305" t="s">
        <v>55</v>
      </c>
      <c r="J3305" t="s">
        <v>30</v>
      </c>
      <c r="K3305" t="s">
        <v>31</v>
      </c>
    </row>
    <row r="3306" spans="1:11" hidden="1" x14ac:dyDescent="0.25">
      <c r="A3306" t="s">
        <v>167</v>
      </c>
      <c r="B3306" t="s">
        <v>94</v>
      </c>
      <c r="C3306" t="s">
        <v>95</v>
      </c>
      <c r="D3306" t="s">
        <v>38</v>
      </c>
      <c r="E3306" t="s">
        <v>39</v>
      </c>
      <c r="F3306">
        <v>2016</v>
      </c>
      <c r="G3306">
        <v>0.1855</v>
      </c>
      <c r="H3306" t="s">
        <v>54</v>
      </c>
      <c r="I3306" t="s">
        <v>55</v>
      </c>
      <c r="J3306" t="s">
        <v>30</v>
      </c>
      <c r="K3306" t="s">
        <v>31</v>
      </c>
    </row>
    <row r="3307" spans="1:11" hidden="1" x14ac:dyDescent="0.25">
      <c r="A3307" t="s">
        <v>167</v>
      </c>
      <c r="B3307" t="s">
        <v>94</v>
      </c>
      <c r="C3307" t="s">
        <v>95</v>
      </c>
      <c r="D3307" t="s">
        <v>170</v>
      </c>
      <c r="E3307" t="s">
        <v>171</v>
      </c>
      <c r="F3307">
        <v>2016</v>
      </c>
      <c r="H3307" t="s">
        <v>54</v>
      </c>
      <c r="I3307" t="s">
        <v>55</v>
      </c>
      <c r="J3307" t="s">
        <v>30</v>
      </c>
      <c r="K3307" t="s">
        <v>31</v>
      </c>
    </row>
    <row r="3308" spans="1:11" hidden="1" x14ac:dyDescent="0.25">
      <c r="A3308" t="s">
        <v>167</v>
      </c>
      <c r="B3308" t="s">
        <v>96</v>
      </c>
      <c r="C3308" t="s">
        <v>97</v>
      </c>
      <c r="D3308" t="s">
        <v>28</v>
      </c>
      <c r="E3308" t="s">
        <v>29</v>
      </c>
      <c r="F3308">
        <v>2016</v>
      </c>
      <c r="G3308">
        <v>348.6275</v>
      </c>
      <c r="J3308" t="s">
        <v>30</v>
      </c>
      <c r="K3308" t="s">
        <v>31</v>
      </c>
    </row>
    <row r="3309" spans="1:11" hidden="1" x14ac:dyDescent="0.25">
      <c r="A3309" t="s">
        <v>167</v>
      </c>
      <c r="B3309" t="s">
        <v>96</v>
      </c>
      <c r="C3309" t="s">
        <v>97</v>
      </c>
      <c r="D3309" t="s">
        <v>32</v>
      </c>
      <c r="E3309" t="s">
        <v>33</v>
      </c>
      <c r="F3309">
        <v>2016</v>
      </c>
      <c r="G3309">
        <v>9.6012000000000004</v>
      </c>
      <c r="J3309" t="s">
        <v>30</v>
      </c>
      <c r="K3309" t="s">
        <v>31</v>
      </c>
    </row>
    <row r="3310" spans="1:11" hidden="1" x14ac:dyDescent="0.25">
      <c r="A3310" t="s">
        <v>167</v>
      </c>
      <c r="B3310" t="s">
        <v>96</v>
      </c>
      <c r="C3310" t="s">
        <v>97</v>
      </c>
      <c r="D3310" t="s">
        <v>34</v>
      </c>
      <c r="E3310" t="s">
        <v>35</v>
      </c>
      <c r="F3310">
        <v>2016</v>
      </c>
      <c r="G3310">
        <v>34.460999999999999</v>
      </c>
      <c r="J3310" t="s">
        <v>30</v>
      </c>
      <c r="K3310" t="s">
        <v>31</v>
      </c>
    </row>
    <row r="3311" spans="1:11" hidden="1" x14ac:dyDescent="0.25">
      <c r="A3311" t="s">
        <v>167</v>
      </c>
      <c r="B3311" t="s">
        <v>96</v>
      </c>
      <c r="C3311" t="s">
        <v>97</v>
      </c>
      <c r="D3311" t="s">
        <v>36</v>
      </c>
      <c r="E3311" t="s">
        <v>37</v>
      </c>
      <c r="F3311">
        <v>2016</v>
      </c>
      <c r="G3311">
        <v>18.597000000000001</v>
      </c>
      <c r="J3311" t="s">
        <v>30</v>
      </c>
      <c r="K3311" t="s">
        <v>31</v>
      </c>
    </row>
    <row r="3312" spans="1:11" hidden="1" x14ac:dyDescent="0.25">
      <c r="A3312" t="s">
        <v>167</v>
      </c>
      <c r="B3312" t="s">
        <v>96</v>
      </c>
      <c r="C3312" t="s">
        <v>97</v>
      </c>
      <c r="D3312" t="s">
        <v>38</v>
      </c>
      <c r="E3312" t="s">
        <v>39</v>
      </c>
      <c r="F3312">
        <v>2016</v>
      </c>
      <c r="G3312">
        <v>33.420299999999997</v>
      </c>
      <c r="J3312" t="s">
        <v>30</v>
      </c>
      <c r="K3312" t="s">
        <v>31</v>
      </c>
    </row>
    <row r="3313" spans="1:11" hidden="1" x14ac:dyDescent="0.25">
      <c r="A3313" t="s">
        <v>167</v>
      </c>
      <c r="B3313" t="s">
        <v>96</v>
      </c>
      <c r="C3313" t="s">
        <v>97</v>
      </c>
      <c r="D3313" t="s">
        <v>40</v>
      </c>
      <c r="E3313" t="s">
        <v>41</v>
      </c>
      <c r="F3313">
        <v>2016</v>
      </c>
      <c r="G3313">
        <v>100.09520000000001</v>
      </c>
      <c r="J3313" t="s">
        <v>30</v>
      </c>
      <c r="K3313" t="s">
        <v>31</v>
      </c>
    </row>
    <row r="3314" spans="1:11" hidden="1" x14ac:dyDescent="0.25">
      <c r="A3314" t="s">
        <v>167</v>
      </c>
      <c r="B3314" t="s">
        <v>96</v>
      </c>
      <c r="C3314" t="s">
        <v>97</v>
      </c>
      <c r="D3314" t="s">
        <v>42</v>
      </c>
      <c r="E3314" t="s">
        <v>43</v>
      </c>
      <c r="F3314">
        <v>2016</v>
      </c>
      <c r="G3314">
        <v>20.247800000000002</v>
      </c>
      <c r="J3314" t="s">
        <v>30</v>
      </c>
      <c r="K3314" t="s">
        <v>31</v>
      </c>
    </row>
    <row r="3315" spans="1:11" hidden="1" x14ac:dyDescent="0.25">
      <c r="A3315" t="s">
        <v>167</v>
      </c>
      <c r="B3315" t="s">
        <v>96</v>
      </c>
      <c r="C3315" t="s">
        <v>97</v>
      </c>
      <c r="D3315" t="s">
        <v>44</v>
      </c>
      <c r="E3315" t="s">
        <v>45</v>
      </c>
      <c r="F3315">
        <v>2016</v>
      </c>
      <c r="G3315">
        <v>26.340800000000002</v>
      </c>
      <c r="J3315" t="s">
        <v>30</v>
      </c>
      <c r="K3315" t="s">
        <v>31</v>
      </c>
    </row>
    <row r="3316" spans="1:11" hidden="1" x14ac:dyDescent="0.25">
      <c r="A3316" t="s">
        <v>167</v>
      </c>
      <c r="B3316" t="s">
        <v>96</v>
      </c>
      <c r="C3316" t="s">
        <v>97</v>
      </c>
      <c r="D3316" t="s">
        <v>46</v>
      </c>
      <c r="E3316" t="s">
        <v>47</v>
      </c>
      <c r="F3316">
        <v>2016</v>
      </c>
      <c r="G3316">
        <v>22.327999999999999</v>
      </c>
      <c r="J3316" t="s">
        <v>30</v>
      </c>
      <c r="K3316" t="s">
        <v>31</v>
      </c>
    </row>
    <row r="3317" spans="1:11" hidden="1" x14ac:dyDescent="0.25">
      <c r="A3317" t="s">
        <v>167</v>
      </c>
      <c r="B3317" t="s">
        <v>96</v>
      </c>
      <c r="C3317" t="s">
        <v>97</v>
      </c>
      <c r="D3317" t="s">
        <v>48</v>
      </c>
      <c r="E3317" t="s">
        <v>49</v>
      </c>
      <c r="F3317">
        <v>2016</v>
      </c>
      <c r="G3317">
        <v>65.853499999999997</v>
      </c>
      <c r="J3317" t="s">
        <v>30</v>
      </c>
      <c r="K3317" t="s">
        <v>31</v>
      </c>
    </row>
    <row r="3318" spans="1:11" hidden="1" x14ac:dyDescent="0.25">
      <c r="A3318" t="s">
        <v>167</v>
      </c>
      <c r="B3318" t="s">
        <v>96</v>
      </c>
      <c r="C3318" t="s">
        <v>97</v>
      </c>
      <c r="D3318" t="s">
        <v>170</v>
      </c>
      <c r="E3318" t="s">
        <v>171</v>
      </c>
      <c r="F3318">
        <v>2016</v>
      </c>
      <c r="G3318">
        <v>17.682700000000001</v>
      </c>
      <c r="J3318" t="s">
        <v>30</v>
      </c>
      <c r="K3318" t="s">
        <v>31</v>
      </c>
    </row>
    <row r="3319" spans="1:11" hidden="1" x14ac:dyDescent="0.25">
      <c r="A3319" t="s">
        <v>167</v>
      </c>
      <c r="B3319" t="s">
        <v>26</v>
      </c>
      <c r="C3319" t="s">
        <v>27</v>
      </c>
      <c r="D3319" t="s">
        <v>98</v>
      </c>
      <c r="E3319" t="s">
        <v>99</v>
      </c>
      <c r="F3319">
        <v>2016</v>
      </c>
      <c r="G3319">
        <v>35261.688999999998</v>
      </c>
      <c r="J3319" t="s">
        <v>30</v>
      </c>
      <c r="K3319" t="s">
        <v>31</v>
      </c>
    </row>
    <row r="3320" spans="1:11" hidden="1" x14ac:dyDescent="0.25">
      <c r="A3320" t="s">
        <v>167</v>
      </c>
      <c r="B3320" t="s">
        <v>26</v>
      </c>
      <c r="C3320" t="s">
        <v>27</v>
      </c>
      <c r="D3320" t="s">
        <v>100</v>
      </c>
      <c r="E3320" t="s">
        <v>101</v>
      </c>
      <c r="F3320">
        <v>2016</v>
      </c>
      <c r="G3320">
        <v>7931.1450000000004</v>
      </c>
      <c r="J3320" t="s">
        <v>30</v>
      </c>
      <c r="K3320" t="s">
        <v>31</v>
      </c>
    </row>
    <row r="3321" spans="1:11" hidden="1" x14ac:dyDescent="0.25">
      <c r="A3321" t="s">
        <v>167</v>
      </c>
      <c r="B3321" t="s">
        <v>26</v>
      </c>
      <c r="C3321" t="s">
        <v>27</v>
      </c>
      <c r="D3321" t="s">
        <v>102</v>
      </c>
      <c r="E3321" t="s">
        <v>103</v>
      </c>
      <c r="F3321">
        <v>2016</v>
      </c>
      <c r="G3321">
        <v>18057.222000000002</v>
      </c>
      <c r="J3321" t="s">
        <v>30</v>
      </c>
      <c r="K3321" t="s">
        <v>31</v>
      </c>
    </row>
    <row r="3322" spans="1:11" hidden="1" x14ac:dyDescent="0.25">
      <c r="A3322" t="s">
        <v>167</v>
      </c>
      <c r="B3322" t="s">
        <v>26</v>
      </c>
      <c r="C3322" t="s">
        <v>27</v>
      </c>
      <c r="D3322" t="s">
        <v>104</v>
      </c>
      <c r="E3322" t="s">
        <v>105</v>
      </c>
      <c r="F3322">
        <v>2016</v>
      </c>
      <c r="G3322">
        <v>8796.0771999999997</v>
      </c>
      <c r="J3322" t="s">
        <v>30</v>
      </c>
      <c r="K3322" t="s">
        <v>31</v>
      </c>
    </row>
    <row r="3323" spans="1:11" hidden="1" x14ac:dyDescent="0.25">
      <c r="A3323" t="s">
        <v>167</v>
      </c>
      <c r="B3323" t="s">
        <v>26</v>
      </c>
      <c r="C3323" t="s">
        <v>27</v>
      </c>
      <c r="D3323" t="s">
        <v>106</v>
      </c>
      <c r="E3323" t="s">
        <v>107</v>
      </c>
      <c r="F3323">
        <v>2016</v>
      </c>
      <c r="G3323">
        <v>477.24450000000002</v>
      </c>
      <c r="J3323" t="s">
        <v>30</v>
      </c>
      <c r="K3323" t="s">
        <v>31</v>
      </c>
    </row>
    <row r="3324" spans="1:11" hidden="1" x14ac:dyDescent="0.25">
      <c r="A3324" t="s">
        <v>167</v>
      </c>
      <c r="B3324" t="s">
        <v>52</v>
      </c>
      <c r="C3324" t="s">
        <v>53</v>
      </c>
      <c r="D3324" t="s">
        <v>98</v>
      </c>
      <c r="E3324" t="s">
        <v>99</v>
      </c>
      <c r="F3324">
        <v>2016</v>
      </c>
      <c r="G3324">
        <v>2990.0484999999999</v>
      </c>
      <c r="J3324" t="s">
        <v>30</v>
      </c>
      <c r="K3324" t="s">
        <v>31</v>
      </c>
    </row>
    <row r="3325" spans="1:11" hidden="1" x14ac:dyDescent="0.25">
      <c r="A3325" t="s">
        <v>167</v>
      </c>
      <c r="B3325" t="s">
        <v>52</v>
      </c>
      <c r="C3325" t="s">
        <v>53</v>
      </c>
      <c r="D3325" t="s">
        <v>100</v>
      </c>
      <c r="E3325" t="s">
        <v>101</v>
      </c>
      <c r="F3325">
        <v>2016</v>
      </c>
      <c r="G3325">
        <v>54.730800000000002</v>
      </c>
      <c r="J3325" t="s">
        <v>30</v>
      </c>
      <c r="K3325" t="s">
        <v>31</v>
      </c>
    </row>
    <row r="3326" spans="1:11" hidden="1" x14ac:dyDescent="0.25">
      <c r="A3326" t="s">
        <v>167</v>
      </c>
      <c r="B3326" t="s">
        <v>52</v>
      </c>
      <c r="C3326" t="s">
        <v>53</v>
      </c>
      <c r="D3326" t="s">
        <v>102</v>
      </c>
      <c r="E3326" t="s">
        <v>103</v>
      </c>
      <c r="F3326">
        <v>2016</v>
      </c>
      <c r="G3326">
        <v>972.83399999999995</v>
      </c>
      <c r="J3326" t="s">
        <v>30</v>
      </c>
      <c r="K3326" t="s">
        <v>31</v>
      </c>
    </row>
    <row r="3327" spans="1:11" hidden="1" x14ac:dyDescent="0.25">
      <c r="A3327" t="s">
        <v>167</v>
      </c>
      <c r="B3327" t="s">
        <v>52</v>
      </c>
      <c r="C3327" t="s">
        <v>53</v>
      </c>
      <c r="D3327" t="s">
        <v>104</v>
      </c>
      <c r="E3327" t="s">
        <v>105</v>
      </c>
      <c r="F3327">
        <v>2016</v>
      </c>
      <c r="G3327">
        <v>1909.432</v>
      </c>
      <c r="J3327" t="s">
        <v>30</v>
      </c>
      <c r="K3327" t="s">
        <v>31</v>
      </c>
    </row>
    <row r="3328" spans="1:11" hidden="1" x14ac:dyDescent="0.25">
      <c r="A3328" t="s">
        <v>167</v>
      </c>
      <c r="B3328" t="s">
        <v>52</v>
      </c>
      <c r="C3328" t="s">
        <v>53</v>
      </c>
      <c r="D3328" t="s">
        <v>106</v>
      </c>
      <c r="E3328" t="s">
        <v>107</v>
      </c>
      <c r="F3328">
        <v>2016</v>
      </c>
      <c r="G3328">
        <v>53.0518</v>
      </c>
      <c r="J3328" t="s">
        <v>30</v>
      </c>
      <c r="K3328" t="s">
        <v>31</v>
      </c>
    </row>
    <row r="3329" spans="1:11" hidden="1" x14ac:dyDescent="0.25">
      <c r="A3329" t="s">
        <v>167</v>
      </c>
      <c r="B3329" t="s">
        <v>56</v>
      </c>
      <c r="C3329" t="s">
        <v>57</v>
      </c>
      <c r="D3329" t="s">
        <v>98</v>
      </c>
      <c r="E3329" t="s">
        <v>99</v>
      </c>
      <c r="F3329">
        <v>2016</v>
      </c>
      <c r="G3329">
        <v>189.4615</v>
      </c>
      <c r="J3329" t="s">
        <v>30</v>
      </c>
      <c r="K3329" t="s">
        <v>31</v>
      </c>
    </row>
    <row r="3330" spans="1:11" hidden="1" x14ac:dyDescent="0.25">
      <c r="A3330" t="s">
        <v>167</v>
      </c>
      <c r="B3330" t="s">
        <v>56</v>
      </c>
      <c r="C3330" t="s">
        <v>57</v>
      </c>
      <c r="D3330" t="s">
        <v>100</v>
      </c>
      <c r="E3330" t="s">
        <v>101</v>
      </c>
      <c r="F3330">
        <v>2016</v>
      </c>
      <c r="G3330">
        <v>36.730499999999999</v>
      </c>
      <c r="J3330" t="s">
        <v>30</v>
      </c>
      <c r="K3330" t="s">
        <v>31</v>
      </c>
    </row>
    <row r="3331" spans="1:11" hidden="1" x14ac:dyDescent="0.25">
      <c r="A3331" t="s">
        <v>167</v>
      </c>
      <c r="B3331" t="s">
        <v>56</v>
      </c>
      <c r="C3331" t="s">
        <v>57</v>
      </c>
      <c r="D3331" t="s">
        <v>102</v>
      </c>
      <c r="E3331" t="s">
        <v>103</v>
      </c>
      <c r="F3331">
        <v>2016</v>
      </c>
      <c r="G3331">
        <v>115.53100000000001</v>
      </c>
      <c r="J3331" t="s">
        <v>30</v>
      </c>
      <c r="K3331" t="s">
        <v>31</v>
      </c>
    </row>
    <row r="3332" spans="1:11" hidden="1" x14ac:dyDescent="0.25">
      <c r="A3332" t="s">
        <v>167</v>
      </c>
      <c r="B3332" t="s">
        <v>56</v>
      </c>
      <c r="C3332" t="s">
        <v>57</v>
      </c>
      <c r="D3332" t="s">
        <v>104</v>
      </c>
      <c r="E3332" t="s">
        <v>105</v>
      </c>
      <c r="F3332">
        <v>2016</v>
      </c>
      <c r="G3332">
        <v>31.9925</v>
      </c>
      <c r="J3332" t="s">
        <v>30</v>
      </c>
      <c r="K3332" t="s">
        <v>31</v>
      </c>
    </row>
    <row r="3333" spans="1:11" hidden="1" x14ac:dyDescent="0.25">
      <c r="A3333" t="s">
        <v>167</v>
      </c>
      <c r="B3333" t="s">
        <v>56</v>
      </c>
      <c r="C3333" t="s">
        <v>57</v>
      </c>
      <c r="D3333" t="s">
        <v>106</v>
      </c>
      <c r="E3333" t="s">
        <v>107</v>
      </c>
      <c r="F3333">
        <v>2016</v>
      </c>
      <c r="G3333">
        <v>5.2074999999999996</v>
      </c>
      <c r="J3333" t="s">
        <v>30</v>
      </c>
      <c r="K3333" t="s">
        <v>31</v>
      </c>
    </row>
    <row r="3334" spans="1:11" hidden="1" x14ac:dyDescent="0.25">
      <c r="A3334" t="s">
        <v>167</v>
      </c>
      <c r="B3334" t="s">
        <v>58</v>
      </c>
      <c r="C3334" t="s">
        <v>59</v>
      </c>
      <c r="D3334" t="s">
        <v>98</v>
      </c>
      <c r="E3334" t="s">
        <v>99</v>
      </c>
      <c r="F3334">
        <v>2016</v>
      </c>
      <c r="G3334">
        <v>6621.4942000000001</v>
      </c>
      <c r="J3334" t="s">
        <v>30</v>
      </c>
      <c r="K3334" t="s">
        <v>31</v>
      </c>
    </row>
    <row r="3335" spans="1:11" hidden="1" x14ac:dyDescent="0.25">
      <c r="A3335" t="s">
        <v>167</v>
      </c>
      <c r="B3335" t="s">
        <v>58</v>
      </c>
      <c r="C3335" t="s">
        <v>59</v>
      </c>
      <c r="D3335" t="s">
        <v>100</v>
      </c>
      <c r="E3335" t="s">
        <v>101</v>
      </c>
      <c r="F3335">
        <v>2016</v>
      </c>
      <c r="G3335">
        <v>1160.9445000000001</v>
      </c>
      <c r="J3335" t="s">
        <v>30</v>
      </c>
      <c r="K3335" t="s">
        <v>31</v>
      </c>
    </row>
    <row r="3336" spans="1:11" hidden="1" x14ac:dyDescent="0.25">
      <c r="A3336" t="s">
        <v>167</v>
      </c>
      <c r="B3336" t="s">
        <v>58</v>
      </c>
      <c r="C3336" t="s">
        <v>59</v>
      </c>
      <c r="D3336" t="s">
        <v>102</v>
      </c>
      <c r="E3336" t="s">
        <v>103</v>
      </c>
      <c r="F3336">
        <v>2016</v>
      </c>
      <c r="G3336">
        <v>4265.1893</v>
      </c>
      <c r="J3336" t="s">
        <v>30</v>
      </c>
      <c r="K3336" t="s">
        <v>31</v>
      </c>
    </row>
    <row r="3337" spans="1:11" hidden="1" x14ac:dyDescent="0.25">
      <c r="A3337" t="s">
        <v>167</v>
      </c>
      <c r="B3337" t="s">
        <v>58</v>
      </c>
      <c r="C3337" t="s">
        <v>59</v>
      </c>
      <c r="D3337" t="s">
        <v>104</v>
      </c>
      <c r="E3337" t="s">
        <v>105</v>
      </c>
      <c r="F3337">
        <v>2016</v>
      </c>
      <c r="G3337">
        <v>1051.0062</v>
      </c>
      <c r="J3337" t="s">
        <v>30</v>
      </c>
      <c r="K3337" t="s">
        <v>31</v>
      </c>
    </row>
    <row r="3338" spans="1:11" hidden="1" x14ac:dyDescent="0.25">
      <c r="A3338" t="s">
        <v>167</v>
      </c>
      <c r="B3338" t="s">
        <v>58</v>
      </c>
      <c r="C3338" t="s">
        <v>59</v>
      </c>
      <c r="D3338" t="s">
        <v>106</v>
      </c>
      <c r="E3338" t="s">
        <v>107</v>
      </c>
      <c r="F3338">
        <v>2016</v>
      </c>
      <c r="G3338">
        <v>144.35429999999999</v>
      </c>
      <c r="J3338" t="s">
        <v>30</v>
      </c>
      <c r="K3338" t="s">
        <v>31</v>
      </c>
    </row>
    <row r="3339" spans="1:11" hidden="1" x14ac:dyDescent="0.25">
      <c r="A3339" t="s">
        <v>167</v>
      </c>
      <c r="B3339" t="s">
        <v>60</v>
      </c>
      <c r="C3339" t="s">
        <v>61</v>
      </c>
      <c r="D3339" t="s">
        <v>98</v>
      </c>
      <c r="E3339" t="s">
        <v>99</v>
      </c>
      <c r="F3339">
        <v>2016</v>
      </c>
      <c r="G3339">
        <v>101.5432</v>
      </c>
      <c r="J3339" t="s">
        <v>30</v>
      </c>
      <c r="K3339" t="s">
        <v>31</v>
      </c>
    </row>
    <row r="3340" spans="1:11" hidden="1" x14ac:dyDescent="0.25">
      <c r="A3340" t="s">
        <v>167</v>
      </c>
      <c r="B3340" t="s">
        <v>60</v>
      </c>
      <c r="C3340" t="s">
        <v>61</v>
      </c>
      <c r="D3340" t="s">
        <v>100</v>
      </c>
      <c r="E3340" t="s">
        <v>101</v>
      </c>
      <c r="F3340">
        <v>2016</v>
      </c>
      <c r="G3340">
        <v>22.4495</v>
      </c>
      <c r="J3340" t="s">
        <v>30</v>
      </c>
      <c r="K3340" t="s">
        <v>31</v>
      </c>
    </row>
    <row r="3341" spans="1:11" hidden="1" x14ac:dyDescent="0.25">
      <c r="A3341" t="s">
        <v>167</v>
      </c>
      <c r="B3341" t="s">
        <v>60</v>
      </c>
      <c r="C3341" t="s">
        <v>61</v>
      </c>
      <c r="D3341" t="s">
        <v>102</v>
      </c>
      <c r="E3341" t="s">
        <v>103</v>
      </c>
      <c r="F3341">
        <v>2016</v>
      </c>
      <c r="G3341">
        <v>61.205199999999998</v>
      </c>
      <c r="J3341" t="s">
        <v>30</v>
      </c>
      <c r="K3341" t="s">
        <v>31</v>
      </c>
    </row>
    <row r="3342" spans="1:11" hidden="1" x14ac:dyDescent="0.25">
      <c r="A3342" t="s">
        <v>167</v>
      </c>
      <c r="B3342" t="s">
        <v>60</v>
      </c>
      <c r="C3342" t="s">
        <v>61</v>
      </c>
      <c r="D3342" t="s">
        <v>104</v>
      </c>
      <c r="E3342" t="s">
        <v>105</v>
      </c>
      <c r="F3342">
        <v>2016</v>
      </c>
      <c r="G3342">
        <v>15.3582</v>
      </c>
      <c r="J3342" t="s">
        <v>30</v>
      </c>
      <c r="K3342" t="s">
        <v>31</v>
      </c>
    </row>
    <row r="3343" spans="1:11" hidden="1" x14ac:dyDescent="0.25">
      <c r="A3343" t="s">
        <v>167</v>
      </c>
      <c r="B3343" t="s">
        <v>60</v>
      </c>
      <c r="C3343" t="s">
        <v>61</v>
      </c>
      <c r="D3343" t="s">
        <v>106</v>
      </c>
      <c r="E3343" t="s">
        <v>107</v>
      </c>
      <c r="F3343">
        <v>2016</v>
      </c>
      <c r="G3343">
        <v>2.5303</v>
      </c>
      <c r="H3343" t="s">
        <v>54</v>
      </c>
      <c r="I3343" t="s">
        <v>55</v>
      </c>
      <c r="J3343" t="s">
        <v>30</v>
      </c>
      <c r="K3343" t="s">
        <v>31</v>
      </c>
    </row>
    <row r="3344" spans="1:11" hidden="1" x14ac:dyDescent="0.25">
      <c r="A3344" t="s">
        <v>167</v>
      </c>
      <c r="B3344" t="s">
        <v>62</v>
      </c>
      <c r="C3344" t="s">
        <v>63</v>
      </c>
      <c r="D3344" t="s">
        <v>98</v>
      </c>
      <c r="E3344" t="s">
        <v>99</v>
      </c>
      <c r="F3344">
        <v>2016</v>
      </c>
      <c r="G3344">
        <v>142.524</v>
      </c>
      <c r="J3344" t="s">
        <v>30</v>
      </c>
      <c r="K3344" t="s">
        <v>31</v>
      </c>
    </row>
    <row r="3345" spans="1:11" hidden="1" x14ac:dyDescent="0.25">
      <c r="A3345" t="s">
        <v>167</v>
      </c>
      <c r="B3345" t="s">
        <v>62</v>
      </c>
      <c r="C3345" t="s">
        <v>63</v>
      </c>
      <c r="D3345" t="s">
        <v>100</v>
      </c>
      <c r="E3345" t="s">
        <v>101</v>
      </c>
      <c r="F3345">
        <v>2016</v>
      </c>
      <c r="G3345">
        <v>29.527999999999999</v>
      </c>
      <c r="J3345" t="s">
        <v>30</v>
      </c>
      <c r="K3345" t="s">
        <v>31</v>
      </c>
    </row>
    <row r="3346" spans="1:11" hidden="1" x14ac:dyDescent="0.25">
      <c r="A3346" t="s">
        <v>167</v>
      </c>
      <c r="B3346" t="s">
        <v>62</v>
      </c>
      <c r="C3346" t="s">
        <v>63</v>
      </c>
      <c r="D3346" t="s">
        <v>102</v>
      </c>
      <c r="E3346" t="s">
        <v>103</v>
      </c>
      <c r="F3346">
        <v>2016</v>
      </c>
      <c r="G3346">
        <v>75.932500000000005</v>
      </c>
      <c r="J3346" t="s">
        <v>30</v>
      </c>
      <c r="K3346" t="s">
        <v>31</v>
      </c>
    </row>
    <row r="3347" spans="1:11" hidden="1" x14ac:dyDescent="0.25">
      <c r="A3347" t="s">
        <v>167</v>
      </c>
      <c r="B3347" t="s">
        <v>62</v>
      </c>
      <c r="C3347" t="s">
        <v>63</v>
      </c>
      <c r="D3347" t="s">
        <v>104</v>
      </c>
      <c r="E3347" t="s">
        <v>105</v>
      </c>
      <c r="F3347">
        <v>2016</v>
      </c>
      <c r="G3347">
        <v>35.281799999999997</v>
      </c>
      <c r="J3347" t="s">
        <v>30</v>
      </c>
      <c r="K3347" t="s">
        <v>31</v>
      </c>
    </row>
    <row r="3348" spans="1:11" hidden="1" x14ac:dyDescent="0.25">
      <c r="A3348" t="s">
        <v>167</v>
      </c>
      <c r="B3348" t="s">
        <v>62</v>
      </c>
      <c r="C3348" t="s">
        <v>63</v>
      </c>
      <c r="D3348" t="s">
        <v>106</v>
      </c>
      <c r="E3348" t="s">
        <v>107</v>
      </c>
      <c r="F3348">
        <v>2016</v>
      </c>
      <c r="G3348">
        <v>1.7817000000000001</v>
      </c>
      <c r="J3348" t="s">
        <v>30</v>
      </c>
      <c r="K3348" t="s">
        <v>31</v>
      </c>
    </row>
    <row r="3349" spans="1:11" hidden="1" x14ac:dyDescent="0.25">
      <c r="A3349" t="s">
        <v>167</v>
      </c>
      <c r="B3349" t="s">
        <v>64</v>
      </c>
      <c r="C3349" t="s">
        <v>65</v>
      </c>
      <c r="D3349" t="s">
        <v>98</v>
      </c>
      <c r="E3349" t="s">
        <v>99</v>
      </c>
      <c r="F3349">
        <v>2016</v>
      </c>
      <c r="G3349">
        <v>3050.3991999999998</v>
      </c>
      <c r="J3349" t="s">
        <v>30</v>
      </c>
      <c r="K3349" t="s">
        <v>31</v>
      </c>
    </row>
    <row r="3350" spans="1:11" hidden="1" x14ac:dyDescent="0.25">
      <c r="A3350" t="s">
        <v>167</v>
      </c>
      <c r="B3350" t="s">
        <v>64</v>
      </c>
      <c r="C3350" t="s">
        <v>65</v>
      </c>
      <c r="D3350" t="s">
        <v>100</v>
      </c>
      <c r="E3350" t="s">
        <v>101</v>
      </c>
      <c r="F3350">
        <v>2016</v>
      </c>
      <c r="G3350">
        <v>298.12920000000003</v>
      </c>
      <c r="J3350" t="s">
        <v>30</v>
      </c>
      <c r="K3350" t="s">
        <v>31</v>
      </c>
    </row>
    <row r="3351" spans="1:11" hidden="1" x14ac:dyDescent="0.25">
      <c r="A3351" t="s">
        <v>167</v>
      </c>
      <c r="B3351" t="s">
        <v>64</v>
      </c>
      <c r="C3351" t="s">
        <v>65</v>
      </c>
      <c r="D3351" t="s">
        <v>102</v>
      </c>
      <c r="E3351" t="s">
        <v>103</v>
      </c>
      <c r="F3351">
        <v>2016</v>
      </c>
      <c r="G3351">
        <v>1205.4045000000001</v>
      </c>
      <c r="J3351" t="s">
        <v>30</v>
      </c>
      <c r="K3351" t="s">
        <v>31</v>
      </c>
    </row>
    <row r="3352" spans="1:11" hidden="1" x14ac:dyDescent="0.25">
      <c r="A3352" t="s">
        <v>167</v>
      </c>
      <c r="B3352" t="s">
        <v>64</v>
      </c>
      <c r="C3352" t="s">
        <v>65</v>
      </c>
      <c r="D3352" t="s">
        <v>104</v>
      </c>
      <c r="E3352" t="s">
        <v>105</v>
      </c>
      <c r="F3352">
        <v>2016</v>
      </c>
      <c r="G3352">
        <v>1506.2985000000001</v>
      </c>
      <c r="J3352" t="s">
        <v>30</v>
      </c>
      <c r="K3352" t="s">
        <v>31</v>
      </c>
    </row>
    <row r="3353" spans="1:11" hidden="1" x14ac:dyDescent="0.25">
      <c r="A3353" t="s">
        <v>167</v>
      </c>
      <c r="B3353" t="s">
        <v>64</v>
      </c>
      <c r="C3353" t="s">
        <v>65</v>
      </c>
      <c r="D3353" t="s">
        <v>106</v>
      </c>
      <c r="E3353" t="s">
        <v>107</v>
      </c>
      <c r="F3353">
        <v>2016</v>
      </c>
      <c r="G3353">
        <v>40.567</v>
      </c>
      <c r="J3353" t="s">
        <v>30</v>
      </c>
      <c r="K3353" t="s">
        <v>31</v>
      </c>
    </row>
    <row r="3354" spans="1:11" hidden="1" x14ac:dyDescent="0.25">
      <c r="A3354" t="s">
        <v>167</v>
      </c>
      <c r="B3354" t="s">
        <v>66</v>
      </c>
      <c r="C3354" t="s">
        <v>67</v>
      </c>
      <c r="D3354" t="s">
        <v>98</v>
      </c>
      <c r="E3354" t="s">
        <v>99</v>
      </c>
      <c r="F3354">
        <v>2016</v>
      </c>
      <c r="G3354">
        <v>5579.1147000000001</v>
      </c>
      <c r="J3354" t="s">
        <v>30</v>
      </c>
      <c r="K3354" t="s">
        <v>31</v>
      </c>
    </row>
    <row r="3355" spans="1:11" hidden="1" x14ac:dyDescent="0.25">
      <c r="A3355" t="s">
        <v>167</v>
      </c>
      <c r="B3355" t="s">
        <v>66</v>
      </c>
      <c r="C3355" t="s">
        <v>67</v>
      </c>
      <c r="D3355" t="s">
        <v>100</v>
      </c>
      <c r="E3355" t="s">
        <v>101</v>
      </c>
      <c r="F3355">
        <v>2016</v>
      </c>
      <c r="G3355">
        <v>661.28719999999998</v>
      </c>
      <c r="J3355" t="s">
        <v>30</v>
      </c>
      <c r="K3355" t="s">
        <v>31</v>
      </c>
    </row>
    <row r="3356" spans="1:11" hidden="1" x14ac:dyDescent="0.25">
      <c r="A3356" t="s">
        <v>167</v>
      </c>
      <c r="B3356" t="s">
        <v>66</v>
      </c>
      <c r="C3356" t="s">
        <v>67</v>
      </c>
      <c r="D3356" t="s">
        <v>102</v>
      </c>
      <c r="E3356" t="s">
        <v>103</v>
      </c>
      <c r="F3356">
        <v>2016</v>
      </c>
      <c r="G3356">
        <v>4205.1777000000002</v>
      </c>
      <c r="J3356" t="s">
        <v>30</v>
      </c>
      <c r="K3356" t="s">
        <v>31</v>
      </c>
    </row>
    <row r="3357" spans="1:11" hidden="1" x14ac:dyDescent="0.25">
      <c r="A3357" t="s">
        <v>167</v>
      </c>
      <c r="B3357" t="s">
        <v>66</v>
      </c>
      <c r="C3357" t="s">
        <v>67</v>
      </c>
      <c r="D3357" t="s">
        <v>104</v>
      </c>
      <c r="E3357" t="s">
        <v>105</v>
      </c>
      <c r="F3357">
        <v>2016</v>
      </c>
      <c r="G3357">
        <v>634.74779999999998</v>
      </c>
      <c r="J3357" t="s">
        <v>30</v>
      </c>
      <c r="K3357" t="s">
        <v>31</v>
      </c>
    </row>
    <row r="3358" spans="1:11" hidden="1" x14ac:dyDescent="0.25">
      <c r="A3358" t="s">
        <v>167</v>
      </c>
      <c r="B3358" t="s">
        <v>66</v>
      </c>
      <c r="C3358" t="s">
        <v>67</v>
      </c>
      <c r="D3358" t="s">
        <v>106</v>
      </c>
      <c r="E3358" t="s">
        <v>107</v>
      </c>
      <c r="F3358">
        <v>2016</v>
      </c>
      <c r="G3358">
        <v>77.902000000000001</v>
      </c>
      <c r="J3358" t="s">
        <v>30</v>
      </c>
      <c r="K3358" t="s">
        <v>31</v>
      </c>
    </row>
    <row r="3359" spans="1:11" hidden="1" x14ac:dyDescent="0.25">
      <c r="A3359" t="s">
        <v>167</v>
      </c>
      <c r="B3359" t="s">
        <v>68</v>
      </c>
      <c r="C3359" t="s">
        <v>69</v>
      </c>
      <c r="D3359" t="s">
        <v>98</v>
      </c>
      <c r="E3359" t="s">
        <v>99</v>
      </c>
      <c r="F3359">
        <v>2016</v>
      </c>
      <c r="G3359">
        <v>1689.5574999999999</v>
      </c>
      <c r="J3359" t="s">
        <v>30</v>
      </c>
      <c r="K3359" t="s">
        <v>31</v>
      </c>
    </row>
    <row r="3360" spans="1:11" hidden="1" x14ac:dyDescent="0.25">
      <c r="A3360" t="s">
        <v>167</v>
      </c>
      <c r="B3360" t="s">
        <v>68</v>
      </c>
      <c r="C3360" t="s">
        <v>69</v>
      </c>
      <c r="D3360" t="s">
        <v>100</v>
      </c>
      <c r="E3360" t="s">
        <v>101</v>
      </c>
      <c r="F3360">
        <v>2016</v>
      </c>
      <c r="G3360">
        <v>151.96449999999999</v>
      </c>
      <c r="J3360" t="s">
        <v>30</v>
      </c>
      <c r="K3360" t="s">
        <v>31</v>
      </c>
    </row>
    <row r="3361" spans="1:11" hidden="1" x14ac:dyDescent="0.25">
      <c r="A3361" t="s">
        <v>167</v>
      </c>
      <c r="B3361" t="s">
        <v>68</v>
      </c>
      <c r="C3361" t="s">
        <v>69</v>
      </c>
      <c r="D3361" t="s">
        <v>102</v>
      </c>
      <c r="E3361" t="s">
        <v>103</v>
      </c>
      <c r="F3361">
        <v>2016</v>
      </c>
      <c r="G3361">
        <v>1412.3087</v>
      </c>
      <c r="J3361" t="s">
        <v>30</v>
      </c>
      <c r="K3361" t="s">
        <v>31</v>
      </c>
    </row>
    <row r="3362" spans="1:11" hidden="1" x14ac:dyDescent="0.25">
      <c r="A3362" t="s">
        <v>167</v>
      </c>
      <c r="B3362" t="s">
        <v>68</v>
      </c>
      <c r="C3362" t="s">
        <v>69</v>
      </c>
      <c r="D3362" t="s">
        <v>104</v>
      </c>
      <c r="E3362" t="s">
        <v>105</v>
      </c>
      <c r="F3362">
        <v>2016</v>
      </c>
      <c r="G3362">
        <v>103.3548</v>
      </c>
      <c r="J3362" t="s">
        <v>30</v>
      </c>
      <c r="K3362" t="s">
        <v>31</v>
      </c>
    </row>
    <row r="3363" spans="1:11" hidden="1" x14ac:dyDescent="0.25">
      <c r="A3363" t="s">
        <v>167</v>
      </c>
      <c r="B3363" t="s">
        <v>68</v>
      </c>
      <c r="C3363" t="s">
        <v>69</v>
      </c>
      <c r="D3363" t="s">
        <v>106</v>
      </c>
      <c r="E3363" t="s">
        <v>107</v>
      </c>
      <c r="F3363">
        <v>2016</v>
      </c>
      <c r="G3363">
        <v>21.929500000000001</v>
      </c>
      <c r="J3363" t="s">
        <v>30</v>
      </c>
      <c r="K3363" t="s">
        <v>31</v>
      </c>
    </row>
    <row r="3364" spans="1:11" hidden="1" x14ac:dyDescent="0.25">
      <c r="A3364" t="s">
        <v>167</v>
      </c>
      <c r="B3364" t="s">
        <v>70</v>
      </c>
      <c r="C3364" t="s">
        <v>71</v>
      </c>
      <c r="D3364" t="s">
        <v>98</v>
      </c>
      <c r="E3364" t="s">
        <v>99</v>
      </c>
      <c r="F3364">
        <v>2016</v>
      </c>
      <c r="G3364">
        <v>2160.7660000000001</v>
      </c>
      <c r="J3364" t="s">
        <v>30</v>
      </c>
      <c r="K3364" t="s">
        <v>31</v>
      </c>
    </row>
    <row r="3365" spans="1:11" hidden="1" x14ac:dyDescent="0.25">
      <c r="A3365" t="s">
        <v>167</v>
      </c>
      <c r="B3365" t="s">
        <v>70</v>
      </c>
      <c r="C3365" t="s">
        <v>71</v>
      </c>
      <c r="D3365" t="s">
        <v>100</v>
      </c>
      <c r="E3365" t="s">
        <v>101</v>
      </c>
      <c r="F3365">
        <v>2016</v>
      </c>
      <c r="G3365">
        <v>121.9098</v>
      </c>
      <c r="J3365" t="s">
        <v>30</v>
      </c>
      <c r="K3365" t="s">
        <v>31</v>
      </c>
    </row>
    <row r="3366" spans="1:11" hidden="1" x14ac:dyDescent="0.25">
      <c r="A3366" t="s">
        <v>167</v>
      </c>
      <c r="B3366" t="s">
        <v>70</v>
      </c>
      <c r="C3366" t="s">
        <v>71</v>
      </c>
      <c r="D3366" t="s">
        <v>102</v>
      </c>
      <c r="E3366" t="s">
        <v>103</v>
      </c>
      <c r="F3366">
        <v>2016</v>
      </c>
      <c r="G3366">
        <v>1552.9902999999999</v>
      </c>
      <c r="J3366" t="s">
        <v>30</v>
      </c>
      <c r="K3366" t="s">
        <v>31</v>
      </c>
    </row>
    <row r="3367" spans="1:11" hidden="1" x14ac:dyDescent="0.25">
      <c r="A3367" t="s">
        <v>167</v>
      </c>
      <c r="B3367" t="s">
        <v>70</v>
      </c>
      <c r="C3367" t="s">
        <v>71</v>
      </c>
      <c r="D3367" t="s">
        <v>104</v>
      </c>
      <c r="E3367" t="s">
        <v>105</v>
      </c>
      <c r="F3367">
        <v>2016</v>
      </c>
      <c r="G3367">
        <v>484.21080000000001</v>
      </c>
      <c r="J3367" t="s">
        <v>30</v>
      </c>
      <c r="K3367" t="s">
        <v>31</v>
      </c>
    </row>
    <row r="3368" spans="1:11" hidden="1" x14ac:dyDescent="0.25">
      <c r="A3368" t="s">
        <v>167</v>
      </c>
      <c r="B3368" t="s">
        <v>70</v>
      </c>
      <c r="C3368" t="s">
        <v>71</v>
      </c>
      <c r="D3368" t="s">
        <v>106</v>
      </c>
      <c r="E3368" t="s">
        <v>107</v>
      </c>
      <c r="F3368">
        <v>2016</v>
      </c>
      <c r="G3368">
        <v>1.6553</v>
      </c>
      <c r="J3368" t="s">
        <v>30</v>
      </c>
      <c r="K3368" t="s">
        <v>31</v>
      </c>
    </row>
    <row r="3369" spans="1:11" hidden="1" x14ac:dyDescent="0.25">
      <c r="A3369" t="s">
        <v>167</v>
      </c>
      <c r="B3369" t="s">
        <v>72</v>
      </c>
      <c r="C3369" t="s">
        <v>73</v>
      </c>
      <c r="D3369" t="s">
        <v>98</v>
      </c>
      <c r="E3369" t="s">
        <v>99</v>
      </c>
      <c r="F3369">
        <v>2016</v>
      </c>
      <c r="G3369">
        <v>390.68430000000001</v>
      </c>
      <c r="J3369" t="s">
        <v>30</v>
      </c>
      <c r="K3369" t="s">
        <v>31</v>
      </c>
    </row>
    <row r="3370" spans="1:11" hidden="1" x14ac:dyDescent="0.25">
      <c r="A3370" t="s">
        <v>167</v>
      </c>
      <c r="B3370" t="s">
        <v>72</v>
      </c>
      <c r="C3370" t="s">
        <v>73</v>
      </c>
      <c r="D3370" t="s">
        <v>100</v>
      </c>
      <c r="E3370" t="s">
        <v>101</v>
      </c>
      <c r="F3370">
        <v>2016</v>
      </c>
      <c r="G3370">
        <v>173.6053</v>
      </c>
      <c r="J3370" t="s">
        <v>30</v>
      </c>
      <c r="K3370" t="s">
        <v>31</v>
      </c>
    </row>
    <row r="3371" spans="1:11" hidden="1" x14ac:dyDescent="0.25">
      <c r="A3371" t="s">
        <v>167</v>
      </c>
      <c r="B3371" t="s">
        <v>72</v>
      </c>
      <c r="C3371" t="s">
        <v>73</v>
      </c>
      <c r="D3371" t="s">
        <v>102</v>
      </c>
      <c r="E3371" t="s">
        <v>103</v>
      </c>
      <c r="F3371">
        <v>2016</v>
      </c>
      <c r="G3371">
        <v>194.22800000000001</v>
      </c>
      <c r="J3371" t="s">
        <v>30</v>
      </c>
      <c r="K3371" t="s">
        <v>31</v>
      </c>
    </row>
    <row r="3372" spans="1:11" hidden="1" x14ac:dyDescent="0.25">
      <c r="A3372" t="s">
        <v>167</v>
      </c>
      <c r="B3372" t="s">
        <v>72</v>
      </c>
      <c r="C3372" t="s">
        <v>73</v>
      </c>
      <c r="D3372" t="s">
        <v>104</v>
      </c>
      <c r="E3372" t="s">
        <v>105</v>
      </c>
      <c r="F3372">
        <v>2016</v>
      </c>
      <c r="G3372">
        <v>21.302299999999999</v>
      </c>
      <c r="J3372" t="s">
        <v>30</v>
      </c>
      <c r="K3372" t="s">
        <v>31</v>
      </c>
    </row>
    <row r="3373" spans="1:11" hidden="1" x14ac:dyDescent="0.25">
      <c r="A3373" t="s">
        <v>167</v>
      </c>
      <c r="B3373" t="s">
        <v>72</v>
      </c>
      <c r="C3373" t="s">
        <v>73</v>
      </c>
      <c r="D3373" t="s">
        <v>106</v>
      </c>
      <c r="E3373" t="s">
        <v>107</v>
      </c>
      <c r="F3373">
        <v>2016</v>
      </c>
      <c r="G3373">
        <v>1.5488</v>
      </c>
      <c r="H3373" t="s">
        <v>54</v>
      </c>
      <c r="I3373" t="s">
        <v>55</v>
      </c>
      <c r="J3373" t="s">
        <v>30</v>
      </c>
      <c r="K3373" t="s">
        <v>31</v>
      </c>
    </row>
    <row r="3374" spans="1:11" hidden="1" x14ac:dyDescent="0.25">
      <c r="A3374" t="s">
        <v>167</v>
      </c>
      <c r="B3374" t="s">
        <v>74</v>
      </c>
      <c r="C3374" t="s">
        <v>75</v>
      </c>
      <c r="D3374" t="s">
        <v>98</v>
      </c>
      <c r="E3374" t="s">
        <v>99</v>
      </c>
      <c r="F3374">
        <v>2016</v>
      </c>
      <c r="G3374">
        <v>483.303</v>
      </c>
      <c r="J3374" t="s">
        <v>30</v>
      </c>
      <c r="K3374" t="s">
        <v>31</v>
      </c>
    </row>
    <row r="3375" spans="1:11" hidden="1" x14ac:dyDescent="0.25">
      <c r="A3375" t="s">
        <v>167</v>
      </c>
      <c r="B3375" t="s">
        <v>74</v>
      </c>
      <c r="C3375" t="s">
        <v>75</v>
      </c>
      <c r="D3375" t="s">
        <v>100</v>
      </c>
      <c r="E3375" t="s">
        <v>101</v>
      </c>
      <c r="F3375">
        <v>2016</v>
      </c>
      <c r="G3375">
        <v>313.8922</v>
      </c>
      <c r="J3375" t="s">
        <v>30</v>
      </c>
      <c r="K3375" t="s">
        <v>31</v>
      </c>
    </row>
    <row r="3376" spans="1:11" hidden="1" x14ac:dyDescent="0.25">
      <c r="A3376" t="s">
        <v>167</v>
      </c>
      <c r="B3376" t="s">
        <v>74</v>
      </c>
      <c r="C3376" t="s">
        <v>75</v>
      </c>
      <c r="D3376" t="s">
        <v>102</v>
      </c>
      <c r="E3376" t="s">
        <v>103</v>
      </c>
      <c r="F3376">
        <v>2016</v>
      </c>
      <c r="G3376">
        <v>161.21379999999999</v>
      </c>
      <c r="J3376" t="s">
        <v>30</v>
      </c>
      <c r="K3376" t="s">
        <v>31</v>
      </c>
    </row>
    <row r="3377" spans="1:11" hidden="1" x14ac:dyDescent="0.25">
      <c r="A3377" t="s">
        <v>167</v>
      </c>
      <c r="B3377" t="s">
        <v>74</v>
      </c>
      <c r="C3377" t="s">
        <v>75</v>
      </c>
      <c r="D3377" t="s">
        <v>104</v>
      </c>
      <c r="E3377" t="s">
        <v>105</v>
      </c>
      <c r="F3377">
        <v>2016</v>
      </c>
      <c r="G3377">
        <v>7.0439999999999996</v>
      </c>
      <c r="J3377" t="s">
        <v>30</v>
      </c>
      <c r="K3377" t="s">
        <v>31</v>
      </c>
    </row>
    <row r="3378" spans="1:11" hidden="1" x14ac:dyDescent="0.25">
      <c r="A3378" t="s">
        <v>167</v>
      </c>
      <c r="B3378" t="s">
        <v>74</v>
      </c>
      <c r="C3378" t="s">
        <v>75</v>
      </c>
      <c r="D3378" t="s">
        <v>106</v>
      </c>
      <c r="E3378" t="s">
        <v>107</v>
      </c>
      <c r="F3378">
        <v>2016</v>
      </c>
      <c r="G3378">
        <v>1.153</v>
      </c>
      <c r="H3378" t="s">
        <v>54</v>
      </c>
      <c r="I3378" t="s">
        <v>55</v>
      </c>
      <c r="J3378" t="s">
        <v>30</v>
      </c>
      <c r="K3378" t="s">
        <v>31</v>
      </c>
    </row>
    <row r="3379" spans="1:11" hidden="1" x14ac:dyDescent="0.25">
      <c r="A3379" t="s">
        <v>167</v>
      </c>
      <c r="B3379" t="s">
        <v>76</v>
      </c>
      <c r="C3379" t="s">
        <v>77</v>
      </c>
      <c r="D3379" t="s">
        <v>98</v>
      </c>
      <c r="E3379" t="s">
        <v>99</v>
      </c>
      <c r="F3379">
        <v>2016</v>
      </c>
      <c r="G3379">
        <v>121.50879999999999</v>
      </c>
      <c r="J3379" t="s">
        <v>30</v>
      </c>
      <c r="K3379" t="s">
        <v>31</v>
      </c>
    </row>
    <row r="3380" spans="1:11" hidden="1" x14ac:dyDescent="0.25">
      <c r="A3380" t="s">
        <v>167</v>
      </c>
      <c r="B3380" t="s">
        <v>76</v>
      </c>
      <c r="C3380" t="s">
        <v>77</v>
      </c>
      <c r="D3380" t="s">
        <v>100</v>
      </c>
      <c r="E3380" t="s">
        <v>101</v>
      </c>
      <c r="F3380">
        <v>2016</v>
      </c>
      <c r="G3380">
        <v>60.1892</v>
      </c>
      <c r="J3380" t="s">
        <v>30</v>
      </c>
      <c r="K3380" t="s">
        <v>31</v>
      </c>
    </row>
    <row r="3381" spans="1:11" hidden="1" x14ac:dyDescent="0.25">
      <c r="A3381" t="s">
        <v>167</v>
      </c>
      <c r="B3381" t="s">
        <v>76</v>
      </c>
      <c r="C3381" t="s">
        <v>77</v>
      </c>
      <c r="D3381" t="s">
        <v>102</v>
      </c>
      <c r="E3381" t="s">
        <v>103</v>
      </c>
      <c r="F3381">
        <v>2016</v>
      </c>
      <c r="G3381">
        <v>45.298299999999998</v>
      </c>
      <c r="J3381" t="s">
        <v>30</v>
      </c>
      <c r="K3381" t="s">
        <v>31</v>
      </c>
    </row>
    <row r="3382" spans="1:11" hidden="1" x14ac:dyDescent="0.25">
      <c r="A3382" t="s">
        <v>167</v>
      </c>
      <c r="B3382" t="s">
        <v>76</v>
      </c>
      <c r="C3382" t="s">
        <v>77</v>
      </c>
      <c r="D3382" t="s">
        <v>104</v>
      </c>
      <c r="E3382" t="s">
        <v>105</v>
      </c>
      <c r="F3382">
        <v>2016</v>
      </c>
      <c r="G3382">
        <v>15.797499999999999</v>
      </c>
      <c r="J3382" t="s">
        <v>30</v>
      </c>
      <c r="K3382" t="s">
        <v>31</v>
      </c>
    </row>
    <row r="3383" spans="1:11" hidden="1" x14ac:dyDescent="0.25">
      <c r="A3383" t="s">
        <v>167</v>
      </c>
      <c r="B3383" t="s">
        <v>76</v>
      </c>
      <c r="C3383" t="s">
        <v>77</v>
      </c>
      <c r="D3383" t="s">
        <v>106</v>
      </c>
      <c r="E3383" t="s">
        <v>107</v>
      </c>
      <c r="F3383">
        <v>2016</v>
      </c>
      <c r="G3383">
        <v>0.2238</v>
      </c>
      <c r="H3383" t="s">
        <v>54</v>
      </c>
      <c r="I3383" t="s">
        <v>55</v>
      </c>
      <c r="J3383" t="s">
        <v>30</v>
      </c>
      <c r="K3383" t="s">
        <v>31</v>
      </c>
    </row>
    <row r="3384" spans="1:11" hidden="1" x14ac:dyDescent="0.25">
      <c r="A3384" t="s">
        <v>167</v>
      </c>
      <c r="B3384" t="s">
        <v>78</v>
      </c>
      <c r="C3384" t="s">
        <v>79</v>
      </c>
      <c r="D3384" t="s">
        <v>98</v>
      </c>
      <c r="E3384" t="s">
        <v>99</v>
      </c>
      <c r="F3384">
        <v>2016</v>
      </c>
      <c r="G3384">
        <v>841.65099999999995</v>
      </c>
      <c r="J3384" t="s">
        <v>30</v>
      </c>
      <c r="K3384" t="s">
        <v>31</v>
      </c>
    </row>
    <row r="3385" spans="1:11" hidden="1" x14ac:dyDescent="0.25">
      <c r="A3385" t="s">
        <v>167</v>
      </c>
      <c r="B3385" t="s">
        <v>78</v>
      </c>
      <c r="C3385" t="s">
        <v>79</v>
      </c>
      <c r="D3385" t="s">
        <v>100</v>
      </c>
      <c r="E3385" t="s">
        <v>101</v>
      </c>
      <c r="F3385">
        <v>2016</v>
      </c>
      <c r="G3385">
        <v>625.42330000000004</v>
      </c>
      <c r="J3385" t="s">
        <v>30</v>
      </c>
      <c r="K3385" t="s">
        <v>31</v>
      </c>
    </row>
    <row r="3386" spans="1:11" hidden="1" x14ac:dyDescent="0.25">
      <c r="A3386" t="s">
        <v>167</v>
      </c>
      <c r="B3386" t="s">
        <v>78</v>
      </c>
      <c r="C3386" t="s">
        <v>79</v>
      </c>
      <c r="D3386" t="s">
        <v>102</v>
      </c>
      <c r="E3386" t="s">
        <v>103</v>
      </c>
      <c r="F3386">
        <v>2016</v>
      </c>
      <c r="G3386">
        <v>182.06549999999999</v>
      </c>
      <c r="J3386" t="s">
        <v>30</v>
      </c>
      <c r="K3386" t="s">
        <v>31</v>
      </c>
    </row>
    <row r="3387" spans="1:11" hidden="1" x14ac:dyDescent="0.25">
      <c r="A3387" t="s">
        <v>167</v>
      </c>
      <c r="B3387" t="s">
        <v>78</v>
      </c>
      <c r="C3387" t="s">
        <v>79</v>
      </c>
      <c r="D3387" t="s">
        <v>104</v>
      </c>
      <c r="E3387" t="s">
        <v>105</v>
      </c>
      <c r="F3387">
        <v>2016</v>
      </c>
      <c r="G3387">
        <v>33.182000000000002</v>
      </c>
      <c r="J3387" t="s">
        <v>30</v>
      </c>
      <c r="K3387" t="s">
        <v>31</v>
      </c>
    </row>
    <row r="3388" spans="1:11" hidden="1" x14ac:dyDescent="0.25">
      <c r="A3388" t="s">
        <v>167</v>
      </c>
      <c r="B3388" t="s">
        <v>78</v>
      </c>
      <c r="C3388" t="s">
        <v>79</v>
      </c>
      <c r="D3388" t="s">
        <v>106</v>
      </c>
      <c r="E3388" t="s">
        <v>107</v>
      </c>
      <c r="F3388">
        <v>2016</v>
      </c>
      <c r="G3388">
        <v>0.98019999999999996</v>
      </c>
      <c r="J3388" t="s">
        <v>30</v>
      </c>
      <c r="K3388" t="s">
        <v>31</v>
      </c>
    </row>
    <row r="3389" spans="1:11" hidden="1" x14ac:dyDescent="0.25">
      <c r="A3389" t="s">
        <v>167</v>
      </c>
      <c r="B3389" t="s">
        <v>80</v>
      </c>
      <c r="C3389" t="s">
        <v>81</v>
      </c>
      <c r="D3389" t="s">
        <v>98</v>
      </c>
      <c r="E3389" t="s">
        <v>99</v>
      </c>
      <c r="F3389">
        <v>2016</v>
      </c>
      <c r="G3389">
        <v>1214.9983</v>
      </c>
      <c r="J3389" t="s">
        <v>30</v>
      </c>
      <c r="K3389" t="s">
        <v>31</v>
      </c>
    </row>
    <row r="3390" spans="1:11" hidden="1" x14ac:dyDescent="0.25">
      <c r="A3390" t="s">
        <v>167</v>
      </c>
      <c r="B3390" t="s">
        <v>80</v>
      </c>
      <c r="C3390" t="s">
        <v>81</v>
      </c>
      <c r="D3390" t="s">
        <v>100</v>
      </c>
      <c r="E3390" t="s">
        <v>101</v>
      </c>
      <c r="F3390">
        <v>2016</v>
      </c>
      <c r="G3390">
        <v>199.03200000000001</v>
      </c>
      <c r="J3390" t="s">
        <v>30</v>
      </c>
      <c r="K3390" t="s">
        <v>31</v>
      </c>
    </row>
    <row r="3391" spans="1:11" hidden="1" x14ac:dyDescent="0.25">
      <c r="A3391" t="s">
        <v>167</v>
      </c>
      <c r="B3391" t="s">
        <v>80</v>
      </c>
      <c r="C3391" t="s">
        <v>81</v>
      </c>
      <c r="D3391" t="s">
        <v>102</v>
      </c>
      <c r="E3391" t="s">
        <v>103</v>
      </c>
      <c r="F3391">
        <v>2016</v>
      </c>
      <c r="G3391">
        <v>713.4932</v>
      </c>
      <c r="J3391" t="s">
        <v>30</v>
      </c>
      <c r="K3391" t="s">
        <v>31</v>
      </c>
    </row>
    <row r="3392" spans="1:11" hidden="1" x14ac:dyDescent="0.25">
      <c r="A3392" t="s">
        <v>167</v>
      </c>
      <c r="B3392" t="s">
        <v>80</v>
      </c>
      <c r="C3392" t="s">
        <v>81</v>
      </c>
      <c r="D3392" t="s">
        <v>104</v>
      </c>
      <c r="E3392" t="s">
        <v>105</v>
      </c>
      <c r="F3392">
        <v>2016</v>
      </c>
      <c r="G3392">
        <v>284.83999999999997</v>
      </c>
      <c r="J3392" t="s">
        <v>30</v>
      </c>
      <c r="K3392" t="s">
        <v>31</v>
      </c>
    </row>
    <row r="3393" spans="1:11" hidden="1" x14ac:dyDescent="0.25">
      <c r="A3393" t="s">
        <v>167</v>
      </c>
      <c r="B3393" t="s">
        <v>80</v>
      </c>
      <c r="C3393" t="s">
        <v>81</v>
      </c>
      <c r="D3393" t="s">
        <v>106</v>
      </c>
      <c r="E3393" t="s">
        <v>107</v>
      </c>
      <c r="F3393">
        <v>2016</v>
      </c>
      <c r="G3393">
        <v>17.632999999999999</v>
      </c>
      <c r="J3393" t="s">
        <v>30</v>
      </c>
      <c r="K3393" t="s">
        <v>31</v>
      </c>
    </row>
    <row r="3394" spans="1:11" hidden="1" x14ac:dyDescent="0.25">
      <c r="A3394" t="s">
        <v>167</v>
      </c>
      <c r="B3394" t="s">
        <v>82</v>
      </c>
      <c r="C3394" t="s">
        <v>83</v>
      </c>
      <c r="D3394" t="s">
        <v>98</v>
      </c>
      <c r="E3394" t="s">
        <v>99</v>
      </c>
      <c r="F3394">
        <v>2016</v>
      </c>
      <c r="G3394">
        <v>2236.8629999999998</v>
      </c>
      <c r="J3394" t="s">
        <v>30</v>
      </c>
      <c r="K3394" t="s">
        <v>31</v>
      </c>
    </row>
    <row r="3395" spans="1:11" hidden="1" x14ac:dyDescent="0.25">
      <c r="A3395" t="s">
        <v>167</v>
      </c>
      <c r="B3395" t="s">
        <v>82</v>
      </c>
      <c r="C3395" t="s">
        <v>83</v>
      </c>
      <c r="D3395" t="s">
        <v>100</v>
      </c>
      <c r="E3395" t="s">
        <v>101</v>
      </c>
      <c r="F3395">
        <v>2016</v>
      </c>
      <c r="G3395">
        <v>835.06299999999999</v>
      </c>
      <c r="J3395" t="s">
        <v>30</v>
      </c>
      <c r="K3395" t="s">
        <v>31</v>
      </c>
    </row>
    <row r="3396" spans="1:11" hidden="1" x14ac:dyDescent="0.25">
      <c r="A3396" t="s">
        <v>167</v>
      </c>
      <c r="B3396" t="s">
        <v>82</v>
      </c>
      <c r="C3396" t="s">
        <v>83</v>
      </c>
      <c r="D3396" t="s">
        <v>102</v>
      </c>
      <c r="E3396" t="s">
        <v>103</v>
      </c>
      <c r="F3396">
        <v>2016</v>
      </c>
      <c r="G3396">
        <v>1161.1675</v>
      </c>
      <c r="J3396" t="s">
        <v>30</v>
      </c>
      <c r="K3396" t="s">
        <v>31</v>
      </c>
    </row>
    <row r="3397" spans="1:11" hidden="1" x14ac:dyDescent="0.25">
      <c r="A3397" t="s">
        <v>167</v>
      </c>
      <c r="B3397" t="s">
        <v>82</v>
      </c>
      <c r="C3397" t="s">
        <v>83</v>
      </c>
      <c r="D3397" t="s">
        <v>104</v>
      </c>
      <c r="E3397" t="s">
        <v>105</v>
      </c>
      <c r="F3397">
        <v>2016</v>
      </c>
      <c r="G3397">
        <v>174.58420000000001</v>
      </c>
      <c r="J3397" t="s">
        <v>30</v>
      </c>
      <c r="K3397" t="s">
        <v>31</v>
      </c>
    </row>
    <row r="3398" spans="1:11" hidden="1" x14ac:dyDescent="0.25">
      <c r="A3398" t="s">
        <v>167</v>
      </c>
      <c r="B3398" t="s">
        <v>82</v>
      </c>
      <c r="C3398" t="s">
        <v>83</v>
      </c>
      <c r="D3398" t="s">
        <v>106</v>
      </c>
      <c r="E3398" t="s">
        <v>107</v>
      </c>
      <c r="F3398">
        <v>2016</v>
      </c>
      <c r="G3398">
        <v>66.048199999999994</v>
      </c>
      <c r="J3398" t="s">
        <v>30</v>
      </c>
      <c r="K3398" t="s">
        <v>31</v>
      </c>
    </row>
    <row r="3399" spans="1:11" hidden="1" x14ac:dyDescent="0.25">
      <c r="A3399" t="s">
        <v>167</v>
      </c>
      <c r="B3399" t="s">
        <v>84</v>
      </c>
      <c r="C3399" t="s">
        <v>85</v>
      </c>
      <c r="D3399" t="s">
        <v>98</v>
      </c>
      <c r="E3399" t="s">
        <v>99</v>
      </c>
      <c r="F3399">
        <v>2016</v>
      </c>
      <c r="G3399">
        <v>2456.4951999999998</v>
      </c>
      <c r="J3399" t="s">
        <v>30</v>
      </c>
      <c r="K3399" t="s">
        <v>31</v>
      </c>
    </row>
    <row r="3400" spans="1:11" hidden="1" x14ac:dyDescent="0.25">
      <c r="A3400" t="s">
        <v>167</v>
      </c>
      <c r="B3400" t="s">
        <v>84</v>
      </c>
      <c r="C3400" t="s">
        <v>85</v>
      </c>
      <c r="D3400" t="s">
        <v>100</v>
      </c>
      <c r="E3400" t="s">
        <v>101</v>
      </c>
      <c r="F3400">
        <v>2016</v>
      </c>
      <c r="G3400">
        <v>1954.8153</v>
      </c>
      <c r="J3400" t="s">
        <v>30</v>
      </c>
      <c r="K3400" t="s">
        <v>31</v>
      </c>
    </row>
    <row r="3401" spans="1:11" hidden="1" x14ac:dyDescent="0.25">
      <c r="A3401" t="s">
        <v>167</v>
      </c>
      <c r="B3401" t="s">
        <v>84</v>
      </c>
      <c r="C3401" t="s">
        <v>85</v>
      </c>
      <c r="D3401" t="s">
        <v>102</v>
      </c>
      <c r="E3401" t="s">
        <v>103</v>
      </c>
      <c r="F3401">
        <v>2016</v>
      </c>
      <c r="G3401">
        <v>336.01769999999999</v>
      </c>
      <c r="J3401" t="s">
        <v>30</v>
      </c>
      <c r="K3401" t="s">
        <v>31</v>
      </c>
    </row>
    <row r="3402" spans="1:11" hidden="1" x14ac:dyDescent="0.25">
      <c r="A3402" t="s">
        <v>167</v>
      </c>
      <c r="B3402" t="s">
        <v>84</v>
      </c>
      <c r="C3402" t="s">
        <v>85</v>
      </c>
      <c r="D3402" t="s">
        <v>104</v>
      </c>
      <c r="E3402" t="s">
        <v>105</v>
      </c>
      <c r="F3402">
        <v>2016</v>
      </c>
      <c r="G3402">
        <v>163.8725</v>
      </c>
      <c r="J3402" t="s">
        <v>30</v>
      </c>
      <c r="K3402" t="s">
        <v>31</v>
      </c>
    </row>
    <row r="3403" spans="1:11" hidden="1" x14ac:dyDescent="0.25">
      <c r="A3403" t="s">
        <v>167</v>
      </c>
      <c r="B3403" t="s">
        <v>84</v>
      </c>
      <c r="C3403" t="s">
        <v>85</v>
      </c>
      <c r="D3403" t="s">
        <v>106</v>
      </c>
      <c r="E3403" t="s">
        <v>107</v>
      </c>
      <c r="F3403">
        <v>2016</v>
      </c>
      <c r="G3403">
        <v>1.7897000000000001</v>
      </c>
      <c r="J3403" t="s">
        <v>30</v>
      </c>
      <c r="K3403" t="s">
        <v>31</v>
      </c>
    </row>
    <row r="3404" spans="1:11" hidden="1" x14ac:dyDescent="0.25">
      <c r="A3404" t="s">
        <v>167</v>
      </c>
      <c r="B3404" t="s">
        <v>86</v>
      </c>
      <c r="C3404" t="s">
        <v>87</v>
      </c>
      <c r="D3404" t="s">
        <v>98</v>
      </c>
      <c r="E3404" t="s">
        <v>99</v>
      </c>
      <c r="F3404">
        <v>2016</v>
      </c>
      <c r="G3404">
        <v>1208.1967999999999</v>
      </c>
      <c r="J3404" t="s">
        <v>30</v>
      </c>
      <c r="K3404" t="s">
        <v>31</v>
      </c>
    </row>
    <row r="3405" spans="1:11" hidden="1" x14ac:dyDescent="0.25">
      <c r="A3405" t="s">
        <v>167</v>
      </c>
      <c r="B3405" t="s">
        <v>86</v>
      </c>
      <c r="C3405" t="s">
        <v>87</v>
      </c>
      <c r="D3405" t="s">
        <v>100</v>
      </c>
      <c r="E3405" t="s">
        <v>101</v>
      </c>
      <c r="F3405">
        <v>2016</v>
      </c>
      <c r="G3405">
        <v>849.78420000000006</v>
      </c>
      <c r="J3405" t="s">
        <v>30</v>
      </c>
      <c r="K3405" t="s">
        <v>31</v>
      </c>
    </row>
    <row r="3406" spans="1:11" hidden="1" x14ac:dyDescent="0.25">
      <c r="A3406" t="s">
        <v>167</v>
      </c>
      <c r="B3406" t="s">
        <v>86</v>
      </c>
      <c r="C3406" t="s">
        <v>87</v>
      </c>
      <c r="D3406" t="s">
        <v>102</v>
      </c>
      <c r="E3406" t="s">
        <v>103</v>
      </c>
      <c r="F3406">
        <v>2016</v>
      </c>
      <c r="G3406">
        <v>271.37430000000001</v>
      </c>
      <c r="J3406" t="s">
        <v>30</v>
      </c>
      <c r="K3406" t="s">
        <v>31</v>
      </c>
    </row>
    <row r="3407" spans="1:11" hidden="1" x14ac:dyDescent="0.25">
      <c r="A3407" t="s">
        <v>167</v>
      </c>
      <c r="B3407" t="s">
        <v>86</v>
      </c>
      <c r="C3407" t="s">
        <v>87</v>
      </c>
      <c r="D3407" t="s">
        <v>104</v>
      </c>
      <c r="E3407" t="s">
        <v>105</v>
      </c>
      <c r="F3407">
        <v>2016</v>
      </c>
      <c r="G3407">
        <v>84.055999999999997</v>
      </c>
      <c r="J3407" t="s">
        <v>30</v>
      </c>
      <c r="K3407" t="s">
        <v>31</v>
      </c>
    </row>
    <row r="3408" spans="1:11" hidden="1" x14ac:dyDescent="0.25">
      <c r="A3408" t="s">
        <v>167</v>
      </c>
      <c r="B3408" t="s">
        <v>86</v>
      </c>
      <c r="C3408" t="s">
        <v>87</v>
      </c>
      <c r="D3408" t="s">
        <v>106</v>
      </c>
      <c r="E3408" t="s">
        <v>107</v>
      </c>
      <c r="F3408">
        <v>2016</v>
      </c>
      <c r="G3408">
        <v>2.9822000000000002</v>
      </c>
      <c r="J3408" t="s">
        <v>30</v>
      </c>
      <c r="K3408" t="s">
        <v>31</v>
      </c>
    </row>
    <row r="3409" spans="1:11" hidden="1" x14ac:dyDescent="0.25">
      <c r="A3409" t="s">
        <v>167</v>
      </c>
      <c r="B3409" t="s">
        <v>88</v>
      </c>
      <c r="C3409" t="s">
        <v>89</v>
      </c>
      <c r="D3409" t="s">
        <v>98</v>
      </c>
      <c r="E3409" t="s">
        <v>99</v>
      </c>
      <c r="F3409">
        <v>2016</v>
      </c>
      <c r="G3409">
        <v>313.52199999999999</v>
      </c>
      <c r="J3409" t="s">
        <v>30</v>
      </c>
      <c r="K3409" t="s">
        <v>31</v>
      </c>
    </row>
    <row r="3410" spans="1:11" hidden="1" x14ac:dyDescent="0.25">
      <c r="A3410" t="s">
        <v>167</v>
      </c>
      <c r="B3410" t="s">
        <v>88</v>
      </c>
      <c r="C3410" t="s">
        <v>89</v>
      </c>
      <c r="D3410" t="s">
        <v>100</v>
      </c>
      <c r="E3410" t="s">
        <v>101</v>
      </c>
      <c r="F3410">
        <v>2016</v>
      </c>
      <c r="G3410">
        <v>164.5925</v>
      </c>
      <c r="J3410" t="s">
        <v>30</v>
      </c>
      <c r="K3410" t="s">
        <v>31</v>
      </c>
    </row>
    <row r="3411" spans="1:11" hidden="1" x14ac:dyDescent="0.25">
      <c r="A3411" t="s">
        <v>167</v>
      </c>
      <c r="B3411" t="s">
        <v>88</v>
      </c>
      <c r="C3411" t="s">
        <v>89</v>
      </c>
      <c r="D3411" t="s">
        <v>102</v>
      </c>
      <c r="E3411" t="s">
        <v>103</v>
      </c>
      <c r="F3411">
        <v>2016</v>
      </c>
      <c r="G3411">
        <v>93.220500000000001</v>
      </c>
      <c r="J3411" t="s">
        <v>30</v>
      </c>
      <c r="K3411" t="s">
        <v>31</v>
      </c>
    </row>
    <row r="3412" spans="1:11" hidden="1" x14ac:dyDescent="0.25">
      <c r="A3412" t="s">
        <v>167</v>
      </c>
      <c r="B3412" t="s">
        <v>88</v>
      </c>
      <c r="C3412" t="s">
        <v>89</v>
      </c>
      <c r="D3412" t="s">
        <v>104</v>
      </c>
      <c r="E3412" t="s">
        <v>105</v>
      </c>
      <c r="F3412">
        <v>2016</v>
      </c>
      <c r="G3412">
        <v>54.829500000000003</v>
      </c>
      <c r="J3412" t="s">
        <v>30</v>
      </c>
      <c r="K3412" t="s">
        <v>31</v>
      </c>
    </row>
    <row r="3413" spans="1:11" hidden="1" x14ac:dyDescent="0.25">
      <c r="A3413" t="s">
        <v>167</v>
      </c>
      <c r="B3413" t="s">
        <v>88</v>
      </c>
      <c r="C3413" t="s">
        <v>89</v>
      </c>
      <c r="D3413" t="s">
        <v>106</v>
      </c>
      <c r="E3413" t="s">
        <v>107</v>
      </c>
      <c r="F3413">
        <v>2016</v>
      </c>
      <c r="G3413">
        <v>0.87949999999999995</v>
      </c>
      <c r="J3413" t="s">
        <v>30</v>
      </c>
      <c r="K3413" t="s">
        <v>31</v>
      </c>
    </row>
    <row r="3414" spans="1:11" hidden="1" x14ac:dyDescent="0.25">
      <c r="A3414" t="s">
        <v>167</v>
      </c>
      <c r="B3414" t="s">
        <v>90</v>
      </c>
      <c r="C3414" t="s">
        <v>91</v>
      </c>
      <c r="D3414" t="s">
        <v>98</v>
      </c>
      <c r="E3414" t="s">
        <v>99</v>
      </c>
      <c r="F3414">
        <v>2016</v>
      </c>
      <c r="G3414">
        <v>744.18</v>
      </c>
      <c r="J3414" t="s">
        <v>30</v>
      </c>
      <c r="K3414" t="s">
        <v>31</v>
      </c>
    </row>
    <row r="3415" spans="1:11" hidden="1" x14ac:dyDescent="0.25">
      <c r="A3415" t="s">
        <v>167</v>
      </c>
      <c r="B3415" t="s">
        <v>90</v>
      </c>
      <c r="C3415" t="s">
        <v>91</v>
      </c>
      <c r="D3415" t="s">
        <v>100</v>
      </c>
      <c r="E3415" t="s">
        <v>101</v>
      </c>
      <c r="F3415">
        <v>2016</v>
      </c>
      <c r="G3415">
        <v>142.6825</v>
      </c>
      <c r="J3415" t="s">
        <v>30</v>
      </c>
      <c r="K3415" t="s">
        <v>31</v>
      </c>
    </row>
    <row r="3416" spans="1:11" hidden="1" x14ac:dyDescent="0.25">
      <c r="A3416" t="s">
        <v>167</v>
      </c>
      <c r="B3416" t="s">
        <v>90</v>
      </c>
      <c r="C3416" t="s">
        <v>91</v>
      </c>
      <c r="D3416" t="s">
        <v>102</v>
      </c>
      <c r="E3416" t="s">
        <v>103</v>
      </c>
      <c r="F3416">
        <v>2016</v>
      </c>
      <c r="G3416">
        <v>453.03120000000001</v>
      </c>
      <c r="J3416" t="s">
        <v>30</v>
      </c>
      <c r="K3416" t="s">
        <v>31</v>
      </c>
    </row>
    <row r="3417" spans="1:11" hidden="1" x14ac:dyDescent="0.25">
      <c r="A3417" t="s">
        <v>167</v>
      </c>
      <c r="B3417" t="s">
        <v>90</v>
      </c>
      <c r="C3417" t="s">
        <v>91</v>
      </c>
      <c r="D3417" t="s">
        <v>104</v>
      </c>
      <c r="E3417" t="s">
        <v>105</v>
      </c>
      <c r="F3417">
        <v>2016</v>
      </c>
      <c r="G3417">
        <v>131.4402</v>
      </c>
      <c r="J3417" t="s">
        <v>30</v>
      </c>
      <c r="K3417" t="s">
        <v>31</v>
      </c>
    </row>
    <row r="3418" spans="1:11" hidden="1" x14ac:dyDescent="0.25">
      <c r="A3418" t="s">
        <v>167</v>
      </c>
      <c r="B3418" t="s">
        <v>90</v>
      </c>
      <c r="C3418" t="s">
        <v>91</v>
      </c>
      <c r="D3418" t="s">
        <v>106</v>
      </c>
      <c r="E3418" t="s">
        <v>107</v>
      </c>
      <c r="F3418">
        <v>2016</v>
      </c>
      <c r="G3418">
        <v>17.026</v>
      </c>
      <c r="J3418" t="s">
        <v>30</v>
      </c>
      <c r="K3418" t="s">
        <v>31</v>
      </c>
    </row>
    <row r="3419" spans="1:11" hidden="1" x14ac:dyDescent="0.25">
      <c r="A3419" t="s">
        <v>167</v>
      </c>
      <c r="B3419" t="s">
        <v>92</v>
      </c>
      <c r="C3419" t="s">
        <v>93</v>
      </c>
      <c r="D3419" t="s">
        <v>98</v>
      </c>
      <c r="E3419" t="s">
        <v>99</v>
      </c>
      <c r="F3419">
        <v>2016</v>
      </c>
      <c r="G3419">
        <v>2374.87</v>
      </c>
      <c r="J3419" t="s">
        <v>30</v>
      </c>
      <c r="K3419" t="s">
        <v>31</v>
      </c>
    </row>
    <row r="3420" spans="1:11" hidden="1" x14ac:dyDescent="0.25">
      <c r="A3420" t="s">
        <v>167</v>
      </c>
      <c r="B3420" t="s">
        <v>92</v>
      </c>
      <c r="C3420" t="s">
        <v>93</v>
      </c>
      <c r="D3420" t="s">
        <v>100</v>
      </c>
      <c r="E3420" t="s">
        <v>101</v>
      </c>
      <c r="F3420">
        <v>2016</v>
      </c>
      <c r="G3420">
        <v>10.2902</v>
      </c>
      <c r="J3420" t="s">
        <v>30</v>
      </c>
      <c r="K3420" t="s">
        <v>31</v>
      </c>
    </row>
    <row r="3421" spans="1:11" hidden="1" x14ac:dyDescent="0.25">
      <c r="A3421" t="s">
        <v>167</v>
      </c>
      <c r="B3421" t="s">
        <v>92</v>
      </c>
      <c r="C3421" t="s">
        <v>93</v>
      </c>
      <c r="D3421" t="s">
        <v>102</v>
      </c>
      <c r="E3421" t="s">
        <v>103</v>
      </c>
      <c r="F3421">
        <v>2016</v>
      </c>
      <c r="G3421">
        <v>376.9212</v>
      </c>
      <c r="J3421" t="s">
        <v>30</v>
      </c>
      <c r="K3421" t="s">
        <v>31</v>
      </c>
    </row>
    <row r="3422" spans="1:11" hidden="1" x14ac:dyDescent="0.25">
      <c r="A3422" t="s">
        <v>167</v>
      </c>
      <c r="B3422" t="s">
        <v>92</v>
      </c>
      <c r="C3422" t="s">
        <v>93</v>
      </c>
      <c r="D3422" t="s">
        <v>104</v>
      </c>
      <c r="E3422" t="s">
        <v>105</v>
      </c>
      <c r="F3422">
        <v>2016</v>
      </c>
      <c r="G3422">
        <v>1987.5930000000001</v>
      </c>
      <c r="J3422" t="s">
        <v>30</v>
      </c>
      <c r="K3422" t="s">
        <v>31</v>
      </c>
    </row>
    <row r="3423" spans="1:11" hidden="1" x14ac:dyDescent="0.25">
      <c r="A3423" t="s">
        <v>167</v>
      </c>
      <c r="B3423" t="s">
        <v>92</v>
      </c>
      <c r="C3423" t="s">
        <v>93</v>
      </c>
      <c r="D3423" t="s">
        <v>106</v>
      </c>
      <c r="E3423" t="s">
        <v>107</v>
      </c>
      <c r="F3423">
        <v>2016</v>
      </c>
      <c r="H3423" t="s">
        <v>54</v>
      </c>
      <c r="I3423" t="s">
        <v>55</v>
      </c>
      <c r="J3423" t="s">
        <v>30</v>
      </c>
      <c r="K3423" t="s">
        <v>31</v>
      </c>
    </row>
    <row r="3424" spans="1:11" hidden="1" x14ac:dyDescent="0.25">
      <c r="A3424" t="s">
        <v>167</v>
      </c>
      <c r="B3424" t="s">
        <v>94</v>
      </c>
      <c r="C3424" t="s">
        <v>95</v>
      </c>
      <c r="D3424" t="s">
        <v>98</v>
      </c>
      <c r="E3424" t="s">
        <v>99</v>
      </c>
      <c r="F3424">
        <v>2016</v>
      </c>
      <c r="G3424">
        <v>1.88</v>
      </c>
      <c r="J3424" t="s">
        <v>30</v>
      </c>
      <c r="K3424" t="s">
        <v>31</v>
      </c>
    </row>
    <row r="3425" spans="1:11" hidden="1" x14ac:dyDescent="0.25">
      <c r="A3425" t="s">
        <v>167</v>
      </c>
      <c r="B3425" t="s">
        <v>94</v>
      </c>
      <c r="C3425" t="s">
        <v>95</v>
      </c>
      <c r="D3425" t="s">
        <v>100</v>
      </c>
      <c r="E3425" t="s">
        <v>101</v>
      </c>
      <c r="F3425">
        <v>2016</v>
      </c>
      <c r="G3425">
        <v>1.4419999999999999</v>
      </c>
      <c r="J3425" t="s">
        <v>30</v>
      </c>
      <c r="K3425" t="s">
        <v>31</v>
      </c>
    </row>
    <row r="3426" spans="1:11" hidden="1" x14ac:dyDescent="0.25">
      <c r="A3426" t="s">
        <v>167</v>
      </c>
      <c r="B3426" t="s">
        <v>94</v>
      </c>
      <c r="C3426" t="s">
        <v>95</v>
      </c>
      <c r="D3426" t="s">
        <v>102</v>
      </c>
      <c r="E3426" t="s">
        <v>103</v>
      </c>
      <c r="F3426">
        <v>2016</v>
      </c>
      <c r="G3426">
        <v>0.1855</v>
      </c>
      <c r="H3426" t="s">
        <v>54</v>
      </c>
      <c r="I3426" t="s">
        <v>55</v>
      </c>
      <c r="J3426" t="s">
        <v>30</v>
      </c>
      <c r="K3426" t="s">
        <v>31</v>
      </c>
    </row>
    <row r="3427" spans="1:11" hidden="1" x14ac:dyDescent="0.25">
      <c r="A3427" t="s">
        <v>167</v>
      </c>
      <c r="B3427" t="s">
        <v>94</v>
      </c>
      <c r="C3427" t="s">
        <v>95</v>
      </c>
      <c r="D3427" t="s">
        <v>106</v>
      </c>
      <c r="E3427" t="s">
        <v>107</v>
      </c>
      <c r="F3427">
        <v>2016</v>
      </c>
      <c r="H3427" t="s">
        <v>54</v>
      </c>
      <c r="I3427" t="s">
        <v>55</v>
      </c>
      <c r="J3427" t="s">
        <v>30</v>
      </c>
      <c r="K3427" t="s">
        <v>31</v>
      </c>
    </row>
    <row r="3428" spans="1:11" hidden="1" x14ac:dyDescent="0.25">
      <c r="A3428" t="s">
        <v>167</v>
      </c>
      <c r="B3428" t="s">
        <v>96</v>
      </c>
      <c r="C3428" t="s">
        <v>97</v>
      </c>
      <c r="D3428" t="s">
        <v>98</v>
      </c>
      <c r="E3428" t="s">
        <v>99</v>
      </c>
      <c r="F3428">
        <v>2016</v>
      </c>
      <c r="G3428">
        <v>348.6275</v>
      </c>
      <c r="J3428" t="s">
        <v>30</v>
      </c>
      <c r="K3428" t="s">
        <v>31</v>
      </c>
    </row>
    <row r="3429" spans="1:11" hidden="1" x14ac:dyDescent="0.25">
      <c r="A3429" t="s">
        <v>167</v>
      </c>
      <c r="B3429" t="s">
        <v>96</v>
      </c>
      <c r="C3429" t="s">
        <v>97</v>
      </c>
      <c r="D3429" t="s">
        <v>100</v>
      </c>
      <c r="E3429" t="s">
        <v>101</v>
      </c>
      <c r="F3429">
        <v>2016</v>
      </c>
      <c r="G3429">
        <v>62.659199999999998</v>
      </c>
      <c r="J3429" t="s">
        <v>30</v>
      </c>
      <c r="K3429" t="s">
        <v>31</v>
      </c>
    </row>
    <row r="3430" spans="1:11" hidden="1" x14ac:dyDescent="0.25">
      <c r="A3430" t="s">
        <v>167</v>
      </c>
      <c r="B3430" t="s">
        <v>96</v>
      </c>
      <c r="C3430" t="s">
        <v>97</v>
      </c>
      <c r="D3430" t="s">
        <v>102</v>
      </c>
      <c r="E3430" t="s">
        <v>103</v>
      </c>
      <c r="F3430">
        <v>2016</v>
      </c>
      <c r="G3430">
        <v>202.43199999999999</v>
      </c>
      <c r="J3430" t="s">
        <v>30</v>
      </c>
      <c r="K3430" t="s">
        <v>31</v>
      </c>
    </row>
    <row r="3431" spans="1:11" hidden="1" x14ac:dyDescent="0.25">
      <c r="A3431" t="s">
        <v>167</v>
      </c>
      <c r="B3431" t="s">
        <v>96</v>
      </c>
      <c r="C3431" t="s">
        <v>97</v>
      </c>
      <c r="D3431" t="s">
        <v>104</v>
      </c>
      <c r="E3431" t="s">
        <v>105</v>
      </c>
      <c r="F3431">
        <v>2016</v>
      </c>
      <c r="G3431">
        <v>65.853499999999997</v>
      </c>
      <c r="J3431" t="s">
        <v>30</v>
      </c>
      <c r="K3431" t="s">
        <v>31</v>
      </c>
    </row>
    <row r="3432" spans="1:11" hidden="1" x14ac:dyDescent="0.25">
      <c r="A3432" t="s">
        <v>167</v>
      </c>
      <c r="B3432" t="s">
        <v>96</v>
      </c>
      <c r="C3432" t="s">
        <v>97</v>
      </c>
      <c r="D3432" t="s">
        <v>106</v>
      </c>
      <c r="E3432" t="s">
        <v>107</v>
      </c>
      <c r="F3432">
        <v>2016</v>
      </c>
      <c r="G3432">
        <v>17.682700000000001</v>
      </c>
      <c r="J3432" t="s">
        <v>30</v>
      </c>
      <c r="K3432" t="s">
        <v>31</v>
      </c>
    </row>
    <row r="3433" spans="1:11" hidden="1" x14ac:dyDescent="0.25">
      <c r="A3433" t="s">
        <v>167</v>
      </c>
      <c r="B3433" t="s">
        <v>108</v>
      </c>
      <c r="C3433" t="s">
        <v>109</v>
      </c>
      <c r="D3433" t="s">
        <v>28</v>
      </c>
      <c r="E3433" t="s">
        <v>29</v>
      </c>
      <c r="F3433">
        <v>2016</v>
      </c>
      <c r="G3433">
        <v>2990.0484999999999</v>
      </c>
      <c r="J3433" t="s">
        <v>30</v>
      </c>
      <c r="K3433" t="s">
        <v>31</v>
      </c>
    </row>
    <row r="3434" spans="1:11" hidden="1" x14ac:dyDescent="0.25">
      <c r="A3434" t="s">
        <v>167</v>
      </c>
      <c r="B3434" t="s">
        <v>108</v>
      </c>
      <c r="C3434" t="s">
        <v>109</v>
      </c>
      <c r="D3434" t="s">
        <v>32</v>
      </c>
      <c r="E3434" t="s">
        <v>33</v>
      </c>
      <c r="F3434">
        <v>2016</v>
      </c>
      <c r="G3434">
        <v>11.8825</v>
      </c>
      <c r="J3434" t="s">
        <v>30</v>
      </c>
      <c r="K3434" t="s">
        <v>31</v>
      </c>
    </row>
    <row r="3435" spans="1:11" hidden="1" x14ac:dyDescent="0.25">
      <c r="A3435" t="s">
        <v>167</v>
      </c>
      <c r="B3435" t="s">
        <v>108</v>
      </c>
      <c r="C3435" t="s">
        <v>109</v>
      </c>
      <c r="D3435" t="s">
        <v>34</v>
      </c>
      <c r="E3435" t="s">
        <v>35</v>
      </c>
      <c r="F3435">
        <v>2016</v>
      </c>
      <c r="G3435">
        <v>8.8249999999999993</v>
      </c>
      <c r="J3435" t="s">
        <v>30</v>
      </c>
      <c r="K3435" t="s">
        <v>31</v>
      </c>
    </row>
    <row r="3436" spans="1:11" hidden="1" x14ac:dyDescent="0.25">
      <c r="A3436" t="s">
        <v>167</v>
      </c>
      <c r="B3436" t="s">
        <v>108</v>
      </c>
      <c r="C3436" t="s">
        <v>109</v>
      </c>
      <c r="D3436" t="s">
        <v>36</v>
      </c>
      <c r="E3436" t="s">
        <v>37</v>
      </c>
      <c r="F3436">
        <v>2016</v>
      </c>
      <c r="G3436">
        <v>34.023200000000003</v>
      </c>
      <c r="J3436" t="s">
        <v>30</v>
      </c>
      <c r="K3436" t="s">
        <v>31</v>
      </c>
    </row>
    <row r="3437" spans="1:11" hidden="1" x14ac:dyDescent="0.25">
      <c r="A3437" t="s">
        <v>167</v>
      </c>
      <c r="B3437" t="s">
        <v>108</v>
      </c>
      <c r="C3437" t="s">
        <v>109</v>
      </c>
      <c r="D3437" t="s">
        <v>38</v>
      </c>
      <c r="E3437" t="s">
        <v>39</v>
      </c>
      <c r="F3437">
        <v>2016</v>
      </c>
      <c r="G3437">
        <v>10.51</v>
      </c>
      <c r="J3437" t="s">
        <v>30</v>
      </c>
      <c r="K3437" t="s">
        <v>31</v>
      </c>
    </row>
    <row r="3438" spans="1:11" hidden="1" x14ac:dyDescent="0.25">
      <c r="A3438" t="s">
        <v>167</v>
      </c>
      <c r="B3438" t="s">
        <v>108</v>
      </c>
      <c r="C3438" t="s">
        <v>109</v>
      </c>
      <c r="D3438" t="s">
        <v>40</v>
      </c>
      <c r="E3438" t="s">
        <v>41</v>
      </c>
      <c r="F3438">
        <v>2016</v>
      </c>
      <c r="G3438">
        <v>42.5565</v>
      </c>
      <c r="J3438" t="s">
        <v>30</v>
      </c>
      <c r="K3438" t="s">
        <v>31</v>
      </c>
    </row>
    <row r="3439" spans="1:11" hidden="1" x14ac:dyDescent="0.25">
      <c r="A3439" t="s">
        <v>167</v>
      </c>
      <c r="B3439" t="s">
        <v>108</v>
      </c>
      <c r="C3439" t="s">
        <v>109</v>
      </c>
      <c r="D3439" t="s">
        <v>42</v>
      </c>
      <c r="E3439" t="s">
        <v>43</v>
      </c>
      <c r="F3439">
        <v>2016</v>
      </c>
      <c r="G3439">
        <v>800.4855</v>
      </c>
      <c r="J3439" t="s">
        <v>30</v>
      </c>
      <c r="K3439" t="s">
        <v>31</v>
      </c>
    </row>
    <row r="3440" spans="1:11" hidden="1" x14ac:dyDescent="0.25">
      <c r="A3440" t="s">
        <v>167</v>
      </c>
      <c r="B3440" t="s">
        <v>108</v>
      </c>
      <c r="C3440" t="s">
        <v>109</v>
      </c>
      <c r="D3440" t="s">
        <v>44</v>
      </c>
      <c r="E3440" t="s">
        <v>45</v>
      </c>
      <c r="F3440">
        <v>2016</v>
      </c>
      <c r="G3440">
        <v>17.398299999999999</v>
      </c>
      <c r="J3440" t="s">
        <v>30</v>
      </c>
      <c r="K3440" t="s">
        <v>31</v>
      </c>
    </row>
    <row r="3441" spans="1:11" hidden="1" x14ac:dyDescent="0.25">
      <c r="A3441" t="s">
        <v>167</v>
      </c>
      <c r="B3441" t="s">
        <v>108</v>
      </c>
      <c r="C3441" t="s">
        <v>109</v>
      </c>
      <c r="D3441" t="s">
        <v>46</v>
      </c>
      <c r="E3441" t="s">
        <v>47</v>
      </c>
      <c r="F3441">
        <v>2016</v>
      </c>
      <c r="G3441">
        <v>101.88379999999999</v>
      </c>
      <c r="J3441" t="s">
        <v>30</v>
      </c>
      <c r="K3441" t="s">
        <v>31</v>
      </c>
    </row>
    <row r="3442" spans="1:11" hidden="1" x14ac:dyDescent="0.25">
      <c r="A3442" t="s">
        <v>167</v>
      </c>
      <c r="B3442" t="s">
        <v>108</v>
      </c>
      <c r="C3442" t="s">
        <v>109</v>
      </c>
      <c r="D3442" t="s">
        <v>48</v>
      </c>
      <c r="E3442" t="s">
        <v>49</v>
      </c>
      <c r="F3442">
        <v>2016</v>
      </c>
      <c r="G3442">
        <v>1909.432</v>
      </c>
      <c r="J3442" t="s">
        <v>30</v>
      </c>
      <c r="K3442" t="s">
        <v>31</v>
      </c>
    </row>
    <row r="3443" spans="1:11" hidden="1" x14ac:dyDescent="0.25">
      <c r="A3443" t="s">
        <v>167</v>
      </c>
      <c r="B3443" t="s">
        <v>108</v>
      </c>
      <c r="C3443" t="s">
        <v>109</v>
      </c>
      <c r="D3443" t="s">
        <v>170</v>
      </c>
      <c r="E3443" t="s">
        <v>171</v>
      </c>
      <c r="F3443">
        <v>2016</v>
      </c>
      <c r="G3443">
        <v>53.0518</v>
      </c>
      <c r="J3443" t="s">
        <v>30</v>
      </c>
      <c r="K3443" t="s">
        <v>31</v>
      </c>
    </row>
    <row r="3444" spans="1:11" hidden="1" x14ac:dyDescent="0.25">
      <c r="A3444" t="s">
        <v>167</v>
      </c>
      <c r="B3444" t="s">
        <v>110</v>
      </c>
      <c r="C3444" t="s">
        <v>111</v>
      </c>
      <c r="D3444" t="s">
        <v>28</v>
      </c>
      <c r="E3444" t="s">
        <v>29</v>
      </c>
      <c r="F3444">
        <v>2016</v>
      </c>
      <c r="G3444">
        <v>6621.4942000000001</v>
      </c>
      <c r="J3444" t="s">
        <v>30</v>
      </c>
      <c r="K3444" t="s">
        <v>31</v>
      </c>
    </row>
    <row r="3445" spans="1:11" hidden="1" x14ac:dyDescent="0.25">
      <c r="A3445" t="s">
        <v>167</v>
      </c>
      <c r="B3445" t="s">
        <v>110</v>
      </c>
      <c r="C3445" t="s">
        <v>111</v>
      </c>
      <c r="D3445" t="s">
        <v>32</v>
      </c>
      <c r="E3445" t="s">
        <v>33</v>
      </c>
      <c r="F3445">
        <v>2016</v>
      </c>
      <c r="G3445">
        <v>216.82499999999999</v>
      </c>
      <c r="J3445" t="s">
        <v>30</v>
      </c>
      <c r="K3445" t="s">
        <v>31</v>
      </c>
    </row>
    <row r="3446" spans="1:11" hidden="1" x14ac:dyDescent="0.25">
      <c r="A3446" t="s">
        <v>167</v>
      </c>
      <c r="B3446" t="s">
        <v>110</v>
      </c>
      <c r="C3446" t="s">
        <v>111</v>
      </c>
      <c r="D3446" t="s">
        <v>34</v>
      </c>
      <c r="E3446" t="s">
        <v>35</v>
      </c>
      <c r="F3446">
        <v>2016</v>
      </c>
      <c r="G3446">
        <v>262.01949999999999</v>
      </c>
      <c r="J3446" t="s">
        <v>30</v>
      </c>
      <c r="K3446" t="s">
        <v>31</v>
      </c>
    </row>
    <row r="3447" spans="1:11" hidden="1" x14ac:dyDescent="0.25">
      <c r="A3447" t="s">
        <v>167</v>
      </c>
      <c r="B3447" t="s">
        <v>110</v>
      </c>
      <c r="C3447" t="s">
        <v>111</v>
      </c>
      <c r="D3447" t="s">
        <v>36</v>
      </c>
      <c r="E3447" t="s">
        <v>37</v>
      </c>
      <c r="F3447">
        <v>2016</v>
      </c>
      <c r="G3447">
        <v>682.1</v>
      </c>
      <c r="J3447" t="s">
        <v>30</v>
      </c>
      <c r="K3447" t="s">
        <v>31</v>
      </c>
    </row>
    <row r="3448" spans="1:11" hidden="1" x14ac:dyDescent="0.25">
      <c r="A3448" t="s">
        <v>167</v>
      </c>
      <c r="B3448" t="s">
        <v>110</v>
      </c>
      <c r="C3448" t="s">
        <v>111</v>
      </c>
      <c r="D3448" t="s">
        <v>38</v>
      </c>
      <c r="E3448" t="s">
        <v>39</v>
      </c>
      <c r="F3448">
        <v>2016</v>
      </c>
      <c r="G3448">
        <v>364.93700000000001</v>
      </c>
      <c r="J3448" t="s">
        <v>30</v>
      </c>
      <c r="K3448" t="s">
        <v>31</v>
      </c>
    </row>
    <row r="3449" spans="1:11" hidden="1" x14ac:dyDescent="0.25">
      <c r="A3449" t="s">
        <v>167</v>
      </c>
      <c r="B3449" t="s">
        <v>110</v>
      </c>
      <c r="C3449" t="s">
        <v>111</v>
      </c>
      <c r="D3449" t="s">
        <v>40</v>
      </c>
      <c r="E3449" t="s">
        <v>41</v>
      </c>
      <c r="F3449">
        <v>2016</v>
      </c>
      <c r="G3449">
        <v>364.02330000000001</v>
      </c>
      <c r="J3449" t="s">
        <v>30</v>
      </c>
      <c r="K3449" t="s">
        <v>31</v>
      </c>
    </row>
    <row r="3450" spans="1:11" hidden="1" x14ac:dyDescent="0.25">
      <c r="A3450" t="s">
        <v>167</v>
      </c>
      <c r="B3450" t="s">
        <v>110</v>
      </c>
      <c r="C3450" t="s">
        <v>111</v>
      </c>
      <c r="D3450" t="s">
        <v>42</v>
      </c>
      <c r="E3450" t="s">
        <v>43</v>
      </c>
      <c r="F3450">
        <v>2016</v>
      </c>
      <c r="G3450">
        <v>24.316299999999998</v>
      </c>
      <c r="J3450" t="s">
        <v>30</v>
      </c>
      <c r="K3450" t="s">
        <v>31</v>
      </c>
    </row>
    <row r="3451" spans="1:11" hidden="1" x14ac:dyDescent="0.25">
      <c r="A3451" t="s">
        <v>167</v>
      </c>
      <c r="B3451" t="s">
        <v>110</v>
      </c>
      <c r="C3451" t="s">
        <v>111</v>
      </c>
      <c r="D3451" t="s">
        <v>44</v>
      </c>
      <c r="E3451" t="s">
        <v>45</v>
      </c>
      <c r="F3451">
        <v>2016</v>
      </c>
      <c r="G3451">
        <v>1179.6172999999999</v>
      </c>
      <c r="J3451" t="s">
        <v>30</v>
      </c>
      <c r="K3451" t="s">
        <v>31</v>
      </c>
    </row>
    <row r="3452" spans="1:11" hidden="1" x14ac:dyDescent="0.25">
      <c r="A3452" t="s">
        <v>167</v>
      </c>
      <c r="B3452" t="s">
        <v>110</v>
      </c>
      <c r="C3452" t="s">
        <v>111</v>
      </c>
      <c r="D3452" t="s">
        <v>46</v>
      </c>
      <c r="E3452" t="s">
        <v>47</v>
      </c>
      <c r="F3452">
        <v>2016</v>
      </c>
      <c r="G3452">
        <v>2332.2955000000002</v>
      </c>
      <c r="J3452" t="s">
        <v>30</v>
      </c>
      <c r="K3452" t="s">
        <v>31</v>
      </c>
    </row>
    <row r="3453" spans="1:11" hidden="1" x14ac:dyDescent="0.25">
      <c r="A3453" t="s">
        <v>167</v>
      </c>
      <c r="B3453" t="s">
        <v>110</v>
      </c>
      <c r="C3453" t="s">
        <v>111</v>
      </c>
      <c r="D3453" t="s">
        <v>48</v>
      </c>
      <c r="E3453" t="s">
        <v>49</v>
      </c>
      <c r="F3453">
        <v>2016</v>
      </c>
      <c r="G3453">
        <v>1051.0062</v>
      </c>
      <c r="J3453" t="s">
        <v>30</v>
      </c>
      <c r="K3453" t="s">
        <v>31</v>
      </c>
    </row>
    <row r="3454" spans="1:11" hidden="1" x14ac:dyDescent="0.25">
      <c r="A3454" t="s">
        <v>167</v>
      </c>
      <c r="B3454" t="s">
        <v>110</v>
      </c>
      <c r="C3454" t="s">
        <v>111</v>
      </c>
      <c r="D3454" t="s">
        <v>170</v>
      </c>
      <c r="E3454" t="s">
        <v>171</v>
      </c>
      <c r="F3454">
        <v>2016</v>
      </c>
      <c r="G3454">
        <v>144.35429999999999</v>
      </c>
      <c r="J3454" t="s">
        <v>30</v>
      </c>
      <c r="K3454" t="s">
        <v>31</v>
      </c>
    </row>
    <row r="3455" spans="1:11" hidden="1" x14ac:dyDescent="0.25">
      <c r="A3455" t="s">
        <v>167</v>
      </c>
      <c r="B3455" t="s">
        <v>112</v>
      </c>
      <c r="C3455" t="s">
        <v>113</v>
      </c>
      <c r="D3455" t="s">
        <v>28</v>
      </c>
      <c r="E3455" t="s">
        <v>29</v>
      </c>
      <c r="F3455">
        <v>2016</v>
      </c>
      <c r="G3455">
        <v>3050.3991999999998</v>
      </c>
      <c r="J3455" t="s">
        <v>30</v>
      </c>
      <c r="K3455" t="s">
        <v>31</v>
      </c>
    </row>
    <row r="3456" spans="1:11" hidden="1" x14ac:dyDescent="0.25">
      <c r="A3456" t="s">
        <v>167</v>
      </c>
      <c r="B3456" t="s">
        <v>112</v>
      </c>
      <c r="C3456" t="s">
        <v>113</v>
      </c>
      <c r="D3456" t="s">
        <v>32</v>
      </c>
      <c r="E3456" t="s">
        <v>33</v>
      </c>
      <c r="F3456">
        <v>2016</v>
      </c>
      <c r="G3456">
        <v>49.221800000000002</v>
      </c>
      <c r="J3456" t="s">
        <v>30</v>
      </c>
      <c r="K3456" t="s">
        <v>31</v>
      </c>
    </row>
    <row r="3457" spans="1:11" hidden="1" x14ac:dyDescent="0.25">
      <c r="A3457" t="s">
        <v>167</v>
      </c>
      <c r="B3457" t="s">
        <v>112</v>
      </c>
      <c r="C3457" t="s">
        <v>113</v>
      </c>
      <c r="D3457" t="s">
        <v>34</v>
      </c>
      <c r="E3457" t="s">
        <v>35</v>
      </c>
      <c r="F3457">
        <v>2016</v>
      </c>
      <c r="G3457">
        <v>126.19029999999999</v>
      </c>
      <c r="J3457" t="s">
        <v>30</v>
      </c>
      <c r="K3457" t="s">
        <v>31</v>
      </c>
    </row>
    <row r="3458" spans="1:11" hidden="1" x14ac:dyDescent="0.25">
      <c r="A3458" t="s">
        <v>167</v>
      </c>
      <c r="B3458" t="s">
        <v>112</v>
      </c>
      <c r="C3458" t="s">
        <v>113</v>
      </c>
      <c r="D3458" t="s">
        <v>36</v>
      </c>
      <c r="E3458" t="s">
        <v>37</v>
      </c>
      <c r="F3458">
        <v>2016</v>
      </c>
      <c r="G3458">
        <v>122.71729999999999</v>
      </c>
      <c r="J3458" t="s">
        <v>30</v>
      </c>
      <c r="K3458" t="s">
        <v>31</v>
      </c>
    </row>
    <row r="3459" spans="1:11" hidden="1" x14ac:dyDescent="0.25">
      <c r="A3459" t="s">
        <v>167</v>
      </c>
      <c r="B3459" t="s">
        <v>112</v>
      </c>
      <c r="C3459" t="s">
        <v>113</v>
      </c>
      <c r="D3459" t="s">
        <v>38</v>
      </c>
      <c r="E3459" t="s">
        <v>39</v>
      </c>
      <c r="F3459">
        <v>2016</v>
      </c>
      <c r="G3459">
        <v>65.83</v>
      </c>
      <c r="J3459" t="s">
        <v>30</v>
      </c>
      <c r="K3459" t="s">
        <v>31</v>
      </c>
    </row>
    <row r="3460" spans="1:11" hidden="1" x14ac:dyDescent="0.25">
      <c r="A3460" t="s">
        <v>167</v>
      </c>
      <c r="B3460" t="s">
        <v>112</v>
      </c>
      <c r="C3460" t="s">
        <v>113</v>
      </c>
      <c r="D3460" t="s">
        <v>40</v>
      </c>
      <c r="E3460" t="s">
        <v>41</v>
      </c>
      <c r="F3460">
        <v>2016</v>
      </c>
      <c r="G3460">
        <v>27.891999999999999</v>
      </c>
      <c r="J3460" t="s">
        <v>30</v>
      </c>
      <c r="K3460" t="s">
        <v>31</v>
      </c>
    </row>
    <row r="3461" spans="1:11" hidden="1" x14ac:dyDescent="0.25">
      <c r="A3461" t="s">
        <v>167</v>
      </c>
      <c r="B3461" t="s">
        <v>112</v>
      </c>
      <c r="C3461" t="s">
        <v>113</v>
      </c>
      <c r="D3461" t="s">
        <v>42</v>
      </c>
      <c r="E3461" t="s">
        <v>43</v>
      </c>
      <c r="F3461">
        <v>2016</v>
      </c>
      <c r="G3461">
        <v>4.4787999999999997</v>
      </c>
      <c r="J3461" t="s">
        <v>30</v>
      </c>
      <c r="K3461" t="s">
        <v>31</v>
      </c>
    </row>
    <row r="3462" spans="1:11" hidden="1" x14ac:dyDescent="0.25">
      <c r="A3462" t="s">
        <v>167</v>
      </c>
      <c r="B3462" t="s">
        <v>112</v>
      </c>
      <c r="C3462" t="s">
        <v>113</v>
      </c>
      <c r="D3462" t="s">
        <v>44</v>
      </c>
      <c r="E3462" t="s">
        <v>45</v>
      </c>
      <c r="F3462">
        <v>2016</v>
      </c>
      <c r="G3462">
        <v>1002.1165</v>
      </c>
      <c r="J3462" t="s">
        <v>30</v>
      </c>
      <c r="K3462" t="s">
        <v>31</v>
      </c>
    </row>
    <row r="3463" spans="1:11" hidden="1" x14ac:dyDescent="0.25">
      <c r="A3463" t="s">
        <v>167</v>
      </c>
      <c r="B3463" t="s">
        <v>112</v>
      </c>
      <c r="C3463" t="s">
        <v>113</v>
      </c>
      <c r="D3463" t="s">
        <v>46</v>
      </c>
      <c r="E3463" t="s">
        <v>47</v>
      </c>
      <c r="F3463">
        <v>2016</v>
      </c>
      <c r="G3463">
        <v>105.0872</v>
      </c>
      <c r="J3463" t="s">
        <v>30</v>
      </c>
      <c r="K3463" t="s">
        <v>31</v>
      </c>
    </row>
    <row r="3464" spans="1:11" hidden="1" x14ac:dyDescent="0.25">
      <c r="A3464" t="s">
        <v>167</v>
      </c>
      <c r="B3464" t="s">
        <v>112</v>
      </c>
      <c r="C3464" t="s">
        <v>113</v>
      </c>
      <c r="D3464" t="s">
        <v>48</v>
      </c>
      <c r="E3464" t="s">
        <v>49</v>
      </c>
      <c r="F3464">
        <v>2016</v>
      </c>
      <c r="G3464">
        <v>1506.2985000000001</v>
      </c>
      <c r="J3464" t="s">
        <v>30</v>
      </c>
      <c r="K3464" t="s">
        <v>31</v>
      </c>
    </row>
    <row r="3465" spans="1:11" hidden="1" x14ac:dyDescent="0.25">
      <c r="A3465" t="s">
        <v>167</v>
      </c>
      <c r="B3465" t="s">
        <v>112</v>
      </c>
      <c r="C3465" t="s">
        <v>113</v>
      </c>
      <c r="D3465" t="s">
        <v>170</v>
      </c>
      <c r="E3465" t="s">
        <v>171</v>
      </c>
      <c r="F3465">
        <v>2016</v>
      </c>
      <c r="G3465">
        <v>40.567</v>
      </c>
      <c r="J3465" t="s">
        <v>30</v>
      </c>
      <c r="K3465" t="s">
        <v>31</v>
      </c>
    </row>
    <row r="3466" spans="1:11" hidden="1" x14ac:dyDescent="0.25">
      <c r="A3466" t="s">
        <v>167</v>
      </c>
      <c r="B3466" t="s">
        <v>114</v>
      </c>
      <c r="C3466" t="s">
        <v>115</v>
      </c>
      <c r="D3466" t="s">
        <v>28</v>
      </c>
      <c r="E3466" t="s">
        <v>29</v>
      </c>
      <c r="F3466">
        <v>2016</v>
      </c>
      <c r="G3466">
        <v>433.52879999999999</v>
      </c>
      <c r="J3466" t="s">
        <v>30</v>
      </c>
      <c r="K3466" t="s">
        <v>31</v>
      </c>
    </row>
    <row r="3467" spans="1:11" hidden="1" x14ac:dyDescent="0.25">
      <c r="A3467" t="s">
        <v>167</v>
      </c>
      <c r="B3467" t="s">
        <v>114</v>
      </c>
      <c r="C3467" t="s">
        <v>115</v>
      </c>
      <c r="D3467" t="s">
        <v>32</v>
      </c>
      <c r="E3467" t="s">
        <v>33</v>
      </c>
      <c r="F3467">
        <v>2016</v>
      </c>
      <c r="G3467">
        <v>22.054500000000001</v>
      </c>
      <c r="J3467" t="s">
        <v>30</v>
      </c>
      <c r="K3467" t="s">
        <v>31</v>
      </c>
    </row>
    <row r="3468" spans="1:11" hidden="1" x14ac:dyDescent="0.25">
      <c r="A3468" t="s">
        <v>167</v>
      </c>
      <c r="B3468" t="s">
        <v>114</v>
      </c>
      <c r="C3468" t="s">
        <v>115</v>
      </c>
      <c r="D3468" t="s">
        <v>34</v>
      </c>
      <c r="E3468" t="s">
        <v>35</v>
      </c>
      <c r="F3468">
        <v>2016</v>
      </c>
      <c r="G3468">
        <v>24.722999999999999</v>
      </c>
      <c r="J3468" t="s">
        <v>30</v>
      </c>
      <c r="K3468" t="s">
        <v>31</v>
      </c>
    </row>
    <row r="3469" spans="1:11" hidden="1" x14ac:dyDescent="0.25">
      <c r="A3469" t="s">
        <v>167</v>
      </c>
      <c r="B3469" t="s">
        <v>114</v>
      </c>
      <c r="C3469" t="s">
        <v>115</v>
      </c>
      <c r="D3469" t="s">
        <v>36</v>
      </c>
      <c r="E3469" t="s">
        <v>37</v>
      </c>
      <c r="F3469">
        <v>2016</v>
      </c>
      <c r="G3469">
        <v>41.930500000000002</v>
      </c>
      <c r="J3469" t="s">
        <v>30</v>
      </c>
      <c r="K3469" t="s">
        <v>31</v>
      </c>
    </row>
    <row r="3470" spans="1:11" hidden="1" x14ac:dyDescent="0.25">
      <c r="A3470" t="s">
        <v>167</v>
      </c>
      <c r="B3470" t="s">
        <v>114</v>
      </c>
      <c r="C3470" t="s">
        <v>115</v>
      </c>
      <c r="D3470" t="s">
        <v>38</v>
      </c>
      <c r="E3470" t="s">
        <v>39</v>
      </c>
      <c r="F3470">
        <v>2016</v>
      </c>
      <c r="G3470">
        <v>53.017000000000003</v>
      </c>
      <c r="J3470" t="s">
        <v>30</v>
      </c>
      <c r="K3470" t="s">
        <v>31</v>
      </c>
    </row>
    <row r="3471" spans="1:11" hidden="1" x14ac:dyDescent="0.25">
      <c r="A3471" t="s">
        <v>167</v>
      </c>
      <c r="B3471" t="s">
        <v>114</v>
      </c>
      <c r="C3471" t="s">
        <v>115</v>
      </c>
      <c r="D3471" t="s">
        <v>40</v>
      </c>
      <c r="E3471" t="s">
        <v>41</v>
      </c>
      <c r="F3471">
        <v>2016</v>
      </c>
      <c r="G3471">
        <v>21.802299999999999</v>
      </c>
      <c r="J3471" t="s">
        <v>30</v>
      </c>
      <c r="K3471" t="s">
        <v>31</v>
      </c>
    </row>
    <row r="3472" spans="1:11" hidden="1" x14ac:dyDescent="0.25">
      <c r="A3472" t="s">
        <v>167</v>
      </c>
      <c r="B3472" t="s">
        <v>114</v>
      </c>
      <c r="C3472" t="s">
        <v>115</v>
      </c>
      <c r="D3472" t="s">
        <v>42</v>
      </c>
      <c r="E3472" t="s">
        <v>43</v>
      </c>
      <c r="F3472">
        <v>2016</v>
      </c>
      <c r="G3472">
        <v>1.1942999999999999</v>
      </c>
      <c r="J3472" t="s">
        <v>30</v>
      </c>
      <c r="K3472" t="s">
        <v>31</v>
      </c>
    </row>
    <row r="3473" spans="1:11" hidden="1" x14ac:dyDescent="0.25">
      <c r="A3473" t="s">
        <v>167</v>
      </c>
      <c r="B3473" t="s">
        <v>114</v>
      </c>
      <c r="C3473" t="s">
        <v>115</v>
      </c>
      <c r="D3473" t="s">
        <v>44</v>
      </c>
      <c r="E3473" t="s">
        <v>45</v>
      </c>
      <c r="F3473">
        <v>2016</v>
      </c>
      <c r="G3473">
        <v>82.650199999999998</v>
      </c>
      <c r="J3473" t="s">
        <v>30</v>
      </c>
      <c r="K3473" t="s">
        <v>31</v>
      </c>
    </row>
    <row r="3474" spans="1:11" hidden="1" x14ac:dyDescent="0.25">
      <c r="A3474" t="s">
        <v>167</v>
      </c>
      <c r="B3474" t="s">
        <v>114</v>
      </c>
      <c r="C3474" t="s">
        <v>115</v>
      </c>
      <c r="D3474" t="s">
        <v>46</v>
      </c>
      <c r="E3474" t="s">
        <v>47</v>
      </c>
      <c r="F3474">
        <v>2016</v>
      </c>
      <c r="G3474">
        <v>94.004999999999995</v>
      </c>
      <c r="J3474" t="s">
        <v>30</v>
      </c>
      <c r="K3474" t="s">
        <v>31</v>
      </c>
    </row>
    <row r="3475" spans="1:11" hidden="1" x14ac:dyDescent="0.25">
      <c r="A3475" t="s">
        <v>167</v>
      </c>
      <c r="B3475" t="s">
        <v>114</v>
      </c>
      <c r="C3475" t="s">
        <v>115</v>
      </c>
      <c r="D3475" t="s">
        <v>48</v>
      </c>
      <c r="E3475" t="s">
        <v>49</v>
      </c>
      <c r="F3475">
        <v>2016</v>
      </c>
      <c r="G3475">
        <v>82.632499999999993</v>
      </c>
      <c r="J3475" t="s">
        <v>30</v>
      </c>
      <c r="K3475" t="s">
        <v>31</v>
      </c>
    </row>
    <row r="3476" spans="1:11" hidden="1" x14ac:dyDescent="0.25">
      <c r="A3476" t="s">
        <v>167</v>
      </c>
      <c r="B3476" t="s">
        <v>114</v>
      </c>
      <c r="C3476" t="s">
        <v>115</v>
      </c>
      <c r="D3476" t="s">
        <v>170</v>
      </c>
      <c r="E3476" t="s">
        <v>171</v>
      </c>
      <c r="F3476">
        <v>2016</v>
      </c>
      <c r="G3476">
        <v>9.5195000000000007</v>
      </c>
      <c r="J3476" t="s">
        <v>30</v>
      </c>
      <c r="K3476" t="s">
        <v>31</v>
      </c>
    </row>
    <row r="3477" spans="1:11" hidden="1" x14ac:dyDescent="0.25">
      <c r="A3477" t="s">
        <v>167</v>
      </c>
      <c r="B3477" t="s">
        <v>116</v>
      </c>
      <c r="C3477" t="s">
        <v>117</v>
      </c>
      <c r="D3477" t="s">
        <v>28</v>
      </c>
      <c r="E3477" t="s">
        <v>29</v>
      </c>
      <c r="F3477">
        <v>2016</v>
      </c>
      <c r="G3477">
        <v>12481.584000000001</v>
      </c>
      <c r="J3477" t="s">
        <v>30</v>
      </c>
      <c r="K3477" t="s">
        <v>31</v>
      </c>
    </row>
    <row r="3478" spans="1:11" hidden="1" x14ac:dyDescent="0.25">
      <c r="A3478" t="s">
        <v>167</v>
      </c>
      <c r="B3478" t="s">
        <v>116</v>
      </c>
      <c r="C3478" t="s">
        <v>117</v>
      </c>
      <c r="D3478" t="s">
        <v>32</v>
      </c>
      <c r="E3478" t="s">
        <v>33</v>
      </c>
      <c r="F3478">
        <v>2016</v>
      </c>
      <c r="G3478">
        <v>522.62879999999996</v>
      </c>
      <c r="J3478" t="s">
        <v>30</v>
      </c>
      <c r="K3478" t="s">
        <v>31</v>
      </c>
    </row>
    <row r="3479" spans="1:11" hidden="1" x14ac:dyDescent="0.25">
      <c r="A3479" t="s">
        <v>167</v>
      </c>
      <c r="B3479" t="s">
        <v>116</v>
      </c>
      <c r="C3479" t="s">
        <v>117</v>
      </c>
      <c r="D3479" t="s">
        <v>34</v>
      </c>
      <c r="E3479" t="s">
        <v>35</v>
      </c>
      <c r="F3479">
        <v>2016</v>
      </c>
      <c r="G3479">
        <v>636.03819999999996</v>
      </c>
      <c r="J3479" t="s">
        <v>30</v>
      </c>
      <c r="K3479" t="s">
        <v>31</v>
      </c>
    </row>
    <row r="3480" spans="1:11" hidden="1" x14ac:dyDescent="0.25">
      <c r="A3480" t="s">
        <v>167</v>
      </c>
      <c r="B3480" t="s">
        <v>116</v>
      </c>
      <c r="C3480" t="s">
        <v>117</v>
      </c>
      <c r="D3480" t="s">
        <v>36</v>
      </c>
      <c r="E3480" t="s">
        <v>37</v>
      </c>
      <c r="F3480">
        <v>2016</v>
      </c>
      <c r="G3480">
        <v>1148.6365000000001</v>
      </c>
      <c r="J3480" t="s">
        <v>30</v>
      </c>
      <c r="K3480" t="s">
        <v>31</v>
      </c>
    </row>
    <row r="3481" spans="1:11" hidden="1" x14ac:dyDescent="0.25">
      <c r="A3481" t="s">
        <v>167</v>
      </c>
      <c r="B3481" t="s">
        <v>116</v>
      </c>
      <c r="C3481" t="s">
        <v>117</v>
      </c>
      <c r="D3481" t="s">
        <v>38</v>
      </c>
      <c r="E3481" t="s">
        <v>39</v>
      </c>
      <c r="F3481">
        <v>2016</v>
      </c>
      <c r="G3481">
        <v>1555.9032999999999</v>
      </c>
      <c r="J3481" t="s">
        <v>30</v>
      </c>
      <c r="K3481" t="s">
        <v>31</v>
      </c>
    </row>
    <row r="3482" spans="1:11" hidden="1" x14ac:dyDescent="0.25">
      <c r="A3482" t="s">
        <v>167</v>
      </c>
      <c r="B3482" t="s">
        <v>116</v>
      </c>
      <c r="C3482" t="s">
        <v>117</v>
      </c>
      <c r="D3482" t="s">
        <v>40</v>
      </c>
      <c r="E3482" t="s">
        <v>41</v>
      </c>
      <c r="F3482">
        <v>2016</v>
      </c>
      <c r="G3482">
        <v>4608.4404999999997</v>
      </c>
      <c r="J3482" t="s">
        <v>30</v>
      </c>
      <c r="K3482" t="s">
        <v>31</v>
      </c>
    </row>
    <row r="3483" spans="1:11" hidden="1" x14ac:dyDescent="0.25">
      <c r="A3483" t="s">
        <v>167</v>
      </c>
      <c r="B3483" t="s">
        <v>116</v>
      </c>
      <c r="C3483" t="s">
        <v>117</v>
      </c>
      <c r="D3483" t="s">
        <v>42</v>
      </c>
      <c r="E3483" t="s">
        <v>43</v>
      </c>
      <c r="F3483">
        <v>2016</v>
      </c>
      <c r="G3483">
        <v>44.680500000000002</v>
      </c>
      <c r="J3483" t="s">
        <v>30</v>
      </c>
      <c r="K3483" t="s">
        <v>31</v>
      </c>
    </row>
    <row r="3484" spans="1:11" hidden="1" x14ac:dyDescent="0.25">
      <c r="A3484" t="s">
        <v>167</v>
      </c>
      <c r="B3484" t="s">
        <v>116</v>
      </c>
      <c r="C3484" t="s">
        <v>117</v>
      </c>
      <c r="D3484" t="s">
        <v>44</v>
      </c>
      <c r="E3484" t="s">
        <v>45</v>
      </c>
      <c r="F3484">
        <v>2016</v>
      </c>
      <c r="G3484">
        <v>615.72349999999994</v>
      </c>
      <c r="J3484" t="s">
        <v>30</v>
      </c>
      <c r="K3484" t="s">
        <v>31</v>
      </c>
    </row>
    <row r="3485" spans="1:11" hidden="1" x14ac:dyDescent="0.25">
      <c r="A3485" t="s">
        <v>167</v>
      </c>
      <c r="B3485" t="s">
        <v>116</v>
      </c>
      <c r="C3485" t="s">
        <v>117</v>
      </c>
      <c r="D3485" t="s">
        <v>46</v>
      </c>
      <c r="E3485" t="s">
        <v>47</v>
      </c>
      <c r="F3485">
        <v>2016</v>
      </c>
      <c r="G3485">
        <v>1642.0277000000001</v>
      </c>
      <c r="J3485" t="s">
        <v>30</v>
      </c>
      <c r="K3485" t="s">
        <v>31</v>
      </c>
    </row>
    <row r="3486" spans="1:11" hidden="1" x14ac:dyDescent="0.25">
      <c r="A3486" t="s">
        <v>167</v>
      </c>
      <c r="B3486" t="s">
        <v>116</v>
      </c>
      <c r="C3486" t="s">
        <v>117</v>
      </c>
      <c r="D3486" t="s">
        <v>48</v>
      </c>
      <c r="E3486" t="s">
        <v>49</v>
      </c>
      <c r="F3486">
        <v>2016</v>
      </c>
      <c r="G3486">
        <v>1584.479</v>
      </c>
      <c r="J3486" t="s">
        <v>30</v>
      </c>
      <c r="K3486" t="s">
        <v>31</v>
      </c>
    </row>
    <row r="3487" spans="1:11" hidden="1" x14ac:dyDescent="0.25">
      <c r="A3487" t="s">
        <v>167</v>
      </c>
      <c r="B3487" t="s">
        <v>116</v>
      </c>
      <c r="C3487" t="s">
        <v>117</v>
      </c>
      <c r="D3487" t="s">
        <v>170</v>
      </c>
      <c r="E3487" t="s">
        <v>171</v>
      </c>
      <c r="F3487">
        <v>2016</v>
      </c>
      <c r="G3487">
        <v>123.02549999999999</v>
      </c>
      <c r="J3487" t="s">
        <v>30</v>
      </c>
      <c r="K3487" t="s">
        <v>31</v>
      </c>
    </row>
    <row r="3488" spans="1:11" hidden="1" x14ac:dyDescent="0.25">
      <c r="A3488" t="s">
        <v>167</v>
      </c>
      <c r="B3488" t="s">
        <v>118</v>
      </c>
      <c r="C3488" t="s">
        <v>119</v>
      </c>
      <c r="D3488" t="s">
        <v>28</v>
      </c>
      <c r="E3488" t="s">
        <v>29</v>
      </c>
      <c r="F3488">
        <v>2016</v>
      </c>
      <c r="G3488">
        <v>9336.0069999999996</v>
      </c>
      <c r="J3488" t="s">
        <v>30</v>
      </c>
      <c r="K3488" t="s">
        <v>31</v>
      </c>
    </row>
    <row r="3489" spans="1:11" hidden="1" x14ac:dyDescent="0.25">
      <c r="A3489" t="s">
        <v>167</v>
      </c>
      <c r="B3489" t="s">
        <v>118</v>
      </c>
      <c r="C3489" t="s">
        <v>119</v>
      </c>
      <c r="D3489" t="s">
        <v>32</v>
      </c>
      <c r="E3489" t="s">
        <v>33</v>
      </c>
      <c r="F3489">
        <v>2016</v>
      </c>
      <c r="G3489">
        <v>460.47379999999998</v>
      </c>
      <c r="J3489" t="s">
        <v>30</v>
      </c>
      <c r="K3489" t="s">
        <v>31</v>
      </c>
    </row>
    <row r="3490" spans="1:11" hidden="1" x14ac:dyDescent="0.25">
      <c r="A3490" t="s">
        <v>167</v>
      </c>
      <c r="B3490" t="s">
        <v>118</v>
      </c>
      <c r="C3490" t="s">
        <v>119</v>
      </c>
      <c r="D3490" t="s">
        <v>34</v>
      </c>
      <c r="E3490" t="s">
        <v>35</v>
      </c>
      <c r="F3490">
        <v>2016</v>
      </c>
      <c r="G3490">
        <v>2740.0178000000001</v>
      </c>
      <c r="J3490" t="s">
        <v>30</v>
      </c>
      <c r="K3490" t="s">
        <v>31</v>
      </c>
    </row>
    <row r="3491" spans="1:11" hidden="1" x14ac:dyDescent="0.25">
      <c r="A3491" t="s">
        <v>167</v>
      </c>
      <c r="B3491" t="s">
        <v>118</v>
      </c>
      <c r="C3491" t="s">
        <v>119</v>
      </c>
      <c r="D3491" t="s">
        <v>36</v>
      </c>
      <c r="E3491" t="s">
        <v>37</v>
      </c>
      <c r="F3491">
        <v>2016</v>
      </c>
      <c r="G3491">
        <v>758.17830000000004</v>
      </c>
      <c r="J3491" t="s">
        <v>30</v>
      </c>
      <c r="K3491" t="s">
        <v>31</v>
      </c>
    </row>
    <row r="3492" spans="1:11" hidden="1" x14ac:dyDescent="0.25">
      <c r="A3492" t="s">
        <v>167</v>
      </c>
      <c r="B3492" t="s">
        <v>118</v>
      </c>
      <c r="C3492" t="s">
        <v>119</v>
      </c>
      <c r="D3492" t="s">
        <v>38</v>
      </c>
      <c r="E3492" t="s">
        <v>39</v>
      </c>
      <c r="F3492">
        <v>2016</v>
      </c>
      <c r="G3492">
        <v>1171.7449999999999</v>
      </c>
      <c r="J3492" t="s">
        <v>30</v>
      </c>
      <c r="K3492" t="s">
        <v>31</v>
      </c>
    </row>
    <row r="3493" spans="1:11" hidden="1" x14ac:dyDescent="0.25">
      <c r="A3493" t="s">
        <v>167</v>
      </c>
      <c r="B3493" t="s">
        <v>118</v>
      </c>
      <c r="C3493" t="s">
        <v>119</v>
      </c>
      <c r="D3493" t="s">
        <v>40</v>
      </c>
      <c r="E3493" t="s">
        <v>41</v>
      </c>
      <c r="F3493">
        <v>2016</v>
      </c>
      <c r="G3493">
        <v>968.346</v>
      </c>
      <c r="J3493" t="s">
        <v>30</v>
      </c>
      <c r="K3493" t="s">
        <v>31</v>
      </c>
    </row>
    <row r="3494" spans="1:11" hidden="1" x14ac:dyDescent="0.25">
      <c r="A3494" t="s">
        <v>167</v>
      </c>
      <c r="B3494" t="s">
        <v>118</v>
      </c>
      <c r="C3494" t="s">
        <v>119</v>
      </c>
      <c r="D3494" t="s">
        <v>42</v>
      </c>
      <c r="E3494" t="s">
        <v>43</v>
      </c>
      <c r="F3494">
        <v>2016</v>
      </c>
      <c r="G3494">
        <v>129.72499999999999</v>
      </c>
      <c r="J3494" t="s">
        <v>30</v>
      </c>
      <c r="K3494" t="s">
        <v>31</v>
      </c>
    </row>
    <row r="3495" spans="1:11" hidden="1" x14ac:dyDescent="0.25">
      <c r="A3495" t="s">
        <v>167</v>
      </c>
      <c r="B3495" t="s">
        <v>118</v>
      </c>
      <c r="C3495" t="s">
        <v>119</v>
      </c>
      <c r="D3495" t="s">
        <v>44</v>
      </c>
      <c r="E3495" t="s">
        <v>45</v>
      </c>
      <c r="F3495">
        <v>2016</v>
      </c>
      <c r="G3495">
        <v>238.5462</v>
      </c>
      <c r="J3495" t="s">
        <v>30</v>
      </c>
      <c r="K3495" t="s">
        <v>31</v>
      </c>
    </row>
    <row r="3496" spans="1:11" hidden="1" x14ac:dyDescent="0.25">
      <c r="A3496" t="s">
        <v>167</v>
      </c>
      <c r="B3496" t="s">
        <v>118</v>
      </c>
      <c r="C3496" t="s">
        <v>119</v>
      </c>
      <c r="D3496" t="s">
        <v>46</v>
      </c>
      <c r="E3496" t="s">
        <v>47</v>
      </c>
      <c r="F3496">
        <v>2016</v>
      </c>
      <c r="G3496">
        <v>183.5557</v>
      </c>
      <c r="J3496" t="s">
        <v>30</v>
      </c>
      <c r="K3496" t="s">
        <v>31</v>
      </c>
    </row>
    <row r="3497" spans="1:11" hidden="1" x14ac:dyDescent="0.25">
      <c r="A3497" t="s">
        <v>167</v>
      </c>
      <c r="B3497" t="s">
        <v>118</v>
      </c>
      <c r="C3497" t="s">
        <v>119</v>
      </c>
      <c r="D3497" t="s">
        <v>48</v>
      </c>
      <c r="E3497" t="s">
        <v>49</v>
      </c>
      <c r="F3497">
        <v>2016</v>
      </c>
      <c r="G3497">
        <v>2596.3755000000001</v>
      </c>
      <c r="J3497" t="s">
        <v>30</v>
      </c>
      <c r="K3497" t="s">
        <v>31</v>
      </c>
    </row>
    <row r="3498" spans="1:11" hidden="1" x14ac:dyDescent="0.25">
      <c r="A3498" t="s">
        <v>167</v>
      </c>
      <c r="B3498" t="s">
        <v>118</v>
      </c>
      <c r="C3498" t="s">
        <v>119</v>
      </c>
      <c r="D3498" t="s">
        <v>170</v>
      </c>
      <c r="E3498" t="s">
        <v>171</v>
      </c>
      <c r="F3498">
        <v>2016</v>
      </c>
      <c r="G3498">
        <v>89.043800000000005</v>
      </c>
      <c r="J3498" t="s">
        <v>30</v>
      </c>
      <c r="K3498" t="s">
        <v>31</v>
      </c>
    </row>
    <row r="3499" spans="1:11" hidden="1" x14ac:dyDescent="0.25">
      <c r="A3499" t="s">
        <v>167</v>
      </c>
      <c r="B3499" t="s">
        <v>120</v>
      </c>
      <c r="C3499" t="s">
        <v>121</v>
      </c>
      <c r="D3499" t="s">
        <v>28</v>
      </c>
      <c r="E3499" t="s">
        <v>29</v>
      </c>
      <c r="F3499">
        <v>2016</v>
      </c>
      <c r="G3499">
        <v>348.6275</v>
      </c>
      <c r="J3499" t="s">
        <v>30</v>
      </c>
      <c r="K3499" t="s">
        <v>31</v>
      </c>
    </row>
    <row r="3500" spans="1:11" hidden="1" x14ac:dyDescent="0.25">
      <c r="A3500" t="s">
        <v>167</v>
      </c>
      <c r="B3500" t="s">
        <v>120</v>
      </c>
      <c r="C3500" t="s">
        <v>121</v>
      </c>
      <c r="D3500" t="s">
        <v>32</v>
      </c>
      <c r="E3500" t="s">
        <v>33</v>
      </c>
      <c r="F3500">
        <v>2016</v>
      </c>
      <c r="G3500">
        <v>9.6012000000000004</v>
      </c>
      <c r="J3500" t="s">
        <v>30</v>
      </c>
      <c r="K3500" t="s">
        <v>31</v>
      </c>
    </row>
    <row r="3501" spans="1:11" hidden="1" x14ac:dyDescent="0.25">
      <c r="A3501" t="s">
        <v>167</v>
      </c>
      <c r="B3501" t="s">
        <v>120</v>
      </c>
      <c r="C3501" t="s">
        <v>121</v>
      </c>
      <c r="D3501" t="s">
        <v>34</v>
      </c>
      <c r="E3501" t="s">
        <v>35</v>
      </c>
      <c r="F3501">
        <v>2016</v>
      </c>
      <c r="G3501">
        <v>34.460999999999999</v>
      </c>
      <c r="J3501" t="s">
        <v>30</v>
      </c>
      <c r="K3501" t="s">
        <v>31</v>
      </c>
    </row>
    <row r="3502" spans="1:11" hidden="1" x14ac:dyDescent="0.25">
      <c r="A3502" t="s">
        <v>167</v>
      </c>
      <c r="B3502" t="s">
        <v>120</v>
      </c>
      <c r="C3502" t="s">
        <v>121</v>
      </c>
      <c r="D3502" t="s">
        <v>36</v>
      </c>
      <c r="E3502" t="s">
        <v>37</v>
      </c>
      <c r="F3502">
        <v>2016</v>
      </c>
      <c r="G3502">
        <v>18.597000000000001</v>
      </c>
      <c r="J3502" t="s">
        <v>30</v>
      </c>
      <c r="K3502" t="s">
        <v>31</v>
      </c>
    </row>
    <row r="3503" spans="1:11" hidden="1" x14ac:dyDescent="0.25">
      <c r="A3503" t="s">
        <v>167</v>
      </c>
      <c r="B3503" t="s">
        <v>120</v>
      </c>
      <c r="C3503" t="s">
        <v>121</v>
      </c>
      <c r="D3503" t="s">
        <v>38</v>
      </c>
      <c r="E3503" t="s">
        <v>39</v>
      </c>
      <c r="F3503">
        <v>2016</v>
      </c>
      <c r="G3503">
        <v>33.420299999999997</v>
      </c>
      <c r="J3503" t="s">
        <v>30</v>
      </c>
      <c r="K3503" t="s">
        <v>31</v>
      </c>
    </row>
    <row r="3504" spans="1:11" hidden="1" x14ac:dyDescent="0.25">
      <c r="A3504" t="s">
        <v>167</v>
      </c>
      <c r="B3504" t="s">
        <v>120</v>
      </c>
      <c r="C3504" t="s">
        <v>121</v>
      </c>
      <c r="D3504" t="s">
        <v>40</v>
      </c>
      <c r="E3504" t="s">
        <v>41</v>
      </c>
      <c r="F3504">
        <v>2016</v>
      </c>
      <c r="G3504">
        <v>100.09520000000001</v>
      </c>
      <c r="J3504" t="s">
        <v>30</v>
      </c>
      <c r="K3504" t="s">
        <v>31</v>
      </c>
    </row>
    <row r="3505" spans="1:11" hidden="1" x14ac:dyDescent="0.25">
      <c r="A3505" t="s">
        <v>167</v>
      </c>
      <c r="B3505" t="s">
        <v>120</v>
      </c>
      <c r="C3505" t="s">
        <v>121</v>
      </c>
      <c r="D3505" t="s">
        <v>42</v>
      </c>
      <c r="E3505" t="s">
        <v>43</v>
      </c>
      <c r="F3505">
        <v>2016</v>
      </c>
      <c r="G3505">
        <v>20.247800000000002</v>
      </c>
      <c r="J3505" t="s">
        <v>30</v>
      </c>
      <c r="K3505" t="s">
        <v>31</v>
      </c>
    </row>
    <row r="3506" spans="1:11" hidden="1" x14ac:dyDescent="0.25">
      <c r="A3506" t="s">
        <v>167</v>
      </c>
      <c r="B3506" t="s">
        <v>120</v>
      </c>
      <c r="C3506" t="s">
        <v>121</v>
      </c>
      <c r="D3506" t="s">
        <v>44</v>
      </c>
      <c r="E3506" t="s">
        <v>45</v>
      </c>
      <c r="F3506">
        <v>2016</v>
      </c>
      <c r="G3506">
        <v>26.340800000000002</v>
      </c>
      <c r="J3506" t="s">
        <v>30</v>
      </c>
      <c r="K3506" t="s">
        <v>31</v>
      </c>
    </row>
    <row r="3507" spans="1:11" hidden="1" x14ac:dyDescent="0.25">
      <c r="A3507" t="s">
        <v>167</v>
      </c>
      <c r="B3507" t="s">
        <v>120</v>
      </c>
      <c r="C3507" t="s">
        <v>121</v>
      </c>
      <c r="D3507" t="s">
        <v>46</v>
      </c>
      <c r="E3507" t="s">
        <v>47</v>
      </c>
      <c r="F3507">
        <v>2016</v>
      </c>
      <c r="G3507">
        <v>22.327999999999999</v>
      </c>
      <c r="J3507" t="s">
        <v>30</v>
      </c>
      <c r="K3507" t="s">
        <v>31</v>
      </c>
    </row>
    <row r="3508" spans="1:11" hidden="1" x14ac:dyDescent="0.25">
      <c r="A3508" t="s">
        <v>167</v>
      </c>
      <c r="B3508" t="s">
        <v>120</v>
      </c>
      <c r="C3508" t="s">
        <v>121</v>
      </c>
      <c r="D3508" t="s">
        <v>48</v>
      </c>
      <c r="E3508" t="s">
        <v>49</v>
      </c>
      <c r="F3508">
        <v>2016</v>
      </c>
      <c r="G3508">
        <v>65.853499999999997</v>
      </c>
      <c r="J3508" t="s">
        <v>30</v>
      </c>
      <c r="K3508" t="s">
        <v>31</v>
      </c>
    </row>
    <row r="3509" spans="1:11" hidden="1" x14ac:dyDescent="0.25">
      <c r="A3509" t="s">
        <v>167</v>
      </c>
      <c r="B3509" t="s">
        <v>120</v>
      </c>
      <c r="C3509" t="s">
        <v>121</v>
      </c>
      <c r="D3509" t="s">
        <v>170</v>
      </c>
      <c r="E3509" t="s">
        <v>171</v>
      </c>
      <c r="F3509">
        <v>2016</v>
      </c>
      <c r="G3509">
        <v>17.682700000000001</v>
      </c>
      <c r="J3509" t="s">
        <v>30</v>
      </c>
      <c r="K3509" t="s">
        <v>31</v>
      </c>
    </row>
    <row r="3510" spans="1:11" hidden="1" x14ac:dyDescent="0.25">
      <c r="A3510" t="s">
        <v>167</v>
      </c>
      <c r="B3510" t="s">
        <v>108</v>
      </c>
      <c r="C3510" t="s">
        <v>109</v>
      </c>
      <c r="D3510" t="s">
        <v>98</v>
      </c>
      <c r="E3510" t="s">
        <v>99</v>
      </c>
      <c r="F3510">
        <v>2016</v>
      </c>
      <c r="G3510">
        <v>2990.0484999999999</v>
      </c>
      <c r="J3510" t="s">
        <v>30</v>
      </c>
      <c r="K3510" t="s">
        <v>31</v>
      </c>
    </row>
    <row r="3511" spans="1:11" hidden="1" x14ac:dyDescent="0.25">
      <c r="A3511" t="s">
        <v>167</v>
      </c>
      <c r="B3511" t="s">
        <v>108</v>
      </c>
      <c r="C3511" t="s">
        <v>109</v>
      </c>
      <c r="D3511" t="s">
        <v>100</v>
      </c>
      <c r="E3511" t="s">
        <v>101</v>
      </c>
      <c r="F3511">
        <v>2016</v>
      </c>
      <c r="G3511">
        <v>54.730800000000002</v>
      </c>
      <c r="J3511" t="s">
        <v>30</v>
      </c>
      <c r="K3511" t="s">
        <v>31</v>
      </c>
    </row>
    <row r="3512" spans="1:11" hidden="1" x14ac:dyDescent="0.25">
      <c r="A3512" t="s">
        <v>167</v>
      </c>
      <c r="B3512" t="s">
        <v>108</v>
      </c>
      <c r="C3512" t="s">
        <v>109</v>
      </c>
      <c r="D3512" t="s">
        <v>102</v>
      </c>
      <c r="E3512" t="s">
        <v>103</v>
      </c>
      <c r="F3512">
        <v>2016</v>
      </c>
      <c r="G3512">
        <v>972.83399999999995</v>
      </c>
      <c r="J3512" t="s">
        <v>30</v>
      </c>
      <c r="K3512" t="s">
        <v>31</v>
      </c>
    </row>
    <row r="3513" spans="1:11" hidden="1" x14ac:dyDescent="0.25">
      <c r="A3513" t="s">
        <v>167</v>
      </c>
      <c r="B3513" t="s">
        <v>108</v>
      </c>
      <c r="C3513" t="s">
        <v>109</v>
      </c>
      <c r="D3513" t="s">
        <v>104</v>
      </c>
      <c r="E3513" t="s">
        <v>105</v>
      </c>
      <c r="F3513">
        <v>2016</v>
      </c>
      <c r="G3513">
        <v>1909.432</v>
      </c>
      <c r="J3513" t="s">
        <v>30</v>
      </c>
      <c r="K3513" t="s">
        <v>31</v>
      </c>
    </row>
    <row r="3514" spans="1:11" hidden="1" x14ac:dyDescent="0.25">
      <c r="A3514" t="s">
        <v>167</v>
      </c>
      <c r="B3514" t="s">
        <v>108</v>
      </c>
      <c r="C3514" t="s">
        <v>109</v>
      </c>
      <c r="D3514" t="s">
        <v>106</v>
      </c>
      <c r="E3514" t="s">
        <v>107</v>
      </c>
      <c r="F3514">
        <v>2016</v>
      </c>
      <c r="G3514">
        <v>53.0518</v>
      </c>
      <c r="J3514" t="s">
        <v>30</v>
      </c>
      <c r="K3514" t="s">
        <v>31</v>
      </c>
    </row>
    <row r="3515" spans="1:11" hidden="1" x14ac:dyDescent="0.25">
      <c r="A3515" t="s">
        <v>167</v>
      </c>
      <c r="B3515" t="s">
        <v>110</v>
      </c>
      <c r="C3515" t="s">
        <v>111</v>
      </c>
      <c r="D3515" t="s">
        <v>98</v>
      </c>
      <c r="E3515" t="s">
        <v>99</v>
      </c>
      <c r="F3515">
        <v>2016</v>
      </c>
      <c r="G3515">
        <v>6621.4942000000001</v>
      </c>
      <c r="J3515" t="s">
        <v>30</v>
      </c>
      <c r="K3515" t="s">
        <v>31</v>
      </c>
    </row>
    <row r="3516" spans="1:11" hidden="1" x14ac:dyDescent="0.25">
      <c r="A3516" t="s">
        <v>167</v>
      </c>
      <c r="B3516" t="s">
        <v>110</v>
      </c>
      <c r="C3516" t="s">
        <v>111</v>
      </c>
      <c r="D3516" t="s">
        <v>100</v>
      </c>
      <c r="E3516" t="s">
        <v>101</v>
      </c>
      <c r="F3516">
        <v>2016</v>
      </c>
      <c r="G3516">
        <v>1160.9445000000001</v>
      </c>
      <c r="J3516" t="s">
        <v>30</v>
      </c>
      <c r="K3516" t="s">
        <v>31</v>
      </c>
    </row>
    <row r="3517" spans="1:11" hidden="1" x14ac:dyDescent="0.25">
      <c r="A3517" t="s">
        <v>167</v>
      </c>
      <c r="B3517" t="s">
        <v>110</v>
      </c>
      <c r="C3517" t="s">
        <v>111</v>
      </c>
      <c r="D3517" t="s">
        <v>102</v>
      </c>
      <c r="E3517" t="s">
        <v>103</v>
      </c>
      <c r="F3517">
        <v>2016</v>
      </c>
      <c r="G3517">
        <v>4265.1893</v>
      </c>
      <c r="J3517" t="s">
        <v>30</v>
      </c>
      <c r="K3517" t="s">
        <v>31</v>
      </c>
    </row>
    <row r="3518" spans="1:11" hidden="1" x14ac:dyDescent="0.25">
      <c r="A3518" t="s">
        <v>167</v>
      </c>
      <c r="B3518" t="s">
        <v>110</v>
      </c>
      <c r="C3518" t="s">
        <v>111</v>
      </c>
      <c r="D3518" t="s">
        <v>104</v>
      </c>
      <c r="E3518" t="s">
        <v>105</v>
      </c>
      <c r="F3518">
        <v>2016</v>
      </c>
      <c r="G3518">
        <v>1051.0062</v>
      </c>
      <c r="J3518" t="s">
        <v>30</v>
      </c>
      <c r="K3518" t="s">
        <v>31</v>
      </c>
    </row>
    <row r="3519" spans="1:11" hidden="1" x14ac:dyDescent="0.25">
      <c r="A3519" t="s">
        <v>167</v>
      </c>
      <c r="B3519" t="s">
        <v>110</v>
      </c>
      <c r="C3519" t="s">
        <v>111</v>
      </c>
      <c r="D3519" t="s">
        <v>106</v>
      </c>
      <c r="E3519" t="s">
        <v>107</v>
      </c>
      <c r="F3519">
        <v>2016</v>
      </c>
      <c r="G3519">
        <v>144.35429999999999</v>
      </c>
      <c r="J3519" t="s">
        <v>30</v>
      </c>
      <c r="K3519" t="s">
        <v>31</v>
      </c>
    </row>
    <row r="3520" spans="1:11" hidden="1" x14ac:dyDescent="0.25">
      <c r="A3520" t="s">
        <v>167</v>
      </c>
      <c r="B3520" t="s">
        <v>112</v>
      </c>
      <c r="C3520" t="s">
        <v>113</v>
      </c>
      <c r="D3520" t="s">
        <v>98</v>
      </c>
      <c r="E3520" t="s">
        <v>99</v>
      </c>
      <c r="F3520">
        <v>2016</v>
      </c>
      <c r="G3520">
        <v>3050.3991999999998</v>
      </c>
      <c r="J3520" t="s">
        <v>30</v>
      </c>
      <c r="K3520" t="s">
        <v>31</v>
      </c>
    </row>
    <row r="3521" spans="1:11" hidden="1" x14ac:dyDescent="0.25">
      <c r="A3521" t="s">
        <v>167</v>
      </c>
      <c r="B3521" t="s">
        <v>112</v>
      </c>
      <c r="C3521" t="s">
        <v>113</v>
      </c>
      <c r="D3521" t="s">
        <v>100</v>
      </c>
      <c r="E3521" t="s">
        <v>101</v>
      </c>
      <c r="F3521">
        <v>2016</v>
      </c>
      <c r="G3521">
        <v>298.12920000000003</v>
      </c>
      <c r="J3521" t="s">
        <v>30</v>
      </c>
      <c r="K3521" t="s">
        <v>31</v>
      </c>
    </row>
    <row r="3522" spans="1:11" hidden="1" x14ac:dyDescent="0.25">
      <c r="A3522" t="s">
        <v>167</v>
      </c>
      <c r="B3522" t="s">
        <v>112</v>
      </c>
      <c r="C3522" t="s">
        <v>113</v>
      </c>
      <c r="D3522" t="s">
        <v>102</v>
      </c>
      <c r="E3522" t="s">
        <v>103</v>
      </c>
      <c r="F3522">
        <v>2016</v>
      </c>
      <c r="G3522">
        <v>1205.4045000000001</v>
      </c>
      <c r="J3522" t="s">
        <v>30</v>
      </c>
      <c r="K3522" t="s">
        <v>31</v>
      </c>
    </row>
    <row r="3523" spans="1:11" hidden="1" x14ac:dyDescent="0.25">
      <c r="A3523" t="s">
        <v>167</v>
      </c>
      <c r="B3523" t="s">
        <v>112</v>
      </c>
      <c r="C3523" t="s">
        <v>113</v>
      </c>
      <c r="D3523" t="s">
        <v>104</v>
      </c>
      <c r="E3523" t="s">
        <v>105</v>
      </c>
      <c r="F3523">
        <v>2016</v>
      </c>
      <c r="G3523">
        <v>1506.2985000000001</v>
      </c>
      <c r="J3523" t="s">
        <v>30</v>
      </c>
      <c r="K3523" t="s">
        <v>31</v>
      </c>
    </row>
    <row r="3524" spans="1:11" hidden="1" x14ac:dyDescent="0.25">
      <c r="A3524" t="s">
        <v>167</v>
      </c>
      <c r="B3524" t="s">
        <v>112</v>
      </c>
      <c r="C3524" t="s">
        <v>113</v>
      </c>
      <c r="D3524" t="s">
        <v>106</v>
      </c>
      <c r="E3524" t="s">
        <v>107</v>
      </c>
      <c r="F3524">
        <v>2016</v>
      </c>
      <c r="G3524">
        <v>40.567</v>
      </c>
      <c r="J3524" t="s">
        <v>30</v>
      </c>
      <c r="K3524" t="s">
        <v>31</v>
      </c>
    </row>
    <row r="3525" spans="1:11" hidden="1" x14ac:dyDescent="0.25">
      <c r="A3525" t="s">
        <v>167</v>
      </c>
      <c r="B3525" t="s">
        <v>114</v>
      </c>
      <c r="C3525" t="s">
        <v>115</v>
      </c>
      <c r="D3525" t="s">
        <v>98</v>
      </c>
      <c r="E3525" t="s">
        <v>99</v>
      </c>
      <c r="F3525">
        <v>2016</v>
      </c>
      <c r="G3525">
        <v>433.52879999999999</v>
      </c>
      <c r="J3525" t="s">
        <v>30</v>
      </c>
      <c r="K3525" t="s">
        <v>31</v>
      </c>
    </row>
    <row r="3526" spans="1:11" hidden="1" x14ac:dyDescent="0.25">
      <c r="A3526" t="s">
        <v>167</v>
      </c>
      <c r="B3526" t="s">
        <v>114</v>
      </c>
      <c r="C3526" t="s">
        <v>115</v>
      </c>
      <c r="D3526" t="s">
        <v>100</v>
      </c>
      <c r="E3526" t="s">
        <v>101</v>
      </c>
      <c r="F3526">
        <v>2016</v>
      </c>
      <c r="G3526">
        <v>88.707999999999998</v>
      </c>
      <c r="J3526" t="s">
        <v>30</v>
      </c>
      <c r="K3526" t="s">
        <v>31</v>
      </c>
    </row>
    <row r="3527" spans="1:11" hidden="1" x14ac:dyDescent="0.25">
      <c r="A3527" t="s">
        <v>167</v>
      </c>
      <c r="B3527" t="s">
        <v>114</v>
      </c>
      <c r="C3527" t="s">
        <v>115</v>
      </c>
      <c r="D3527" t="s">
        <v>102</v>
      </c>
      <c r="E3527" t="s">
        <v>103</v>
      </c>
      <c r="F3527">
        <v>2016</v>
      </c>
      <c r="G3527">
        <v>252.6687</v>
      </c>
      <c r="J3527" t="s">
        <v>30</v>
      </c>
      <c r="K3527" t="s">
        <v>31</v>
      </c>
    </row>
    <row r="3528" spans="1:11" hidden="1" x14ac:dyDescent="0.25">
      <c r="A3528" t="s">
        <v>167</v>
      </c>
      <c r="B3528" t="s">
        <v>114</v>
      </c>
      <c r="C3528" t="s">
        <v>115</v>
      </c>
      <c r="D3528" t="s">
        <v>104</v>
      </c>
      <c r="E3528" t="s">
        <v>105</v>
      </c>
      <c r="F3528">
        <v>2016</v>
      </c>
      <c r="G3528">
        <v>82.632499999999993</v>
      </c>
      <c r="J3528" t="s">
        <v>30</v>
      </c>
      <c r="K3528" t="s">
        <v>31</v>
      </c>
    </row>
    <row r="3529" spans="1:11" hidden="1" x14ac:dyDescent="0.25">
      <c r="A3529" t="s">
        <v>167</v>
      </c>
      <c r="B3529" t="s">
        <v>114</v>
      </c>
      <c r="C3529" t="s">
        <v>115</v>
      </c>
      <c r="D3529" t="s">
        <v>106</v>
      </c>
      <c r="E3529" t="s">
        <v>107</v>
      </c>
      <c r="F3529">
        <v>2016</v>
      </c>
      <c r="G3529">
        <v>9.5195000000000007</v>
      </c>
      <c r="J3529" t="s">
        <v>30</v>
      </c>
      <c r="K3529" t="s">
        <v>31</v>
      </c>
    </row>
    <row r="3530" spans="1:11" hidden="1" x14ac:dyDescent="0.25">
      <c r="A3530" t="s">
        <v>167</v>
      </c>
      <c r="B3530" t="s">
        <v>116</v>
      </c>
      <c r="C3530" t="s">
        <v>117</v>
      </c>
      <c r="D3530" t="s">
        <v>98</v>
      </c>
      <c r="E3530" t="s">
        <v>99</v>
      </c>
      <c r="F3530">
        <v>2016</v>
      </c>
      <c r="G3530">
        <v>12481.584000000001</v>
      </c>
      <c r="J3530" t="s">
        <v>30</v>
      </c>
      <c r="K3530" t="s">
        <v>31</v>
      </c>
    </row>
    <row r="3531" spans="1:11" hidden="1" x14ac:dyDescent="0.25">
      <c r="A3531" t="s">
        <v>167</v>
      </c>
      <c r="B3531" t="s">
        <v>116</v>
      </c>
      <c r="C3531" t="s">
        <v>117</v>
      </c>
      <c r="D3531" t="s">
        <v>100</v>
      </c>
      <c r="E3531" t="s">
        <v>101</v>
      </c>
      <c r="F3531">
        <v>2016</v>
      </c>
      <c r="G3531">
        <v>2307.3035</v>
      </c>
      <c r="J3531" t="s">
        <v>30</v>
      </c>
      <c r="K3531" t="s">
        <v>31</v>
      </c>
    </row>
    <row r="3532" spans="1:11" hidden="1" x14ac:dyDescent="0.25">
      <c r="A3532" t="s">
        <v>167</v>
      </c>
      <c r="B3532" t="s">
        <v>116</v>
      </c>
      <c r="C3532" t="s">
        <v>117</v>
      </c>
      <c r="D3532" t="s">
        <v>102</v>
      </c>
      <c r="E3532" t="s">
        <v>103</v>
      </c>
      <c r="F3532">
        <v>2016</v>
      </c>
      <c r="G3532">
        <v>8466.7754999999997</v>
      </c>
      <c r="J3532" t="s">
        <v>30</v>
      </c>
      <c r="K3532" t="s">
        <v>31</v>
      </c>
    </row>
    <row r="3533" spans="1:11" hidden="1" x14ac:dyDescent="0.25">
      <c r="A3533" t="s">
        <v>167</v>
      </c>
      <c r="B3533" t="s">
        <v>116</v>
      </c>
      <c r="C3533" t="s">
        <v>117</v>
      </c>
      <c r="D3533" t="s">
        <v>104</v>
      </c>
      <c r="E3533" t="s">
        <v>105</v>
      </c>
      <c r="F3533">
        <v>2016</v>
      </c>
      <c r="G3533">
        <v>1584.479</v>
      </c>
      <c r="J3533" t="s">
        <v>30</v>
      </c>
      <c r="K3533" t="s">
        <v>31</v>
      </c>
    </row>
    <row r="3534" spans="1:11" hidden="1" x14ac:dyDescent="0.25">
      <c r="A3534" t="s">
        <v>167</v>
      </c>
      <c r="B3534" t="s">
        <v>116</v>
      </c>
      <c r="C3534" t="s">
        <v>117</v>
      </c>
      <c r="D3534" t="s">
        <v>106</v>
      </c>
      <c r="E3534" t="s">
        <v>107</v>
      </c>
      <c r="F3534">
        <v>2016</v>
      </c>
      <c r="G3534">
        <v>123.02549999999999</v>
      </c>
      <c r="J3534" t="s">
        <v>30</v>
      </c>
      <c r="K3534" t="s">
        <v>31</v>
      </c>
    </row>
    <row r="3535" spans="1:11" hidden="1" x14ac:dyDescent="0.25">
      <c r="A3535" t="s">
        <v>167</v>
      </c>
      <c r="B3535" t="s">
        <v>118</v>
      </c>
      <c r="C3535" t="s">
        <v>119</v>
      </c>
      <c r="D3535" t="s">
        <v>98</v>
      </c>
      <c r="E3535" t="s">
        <v>99</v>
      </c>
      <c r="F3535">
        <v>2016</v>
      </c>
      <c r="G3535">
        <v>9336.0069999999996</v>
      </c>
      <c r="J3535" t="s">
        <v>30</v>
      </c>
      <c r="K3535" t="s">
        <v>31</v>
      </c>
    </row>
    <row r="3536" spans="1:11" hidden="1" x14ac:dyDescent="0.25">
      <c r="A3536" t="s">
        <v>167</v>
      </c>
      <c r="B3536" t="s">
        <v>118</v>
      </c>
      <c r="C3536" t="s">
        <v>119</v>
      </c>
      <c r="D3536" t="s">
        <v>100</v>
      </c>
      <c r="E3536" t="s">
        <v>101</v>
      </c>
      <c r="F3536">
        <v>2016</v>
      </c>
      <c r="G3536">
        <v>3958.6698000000001</v>
      </c>
      <c r="J3536" t="s">
        <v>30</v>
      </c>
      <c r="K3536" t="s">
        <v>31</v>
      </c>
    </row>
    <row r="3537" spans="1:11" hidden="1" x14ac:dyDescent="0.25">
      <c r="A3537" t="s">
        <v>167</v>
      </c>
      <c r="B3537" t="s">
        <v>118</v>
      </c>
      <c r="C3537" t="s">
        <v>119</v>
      </c>
      <c r="D3537" t="s">
        <v>102</v>
      </c>
      <c r="E3537" t="s">
        <v>103</v>
      </c>
      <c r="F3537">
        <v>2016</v>
      </c>
      <c r="G3537">
        <v>2691.9180000000001</v>
      </c>
      <c r="J3537" t="s">
        <v>30</v>
      </c>
      <c r="K3537" t="s">
        <v>31</v>
      </c>
    </row>
    <row r="3538" spans="1:11" hidden="1" x14ac:dyDescent="0.25">
      <c r="A3538" t="s">
        <v>167</v>
      </c>
      <c r="B3538" t="s">
        <v>118</v>
      </c>
      <c r="C3538" t="s">
        <v>119</v>
      </c>
      <c r="D3538" t="s">
        <v>104</v>
      </c>
      <c r="E3538" t="s">
        <v>105</v>
      </c>
      <c r="F3538">
        <v>2016</v>
      </c>
      <c r="G3538">
        <v>2596.3755000000001</v>
      </c>
      <c r="J3538" t="s">
        <v>30</v>
      </c>
      <c r="K3538" t="s">
        <v>31</v>
      </c>
    </row>
    <row r="3539" spans="1:11" hidden="1" x14ac:dyDescent="0.25">
      <c r="A3539" t="s">
        <v>167</v>
      </c>
      <c r="B3539" t="s">
        <v>118</v>
      </c>
      <c r="C3539" t="s">
        <v>119</v>
      </c>
      <c r="D3539" t="s">
        <v>106</v>
      </c>
      <c r="E3539" t="s">
        <v>107</v>
      </c>
      <c r="F3539">
        <v>2016</v>
      </c>
      <c r="G3539">
        <v>89.043800000000005</v>
      </c>
      <c r="J3539" t="s">
        <v>30</v>
      </c>
      <c r="K3539" t="s">
        <v>31</v>
      </c>
    </row>
    <row r="3540" spans="1:11" hidden="1" x14ac:dyDescent="0.25">
      <c r="A3540" t="s">
        <v>167</v>
      </c>
      <c r="B3540" t="s">
        <v>120</v>
      </c>
      <c r="C3540" t="s">
        <v>121</v>
      </c>
      <c r="D3540" t="s">
        <v>98</v>
      </c>
      <c r="E3540" t="s">
        <v>99</v>
      </c>
      <c r="F3540">
        <v>2016</v>
      </c>
      <c r="G3540">
        <v>348.6275</v>
      </c>
      <c r="J3540" t="s">
        <v>30</v>
      </c>
      <c r="K3540" t="s">
        <v>31</v>
      </c>
    </row>
    <row r="3541" spans="1:11" hidden="1" x14ac:dyDescent="0.25">
      <c r="A3541" t="s">
        <v>167</v>
      </c>
      <c r="B3541" t="s">
        <v>120</v>
      </c>
      <c r="C3541" t="s">
        <v>121</v>
      </c>
      <c r="D3541" t="s">
        <v>100</v>
      </c>
      <c r="E3541" t="s">
        <v>101</v>
      </c>
      <c r="F3541">
        <v>2016</v>
      </c>
      <c r="G3541">
        <v>62.659199999999998</v>
      </c>
      <c r="J3541" t="s">
        <v>30</v>
      </c>
      <c r="K3541" t="s">
        <v>31</v>
      </c>
    </row>
    <row r="3542" spans="1:11" hidden="1" x14ac:dyDescent="0.25">
      <c r="A3542" t="s">
        <v>167</v>
      </c>
      <c r="B3542" t="s">
        <v>120</v>
      </c>
      <c r="C3542" t="s">
        <v>121</v>
      </c>
      <c r="D3542" t="s">
        <v>102</v>
      </c>
      <c r="E3542" t="s">
        <v>103</v>
      </c>
      <c r="F3542">
        <v>2016</v>
      </c>
      <c r="G3542">
        <v>202.43199999999999</v>
      </c>
      <c r="J3542" t="s">
        <v>30</v>
      </c>
      <c r="K3542" t="s">
        <v>31</v>
      </c>
    </row>
    <row r="3543" spans="1:11" hidden="1" x14ac:dyDescent="0.25">
      <c r="A3543" t="s">
        <v>167</v>
      </c>
      <c r="B3543" t="s">
        <v>120</v>
      </c>
      <c r="C3543" t="s">
        <v>121</v>
      </c>
      <c r="D3543" t="s">
        <v>104</v>
      </c>
      <c r="E3543" t="s">
        <v>105</v>
      </c>
      <c r="F3543">
        <v>2016</v>
      </c>
      <c r="G3543">
        <v>65.853499999999997</v>
      </c>
      <c r="J3543" t="s">
        <v>30</v>
      </c>
      <c r="K3543" t="s">
        <v>31</v>
      </c>
    </row>
    <row r="3544" spans="1:11" hidden="1" x14ac:dyDescent="0.25">
      <c r="A3544" t="s">
        <v>167</v>
      </c>
      <c r="B3544" t="s">
        <v>120</v>
      </c>
      <c r="C3544" t="s">
        <v>121</v>
      </c>
      <c r="D3544" t="s">
        <v>106</v>
      </c>
      <c r="E3544" t="s">
        <v>107</v>
      </c>
      <c r="F3544">
        <v>2016</v>
      </c>
      <c r="G3544">
        <v>17.682700000000001</v>
      </c>
      <c r="J3544" t="s">
        <v>30</v>
      </c>
      <c r="K3544" t="s">
        <v>31</v>
      </c>
    </row>
    <row r="3545" spans="1:11" hidden="1" x14ac:dyDescent="0.25">
      <c r="A3545" t="s">
        <v>167</v>
      </c>
      <c r="B3545" t="s">
        <v>122</v>
      </c>
      <c r="C3545" t="s">
        <v>123</v>
      </c>
      <c r="D3545" t="s">
        <v>28</v>
      </c>
      <c r="E3545" t="s">
        <v>29</v>
      </c>
      <c r="F3545">
        <v>2016</v>
      </c>
      <c r="G3545">
        <v>35261.688999999998</v>
      </c>
      <c r="J3545" t="s">
        <v>30</v>
      </c>
      <c r="K3545" t="s">
        <v>31</v>
      </c>
    </row>
    <row r="3546" spans="1:11" hidden="1" x14ac:dyDescent="0.25">
      <c r="A3546" t="s">
        <v>167</v>
      </c>
      <c r="B3546" t="s">
        <v>122</v>
      </c>
      <c r="C3546" t="s">
        <v>123</v>
      </c>
      <c r="D3546" t="s">
        <v>32</v>
      </c>
      <c r="E3546" t="s">
        <v>33</v>
      </c>
      <c r="F3546">
        <v>2016</v>
      </c>
      <c r="G3546">
        <v>1292.6875</v>
      </c>
      <c r="J3546" t="s">
        <v>30</v>
      </c>
      <c r="K3546" t="s">
        <v>31</v>
      </c>
    </row>
    <row r="3547" spans="1:11" hidden="1" x14ac:dyDescent="0.25">
      <c r="A3547" t="s">
        <v>167</v>
      </c>
      <c r="B3547" t="s">
        <v>122</v>
      </c>
      <c r="C3547" t="s">
        <v>123</v>
      </c>
      <c r="D3547" t="s">
        <v>34</v>
      </c>
      <c r="E3547" t="s">
        <v>35</v>
      </c>
      <c r="F3547">
        <v>2016</v>
      </c>
      <c r="G3547">
        <v>3832.2748000000001</v>
      </c>
      <c r="J3547" t="s">
        <v>30</v>
      </c>
      <c r="K3547" t="s">
        <v>31</v>
      </c>
    </row>
    <row r="3548" spans="1:11" hidden="1" x14ac:dyDescent="0.25">
      <c r="A3548" t="s">
        <v>167</v>
      </c>
      <c r="B3548" t="s">
        <v>122</v>
      </c>
      <c r="C3548" t="s">
        <v>123</v>
      </c>
      <c r="D3548" t="s">
        <v>36</v>
      </c>
      <c r="E3548" t="s">
        <v>37</v>
      </c>
      <c r="F3548">
        <v>2016</v>
      </c>
      <c r="G3548">
        <v>2806.1828</v>
      </c>
      <c r="J3548" t="s">
        <v>30</v>
      </c>
      <c r="K3548" t="s">
        <v>31</v>
      </c>
    </row>
    <row r="3549" spans="1:11" hidden="1" x14ac:dyDescent="0.25">
      <c r="A3549" t="s">
        <v>167</v>
      </c>
      <c r="B3549" t="s">
        <v>122</v>
      </c>
      <c r="C3549" t="s">
        <v>123</v>
      </c>
      <c r="D3549" t="s">
        <v>38</v>
      </c>
      <c r="E3549" t="s">
        <v>39</v>
      </c>
      <c r="F3549">
        <v>2016</v>
      </c>
      <c r="G3549">
        <v>3255.3625000000002</v>
      </c>
      <c r="J3549" t="s">
        <v>30</v>
      </c>
      <c r="K3549" t="s">
        <v>31</v>
      </c>
    </row>
    <row r="3550" spans="1:11" hidden="1" x14ac:dyDescent="0.25">
      <c r="A3550" t="s">
        <v>167</v>
      </c>
      <c r="B3550" t="s">
        <v>122</v>
      </c>
      <c r="C3550" t="s">
        <v>123</v>
      </c>
      <c r="D3550" t="s">
        <v>40</v>
      </c>
      <c r="E3550" t="s">
        <v>41</v>
      </c>
      <c r="F3550">
        <v>2016</v>
      </c>
      <c r="G3550">
        <v>6133.1557000000003</v>
      </c>
      <c r="J3550" t="s">
        <v>30</v>
      </c>
      <c r="K3550" t="s">
        <v>31</v>
      </c>
    </row>
    <row r="3551" spans="1:11" hidden="1" x14ac:dyDescent="0.25">
      <c r="A3551" t="s">
        <v>167</v>
      </c>
      <c r="B3551" t="s">
        <v>122</v>
      </c>
      <c r="C3551" t="s">
        <v>123</v>
      </c>
      <c r="D3551" t="s">
        <v>42</v>
      </c>
      <c r="E3551" t="s">
        <v>43</v>
      </c>
      <c r="F3551">
        <v>2016</v>
      </c>
      <c r="G3551">
        <v>1025.1279999999999</v>
      </c>
      <c r="J3551" t="s">
        <v>30</v>
      </c>
      <c r="K3551" t="s">
        <v>31</v>
      </c>
    </row>
    <row r="3552" spans="1:11" hidden="1" x14ac:dyDescent="0.25">
      <c r="A3552" t="s">
        <v>167</v>
      </c>
      <c r="B3552" t="s">
        <v>122</v>
      </c>
      <c r="C3552" t="s">
        <v>123</v>
      </c>
      <c r="D3552" t="s">
        <v>44</v>
      </c>
      <c r="E3552" t="s">
        <v>45</v>
      </c>
      <c r="F3552">
        <v>2016</v>
      </c>
      <c r="G3552">
        <v>3162.3928000000001</v>
      </c>
      <c r="J3552" t="s">
        <v>30</v>
      </c>
      <c r="K3552" t="s">
        <v>31</v>
      </c>
    </row>
    <row r="3553" spans="1:11" hidden="1" x14ac:dyDescent="0.25">
      <c r="A3553" t="s">
        <v>167</v>
      </c>
      <c r="B3553" t="s">
        <v>122</v>
      </c>
      <c r="C3553" t="s">
        <v>123</v>
      </c>
      <c r="D3553" t="s">
        <v>46</v>
      </c>
      <c r="E3553" t="s">
        <v>47</v>
      </c>
      <c r="F3553">
        <v>2016</v>
      </c>
      <c r="G3553">
        <v>4481.183</v>
      </c>
      <c r="J3553" t="s">
        <v>30</v>
      </c>
      <c r="K3553" t="s">
        <v>31</v>
      </c>
    </row>
    <row r="3554" spans="1:11" hidden="1" x14ac:dyDescent="0.25">
      <c r="A3554" t="s">
        <v>167</v>
      </c>
      <c r="B3554" t="s">
        <v>122</v>
      </c>
      <c r="C3554" t="s">
        <v>123</v>
      </c>
      <c r="D3554" t="s">
        <v>48</v>
      </c>
      <c r="E3554" t="s">
        <v>49</v>
      </c>
      <c r="F3554">
        <v>2016</v>
      </c>
      <c r="G3554">
        <v>8796.0771999999997</v>
      </c>
      <c r="J3554" t="s">
        <v>30</v>
      </c>
      <c r="K3554" t="s">
        <v>31</v>
      </c>
    </row>
    <row r="3555" spans="1:11" hidden="1" x14ac:dyDescent="0.25">
      <c r="A3555" t="s">
        <v>167</v>
      </c>
      <c r="B3555" t="s">
        <v>122</v>
      </c>
      <c r="C3555" t="s">
        <v>123</v>
      </c>
      <c r="D3555" t="s">
        <v>170</v>
      </c>
      <c r="E3555" t="s">
        <v>171</v>
      </c>
      <c r="F3555">
        <v>2016</v>
      </c>
      <c r="G3555">
        <v>477.24450000000002</v>
      </c>
      <c r="J3555" t="s">
        <v>30</v>
      </c>
      <c r="K3555" t="s">
        <v>31</v>
      </c>
    </row>
    <row r="3556" spans="1:11" hidden="1" x14ac:dyDescent="0.25">
      <c r="A3556" t="s">
        <v>167</v>
      </c>
      <c r="B3556" t="s">
        <v>124</v>
      </c>
      <c r="C3556" t="s">
        <v>125</v>
      </c>
      <c r="D3556" t="s">
        <v>28</v>
      </c>
      <c r="E3556" t="s">
        <v>29</v>
      </c>
      <c r="F3556">
        <v>2016</v>
      </c>
      <c r="G3556">
        <v>2990.0484999999999</v>
      </c>
      <c r="J3556" t="s">
        <v>30</v>
      </c>
      <c r="K3556" t="s">
        <v>31</v>
      </c>
    </row>
    <row r="3557" spans="1:11" hidden="1" x14ac:dyDescent="0.25">
      <c r="A3557" t="s">
        <v>167</v>
      </c>
      <c r="B3557" t="s">
        <v>124</v>
      </c>
      <c r="C3557" t="s">
        <v>125</v>
      </c>
      <c r="D3557" t="s">
        <v>32</v>
      </c>
      <c r="E3557" t="s">
        <v>33</v>
      </c>
      <c r="F3557">
        <v>2016</v>
      </c>
      <c r="G3557">
        <v>11.8825</v>
      </c>
      <c r="J3557" t="s">
        <v>30</v>
      </c>
      <c r="K3557" t="s">
        <v>31</v>
      </c>
    </row>
    <row r="3558" spans="1:11" hidden="1" x14ac:dyDescent="0.25">
      <c r="A3558" t="s">
        <v>167</v>
      </c>
      <c r="B3558" t="s">
        <v>124</v>
      </c>
      <c r="C3558" t="s">
        <v>125</v>
      </c>
      <c r="D3558" t="s">
        <v>34</v>
      </c>
      <c r="E3558" t="s">
        <v>35</v>
      </c>
      <c r="F3558">
        <v>2016</v>
      </c>
      <c r="G3558">
        <v>8.8249999999999993</v>
      </c>
      <c r="J3558" t="s">
        <v>30</v>
      </c>
      <c r="K3558" t="s">
        <v>31</v>
      </c>
    </row>
    <row r="3559" spans="1:11" hidden="1" x14ac:dyDescent="0.25">
      <c r="A3559" t="s">
        <v>167</v>
      </c>
      <c r="B3559" t="s">
        <v>124</v>
      </c>
      <c r="C3559" t="s">
        <v>125</v>
      </c>
      <c r="D3559" t="s">
        <v>36</v>
      </c>
      <c r="E3559" t="s">
        <v>37</v>
      </c>
      <c r="F3559">
        <v>2016</v>
      </c>
      <c r="G3559">
        <v>34.023200000000003</v>
      </c>
      <c r="J3559" t="s">
        <v>30</v>
      </c>
      <c r="K3559" t="s">
        <v>31</v>
      </c>
    </row>
    <row r="3560" spans="1:11" hidden="1" x14ac:dyDescent="0.25">
      <c r="A3560" t="s">
        <v>167</v>
      </c>
      <c r="B3560" t="s">
        <v>124</v>
      </c>
      <c r="C3560" t="s">
        <v>125</v>
      </c>
      <c r="D3560" t="s">
        <v>38</v>
      </c>
      <c r="E3560" t="s">
        <v>39</v>
      </c>
      <c r="F3560">
        <v>2016</v>
      </c>
      <c r="G3560">
        <v>10.51</v>
      </c>
      <c r="J3560" t="s">
        <v>30</v>
      </c>
      <c r="K3560" t="s">
        <v>31</v>
      </c>
    </row>
    <row r="3561" spans="1:11" hidden="1" x14ac:dyDescent="0.25">
      <c r="A3561" t="s">
        <v>167</v>
      </c>
      <c r="B3561" t="s">
        <v>124</v>
      </c>
      <c r="C3561" t="s">
        <v>125</v>
      </c>
      <c r="D3561" t="s">
        <v>40</v>
      </c>
      <c r="E3561" t="s">
        <v>41</v>
      </c>
      <c r="F3561">
        <v>2016</v>
      </c>
      <c r="G3561">
        <v>42.5565</v>
      </c>
      <c r="J3561" t="s">
        <v>30</v>
      </c>
      <c r="K3561" t="s">
        <v>31</v>
      </c>
    </row>
    <row r="3562" spans="1:11" hidden="1" x14ac:dyDescent="0.25">
      <c r="A3562" t="s">
        <v>167</v>
      </c>
      <c r="B3562" t="s">
        <v>124</v>
      </c>
      <c r="C3562" t="s">
        <v>125</v>
      </c>
      <c r="D3562" t="s">
        <v>42</v>
      </c>
      <c r="E3562" t="s">
        <v>43</v>
      </c>
      <c r="F3562">
        <v>2016</v>
      </c>
      <c r="G3562">
        <v>800.4855</v>
      </c>
      <c r="J3562" t="s">
        <v>30</v>
      </c>
      <c r="K3562" t="s">
        <v>31</v>
      </c>
    </row>
    <row r="3563" spans="1:11" hidden="1" x14ac:dyDescent="0.25">
      <c r="A3563" t="s">
        <v>167</v>
      </c>
      <c r="B3563" t="s">
        <v>124</v>
      </c>
      <c r="C3563" t="s">
        <v>125</v>
      </c>
      <c r="D3563" t="s">
        <v>44</v>
      </c>
      <c r="E3563" t="s">
        <v>45</v>
      </c>
      <c r="F3563">
        <v>2016</v>
      </c>
      <c r="G3563">
        <v>17.398299999999999</v>
      </c>
      <c r="J3563" t="s">
        <v>30</v>
      </c>
      <c r="K3563" t="s">
        <v>31</v>
      </c>
    </row>
    <row r="3564" spans="1:11" hidden="1" x14ac:dyDescent="0.25">
      <c r="A3564" t="s">
        <v>167</v>
      </c>
      <c r="B3564" t="s">
        <v>124</v>
      </c>
      <c r="C3564" t="s">
        <v>125</v>
      </c>
      <c r="D3564" t="s">
        <v>46</v>
      </c>
      <c r="E3564" t="s">
        <v>47</v>
      </c>
      <c r="F3564">
        <v>2016</v>
      </c>
      <c r="G3564">
        <v>101.88379999999999</v>
      </c>
      <c r="J3564" t="s">
        <v>30</v>
      </c>
      <c r="K3564" t="s">
        <v>31</v>
      </c>
    </row>
    <row r="3565" spans="1:11" hidden="1" x14ac:dyDescent="0.25">
      <c r="A3565" t="s">
        <v>167</v>
      </c>
      <c r="B3565" t="s">
        <v>124</v>
      </c>
      <c r="C3565" t="s">
        <v>125</v>
      </c>
      <c r="D3565" t="s">
        <v>48</v>
      </c>
      <c r="E3565" t="s">
        <v>49</v>
      </c>
      <c r="F3565">
        <v>2016</v>
      </c>
      <c r="G3565">
        <v>1909.432</v>
      </c>
      <c r="J3565" t="s">
        <v>30</v>
      </c>
      <c r="K3565" t="s">
        <v>31</v>
      </c>
    </row>
    <row r="3566" spans="1:11" hidden="1" x14ac:dyDescent="0.25">
      <c r="A3566" t="s">
        <v>167</v>
      </c>
      <c r="B3566" t="s">
        <v>124</v>
      </c>
      <c r="C3566" t="s">
        <v>125</v>
      </c>
      <c r="D3566" t="s">
        <v>170</v>
      </c>
      <c r="E3566" t="s">
        <v>171</v>
      </c>
      <c r="F3566">
        <v>2016</v>
      </c>
      <c r="G3566">
        <v>53.0518</v>
      </c>
      <c r="J3566" t="s">
        <v>30</v>
      </c>
      <c r="K3566" t="s">
        <v>31</v>
      </c>
    </row>
    <row r="3567" spans="1:11" hidden="1" x14ac:dyDescent="0.25">
      <c r="A3567" t="s">
        <v>167</v>
      </c>
      <c r="B3567" t="s">
        <v>126</v>
      </c>
      <c r="C3567" t="s">
        <v>127</v>
      </c>
      <c r="D3567" t="s">
        <v>28</v>
      </c>
      <c r="E3567" t="s">
        <v>29</v>
      </c>
      <c r="F3567">
        <v>2016</v>
      </c>
      <c r="G3567">
        <v>32271.64</v>
      </c>
      <c r="J3567" t="s">
        <v>30</v>
      </c>
      <c r="K3567" t="s">
        <v>31</v>
      </c>
    </row>
    <row r="3568" spans="1:11" hidden="1" x14ac:dyDescent="0.25">
      <c r="A3568" t="s">
        <v>167</v>
      </c>
      <c r="B3568" t="s">
        <v>126</v>
      </c>
      <c r="C3568" t="s">
        <v>127</v>
      </c>
      <c r="D3568" t="s">
        <v>32</v>
      </c>
      <c r="E3568" t="s">
        <v>33</v>
      </c>
      <c r="F3568">
        <v>2016</v>
      </c>
      <c r="G3568">
        <v>1280.8050000000001</v>
      </c>
      <c r="J3568" t="s">
        <v>30</v>
      </c>
      <c r="K3568" t="s">
        <v>31</v>
      </c>
    </row>
    <row r="3569" spans="1:11" hidden="1" x14ac:dyDescent="0.25">
      <c r="A3569" t="s">
        <v>167</v>
      </c>
      <c r="B3569" t="s">
        <v>126</v>
      </c>
      <c r="C3569" t="s">
        <v>127</v>
      </c>
      <c r="D3569" t="s">
        <v>34</v>
      </c>
      <c r="E3569" t="s">
        <v>35</v>
      </c>
      <c r="F3569">
        <v>2016</v>
      </c>
      <c r="G3569">
        <v>3823.4497999999999</v>
      </c>
      <c r="J3569" t="s">
        <v>30</v>
      </c>
      <c r="K3569" t="s">
        <v>31</v>
      </c>
    </row>
    <row r="3570" spans="1:11" hidden="1" x14ac:dyDescent="0.25">
      <c r="A3570" t="s">
        <v>167</v>
      </c>
      <c r="B3570" t="s">
        <v>126</v>
      </c>
      <c r="C3570" t="s">
        <v>127</v>
      </c>
      <c r="D3570" t="s">
        <v>36</v>
      </c>
      <c r="E3570" t="s">
        <v>37</v>
      </c>
      <c r="F3570">
        <v>2016</v>
      </c>
      <c r="G3570">
        <v>2772.1595000000002</v>
      </c>
      <c r="J3570" t="s">
        <v>30</v>
      </c>
      <c r="K3570" t="s">
        <v>31</v>
      </c>
    </row>
    <row r="3571" spans="1:11" hidden="1" x14ac:dyDescent="0.25">
      <c r="A3571" t="s">
        <v>167</v>
      </c>
      <c r="B3571" t="s">
        <v>126</v>
      </c>
      <c r="C3571" t="s">
        <v>127</v>
      </c>
      <c r="D3571" t="s">
        <v>38</v>
      </c>
      <c r="E3571" t="s">
        <v>39</v>
      </c>
      <c r="F3571">
        <v>2016</v>
      </c>
      <c r="G3571">
        <v>3244.8525</v>
      </c>
      <c r="J3571" t="s">
        <v>30</v>
      </c>
      <c r="K3571" t="s">
        <v>31</v>
      </c>
    </row>
    <row r="3572" spans="1:11" hidden="1" x14ac:dyDescent="0.25">
      <c r="A3572" t="s">
        <v>167</v>
      </c>
      <c r="B3572" t="s">
        <v>126</v>
      </c>
      <c r="C3572" t="s">
        <v>127</v>
      </c>
      <c r="D3572" t="s">
        <v>40</v>
      </c>
      <c r="E3572" t="s">
        <v>41</v>
      </c>
      <c r="F3572">
        <v>2016</v>
      </c>
      <c r="G3572">
        <v>6090.5992999999999</v>
      </c>
      <c r="J3572" t="s">
        <v>30</v>
      </c>
      <c r="K3572" t="s">
        <v>31</v>
      </c>
    </row>
    <row r="3573" spans="1:11" hidden="1" x14ac:dyDescent="0.25">
      <c r="A3573" t="s">
        <v>167</v>
      </c>
      <c r="B3573" t="s">
        <v>126</v>
      </c>
      <c r="C3573" t="s">
        <v>127</v>
      </c>
      <c r="D3573" t="s">
        <v>42</v>
      </c>
      <c r="E3573" t="s">
        <v>43</v>
      </c>
      <c r="F3573">
        <v>2016</v>
      </c>
      <c r="G3573">
        <v>224.64250000000001</v>
      </c>
      <c r="J3573" t="s">
        <v>30</v>
      </c>
      <c r="K3573" t="s">
        <v>31</v>
      </c>
    </row>
    <row r="3574" spans="1:11" hidden="1" x14ac:dyDescent="0.25">
      <c r="A3574" t="s">
        <v>167</v>
      </c>
      <c r="B3574" t="s">
        <v>126</v>
      </c>
      <c r="C3574" t="s">
        <v>127</v>
      </c>
      <c r="D3574" t="s">
        <v>44</v>
      </c>
      <c r="E3574" t="s">
        <v>45</v>
      </c>
      <c r="F3574">
        <v>2016</v>
      </c>
      <c r="G3574">
        <v>3144.9944999999998</v>
      </c>
      <c r="J3574" t="s">
        <v>30</v>
      </c>
      <c r="K3574" t="s">
        <v>31</v>
      </c>
    </row>
    <row r="3575" spans="1:11" hidden="1" x14ac:dyDescent="0.25">
      <c r="A3575" t="s">
        <v>167</v>
      </c>
      <c r="B3575" t="s">
        <v>126</v>
      </c>
      <c r="C3575" t="s">
        <v>127</v>
      </c>
      <c r="D3575" t="s">
        <v>46</v>
      </c>
      <c r="E3575" t="s">
        <v>47</v>
      </c>
      <c r="F3575">
        <v>2016</v>
      </c>
      <c r="G3575">
        <v>4379.2992000000004</v>
      </c>
      <c r="J3575" t="s">
        <v>30</v>
      </c>
      <c r="K3575" t="s">
        <v>31</v>
      </c>
    </row>
    <row r="3576" spans="1:11" hidden="1" x14ac:dyDescent="0.25">
      <c r="A3576" t="s">
        <v>167</v>
      </c>
      <c r="B3576" t="s">
        <v>126</v>
      </c>
      <c r="C3576" t="s">
        <v>127</v>
      </c>
      <c r="D3576" t="s">
        <v>48</v>
      </c>
      <c r="E3576" t="s">
        <v>49</v>
      </c>
      <c r="F3576">
        <v>2016</v>
      </c>
      <c r="G3576">
        <v>6886.6451999999999</v>
      </c>
      <c r="J3576" t="s">
        <v>30</v>
      </c>
      <c r="K3576" t="s">
        <v>31</v>
      </c>
    </row>
    <row r="3577" spans="1:11" hidden="1" x14ac:dyDescent="0.25">
      <c r="A3577" t="s">
        <v>167</v>
      </c>
      <c r="B3577" t="s">
        <v>126</v>
      </c>
      <c r="C3577" t="s">
        <v>127</v>
      </c>
      <c r="D3577" t="s">
        <v>170</v>
      </c>
      <c r="E3577" t="s">
        <v>171</v>
      </c>
      <c r="F3577">
        <v>2016</v>
      </c>
      <c r="G3577">
        <v>424.19279999999998</v>
      </c>
      <c r="J3577" t="s">
        <v>30</v>
      </c>
      <c r="K3577" t="s">
        <v>31</v>
      </c>
    </row>
    <row r="3578" spans="1:11" hidden="1" x14ac:dyDescent="0.25">
      <c r="A3578" t="s">
        <v>167</v>
      </c>
      <c r="B3578" t="s">
        <v>128</v>
      </c>
      <c r="C3578" t="s">
        <v>129</v>
      </c>
      <c r="D3578" t="s">
        <v>28</v>
      </c>
      <c r="E3578" t="s">
        <v>29</v>
      </c>
      <c r="F3578">
        <v>2016</v>
      </c>
      <c r="G3578">
        <v>10105.422</v>
      </c>
      <c r="J3578" t="s">
        <v>30</v>
      </c>
      <c r="K3578" t="s">
        <v>31</v>
      </c>
    </row>
    <row r="3579" spans="1:11" hidden="1" x14ac:dyDescent="0.25">
      <c r="A3579" t="s">
        <v>167</v>
      </c>
      <c r="B3579" t="s">
        <v>128</v>
      </c>
      <c r="C3579" t="s">
        <v>129</v>
      </c>
      <c r="D3579" t="s">
        <v>32</v>
      </c>
      <c r="E3579" t="s">
        <v>33</v>
      </c>
      <c r="F3579">
        <v>2016</v>
      </c>
      <c r="G3579">
        <v>288.10120000000001</v>
      </c>
      <c r="J3579" t="s">
        <v>30</v>
      </c>
      <c r="K3579" t="s">
        <v>31</v>
      </c>
    </row>
    <row r="3580" spans="1:11" hidden="1" x14ac:dyDescent="0.25">
      <c r="A3580" t="s">
        <v>167</v>
      </c>
      <c r="B3580" t="s">
        <v>128</v>
      </c>
      <c r="C3580" t="s">
        <v>129</v>
      </c>
      <c r="D3580" t="s">
        <v>34</v>
      </c>
      <c r="E3580" t="s">
        <v>35</v>
      </c>
      <c r="F3580">
        <v>2016</v>
      </c>
      <c r="G3580">
        <v>412.93279999999999</v>
      </c>
      <c r="J3580" t="s">
        <v>30</v>
      </c>
      <c r="K3580" t="s">
        <v>31</v>
      </c>
    </row>
    <row r="3581" spans="1:11" hidden="1" x14ac:dyDescent="0.25">
      <c r="A3581" t="s">
        <v>167</v>
      </c>
      <c r="B3581" t="s">
        <v>128</v>
      </c>
      <c r="C3581" t="s">
        <v>129</v>
      </c>
      <c r="D3581" t="s">
        <v>36</v>
      </c>
      <c r="E3581" t="s">
        <v>37</v>
      </c>
      <c r="F3581">
        <v>2016</v>
      </c>
      <c r="G3581">
        <v>846.74779999999998</v>
      </c>
      <c r="J3581" t="s">
        <v>30</v>
      </c>
      <c r="K3581" t="s">
        <v>31</v>
      </c>
    </row>
    <row r="3582" spans="1:11" hidden="1" x14ac:dyDescent="0.25">
      <c r="A3582" t="s">
        <v>167</v>
      </c>
      <c r="B3582" t="s">
        <v>128</v>
      </c>
      <c r="C3582" t="s">
        <v>129</v>
      </c>
      <c r="D3582" t="s">
        <v>38</v>
      </c>
      <c r="E3582" t="s">
        <v>39</v>
      </c>
      <c r="F3582">
        <v>2016</v>
      </c>
      <c r="G3582">
        <v>483.78399999999999</v>
      </c>
      <c r="J3582" t="s">
        <v>30</v>
      </c>
      <c r="K3582" t="s">
        <v>31</v>
      </c>
    </row>
    <row r="3583" spans="1:11" hidden="1" x14ac:dyDescent="0.25">
      <c r="A3583" t="s">
        <v>167</v>
      </c>
      <c r="B3583" t="s">
        <v>128</v>
      </c>
      <c r="C3583" t="s">
        <v>129</v>
      </c>
      <c r="D3583" t="s">
        <v>40</v>
      </c>
      <c r="E3583" t="s">
        <v>41</v>
      </c>
      <c r="F3583">
        <v>2016</v>
      </c>
      <c r="G3583">
        <v>413.71749999999997</v>
      </c>
      <c r="J3583" t="s">
        <v>30</v>
      </c>
      <c r="K3583" t="s">
        <v>31</v>
      </c>
    </row>
    <row r="3584" spans="1:11" hidden="1" x14ac:dyDescent="0.25">
      <c r="A3584" t="s">
        <v>167</v>
      </c>
      <c r="B3584" t="s">
        <v>128</v>
      </c>
      <c r="C3584" t="s">
        <v>129</v>
      </c>
      <c r="D3584" t="s">
        <v>42</v>
      </c>
      <c r="E3584" t="s">
        <v>43</v>
      </c>
      <c r="F3584">
        <v>2016</v>
      </c>
      <c r="G3584">
        <v>29.9892</v>
      </c>
      <c r="J3584" t="s">
        <v>30</v>
      </c>
      <c r="K3584" t="s">
        <v>31</v>
      </c>
    </row>
    <row r="3585" spans="1:11" hidden="1" x14ac:dyDescent="0.25">
      <c r="A3585" t="s">
        <v>167</v>
      </c>
      <c r="B3585" t="s">
        <v>128</v>
      </c>
      <c r="C3585" t="s">
        <v>129</v>
      </c>
      <c r="D3585" t="s">
        <v>44</v>
      </c>
      <c r="E3585" t="s">
        <v>45</v>
      </c>
      <c r="F3585">
        <v>2016</v>
      </c>
      <c r="G3585">
        <v>2264.384</v>
      </c>
      <c r="J3585" t="s">
        <v>30</v>
      </c>
      <c r="K3585" t="s">
        <v>31</v>
      </c>
    </row>
    <row r="3586" spans="1:11" hidden="1" x14ac:dyDescent="0.25">
      <c r="A3586" t="s">
        <v>167</v>
      </c>
      <c r="B3586" t="s">
        <v>128</v>
      </c>
      <c r="C3586" t="s">
        <v>129</v>
      </c>
      <c r="D3586" t="s">
        <v>46</v>
      </c>
      <c r="E3586" t="s">
        <v>47</v>
      </c>
      <c r="F3586">
        <v>2016</v>
      </c>
      <c r="G3586">
        <v>2531.3877000000002</v>
      </c>
      <c r="J3586" t="s">
        <v>30</v>
      </c>
      <c r="K3586" t="s">
        <v>31</v>
      </c>
    </row>
    <row r="3587" spans="1:11" hidden="1" x14ac:dyDescent="0.25">
      <c r="A3587" t="s">
        <v>167</v>
      </c>
      <c r="B3587" t="s">
        <v>128</v>
      </c>
      <c r="C3587" t="s">
        <v>129</v>
      </c>
      <c r="D3587" t="s">
        <v>48</v>
      </c>
      <c r="E3587" t="s">
        <v>49</v>
      </c>
      <c r="F3587">
        <v>2016</v>
      </c>
      <c r="G3587">
        <v>2639.9371999999998</v>
      </c>
      <c r="J3587" t="s">
        <v>30</v>
      </c>
      <c r="K3587" t="s">
        <v>31</v>
      </c>
    </row>
    <row r="3588" spans="1:11" hidden="1" x14ac:dyDescent="0.25">
      <c r="A3588" t="s">
        <v>167</v>
      </c>
      <c r="B3588" t="s">
        <v>128</v>
      </c>
      <c r="C3588" t="s">
        <v>129</v>
      </c>
      <c r="D3588" t="s">
        <v>170</v>
      </c>
      <c r="E3588" t="s">
        <v>171</v>
      </c>
      <c r="F3588">
        <v>2016</v>
      </c>
      <c r="G3588">
        <v>194.4408</v>
      </c>
      <c r="J3588" t="s">
        <v>30</v>
      </c>
      <c r="K3588" t="s">
        <v>31</v>
      </c>
    </row>
    <row r="3589" spans="1:11" hidden="1" x14ac:dyDescent="0.25">
      <c r="A3589" t="s">
        <v>167</v>
      </c>
      <c r="B3589" t="s">
        <v>130</v>
      </c>
      <c r="C3589" t="s">
        <v>131</v>
      </c>
      <c r="D3589" t="s">
        <v>28</v>
      </c>
      <c r="E3589" t="s">
        <v>29</v>
      </c>
      <c r="F3589">
        <v>2016</v>
      </c>
      <c r="G3589">
        <v>21817.59</v>
      </c>
      <c r="J3589" t="s">
        <v>30</v>
      </c>
      <c r="K3589" t="s">
        <v>31</v>
      </c>
    </row>
    <row r="3590" spans="1:11" hidden="1" x14ac:dyDescent="0.25">
      <c r="A3590" t="s">
        <v>167</v>
      </c>
      <c r="B3590" t="s">
        <v>130</v>
      </c>
      <c r="C3590" t="s">
        <v>131</v>
      </c>
      <c r="D3590" t="s">
        <v>32</v>
      </c>
      <c r="E3590" t="s">
        <v>33</v>
      </c>
      <c r="F3590">
        <v>2016</v>
      </c>
      <c r="G3590">
        <v>983.10249999999996</v>
      </c>
      <c r="J3590" t="s">
        <v>30</v>
      </c>
      <c r="K3590" t="s">
        <v>31</v>
      </c>
    </row>
    <row r="3591" spans="1:11" hidden="1" x14ac:dyDescent="0.25">
      <c r="A3591" t="s">
        <v>167</v>
      </c>
      <c r="B3591" t="s">
        <v>130</v>
      </c>
      <c r="C3591" t="s">
        <v>131</v>
      </c>
      <c r="D3591" t="s">
        <v>34</v>
      </c>
      <c r="E3591" t="s">
        <v>35</v>
      </c>
      <c r="F3591">
        <v>2016</v>
      </c>
      <c r="G3591">
        <v>3376.056</v>
      </c>
      <c r="J3591" t="s">
        <v>30</v>
      </c>
      <c r="K3591" t="s">
        <v>31</v>
      </c>
    </row>
    <row r="3592" spans="1:11" hidden="1" x14ac:dyDescent="0.25">
      <c r="A3592" t="s">
        <v>167</v>
      </c>
      <c r="B3592" t="s">
        <v>130</v>
      </c>
      <c r="C3592" t="s">
        <v>131</v>
      </c>
      <c r="D3592" t="s">
        <v>36</v>
      </c>
      <c r="E3592" t="s">
        <v>37</v>
      </c>
      <c r="F3592">
        <v>2016</v>
      </c>
      <c r="G3592">
        <v>1906.8148000000001</v>
      </c>
      <c r="J3592" t="s">
        <v>30</v>
      </c>
      <c r="K3592" t="s">
        <v>31</v>
      </c>
    </row>
    <row r="3593" spans="1:11" hidden="1" x14ac:dyDescent="0.25">
      <c r="A3593" t="s">
        <v>167</v>
      </c>
      <c r="B3593" t="s">
        <v>130</v>
      </c>
      <c r="C3593" t="s">
        <v>131</v>
      </c>
      <c r="D3593" t="s">
        <v>38</v>
      </c>
      <c r="E3593" t="s">
        <v>39</v>
      </c>
      <c r="F3593">
        <v>2016</v>
      </c>
      <c r="G3593">
        <v>2727.6482999999998</v>
      </c>
      <c r="J3593" t="s">
        <v>30</v>
      </c>
      <c r="K3593" t="s">
        <v>31</v>
      </c>
    </row>
    <row r="3594" spans="1:11" hidden="1" x14ac:dyDescent="0.25">
      <c r="A3594" t="s">
        <v>167</v>
      </c>
      <c r="B3594" t="s">
        <v>130</v>
      </c>
      <c r="C3594" t="s">
        <v>131</v>
      </c>
      <c r="D3594" t="s">
        <v>40</v>
      </c>
      <c r="E3594" t="s">
        <v>41</v>
      </c>
      <c r="F3594">
        <v>2016</v>
      </c>
      <c r="G3594">
        <v>5576.7865000000002</v>
      </c>
      <c r="J3594" t="s">
        <v>30</v>
      </c>
      <c r="K3594" t="s">
        <v>31</v>
      </c>
    </row>
    <row r="3595" spans="1:11" hidden="1" x14ac:dyDescent="0.25">
      <c r="A3595" t="s">
        <v>167</v>
      </c>
      <c r="B3595" t="s">
        <v>130</v>
      </c>
      <c r="C3595" t="s">
        <v>131</v>
      </c>
      <c r="D3595" t="s">
        <v>42</v>
      </c>
      <c r="E3595" t="s">
        <v>43</v>
      </c>
      <c r="F3595">
        <v>2016</v>
      </c>
      <c r="G3595">
        <v>174.40549999999999</v>
      </c>
      <c r="J3595" t="s">
        <v>30</v>
      </c>
      <c r="K3595" t="s">
        <v>31</v>
      </c>
    </row>
    <row r="3596" spans="1:11" hidden="1" x14ac:dyDescent="0.25">
      <c r="A3596" t="s">
        <v>167</v>
      </c>
      <c r="B3596" t="s">
        <v>130</v>
      </c>
      <c r="C3596" t="s">
        <v>131</v>
      </c>
      <c r="D3596" t="s">
        <v>44</v>
      </c>
      <c r="E3596" t="s">
        <v>45</v>
      </c>
      <c r="F3596">
        <v>2016</v>
      </c>
      <c r="G3596">
        <v>854.26980000000003</v>
      </c>
      <c r="J3596" t="s">
        <v>30</v>
      </c>
      <c r="K3596" t="s">
        <v>31</v>
      </c>
    </row>
    <row r="3597" spans="1:11" hidden="1" x14ac:dyDescent="0.25">
      <c r="A3597" t="s">
        <v>167</v>
      </c>
      <c r="B3597" t="s">
        <v>130</v>
      </c>
      <c r="C3597" t="s">
        <v>131</v>
      </c>
      <c r="D3597" t="s">
        <v>46</v>
      </c>
      <c r="E3597" t="s">
        <v>47</v>
      </c>
      <c r="F3597">
        <v>2016</v>
      </c>
      <c r="G3597">
        <v>1825.5835</v>
      </c>
      <c r="J3597" t="s">
        <v>30</v>
      </c>
      <c r="K3597" t="s">
        <v>31</v>
      </c>
    </row>
    <row r="3598" spans="1:11" hidden="1" x14ac:dyDescent="0.25">
      <c r="A3598" t="s">
        <v>167</v>
      </c>
      <c r="B3598" t="s">
        <v>130</v>
      </c>
      <c r="C3598" t="s">
        <v>131</v>
      </c>
      <c r="D3598" t="s">
        <v>48</v>
      </c>
      <c r="E3598" t="s">
        <v>49</v>
      </c>
      <c r="F3598">
        <v>2016</v>
      </c>
      <c r="G3598">
        <v>4180.8545000000004</v>
      </c>
      <c r="J3598" t="s">
        <v>30</v>
      </c>
      <c r="K3598" t="s">
        <v>31</v>
      </c>
    </row>
    <row r="3599" spans="1:11" hidden="1" x14ac:dyDescent="0.25">
      <c r="A3599" t="s">
        <v>167</v>
      </c>
      <c r="B3599" t="s">
        <v>130</v>
      </c>
      <c r="C3599" t="s">
        <v>131</v>
      </c>
      <c r="D3599" t="s">
        <v>170</v>
      </c>
      <c r="E3599" t="s">
        <v>171</v>
      </c>
      <c r="F3599">
        <v>2016</v>
      </c>
      <c r="G3599">
        <v>212.0693</v>
      </c>
      <c r="J3599" t="s">
        <v>30</v>
      </c>
      <c r="K3599" t="s">
        <v>31</v>
      </c>
    </row>
    <row r="3600" spans="1:11" hidden="1" x14ac:dyDescent="0.25">
      <c r="A3600" t="s">
        <v>167</v>
      </c>
      <c r="B3600" t="s">
        <v>132</v>
      </c>
      <c r="C3600" t="s">
        <v>133</v>
      </c>
      <c r="D3600" t="s">
        <v>28</v>
      </c>
      <c r="E3600" t="s">
        <v>29</v>
      </c>
      <c r="F3600">
        <v>2016</v>
      </c>
      <c r="G3600">
        <v>348.6275</v>
      </c>
      <c r="J3600" t="s">
        <v>30</v>
      </c>
      <c r="K3600" t="s">
        <v>31</v>
      </c>
    </row>
    <row r="3601" spans="1:11" hidden="1" x14ac:dyDescent="0.25">
      <c r="A3601" t="s">
        <v>167</v>
      </c>
      <c r="B3601" t="s">
        <v>132</v>
      </c>
      <c r="C3601" t="s">
        <v>133</v>
      </c>
      <c r="D3601" t="s">
        <v>32</v>
      </c>
      <c r="E3601" t="s">
        <v>33</v>
      </c>
      <c r="F3601">
        <v>2016</v>
      </c>
      <c r="G3601">
        <v>9.6012000000000004</v>
      </c>
      <c r="J3601" t="s">
        <v>30</v>
      </c>
      <c r="K3601" t="s">
        <v>31</v>
      </c>
    </row>
    <row r="3602" spans="1:11" hidden="1" x14ac:dyDescent="0.25">
      <c r="A3602" t="s">
        <v>167</v>
      </c>
      <c r="B3602" t="s">
        <v>132</v>
      </c>
      <c r="C3602" t="s">
        <v>133</v>
      </c>
      <c r="D3602" t="s">
        <v>34</v>
      </c>
      <c r="E3602" t="s">
        <v>35</v>
      </c>
      <c r="F3602">
        <v>2016</v>
      </c>
      <c r="G3602">
        <v>34.460999999999999</v>
      </c>
      <c r="J3602" t="s">
        <v>30</v>
      </c>
      <c r="K3602" t="s">
        <v>31</v>
      </c>
    </row>
    <row r="3603" spans="1:11" hidden="1" x14ac:dyDescent="0.25">
      <c r="A3603" t="s">
        <v>167</v>
      </c>
      <c r="B3603" t="s">
        <v>132</v>
      </c>
      <c r="C3603" t="s">
        <v>133</v>
      </c>
      <c r="D3603" t="s">
        <v>36</v>
      </c>
      <c r="E3603" t="s">
        <v>37</v>
      </c>
      <c r="F3603">
        <v>2016</v>
      </c>
      <c r="G3603">
        <v>18.597000000000001</v>
      </c>
      <c r="J3603" t="s">
        <v>30</v>
      </c>
      <c r="K3603" t="s">
        <v>31</v>
      </c>
    </row>
    <row r="3604" spans="1:11" hidden="1" x14ac:dyDescent="0.25">
      <c r="A3604" t="s">
        <v>167</v>
      </c>
      <c r="B3604" t="s">
        <v>132</v>
      </c>
      <c r="C3604" t="s">
        <v>133</v>
      </c>
      <c r="D3604" t="s">
        <v>38</v>
      </c>
      <c r="E3604" t="s">
        <v>39</v>
      </c>
      <c r="F3604">
        <v>2016</v>
      </c>
      <c r="G3604">
        <v>33.420299999999997</v>
      </c>
      <c r="J3604" t="s">
        <v>30</v>
      </c>
      <c r="K3604" t="s">
        <v>31</v>
      </c>
    </row>
    <row r="3605" spans="1:11" hidden="1" x14ac:dyDescent="0.25">
      <c r="A3605" t="s">
        <v>167</v>
      </c>
      <c r="B3605" t="s">
        <v>132</v>
      </c>
      <c r="C3605" t="s">
        <v>133</v>
      </c>
      <c r="D3605" t="s">
        <v>40</v>
      </c>
      <c r="E3605" t="s">
        <v>41</v>
      </c>
      <c r="F3605">
        <v>2016</v>
      </c>
      <c r="G3605">
        <v>100.09520000000001</v>
      </c>
      <c r="J3605" t="s">
        <v>30</v>
      </c>
      <c r="K3605" t="s">
        <v>31</v>
      </c>
    </row>
    <row r="3606" spans="1:11" hidden="1" x14ac:dyDescent="0.25">
      <c r="A3606" t="s">
        <v>167</v>
      </c>
      <c r="B3606" t="s">
        <v>132</v>
      </c>
      <c r="C3606" t="s">
        <v>133</v>
      </c>
      <c r="D3606" t="s">
        <v>42</v>
      </c>
      <c r="E3606" t="s">
        <v>43</v>
      </c>
      <c r="F3606">
        <v>2016</v>
      </c>
      <c r="G3606">
        <v>20.247800000000002</v>
      </c>
      <c r="J3606" t="s">
        <v>30</v>
      </c>
      <c r="K3606" t="s">
        <v>31</v>
      </c>
    </row>
    <row r="3607" spans="1:11" hidden="1" x14ac:dyDescent="0.25">
      <c r="A3607" t="s">
        <v>167</v>
      </c>
      <c r="B3607" t="s">
        <v>132</v>
      </c>
      <c r="C3607" t="s">
        <v>133</v>
      </c>
      <c r="D3607" t="s">
        <v>44</v>
      </c>
      <c r="E3607" t="s">
        <v>45</v>
      </c>
      <c r="F3607">
        <v>2016</v>
      </c>
      <c r="G3607">
        <v>26.340800000000002</v>
      </c>
      <c r="J3607" t="s">
        <v>30</v>
      </c>
      <c r="K3607" t="s">
        <v>31</v>
      </c>
    </row>
    <row r="3608" spans="1:11" hidden="1" x14ac:dyDescent="0.25">
      <c r="A3608" t="s">
        <v>167</v>
      </c>
      <c r="B3608" t="s">
        <v>132</v>
      </c>
      <c r="C3608" t="s">
        <v>133</v>
      </c>
      <c r="D3608" t="s">
        <v>46</v>
      </c>
      <c r="E3608" t="s">
        <v>47</v>
      </c>
      <c r="F3608">
        <v>2016</v>
      </c>
      <c r="G3608">
        <v>22.327999999999999</v>
      </c>
      <c r="J3608" t="s">
        <v>30</v>
      </c>
      <c r="K3608" t="s">
        <v>31</v>
      </c>
    </row>
    <row r="3609" spans="1:11" hidden="1" x14ac:dyDescent="0.25">
      <c r="A3609" t="s">
        <v>167</v>
      </c>
      <c r="B3609" t="s">
        <v>132</v>
      </c>
      <c r="C3609" t="s">
        <v>133</v>
      </c>
      <c r="D3609" t="s">
        <v>48</v>
      </c>
      <c r="E3609" t="s">
        <v>49</v>
      </c>
      <c r="F3609">
        <v>2016</v>
      </c>
      <c r="G3609">
        <v>65.853499999999997</v>
      </c>
      <c r="J3609" t="s">
        <v>30</v>
      </c>
      <c r="K3609" t="s">
        <v>31</v>
      </c>
    </row>
    <row r="3610" spans="1:11" hidden="1" x14ac:dyDescent="0.25">
      <c r="A3610" t="s">
        <v>167</v>
      </c>
      <c r="B3610" t="s">
        <v>132</v>
      </c>
      <c r="C3610" t="s">
        <v>133</v>
      </c>
      <c r="D3610" t="s">
        <v>170</v>
      </c>
      <c r="E3610" t="s">
        <v>171</v>
      </c>
      <c r="F3610">
        <v>2016</v>
      </c>
      <c r="G3610">
        <v>17.682700000000001</v>
      </c>
      <c r="J3610" t="s">
        <v>30</v>
      </c>
      <c r="K3610" t="s">
        <v>31</v>
      </c>
    </row>
    <row r="3611" spans="1:11" hidden="1" x14ac:dyDescent="0.25">
      <c r="A3611" t="s">
        <v>167</v>
      </c>
      <c r="B3611" t="s">
        <v>122</v>
      </c>
      <c r="C3611" t="s">
        <v>123</v>
      </c>
      <c r="D3611" t="s">
        <v>98</v>
      </c>
      <c r="E3611" t="s">
        <v>99</v>
      </c>
      <c r="F3611">
        <v>2016</v>
      </c>
      <c r="G3611">
        <v>35261.688999999998</v>
      </c>
      <c r="J3611" t="s">
        <v>30</v>
      </c>
      <c r="K3611" t="s">
        <v>31</v>
      </c>
    </row>
    <row r="3612" spans="1:11" hidden="1" x14ac:dyDescent="0.25">
      <c r="A3612" t="s">
        <v>167</v>
      </c>
      <c r="B3612" t="s">
        <v>122</v>
      </c>
      <c r="C3612" t="s">
        <v>123</v>
      </c>
      <c r="D3612" t="s">
        <v>100</v>
      </c>
      <c r="E3612" t="s">
        <v>101</v>
      </c>
      <c r="F3612">
        <v>2016</v>
      </c>
      <c r="G3612">
        <v>7931.1450000000004</v>
      </c>
      <c r="J3612" t="s">
        <v>30</v>
      </c>
      <c r="K3612" t="s">
        <v>31</v>
      </c>
    </row>
    <row r="3613" spans="1:11" hidden="1" x14ac:dyDescent="0.25">
      <c r="A3613" t="s">
        <v>167</v>
      </c>
      <c r="B3613" t="s">
        <v>122</v>
      </c>
      <c r="C3613" t="s">
        <v>123</v>
      </c>
      <c r="D3613" t="s">
        <v>102</v>
      </c>
      <c r="E3613" t="s">
        <v>103</v>
      </c>
      <c r="F3613">
        <v>2016</v>
      </c>
      <c r="G3613">
        <v>18057.222000000002</v>
      </c>
      <c r="J3613" t="s">
        <v>30</v>
      </c>
      <c r="K3613" t="s">
        <v>31</v>
      </c>
    </row>
    <row r="3614" spans="1:11" hidden="1" x14ac:dyDescent="0.25">
      <c r="A3614" t="s">
        <v>167</v>
      </c>
      <c r="B3614" t="s">
        <v>122</v>
      </c>
      <c r="C3614" t="s">
        <v>123</v>
      </c>
      <c r="D3614" t="s">
        <v>104</v>
      </c>
      <c r="E3614" t="s">
        <v>105</v>
      </c>
      <c r="F3614">
        <v>2016</v>
      </c>
      <c r="G3614">
        <v>8796.0771999999997</v>
      </c>
      <c r="J3614" t="s">
        <v>30</v>
      </c>
      <c r="K3614" t="s">
        <v>31</v>
      </c>
    </row>
    <row r="3615" spans="1:11" hidden="1" x14ac:dyDescent="0.25">
      <c r="A3615" t="s">
        <v>167</v>
      </c>
      <c r="B3615" t="s">
        <v>122</v>
      </c>
      <c r="C3615" t="s">
        <v>123</v>
      </c>
      <c r="D3615" t="s">
        <v>106</v>
      </c>
      <c r="E3615" t="s">
        <v>107</v>
      </c>
      <c r="F3615">
        <v>2016</v>
      </c>
      <c r="G3615">
        <v>477.24450000000002</v>
      </c>
      <c r="J3615" t="s">
        <v>30</v>
      </c>
      <c r="K3615" t="s">
        <v>31</v>
      </c>
    </row>
    <row r="3616" spans="1:11" hidden="1" x14ac:dyDescent="0.25">
      <c r="A3616" t="s">
        <v>167</v>
      </c>
      <c r="B3616" t="s">
        <v>124</v>
      </c>
      <c r="C3616" t="s">
        <v>125</v>
      </c>
      <c r="D3616" t="s">
        <v>98</v>
      </c>
      <c r="E3616" t="s">
        <v>99</v>
      </c>
      <c r="F3616">
        <v>2016</v>
      </c>
      <c r="G3616">
        <v>2990.0484999999999</v>
      </c>
      <c r="J3616" t="s">
        <v>30</v>
      </c>
      <c r="K3616" t="s">
        <v>31</v>
      </c>
    </row>
    <row r="3617" spans="1:11" hidden="1" x14ac:dyDescent="0.25">
      <c r="A3617" t="s">
        <v>167</v>
      </c>
      <c r="B3617" t="s">
        <v>124</v>
      </c>
      <c r="C3617" t="s">
        <v>125</v>
      </c>
      <c r="D3617" t="s">
        <v>100</v>
      </c>
      <c r="E3617" t="s">
        <v>101</v>
      </c>
      <c r="F3617">
        <v>2016</v>
      </c>
      <c r="G3617">
        <v>54.730800000000002</v>
      </c>
      <c r="J3617" t="s">
        <v>30</v>
      </c>
      <c r="K3617" t="s">
        <v>31</v>
      </c>
    </row>
    <row r="3618" spans="1:11" hidden="1" x14ac:dyDescent="0.25">
      <c r="A3618" t="s">
        <v>167</v>
      </c>
      <c r="B3618" t="s">
        <v>124</v>
      </c>
      <c r="C3618" t="s">
        <v>125</v>
      </c>
      <c r="D3618" t="s">
        <v>102</v>
      </c>
      <c r="E3618" t="s">
        <v>103</v>
      </c>
      <c r="F3618">
        <v>2016</v>
      </c>
      <c r="G3618">
        <v>972.83399999999995</v>
      </c>
      <c r="J3618" t="s">
        <v>30</v>
      </c>
      <c r="K3618" t="s">
        <v>31</v>
      </c>
    </row>
    <row r="3619" spans="1:11" hidden="1" x14ac:dyDescent="0.25">
      <c r="A3619" t="s">
        <v>167</v>
      </c>
      <c r="B3619" t="s">
        <v>124</v>
      </c>
      <c r="C3619" t="s">
        <v>125</v>
      </c>
      <c r="D3619" t="s">
        <v>104</v>
      </c>
      <c r="E3619" t="s">
        <v>105</v>
      </c>
      <c r="F3619">
        <v>2016</v>
      </c>
      <c r="G3619">
        <v>1909.432</v>
      </c>
      <c r="J3619" t="s">
        <v>30</v>
      </c>
      <c r="K3619" t="s">
        <v>31</v>
      </c>
    </row>
    <row r="3620" spans="1:11" hidden="1" x14ac:dyDescent="0.25">
      <c r="A3620" t="s">
        <v>167</v>
      </c>
      <c r="B3620" t="s">
        <v>124</v>
      </c>
      <c r="C3620" t="s">
        <v>125</v>
      </c>
      <c r="D3620" t="s">
        <v>106</v>
      </c>
      <c r="E3620" t="s">
        <v>107</v>
      </c>
      <c r="F3620">
        <v>2016</v>
      </c>
      <c r="G3620">
        <v>53.0518</v>
      </c>
      <c r="J3620" t="s">
        <v>30</v>
      </c>
      <c r="K3620" t="s">
        <v>31</v>
      </c>
    </row>
    <row r="3621" spans="1:11" hidden="1" x14ac:dyDescent="0.25">
      <c r="A3621" t="s">
        <v>167</v>
      </c>
      <c r="B3621" t="s">
        <v>126</v>
      </c>
      <c r="C3621" t="s">
        <v>127</v>
      </c>
      <c r="D3621" t="s">
        <v>98</v>
      </c>
      <c r="E3621" t="s">
        <v>99</v>
      </c>
      <c r="F3621">
        <v>2016</v>
      </c>
      <c r="G3621">
        <v>32271.64</v>
      </c>
      <c r="J3621" t="s">
        <v>30</v>
      </c>
      <c r="K3621" t="s">
        <v>31</v>
      </c>
    </row>
    <row r="3622" spans="1:11" hidden="1" x14ac:dyDescent="0.25">
      <c r="A3622" t="s">
        <v>167</v>
      </c>
      <c r="B3622" t="s">
        <v>126</v>
      </c>
      <c r="C3622" t="s">
        <v>127</v>
      </c>
      <c r="D3622" t="s">
        <v>100</v>
      </c>
      <c r="E3622" t="s">
        <v>101</v>
      </c>
      <c r="F3622">
        <v>2016</v>
      </c>
      <c r="G3622">
        <v>7876.4142000000002</v>
      </c>
      <c r="J3622" t="s">
        <v>30</v>
      </c>
      <c r="K3622" t="s">
        <v>31</v>
      </c>
    </row>
    <row r="3623" spans="1:11" hidden="1" x14ac:dyDescent="0.25">
      <c r="A3623" t="s">
        <v>167</v>
      </c>
      <c r="B3623" t="s">
        <v>126</v>
      </c>
      <c r="C3623" t="s">
        <v>127</v>
      </c>
      <c r="D3623" t="s">
        <v>102</v>
      </c>
      <c r="E3623" t="s">
        <v>103</v>
      </c>
      <c r="F3623">
        <v>2016</v>
      </c>
      <c r="G3623">
        <v>17084.387999999999</v>
      </c>
      <c r="J3623" t="s">
        <v>30</v>
      </c>
      <c r="K3623" t="s">
        <v>31</v>
      </c>
    </row>
    <row r="3624" spans="1:11" hidden="1" x14ac:dyDescent="0.25">
      <c r="A3624" t="s">
        <v>167</v>
      </c>
      <c r="B3624" t="s">
        <v>126</v>
      </c>
      <c r="C3624" t="s">
        <v>127</v>
      </c>
      <c r="D3624" t="s">
        <v>104</v>
      </c>
      <c r="E3624" t="s">
        <v>105</v>
      </c>
      <c r="F3624">
        <v>2016</v>
      </c>
      <c r="G3624">
        <v>6886.6451999999999</v>
      </c>
      <c r="J3624" t="s">
        <v>30</v>
      </c>
      <c r="K3624" t="s">
        <v>31</v>
      </c>
    </row>
    <row r="3625" spans="1:11" hidden="1" x14ac:dyDescent="0.25">
      <c r="A3625" t="s">
        <v>167</v>
      </c>
      <c r="B3625" t="s">
        <v>126</v>
      </c>
      <c r="C3625" t="s">
        <v>127</v>
      </c>
      <c r="D3625" t="s">
        <v>106</v>
      </c>
      <c r="E3625" t="s">
        <v>107</v>
      </c>
      <c r="F3625">
        <v>2016</v>
      </c>
      <c r="G3625">
        <v>424.19279999999998</v>
      </c>
      <c r="J3625" t="s">
        <v>30</v>
      </c>
      <c r="K3625" t="s">
        <v>31</v>
      </c>
    </row>
    <row r="3626" spans="1:11" hidden="1" x14ac:dyDescent="0.25">
      <c r="A3626" t="s">
        <v>167</v>
      </c>
      <c r="B3626" t="s">
        <v>128</v>
      </c>
      <c r="C3626" t="s">
        <v>129</v>
      </c>
      <c r="D3626" t="s">
        <v>98</v>
      </c>
      <c r="E3626" t="s">
        <v>99</v>
      </c>
      <c r="F3626">
        <v>2016</v>
      </c>
      <c r="G3626">
        <v>10105.422</v>
      </c>
      <c r="J3626" t="s">
        <v>30</v>
      </c>
      <c r="K3626" t="s">
        <v>31</v>
      </c>
    </row>
    <row r="3627" spans="1:11" hidden="1" x14ac:dyDescent="0.25">
      <c r="A3627" t="s">
        <v>167</v>
      </c>
      <c r="B3627" t="s">
        <v>128</v>
      </c>
      <c r="C3627" t="s">
        <v>129</v>
      </c>
      <c r="D3627" t="s">
        <v>100</v>
      </c>
      <c r="E3627" t="s">
        <v>101</v>
      </c>
      <c r="F3627">
        <v>2016</v>
      </c>
      <c r="G3627">
        <v>1547.7818</v>
      </c>
      <c r="J3627" t="s">
        <v>30</v>
      </c>
      <c r="K3627" t="s">
        <v>31</v>
      </c>
    </row>
    <row r="3628" spans="1:11" hidden="1" x14ac:dyDescent="0.25">
      <c r="A3628" t="s">
        <v>167</v>
      </c>
      <c r="B3628" t="s">
        <v>128</v>
      </c>
      <c r="C3628" t="s">
        <v>129</v>
      </c>
      <c r="D3628" t="s">
        <v>102</v>
      </c>
      <c r="E3628" t="s">
        <v>103</v>
      </c>
      <c r="F3628">
        <v>2016</v>
      </c>
      <c r="G3628">
        <v>5723.2624999999998</v>
      </c>
      <c r="J3628" t="s">
        <v>30</v>
      </c>
      <c r="K3628" t="s">
        <v>31</v>
      </c>
    </row>
    <row r="3629" spans="1:11" hidden="1" x14ac:dyDescent="0.25">
      <c r="A3629" t="s">
        <v>167</v>
      </c>
      <c r="B3629" t="s">
        <v>128</v>
      </c>
      <c r="C3629" t="s">
        <v>129</v>
      </c>
      <c r="D3629" t="s">
        <v>104</v>
      </c>
      <c r="E3629" t="s">
        <v>105</v>
      </c>
      <c r="F3629">
        <v>2016</v>
      </c>
      <c r="G3629">
        <v>2639.9371999999998</v>
      </c>
      <c r="J3629" t="s">
        <v>30</v>
      </c>
      <c r="K3629" t="s">
        <v>31</v>
      </c>
    </row>
    <row r="3630" spans="1:11" hidden="1" x14ac:dyDescent="0.25">
      <c r="A3630" t="s">
        <v>167</v>
      </c>
      <c r="B3630" t="s">
        <v>128</v>
      </c>
      <c r="C3630" t="s">
        <v>129</v>
      </c>
      <c r="D3630" t="s">
        <v>106</v>
      </c>
      <c r="E3630" t="s">
        <v>107</v>
      </c>
      <c r="F3630">
        <v>2016</v>
      </c>
      <c r="G3630">
        <v>194.4408</v>
      </c>
      <c r="J3630" t="s">
        <v>30</v>
      </c>
      <c r="K3630" t="s">
        <v>31</v>
      </c>
    </row>
    <row r="3631" spans="1:11" hidden="1" x14ac:dyDescent="0.25">
      <c r="A3631" t="s">
        <v>167</v>
      </c>
      <c r="B3631" t="s">
        <v>130</v>
      </c>
      <c r="C3631" t="s">
        <v>131</v>
      </c>
      <c r="D3631" t="s">
        <v>98</v>
      </c>
      <c r="E3631" t="s">
        <v>99</v>
      </c>
      <c r="F3631">
        <v>2016</v>
      </c>
      <c r="G3631">
        <v>21817.59</v>
      </c>
      <c r="J3631" t="s">
        <v>30</v>
      </c>
      <c r="K3631" t="s">
        <v>31</v>
      </c>
    </row>
    <row r="3632" spans="1:11" hidden="1" x14ac:dyDescent="0.25">
      <c r="A3632" t="s">
        <v>167</v>
      </c>
      <c r="B3632" t="s">
        <v>130</v>
      </c>
      <c r="C3632" t="s">
        <v>131</v>
      </c>
      <c r="D3632" t="s">
        <v>100</v>
      </c>
      <c r="E3632" t="s">
        <v>101</v>
      </c>
      <c r="F3632">
        <v>2016</v>
      </c>
      <c r="G3632">
        <v>6265.9732000000004</v>
      </c>
      <c r="J3632" t="s">
        <v>30</v>
      </c>
      <c r="K3632" t="s">
        <v>31</v>
      </c>
    </row>
    <row r="3633" spans="1:11" hidden="1" x14ac:dyDescent="0.25">
      <c r="A3633" t="s">
        <v>167</v>
      </c>
      <c r="B3633" t="s">
        <v>130</v>
      </c>
      <c r="C3633" t="s">
        <v>131</v>
      </c>
      <c r="D3633" t="s">
        <v>102</v>
      </c>
      <c r="E3633" t="s">
        <v>103</v>
      </c>
      <c r="F3633">
        <v>2016</v>
      </c>
      <c r="G3633">
        <v>11158.692999999999</v>
      </c>
      <c r="J3633" t="s">
        <v>30</v>
      </c>
      <c r="K3633" t="s">
        <v>31</v>
      </c>
    </row>
    <row r="3634" spans="1:11" hidden="1" x14ac:dyDescent="0.25">
      <c r="A3634" t="s">
        <v>167</v>
      </c>
      <c r="B3634" t="s">
        <v>130</v>
      </c>
      <c r="C3634" t="s">
        <v>131</v>
      </c>
      <c r="D3634" t="s">
        <v>104</v>
      </c>
      <c r="E3634" t="s">
        <v>105</v>
      </c>
      <c r="F3634">
        <v>2016</v>
      </c>
      <c r="G3634">
        <v>4180.8545000000004</v>
      </c>
      <c r="J3634" t="s">
        <v>30</v>
      </c>
      <c r="K3634" t="s">
        <v>31</v>
      </c>
    </row>
    <row r="3635" spans="1:11" hidden="1" x14ac:dyDescent="0.25">
      <c r="A3635" t="s">
        <v>167</v>
      </c>
      <c r="B3635" t="s">
        <v>130</v>
      </c>
      <c r="C3635" t="s">
        <v>131</v>
      </c>
      <c r="D3635" t="s">
        <v>106</v>
      </c>
      <c r="E3635" t="s">
        <v>107</v>
      </c>
      <c r="F3635">
        <v>2016</v>
      </c>
      <c r="G3635">
        <v>212.0693</v>
      </c>
      <c r="J3635" t="s">
        <v>30</v>
      </c>
      <c r="K3635" t="s">
        <v>31</v>
      </c>
    </row>
    <row r="3636" spans="1:11" hidden="1" x14ac:dyDescent="0.25">
      <c r="A3636" t="s">
        <v>167</v>
      </c>
      <c r="B3636" t="s">
        <v>132</v>
      </c>
      <c r="C3636" t="s">
        <v>133</v>
      </c>
      <c r="D3636" t="s">
        <v>98</v>
      </c>
      <c r="E3636" t="s">
        <v>99</v>
      </c>
      <c r="F3636">
        <v>2016</v>
      </c>
      <c r="G3636">
        <v>348.6275</v>
      </c>
      <c r="J3636" t="s">
        <v>30</v>
      </c>
      <c r="K3636" t="s">
        <v>31</v>
      </c>
    </row>
    <row r="3637" spans="1:11" hidden="1" x14ac:dyDescent="0.25">
      <c r="A3637" t="s">
        <v>167</v>
      </c>
      <c r="B3637" t="s">
        <v>132</v>
      </c>
      <c r="C3637" t="s">
        <v>133</v>
      </c>
      <c r="D3637" t="s">
        <v>100</v>
      </c>
      <c r="E3637" t="s">
        <v>101</v>
      </c>
      <c r="F3637">
        <v>2016</v>
      </c>
      <c r="G3637">
        <v>62.659199999999998</v>
      </c>
      <c r="J3637" t="s">
        <v>30</v>
      </c>
      <c r="K3637" t="s">
        <v>31</v>
      </c>
    </row>
    <row r="3638" spans="1:11" hidden="1" x14ac:dyDescent="0.25">
      <c r="A3638" t="s">
        <v>167</v>
      </c>
      <c r="B3638" t="s">
        <v>132</v>
      </c>
      <c r="C3638" t="s">
        <v>133</v>
      </c>
      <c r="D3638" t="s">
        <v>102</v>
      </c>
      <c r="E3638" t="s">
        <v>103</v>
      </c>
      <c r="F3638">
        <v>2016</v>
      </c>
      <c r="G3638">
        <v>202.43199999999999</v>
      </c>
      <c r="J3638" t="s">
        <v>30</v>
      </c>
      <c r="K3638" t="s">
        <v>31</v>
      </c>
    </row>
    <row r="3639" spans="1:11" hidden="1" x14ac:dyDescent="0.25">
      <c r="A3639" t="s">
        <v>167</v>
      </c>
      <c r="B3639" t="s">
        <v>132</v>
      </c>
      <c r="C3639" t="s">
        <v>133</v>
      </c>
      <c r="D3639" t="s">
        <v>104</v>
      </c>
      <c r="E3639" t="s">
        <v>105</v>
      </c>
      <c r="F3639">
        <v>2016</v>
      </c>
      <c r="G3639">
        <v>65.853499999999997</v>
      </c>
      <c r="J3639" t="s">
        <v>30</v>
      </c>
      <c r="K3639" t="s">
        <v>31</v>
      </c>
    </row>
    <row r="3640" spans="1:11" hidden="1" x14ac:dyDescent="0.25">
      <c r="A3640" t="s">
        <v>167</v>
      </c>
      <c r="B3640" t="s">
        <v>132</v>
      </c>
      <c r="C3640" t="s">
        <v>133</v>
      </c>
      <c r="D3640" t="s">
        <v>106</v>
      </c>
      <c r="E3640" t="s">
        <v>107</v>
      </c>
      <c r="F3640">
        <v>2016</v>
      </c>
      <c r="G3640">
        <v>17.682700000000001</v>
      </c>
      <c r="J3640" t="s">
        <v>30</v>
      </c>
      <c r="K3640" t="s">
        <v>31</v>
      </c>
    </row>
    <row r="3641" spans="1:11" hidden="1" x14ac:dyDescent="0.25">
      <c r="A3641" t="s">
        <v>167</v>
      </c>
      <c r="B3641" t="s">
        <v>26</v>
      </c>
      <c r="C3641" t="s">
        <v>27</v>
      </c>
      <c r="D3641" t="s">
        <v>28</v>
      </c>
      <c r="E3641" t="s">
        <v>29</v>
      </c>
      <c r="F3641">
        <v>2017</v>
      </c>
      <c r="G3641">
        <v>35879.51</v>
      </c>
      <c r="J3641" t="s">
        <v>30</v>
      </c>
      <c r="K3641" t="s">
        <v>31</v>
      </c>
    </row>
    <row r="3642" spans="1:11" hidden="1" x14ac:dyDescent="0.25">
      <c r="A3642" t="s">
        <v>167</v>
      </c>
      <c r="B3642" t="s">
        <v>26</v>
      </c>
      <c r="C3642" t="s">
        <v>27</v>
      </c>
      <c r="D3642" t="s">
        <v>32</v>
      </c>
      <c r="E3642" t="s">
        <v>33</v>
      </c>
      <c r="F3642">
        <v>2017</v>
      </c>
      <c r="G3642">
        <v>1365.0947000000001</v>
      </c>
      <c r="J3642" t="s">
        <v>30</v>
      </c>
      <c r="K3642" t="s">
        <v>31</v>
      </c>
    </row>
    <row r="3643" spans="1:11" hidden="1" x14ac:dyDescent="0.25">
      <c r="A3643" t="s">
        <v>167</v>
      </c>
      <c r="B3643" t="s">
        <v>26</v>
      </c>
      <c r="C3643" t="s">
        <v>27</v>
      </c>
      <c r="D3643" t="s">
        <v>34</v>
      </c>
      <c r="E3643" t="s">
        <v>35</v>
      </c>
      <c r="F3643">
        <v>2017</v>
      </c>
      <c r="G3643">
        <v>3955.7642999999998</v>
      </c>
      <c r="J3643" t="s">
        <v>30</v>
      </c>
      <c r="K3643" t="s">
        <v>31</v>
      </c>
    </row>
    <row r="3644" spans="1:11" hidden="1" x14ac:dyDescent="0.25">
      <c r="A3644" t="s">
        <v>167</v>
      </c>
      <c r="B3644" t="s">
        <v>26</v>
      </c>
      <c r="C3644" t="s">
        <v>27</v>
      </c>
      <c r="D3644" t="s">
        <v>36</v>
      </c>
      <c r="E3644" t="s">
        <v>37</v>
      </c>
      <c r="F3644">
        <v>2017</v>
      </c>
      <c r="G3644">
        <v>2785.799</v>
      </c>
      <c r="J3644" t="s">
        <v>30</v>
      </c>
      <c r="K3644" t="s">
        <v>31</v>
      </c>
    </row>
    <row r="3645" spans="1:11" hidden="1" x14ac:dyDescent="0.25">
      <c r="A3645" t="s">
        <v>167</v>
      </c>
      <c r="B3645" t="s">
        <v>26</v>
      </c>
      <c r="C3645" t="s">
        <v>27</v>
      </c>
      <c r="D3645" t="s">
        <v>38</v>
      </c>
      <c r="E3645" t="s">
        <v>39</v>
      </c>
      <c r="F3645">
        <v>2017</v>
      </c>
      <c r="G3645">
        <v>3305.027</v>
      </c>
      <c r="J3645" t="s">
        <v>30</v>
      </c>
      <c r="K3645" t="s">
        <v>31</v>
      </c>
    </row>
    <row r="3646" spans="1:11" hidden="1" x14ac:dyDescent="0.25">
      <c r="A3646" t="s">
        <v>167</v>
      </c>
      <c r="B3646" t="s">
        <v>26</v>
      </c>
      <c r="C3646" t="s">
        <v>27</v>
      </c>
      <c r="D3646" t="s">
        <v>40</v>
      </c>
      <c r="E3646" t="s">
        <v>41</v>
      </c>
      <c r="F3646">
        <v>2017</v>
      </c>
      <c r="G3646">
        <v>6256.3692000000001</v>
      </c>
      <c r="J3646" t="s">
        <v>30</v>
      </c>
      <c r="K3646" t="s">
        <v>31</v>
      </c>
    </row>
    <row r="3647" spans="1:11" hidden="1" x14ac:dyDescent="0.25">
      <c r="A3647" t="s">
        <v>167</v>
      </c>
      <c r="B3647" t="s">
        <v>26</v>
      </c>
      <c r="C3647" t="s">
        <v>27</v>
      </c>
      <c r="D3647" t="s">
        <v>42</v>
      </c>
      <c r="E3647" t="s">
        <v>43</v>
      </c>
      <c r="F3647">
        <v>2017</v>
      </c>
      <c r="G3647">
        <v>1045.3042</v>
      </c>
      <c r="J3647" t="s">
        <v>30</v>
      </c>
      <c r="K3647" t="s">
        <v>31</v>
      </c>
    </row>
    <row r="3648" spans="1:11" hidden="1" x14ac:dyDescent="0.25">
      <c r="A3648" t="s">
        <v>167</v>
      </c>
      <c r="B3648" t="s">
        <v>26</v>
      </c>
      <c r="C3648" t="s">
        <v>27</v>
      </c>
      <c r="D3648" t="s">
        <v>44</v>
      </c>
      <c r="E3648" t="s">
        <v>45</v>
      </c>
      <c r="F3648">
        <v>2017</v>
      </c>
      <c r="G3648">
        <v>3308.5</v>
      </c>
      <c r="J3648" t="s">
        <v>30</v>
      </c>
      <c r="K3648" t="s">
        <v>31</v>
      </c>
    </row>
    <row r="3649" spans="1:11" hidden="1" x14ac:dyDescent="0.25">
      <c r="A3649" t="s">
        <v>167</v>
      </c>
      <c r="B3649" t="s">
        <v>26</v>
      </c>
      <c r="C3649" t="s">
        <v>27</v>
      </c>
      <c r="D3649" t="s">
        <v>46</v>
      </c>
      <c r="E3649" t="s">
        <v>47</v>
      </c>
      <c r="F3649">
        <v>2017</v>
      </c>
      <c r="G3649">
        <v>4590.2254999999996</v>
      </c>
      <c r="J3649" t="s">
        <v>30</v>
      </c>
      <c r="K3649" t="s">
        <v>31</v>
      </c>
    </row>
    <row r="3650" spans="1:11" hidden="1" x14ac:dyDescent="0.25">
      <c r="A3650" t="s">
        <v>167</v>
      </c>
      <c r="B3650" t="s">
        <v>26</v>
      </c>
      <c r="C3650" t="s">
        <v>27</v>
      </c>
      <c r="D3650" t="s">
        <v>48</v>
      </c>
      <c r="E3650" t="s">
        <v>49</v>
      </c>
      <c r="F3650">
        <v>2017</v>
      </c>
      <c r="G3650">
        <v>8787.9174999999996</v>
      </c>
      <c r="J3650" t="s">
        <v>30</v>
      </c>
      <c r="K3650" t="s">
        <v>31</v>
      </c>
    </row>
    <row r="3651" spans="1:11" hidden="1" x14ac:dyDescent="0.25">
      <c r="A3651" t="s">
        <v>167</v>
      </c>
      <c r="B3651" t="s">
        <v>26</v>
      </c>
      <c r="C3651" t="s">
        <v>27</v>
      </c>
      <c r="D3651" t="s">
        <v>170</v>
      </c>
      <c r="E3651" t="s">
        <v>171</v>
      </c>
      <c r="F3651">
        <v>2017</v>
      </c>
      <c r="G3651">
        <v>479.50900000000001</v>
      </c>
      <c r="J3651" t="s">
        <v>30</v>
      </c>
      <c r="K3651" t="s">
        <v>31</v>
      </c>
    </row>
    <row r="3652" spans="1:11" hidden="1" x14ac:dyDescent="0.25">
      <c r="A3652" t="s">
        <v>167</v>
      </c>
      <c r="B3652" t="s">
        <v>52</v>
      </c>
      <c r="C3652" t="s">
        <v>53</v>
      </c>
      <c r="D3652" t="s">
        <v>28</v>
      </c>
      <c r="E3652" t="s">
        <v>29</v>
      </c>
      <c r="F3652">
        <v>2017</v>
      </c>
      <c r="G3652">
        <v>2992.0531999999998</v>
      </c>
      <c r="J3652" t="s">
        <v>30</v>
      </c>
      <c r="K3652" t="s">
        <v>31</v>
      </c>
    </row>
    <row r="3653" spans="1:11" hidden="1" x14ac:dyDescent="0.25">
      <c r="A3653" t="s">
        <v>167</v>
      </c>
      <c r="B3653" t="s">
        <v>52</v>
      </c>
      <c r="C3653" t="s">
        <v>53</v>
      </c>
      <c r="D3653" t="s">
        <v>32</v>
      </c>
      <c r="E3653" t="s">
        <v>33</v>
      </c>
      <c r="F3653">
        <v>2017</v>
      </c>
      <c r="G3653">
        <v>11.0778</v>
      </c>
      <c r="J3653" t="s">
        <v>30</v>
      </c>
      <c r="K3653" t="s">
        <v>31</v>
      </c>
    </row>
    <row r="3654" spans="1:11" hidden="1" x14ac:dyDescent="0.25">
      <c r="A3654" t="s">
        <v>167</v>
      </c>
      <c r="B3654" t="s">
        <v>52</v>
      </c>
      <c r="C3654" t="s">
        <v>53</v>
      </c>
      <c r="D3654" t="s">
        <v>34</v>
      </c>
      <c r="E3654" t="s">
        <v>35</v>
      </c>
      <c r="F3654">
        <v>2017</v>
      </c>
      <c r="G3654">
        <v>10.773300000000001</v>
      </c>
      <c r="J3654" t="s">
        <v>30</v>
      </c>
      <c r="K3654" t="s">
        <v>31</v>
      </c>
    </row>
    <row r="3655" spans="1:11" hidden="1" x14ac:dyDescent="0.25">
      <c r="A3655" t="s">
        <v>167</v>
      </c>
      <c r="B3655" t="s">
        <v>52</v>
      </c>
      <c r="C3655" t="s">
        <v>53</v>
      </c>
      <c r="D3655" t="s">
        <v>36</v>
      </c>
      <c r="E3655" t="s">
        <v>37</v>
      </c>
      <c r="F3655">
        <v>2017</v>
      </c>
      <c r="G3655">
        <v>32.234299999999998</v>
      </c>
      <c r="J3655" t="s">
        <v>30</v>
      </c>
      <c r="K3655" t="s">
        <v>31</v>
      </c>
    </row>
    <row r="3656" spans="1:11" hidden="1" x14ac:dyDescent="0.25">
      <c r="A3656" t="s">
        <v>167</v>
      </c>
      <c r="B3656" t="s">
        <v>52</v>
      </c>
      <c r="C3656" t="s">
        <v>53</v>
      </c>
      <c r="D3656" t="s">
        <v>38</v>
      </c>
      <c r="E3656" t="s">
        <v>39</v>
      </c>
      <c r="F3656">
        <v>2017</v>
      </c>
      <c r="G3656">
        <v>11.332000000000001</v>
      </c>
      <c r="J3656" t="s">
        <v>30</v>
      </c>
      <c r="K3656" t="s">
        <v>31</v>
      </c>
    </row>
    <row r="3657" spans="1:11" hidden="1" x14ac:dyDescent="0.25">
      <c r="A3657" t="s">
        <v>167</v>
      </c>
      <c r="B3657" t="s">
        <v>52</v>
      </c>
      <c r="C3657" t="s">
        <v>53</v>
      </c>
      <c r="D3657" t="s">
        <v>40</v>
      </c>
      <c r="E3657" t="s">
        <v>41</v>
      </c>
      <c r="F3657">
        <v>2017</v>
      </c>
      <c r="G3657">
        <v>37.0745</v>
      </c>
      <c r="J3657" t="s">
        <v>30</v>
      </c>
      <c r="K3657" t="s">
        <v>31</v>
      </c>
    </row>
    <row r="3658" spans="1:11" hidden="1" x14ac:dyDescent="0.25">
      <c r="A3658" t="s">
        <v>167</v>
      </c>
      <c r="B3658" t="s">
        <v>52</v>
      </c>
      <c r="C3658" t="s">
        <v>53</v>
      </c>
      <c r="D3658" t="s">
        <v>42</v>
      </c>
      <c r="E3658" t="s">
        <v>43</v>
      </c>
      <c r="F3658">
        <v>2017</v>
      </c>
      <c r="G3658">
        <v>824.38879999999995</v>
      </c>
      <c r="J3658" t="s">
        <v>30</v>
      </c>
      <c r="K3658" t="s">
        <v>31</v>
      </c>
    </row>
    <row r="3659" spans="1:11" hidden="1" x14ac:dyDescent="0.25">
      <c r="A3659" t="s">
        <v>167</v>
      </c>
      <c r="B3659" t="s">
        <v>52</v>
      </c>
      <c r="C3659" t="s">
        <v>53</v>
      </c>
      <c r="D3659" t="s">
        <v>44</v>
      </c>
      <c r="E3659" t="s">
        <v>45</v>
      </c>
      <c r="F3659">
        <v>2017</v>
      </c>
      <c r="G3659">
        <v>15.397500000000001</v>
      </c>
      <c r="J3659" t="s">
        <v>30</v>
      </c>
      <c r="K3659" t="s">
        <v>31</v>
      </c>
    </row>
    <row r="3660" spans="1:11" hidden="1" x14ac:dyDescent="0.25">
      <c r="A3660" t="s">
        <v>167</v>
      </c>
      <c r="B3660" t="s">
        <v>52</v>
      </c>
      <c r="C3660" t="s">
        <v>53</v>
      </c>
      <c r="D3660" t="s">
        <v>46</v>
      </c>
      <c r="E3660" t="s">
        <v>47</v>
      </c>
      <c r="F3660">
        <v>2017</v>
      </c>
      <c r="G3660">
        <v>86.451999999999998</v>
      </c>
      <c r="J3660" t="s">
        <v>30</v>
      </c>
      <c r="K3660" t="s">
        <v>31</v>
      </c>
    </row>
    <row r="3661" spans="1:11" hidden="1" x14ac:dyDescent="0.25">
      <c r="A3661" t="s">
        <v>167</v>
      </c>
      <c r="B3661" t="s">
        <v>52</v>
      </c>
      <c r="C3661" t="s">
        <v>53</v>
      </c>
      <c r="D3661" t="s">
        <v>48</v>
      </c>
      <c r="E3661" t="s">
        <v>49</v>
      </c>
      <c r="F3661">
        <v>2017</v>
      </c>
      <c r="G3661">
        <v>1915.1935000000001</v>
      </c>
      <c r="J3661" t="s">
        <v>30</v>
      </c>
      <c r="K3661" t="s">
        <v>31</v>
      </c>
    </row>
    <row r="3662" spans="1:11" hidden="1" x14ac:dyDescent="0.25">
      <c r="A3662" t="s">
        <v>167</v>
      </c>
      <c r="B3662" t="s">
        <v>52</v>
      </c>
      <c r="C3662" t="s">
        <v>53</v>
      </c>
      <c r="D3662" t="s">
        <v>170</v>
      </c>
      <c r="E3662" t="s">
        <v>171</v>
      </c>
      <c r="F3662">
        <v>2017</v>
      </c>
      <c r="G3662">
        <v>48.129800000000003</v>
      </c>
      <c r="J3662" t="s">
        <v>30</v>
      </c>
      <c r="K3662" t="s">
        <v>31</v>
      </c>
    </row>
    <row r="3663" spans="1:11" hidden="1" x14ac:dyDescent="0.25">
      <c r="A3663" t="s">
        <v>167</v>
      </c>
      <c r="B3663" t="s">
        <v>56</v>
      </c>
      <c r="C3663" t="s">
        <v>57</v>
      </c>
      <c r="D3663" t="s">
        <v>28</v>
      </c>
      <c r="E3663" t="s">
        <v>29</v>
      </c>
      <c r="F3663">
        <v>2017</v>
      </c>
      <c r="G3663">
        <v>190.48400000000001</v>
      </c>
      <c r="J3663" t="s">
        <v>30</v>
      </c>
      <c r="K3663" t="s">
        <v>31</v>
      </c>
    </row>
    <row r="3664" spans="1:11" hidden="1" x14ac:dyDescent="0.25">
      <c r="A3664" t="s">
        <v>167</v>
      </c>
      <c r="B3664" t="s">
        <v>56</v>
      </c>
      <c r="C3664" t="s">
        <v>57</v>
      </c>
      <c r="D3664" t="s">
        <v>32</v>
      </c>
      <c r="E3664" t="s">
        <v>33</v>
      </c>
      <c r="F3664">
        <v>2017</v>
      </c>
      <c r="G3664">
        <v>5.2507999999999999</v>
      </c>
      <c r="J3664" t="s">
        <v>30</v>
      </c>
      <c r="K3664" t="s">
        <v>31</v>
      </c>
    </row>
    <row r="3665" spans="1:11" hidden="1" x14ac:dyDescent="0.25">
      <c r="A3665" t="s">
        <v>167</v>
      </c>
      <c r="B3665" t="s">
        <v>56</v>
      </c>
      <c r="C3665" t="s">
        <v>57</v>
      </c>
      <c r="D3665" t="s">
        <v>34</v>
      </c>
      <c r="E3665" t="s">
        <v>35</v>
      </c>
      <c r="F3665">
        <v>2017</v>
      </c>
      <c r="G3665">
        <v>8.6928000000000001</v>
      </c>
      <c r="J3665" t="s">
        <v>30</v>
      </c>
      <c r="K3665" t="s">
        <v>31</v>
      </c>
    </row>
    <row r="3666" spans="1:11" hidden="1" x14ac:dyDescent="0.25">
      <c r="A3666" t="s">
        <v>167</v>
      </c>
      <c r="B3666" t="s">
        <v>56</v>
      </c>
      <c r="C3666" t="s">
        <v>57</v>
      </c>
      <c r="D3666" t="s">
        <v>36</v>
      </c>
      <c r="E3666" t="s">
        <v>37</v>
      </c>
      <c r="F3666">
        <v>2017</v>
      </c>
      <c r="G3666">
        <v>19.994</v>
      </c>
      <c r="J3666" t="s">
        <v>30</v>
      </c>
      <c r="K3666" t="s">
        <v>31</v>
      </c>
    </row>
    <row r="3667" spans="1:11" hidden="1" x14ac:dyDescent="0.25">
      <c r="A3667" t="s">
        <v>167</v>
      </c>
      <c r="B3667" t="s">
        <v>56</v>
      </c>
      <c r="C3667" t="s">
        <v>57</v>
      </c>
      <c r="D3667" t="s">
        <v>38</v>
      </c>
      <c r="E3667" t="s">
        <v>39</v>
      </c>
      <c r="F3667">
        <v>2017</v>
      </c>
      <c r="G3667">
        <v>13.349</v>
      </c>
      <c r="J3667" t="s">
        <v>30</v>
      </c>
      <c r="K3667" t="s">
        <v>31</v>
      </c>
    </row>
    <row r="3668" spans="1:11" hidden="1" x14ac:dyDescent="0.25">
      <c r="A3668" t="s">
        <v>167</v>
      </c>
      <c r="B3668" t="s">
        <v>56</v>
      </c>
      <c r="C3668" t="s">
        <v>57</v>
      </c>
      <c r="D3668" t="s">
        <v>40</v>
      </c>
      <c r="E3668" t="s">
        <v>41</v>
      </c>
      <c r="F3668">
        <v>2017</v>
      </c>
      <c r="G3668">
        <v>11.423</v>
      </c>
      <c r="J3668" t="s">
        <v>30</v>
      </c>
      <c r="K3668" t="s">
        <v>31</v>
      </c>
    </row>
    <row r="3669" spans="1:11" hidden="1" x14ac:dyDescent="0.25">
      <c r="A3669" t="s">
        <v>167</v>
      </c>
      <c r="B3669" t="s">
        <v>56</v>
      </c>
      <c r="C3669" t="s">
        <v>57</v>
      </c>
      <c r="D3669" t="s">
        <v>42</v>
      </c>
      <c r="E3669" t="s">
        <v>43</v>
      </c>
      <c r="F3669">
        <v>2017</v>
      </c>
      <c r="G3669">
        <v>0.9405</v>
      </c>
      <c r="H3669" t="s">
        <v>54</v>
      </c>
      <c r="I3669" t="s">
        <v>55</v>
      </c>
      <c r="J3669" t="s">
        <v>30</v>
      </c>
      <c r="K3669" t="s">
        <v>31</v>
      </c>
    </row>
    <row r="3670" spans="1:11" hidden="1" x14ac:dyDescent="0.25">
      <c r="A3670" t="s">
        <v>167</v>
      </c>
      <c r="B3670" t="s">
        <v>56</v>
      </c>
      <c r="C3670" t="s">
        <v>57</v>
      </c>
      <c r="D3670" t="s">
        <v>44</v>
      </c>
      <c r="E3670" t="s">
        <v>45</v>
      </c>
      <c r="F3670">
        <v>2017</v>
      </c>
      <c r="G3670">
        <v>20.127199999999998</v>
      </c>
      <c r="J3670" t="s">
        <v>30</v>
      </c>
      <c r="K3670" t="s">
        <v>31</v>
      </c>
    </row>
    <row r="3671" spans="1:11" hidden="1" x14ac:dyDescent="0.25">
      <c r="A3671" t="s">
        <v>167</v>
      </c>
      <c r="B3671" t="s">
        <v>56</v>
      </c>
      <c r="C3671" t="s">
        <v>57</v>
      </c>
      <c r="D3671" t="s">
        <v>46</v>
      </c>
      <c r="E3671" t="s">
        <v>47</v>
      </c>
      <c r="F3671">
        <v>2017</v>
      </c>
      <c r="G3671">
        <v>77.052199999999999</v>
      </c>
      <c r="J3671" t="s">
        <v>30</v>
      </c>
      <c r="K3671" t="s">
        <v>31</v>
      </c>
    </row>
    <row r="3672" spans="1:11" hidden="1" x14ac:dyDescent="0.25">
      <c r="A3672" t="s">
        <v>167</v>
      </c>
      <c r="B3672" t="s">
        <v>56</v>
      </c>
      <c r="C3672" t="s">
        <v>57</v>
      </c>
      <c r="D3672" t="s">
        <v>48</v>
      </c>
      <c r="E3672" t="s">
        <v>49</v>
      </c>
      <c r="F3672">
        <v>2017</v>
      </c>
      <c r="G3672">
        <v>26.131799999999998</v>
      </c>
      <c r="J3672" t="s">
        <v>30</v>
      </c>
      <c r="K3672" t="s">
        <v>31</v>
      </c>
    </row>
    <row r="3673" spans="1:11" hidden="1" x14ac:dyDescent="0.25">
      <c r="A3673" t="s">
        <v>167</v>
      </c>
      <c r="B3673" t="s">
        <v>56</v>
      </c>
      <c r="C3673" t="s">
        <v>57</v>
      </c>
      <c r="D3673" t="s">
        <v>170</v>
      </c>
      <c r="E3673" t="s">
        <v>171</v>
      </c>
      <c r="F3673">
        <v>2017</v>
      </c>
      <c r="G3673">
        <v>7.5228000000000002</v>
      </c>
      <c r="J3673" t="s">
        <v>30</v>
      </c>
      <c r="K3673" t="s">
        <v>31</v>
      </c>
    </row>
    <row r="3674" spans="1:11" hidden="1" x14ac:dyDescent="0.25">
      <c r="A3674" t="s">
        <v>167</v>
      </c>
      <c r="B3674" t="s">
        <v>58</v>
      </c>
      <c r="C3674" t="s">
        <v>59</v>
      </c>
      <c r="D3674" t="s">
        <v>28</v>
      </c>
      <c r="E3674" t="s">
        <v>29</v>
      </c>
      <c r="F3674">
        <v>2017</v>
      </c>
      <c r="G3674">
        <v>6887.9970000000003</v>
      </c>
      <c r="J3674" t="s">
        <v>30</v>
      </c>
      <c r="K3674" t="s">
        <v>31</v>
      </c>
    </row>
    <row r="3675" spans="1:11" hidden="1" x14ac:dyDescent="0.25">
      <c r="A3675" t="s">
        <v>167</v>
      </c>
      <c r="B3675" t="s">
        <v>58</v>
      </c>
      <c r="C3675" t="s">
        <v>59</v>
      </c>
      <c r="D3675" t="s">
        <v>32</v>
      </c>
      <c r="E3675" t="s">
        <v>33</v>
      </c>
      <c r="F3675">
        <v>2017</v>
      </c>
      <c r="G3675">
        <v>232.2072</v>
      </c>
      <c r="J3675" t="s">
        <v>30</v>
      </c>
      <c r="K3675" t="s">
        <v>31</v>
      </c>
    </row>
    <row r="3676" spans="1:11" hidden="1" x14ac:dyDescent="0.25">
      <c r="A3676" t="s">
        <v>167</v>
      </c>
      <c r="B3676" t="s">
        <v>58</v>
      </c>
      <c r="C3676" t="s">
        <v>59</v>
      </c>
      <c r="D3676" t="s">
        <v>34</v>
      </c>
      <c r="E3676" t="s">
        <v>35</v>
      </c>
      <c r="F3676">
        <v>2017</v>
      </c>
      <c r="G3676">
        <v>259.91250000000002</v>
      </c>
      <c r="J3676" t="s">
        <v>30</v>
      </c>
      <c r="K3676" t="s">
        <v>31</v>
      </c>
    </row>
    <row r="3677" spans="1:11" hidden="1" x14ac:dyDescent="0.25">
      <c r="A3677" t="s">
        <v>167</v>
      </c>
      <c r="B3677" t="s">
        <v>58</v>
      </c>
      <c r="C3677" t="s">
        <v>59</v>
      </c>
      <c r="D3677" t="s">
        <v>36</v>
      </c>
      <c r="E3677" t="s">
        <v>37</v>
      </c>
      <c r="F3677">
        <v>2017</v>
      </c>
      <c r="G3677">
        <v>682.30679999999995</v>
      </c>
      <c r="J3677" t="s">
        <v>30</v>
      </c>
      <c r="K3677" t="s">
        <v>31</v>
      </c>
    </row>
    <row r="3678" spans="1:11" hidden="1" x14ac:dyDescent="0.25">
      <c r="A3678" t="s">
        <v>167</v>
      </c>
      <c r="B3678" t="s">
        <v>58</v>
      </c>
      <c r="C3678" t="s">
        <v>59</v>
      </c>
      <c r="D3678" t="s">
        <v>38</v>
      </c>
      <c r="E3678" t="s">
        <v>39</v>
      </c>
      <c r="F3678">
        <v>2017</v>
      </c>
      <c r="G3678">
        <v>390.42099999999999</v>
      </c>
      <c r="J3678" t="s">
        <v>30</v>
      </c>
      <c r="K3678" t="s">
        <v>31</v>
      </c>
    </row>
    <row r="3679" spans="1:11" hidden="1" x14ac:dyDescent="0.25">
      <c r="A3679" t="s">
        <v>167</v>
      </c>
      <c r="B3679" t="s">
        <v>58</v>
      </c>
      <c r="C3679" t="s">
        <v>59</v>
      </c>
      <c r="D3679" t="s">
        <v>40</v>
      </c>
      <c r="E3679" t="s">
        <v>41</v>
      </c>
      <c r="F3679">
        <v>2017</v>
      </c>
      <c r="G3679">
        <v>379.41879999999998</v>
      </c>
      <c r="J3679" t="s">
        <v>30</v>
      </c>
      <c r="K3679" t="s">
        <v>31</v>
      </c>
    </row>
    <row r="3680" spans="1:11" hidden="1" x14ac:dyDescent="0.25">
      <c r="A3680" t="s">
        <v>167</v>
      </c>
      <c r="B3680" t="s">
        <v>58</v>
      </c>
      <c r="C3680" t="s">
        <v>59</v>
      </c>
      <c r="D3680" t="s">
        <v>42</v>
      </c>
      <c r="E3680" t="s">
        <v>43</v>
      </c>
      <c r="F3680">
        <v>2017</v>
      </c>
      <c r="G3680">
        <v>26.009499999999999</v>
      </c>
      <c r="J3680" t="s">
        <v>30</v>
      </c>
      <c r="K3680" t="s">
        <v>31</v>
      </c>
    </row>
    <row r="3681" spans="1:11" hidden="1" x14ac:dyDescent="0.25">
      <c r="A3681" t="s">
        <v>167</v>
      </c>
      <c r="B3681" t="s">
        <v>58</v>
      </c>
      <c r="C3681" t="s">
        <v>59</v>
      </c>
      <c r="D3681" t="s">
        <v>44</v>
      </c>
      <c r="E3681" t="s">
        <v>45</v>
      </c>
      <c r="F3681">
        <v>2017</v>
      </c>
      <c r="G3681">
        <v>1255.1020000000001</v>
      </c>
      <c r="J3681" t="s">
        <v>30</v>
      </c>
      <c r="K3681" t="s">
        <v>31</v>
      </c>
    </row>
    <row r="3682" spans="1:11" hidden="1" x14ac:dyDescent="0.25">
      <c r="A3682" t="s">
        <v>167</v>
      </c>
      <c r="B3682" t="s">
        <v>58</v>
      </c>
      <c r="C3682" t="s">
        <v>59</v>
      </c>
      <c r="D3682" t="s">
        <v>46</v>
      </c>
      <c r="E3682" t="s">
        <v>47</v>
      </c>
      <c r="F3682">
        <v>2017</v>
      </c>
      <c r="G3682">
        <v>2432.4018000000001</v>
      </c>
      <c r="J3682" t="s">
        <v>30</v>
      </c>
      <c r="K3682" t="s">
        <v>31</v>
      </c>
    </row>
    <row r="3683" spans="1:11" hidden="1" x14ac:dyDescent="0.25">
      <c r="A3683" t="s">
        <v>167</v>
      </c>
      <c r="B3683" t="s">
        <v>58</v>
      </c>
      <c r="C3683" t="s">
        <v>59</v>
      </c>
      <c r="D3683" t="s">
        <v>48</v>
      </c>
      <c r="E3683" t="s">
        <v>49</v>
      </c>
      <c r="F3683">
        <v>2017</v>
      </c>
      <c r="G3683">
        <v>1094.5445</v>
      </c>
      <c r="J3683" t="s">
        <v>30</v>
      </c>
      <c r="K3683" t="s">
        <v>31</v>
      </c>
    </row>
    <row r="3684" spans="1:11" hidden="1" x14ac:dyDescent="0.25">
      <c r="A3684" t="s">
        <v>167</v>
      </c>
      <c r="B3684" t="s">
        <v>58</v>
      </c>
      <c r="C3684" t="s">
        <v>59</v>
      </c>
      <c r="D3684" t="s">
        <v>170</v>
      </c>
      <c r="E3684" t="s">
        <v>171</v>
      </c>
      <c r="F3684">
        <v>2017</v>
      </c>
      <c r="G3684">
        <v>135.673</v>
      </c>
      <c r="J3684" t="s">
        <v>30</v>
      </c>
      <c r="K3684" t="s">
        <v>31</v>
      </c>
    </row>
    <row r="3685" spans="1:11" hidden="1" x14ac:dyDescent="0.25">
      <c r="A3685" t="s">
        <v>167</v>
      </c>
      <c r="B3685" t="s">
        <v>60</v>
      </c>
      <c r="C3685" t="s">
        <v>61</v>
      </c>
      <c r="D3685" t="s">
        <v>28</v>
      </c>
      <c r="E3685" t="s">
        <v>29</v>
      </c>
      <c r="F3685">
        <v>2017</v>
      </c>
      <c r="G3685">
        <v>104.65179999999999</v>
      </c>
      <c r="J3685" t="s">
        <v>30</v>
      </c>
      <c r="K3685" t="s">
        <v>31</v>
      </c>
    </row>
    <row r="3686" spans="1:11" hidden="1" x14ac:dyDescent="0.25">
      <c r="A3686" t="s">
        <v>167</v>
      </c>
      <c r="B3686" t="s">
        <v>60</v>
      </c>
      <c r="C3686" t="s">
        <v>61</v>
      </c>
      <c r="D3686" t="s">
        <v>32</v>
      </c>
      <c r="E3686" t="s">
        <v>33</v>
      </c>
      <c r="F3686">
        <v>2017</v>
      </c>
      <c r="G3686">
        <v>7.0715000000000003</v>
      </c>
      <c r="J3686" t="s">
        <v>30</v>
      </c>
      <c r="K3686" t="s">
        <v>31</v>
      </c>
    </row>
    <row r="3687" spans="1:11" hidden="1" x14ac:dyDescent="0.25">
      <c r="A3687" t="s">
        <v>167</v>
      </c>
      <c r="B3687" t="s">
        <v>60</v>
      </c>
      <c r="C3687" t="s">
        <v>61</v>
      </c>
      <c r="D3687" t="s">
        <v>34</v>
      </c>
      <c r="E3687" t="s">
        <v>35</v>
      </c>
      <c r="F3687">
        <v>2017</v>
      </c>
      <c r="G3687">
        <v>7.0949999999999998</v>
      </c>
      <c r="J3687" t="s">
        <v>30</v>
      </c>
      <c r="K3687" t="s">
        <v>31</v>
      </c>
    </row>
    <row r="3688" spans="1:11" hidden="1" x14ac:dyDescent="0.25">
      <c r="A3688" t="s">
        <v>167</v>
      </c>
      <c r="B3688" t="s">
        <v>60</v>
      </c>
      <c r="C3688" t="s">
        <v>61</v>
      </c>
      <c r="D3688" t="s">
        <v>36</v>
      </c>
      <c r="E3688" t="s">
        <v>37</v>
      </c>
      <c r="F3688">
        <v>2017</v>
      </c>
      <c r="G3688">
        <v>9.6072000000000006</v>
      </c>
      <c r="J3688" t="s">
        <v>30</v>
      </c>
      <c r="K3688" t="s">
        <v>31</v>
      </c>
    </row>
    <row r="3689" spans="1:11" hidden="1" x14ac:dyDescent="0.25">
      <c r="A3689" t="s">
        <v>167</v>
      </c>
      <c r="B3689" t="s">
        <v>60</v>
      </c>
      <c r="C3689" t="s">
        <v>61</v>
      </c>
      <c r="D3689" t="s">
        <v>38</v>
      </c>
      <c r="E3689" t="s">
        <v>39</v>
      </c>
      <c r="F3689">
        <v>2017</v>
      </c>
      <c r="G3689">
        <v>22.6235</v>
      </c>
      <c r="J3689" t="s">
        <v>30</v>
      </c>
      <c r="K3689" t="s">
        <v>31</v>
      </c>
    </row>
    <row r="3690" spans="1:11" hidden="1" x14ac:dyDescent="0.25">
      <c r="A3690" t="s">
        <v>167</v>
      </c>
      <c r="B3690" t="s">
        <v>60</v>
      </c>
      <c r="C3690" t="s">
        <v>61</v>
      </c>
      <c r="D3690" t="s">
        <v>40</v>
      </c>
      <c r="E3690" t="s">
        <v>41</v>
      </c>
      <c r="F3690">
        <v>2017</v>
      </c>
      <c r="G3690">
        <v>1.6012999999999999</v>
      </c>
      <c r="J3690" t="s">
        <v>30</v>
      </c>
      <c r="K3690" t="s">
        <v>31</v>
      </c>
    </row>
    <row r="3691" spans="1:11" hidden="1" x14ac:dyDescent="0.25">
      <c r="A3691" t="s">
        <v>167</v>
      </c>
      <c r="B3691" t="s">
        <v>60</v>
      </c>
      <c r="C3691" t="s">
        <v>61</v>
      </c>
      <c r="D3691" t="s">
        <v>42</v>
      </c>
      <c r="E3691" t="s">
        <v>43</v>
      </c>
      <c r="F3691">
        <v>2017</v>
      </c>
      <c r="H3691" t="s">
        <v>54</v>
      </c>
      <c r="I3691" t="s">
        <v>55</v>
      </c>
      <c r="J3691" t="s">
        <v>30</v>
      </c>
      <c r="K3691" t="s">
        <v>31</v>
      </c>
    </row>
    <row r="3692" spans="1:11" hidden="1" x14ac:dyDescent="0.25">
      <c r="A3692" t="s">
        <v>167</v>
      </c>
      <c r="B3692" t="s">
        <v>60</v>
      </c>
      <c r="C3692" t="s">
        <v>61</v>
      </c>
      <c r="D3692" t="s">
        <v>44</v>
      </c>
      <c r="E3692" t="s">
        <v>45</v>
      </c>
      <c r="F3692">
        <v>2017</v>
      </c>
      <c r="G3692">
        <v>37.336199999999998</v>
      </c>
      <c r="J3692" t="s">
        <v>30</v>
      </c>
      <c r="K3692" t="s">
        <v>31</v>
      </c>
    </row>
    <row r="3693" spans="1:11" hidden="1" x14ac:dyDescent="0.25">
      <c r="A3693" t="s">
        <v>167</v>
      </c>
      <c r="B3693" t="s">
        <v>60</v>
      </c>
      <c r="C3693" t="s">
        <v>61</v>
      </c>
      <c r="D3693" t="s">
        <v>46</v>
      </c>
      <c r="E3693" t="s">
        <v>47</v>
      </c>
      <c r="F3693">
        <v>2017</v>
      </c>
      <c r="G3693">
        <v>2.4340000000000002</v>
      </c>
      <c r="J3693" t="s">
        <v>30</v>
      </c>
      <c r="K3693" t="s">
        <v>31</v>
      </c>
    </row>
    <row r="3694" spans="1:11" hidden="1" x14ac:dyDescent="0.25">
      <c r="A3694" t="s">
        <v>167</v>
      </c>
      <c r="B3694" t="s">
        <v>60</v>
      </c>
      <c r="C3694" t="s">
        <v>61</v>
      </c>
      <c r="D3694" t="s">
        <v>48</v>
      </c>
      <c r="E3694" t="s">
        <v>49</v>
      </c>
      <c r="F3694">
        <v>2017</v>
      </c>
      <c r="G3694">
        <v>15.940799999999999</v>
      </c>
      <c r="J3694" t="s">
        <v>30</v>
      </c>
      <c r="K3694" t="s">
        <v>31</v>
      </c>
    </row>
    <row r="3695" spans="1:11" hidden="1" x14ac:dyDescent="0.25">
      <c r="A3695" t="s">
        <v>167</v>
      </c>
      <c r="B3695" t="s">
        <v>60</v>
      </c>
      <c r="C3695" t="s">
        <v>61</v>
      </c>
      <c r="D3695" t="s">
        <v>170</v>
      </c>
      <c r="E3695" t="s">
        <v>171</v>
      </c>
      <c r="F3695">
        <v>2017</v>
      </c>
      <c r="G3695">
        <v>0.86599999999999999</v>
      </c>
      <c r="H3695" t="s">
        <v>54</v>
      </c>
      <c r="I3695" t="s">
        <v>55</v>
      </c>
      <c r="J3695" t="s">
        <v>30</v>
      </c>
      <c r="K3695" t="s">
        <v>31</v>
      </c>
    </row>
    <row r="3696" spans="1:11" hidden="1" x14ac:dyDescent="0.25">
      <c r="A3696" t="s">
        <v>167</v>
      </c>
      <c r="B3696" t="s">
        <v>62</v>
      </c>
      <c r="C3696" t="s">
        <v>63</v>
      </c>
      <c r="D3696" t="s">
        <v>28</v>
      </c>
      <c r="E3696" t="s">
        <v>29</v>
      </c>
      <c r="F3696">
        <v>2017</v>
      </c>
      <c r="G3696">
        <v>148.3048</v>
      </c>
      <c r="J3696" t="s">
        <v>30</v>
      </c>
      <c r="K3696" t="s">
        <v>31</v>
      </c>
    </row>
    <row r="3697" spans="1:11" hidden="1" x14ac:dyDescent="0.25">
      <c r="A3697" t="s">
        <v>167</v>
      </c>
      <c r="B3697" t="s">
        <v>62</v>
      </c>
      <c r="C3697" t="s">
        <v>63</v>
      </c>
      <c r="D3697" t="s">
        <v>32</v>
      </c>
      <c r="E3697" t="s">
        <v>33</v>
      </c>
      <c r="F3697">
        <v>2017</v>
      </c>
      <c r="G3697">
        <v>10.100300000000001</v>
      </c>
      <c r="J3697" t="s">
        <v>30</v>
      </c>
      <c r="K3697" t="s">
        <v>31</v>
      </c>
    </row>
    <row r="3698" spans="1:11" hidden="1" x14ac:dyDescent="0.25">
      <c r="A3698" t="s">
        <v>167</v>
      </c>
      <c r="B3698" t="s">
        <v>62</v>
      </c>
      <c r="C3698" t="s">
        <v>63</v>
      </c>
      <c r="D3698" t="s">
        <v>34</v>
      </c>
      <c r="E3698" t="s">
        <v>35</v>
      </c>
      <c r="F3698">
        <v>2017</v>
      </c>
      <c r="G3698">
        <v>7.5339999999999998</v>
      </c>
      <c r="J3698" t="s">
        <v>30</v>
      </c>
      <c r="K3698" t="s">
        <v>31</v>
      </c>
    </row>
    <row r="3699" spans="1:11" hidden="1" x14ac:dyDescent="0.25">
      <c r="A3699" t="s">
        <v>167</v>
      </c>
      <c r="B3699" t="s">
        <v>62</v>
      </c>
      <c r="C3699" t="s">
        <v>63</v>
      </c>
      <c r="D3699" t="s">
        <v>36</v>
      </c>
      <c r="E3699" t="s">
        <v>37</v>
      </c>
      <c r="F3699">
        <v>2017</v>
      </c>
      <c r="G3699">
        <v>16.0472</v>
      </c>
      <c r="J3699" t="s">
        <v>30</v>
      </c>
      <c r="K3699" t="s">
        <v>31</v>
      </c>
    </row>
    <row r="3700" spans="1:11" hidden="1" x14ac:dyDescent="0.25">
      <c r="A3700" t="s">
        <v>167</v>
      </c>
      <c r="B3700" t="s">
        <v>62</v>
      </c>
      <c r="C3700" t="s">
        <v>63</v>
      </c>
      <c r="D3700" t="s">
        <v>38</v>
      </c>
      <c r="E3700" t="s">
        <v>39</v>
      </c>
      <c r="F3700">
        <v>2017</v>
      </c>
      <c r="G3700">
        <v>17.612200000000001</v>
      </c>
      <c r="J3700" t="s">
        <v>30</v>
      </c>
      <c r="K3700" t="s">
        <v>31</v>
      </c>
    </row>
    <row r="3701" spans="1:11" hidden="1" x14ac:dyDescent="0.25">
      <c r="A3701" t="s">
        <v>167</v>
      </c>
      <c r="B3701" t="s">
        <v>62</v>
      </c>
      <c r="C3701" t="s">
        <v>63</v>
      </c>
      <c r="D3701" t="s">
        <v>40</v>
      </c>
      <c r="E3701" t="s">
        <v>41</v>
      </c>
      <c r="F3701">
        <v>2017</v>
      </c>
      <c r="G3701">
        <v>4.6376999999999997</v>
      </c>
      <c r="H3701" t="s">
        <v>54</v>
      </c>
      <c r="I3701" t="s">
        <v>55</v>
      </c>
      <c r="J3701" t="s">
        <v>30</v>
      </c>
      <c r="K3701" t="s">
        <v>31</v>
      </c>
    </row>
    <row r="3702" spans="1:11" hidden="1" x14ac:dyDescent="0.25">
      <c r="A3702" t="s">
        <v>167</v>
      </c>
      <c r="B3702" t="s">
        <v>62</v>
      </c>
      <c r="C3702" t="s">
        <v>63</v>
      </c>
      <c r="D3702" t="s">
        <v>42</v>
      </c>
      <c r="E3702" t="s">
        <v>43</v>
      </c>
      <c r="F3702">
        <v>2017</v>
      </c>
      <c r="H3702" t="s">
        <v>54</v>
      </c>
      <c r="I3702" t="s">
        <v>55</v>
      </c>
      <c r="J3702" t="s">
        <v>30</v>
      </c>
      <c r="K3702" t="s">
        <v>31</v>
      </c>
    </row>
    <row r="3703" spans="1:11" hidden="1" x14ac:dyDescent="0.25">
      <c r="A3703" t="s">
        <v>167</v>
      </c>
      <c r="B3703" t="s">
        <v>62</v>
      </c>
      <c r="C3703" t="s">
        <v>63</v>
      </c>
      <c r="D3703" t="s">
        <v>44</v>
      </c>
      <c r="E3703" t="s">
        <v>45</v>
      </c>
      <c r="F3703">
        <v>2017</v>
      </c>
      <c r="G3703">
        <v>25.572500000000002</v>
      </c>
      <c r="J3703" t="s">
        <v>30</v>
      </c>
      <c r="K3703" t="s">
        <v>31</v>
      </c>
    </row>
    <row r="3704" spans="1:11" hidden="1" x14ac:dyDescent="0.25">
      <c r="A3704" t="s">
        <v>167</v>
      </c>
      <c r="B3704" t="s">
        <v>62</v>
      </c>
      <c r="C3704" t="s">
        <v>63</v>
      </c>
      <c r="D3704" t="s">
        <v>46</v>
      </c>
      <c r="E3704" t="s">
        <v>47</v>
      </c>
      <c r="F3704">
        <v>2017</v>
      </c>
      <c r="G3704">
        <v>30.777000000000001</v>
      </c>
      <c r="J3704" t="s">
        <v>30</v>
      </c>
      <c r="K3704" t="s">
        <v>31</v>
      </c>
    </row>
    <row r="3705" spans="1:11" hidden="1" x14ac:dyDescent="0.25">
      <c r="A3705" t="s">
        <v>167</v>
      </c>
      <c r="B3705" t="s">
        <v>62</v>
      </c>
      <c r="C3705" t="s">
        <v>63</v>
      </c>
      <c r="D3705" t="s">
        <v>48</v>
      </c>
      <c r="E3705" t="s">
        <v>49</v>
      </c>
      <c r="F3705">
        <v>2017</v>
      </c>
      <c r="G3705">
        <v>34.815199999999997</v>
      </c>
      <c r="J3705" t="s">
        <v>30</v>
      </c>
      <c r="K3705" t="s">
        <v>31</v>
      </c>
    </row>
    <row r="3706" spans="1:11" hidden="1" x14ac:dyDescent="0.25">
      <c r="A3706" t="s">
        <v>167</v>
      </c>
      <c r="B3706" t="s">
        <v>62</v>
      </c>
      <c r="C3706" t="s">
        <v>63</v>
      </c>
      <c r="D3706" t="s">
        <v>170</v>
      </c>
      <c r="E3706" t="s">
        <v>171</v>
      </c>
      <c r="F3706">
        <v>2017</v>
      </c>
      <c r="G3706">
        <v>0.93200000000000005</v>
      </c>
      <c r="J3706" t="s">
        <v>30</v>
      </c>
      <c r="K3706" t="s">
        <v>31</v>
      </c>
    </row>
    <row r="3707" spans="1:11" hidden="1" x14ac:dyDescent="0.25">
      <c r="A3707" t="s">
        <v>167</v>
      </c>
      <c r="B3707" t="s">
        <v>64</v>
      </c>
      <c r="C3707" t="s">
        <v>65</v>
      </c>
      <c r="D3707" t="s">
        <v>28</v>
      </c>
      <c r="E3707" t="s">
        <v>29</v>
      </c>
      <c r="F3707">
        <v>2017</v>
      </c>
      <c r="G3707">
        <v>3037.4650000000001</v>
      </c>
      <c r="J3707" t="s">
        <v>30</v>
      </c>
      <c r="K3707" t="s">
        <v>31</v>
      </c>
    </row>
    <row r="3708" spans="1:11" hidden="1" x14ac:dyDescent="0.25">
      <c r="A3708" t="s">
        <v>167</v>
      </c>
      <c r="B3708" t="s">
        <v>64</v>
      </c>
      <c r="C3708" t="s">
        <v>65</v>
      </c>
      <c r="D3708" t="s">
        <v>32</v>
      </c>
      <c r="E3708" t="s">
        <v>33</v>
      </c>
      <c r="F3708">
        <v>2017</v>
      </c>
      <c r="G3708">
        <v>48.284500000000001</v>
      </c>
      <c r="J3708" t="s">
        <v>30</v>
      </c>
      <c r="K3708" t="s">
        <v>31</v>
      </c>
    </row>
    <row r="3709" spans="1:11" hidden="1" x14ac:dyDescent="0.25">
      <c r="A3709" t="s">
        <v>167</v>
      </c>
      <c r="B3709" t="s">
        <v>64</v>
      </c>
      <c r="C3709" t="s">
        <v>65</v>
      </c>
      <c r="D3709" t="s">
        <v>34</v>
      </c>
      <c r="E3709" t="s">
        <v>35</v>
      </c>
      <c r="F3709">
        <v>2017</v>
      </c>
      <c r="G3709">
        <v>135.233</v>
      </c>
      <c r="J3709" t="s">
        <v>30</v>
      </c>
      <c r="K3709" t="s">
        <v>31</v>
      </c>
    </row>
    <row r="3710" spans="1:11" hidden="1" x14ac:dyDescent="0.25">
      <c r="A3710" t="s">
        <v>167</v>
      </c>
      <c r="B3710" t="s">
        <v>64</v>
      </c>
      <c r="C3710" t="s">
        <v>65</v>
      </c>
      <c r="D3710" t="s">
        <v>36</v>
      </c>
      <c r="E3710" t="s">
        <v>37</v>
      </c>
      <c r="F3710">
        <v>2017</v>
      </c>
      <c r="G3710">
        <v>117.6375</v>
      </c>
      <c r="J3710" t="s">
        <v>30</v>
      </c>
      <c r="K3710" t="s">
        <v>31</v>
      </c>
    </row>
    <row r="3711" spans="1:11" hidden="1" x14ac:dyDescent="0.25">
      <c r="A3711" t="s">
        <v>167</v>
      </c>
      <c r="B3711" t="s">
        <v>64</v>
      </c>
      <c r="C3711" t="s">
        <v>65</v>
      </c>
      <c r="D3711" t="s">
        <v>38</v>
      </c>
      <c r="E3711" t="s">
        <v>39</v>
      </c>
      <c r="F3711">
        <v>2017</v>
      </c>
      <c r="G3711">
        <v>64.671800000000005</v>
      </c>
      <c r="J3711" t="s">
        <v>30</v>
      </c>
      <c r="K3711" t="s">
        <v>31</v>
      </c>
    </row>
    <row r="3712" spans="1:11" hidden="1" x14ac:dyDescent="0.25">
      <c r="A3712" t="s">
        <v>167</v>
      </c>
      <c r="B3712" t="s">
        <v>64</v>
      </c>
      <c r="C3712" t="s">
        <v>65</v>
      </c>
      <c r="D3712" t="s">
        <v>40</v>
      </c>
      <c r="E3712" t="s">
        <v>41</v>
      </c>
      <c r="F3712">
        <v>2017</v>
      </c>
      <c r="G3712">
        <v>24.135000000000002</v>
      </c>
      <c r="J3712" t="s">
        <v>30</v>
      </c>
      <c r="K3712" t="s">
        <v>31</v>
      </c>
    </row>
    <row r="3713" spans="1:11" hidden="1" x14ac:dyDescent="0.25">
      <c r="A3713" t="s">
        <v>167</v>
      </c>
      <c r="B3713" t="s">
        <v>64</v>
      </c>
      <c r="C3713" t="s">
        <v>65</v>
      </c>
      <c r="D3713" t="s">
        <v>42</v>
      </c>
      <c r="E3713" t="s">
        <v>43</v>
      </c>
      <c r="F3713">
        <v>2017</v>
      </c>
      <c r="G3713">
        <v>1.7555000000000001</v>
      </c>
      <c r="J3713" t="s">
        <v>30</v>
      </c>
      <c r="K3713" t="s">
        <v>31</v>
      </c>
    </row>
    <row r="3714" spans="1:11" hidden="1" x14ac:dyDescent="0.25">
      <c r="A3714" t="s">
        <v>167</v>
      </c>
      <c r="B3714" t="s">
        <v>64</v>
      </c>
      <c r="C3714" t="s">
        <v>65</v>
      </c>
      <c r="D3714" t="s">
        <v>44</v>
      </c>
      <c r="E3714" t="s">
        <v>45</v>
      </c>
      <c r="F3714">
        <v>2017</v>
      </c>
      <c r="G3714">
        <v>1021.7305</v>
      </c>
      <c r="J3714" t="s">
        <v>30</v>
      </c>
      <c r="K3714" t="s">
        <v>31</v>
      </c>
    </row>
    <row r="3715" spans="1:11" hidden="1" x14ac:dyDescent="0.25">
      <c r="A3715" t="s">
        <v>167</v>
      </c>
      <c r="B3715" t="s">
        <v>64</v>
      </c>
      <c r="C3715" t="s">
        <v>65</v>
      </c>
      <c r="D3715" t="s">
        <v>46</v>
      </c>
      <c r="E3715" t="s">
        <v>47</v>
      </c>
      <c r="F3715">
        <v>2017</v>
      </c>
      <c r="G3715">
        <v>109.4675</v>
      </c>
      <c r="J3715" t="s">
        <v>30</v>
      </c>
      <c r="K3715" t="s">
        <v>31</v>
      </c>
    </row>
    <row r="3716" spans="1:11" hidden="1" x14ac:dyDescent="0.25">
      <c r="A3716" t="s">
        <v>167</v>
      </c>
      <c r="B3716" t="s">
        <v>64</v>
      </c>
      <c r="C3716" t="s">
        <v>65</v>
      </c>
      <c r="D3716" t="s">
        <v>48</v>
      </c>
      <c r="E3716" t="s">
        <v>49</v>
      </c>
      <c r="F3716">
        <v>2017</v>
      </c>
      <c r="G3716">
        <v>1464.855</v>
      </c>
      <c r="J3716" t="s">
        <v>30</v>
      </c>
      <c r="K3716" t="s">
        <v>31</v>
      </c>
    </row>
    <row r="3717" spans="1:11" hidden="1" x14ac:dyDescent="0.25">
      <c r="A3717" t="s">
        <v>167</v>
      </c>
      <c r="B3717" t="s">
        <v>64</v>
      </c>
      <c r="C3717" t="s">
        <v>65</v>
      </c>
      <c r="D3717" t="s">
        <v>170</v>
      </c>
      <c r="E3717" t="s">
        <v>171</v>
      </c>
      <c r="F3717">
        <v>2017</v>
      </c>
      <c r="G3717">
        <v>49.694800000000001</v>
      </c>
      <c r="J3717" t="s">
        <v>30</v>
      </c>
      <c r="K3717" t="s">
        <v>31</v>
      </c>
    </row>
    <row r="3718" spans="1:11" hidden="1" x14ac:dyDescent="0.25">
      <c r="A3718" t="s">
        <v>167</v>
      </c>
      <c r="B3718" t="s">
        <v>66</v>
      </c>
      <c r="C3718" t="s">
        <v>67</v>
      </c>
      <c r="D3718" t="s">
        <v>28</v>
      </c>
      <c r="E3718" t="s">
        <v>29</v>
      </c>
      <c r="F3718">
        <v>2017</v>
      </c>
      <c r="G3718">
        <v>5657.9192000000003</v>
      </c>
      <c r="J3718" t="s">
        <v>30</v>
      </c>
      <c r="K3718" t="s">
        <v>31</v>
      </c>
    </row>
    <row r="3719" spans="1:11" hidden="1" x14ac:dyDescent="0.25">
      <c r="A3719" t="s">
        <v>167</v>
      </c>
      <c r="B3719" t="s">
        <v>66</v>
      </c>
      <c r="C3719" t="s">
        <v>67</v>
      </c>
      <c r="D3719" t="s">
        <v>32</v>
      </c>
      <c r="E3719" t="s">
        <v>33</v>
      </c>
      <c r="F3719">
        <v>2017</v>
      </c>
      <c r="G3719">
        <v>226.63200000000001</v>
      </c>
      <c r="J3719" t="s">
        <v>30</v>
      </c>
      <c r="K3719" t="s">
        <v>31</v>
      </c>
    </row>
    <row r="3720" spans="1:11" hidden="1" x14ac:dyDescent="0.25">
      <c r="A3720" t="s">
        <v>167</v>
      </c>
      <c r="B3720" t="s">
        <v>66</v>
      </c>
      <c r="C3720" t="s">
        <v>67</v>
      </c>
      <c r="D3720" t="s">
        <v>34</v>
      </c>
      <c r="E3720" t="s">
        <v>35</v>
      </c>
      <c r="F3720">
        <v>2017</v>
      </c>
      <c r="G3720">
        <v>116.02249999999999</v>
      </c>
      <c r="J3720" t="s">
        <v>30</v>
      </c>
      <c r="K3720" t="s">
        <v>31</v>
      </c>
    </row>
    <row r="3721" spans="1:11" hidden="1" x14ac:dyDescent="0.25">
      <c r="A3721" t="s">
        <v>167</v>
      </c>
      <c r="B3721" t="s">
        <v>66</v>
      </c>
      <c r="C3721" t="s">
        <v>67</v>
      </c>
      <c r="D3721" t="s">
        <v>36</v>
      </c>
      <c r="E3721" t="s">
        <v>37</v>
      </c>
      <c r="F3721">
        <v>2017</v>
      </c>
      <c r="G3721">
        <v>342.62720000000002</v>
      </c>
      <c r="J3721" t="s">
        <v>30</v>
      </c>
      <c r="K3721" t="s">
        <v>31</v>
      </c>
    </row>
    <row r="3722" spans="1:11" hidden="1" x14ac:dyDescent="0.25">
      <c r="A3722" t="s">
        <v>167</v>
      </c>
      <c r="B3722" t="s">
        <v>66</v>
      </c>
      <c r="C3722" t="s">
        <v>67</v>
      </c>
      <c r="D3722" t="s">
        <v>38</v>
      </c>
      <c r="E3722" t="s">
        <v>39</v>
      </c>
      <c r="F3722">
        <v>2017</v>
      </c>
      <c r="G3722">
        <v>691.22479999999996</v>
      </c>
      <c r="J3722" t="s">
        <v>30</v>
      </c>
      <c r="K3722" t="s">
        <v>31</v>
      </c>
    </row>
    <row r="3723" spans="1:11" hidden="1" x14ac:dyDescent="0.25">
      <c r="A3723" t="s">
        <v>167</v>
      </c>
      <c r="B3723" t="s">
        <v>66</v>
      </c>
      <c r="C3723" t="s">
        <v>67</v>
      </c>
      <c r="D3723" t="s">
        <v>40</v>
      </c>
      <c r="E3723" t="s">
        <v>41</v>
      </c>
      <c r="F3723">
        <v>2017</v>
      </c>
      <c r="G3723">
        <v>2758.0187999999998</v>
      </c>
      <c r="J3723" t="s">
        <v>30</v>
      </c>
      <c r="K3723" t="s">
        <v>31</v>
      </c>
    </row>
    <row r="3724" spans="1:11" hidden="1" x14ac:dyDescent="0.25">
      <c r="A3724" t="s">
        <v>167</v>
      </c>
      <c r="B3724" t="s">
        <v>66</v>
      </c>
      <c r="C3724" t="s">
        <v>67</v>
      </c>
      <c r="D3724" t="s">
        <v>42</v>
      </c>
      <c r="E3724" t="s">
        <v>43</v>
      </c>
      <c r="F3724">
        <v>2017</v>
      </c>
      <c r="G3724">
        <v>12.1082</v>
      </c>
      <c r="J3724" t="s">
        <v>30</v>
      </c>
      <c r="K3724" t="s">
        <v>31</v>
      </c>
    </row>
    <row r="3725" spans="1:11" hidden="1" x14ac:dyDescent="0.25">
      <c r="A3725" t="s">
        <v>167</v>
      </c>
      <c r="B3725" t="s">
        <v>66</v>
      </c>
      <c r="C3725" t="s">
        <v>67</v>
      </c>
      <c r="D3725" t="s">
        <v>44</v>
      </c>
      <c r="E3725" t="s">
        <v>45</v>
      </c>
      <c r="F3725">
        <v>2017</v>
      </c>
      <c r="G3725">
        <v>425.03449999999998</v>
      </c>
      <c r="J3725" t="s">
        <v>30</v>
      </c>
      <c r="K3725" t="s">
        <v>31</v>
      </c>
    </row>
    <row r="3726" spans="1:11" hidden="1" x14ac:dyDescent="0.25">
      <c r="A3726" t="s">
        <v>167</v>
      </c>
      <c r="B3726" t="s">
        <v>66</v>
      </c>
      <c r="C3726" t="s">
        <v>67</v>
      </c>
      <c r="D3726" t="s">
        <v>46</v>
      </c>
      <c r="E3726" t="s">
        <v>47</v>
      </c>
      <c r="F3726">
        <v>2017</v>
      </c>
      <c r="G3726">
        <v>349.34530000000001</v>
      </c>
      <c r="J3726" t="s">
        <v>30</v>
      </c>
      <c r="K3726" t="s">
        <v>31</v>
      </c>
    </row>
    <row r="3727" spans="1:11" hidden="1" x14ac:dyDescent="0.25">
      <c r="A3727" t="s">
        <v>167</v>
      </c>
      <c r="B3727" t="s">
        <v>66</v>
      </c>
      <c r="C3727" t="s">
        <v>67</v>
      </c>
      <c r="D3727" t="s">
        <v>48</v>
      </c>
      <c r="E3727" t="s">
        <v>49</v>
      </c>
      <c r="F3727">
        <v>2017</v>
      </c>
      <c r="G3727">
        <v>657.34900000000005</v>
      </c>
      <c r="J3727" t="s">
        <v>30</v>
      </c>
      <c r="K3727" t="s">
        <v>31</v>
      </c>
    </row>
    <row r="3728" spans="1:11" hidden="1" x14ac:dyDescent="0.25">
      <c r="A3728" t="s">
        <v>167</v>
      </c>
      <c r="B3728" t="s">
        <v>66</v>
      </c>
      <c r="C3728" t="s">
        <v>67</v>
      </c>
      <c r="D3728" t="s">
        <v>170</v>
      </c>
      <c r="E3728" t="s">
        <v>171</v>
      </c>
      <c r="F3728">
        <v>2017</v>
      </c>
      <c r="G3728">
        <v>79.557000000000002</v>
      </c>
      <c r="J3728" t="s">
        <v>30</v>
      </c>
      <c r="K3728" t="s">
        <v>31</v>
      </c>
    </row>
    <row r="3729" spans="1:11" hidden="1" x14ac:dyDescent="0.25">
      <c r="A3729" t="s">
        <v>167</v>
      </c>
      <c r="B3729" t="s">
        <v>68</v>
      </c>
      <c r="C3729" t="s">
        <v>69</v>
      </c>
      <c r="D3729" t="s">
        <v>28</v>
      </c>
      <c r="E3729" t="s">
        <v>29</v>
      </c>
      <c r="F3729">
        <v>2017</v>
      </c>
      <c r="G3729">
        <v>1744.4314999999999</v>
      </c>
      <c r="J3729" t="s">
        <v>30</v>
      </c>
      <c r="K3729" t="s">
        <v>31</v>
      </c>
    </row>
    <row r="3730" spans="1:11" hidden="1" x14ac:dyDescent="0.25">
      <c r="A3730" t="s">
        <v>167</v>
      </c>
      <c r="B3730" t="s">
        <v>68</v>
      </c>
      <c r="C3730" t="s">
        <v>69</v>
      </c>
      <c r="D3730" t="s">
        <v>32</v>
      </c>
      <c r="E3730" t="s">
        <v>33</v>
      </c>
      <c r="F3730">
        <v>2017</v>
      </c>
      <c r="G3730">
        <v>55.646000000000001</v>
      </c>
      <c r="J3730" t="s">
        <v>30</v>
      </c>
      <c r="K3730" t="s">
        <v>31</v>
      </c>
    </row>
    <row r="3731" spans="1:11" hidden="1" x14ac:dyDescent="0.25">
      <c r="A3731" t="s">
        <v>167</v>
      </c>
      <c r="B3731" t="s">
        <v>68</v>
      </c>
      <c r="C3731" t="s">
        <v>69</v>
      </c>
      <c r="D3731" t="s">
        <v>34</v>
      </c>
      <c r="E3731" t="s">
        <v>35</v>
      </c>
      <c r="F3731">
        <v>2017</v>
      </c>
      <c r="G3731">
        <v>29.9602</v>
      </c>
      <c r="J3731" t="s">
        <v>30</v>
      </c>
      <c r="K3731" t="s">
        <v>31</v>
      </c>
    </row>
    <row r="3732" spans="1:11" hidden="1" x14ac:dyDescent="0.25">
      <c r="A3732" t="s">
        <v>167</v>
      </c>
      <c r="B3732" t="s">
        <v>68</v>
      </c>
      <c r="C3732" t="s">
        <v>69</v>
      </c>
      <c r="D3732" t="s">
        <v>36</v>
      </c>
      <c r="E3732" t="s">
        <v>37</v>
      </c>
      <c r="F3732">
        <v>2017</v>
      </c>
      <c r="G3732">
        <v>85.638000000000005</v>
      </c>
      <c r="J3732" t="s">
        <v>30</v>
      </c>
      <c r="K3732" t="s">
        <v>31</v>
      </c>
    </row>
    <row r="3733" spans="1:11" hidden="1" x14ac:dyDescent="0.25">
      <c r="A3733" t="s">
        <v>167</v>
      </c>
      <c r="B3733" t="s">
        <v>68</v>
      </c>
      <c r="C3733" t="s">
        <v>69</v>
      </c>
      <c r="D3733" t="s">
        <v>38</v>
      </c>
      <c r="E3733" t="s">
        <v>39</v>
      </c>
      <c r="F3733">
        <v>2017</v>
      </c>
      <c r="G3733">
        <v>180.0608</v>
      </c>
      <c r="J3733" t="s">
        <v>30</v>
      </c>
      <c r="K3733" t="s">
        <v>31</v>
      </c>
    </row>
    <row r="3734" spans="1:11" hidden="1" x14ac:dyDescent="0.25">
      <c r="A3734" t="s">
        <v>167</v>
      </c>
      <c r="B3734" t="s">
        <v>68</v>
      </c>
      <c r="C3734" t="s">
        <v>69</v>
      </c>
      <c r="D3734" t="s">
        <v>40</v>
      </c>
      <c r="E3734" t="s">
        <v>41</v>
      </c>
      <c r="F3734">
        <v>2017</v>
      </c>
      <c r="G3734">
        <v>29.963000000000001</v>
      </c>
      <c r="J3734" t="s">
        <v>30</v>
      </c>
      <c r="K3734" t="s">
        <v>31</v>
      </c>
    </row>
    <row r="3735" spans="1:11" hidden="1" x14ac:dyDescent="0.25">
      <c r="A3735" t="s">
        <v>167</v>
      </c>
      <c r="B3735" t="s">
        <v>68</v>
      </c>
      <c r="C3735" t="s">
        <v>69</v>
      </c>
      <c r="D3735" t="s">
        <v>42</v>
      </c>
      <c r="E3735" t="s">
        <v>43</v>
      </c>
      <c r="F3735">
        <v>2017</v>
      </c>
      <c r="G3735">
        <v>0.98519999999999996</v>
      </c>
      <c r="H3735" t="s">
        <v>54</v>
      </c>
      <c r="I3735" t="s">
        <v>55</v>
      </c>
      <c r="J3735" t="s">
        <v>30</v>
      </c>
      <c r="K3735" t="s">
        <v>31</v>
      </c>
    </row>
    <row r="3736" spans="1:11" hidden="1" x14ac:dyDescent="0.25">
      <c r="A3736" t="s">
        <v>167</v>
      </c>
      <c r="B3736" t="s">
        <v>68</v>
      </c>
      <c r="C3736" t="s">
        <v>69</v>
      </c>
      <c r="D3736" t="s">
        <v>44</v>
      </c>
      <c r="E3736" t="s">
        <v>45</v>
      </c>
      <c r="F3736">
        <v>2017</v>
      </c>
      <c r="G3736">
        <v>42.645800000000001</v>
      </c>
      <c r="J3736" t="s">
        <v>30</v>
      </c>
      <c r="K3736" t="s">
        <v>31</v>
      </c>
    </row>
    <row r="3737" spans="1:11" hidden="1" x14ac:dyDescent="0.25">
      <c r="A3737" t="s">
        <v>167</v>
      </c>
      <c r="B3737" t="s">
        <v>68</v>
      </c>
      <c r="C3737" t="s">
        <v>69</v>
      </c>
      <c r="D3737" t="s">
        <v>46</v>
      </c>
      <c r="E3737" t="s">
        <v>47</v>
      </c>
      <c r="F3737">
        <v>2017</v>
      </c>
      <c r="G3737">
        <v>1197.3752999999999</v>
      </c>
      <c r="J3737" t="s">
        <v>30</v>
      </c>
      <c r="K3737" t="s">
        <v>31</v>
      </c>
    </row>
    <row r="3738" spans="1:11" hidden="1" x14ac:dyDescent="0.25">
      <c r="A3738" t="s">
        <v>167</v>
      </c>
      <c r="B3738" t="s">
        <v>68</v>
      </c>
      <c r="C3738" t="s">
        <v>69</v>
      </c>
      <c r="D3738" t="s">
        <v>48</v>
      </c>
      <c r="E3738" t="s">
        <v>49</v>
      </c>
      <c r="F3738">
        <v>2017</v>
      </c>
      <c r="G3738">
        <v>100.4395</v>
      </c>
      <c r="J3738" t="s">
        <v>30</v>
      </c>
      <c r="K3738" t="s">
        <v>31</v>
      </c>
    </row>
    <row r="3739" spans="1:11" hidden="1" x14ac:dyDescent="0.25">
      <c r="A3739" t="s">
        <v>167</v>
      </c>
      <c r="B3739" t="s">
        <v>68</v>
      </c>
      <c r="C3739" t="s">
        <v>69</v>
      </c>
      <c r="D3739" t="s">
        <v>170</v>
      </c>
      <c r="E3739" t="s">
        <v>171</v>
      </c>
      <c r="F3739">
        <v>2017</v>
      </c>
      <c r="G3739">
        <v>21.717700000000001</v>
      </c>
      <c r="J3739" t="s">
        <v>30</v>
      </c>
      <c r="K3739" t="s">
        <v>31</v>
      </c>
    </row>
    <row r="3740" spans="1:11" hidden="1" x14ac:dyDescent="0.25">
      <c r="A3740" t="s">
        <v>167</v>
      </c>
      <c r="B3740" t="s">
        <v>70</v>
      </c>
      <c r="C3740" t="s">
        <v>71</v>
      </c>
      <c r="D3740" t="s">
        <v>28</v>
      </c>
      <c r="E3740" t="s">
        <v>29</v>
      </c>
      <c r="F3740">
        <v>2017</v>
      </c>
      <c r="G3740">
        <v>2267.4259999999999</v>
      </c>
      <c r="J3740" t="s">
        <v>30</v>
      </c>
      <c r="K3740" t="s">
        <v>31</v>
      </c>
    </row>
    <row r="3741" spans="1:11" hidden="1" x14ac:dyDescent="0.25">
      <c r="A3741" t="s">
        <v>167</v>
      </c>
      <c r="B3741" t="s">
        <v>70</v>
      </c>
      <c r="C3741" t="s">
        <v>71</v>
      </c>
      <c r="D3741" t="s">
        <v>32</v>
      </c>
      <c r="E3741" t="s">
        <v>33</v>
      </c>
      <c r="F3741">
        <v>2017</v>
      </c>
      <c r="G3741">
        <v>70.149000000000001</v>
      </c>
      <c r="J3741" t="s">
        <v>30</v>
      </c>
      <c r="K3741" t="s">
        <v>31</v>
      </c>
    </row>
    <row r="3742" spans="1:11" hidden="1" x14ac:dyDescent="0.25">
      <c r="A3742" t="s">
        <v>167</v>
      </c>
      <c r="B3742" t="s">
        <v>70</v>
      </c>
      <c r="C3742" t="s">
        <v>71</v>
      </c>
      <c r="D3742" t="s">
        <v>34</v>
      </c>
      <c r="E3742" t="s">
        <v>35</v>
      </c>
      <c r="F3742">
        <v>2017</v>
      </c>
      <c r="G3742">
        <v>17.021799999999999</v>
      </c>
      <c r="J3742" t="s">
        <v>30</v>
      </c>
      <c r="K3742" t="s">
        <v>31</v>
      </c>
    </row>
    <row r="3743" spans="1:11" hidden="1" x14ac:dyDescent="0.25">
      <c r="A3743" t="s">
        <v>167</v>
      </c>
      <c r="B3743" t="s">
        <v>70</v>
      </c>
      <c r="C3743" t="s">
        <v>71</v>
      </c>
      <c r="D3743" t="s">
        <v>36</v>
      </c>
      <c r="E3743" t="s">
        <v>37</v>
      </c>
      <c r="F3743">
        <v>2017</v>
      </c>
      <c r="G3743">
        <v>34.937800000000003</v>
      </c>
      <c r="J3743" t="s">
        <v>30</v>
      </c>
      <c r="K3743" t="s">
        <v>31</v>
      </c>
    </row>
    <row r="3744" spans="1:11" hidden="1" x14ac:dyDescent="0.25">
      <c r="A3744" t="s">
        <v>167</v>
      </c>
      <c r="B3744" t="s">
        <v>70</v>
      </c>
      <c r="C3744" t="s">
        <v>71</v>
      </c>
      <c r="D3744" t="s">
        <v>38</v>
      </c>
      <c r="E3744" t="s">
        <v>39</v>
      </c>
      <c r="F3744">
        <v>2017</v>
      </c>
      <c r="G3744">
        <v>154.0822</v>
      </c>
      <c r="J3744" t="s">
        <v>30</v>
      </c>
      <c r="K3744" t="s">
        <v>31</v>
      </c>
    </row>
    <row r="3745" spans="1:11" hidden="1" x14ac:dyDescent="0.25">
      <c r="A3745" t="s">
        <v>167</v>
      </c>
      <c r="B3745" t="s">
        <v>70</v>
      </c>
      <c r="C3745" t="s">
        <v>71</v>
      </c>
      <c r="D3745" t="s">
        <v>40</v>
      </c>
      <c r="E3745" t="s">
        <v>41</v>
      </c>
      <c r="F3745">
        <v>2017</v>
      </c>
      <c r="G3745">
        <v>1350.6054999999999</v>
      </c>
      <c r="J3745" t="s">
        <v>30</v>
      </c>
      <c r="K3745" t="s">
        <v>31</v>
      </c>
    </row>
    <row r="3746" spans="1:11" hidden="1" x14ac:dyDescent="0.25">
      <c r="A3746" t="s">
        <v>167</v>
      </c>
      <c r="B3746" t="s">
        <v>70</v>
      </c>
      <c r="C3746" t="s">
        <v>71</v>
      </c>
      <c r="D3746" t="s">
        <v>42</v>
      </c>
      <c r="E3746" t="s">
        <v>43</v>
      </c>
      <c r="F3746">
        <v>2017</v>
      </c>
      <c r="G3746">
        <v>8.0694999999999997</v>
      </c>
      <c r="J3746" t="s">
        <v>30</v>
      </c>
      <c r="K3746" t="s">
        <v>31</v>
      </c>
    </row>
    <row r="3747" spans="1:11" hidden="1" x14ac:dyDescent="0.25">
      <c r="A3747" t="s">
        <v>167</v>
      </c>
      <c r="B3747" t="s">
        <v>70</v>
      </c>
      <c r="C3747" t="s">
        <v>71</v>
      </c>
      <c r="D3747" t="s">
        <v>44</v>
      </c>
      <c r="E3747" t="s">
        <v>45</v>
      </c>
      <c r="F3747">
        <v>2017</v>
      </c>
      <c r="G3747">
        <v>77.682000000000002</v>
      </c>
      <c r="J3747" t="s">
        <v>30</v>
      </c>
      <c r="K3747" t="s">
        <v>31</v>
      </c>
    </row>
    <row r="3748" spans="1:11" hidden="1" x14ac:dyDescent="0.25">
      <c r="A3748" t="s">
        <v>167</v>
      </c>
      <c r="B3748" t="s">
        <v>70</v>
      </c>
      <c r="C3748" t="s">
        <v>71</v>
      </c>
      <c r="D3748" t="s">
        <v>46</v>
      </c>
      <c r="E3748" t="s">
        <v>47</v>
      </c>
      <c r="F3748">
        <v>2017</v>
      </c>
      <c r="G3748">
        <v>39.820999999999998</v>
      </c>
      <c r="J3748" t="s">
        <v>30</v>
      </c>
      <c r="K3748" t="s">
        <v>31</v>
      </c>
    </row>
    <row r="3749" spans="1:11" hidden="1" x14ac:dyDescent="0.25">
      <c r="A3749" t="s">
        <v>167</v>
      </c>
      <c r="B3749" t="s">
        <v>70</v>
      </c>
      <c r="C3749" t="s">
        <v>71</v>
      </c>
      <c r="D3749" t="s">
        <v>48</v>
      </c>
      <c r="E3749" t="s">
        <v>49</v>
      </c>
      <c r="F3749">
        <v>2017</v>
      </c>
      <c r="G3749">
        <v>511.7122</v>
      </c>
      <c r="J3749" t="s">
        <v>30</v>
      </c>
      <c r="K3749" t="s">
        <v>31</v>
      </c>
    </row>
    <row r="3750" spans="1:11" hidden="1" x14ac:dyDescent="0.25">
      <c r="A3750" t="s">
        <v>167</v>
      </c>
      <c r="B3750" t="s">
        <v>70</v>
      </c>
      <c r="C3750" t="s">
        <v>71</v>
      </c>
      <c r="D3750" t="s">
        <v>170</v>
      </c>
      <c r="E3750" t="s">
        <v>171</v>
      </c>
      <c r="F3750">
        <v>2017</v>
      </c>
      <c r="G3750">
        <v>3.3450000000000002</v>
      </c>
      <c r="J3750" t="s">
        <v>30</v>
      </c>
      <c r="K3750" t="s">
        <v>31</v>
      </c>
    </row>
    <row r="3751" spans="1:11" hidden="1" x14ac:dyDescent="0.25">
      <c r="A3751" t="s">
        <v>167</v>
      </c>
      <c r="B3751" t="s">
        <v>72</v>
      </c>
      <c r="C3751" t="s">
        <v>73</v>
      </c>
      <c r="D3751" t="s">
        <v>28</v>
      </c>
      <c r="E3751" t="s">
        <v>29</v>
      </c>
      <c r="F3751">
        <v>2017</v>
      </c>
      <c r="G3751">
        <v>386.1155</v>
      </c>
      <c r="J3751" t="s">
        <v>30</v>
      </c>
      <c r="K3751" t="s">
        <v>31</v>
      </c>
    </row>
    <row r="3752" spans="1:11" hidden="1" x14ac:dyDescent="0.25">
      <c r="A3752" t="s">
        <v>167</v>
      </c>
      <c r="B3752" t="s">
        <v>72</v>
      </c>
      <c r="C3752" t="s">
        <v>73</v>
      </c>
      <c r="D3752" t="s">
        <v>32</v>
      </c>
      <c r="E3752" t="s">
        <v>33</v>
      </c>
      <c r="F3752">
        <v>2017</v>
      </c>
      <c r="G3752">
        <v>35.590000000000003</v>
      </c>
      <c r="J3752" t="s">
        <v>30</v>
      </c>
      <c r="K3752" t="s">
        <v>31</v>
      </c>
    </row>
    <row r="3753" spans="1:11" hidden="1" x14ac:dyDescent="0.25">
      <c r="A3753" t="s">
        <v>167</v>
      </c>
      <c r="B3753" t="s">
        <v>72</v>
      </c>
      <c r="C3753" t="s">
        <v>73</v>
      </c>
      <c r="D3753" t="s">
        <v>34</v>
      </c>
      <c r="E3753" t="s">
        <v>35</v>
      </c>
      <c r="F3753">
        <v>2017</v>
      </c>
      <c r="G3753">
        <v>68.764799999999994</v>
      </c>
      <c r="J3753" t="s">
        <v>30</v>
      </c>
      <c r="K3753" t="s">
        <v>31</v>
      </c>
    </row>
    <row r="3754" spans="1:11" hidden="1" x14ac:dyDescent="0.25">
      <c r="A3754" t="s">
        <v>167</v>
      </c>
      <c r="B3754" t="s">
        <v>72</v>
      </c>
      <c r="C3754" t="s">
        <v>73</v>
      </c>
      <c r="D3754" t="s">
        <v>36</v>
      </c>
      <c r="E3754" t="s">
        <v>37</v>
      </c>
      <c r="F3754">
        <v>2017</v>
      </c>
      <c r="G3754">
        <v>72.858199999999997</v>
      </c>
      <c r="J3754" t="s">
        <v>30</v>
      </c>
      <c r="K3754" t="s">
        <v>31</v>
      </c>
    </row>
    <row r="3755" spans="1:11" hidden="1" x14ac:dyDescent="0.25">
      <c r="A3755" t="s">
        <v>167</v>
      </c>
      <c r="B3755" t="s">
        <v>72</v>
      </c>
      <c r="C3755" t="s">
        <v>73</v>
      </c>
      <c r="D3755" t="s">
        <v>38</v>
      </c>
      <c r="E3755" t="s">
        <v>39</v>
      </c>
      <c r="F3755">
        <v>2017</v>
      </c>
      <c r="G3755">
        <v>75.476799999999997</v>
      </c>
      <c r="J3755" t="s">
        <v>30</v>
      </c>
      <c r="K3755" t="s">
        <v>31</v>
      </c>
    </row>
    <row r="3756" spans="1:11" hidden="1" x14ac:dyDescent="0.25">
      <c r="A3756" t="s">
        <v>167</v>
      </c>
      <c r="B3756" t="s">
        <v>72</v>
      </c>
      <c r="C3756" t="s">
        <v>73</v>
      </c>
      <c r="D3756" t="s">
        <v>40</v>
      </c>
      <c r="E3756" t="s">
        <v>41</v>
      </c>
      <c r="F3756">
        <v>2017</v>
      </c>
      <c r="G3756">
        <v>33.466299999999997</v>
      </c>
      <c r="J3756" t="s">
        <v>30</v>
      </c>
      <c r="K3756" t="s">
        <v>31</v>
      </c>
    </row>
    <row r="3757" spans="1:11" hidden="1" x14ac:dyDescent="0.25">
      <c r="A3757" t="s">
        <v>167</v>
      </c>
      <c r="B3757" t="s">
        <v>72</v>
      </c>
      <c r="C3757" t="s">
        <v>73</v>
      </c>
      <c r="D3757" t="s">
        <v>42</v>
      </c>
      <c r="E3757" t="s">
        <v>43</v>
      </c>
      <c r="F3757">
        <v>2017</v>
      </c>
      <c r="H3757" t="s">
        <v>54</v>
      </c>
      <c r="I3757" t="s">
        <v>55</v>
      </c>
      <c r="J3757" t="s">
        <v>30</v>
      </c>
      <c r="K3757" t="s">
        <v>31</v>
      </c>
    </row>
    <row r="3758" spans="1:11" hidden="1" x14ac:dyDescent="0.25">
      <c r="A3758" t="s">
        <v>167</v>
      </c>
      <c r="B3758" t="s">
        <v>72</v>
      </c>
      <c r="C3758" t="s">
        <v>73</v>
      </c>
      <c r="D3758" t="s">
        <v>44</v>
      </c>
      <c r="E3758" t="s">
        <v>45</v>
      </c>
      <c r="F3758">
        <v>2017</v>
      </c>
      <c r="G3758">
        <v>64.419499999999999</v>
      </c>
      <c r="J3758" t="s">
        <v>30</v>
      </c>
      <c r="K3758" t="s">
        <v>31</v>
      </c>
    </row>
    <row r="3759" spans="1:11" hidden="1" x14ac:dyDescent="0.25">
      <c r="A3759" t="s">
        <v>167</v>
      </c>
      <c r="B3759" t="s">
        <v>72</v>
      </c>
      <c r="C3759" t="s">
        <v>73</v>
      </c>
      <c r="D3759" t="s">
        <v>46</v>
      </c>
      <c r="E3759" t="s">
        <v>47</v>
      </c>
      <c r="F3759">
        <v>2017</v>
      </c>
      <c r="G3759">
        <v>8.8045000000000009</v>
      </c>
      <c r="J3759" t="s">
        <v>30</v>
      </c>
      <c r="K3759" t="s">
        <v>31</v>
      </c>
    </row>
    <row r="3760" spans="1:11" hidden="1" x14ac:dyDescent="0.25">
      <c r="A3760" t="s">
        <v>167</v>
      </c>
      <c r="B3760" t="s">
        <v>72</v>
      </c>
      <c r="C3760" t="s">
        <v>73</v>
      </c>
      <c r="D3760" t="s">
        <v>48</v>
      </c>
      <c r="E3760" t="s">
        <v>49</v>
      </c>
      <c r="F3760">
        <v>2017</v>
      </c>
      <c r="G3760">
        <v>23.936</v>
      </c>
      <c r="J3760" t="s">
        <v>30</v>
      </c>
      <c r="K3760" t="s">
        <v>31</v>
      </c>
    </row>
    <row r="3761" spans="1:11" hidden="1" x14ac:dyDescent="0.25">
      <c r="A3761" t="s">
        <v>167</v>
      </c>
      <c r="B3761" t="s">
        <v>72</v>
      </c>
      <c r="C3761" t="s">
        <v>73</v>
      </c>
      <c r="D3761" t="s">
        <v>170</v>
      </c>
      <c r="E3761" t="s">
        <v>171</v>
      </c>
      <c r="F3761">
        <v>2017</v>
      </c>
      <c r="G3761">
        <v>2.7360000000000002</v>
      </c>
      <c r="H3761" t="s">
        <v>54</v>
      </c>
      <c r="I3761" t="s">
        <v>55</v>
      </c>
      <c r="J3761" t="s">
        <v>30</v>
      </c>
      <c r="K3761" t="s">
        <v>31</v>
      </c>
    </row>
    <row r="3762" spans="1:11" hidden="1" x14ac:dyDescent="0.25">
      <c r="A3762" t="s">
        <v>167</v>
      </c>
      <c r="B3762" t="s">
        <v>74</v>
      </c>
      <c r="C3762" t="s">
        <v>75</v>
      </c>
      <c r="D3762" t="s">
        <v>28</v>
      </c>
      <c r="E3762" t="s">
        <v>29</v>
      </c>
      <c r="F3762">
        <v>2017</v>
      </c>
      <c r="G3762">
        <v>493.7373</v>
      </c>
      <c r="J3762" t="s">
        <v>30</v>
      </c>
      <c r="K3762" t="s">
        <v>31</v>
      </c>
    </row>
    <row r="3763" spans="1:11" hidden="1" x14ac:dyDescent="0.25">
      <c r="A3763" t="s">
        <v>167</v>
      </c>
      <c r="B3763" t="s">
        <v>74</v>
      </c>
      <c r="C3763" t="s">
        <v>75</v>
      </c>
      <c r="D3763" t="s">
        <v>32</v>
      </c>
      <c r="E3763" t="s">
        <v>33</v>
      </c>
      <c r="F3763">
        <v>2017</v>
      </c>
      <c r="G3763">
        <v>61.644500000000001</v>
      </c>
      <c r="J3763" t="s">
        <v>30</v>
      </c>
      <c r="K3763" t="s">
        <v>31</v>
      </c>
    </row>
    <row r="3764" spans="1:11" hidden="1" x14ac:dyDescent="0.25">
      <c r="A3764" t="s">
        <v>167</v>
      </c>
      <c r="B3764" t="s">
        <v>74</v>
      </c>
      <c r="C3764" t="s">
        <v>75</v>
      </c>
      <c r="D3764" t="s">
        <v>34</v>
      </c>
      <c r="E3764" t="s">
        <v>35</v>
      </c>
      <c r="F3764">
        <v>2017</v>
      </c>
      <c r="G3764">
        <v>41.951000000000001</v>
      </c>
      <c r="J3764" t="s">
        <v>30</v>
      </c>
      <c r="K3764" t="s">
        <v>31</v>
      </c>
    </row>
    <row r="3765" spans="1:11" hidden="1" x14ac:dyDescent="0.25">
      <c r="A3765" t="s">
        <v>167</v>
      </c>
      <c r="B3765" t="s">
        <v>74</v>
      </c>
      <c r="C3765" t="s">
        <v>75</v>
      </c>
      <c r="D3765" t="s">
        <v>36</v>
      </c>
      <c r="E3765" t="s">
        <v>37</v>
      </c>
      <c r="F3765">
        <v>2017</v>
      </c>
      <c r="G3765">
        <v>220.1703</v>
      </c>
      <c r="J3765" t="s">
        <v>30</v>
      </c>
      <c r="K3765" t="s">
        <v>31</v>
      </c>
    </row>
    <row r="3766" spans="1:11" hidden="1" x14ac:dyDescent="0.25">
      <c r="A3766" t="s">
        <v>167</v>
      </c>
      <c r="B3766" t="s">
        <v>74</v>
      </c>
      <c r="C3766" t="s">
        <v>75</v>
      </c>
      <c r="D3766" t="s">
        <v>38</v>
      </c>
      <c r="E3766" t="s">
        <v>39</v>
      </c>
      <c r="F3766">
        <v>2017</v>
      </c>
      <c r="G3766">
        <v>141.84479999999999</v>
      </c>
      <c r="J3766" t="s">
        <v>30</v>
      </c>
      <c r="K3766" t="s">
        <v>31</v>
      </c>
    </row>
    <row r="3767" spans="1:11" hidden="1" x14ac:dyDescent="0.25">
      <c r="A3767" t="s">
        <v>167</v>
      </c>
      <c r="B3767" t="s">
        <v>74</v>
      </c>
      <c r="C3767" t="s">
        <v>75</v>
      </c>
      <c r="D3767" t="s">
        <v>40</v>
      </c>
      <c r="E3767" t="s">
        <v>41</v>
      </c>
      <c r="F3767">
        <v>2017</v>
      </c>
      <c r="G3767">
        <v>12.097</v>
      </c>
      <c r="J3767" t="s">
        <v>30</v>
      </c>
      <c r="K3767" t="s">
        <v>31</v>
      </c>
    </row>
    <row r="3768" spans="1:11" hidden="1" x14ac:dyDescent="0.25">
      <c r="A3768" t="s">
        <v>167</v>
      </c>
      <c r="B3768" t="s">
        <v>74</v>
      </c>
      <c r="C3768" t="s">
        <v>75</v>
      </c>
      <c r="D3768" t="s">
        <v>42</v>
      </c>
      <c r="E3768" t="s">
        <v>43</v>
      </c>
      <c r="F3768">
        <v>2017</v>
      </c>
      <c r="H3768" t="s">
        <v>54</v>
      </c>
      <c r="I3768" t="s">
        <v>55</v>
      </c>
      <c r="J3768" t="s">
        <v>30</v>
      </c>
      <c r="K3768" t="s">
        <v>31</v>
      </c>
    </row>
    <row r="3769" spans="1:11" hidden="1" x14ac:dyDescent="0.25">
      <c r="A3769" t="s">
        <v>167</v>
      </c>
      <c r="B3769" t="s">
        <v>74</v>
      </c>
      <c r="C3769" t="s">
        <v>75</v>
      </c>
      <c r="D3769" t="s">
        <v>44</v>
      </c>
      <c r="E3769" t="s">
        <v>45</v>
      </c>
      <c r="F3769">
        <v>2017</v>
      </c>
      <c r="G3769">
        <v>0.78120000000000001</v>
      </c>
      <c r="J3769" t="s">
        <v>30</v>
      </c>
      <c r="K3769" t="s">
        <v>31</v>
      </c>
    </row>
    <row r="3770" spans="1:11" hidden="1" x14ac:dyDescent="0.25">
      <c r="A3770" t="s">
        <v>167</v>
      </c>
      <c r="B3770" t="s">
        <v>74</v>
      </c>
      <c r="C3770" t="s">
        <v>75</v>
      </c>
      <c r="D3770" t="s">
        <v>46</v>
      </c>
      <c r="E3770" t="s">
        <v>47</v>
      </c>
      <c r="F3770">
        <v>2017</v>
      </c>
      <c r="G3770">
        <v>5.5102000000000002</v>
      </c>
      <c r="H3770" t="s">
        <v>54</v>
      </c>
      <c r="I3770" t="s">
        <v>55</v>
      </c>
      <c r="J3770" t="s">
        <v>30</v>
      </c>
      <c r="K3770" t="s">
        <v>31</v>
      </c>
    </row>
    <row r="3771" spans="1:11" hidden="1" x14ac:dyDescent="0.25">
      <c r="A3771" t="s">
        <v>167</v>
      </c>
      <c r="B3771" t="s">
        <v>74</v>
      </c>
      <c r="C3771" t="s">
        <v>75</v>
      </c>
      <c r="D3771" t="s">
        <v>48</v>
      </c>
      <c r="E3771" t="s">
        <v>49</v>
      </c>
      <c r="F3771">
        <v>2017</v>
      </c>
      <c r="G3771">
        <v>7.6215000000000002</v>
      </c>
      <c r="J3771" t="s">
        <v>30</v>
      </c>
      <c r="K3771" t="s">
        <v>31</v>
      </c>
    </row>
    <row r="3772" spans="1:11" hidden="1" x14ac:dyDescent="0.25">
      <c r="A3772" t="s">
        <v>167</v>
      </c>
      <c r="B3772" t="s">
        <v>74</v>
      </c>
      <c r="C3772" t="s">
        <v>75</v>
      </c>
      <c r="D3772" t="s">
        <v>170</v>
      </c>
      <c r="E3772" t="s">
        <v>171</v>
      </c>
      <c r="F3772">
        <v>2017</v>
      </c>
      <c r="G3772">
        <v>1.8478000000000001</v>
      </c>
      <c r="H3772" t="s">
        <v>54</v>
      </c>
      <c r="I3772" t="s">
        <v>55</v>
      </c>
      <c r="J3772" t="s">
        <v>30</v>
      </c>
      <c r="K3772" t="s">
        <v>31</v>
      </c>
    </row>
    <row r="3773" spans="1:11" hidden="1" x14ac:dyDescent="0.25">
      <c r="A3773" t="s">
        <v>167</v>
      </c>
      <c r="B3773" t="s">
        <v>76</v>
      </c>
      <c r="C3773" t="s">
        <v>77</v>
      </c>
      <c r="D3773" t="s">
        <v>28</v>
      </c>
      <c r="E3773" t="s">
        <v>29</v>
      </c>
      <c r="F3773">
        <v>2017</v>
      </c>
      <c r="G3773">
        <v>143.7038</v>
      </c>
      <c r="J3773" t="s">
        <v>30</v>
      </c>
      <c r="K3773" t="s">
        <v>31</v>
      </c>
    </row>
    <row r="3774" spans="1:11" hidden="1" x14ac:dyDescent="0.25">
      <c r="A3774" t="s">
        <v>167</v>
      </c>
      <c r="B3774" t="s">
        <v>76</v>
      </c>
      <c r="C3774" t="s">
        <v>77</v>
      </c>
      <c r="D3774" t="s">
        <v>32</v>
      </c>
      <c r="E3774" t="s">
        <v>33</v>
      </c>
      <c r="F3774">
        <v>2017</v>
      </c>
      <c r="G3774">
        <v>15.3492</v>
      </c>
      <c r="J3774" t="s">
        <v>30</v>
      </c>
      <c r="K3774" t="s">
        <v>31</v>
      </c>
    </row>
    <row r="3775" spans="1:11" hidden="1" x14ac:dyDescent="0.25">
      <c r="A3775" t="s">
        <v>167</v>
      </c>
      <c r="B3775" t="s">
        <v>76</v>
      </c>
      <c r="C3775" t="s">
        <v>77</v>
      </c>
      <c r="D3775" t="s">
        <v>34</v>
      </c>
      <c r="E3775" t="s">
        <v>35</v>
      </c>
      <c r="F3775">
        <v>2017</v>
      </c>
      <c r="G3775">
        <v>8.5998000000000001</v>
      </c>
      <c r="J3775" t="s">
        <v>30</v>
      </c>
      <c r="K3775" t="s">
        <v>31</v>
      </c>
    </row>
    <row r="3776" spans="1:11" hidden="1" x14ac:dyDescent="0.25">
      <c r="A3776" t="s">
        <v>167</v>
      </c>
      <c r="B3776" t="s">
        <v>76</v>
      </c>
      <c r="C3776" t="s">
        <v>77</v>
      </c>
      <c r="D3776" t="s">
        <v>36</v>
      </c>
      <c r="E3776" t="s">
        <v>37</v>
      </c>
      <c r="F3776">
        <v>2017</v>
      </c>
      <c r="G3776">
        <v>39.212499999999999</v>
      </c>
      <c r="J3776" t="s">
        <v>30</v>
      </c>
      <c r="K3776" t="s">
        <v>31</v>
      </c>
    </row>
    <row r="3777" spans="1:11" hidden="1" x14ac:dyDescent="0.25">
      <c r="A3777" t="s">
        <v>167</v>
      </c>
      <c r="B3777" t="s">
        <v>76</v>
      </c>
      <c r="C3777" t="s">
        <v>77</v>
      </c>
      <c r="D3777" t="s">
        <v>38</v>
      </c>
      <c r="E3777" t="s">
        <v>39</v>
      </c>
      <c r="F3777">
        <v>2017</v>
      </c>
      <c r="G3777">
        <v>23.6447</v>
      </c>
      <c r="J3777" t="s">
        <v>30</v>
      </c>
      <c r="K3777" t="s">
        <v>31</v>
      </c>
    </row>
    <row r="3778" spans="1:11" hidden="1" x14ac:dyDescent="0.25">
      <c r="A3778" t="s">
        <v>167</v>
      </c>
      <c r="B3778" t="s">
        <v>76</v>
      </c>
      <c r="C3778" t="s">
        <v>77</v>
      </c>
      <c r="D3778" t="s">
        <v>40</v>
      </c>
      <c r="E3778" t="s">
        <v>41</v>
      </c>
      <c r="F3778">
        <v>2017</v>
      </c>
      <c r="G3778">
        <v>19.191700000000001</v>
      </c>
      <c r="J3778" t="s">
        <v>30</v>
      </c>
      <c r="K3778" t="s">
        <v>31</v>
      </c>
    </row>
    <row r="3779" spans="1:11" hidden="1" x14ac:dyDescent="0.25">
      <c r="A3779" t="s">
        <v>167</v>
      </c>
      <c r="B3779" t="s">
        <v>76</v>
      </c>
      <c r="C3779" t="s">
        <v>77</v>
      </c>
      <c r="D3779" t="s">
        <v>42</v>
      </c>
      <c r="E3779" t="s">
        <v>43</v>
      </c>
      <c r="F3779">
        <v>2017</v>
      </c>
      <c r="G3779">
        <v>4.1901999999999999</v>
      </c>
      <c r="H3779" t="s">
        <v>54</v>
      </c>
      <c r="I3779" t="s">
        <v>55</v>
      </c>
      <c r="J3779" t="s">
        <v>30</v>
      </c>
      <c r="K3779" t="s">
        <v>31</v>
      </c>
    </row>
    <row r="3780" spans="1:11" hidden="1" x14ac:dyDescent="0.25">
      <c r="A3780" t="s">
        <v>167</v>
      </c>
      <c r="B3780" t="s">
        <v>76</v>
      </c>
      <c r="C3780" t="s">
        <v>77</v>
      </c>
      <c r="D3780" t="s">
        <v>44</v>
      </c>
      <c r="E3780" t="s">
        <v>45</v>
      </c>
      <c r="F3780">
        <v>2017</v>
      </c>
      <c r="G3780">
        <v>10.210800000000001</v>
      </c>
      <c r="J3780" t="s">
        <v>30</v>
      </c>
      <c r="K3780" t="s">
        <v>31</v>
      </c>
    </row>
    <row r="3781" spans="1:11" hidden="1" x14ac:dyDescent="0.25">
      <c r="A3781" t="s">
        <v>167</v>
      </c>
      <c r="B3781" t="s">
        <v>76</v>
      </c>
      <c r="C3781" t="s">
        <v>77</v>
      </c>
      <c r="D3781" t="s">
        <v>46</v>
      </c>
      <c r="E3781" t="s">
        <v>47</v>
      </c>
      <c r="F3781">
        <v>2017</v>
      </c>
      <c r="G3781">
        <v>1.9450000000000001</v>
      </c>
      <c r="H3781" t="s">
        <v>54</v>
      </c>
      <c r="I3781" t="s">
        <v>55</v>
      </c>
      <c r="J3781" t="s">
        <v>30</v>
      </c>
      <c r="K3781" t="s">
        <v>31</v>
      </c>
    </row>
    <row r="3782" spans="1:11" hidden="1" x14ac:dyDescent="0.25">
      <c r="A3782" t="s">
        <v>167</v>
      </c>
      <c r="B3782" t="s">
        <v>76</v>
      </c>
      <c r="C3782" t="s">
        <v>77</v>
      </c>
      <c r="D3782" t="s">
        <v>48</v>
      </c>
      <c r="E3782" t="s">
        <v>49</v>
      </c>
      <c r="F3782">
        <v>2017</v>
      </c>
      <c r="G3782">
        <v>20.622800000000002</v>
      </c>
      <c r="J3782" t="s">
        <v>30</v>
      </c>
      <c r="K3782" t="s">
        <v>31</v>
      </c>
    </row>
    <row r="3783" spans="1:11" hidden="1" x14ac:dyDescent="0.25">
      <c r="A3783" t="s">
        <v>167</v>
      </c>
      <c r="B3783" t="s">
        <v>76</v>
      </c>
      <c r="C3783" t="s">
        <v>77</v>
      </c>
      <c r="D3783" t="s">
        <v>170</v>
      </c>
      <c r="E3783" t="s">
        <v>171</v>
      </c>
      <c r="F3783">
        <v>2017</v>
      </c>
      <c r="G3783">
        <v>0.73699999999999999</v>
      </c>
      <c r="H3783" t="s">
        <v>54</v>
      </c>
      <c r="I3783" t="s">
        <v>55</v>
      </c>
      <c r="J3783" t="s">
        <v>30</v>
      </c>
      <c r="K3783" t="s">
        <v>31</v>
      </c>
    </row>
    <row r="3784" spans="1:11" hidden="1" x14ac:dyDescent="0.25">
      <c r="A3784" t="s">
        <v>167</v>
      </c>
      <c r="B3784" t="s">
        <v>78</v>
      </c>
      <c r="C3784" t="s">
        <v>79</v>
      </c>
      <c r="D3784" t="s">
        <v>28</v>
      </c>
      <c r="E3784" t="s">
        <v>29</v>
      </c>
      <c r="F3784">
        <v>2017</v>
      </c>
      <c r="G3784">
        <v>849.87549999999999</v>
      </c>
      <c r="J3784" t="s">
        <v>30</v>
      </c>
      <c r="K3784" t="s">
        <v>31</v>
      </c>
    </row>
    <row r="3785" spans="1:11" hidden="1" x14ac:dyDescent="0.25">
      <c r="A3785" t="s">
        <v>167</v>
      </c>
      <c r="B3785" t="s">
        <v>78</v>
      </c>
      <c r="C3785" t="s">
        <v>79</v>
      </c>
      <c r="D3785" t="s">
        <v>32</v>
      </c>
      <c r="E3785" t="s">
        <v>33</v>
      </c>
      <c r="F3785">
        <v>2017</v>
      </c>
      <c r="G3785">
        <v>60.471499999999999</v>
      </c>
      <c r="J3785" t="s">
        <v>30</v>
      </c>
      <c r="K3785" t="s">
        <v>31</v>
      </c>
    </row>
    <row r="3786" spans="1:11" hidden="1" x14ac:dyDescent="0.25">
      <c r="A3786" t="s">
        <v>167</v>
      </c>
      <c r="B3786" t="s">
        <v>78</v>
      </c>
      <c r="C3786" t="s">
        <v>79</v>
      </c>
      <c r="D3786" t="s">
        <v>34</v>
      </c>
      <c r="E3786" t="s">
        <v>35</v>
      </c>
      <c r="F3786">
        <v>2017</v>
      </c>
      <c r="G3786">
        <v>351.12400000000002</v>
      </c>
      <c r="J3786" t="s">
        <v>30</v>
      </c>
      <c r="K3786" t="s">
        <v>31</v>
      </c>
    </row>
    <row r="3787" spans="1:11" hidden="1" x14ac:dyDescent="0.25">
      <c r="A3787" t="s">
        <v>167</v>
      </c>
      <c r="B3787" t="s">
        <v>78</v>
      </c>
      <c r="C3787" t="s">
        <v>79</v>
      </c>
      <c r="D3787" t="s">
        <v>36</v>
      </c>
      <c r="E3787" t="s">
        <v>37</v>
      </c>
      <c r="F3787">
        <v>2017</v>
      </c>
      <c r="G3787">
        <v>204.4588</v>
      </c>
      <c r="J3787" t="s">
        <v>30</v>
      </c>
      <c r="K3787" t="s">
        <v>31</v>
      </c>
    </row>
    <row r="3788" spans="1:11" hidden="1" x14ac:dyDescent="0.25">
      <c r="A3788" t="s">
        <v>167</v>
      </c>
      <c r="B3788" t="s">
        <v>78</v>
      </c>
      <c r="C3788" t="s">
        <v>79</v>
      </c>
      <c r="D3788" t="s">
        <v>38</v>
      </c>
      <c r="E3788" t="s">
        <v>39</v>
      </c>
      <c r="F3788">
        <v>2017</v>
      </c>
      <c r="G3788">
        <v>139.1728</v>
      </c>
      <c r="J3788" t="s">
        <v>30</v>
      </c>
      <c r="K3788" t="s">
        <v>31</v>
      </c>
    </row>
    <row r="3789" spans="1:11" hidden="1" x14ac:dyDescent="0.25">
      <c r="A3789" t="s">
        <v>167</v>
      </c>
      <c r="B3789" t="s">
        <v>78</v>
      </c>
      <c r="C3789" t="s">
        <v>79</v>
      </c>
      <c r="D3789" t="s">
        <v>40</v>
      </c>
      <c r="E3789" t="s">
        <v>41</v>
      </c>
      <c r="F3789">
        <v>2017</v>
      </c>
      <c r="G3789">
        <v>38.115000000000002</v>
      </c>
      <c r="J3789" t="s">
        <v>30</v>
      </c>
      <c r="K3789" t="s">
        <v>31</v>
      </c>
    </row>
    <row r="3790" spans="1:11" hidden="1" x14ac:dyDescent="0.25">
      <c r="A3790" t="s">
        <v>167</v>
      </c>
      <c r="B3790" t="s">
        <v>78</v>
      </c>
      <c r="C3790" t="s">
        <v>79</v>
      </c>
      <c r="D3790" t="s">
        <v>42</v>
      </c>
      <c r="E3790" t="s">
        <v>43</v>
      </c>
      <c r="F3790">
        <v>2017</v>
      </c>
      <c r="G3790">
        <v>0.91749999999999998</v>
      </c>
      <c r="H3790" t="s">
        <v>54</v>
      </c>
      <c r="I3790" t="s">
        <v>55</v>
      </c>
      <c r="J3790" t="s">
        <v>30</v>
      </c>
      <c r="K3790" t="s">
        <v>31</v>
      </c>
    </row>
    <row r="3791" spans="1:11" hidden="1" x14ac:dyDescent="0.25">
      <c r="A3791" t="s">
        <v>167</v>
      </c>
      <c r="B3791" t="s">
        <v>78</v>
      </c>
      <c r="C3791" t="s">
        <v>79</v>
      </c>
      <c r="D3791" t="s">
        <v>44</v>
      </c>
      <c r="E3791" t="s">
        <v>45</v>
      </c>
      <c r="F3791">
        <v>2017</v>
      </c>
      <c r="G3791">
        <v>10.1732</v>
      </c>
      <c r="J3791" t="s">
        <v>30</v>
      </c>
      <c r="K3791" t="s">
        <v>31</v>
      </c>
    </row>
    <row r="3792" spans="1:11" hidden="1" x14ac:dyDescent="0.25">
      <c r="A3792" t="s">
        <v>167</v>
      </c>
      <c r="B3792" t="s">
        <v>78</v>
      </c>
      <c r="C3792" t="s">
        <v>79</v>
      </c>
      <c r="D3792" t="s">
        <v>46</v>
      </c>
      <c r="E3792" t="s">
        <v>47</v>
      </c>
      <c r="F3792">
        <v>2017</v>
      </c>
      <c r="G3792">
        <v>9.6272000000000002</v>
      </c>
      <c r="J3792" t="s">
        <v>30</v>
      </c>
      <c r="K3792" t="s">
        <v>31</v>
      </c>
    </row>
    <row r="3793" spans="1:11" hidden="1" x14ac:dyDescent="0.25">
      <c r="A3793" t="s">
        <v>167</v>
      </c>
      <c r="B3793" t="s">
        <v>78</v>
      </c>
      <c r="C3793" t="s">
        <v>79</v>
      </c>
      <c r="D3793" t="s">
        <v>48</v>
      </c>
      <c r="E3793" t="s">
        <v>49</v>
      </c>
      <c r="F3793">
        <v>2017</v>
      </c>
      <c r="G3793">
        <v>32.118000000000002</v>
      </c>
      <c r="J3793" t="s">
        <v>30</v>
      </c>
      <c r="K3793" t="s">
        <v>31</v>
      </c>
    </row>
    <row r="3794" spans="1:11" hidden="1" x14ac:dyDescent="0.25">
      <c r="A3794" t="s">
        <v>167</v>
      </c>
      <c r="B3794" t="s">
        <v>78</v>
      </c>
      <c r="C3794" t="s">
        <v>79</v>
      </c>
      <c r="D3794" t="s">
        <v>170</v>
      </c>
      <c r="E3794" t="s">
        <v>171</v>
      </c>
      <c r="F3794">
        <v>2017</v>
      </c>
      <c r="G3794">
        <v>3.6974999999999998</v>
      </c>
      <c r="J3794" t="s">
        <v>30</v>
      </c>
      <c r="K3794" t="s">
        <v>31</v>
      </c>
    </row>
    <row r="3795" spans="1:11" hidden="1" x14ac:dyDescent="0.25">
      <c r="A3795" t="s">
        <v>167</v>
      </c>
      <c r="B3795" t="s">
        <v>80</v>
      </c>
      <c r="C3795" t="s">
        <v>81</v>
      </c>
      <c r="D3795" t="s">
        <v>28</v>
      </c>
      <c r="E3795" t="s">
        <v>29</v>
      </c>
      <c r="F3795">
        <v>2017</v>
      </c>
      <c r="G3795">
        <v>1210.453</v>
      </c>
      <c r="J3795" t="s">
        <v>30</v>
      </c>
      <c r="K3795" t="s">
        <v>31</v>
      </c>
    </row>
    <row r="3796" spans="1:11" hidden="1" x14ac:dyDescent="0.25">
      <c r="A3796" t="s">
        <v>167</v>
      </c>
      <c r="B3796" t="s">
        <v>80</v>
      </c>
      <c r="C3796" t="s">
        <v>81</v>
      </c>
      <c r="D3796" t="s">
        <v>32</v>
      </c>
      <c r="E3796" t="s">
        <v>33</v>
      </c>
      <c r="F3796">
        <v>2017</v>
      </c>
      <c r="G3796">
        <v>41.176499999999997</v>
      </c>
      <c r="J3796" t="s">
        <v>30</v>
      </c>
      <c r="K3796" t="s">
        <v>31</v>
      </c>
    </row>
    <row r="3797" spans="1:11" hidden="1" x14ac:dyDescent="0.25">
      <c r="A3797" t="s">
        <v>167</v>
      </c>
      <c r="B3797" t="s">
        <v>80</v>
      </c>
      <c r="C3797" t="s">
        <v>81</v>
      </c>
      <c r="D3797" t="s">
        <v>34</v>
      </c>
      <c r="E3797" t="s">
        <v>35</v>
      </c>
      <c r="F3797">
        <v>2017</v>
      </c>
      <c r="G3797">
        <v>42.485999999999997</v>
      </c>
      <c r="J3797" t="s">
        <v>30</v>
      </c>
      <c r="K3797" t="s">
        <v>31</v>
      </c>
    </row>
    <row r="3798" spans="1:11" hidden="1" x14ac:dyDescent="0.25">
      <c r="A3798" t="s">
        <v>167</v>
      </c>
      <c r="B3798" t="s">
        <v>80</v>
      </c>
      <c r="C3798" t="s">
        <v>81</v>
      </c>
      <c r="D3798" t="s">
        <v>36</v>
      </c>
      <c r="E3798" t="s">
        <v>37</v>
      </c>
      <c r="F3798">
        <v>2017</v>
      </c>
      <c r="G3798">
        <v>121.74720000000001</v>
      </c>
      <c r="J3798" t="s">
        <v>30</v>
      </c>
      <c r="K3798" t="s">
        <v>31</v>
      </c>
    </row>
    <row r="3799" spans="1:11" hidden="1" x14ac:dyDescent="0.25">
      <c r="A3799" t="s">
        <v>167</v>
      </c>
      <c r="B3799" t="s">
        <v>80</v>
      </c>
      <c r="C3799" t="s">
        <v>81</v>
      </c>
      <c r="D3799" t="s">
        <v>38</v>
      </c>
      <c r="E3799" t="s">
        <v>39</v>
      </c>
      <c r="F3799">
        <v>2017</v>
      </c>
      <c r="G3799">
        <v>173.59800000000001</v>
      </c>
      <c r="J3799" t="s">
        <v>30</v>
      </c>
      <c r="K3799" t="s">
        <v>31</v>
      </c>
    </row>
    <row r="3800" spans="1:11" hidden="1" x14ac:dyDescent="0.25">
      <c r="A3800" t="s">
        <v>167</v>
      </c>
      <c r="B3800" t="s">
        <v>80</v>
      </c>
      <c r="C3800" t="s">
        <v>81</v>
      </c>
      <c r="D3800" t="s">
        <v>40</v>
      </c>
      <c r="E3800" t="s">
        <v>41</v>
      </c>
      <c r="F3800">
        <v>2017</v>
      </c>
      <c r="G3800">
        <v>462.2</v>
      </c>
      <c r="J3800" t="s">
        <v>30</v>
      </c>
      <c r="K3800" t="s">
        <v>31</v>
      </c>
    </row>
    <row r="3801" spans="1:11" hidden="1" x14ac:dyDescent="0.25">
      <c r="A3801" t="s">
        <v>167</v>
      </c>
      <c r="B3801" t="s">
        <v>80</v>
      </c>
      <c r="C3801" t="s">
        <v>81</v>
      </c>
      <c r="D3801" t="s">
        <v>42</v>
      </c>
      <c r="E3801" t="s">
        <v>43</v>
      </c>
      <c r="F3801">
        <v>2017</v>
      </c>
      <c r="G3801">
        <v>20.0413</v>
      </c>
      <c r="J3801" t="s">
        <v>30</v>
      </c>
      <c r="K3801" t="s">
        <v>31</v>
      </c>
    </row>
    <row r="3802" spans="1:11" hidden="1" x14ac:dyDescent="0.25">
      <c r="A3802" t="s">
        <v>167</v>
      </c>
      <c r="B3802" t="s">
        <v>80</v>
      </c>
      <c r="C3802" t="s">
        <v>81</v>
      </c>
      <c r="D3802" t="s">
        <v>44</v>
      </c>
      <c r="E3802" t="s">
        <v>45</v>
      </c>
      <c r="F3802">
        <v>2017</v>
      </c>
      <c r="G3802">
        <v>32.4542</v>
      </c>
      <c r="J3802" t="s">
        <v>30</v>
      </c>
      <c r="K3802" t="s">
        <v>31</v>
      </c>
    </row>
    <row r="3803" spans="1:11" hidden="1" x14ac:dyDescent="0.25">
      <c r="A3803" t="s">
        <v>167</v>
      </c>
      <c r="B3803" t="s">
        <v>80</v>
      </c>
      <c r="C3803" t="s">
        <v>81</v>
      </c>
      <c r="D3803" t="s">
        <v>46</v>
      </c>
      <c r="E3803" t="s">
        <v>47</v>
      </c>
      <c r="F3803">
        <v>2017</v>
      </c>
      <c r="G3803">
        <v>33.453499999999998</v>
      </c>
      <c r="J3803" t="s">
        <v>30</v>
      </c>
      <c r="K3803" t="s">
        <v>31</v>
      </c>
    </row>
    <row r="3804" spans="1:11" hidden="1" x14ac:dyDescent="0.25">
      <c r="A3804" t="s">
        <v>167</v>
      </c>
      <c r="B3804" t="s">
        <v>80</v>
      </c>
      <c r="C3804" t="s">
        <v>81</v>
      </c>
      <c r="D3804" t="s">
        <v>48</v>
      </c>
      <c r="E3804" t="s">
        <v>49</v>
      </c>
      <c r="F3804">
        <v>2017</v>
      </c>
      <c r="G3804">
        <v>265.59300000000002</v>
      </c>
      <c r="J3804" t="s">
        <v>30</v>
      </c>
      <c r="K3804" t="s">
        <v>31</v>
      </c>
    </row>
    <row r="3805" spans="1:11" hidden="1" x14ac:dyDescent="0.25">
      <c r="A3805" t="s">
        <v>167</v>
      </c>
      <c r="B3805" t="s">
        <v>80</v>
      </c>
      <c r="C3805" t="s">
        <v>81</v>
      </c>
      <c r="D3805" t="s">
        <v>170</v>
      </c>
      <c r="E3805" t="s">
        <v>171</v>
      </c>
      <c r="F3805">
        <v>2017</v>
      </c>
      <c r="G3805">
        <v>17.703299999999999</v>
      </c>
      <c r="J3805" t="s">
        <v>30</v>
      </c>
      <c r="K3805" t="s">
        <v>31</v>
      </c>
    </row>
    <row r="3806" spans="1:11" hidden="1" x14ac:dyDescent="0.25">
      <c r="A3806" t="s">
        <v>167</v>
      </c>
      <c r="B3806" t="s">
        <v>82</v>
      </c>
      <c r="C3806" t="s">
        <v>83</v>
      </c>
      <c r="D3806" t="s">
        <v>28</v>
      </c>
      <c r="E3806" t="s">
        <v>29</v>
      </c>
      <c r="F3806">
        <v>2017</v>
      </c>
      <c r="G3806">
        <v>2187.8895000000002</v>
      </c>
      <c r="J3806" t="s">
        <v>30</v>
      </c>
      <c r="K3806" t="s">
        <v>31</v>
      </c>
    </row>
    <row r="3807" spans="1:11" hidden="1" x14ac:dyDescent="0.25">
      <c r="A3807" t="s">
        <v>167</v>
      </c>
      <c r="B3807" t="s">
        <v>82</v>
      </c>
      <c r="C3807" t="s">
        <v>83</v>
      </c>
      <c r="D3807" t="s">
        <v>32</v>
      </c>
      <c r="E3807" t="s">
        <v>33</v>
      </c>
      <c r="F3807">
        <v>2017</v>
      </c>
      <c r="G3807">
        <v>232.9152</v>
      </c>
      <c r="J3807" t="s">
        <v>30</v>
      </c>
      <c r="K3807" t="s">
        <v>31</v>
      </c>
    </row>
    <row r="3808" spans="1:11" hidden="1" x14ac:dyDescent="0.25">
      <c r="A3808" t="s">
        <v>167</v>
      </c>
      <c r="B3808" t="s">
        <v>82</v>
      </c>
      <c r="C3808" t="s">
        <v>83</v>
      </c>
      <c r="D3808" t="s">
        <v>34</v>
      </c>
      <c r="E3808" t="s">
        <v>35</v>
      </c>
      <c r="F3808">
        <v>2017</v>
      </c>
      <c r="G3808">
        <v>336.25880000000001</v>
      </c>
      <c r="J3808" t="s">
        <v>30</v>
      </c>
      <c r="K3808" t="s">
        <v>31</v>
      </c>
    </row>
    <row r="3809" spans="1:11" hidden="1" x14ac:dyDescent="0.25">
      <c r="A3809" t="s">
        <v>167</v>
      </c>
      <c r="B3809" t="s">
        <v>82</v>
      </c>
      <c r="C3809" t="s">
        <v>83</v>
      </c>
      <c r="D3809" t="s">
        <v>36</v>
      </c>
      <c r="E3809" t="s">
        <v>37</v>
      </c>
      <c r="F3809">
        <v>2017</v>
      </c>
      <c r="G3809">
        <v>248.15270000000001</v>
      </c>
      <c r="J3809" t="s">
        <v>30</v>
      </c>
      <c r="K3809" t="s">
        <v>31</v>
      </c>
    </row>
    <row r="3810" spans="1:11" hidden="1" x14ac:dyDescent="0.25">
      <c r="A3810" t="s">
        <v>167</v>
      </c>
      <c r="B3810" t="s">
        <v>82</v>
      </c>
      <c r="C3810" t="s">
        <v>83</v>
      </c>
      <c r="D3810" t="s">
        <v>38</v>
      </c>
      <c r="E3810" t="s">
        <v>39</v>
      </c>
      <c r="F3810">
        <v>2017</v>
      </c>
      <c r="G3810">
        <v>599.96180000000004</v>
      </c>
      <c r="J3810" t="s">
        <v>30</v>
      </c>
      <c r="K3810" t="s">
        <v>31</v>
      </c>
    </row>
    <row r="3811" spans="1:11" hidden="1" x14ac:dyDescent="0.25">
      <c r="A3811" t="s">
        <v>167</v>
      </c>
      <c r="B3811" t="s">
        <v>82</v>
      </c>
      <c r="C3811" t="s">
        <v>83</v>
      </c>
      <c r="D3811" t="s">
        <v>40</v>
      </c>
      <c r="E3811" t="s">
        <v>41</v>
      </c>
      <c r="F3811">
        <v>2017</v>
      </c>
      <c r="G3811">
        <v>366.93279999999999</v>
      </c>
      <c r="J3811" t="s">
        <v>30</v>
      </c>
      <c r="K3811" t="s">
        <v>31</v>
      </c>
    </row>
    <row r="3812" spans="1:11" hidden="1" x14ac:dyDescent="0.25">
      <c r="A3812" t="s">
        <v>167</v>
      </c>
      <c r="B3812" t="s">
        <v>82</v>
      </c>
      <c r="C3812" t="s">
        <v>83</v>
      </c>
      <c r="D3812" t="s">
        <v>42</v>
      </c>
      <c r="E3812" t="s">
        <v>43</v>
      </c>
      <c r="F3812">
        <v>2017</v>
      </c>
      <c r="G3812">
        <v>36.711500000000001</v>
      </c>
      <c r="J3812" t="s">
        <v>30</v>
      </c>
      <c r="K3812" t="s">
        <v>31</v>
      </c>
    </row>
    <row r="3813" spans="1:11" hidden="1" x14ac:dyDescent="0.25">
      <c r="A3813" t="s">
        <v>167</v>
      </c>
      <c r="B3813" t="s">
        <v>82</v>
      </c>
      <c r="C3813" t="s">
        <v>83</v>
      </c>
      <c r="D3813" t="s">
        <v>44</v>
      </c>
      <c r="E3813" t="s">
        <v>45</v>
      </c>
      <c r="F3813">
        <v>2017</v>
      </c>
      <c r="G3813">
        <v>60.167499999999997</v>
      </c>
      <c r="J3813" t="s">
        <v>30</v>
      </c>
      <c r="K3813" t="s">
        <v>31</v>
      </c>
    </row>
    <row r="3814" spans="1:11" hidden="1" x14ac:dyDescent="0.25">
      <c r="A3814" t="s">
        <v>167</v>
      </c>
      <c r="B3814" t="s">
        <v>82</v>
      </c>
      <c r="C3814" t="s">
        <v>83</v>
      </c>
      <c r="D3814" t="s">
        <v>46</v>
      </c>
      <c r="E3814" t="s">
        <v>47</v>
      </c>
      <c r="F3814">
        <v>2017</v>
      </c>
      <c r="G3814">
        <v>81.593199999999996</v>
      </c>
      <c r="J3814" t="s">
        <v>30</v>
      </c>
      <c r="K3814" t="s">
        <v>31</v>
      </c>
    </row>
    <row r="3815" spans="1:11" hidden="1" x14ac:dyDescent="0.25">
      <c r="A3815" t="s">
        <v>167</v>
      </c>
      <c r="B3815" t="s">
        <v>82</v>
      </c>
      <c r="C3815" t="s">
        <v>83</v>
      </c>
      <c r="D3815" t="s">
        <v>48</v>
      </c>
      <c r="E3815" t="s">
        <v>49</v>
      </c>
      <c r="F3815">
        <v>2017</v>
      </c>
      <c r="G3815">
        <v>160.5615</v>
      </c>
      <c r="J3815" t="s">
        <v>30</v>
      </c>
      <c r="K3815" t="s">
        <v>31</v>
      </c>
    </row>
    <row r="3816" spans="1:11" hidden="1" x14ac:dyDescent="0.25">
      <c r="A3816" t="s">
        <v>167</v>
      </c>
      <c r="B3816" t="s">
        <v>82</v>
      </c>
      <c r="C3816" t="s">
        <v>83</v>
      </c>
      <c r="D3816" t="s">
        <v>170</v>
      </c>
      <c r="E3816" t="s">
        <v>171</v>
      </c>
      <c r="F3816">
        <v>2017</v>
      </c>
      <c r="G3816">
        <v>64.634500000000003</v>
      </c>
      <c r="J3816" t="s">
        <v>30</v>
      </c>
      <c r="K3816" t="s">
        <v>31</v>
      </c>
    </row>
    <row r="3817" spans="1:11" hidden="1" x14ac:dyDescent="0.25">
      <c r="A3817" t="s">
        <v>167</v>
      </c>
      <c r="B3817" t="s">
        <v>84</v>
      </c>
      <c r="C3817" t="s">
        <v>85</v>
      </c>
      <c r="D3817" t="s">
        <v>28</v>
      </c>
      <c r="E3817" t="s">
        <v>29</v>
      </c>
      <c r="F3817">
        <v>2017</v>
      </c>
      <c r="G3817">
        <v>2545.1268</v>
      </c>
      <c r="J3817" t="s">
        <v>30</v>
      </c>
      <c r="K3817" t="s">
        <v>31</v>
      </c>
    </row>
    <row r="3818" spans="1:11" hidden="1" x14ac:dyDescent="0.25">
      <c r="A3818" t="s">
        <v>167</v>
      </c>
      <c r="B3818" t="s">
        <v>84</v>
      </c>
      <c r="C3818" t="s">
        <v>85</v>
      </c>
      <c r="D3818" t="s">
        <v>32</v>
      </c>
      <c r="E3818" t="s">
        <v>33</v>
      </c>
      <c r="F3818">
        <v>2017</v>
      </c>
      <c r="G3818">
        <v>152.41120000000001</v>
      </c>
      <c r="J3818" t="s">
        <v>30</v>
      </c>
      <c r="K3818" t="s">
        <v>31</v>
      </c>
    </row>
    <row r="3819" spans="1:11" hidden="1" x14ac:dyDescent="0.25">
      <c r="A3819" t="s">
        <v>167</v>
      </c>
      <c r="B3819" t="s">
        <v>84</v>
      </c>
      <c r="C3819" t="s">
        <v>85</v>
      </c>
      <c r="D3819" t="s">
        <v>34</v>
      </c>
      <c r="E3819" t="s">
        <v>35</v>
      </c>
      <c r="F3819">
        <v>2017</v>
      </c>
      <c r="G3819">
        <v>1800.721</v>
      </c>
      <c r="J3819" t="s">
        <v>30</v>
      </c>
      <c r="K3819" t="s">
        <v>31</v>
      </c>
    </row>
    <row r="3820" spans="1:11" hidden="1" x14ac:dyDescent="0.25">
      <c r="A3820" t="s">
        <v>167</v>
      </c>
      <c r="B3820" t="s">
        <v>84</v>
      </c>
      <c r="C3820" t="s">
        <v>85</v>
      </c>
      <c r="D3820" t="s">
        <v>36</v>
      </c>
      <c r="E3820" t="s">
        <v>37</v>
      </c>
      <c r="F3820">
        <v>2017</v>
      </c>
      <c r="G3820">
        <v>54.900799999999997</v>
      </c>
      <c r="J3820" t="s">
        <v>30</v>
      </c>
      <c r="K3820" t="s">
        <v>31</v>
      </c>
    </row>
    <row r="3821" spans="1:11" hidden="1" x14ac:dyDescent="0.25">
      <c r="A3821" t="s">
        <v>167</v>
      </c>
      <c r="B3821" t="s">
        <v>84</v>
      </c>
      <c r="C3821" t="s">
        <v>85</v>
      </c>
      <c r="D3821" t="s">
        <v>38</v>
      </c>
      <c r="E3821" t="s">
        <v>39</v>
      </c>
      <c r="F3821">
        <v>2017</v>
      </c>
      <c r="G3821">
        <v>233.1618</v>
      </c>
      <c r="J3821" t="s">
        <v>30</v>
      </c>
      <c r="K3821" t="s">
        <v>31</v>
      </c>
    </row>
    <row r="3822" spans="1:11" hidden="1" x14ac:dyDescent="0.25">
      <c r="A3822" t="s">
        <v>167</v>
      </c>
      <c r="B3822" t="s">
        <v>84</v>
      </c>
      <c r="C3822" t="s">
        <v>85</v>
      </c>
      <c r="D3822" t="s">
        <v>40</v>
      </c>
      <c r="E3822" t="s">
        <v>41</v>
      </c>
      <c r="F3822">
        <v>2017</v>
      </c>
      <c r="G3822">
        <v>101.21080000000001</v>
      </c>
      <c r="J3822" t="s">
        <v>30</v>
      </c>
      <c r="K3822" t="s">
        <v>31</v>
      </c>
    </row>
    <row r="3823" spans="1:11" hidden="1" x14ac:dyDescent="0.25">
      <c r="A3823" t="s">
        <v>167</v>
      </c>
      <c r="B3823" t="s">
        <v>84</v>
      </c>
      <c r="C3823" t="s">
        <v>85</v>
      </c>
      <c r="D3823" t="s">
        <v>42</v>
      </c>
      <c r="E3823" t="s">
        <v>43</v>
      </c>
      <c r="F3823">
        <v>2017</v>
      </c>
      <c r="G3823">
        <v>5.6980000000000004</v>
      </c>
      <c r="J3823" t="s">
        <v>30</v>
      </c>
      <c r="K3823" t="s">
        <v>31</v>
      </c>
    </row>
    <row r="3824" spans="1:11" hidden="1" x14ac:dyDescent="0.25">
      <c r="A3824" t="s">
        <v>167</v>
      </c>
      <c r="B3824" t="s">
        <v>84</v>
      </c>
      <c r="C3824" t="s">
        <v>85</v>
      </c>
      <c r="D3824" t="s">
        <v>44</v>
      </c>
      <c r="E3824" t="s">
        <v>45</v>
      </c>
      <c r="F3824">
        <v>2017</v>
      </c>
      <c r="G3824">
        <v>14.9095</v>
      </c>
      <c r="J3824" t="s">
        <v>30</v>
      </c>
      <c r="K3824" t="s">
        <v>31</v>
      </c>
    </row>
    <row r="3825" spans="1:11" hidden="1" x14ac:dyDescent="0.25">
      <c r="A3825" t="s">
        <v>167</v>
      </c>
      <c r="B3825" t="s">
        <v>84</v>
      </c>
      <c r="C3825" t="s">
        <v>85</v>
      </c>
      <c r="D3825" t="s">
        <v>46</v>
      </c>
      <c r="E3825" t="s">
        <v>47</v>
      </c>
      <c r="F3825">
        <v>2017</v>
      </c>
      <c r="G3825">
        <v>6.8517999999999999</v>
      </c>
      <c r="J3825" t="s">
        <v>30</v>
      </c>
      <c r="K3825" t="s">
        <v>31</v>
      </c>
    </row>
    <row r="3826" spans="1:11" hidden="1" x14ac:dyDescent="0.25">
      <c r="A3826" t="s">
        <v>167</v>
      </c>
      <c r="B3826" t="s">
        <v>84</v>
      </c>
      <c r="C3826" t="s">
        <v>85</v>
      </c>
      <c r="D3826" t="s">
        <v>48</v>
      </c>
      <c r="E3826" t="s">
        <v>49</v>
      </c>
      <c r="F3826">
        <v>2017</v>
      </c>
      <c r="G3826">
        <v>174.1542</v>
      </c>
      <c r="J3826" t="s">
        <v>30</v>
      </c>
      <c r="K3826" t="s">
        <v>31</v>
      </c>
    </row>
    <row r="3827" spans="1:11" hidden="1" x14ac:dyDescent="0.25">
      <c r="A3827" t="s">
        <v>167</v>
      </c>
      <c r="B3827" t="s">
        <v>84</v>
      </c>
      <c r="C3827" t="s">
        <v>85</v>
      </c>
      <c r="D3827" t="s">
        <v>170</v>
      </c>
      <c r="E3827" t="s">
        <v>171</v>
      </c>
      <c r="F3827">
        <v>2017</v>
      </c>
      <c r="G3827">
        <v>1.1077999999999999</v>
      </c>
      <c r="J3827" t="s">
        <v>30</v>
      </c>
      <c r="K3827" t="s">
        <v>31</v>
      </c>
    </row>
    <row r="3828" spans="1:11" hidden="1" x14ac:dyDescent="0.25">
      <c r="A3828" t="s">
        <v>167</v>
      </c>
      <c r="B3828" t="s">
        <v>86</v>
      </c>
      <c r="C3828" t="s">
        <v>87</v>
      </c>
      <c r="D3828" t="s">
        <v>28</v>
      </c>
      <c r="E3828" t="s">
        <v>29</v>
      </c>
      <c r="F3828">
        <v>2017</v>
      </c>
      <c r="G3828">
        <v>1244.8643</v>
      </c>
      <c r="J3828" t="s">
        <v>30</v>
      </c>
      <c r="K3828" t="s">
        <v>31</v>
      </c>
    </row>
    <row r="3829" spans="1:11" hidden="1" x14ac:dyDescent="0.25">
      <c r="A3829" t="s">
        <v>167</v>
      </c>
      <c r="B3829" t="s">
        <v>86</v>
      </c>
      <c r="C3829" t="s">
        <v>87</v>
      </c>
      <c r="D3829" t="s">
        <v>32</v>
      </c>
      <c r="E3829" t="s">
        <v>33</v>
      </c>
      <c r="F3829">
        <v>2017</v>
      </c>
      <c r="G3829">
        <v>47.527700000000003</v>
      </c>
      <c r="J3829" t="s">
        <v>30</v>
      </c>
      <c r="K3829" t="s">
        <v>31</v>
      </c>
    </row>
    <row r="3830" spans="1:11" hidden="1" x14ac:dyDescent="0.25">
      <c r="A3830" t="s">
        <v>167</v>
      </c>
      <c r="B3830" t="s">
        <v>86</v>
      </c>
      <c r="C3830" t="s">
        <v>87</v>
      </c>
      <c r="D3830" t="s">
        <v>34</v>
      </c>
      <c r="E3830" t="s">
        <v>35</v>
      </c>
      <c r="F3830">
        <v>2017</v>
      </c>
      <c r="G3830">
        <v>477.5478</v>
      </c>
      <c r="J3830" t="s">
        <v>30</v>
      </c>
      <c r="K3830" t="s">
        <v>31</v>
      </c>
    </row>
    <row r="3831" spans="1:11" hidden="1" x14ac:dyDescent="0.25">
      <c r="A3831" t="s">
        <v>167</v>
      </c>
      <c r="B3831" t="s">
        <v>86</v>
      </c>
      <c r="C3831" t="s">
        <v>87</v>
      </c>
      <c r="D3831" t="s">
        <v>36</v>
      </c>
      <c r="E3831" t="s">
        <v>37</v>
      </c>
      <c r="F3831">
        <v>2017</v>
      </c>
      <c r="G3831">
        <v>366.67649999999998</v>
      </c>
      <c r="J3831" t="s">
        <v>30</v>
      </c>
      <c r="K3831" t="s">
        <v>31</v>
      </c>
    </row>
    <row r="3832" spans="1:11" hidden="1" x14ac:dyDescent="0.25">
      <c r="A3832" t="s">
        <v>167</v>
      </c>
      <c r="B3832" t="s">
        <v>86</v>
      </c>
      <c r="C3832" t="s">
        <v>87</v>
      </c>
      <c r="D3832" t="s">
        <v>38</v>
      </c>
      <c r="E3832" t="s">
        <v>39</v>
      </c>
      <c r="F3832">
        <v>2017</v>
      </c>
      <c r="G3832">
        <v>210.8595</v>
      </c>
      <c r="J3832" t="s">
        <v>30</v>
      </c>
      <c r="K3832" t="s">
        <v>31</v>
      </c>
    </row>
    <row r="3833" spans="1:11" hidden="1" x14ac:dyDescent="0.25">
      <c r="A3833" t="s">
        <v>167</v>
      </c>
      <c r="B3833" t="s">
        <v>86</v>
      </c>
      <c r="C3833" t="s">
        <v>87</v>
      </c>
      <c r="D3833" t="s">
        <v>40</v>
      </c>
      <c r="E3833" t="s">
        <v>41</v>
      </c>
      <c r="F3833">
        <v>2017</v>
      </c>
      <c r="G3833">
        <v>36.950800000000001</v>
      </c>
      <c r="J3833" t="s">
        <v>30</v>
      </c>
      <c r="K3833" t="s">
        <v>31</v>
      </c>
    </row>
    <row r="3834" spans="1:11" hidden="1" x14ac:dyDescent="0.25">
      <c r="A3834" t="s">
        <v>167</v>
      </c>
      <c r="B3834" t="s">
        <v>86</v>
      </c>
      <c r="C3834" t="s">
        <v>87</v>
      </c>
      <c r="D3834" t="s">
        <v>42</v>
      </c>
      <c r="E3834" t="s">
        <v>43</v>
      </c>
      <c r="F3834">
        <v>2017</v>
      </c>
      <c r="G3834">
        <v>0.7712</v>
      </c>
      <c r="J3834" t="s">
        <v>30</v>
      </c>
      <c r="K3834" t="s">
        <v>31</v>
      </c>
    </row>
    <row r="3835" spans="1:11" hidden="1" x14ac:dyDescent="0.25">
      <c r="A3835" t="s">
        <v>167</v>
      </c>
      <c r="B3835" t="s">
        <v>86</v>
      </c>
      <c r="C3835" t="s">
        <v>87</v>
      </c>
      <c r="D3835" t="s">
        <v>44</v>
      </c>
      <c r="E3835" t="s">
        <v>45</v>
      </c>
      <c r="F3835">
        <v>2017</v>
      </c>
      <c r="G3835">
        <v>16.6938</v>
      </c>
      <c r="J3835" t="s">
        <v>30</v>
      </c>
      <c r="K3835" t="s">
        <v>31</v>
      </c>
    </row>
    <row r="3836" spans="1:11" hidden="1" x14ac:dyDescent="0.25">
      <c r="A3836" t="s">
        <v>167</v>
      </c>
      <c r="B3836" t="s">
        <v>86</v>
      </c>
      <c r="C3836" t="s">
        <v>87</v>
      </c>
      <c r="D3836" t="s">
        <v>46</v>
      </c>
      <c r="E3836" t="s">
        <v>47</v>
      </c>
      <c r="F3836">
        <v>2017</v>
      </c>
      <c r="G3836">
        <v>4.0872000000000002</v>
      </c>
      <c r="J3836" t="s">
        <v>30</v>
      </c>
      <c r="K3836" t="s">
        <v>31</v>
      </c>
    </row>
    <row r="3837" spans="1:11" hidden="1" x14ac:dyDescent="0.25">
      <c r="A3837" t="s">
        <v>167</v>
      </c>
      <c r="B3837" t="s">
        <v>86</v>
      </c>
      <c r="C3837" t="s">
        <v>87</v>
      </c>
      <c r="D3837" t="s">
        <v>48</v>
      </c>
      <c r="E3837" t="s">
        <v>49</v>
      </c>
      <c r="F3837">
        <v>2017</v>
      </c>
      <c r="G3837">
        <v>82.330799999999996</v>
      </c>
      <c r="J3837" t="s">
        <v>30</v>
      </c>
      <c r="K3837" t="s">
        <v>31</v>
      </c>
    </row>
    <row r="3838" spans="1:11" hidden="1" x14ac:dyDescent="0.25">
      <c r="A3838" t="s">
        <v>167</v>
      </c>
      <c r="B3838" t="s">
        <v>86</v>
      </c>
      <c r="C3838" t="s">
        <v>87</v>
      </c>
      <c r="D3838" t="s">
        <v>170</v>
      </c>
      <c r="E3838" t="s">
        <v>171</v>
      </c>
      <c r="F3838">
        <v>2017</v>
      </c>
      <c r="G3838">
        <v>1.419</v>
      </c>
      <c r="J3838" t="s">
        <v>30</v>
      </c>
      <c r="K3838" t="s">
        <v>31</v>
      </c>
    </row>
    <row r="3839" spans="1:11" hidden="1" x14ac:dyDescent="0.25">
      <c r="A3839" t="s">
        <v>167</v>
      </c>
      <c r="B3839" t="s">
        <v>88</v>
      </c>
      <c r="C3839" t="s">
        <v>89</v>
      </c>
      <c r="D3839" t="s">
        <v>28</v>
      </c>
      <c r="E3839" t="s">
        <v>29</v>
      </c>
      <c r="F3839">
        <v>2017</v>
      </c>
      <c r="G3839">
        <v>321.04450000000003</v>
      </c>
      <c r="J3839" t="s">
        <v>30</v>
      </c>
      <c r="K3839" t="s">
        <v>31</v>
      </c>
    </row>
    <row r="3840" spans="1:11" hidden="1" x14ac:dyDescent="0.25">
      <c r="A3840" t="s">
        <v>167</v>
      </c>
      <c r="B3840" t="s">
        <v>88</v>
      </c>
      <c r="C3840" t="s">
        <v>89</v>
      </c>
      <c r="D3840" t="s">
        <v>32</v>
      </c>
      <c r="E3840" t="s">
        <v>33</v>
      </c>
      <c r="F3840">
        <v>2017</v>
      </c>
      <c r="G3840">
        <v>13.6408</v>
      </c>
      <c r="J3840" t="s">
        <v>30</v>
      </c>
      <c r="K3840" t="s">
        <v>31</v>
      </c>
    </row>
    <row r="3841" spans="1:11" hidden="1" x14ac:dyDescent="0.25">
      <c r="A3841" t="s">
        <v>167</v>
      </c>
      <c r="B3841" t="s">
        <v>88</v>
      </c>
      <c r="C3841" t="s">
        <v>89</v>
      </c>
      <c r="D3841" t="s">
        <v>34</v>
      </c>
      <c r="E3841" t="s">
        <v>35</v>
      </c>
      <c r="F3841">
        <v>2017</v>
      </c>
      <c r="G3841">
        <v>126.441</v>
      </c>
      <c r="J3841" t="s">
        <v>30</v>
      </c>
      <c r="K3841" t="s">
        <v>31</v>
      </c>
    </row>
    <row r="3842" spans="1:11" hidden="1" x14ac:dyDescent="0.25">
      <c r="A3842" t="s">
        <v>167</v>
      </c>
      <c r="B3842" t="s">
        <v>88</v>
      </c>
      <c r="C3842" t="s">
        <v>89</v>
      </c>
      <c r="D3842" t="s">
        <v>36</v>
      </c>
      <c r="E3842" t="s">
        <v>37</v>
      </c>
      <c r="F3842">
        <v>2017</v>
      </c>
      <c r="G3842">
        <v>26.200500000000002</v>
      </c>
      <c r="J3842" t="s">
        <v>30</v>
      </c>
      <c r="K3842" t="s">
        <v>31</v>
      </c>
    </row>
    <row r="3843" spans="1:11" hidden="1" x14ac:dyDescent="0.25">
      <c r="A3843" t="s">
        <v>167</v>
      </c>
      <c r="B3843" t="s">
        <v>88</v>
      </c>
      <c r="C3843" t="s">
        <v>89</v>
      </c>
      <c r="D3843" t="s">
        <v>38</v>
      </c>
      <c r="E3843" t="s">
        <v>39</v>
      </c>
      <c r="F3843">
        <v>2017</v>
      </c>
      <c r="G3843">
        <v>43.480499999999999</v>
      </c>
      <c r="J3843" t="s">
        <v>30</v>
      </c>
      <c r="K3843" t="s">
        <v>31</v>
      </c>
    </row>
    <row r="3844" spans="1:11" hidden="1" x14ac:dyDescent="0.25">
      <c r="A3844" t="s">
        <v>167</v>
      </c>
      <c r="B3844" t="s">
        <v>88</v>
      </c>
      <c r="C3844" t="s">
        <v>89</v>
      </c>
      <c r="D3844" t="s">
        <v>40</v>
      </c>
      <c r="E3844" t="s">
        <v>41</v>
      </c>
      <c r="F3844">
        <v>2017</v>
      </c>
      <c r="G3844">
        <v>34.698500000000003</v>
      </c>
      <c r="J3844" t="s">
        <v>30</v>
      </c>
      <c r="K3844" t="s">
        <v>31</v>
      </c>
    </row>
    <row r="3845" spans="1:11" hidden="1" x14ac:dyDescent="0.25">
      <c r="A3845" t="s">
        <v>167</v>
      </c>
      <c r="B3845" t="s">
        <v>88</v>
      </c>
      <c r="C3845" t="s">
        <v>89</v>
      </c>
      <c r="D3845" t="s">
        <v>42</v>
      </c>
      <c r="E3845" t="s">
        <v>43</v>
      </c>
      <c r="F3845">
        <v>2017</v>
      </c>
      <c r="G3845">
        <v>12.8888</v>
      </c>
      <c r="J3845" t="s">
        <v>30</v>
      </c>
      <c r="K3845" t="s">
        <v>31</v>
      </c>
    </row>
    <row r="3846" spans="1:11" hidden="1" x14ac:dyDescent="0.25">
      <c r="A3846" t="s">
        <v>167</v>
      </c>
      <c r="B3846" t="s">
        <v>88</v>
      </c>
      <c r="C3846" t="s">
        <v>89</v>
      </c>
      <c r="D3846" t="s">
        <v>44</v>
      </c>
      <c r="E3846" t="s">
        <v>45</v>
      </c>
      <c r="F3846">
        <v>2017</v>
      </c>
      <c r="G3846">
        <v>10.445</v>
      </c>
      <c r="J3846" t="s">
        <v>30</v>
      </c>
      <c r="K3846" t="s">
        <v>31</v>
      </c>
    </row>
    <row r="3847" spans="1:11" hidden="1" x14ac:dyDescent="0.25">
      <c r="A3847" t="s">
        <v>167</v>
      </c>
      <c r="B3847" t="s">
        <v>88</v>
      </c>
      <c r="C3847" t="s">
        <v>89</v>
      </c>
      <c r="D3847" t="s">
        <v>46</v>
      </c>
      <c r="E3847" t="s">
        <v>47</v>
      </c>
      <c r="F3847">
        <v>2017</v>
      </c>
      <c r="G3847">
        <v>2.9937999999999998</v>
      </c>
      <c r="J3847" t="s">
        <v>30</v>
      </c>
      <c r="K3847" t="s">
        <v>31</v>
      </c>
    </row>
    <row r="3848" spans="1:11" hidden="1" x14ac:dyDescent="0.25">
      <c r="A3848" t="s">
        <v>167</v>
      </c>
      <c r="B3848" t="s">
        <v>88</v>
      </c>
      <c r="C3848" t="s">
        <v>89</v>
      </c>
      <c r="D3848" t="s">
        <v>48</v>
      </c>
      <c r="E3848" t="s">
        <v>49</v>
      </c>
      <c r="F3848">
        <v>2017</v>
      </c>
      <c r="G3848">
        <v>48.414000000000001</v>
      </c>
      <c r="J3848" t="s">
        <v>30</v>
      </c>
      <c r="K3848" t="s">
        <v>31</v>
      </c>
    </row>
    <row r="3849" spans="1:11" hidden="1" x14ac:dyDescent="0.25">
      <c r="A3849" t="s">
        <v>167</v>
      </c>
      <c r="B3849" t="s">
        <v>88</v>
      </c>
      <c r="C3849" t="s">
        <v>89</v>
      </c>
      <c r="D3849" t="s">
        <v>170</v>
      </c>
      <c r="E3849" t="s">
        <v>171</v>
      </c>
      <c r="F3849">
        <v>2017</v>
      </c>
      <c r="G3849">
        <v>1.8418000000000001</v>
      </c>
      <c r="J3849" t="s">
        <v>30</v>
      </c>
      <c r="K3849" t="s">
        <v>31</v>
      </c>
    </row>
    <row r="3850" spans="1:11" hidden="1" x14ac:dyDescent="0.25">
      <c r="A3850" t="s">
        <v>167</v>
      </c>
      <c r="B3850" t="s">
        <v>90</v>
      </c>
      <c r="C3850" t="s">
        <v>91</v>
      </c>
      <c r="D3850" t="s">
        <v>28</v>
      </c>
      <c r="E3850" t="s">
        <v>29</v>
      </c>
      <c r="F3850">
        <v>2017</v>
      </c>
      <c r="G3850">
        <v>740.05780000000004</v>
      </c>
      <c r="J3850" t="s">
        <v>30</v>
      </c>
      <c r="K3850" t="s">
        <v>31</v>
      </c>
    </row>
    <row r="3851" spans="1:11" hidden="1" x14ac:dyDescent="0.25">
      <c r="A3851" t="s">
        <v>167</v>
      </c>
      <c r="B3851" t="s">
        <v>90</v>
      </c>
      <c r="C3851" t="s">
        <v>91</v>
      </c>
      <c r="D3851" t="s">
        <v>32</v>
      </c>
      <c r="E3851" t="s">
        <v>33</v>
      </c>
      <c r="F3851">
        <v>2017</v>
      </c>
      <c r="G3851">
        <v>27.735700000000001</v>
      </c>
      <c r="J3851" t="s">
        <v>30</v>
      </c>
      <c r="K3851" t="s">
        <v>31</v>
      </c>
    </row>
    <row r="3852" spans="1:11" hidden="1" x14ac:dyDescent="0.25">
      <c r="A3852" t="s">
        <v>167</v>
      </c>
      <c r="B3852" t="s">
        <v>90</v>
      </c>
      <c r="C3852" t="s">
        <v>91</v>
      </c>
      <c r="D3852" t="s">
        <v>34</v>
      </c>
      <c r="E3852" t="s">
        <v>35</v>
      </c>
      <c r="F3852">
        <v>2017</v>
      </c>
      <c r="G3852">
        <v>70.760499999999993</v>
      </c>
      <c r="J3852" t="s">
        <v>30</v>
      </c>
      <c r="K3852" t="s">
        <v>31</v>
      </c>
    </row>
    <row r="3853" spans="1:11" hidden="1" x14ac:dyDescent="0.25">
      <c r="A3853" t="s">
        <v>167</v>
      </c>
      <c r="B3853" t="s">
        <v>90</v>
      </c>
      <c r="C3853" t="s">
        <v>91</v>
      </c>
      <c r="D3853" t="s">
        <v>36</v>
      </c>
      <c r="E3853" t="s">
        <v>37</v>
      </c>
      <c r="F3853">
        <v>2017</v>
      </c>
      <c r="G3853">
        <v>59.676000000000002</v>
      </c>
      <c r="J3853" t="s">
        <v>30</v>
      </c>
      <c r="K3853" t="s">
        <v>31</v>
      </c>
    </row>
    <row r="3854" spans="1:11" hidden="1" x14ac:dyDescent="0.25">
      <c r="A3854" t="s">
        <v>167</v>
      </c>
      <c r="B3854" t="s">
        <v>90</v>
      </c>
      <c r="C3854" t="s">
        <v>91</v>
      </c>
      <c r="D3854" t="s">
        <v>38</v>
      </c>
      <c r="E3854" t="s">
        <v>39</v>
      </c>
      <c r="F3854">
        <v>2017</v>
      </c>
      <c r="G3854">
        <v>84.291200000000003</v>
      </c>
      <c r="J3854" t="s">
        <v>30</v>
      </c>
      <c r="K3854" t="s">
        <v>31</v>
      </c>
    </row>
    <row r="3855" spans="1:11" hidden="1" x14ac:dyDescent="0.25">
      <c r="A3855" t="s">
        <v>167</v>
      </c>
      <c r="B3855" t="s">
        <v>90</v>
      </c>
      <c r="C3855" t="s">
        <v>91</v>
      </c>
      <c r="D3855" t="s">
        <v>40</v>
      </c>
      <c r="E3855" t="s">
        <v>41</v>
      </c>
      <c r="F3855">
        <v>2017</v>
      </c>
      <c r="G3855">
        <v>202.5453</v>
      </c>
      <c r="J3855" t="s">
        <v>30</v>
      </c>
      <c r="K3855" t="s">
        <v>31</v>
      </c>
    </row>
    <row r="3856" spans="1:11" hidden="1" x14ac:dyDescent="0.25">
      <c r="A3856" t="s">
        <v>167</v>
      </c>
      <c r="B3856" t="s">
        <v>90</v>
      </c>
      <c r="C3856" t="s">
        <v>91</v>
      </c>
      <c r="D3856" t="s">
        <v>42</v>
      </c>
      <c r="E3856" t="s">
        <v>43</v>
      </c>
      <c r="F3856">
        <v>2017</v>
      </c>
      <c r="G3856">
        <v>10.237</v>
      </c>
      <c r="J3856" t="s">
        <v>30</v>
      </c>
      <c r="K3856" t="s">
        <v>31</v>
      </c>
    </row>
    <row r="3857" spans="1:11" hidden="1" x14ac:dyDescent="0.25">
      <c r="A3857" t="s">
        <v>167</v>
      </c>
      <c r="B3857" t="s">
        <v>90</v>
      </c>
      <c r="C3857" t="s">
        <v>91</v>
      </c>
      <c r="D3857" t="s">
        <v>44</v>
      </c>
      <c r="E3857" t="s">
        <v>45</v>
      </c>
      <c r="F3857">
        <v>2017</v>
      </c>
      <c r="G3857">
        <v>133.51949999999999</v>
      </c>
      <c r="J3857" t="s">
        <v>30</v>
      </c>
      <c r="K3857" t="s">
        <v>31</v>
      </c>
    </row>
    <row r="3858" spans="1:11" hidden="1" x14ac:dyDescent="0.25">
      <c r="A3858" t="s">
        <v>167</v>
      </c>
      <c r="B3858" t="s">
        <v>90</v>
      </c>
      <c r="C3858" t="s">
        <v>91</v>
      </c>
      <c r="D3858" t="s">
        <v>46</v>
      </c>
      <c r="E3858" t="s">
        <v>47</v>
      </c>
      <c r="F3858">
        <v>2017</v>
      </c>
      <c r="G3858">
        <v>19.058</v>
      </c>
      <c r="J3858" t="s">
        <v>30</v>
      </c>
      <c r="K3858" t="s">
        <v>31</v>
      </c>
    </row>
    <row r="3859" spans="1:11" hidden="1" x14ac:dyDescent="0.25">
      <c r="A3859" t="s">
        <v>167</v>
      </c>
      <c r="B3859" t="s">
        <v>90</v>
      </c>
      <c r="C3859" t="s">
        <v>91</v>
      </c>
      <c r="D3859" t="s">
        <v>48</v>
      </c>
      <c r="E3859" t="s">
        <v>49</v>
      </c>
      <c r="F3859">
        <v>2017</v>
      </c>
      <c r="G3859">
        <v>113.36579999999999</v>
      </c>
      <c r="J3859" t="s">
        <v>30</v>
      </c>
      <c r="K3859" t="s">
        <v>31</v>
      </c>
    </row>
    <row r="3860" spans="1:11" hidden="1" x14ac:dyDescent="0.25">
      <c r="A3860" t="s">
        <v>167</v>
      </c>
      <c r="B3860" t="s">
        <v>90</v>
      </c>
      <c r="C3860" t="s">
        <v>91</v>
      </c>
      <c r="D3860" t="s">
        <v>170</v>
      </c>
      <c r="E3860" t="s">
        <v>171</v>
      </c>
      <c r="F3860">
        <v>2017</v>
      </c>
      <c r="G3860">
        <v>18.8687</v>
      </c>
      <c r="J3860" t="s">
        <v>30</v>
      </c>
      <c r="K3860" t="s">
        <v>31</v>
      </c>
    </row>
    <row r="3861" spans="1:11" hidden="1" x14ac:dyDescent="0.25">
      <c r="A3861" t="s">
        <v>167</v>
      </c>
      <c r="B3861" t="s">
        <v>92</v>
      </c>
      <c r="C3861" t="s">
        <v>93</v>
      </c>
      <c r="D3861" t="s">
        <v>28</v>
      </c>
      <c r="E3861" t="s">
        <v>29</v>
      </c>
      <c r="F3861">
        <v>2017</v>
      </c>
      <c r="G3861">
        <v>2345.9834999999998</v>
      </c>
      <c r="J3861" t="s">
        <v>30</v>
      </c>
      <c r="K3861" t="s">
        <v>31</v>
      </c>
    </row>
    <row r="3862" spans="1:11" hidden="1" x14ac:dyDescent="0.25">
      <c r="A3862" t="s">
        <v>167</v>
      </c>
      <c r="B3862" t="s">
        <v>92</v>
      </c>
      <c r="C3862" t="s">
        <v>93</v>
      </c>
      <c r="D3862" t="s">
        <v>34</v>
      </c>
      <c r="E3862" t="s">
        <v>35</v>
      </c>
      <c r="F3862">
        <v>2017</v>
      </c>
      <c r="G3862">
        <v>4.0914999999999999</v>
      </c>
      <c r="J3862" t="s">
        <v>30</v>
      </c>
      <c r="K3862" t="s">
        <v>31</v>
      </c>
    </row>
    <row r="3863" spans="1:11" hidden="1" x14ac:dyDescent="0.25">
      <c r="A3863" t="s">
        <v>167</v>
      </c>
      <c r="B3863" t="s">
        <v>92</v>
      </c>
      <c r="C3863" t="s">
        <v>93</v>
      </c>
      <c r="D3863" t="s">
        <v>36</v>
      </c>
      <c r="E3863" t="s">
        <v>37</v>
      </c>
      <c r="F3863">
        <v>2017</v>
      </c>
      <c r="G3863">
        <v>10.142799999999999</v>
      </c>
      <c r="J3863" t="s">
        <v>30</v>
      </c>
      <c r="K3863" t="s">
        <v>31</v>
      </c>
    </row>
    <row r="3864" spans="1:11" hidden="1" x14ac:dyDescent="0.25">
      <c r="A3864" t="s">
        <v>167</v>
      </c>
      <c r="B3864" t="s">
        <v>92</v>
      </c>
      <c r="C3864" t="s">
        <v>93</v>
      </c>
      <c r="D3864" t="s">
        <v>38</v>
      </c>
      <c r="E3864" t="s">
        <v>39</v>
      </c>
      <c r="F3864">
        <v>2017</v>
      </c>
      <c r="H3864" t="s">
        <v>54</v>
      </c>
      <c r="I3864" t="s">
        <v>55</v>
      </c>
      <c r="J3864" t="s">
        <v>30</v>
      </c>
      <c r="K3864" t="s">
        <v>31</v>
      </c>
    </row>
    <row r="3865" spans="1:11" hidden="1" x14ac:dyDescent="0.25">
      <c r="A3865" t="s">
        <v>167</v>
      </c>
      <c r="B3865" t="s">
        <v>92</v>
      </c>
      <c r="C3865" t="s">
        <v>93</v>
      </c>
      <c r="D3865" t="s">
        <v>40</v>
      </c>
      <c r="E3865" t="s">
        <v>41</v>
      </c>
      <c r="F3865">
        <v>2017</v>
      </c>
      <c r="G3865">
        <v>247.05500000000001</v>
      </c>
      <c r="J3865" t="s">
        <v>30</v>
      </c>
      <c r="K3865" t="s">
        <v>31</v>
      </c>
    </row>
    <row r="3866" spans="1:11" hidden="1" x14ac:dyDescent="0.25">
      <c r="A3866" t="s">
        <v>167</v>
      </c>
      <c r="B3866" t="s">
        <v>92</v>
      </c>
      <c r="C3866" t="s">
        <v>93</v>
      </c>
      <c r="D3866" t="s">
        <v>42</v>
      </c>
      <c r="E3866" t="s">
        <v>43</v>
      </c>
      <c r="F3866">
        <v>2017</v>
      </c>
      <c r="G3866">
        <v>56.493499999999997</v>
      </c>
      <c r="J3866" t="s">
        <v>30</v>
      </c>
      <c r="K3866" t="s">
        <v>31</v>
      </c>
    </row>
    <row r="3867" spans="1:11" hidden="1" x14ac:dyDescent="0.25">
      <c r="A3867" t="s">
        <v>167</v>
      </c>
      <c r="B3867" t="s">
        <v>92</v>
      </c>
      <c r="C3867" t="s">
        <v>93</v>
      </c>
      <c r="D3867" t="s">
        <v>44</v>
      </c>
      <c r="E3867" t="s">
        <v>45</v>
      </c>
      <c r="F3867">
        <v>2017</v>
      </c>
      <c r="G3867">
        <v>2.9392</v>
      </c>
      <c r="J3867" t="s">
        <v>30</v>
      </c>
      <c r="K3867" t="s">
        <v>31</v>
      </c>
    </row>
    <row r="3868" spans="1:11" hidden="1" x14ac:dyDescent="0.25">
      <c r="A3868" t="s">
        <v>167</v>
      </c>
      <c r="B3868" t="s">
        <v>92</v>
      </c>
      <c r="C3868" t="s">
        <v>93</v>
      </c>
      <c r="D3868" t="s">
        <v>46</v>
      </c>
      <c r="E3868" t="s">
        <v>47</v>
      </c>
      <c r="F3868">
        <v>2017</v>
      </c>
      <c r="G3868">
        <v>63.190199999999997</v>
      </c>
      <c r="J3868" t="s">
        <v>30</v>
      </c>
      <c r="K3868" t="s">
        <v>31</v>
      </c>
    </row>
    <row r="3869" spans="1:11" hidden="1" x14ac:dyDescent="0.25">
      <c r="A3869" t="s">
        <v>167</v>
      </c>
      <c r="B3869" t="s">
        <v>92</v>
      </c>
      <c r="C3869" t="s">
        <v>93</v>
      </c>
      <c r="D3869" t="s">
        <v>48</v>
      </c>
      <c r="E3869" t="s">
        <v>49</v>
      </c>
      <c r="F3869">
        <v>2017</v>
      </c>
      <c r="G3869">
        <v>1960.8050000000001</v>
      </c>
      <c r="J3869" t="s">
        <v>30</v>
      </c>
      <c r="K3869" t="s">
        <v>31</v>
      </c>
    </row>
    <row r="3870" spans="1:11" hidden="1" x14ac:dyDescent="0.25">
      <c r="A3870" t="s">
        <v>167</v>
      </c>
      <c r="B3870" t="s">
        <v>92</v>
      </c>
      <c r="C3870" t="s">
        <v>93</v>
      </c>
      <c r="D3870" t="s">
        <v>170</v>
      </c>
      <c r="E3870" t="s">
        <v>171</v>
      </c>
      <c r="F3870">
        <v>2017</v>
      </c>
      <c r="G3870">
        <v>0.90900000000000003</v>
      </c>
      <c r="H3870" t="s">
        <v>54</v>
      </c>
      <c r="I3870" t="s">
        <v>55</v>
      </c>
      <c r="J3870" t="s">
        <v>30</v>
      </c>
      <c r="K3870" t="s">
        <v>31</v>
      </c>
    </row>
    <row r="3871" spans="1:11" hidden="1" x14ac:dyDescent="0.25">
      <c r="A3871" t="s">
        <v>167</v>
      </c>
      <c r="B3871" t="s">
        <v>94</v>
      </c>
      <c r="C3871" t="s">
        <v>95</v>
      </c>
      <c r="D3871" t="s">
        <v>28</v>
      </c>
      <c r="E3871" t="s">
        <v>29</v>
      </c>
      <c r="F3871">
        <v>2017</v>
      </c>
      <c r="G3871">
        <v>2.6987999999999999</v>
      </c>
      <c r="J3871" t="s">
        <v>30</v>
      </c>
      <c r="K3871" t="s">
        <v>31</v>
      </c>
    </row>
    <row r="3872" spans="1:11" hidden="1" x14ac:dyDescent="0.25">
      <c r="A3872" t="s">
        <v>167</v>
      </c>
      <c r="B3872" t="s">
        <v>94</v>
      </c>
      <c r="C3872" t="s">
        <v>95</v>
      </c>
      <c r="D3872" t="s">
        <v>32</v>
      </c>
      <c r="E3872" t="s">
        <v>33</v>
      </c>
      <c r="F3872">
        <v>2017</v>
      </c>
      <c r="G3872">
        <v>1.2287999999999999</v>
      </c>
      <c r="H3872" t="s">
        <v>54</v>
      </c>
      <c r="I3872" t="s">
        <v>55</v>
      </c>
      <c r="J3872" t="s">
        <v>30</v>
      </c>
      <c r="K3872" t="s">
        <v>31</v>
      </c>
    </row>
    <row r="3873" spans="1:11" hidden="1" x14ac:dyDescent="0.25">
      <c r="A3873" t="s">
        <v>167</v>
      </c>
      <c r="B3873" t="s">
        <v>94</v>
      </c>
      <c r="C3873" t="s">
        <v>95</v>
      </c>
      <c r="D3873" t="s">
        <v>34</v>
      </c>
      <c r="E3873" t="s">
        <v>35</v>
      </c>
      <c r="F3873">
        <v>2017</v>
      </c>
      <c r="G3873">
        <v>0.79779999999999995</v>
      </c>
      <c r="H3873" t="s">
        <v>54</v>
      </c>
      <c r="I3873" t="s">
        <v>55</v>
      </c>
      <c r="J3873" t="s">
        <v>30</v>
      </c>
      <c r="K3873" t="s">
        <v>31</v>
      </c>
    </row>
    <row r="3874" spans="1:11" hidden="1" x14ac:dyDescent="0.25">
      <c r="A3874" t="s">
        <v>167</v>
      </c>
      <c r="B3874" t="s">
        <v>94</v>
      </c>
      <c r="C3874" t="s">
        <v>95</v>
      </c>
      <c r="D3874" t="s">
        <v>36</v>
      </c>
      <c r="E3874" t="s">
        <v>37</v>
      </c>
      <c r="F3874">
        <v>2017</v>
      </c>
      <c r="H3874" t="s">
        <v>54</v>
      </c>
      <c r="I3874" t="s">
        <v>55</v>
      </c>
      <c r="J3874" t="s">
        <v>30</v>
      </c>
      <c r="K3874" t="s">
        <v>31</v>
      </c>
    </row>
    <row r="3875" spans="1:11" hidden="1" x14ac:dyDescent="0.25">
      <c r="A3875" t="s">
        <v>167</v>
      </c>
      <c r="B3875" t="s">
        <v>94</v>
      </c>
      <c r="C3875" t="s">
        <v>95</v>
      </c>
      <c r="D3875" t="s">
        <v>38</v>
      </c>
      <c r="E3875" t="s">
        <v>39</v>
      </c>
      <c r="F3875">
        <v>2017</v>
      </c>
      <c r="H3875" t="s">
        <v>54</v>
      </c>
      <c r="I3875" t="s">
        <v>55</v>
      </c>
      <c r="J3875" t="s">
        <v>30</v>
      </c>
      <c r="K3875" t="s">
        <v>31</v>
      </c>
    </row>
    <row r="3876" spans="1:11" hidden="1" x14ac:dyDescent="0.25">
      <c r="A3876" t="s">
        <v>167</v>
      </c>
      <c r="B3876" t="s">
        <v>94</v>
      </c>
      <c r="C3876" t="s">
        <v>95</v>
      </c>
      <c r="D3876" t="s">
        <v>44</v>
      </c>
      <c r="E3876" t="s">
        <v>45</v>
      </c>
      <c r="F3876">
        <v>2017</v>
      </c>
      <c r="H3876" t="s">
        <v>54</v>
      </c>
      <c r="I3876" t="s">
        <v>55</v>
      </c>
      <c r="J3876" t="s">
        <v>30</v>
      </c>
      <c r="K3876" t="s">
        <v>31</v>
      </c>
    </row>
    <row r="3877" spans="1:11" hidden="1" x14ac:dyDescent="0.25">
      <c r="A3877" t="s">
        <v>167</v>
      </c>
      <c r="B3877" t="s">
        <v>94</v>
      </c>
      <c r="C3877" t="s">
        <v>95</v>
      </c>
      <c r="D3877" t="s">
        <v>46</v>
      </c>
      <c r="E3877" t="s">
        <v>47</v>
      </c>
      <c r="F3877">
        <v>2017</v>
      </c>
      <c r="H3877" t="s">
        <v>54</v>
      </c>
      <c r="I3877" t="s">
        <v>55</v>
      </c>
      <c r="J3877" t="s">
        <v>30</v>
      </c>
      <c r="K3877" t="s">
        <v>31</v>
      </c>
    </row>
    <row r="3878" spans="1:11" hidden="1" x14ac:dyDescent="0.25">
      <c r="A3878" t="s">
        <v>167</v>
      </c>
      <c r="B3878" t="s">
        <v>96</v>
      </c>
      <c r="C3878" t="s">
        <v>97</v>
      </c>
      <c r="D3878" t="s">
        <v>28</v>
      </c>
      <c r="E3878" t="s">
        <v>29</v>
      </c>
      <c r="F3878">
        <v>2017</v>
      </c>
      <c r="G3878">
        <v>377.22800000000001</v>
      </c>
      <c r="J3878" t="s">
        <v>30</v>
      </c>
      <c r="K3878" t="s">
        <v>31</v>
      </c>
    </row>
    <row r="3879" spans="1:11" hidden="1" x14ac:dyDescent="0.25">
      <c r="A3879" t="s">
        <v>167</v>
      </c>
      <c r="B3879" t="s">
        <v>96</v>
      </c>
      <c r="C3879" t="s">
        <v>97</v>
      </c>
      <c r="D3879" t="s">
        <v>32</v>
      </c>
      <c r="E3879" t="s">
        <v>33</v>
      </c>
      <c r="F3879">
        <v>2017</v>
      </c>
      <c r="G3879">
        <v>8.9845000000000006</v>
      </c>
      <c r="J3879" t="s">
        <v>30</v>
      </c>
      <c r="K3879" t="s">
        <v>31</v>
      </c>
    </row>
    <row r="3880" spans="1:11" hidden="1" x14ac:dyDescent="0.25">
      <c r="A3880" t="s">
        <v>167</v>
      </c>
      <c r="B3880" t="s">
        <v>96</v>
      </c>
      <c r="C3880" t="s">
        <v>97</v>
      </c>
      <c r="D3880" t="s">
        <v>34</v>
      </c>
      <c r="E3880" t="s">
        <v>35</v>
      </c>
      <c r="F3880">
        <v>2017</v>
      </c>
      <c r="G3880">
        <v>33.975499999999997</v>
      </c>
      <c r="J3880" t="s">
        <v>30</v>
      </c>
      <c r="K3880" t="s">
        <v>31</v>
      </c>
    </row>
    <row r="3881" spans="1:11" hidden="1" x14ac:dyDescent="0.25">
      <c r="A3881" t="s">
        <v>167</v>
      </c>
      <c r="B3881" t="s">
        <v>96</v>
      </c>
      <c r="C3881" t="s">
        <v>97</v>
      </c>
      <c r="D3881" t="s">
        <v>36</v>
      </c>
      <c r="E3881" t="s">
        <v>37</v>
      </c>
      <c r="F3881">
        <v>2017</v>
      </c>
      <c r="G3881">
        <v>20.531199999999998</v>
      </c>
      <c r="J3881" t="s">
        <v>30</v>
      </c>
      <c r="K3881" t="s">
        <v>31</v>
      </c>
    </row>
    <row r="3882" spans="1:11" hidden="1" x14ac:dyDescent="0.25">
      <c r="A3882" t="s">
        <v>167</v>
      </c>
      <c r="B3882" t="s">
        <v>96</v>
      </c>
      <c r="C3882" t="s">
        <v>97</v>
      </c>
      <c r="D3882" t="s">
        <v>38</v>
      </c>
      <c r="E3882" t="s">
        <v>39</v>
      </c>
      <c r="F3882">
        <v>2017</v>
      </c>
      <c r="G3882">
        <v>33.771000000000001</v>
      </c>
      <c r="J3882" t="s">
        <v>30</v>
      </c>
      <c r="K3882" t="s">
        <v>31</v>
      </c>
    </row>
    <row r="3883" spans="1:11" hidden="1" x14ac:dyDescent="0.25">
      <c r="A3883" t="s">
        <v>167</v>
      </c>
      <c r="B3883" t="s">
        <v>96</v>
      </c>
      <c r="C3883" t="s">
        <v>97</v>
      </c>
      <c r="D3883" t="s">
        <v>40</v>
      </c>
      <c r="E3883" t="s">
        <v>41</v>
      </c>
      <c r="F3883">
        <v>2017</v>
      </c>
      <c r="G3883">
        <v>105.0288</v>
      </c>
      <c r="J3883" t="s">
        <v>30</v>
      </c>
      <c r="K3883" t="s">
        <v>31</v>
      </c>
    </row>
    <row r="3884" spans="1:11" hidden="1" x14ac:dyDescent="0.25">
      <c r="A3884" t="s">
        <v>167</v>
      </c>
      <c r="B3884" t="s">
        <v>96</v>
      </c>
      <c r="C3884" t="s">
        <v>97</v>
      </c>
      <c r="D3884" t="s">
        <v>42</v>
      </c>
      <c r="E3884" t="s">
        <v>43</v>
      </c>
      <c r="F3884">
        <v>2017</v>
      </c>
      <c r="G3884">
        <v>22.412700000000001</v>
      </c>
      <c r="J3884" t="s">
        <v>30</v>
      </c>
      <c r="K3884" t="s">
        <v>31</v>
      </c>
    </row>
    <row r="3885" spans="1:11" hidden="1" x14ac:dyDescent="0.25">
      <c r="A3885" t="s">
        <v>167</v>
      </c>
      <c r="B3885" t="s">
        <v>96</v>
      </c>
      <c r="C3885" t="s">
        <v>97</v>
      </c>
      <c r="D3885" t="s">
        <v>44</v>
      </c>
      <c r="E3885" t="s">
        <v>45</v>
      </c>
      <c r="F3885">
        <v>2017</v>
      </c>
      <c r="G3885">
        <v>30.767700000000001</v>
      </c>
      <c r="J3885" t="s">
        <v>30</v>
      </c>
      <c r="K3885" t="s">
        <v>31</v>
      </c>
    </row>
    <row r="3886" spans="1:11" hidden="1" x14ac:dyDescent="0.25">
      <c r="A3886" t="s">
        <v>167</v>
      </c>
      <c r="B3886" t="s">
        <v>96</v>
      </c>
      <c r="C3886" t="s">
        <v>97</v>
      </c>
      <c r="D3886" t="s">
        <v>46</v>
      </c>
      <c r="E3886" t="s">
        <v>47</v>
      </c>
      <c r="F3886">
        <v>2017</v>
      </c>
      <c r="G3886">
        <v>27.7742</v>
      </c>
      <c r="J3886" t="s">
        <v>30</v>
      </c>
      <c r="K3886" t="s">
        <v>31</v>
      </c>
    </row>
    <row r="3887" spans="1:11" hidden="1" x14ac:dyDescent="0.25">
      <c r="A3887" t="s">
        <v>167</v>
      </c>
      <c r="B3887" t="s">
        <v>96</v>
      </c>
      <c r="C3887" t="s">
        <v>97</v>
      </c>
      <c r="D3887" t="s">
        <v>48</v>
      </c>
      <c r="E3887" t="s">
        <v>49</v>
      </c>
      <c r="F3887">
        <v>2017</v>
      </c>
      <c r="G3887">
        <v>77.413499999999999</v>
      </c>
      <c r="J3887" t="s">
        <v>30</v>
      </c>
      <c r="K3887" t="s">
        <v>31</v>
      </c>
    </row>
    <row r="3888" spans="1:11" hidden="1" x14ac:dyDescent="0.25">
      <c r="A3888" t="s">
        <v>167</v>
      </c>
      <c r="B3888" t="s">
        <v>96</v>
      </c>
      <c r="C3888" t="s">
        <v>97</v>
      </c>
      <c r="D3888" t="s">
        <v>170</v>
      </c>
      <c r="E3888" t="s">
        <v>171</v>
      </c>
      <c r="F3888">
        <v>2017</v>
      </c>
      <c r="G3888">
        <v>16.5688</v>
      </c>
      <c r="J3888" t="s">
        <v>30</v>
      </c>
      <c r="K3888" t="s">
        <v>31</v>
      </c>
    </row>
    <row r="3889" spans="1:11" hidden="1" x14ac:dyDescent="0.25">
      <c r="A3889" t="s">
        <v>167</v>
      </c>
      <c r="B3889" t="s">
        <v>26</v>
      </c>
      <c r="C3889" t="s">
        <v>27</v>
      </c>
      <c r="D3889" t="s">
        <v>98</v>
      </c>
      <c r="E3889" t="s">
        <v>99</v>
      </c>
      <c r="F3889">
        <v>2017</v>
      </c>
      <c r="G3889">
        <v>35879.51</v>
      </c>
      <c r="J3889" t="s">
        <v>30</v>
      </c>
      <c r="K3889" t="s">
        <v>31</v>
      </c>
    </row>
    <row r="3890" spans="1:11" hidden="1" x14ac:dyDescent="0.25">
      <c r="A3890" t="s">
        <v>167</v>
      </c>
      <c r="B3890" t="s">
        <v>26</v>
      </c>
      <c r="C3890" t="s">
        <v>27</v>
      </c>
      <c r="D3890" t="s">
        <v>100</v>
      </c>
      <c r="E3890" t="s">
        <v>101</v>
      </c>
      <c r="F3890">
        <v>2017</v>
      </c>
      <c r="G3890">
        <v>8106.6580000000004</v>
      </c>
      <c r="J3890" t="s">
        <v>30</v>
      </c>
      <c r="K3890" t="s">
        <v>31</v>
      </c>
    </row>
    <row r="3891" spans="1:11" hidden="1" x14ac:dyDescent="0.25">
      <c r="A3891" t="s">
        <v>167</v>
      </c>
      <c r="B3891" t="s">
        <v>26</v>
      </c>
      <c r="C3891" t="s">
        <v>27</v>
      </c>
      <c r="D3891" t="s">
        <v>102</v>
      </c>
      <c r="E3891" t="s">
        <v>103</v>
      </c>
      <c r="F3891">
        <v>2017</v>
      </c>
      <c r="G3891">
        <v>18505.425999999999</v>
      </c>
      <c r="J3891" t="s">
        <v>30</v>
      </c>
      <c r="K3891" t="s">
        <v>31</v>
      </c>
    </row>
    <row r="3892" spans="1:11" hidden="1" x14ac:dyDescent="0.25">
      <c r="A3892" t="s">
        <v>167</v>
      </c>
      <c r="B3892" t="s">
        <v>26</v>
      </c>
      <c r="C3892" t="s">
        <v>27</v>
      </c>
      <c r="D3892" t="s">
        <v>104</v>
      </c>
      <c r="E3892" t="s">
        <v>105</v>
      </c>
      <c r="F3892">
        <v>2017</v>
      </c>
      <c r="G3892">
        <v>8787.9174999999996</v>
      </c>
      <c r="J3892" t="s">
        <v>30</v>
      </c>
      <c r="K3892" t="s">
        <v>31</v>
      </c>
    </row>
    <row r="3893" spans="1:11" hidden="1" x14ac:dyDescent="0.25">
      <c r="A3893" t="s">
        <v>167</v>
      </c>
      <c r="B3893" t="s">
        <v>26</v>
      </c>
      <c r="C3893" t="s">
        <v>27</v>
      </c>
      <c r="D3893" t="s">
        <v>106</v>
      </c>
      <c r="E3893" t="s">
        <v>107</v>
      </c>
      <c r="F3893">
        <v>2017</v>
      </c>
      <c r="G3893">
        <v>479.50900000000001</v>
      </c>
      <c r="J3893" t="s">
        <v>30</v>
      </c>
      <c r="K3893" t="s">
        <v>31</v>
      </c>
    </row>
    <row r="3894" spans="1:11" hidden="1" x14ac:dyDescent="0.25">
      <c r="A3894" t="s">
        <v>167</v>
      </c>
      <c r="B3894" t="s">
        <v>52</v>
      </c>
      <c r="C3894" t="s">
        <v>53</v>
      </c>
      <c r="D3894" t="s">
        <v>98</v>
      </c>
      <c r="E3894" t="s">
        <v>99</v>
      </c>
      <c r="F3894">
        <v>2017</v>
      </c>
      <c r="G3894">
        <v>2992.0531999999998</v>
      </c>
      <c r="J3894" t="s">
        <v>30</v>
      </c>
      <c r="K3894" t="s">
        <v>31</v>
      </c>
    </row>
    <row r="3895" spans="1:11" hidden="1" x14ac:dyDescent="0.25">
      <c r="A3895" t="s">
        <v>167</v>
      </c>
      <c r="B3895" t="s">
        <v>52</v>
      </c>
      <c r="C3895" t="s">
        <v>53</v>
      </c>
      <c r="D3895" t="s">
        <v>100</v>
      </c>
      <c r="E3895" t="s">
        <v>101</v>
      </c>
      <c r="F3895">
        <v>2017</v>
      </c>
      <c r="G3895">
        <v>54.085299999999997</v>
      </c>
      <c r="J3895" t="s">
        <v>30</v>
      </c>
      <c r="K3895" t="s">
        <v>31</v>
      </c>
    </row>
    <row r="3896" spans="1:11" hidden="1" x14ac:dyDescent="0.25">
      <c r="A3896" t="s">
        <v>167</v>
      </c>
      <c r="B3896" t="s">
        <v>52</v>
      </c>
      <c r="C3896" t="s">
        <v>53</v>
      </c>
      <c r="D3896" t="s">
        <v>102</v>
      </c>
      <c r="E3896" t="s">
        <v>103</v>
      </c>
      <c r="F3896">
        <v>2017</v>
      </c>
      <c r="G3896">
        <v>974.64480000000003</v>
      </c>
      <c r="J3896" t="s">
        <v>30</v>
      </c>
      <c r="K3896" t="s">
        <v>31</v>
      </c>
    </row>
    <row r="3897" spans="1:11" hidden="1" x14ac:dyDescent="0.25">
      <c r="A3897" t="s">
        <v>167</v>
      </c>
      <c r="B3897" t="s">
        <v>52</v>
      </c>
      <c r="C3897" t="s">
        <v>53</v>
      </c>
      <c r="D3897" t="s">
        <v>104</v>
      </c>
      <c r="E3897" t="s">
        <v>105</v>
      </c>
      <c r="F3897">
        <v>2017</v>
      </c>
      <c r="G3897">
        <v>1915.1935000000001</v>
      </c>
      <c r="J3897" t="s">
        <v>30</v>
      </c>
      <c r="K3897" t="s">
        <v>31</v>
      </c>
    </row>
    <row r="3898" spans="1:11" hidden="1" x14ac:dyDescent="0.25">
      <c r="A3898" t="s">
        <v>167</v>
      </c>
      <c r="B3898" t="s">
        <v>52</v>
      </c>
      <c r="C3898" t="s">
        <v>53</v>
      </c>
      <c r="D3898" t="s">
        <v>106</v>
      </c>
      <c r="E3898" t="s">
        <v>107</v>
      </c>
      <c r="F3898">
        <v>2017</v>
      </c>
      <c r="G3898">
        <v>48.129800000000003</v>
      </c>
      <c r="J3898" t="s">
        <v>30</v>
      </c>
      <c r="K3898" t="s">
        <v>31</v>
      </c>
    </row>
    <row r="3899" spans="1:11" hidden="1" x14ac:dyDescent="0.25">
      <c r="A3899" t="s">
        <v>167</v>
      </c>
      <c r="B3899" t="s">
        <v>56</v>
      </c>
      <c r="C3899" t="s">
        <v>57</v>
      </c>
      <c r="D3899" t="s">
        <v>98</v>
      </c>
      <c r="E3899" t="s">
        <v>99</v>
      </c>
      <c r="F3899">
        <v>2017</v>
      </c>
      <c r="G3899">
        <v>190.48400000000001</v>
      </c>
      <c r="J3899" t="s">
        <v>30</v>
      </c>
      <c r="K3899" t="s">
        <v>31</v>
      </c>
    </row>
    <row r="3900" spans="1:11" hidden="1" x14ac:dyDescent="0.25">
      <c r="A3900" t="s">
        <v>167</v>
      </c>
      <c r="B3900" t="s">
        <v>56</v>
      </c>
      <c r="C3900" t="s">
        <v>57</v>
      </c>
      <c r="D3900" t="s">
        <v>100</v>
      </c>
      <c r="E3900" t="s">
        <v>101</v>
      </c>
      <c r="F3900">
        <v>2017</v>
      </c>
      <c r="G3900">
        <v>33.9375</v>
      </c>
      <c r="J3900" t="s">
        <v>30</v>
      </c>
      <c r="K3900" t="s">
        <v>31</v>
      </c>
    </row>
    <row r="3901" spans="1:11" hidden="1" x14ac:dyDescent="0.25">
      <c r="A3901" t="s">
        <v>167</v>
      </c>
      <c r="B3901" t="s">
        <v>56</v>
      </c>
      <c r="C3901" t="s">
        <v>57</v>
      </c>
      <c r="D3901" t="s">
        <v>102</v>
      </c>
      <c r="E3901" t="s">
        <v>103</v>
      </c>
      <c r="F3901">
        <v>2017</v>
      </c>
      <c r="G3901">
        <v>122.892</v>
      </c>
      <c r="J3901" t="s">
        <v>30</v>
      </c>
      <c r="K3901" t="s">
        <v>31</v>
      </c>
    </row>
    <row r="3902" spans="1:11" hidden="1" x14ac:dyDescent="0.25">
      <c r="A3902" t="s">
        <v>167</v>
      </c>
      <c r="B3902" t="s">
        <v>56</v>
      </c>
      <c r="C3902" t="s">
        <v>57</v>
      </c>
      <c r="D3902" t="s">
        <v>104</v>
      </c>
      <c r="E3902" t="s">
        <v>105</v>
      </c>
      <c r="F3902">
        <v>2017</v>
      </c>
      <c r="G3902">
        <v>26.131799999999998</v>
      </c>
      <c r="J3902" t="s">
        <v>30</v>
      </c>
      <c r="K3902" t="s">
        <v>31</v>
      </c>
    </row>
    <row r="3903" spans="1:11" hidden="1" x14ac:dyDescent="0.25">
      <c r="A3903" t="s">
        <v>167</v>
      </c>
      <c r="B3903" t="s">
        <v>56</v>
      </c>
      <c r="C3903" t="s">
        <v>57</v>
      </c>
      <c r="D3903" t="s">
        <v>106</v>
      </c>
      <c r="E3903" t="s">
        <v>107</v>
      </c>
      <c r="F3903">
        <v>2017</v>
      </c>
      <c r="G3903">
        <v>7.5228000000000002</v>
      </c>
      <c r="J3903" t="s">
        <v>30</v>
      </c>
      <c r="K3903" t="s">
        <v>31</v>
      </c>
    </row>
    <row r="3904" spans="1:11" hidden="1" x14ac:dyDescent="0.25">
      <c r="A3904" t="s">
        <v>167</v>
      </c>
      <c r="B3904" t="s">
        <v>58</v>
      </c>
      <c r="C3904" t="s">
        <v>59</v>
      </c>
      <c r="D3904" t="s">
        <v>98</v>
      </c>
      <c r="E3904" t="s">
        <v>99</v>
      </c>
      <c r="F3904">
        <v>2017</v>
      </c>
      <c r="G3904">
        <v>6887.9970000000003</v>
      </c>
      <c r="J3904" t="s">
        <v>30</v>
      </c>
      <c r="K3904" t="s">
        <v>31</v>
      </c>
    </row>
    <row r="3905" spans="1:11" hidden="1" x14ac:dyDescent="0.25">
      <c r="A3905" t="s">
        <v>167</v>
      </c>
      <c r="B3905" t="s">
        <v>58</v>
      </c>
      <c r="C3905" t="s">
        <v>59</v>
      </c>
      <c r="D3905" t="s">
        <v>100</v>
      </c>
      <c r="E3905" t="s">
        <v>101</v>
      </c>
      <c r="F3905">
        <v>2017</v>
      </c>
      <c r="G3905">
        <v>1174.4265</v>
      </c>
      <c r="J3905" t="s">
        <v>30</v>
      </c>
      <c r="K3905" t="s">
        <v>31</v>
      </c>
    </row>
    <row r="3906" spans="1:11" hidden="1" x14ac:dyDescent="0.25">
      <c r="A3906" t="s">
        <v>167</v>
      </c>
      <c r="B3906" t="s">
        <v>58</v>
      </c>
      <c r="C3906" t="s">
        <v>59</v>
      </c>
      <c r="D3906" t="s">
        <v>102</v>
      </c>
      <c r="E3906" t="s">
        <v>103</v>
      </c>
      <c r="F3906">
        <v>2017</v>
      </c>
      <c r="G3906">
        <v>4483.3530000000001</v>
      </c>
      <c r="J3906" t="s">
        <v>30</v>
      </c>
      <c r="K3906" t="s">
        <v>31</v>
      </c>
    </row>
    <row r="3907" spans="1:11" hidden="1" x14ac:dyDescent="0.25">
      <c r="A3907" t="s">
        <v>167</v>
      </c>
      <c r="B3907" t="s">
        <v>58</v>
      </c>
      <c r="C3907" t="s">
        <v>59</v>
      </c>
      <c r="D3907" t="s">
        <v>104</v>
      </c>
      <c r="E3907" t="s">
        <v>105</v>
      </c>
      <c r="F3907">
        <v>2017</v>
      </c>
      <c r="G3907">
        <v>1094.5445</v>
      </c>
      <c r="J3907" t="s">
        <v>30</v>
      </c>
      <c r="K3907" t="s">
        <v>31</v>
      </c>
    </row>
    <row r="3908" spans="1:11" hidden="1" x14ac:dyDescent="0.25">
      <c r="A3908" t="s">
        <v>167</v>
      </c>
      <c r="B3908" t="s">
        <v>58</v>
      </c>
      <c r="C3908" t="s">
        <v>59</v>
      </c>
      <c r="D3908" t="s">
        <v>106</v>
      </c>
      <c r="E3908" t="s">
        <v>107</v>
      </c>
      <c r="F3908">
        <v>2017</v>
      </c>
      <c r="G3908">
        <v>135.673</v>
      </c>
      <c r="J3908" t="s">
        <v>30</v>
      </c>
      <c r="K3908" t="s">
        <v>31</v>
      </c>
    </row>
    <row r="3909" spans="1:11" hidden="1" x14ac:dyDescent="0.25">
      <c r="A3909" t="s">
        <v>167</v>
      </c>
      <c r="B3909" t="s">
        <v>60</v>
      </c>
      <c r="C3909" t="s">
        <v>61</v>
      </c>
      <c r="D3909" t="s">
        <v>98</v>
      </c>
      <c r="E3909" t="s">
        <v>99</v>
      </c>
      <c r="F3909">
        <v>2017</v>
      </c>
      <c r="G3909">
        <v>104.65179999999999</v>
      </c>
      <c r="J3909" t="s">
        <v>30</v>
      </c>
      <c r="K3909" t="s">
        <v>31</v>
      </c>
    </row>
    <row r="3910" spans="1:11" hidden="1" x14ac:dyDescent="0.25">
      <c r="A3910" t="s">
        <v>167</v>
      </c>
      <c r="B3910" t="s">
        <v>60</v>
      </c>
      <c r="C3910" t="s">
        <v>61</v>
      </c>
      <c r="D3910" t="s">
        <v>100</v>
      </c>
      <c r="E3910" t="s">
        <v>101</v>
      </c>
      <c r="F3910">
        <v>2017</v>
      </c>
      <c r="G3910">
        <v>23.773700000000002</v>
      </c>
      <c r="J3910" t="s">
        <v>30</v>
      </c>
      <c r="K3910" t="s">
        <v>31</v>
      </c>
    </row>
    <row r="3911" spans="1:11" hidden="1" x14ac:dyDescent="0.25">
      <c r="A3911" t="s">
        <v>167</v>
      </c>
      <c r="B3911" t="s">
        <v>60</v>
      </c>
      <c r="C3911" t="s">
        <v>61</v>
      </c>
      <c r="D3911" t="s">
        <v>102</v>
      </c>
      <c r="E3911" t="s">
        <v>103</v>
      </c>
      <c r="F3911">
        <v>2017</v>
      </c>
      <c r="G3911">
        <v>64.071299999999994</v>
      </c>
      <c r="J3911" t="s">
        <v>30</v>
      </c>
      <c r="K3911" t="s">
        <v>31</v>
      </c>
    </row>
    <row r="3912" spans="1:11" hidden="1" x14ac:dyDescent="0.25">
      <c r="A3912" t="s">
        <v>167</v>
      </c>
      <c r="B3912" t="s">
        <v>60</v>
      </c>
      <c r="C3912" t="s">
        <v>61</v>
      </c>
      <c r="D3912" t="s">
        <v>104</v>
      </c>
      <c r="E3912" t="s">
        <v>105</v>
      </c>
      <c r="F3912">
        <v>2017</v>
      </c>
      <c r="G3912">
        <v>15.940799999999999</v>
      </c>
      <c r="J3912" t="s">
        <v>30</v>
      </c>
      <c r="K3912" t="s">
        <v>31</v>
      </c>
    </row>
    <row r="3913" spans="1:11" hidden="1" x14ac:dyDescent="0.25">
      <c r="A3913" t="s">
        <v>167</v>
      </c>
      <c r="B3913" t="s">
        <v>60</v>
      </c>
      <c r="C3913" t="s">
        <v>61</v>
      </c>
      <c r="D3913" t="s">
        <v>106</v>
      </c>
      <c r="E3913" t="s">
        <v>107</v>
      </c>
      <c r="F3913">
        <v>2017</v>
      </c>
      <c r="G3913">
        <v>0.86599999999999999</v>
      </c>
      <c r="H3913" t="s">
        <v>54</v>
      </c>
      <c r="I3913" t="s">
        <v>55</v>
      </c>
      <c r="J3913" t="s">
        <v>30</v>
      </c>
      <c r="K3913" t="s">
        <v>31</v>
      </c>
    </row>
    <row r="3914" spans="1:11" hidden="1" x14ac:dyDescent="0.25">
      <c r="A3914" t="s">
        <v>167</v>
      </c>
      <c r="B3914" t="s">
        <v>62</v>
      </c>
      <c r="C3914" t="s">
        <v>63</v>
      </c>
      <c r="D3914" t="s">
        <v>98</v>
      </c>
      <c r="E3914" t="s">
        <v>99</v>
      </c>
      <c r="F3914">
        <v>2017</v>
      </c>
      <c r="G3914">
        <v>148.3048</v>
      </c>
      <c r="J3914" t="s">
        <v>30</v>
      </c>
      <c r="K3914" t="s">
        <v>31</v>
      </c>
    </row>
    <row r="3915" spans="1:11" hidden="1" x14ac:dyDescent="0.25">
      <c r="A3915" t="s">
        <v>167</v>
      </c>
      <c r="B3915" t="s">
        <v>62</v>
      </c>
      <c r="C3915" t="s">
        <v>63</v>
      </c>
      <c r="D3915" t="s">
        <v>100</v>
      </c>
      <c r="E3915" t="s">
        <v>101</v>
      </c>
      <c r="F3915">
        <v>2017</v>
      </c>
      <c r="G3915">
        <v>33.6815</v>
      </c>
      <c r="J3915" t="s">
        <v>30</v>
      </c>
      <c r="K3915" t="s">
        <v>31</v>
      </c>
    </row>
    <row r="3916" spans="1:11" hidden="1" x14ac:dyDescent="0.25">
      <c r="A3916" t="s">
        <v>167</v>
      </c>
      <c r="B3916" t="s">
        <v>62</v>
      </c>
      <c r="C3916" t="s">
        <v>63</v>
      </c>
      <c r="D3916" t="s">
        <v>102</v>
      </c>
      <c r="E3916" t="s">
        <v>103</v>
      </c>
      <c r="F3916">
        <v>2017</v>
      </c>
      <c r="G3916">
        <v>78.876000000000005</v>
      </c>
      <c r="J3916" t="s">
        <v>30</v>
      </c>
      <c r="K3916" t="s">
        <v>31</v>
      </c>
    </row>
    <row r="3917" spans="1:11" hidden="1" x14ac:dyDescent="0.25">
      <c r="A3917" t="s">
        <v>167</v>
      </c>
      <c r="B3917" t="s">
        <v>62</v>
      </c>
      <c r="C3917" t="s">
        <v>63</v>
      </c>
      <c r="D3917" t="s">
        <v>104</v>
      </c>
      <c r="E3917" t="s">
        <v>105</v>
      </c>
      <c r="F3917">
        <v>2017</v>
      </c>
      <c r="G3917">
        <v>34.815199999999997</v>
      </c>
      <c r="J3917" t="s">
        <v>30</v>
      </c>
      <c r="K3917" t="s">
        <v>31</v>
      </c>
    </row>
    <row r="3918" spans="1:11" hidden="1" x14ac:dyDescent="0.25">
      <c r="A3918" t="s">
        <v>167</v>
      </c>
      <c r="B3918" t="s">
        <v>62</v>
      </c>
      <c r="C3918" t="s">
        <v>63</v>
      </c>
      <c r="D3918" t="s">
        <v>106</v>
      </c>
      <c r="E3918" t="s">
        <v>107</v>
      </c>
      <c r="F3918">
        <v>2017</v>
      </c>
      <c r="G3918">
        <v>0.93200000000000005</v>
      </c>
      <c r="J3918" t="s">
        <v>30</v>
      </c>
      <c r="K3918" t="s">
        <v>31</v>
      </c>
    </row>
    <row r="3919" spans="1:11" hidden="1" x14ac:dyDescent="0.25">
      <c r="A3919" t="s">
        <v>167</v>
      </c>
      <c r="B3919" t="s">
        <v>64</v>
      </c>
      <c r="C3919" t="s">
        <v>65</v>
      </c>
      <c r="D3919" t="s">
        <v>98</v>
      </c>
      <c r="E3919" t="s">
        <v>99</v>
      </c>
      <c r="F3919">
        <v>2017</v>
      </c>
      <c r="G3919">
        <v>3037.4650000000001</v>
      </c>
      <c r="J3919" t="s">
        <v>30</v>
      </c>
      <c r="K3919" t="s">
        <v>31</v>
      </c>
    </row>
    <row r="3920" spans="1:11" hidden="1" x14ac:dyDescent="0.25">
      <c r="A3920" t="s">
        <v>167</v>
      </c>
      <c r="B3920" t="s">
        <v>64</v>
      </c>
      <c r="C3920" t="s">
        <v>65</v>
      </c>
      <c r="D3920" t="s">
        <v>100</v>
      </c>
      <c r="E3920" t="s">
        <v>101</v>
      </c>
      <c r="F3920">
        <v>2017</v>
      </c>
      <c r="G3920">
        <v>301.15499999999997</v>
      </c>
      <c r="J3920" t="s">
        <v>30</v>
      </c>
      <c r="K3920" t="s">
        <v>31</v>
      </c>
    </row>
    <row r="3921" spans="1:11" hidden="1" x14ac:dyDescent="0.25">
      <c r="A3921" t="s">
        <v>167</v>
      </c>
      <c r="B3921" t="s">
        <v>64</v>
      </c>
      <c r="C3921" t="s">
        <v>65</v>
      </c>
      <c r="D3921" t="s">
        <v>102</v>
      </c>
      <c r="E3921" t="s">
        <v>103</v>
      </c>
      <c r="F3921">
        <v>2017</v>
      </c>
      <c r="G3921">
        <v>1221.7602999999999</v>
      </c>
      <c r="J3921" t="s">
        <v>30</v>
      </c>
      <c r="K3921" t="s">
        <v>31</v>
      </c>
    </row>
    <row r="3922" spans="1:11" hidden="1" x14ac:dyDescent="0.25">
      <c r="A3922" t="s">
        <v>167</v>
      </c>
      <c r="B3922" t="s">
        <v>64</v>
      </c>
      <c r="C3922" t="s">
        <v>65</v>
      </c>
      <c r="D3922" t="s">
        <v>104</v>
      </c>
      <c r="E3922" t="s">
        <v>105</v>
      </c>
      <c r="F3922">
        <v>2017</v>
      </c>
      <c r="G3922">
        <v>1464.855</v>
      </c>
      <c r="J3922" t="s">
        <v>30</v>
      </c>
      <c r="K3922" t="s">
        <v>31</v>
      </c>
    </row>
    <row r="3923" spans="1:11" hidden="1" x14ac:dyDescent="0.25">
      <c r="A3923" t="s">
        <v>167</v>
      </c>
      <c r="B3923" t="s">
        <v>64</v>
      </c>
      <c r="C3923" t="s">
        <v>65</v>
      </c>
      <c r="D3923" t="s">
        <v>106</v>
      </c>
      <c r="E3923" t="s">
        <v>107</v>
      </c>
      <c r="F3923">
        <v>2017</v>
      </c>
      <c r="G3923">
        <v>49.694800000000001</v>
      </c>
      <c r="J3923" t="s">
        <v>30</v>
      </c>
      <c r="K3923" t="s">
        <v>31</v>
      </c>
    </row>
    <row r="3924" spans="1:11" hidden="1" x14ac:dyDescent="0.25">
      <c r="A3924" t="s">
        <v>167</v>
      </c>
      <c r="B3924" t="s">
        <v>66</v>
      </c>
      <c r="C3924" t="s">
        <v>67</v>
      </c>
      <c r="D3924" t="s">
        <v>98</v>
      </c>
      <c r="E3924" t="s">
        <v>99</v>
      </c>
      <c r="F3924">
        <v>2017</v>
      </c>
      <c r="G3924">
        <v>5657.9192000000003</v>
      </c>
      <c r="J3924" t="s">
        <v>30</v>
      </c>
      <c r="K3924" t="s">
        <v>31</v>
      </c>
    </row>
    <row r="3925" spans="1:11" hidden="1" x14ac:dyDescent="0.25">
      <c r="A3925" t="s">
        <v>167</v>
      </c>
      <c r="B3925" t="s">
        <v>66</v>
      </c>
      <c r="C3925" t="s">
        <v>67</v>
      </c>
      <c r="D3925" t="s">
        <v>100</v>
      </c>
      <c r="E3925" t="s">
        <v>101</v>
      </c>
      <c r="F3925">
        <v>2017</v>
      </c>
      <c r="G3925">
        <v>685.28179999999998</v>
      </c>
      <c r="J3925" t="s">
        <v>30</v>
      </c>
      <c r="K3925" t="s">
        <v>31</v>
      </c>
    </row>
    <row r="3926" spans="1:11" hidden="1" x14ac:dyDescent="0.25">
      <c r="A3926" t="s">
        <v>167</v>
      </c>
      <c r="B3926" t="s">
        <v>66</v>
      </c>
      <c r="C3926" t="s">
        <v>67</v>
      </c>
      <c r="D3926" t="s">
        <v>102</v>
      </c>
      <c r="E3926" t="s">
        <v>103</v>
      </c>
      <c r="F3926">
        <v>2017</v>
      </c>
      <c r="G3926">
        <v>4235.7314999999999</v>
      </c>
      <c r="J3926" t="s">
        <v>30</v>
      </c>
      <c r="K3926" t="s">
        <v>31</v>
      </c>
    </row>
    <row r="3927" spans="1:11" hidden="1" x14ac:dyDescent="0.25">
      <c r="A3927" t="s">
        <v>167</v>
      </c>
      <c r="B3927" t="s">
        <v>66</v>
      </c>
      <c r="C3927" t="s">
        <v>67</v>
      </c>
      <c r="D3927" t="s">
        <v>104</v>
      </c>
      <c r="E3927" t="s">
        <v>105</v>
      </c>
      <c r="F3927">
        <v>2017</v>
      </c>
      <c r="G3927">
        <v>657.34900000000005</v>
      </c>
      <c r="J3927" t="s">
        <v>30</v>
      </c>
      <c r="K3927" t="s">
        <v>31</v>
      </c>
    </row>
    <row r="3928" spans="1:11" hidden="1" x14ac:dyDescent="0.25">
      <c r="A3928" t="s">
        <v>167</v>
      </c>
      <c r="B3928" t="s">
        <v>66</v>
      </c>
      <c r="C3928" t="s">
        <v>67</v>
      </c>
      <c r="D3928" t="s">
        <v>106</v>
      </c>
      <c r="E3928" t="s">
        <v>107</v>
      </c>
      <c r="F3928">
        <v>2017</v>
      </c>
      <c r="G3928">
        <v>79.557000000000002</v>
      </c>
      <c r="J3928" t="s">
        <v>30</v>
      </c>
      <c r="K3928" t="s">
        <v>31</v>
      </c>
    </row>
    <row r="3929" spans="1:11" hidden="1" x14ac:dyDescent="0.25">
      <c r="A3929" t="s">
        <v>167</v>
      </c>
      <c r="B3929" t="s">
        <v>68</v>
      </c>
      <c r="C3929" t="s">
        <v>69</v>
      </c>
      <c r="D3929" t="s">
        <v>98</v>
      </c>
      <c r="E3929" t="s">
        <v>99</v>
      </c>
      <c r="F3929">
        <v>2017</v>
      </c>
      <c r="G3929">
        <v>1744.4314999999999</v>
      </c>
      <c r="J3929" t="s">
        <v>30</v>
      </c>
      <c r="K3929" t="s">
        <v>31</v>
      </c>
    </row>
    <row r="3930" spans="1:11" hidden="1" x14ac:dyDescent="0.25">
      <c r="A3930" t="s">
        <v>167</v>
      </c>
      <c r="B3930" t="s">
        <v>68</v>
      </c>
      <c r="C3930" t="s">
        <v>69</v>
      </c>
      <c r="D3930" t="s">
        <v>100</v>
      </c>
      <c r="E3930" t="s">
        <v>101</v>
      </c>
      <c r="F3930">
        <v>2017</v>
      </c>
      <c r="G3930">
        <v>171.24420000000001</v>
      </c>
      <c r="J3930" t="s">
        <v>30</v>
      </c>
      <c r="K3930" t="s">
        <v>31</v>
      </c>
    </row>
    <row r="3931" spans="1:11" hidden="1" x14ac:dyDescent="0.25">
      <c r="A3931" t="s">
        <v>167</v>
      </c>
      <c r="B3931" t="s">
        <v>68</v>
      </c>
      <c r="C3931" t="s">
        <v>69</v>
      </c>
      <c r="D3931" t="s">
        <v>102</v>
      </c>
      <c r="E3931" t="s">
        <v>103</v>
      </c>
      <c r="F3931">
        <v>2017</v>
      </c>
      <c r="G3931">
        <v>1451.03</v>
      </c>
      <c r="J3931" t="s">
        <v>30</v>
      </c>
      <c r="K3931" t="s">
        <v>31</v>
      </c>
    </row>
    <row r="3932" spans="1:11" hidden="1" x14ac:dyDescent="0.25">
      <c r="A3932" t="s">
        <v>167</v>
      </c>
      <c r="B3932" t="s">
        <v>68</v>
      </c>
      <c r="C3932" t="s">
        <v>69</v>
      </c>
      <c r="D3932" t="s">
        <v>104</v>
      </c>
      <c r="E3932" t="s">
        <v>105</v>
      </c>
      <c r="F3932">
        <v>2017</v>
      </c>
      <c r="G3932">
        <v>100.4395</v>
      </c>
      <c r="J3932" t="s">
        <v>30</v>
      </c>
      <c r="K3932" t="s">
        <v>31</v>
      </c>
    </row>
    <row r="3933" spans="1:11" hidden="1" x14ac:dyDescent="0.25">
      <c r="A3933" t="s">
        <v>167</v>
      </c>
      <c r="B3933" t="s">
        <v>68</v>
      </c>
      <c r="C3933" t="s">
        <v>69</v>
      </c>
      <c r="D3933" t="s">
        <v>106</v>
      </c>
      <c r="E3933" t="s">
        <v>107</v>
      </c>
      <c r="F3933">
        <v>2017</v>
      </c>
      <c r="G3933">
        <v>21.717700000000001</v>
      </c>
      <c r="J3933" t="s">
        <v>30</v>
      </c>
      <c r="K3933" t="s">
        <v>31</v>
      </c>
    </row>
    <row r="3934" spans="1:11" hidden="1" x14ac:dyDescent="0.25">
      <c r="A3934" t="s">
        <v>167</v>
      </c>
      <c r="B3934" t="s">
        <v>70</v>
      </c>
      <c r="C3934" t="s">
        <v>71</v>
      </c>
      <c r="D3934" t="s">
        <v>98</v>
      </c>
      <c r="E3934" t="s">
        <v>99</v>
      </c>
      <c r="F3934">
        <v>2017</v>
      </c>
      <c r="G3934">
        <v>2267.4259999999999</v>
      </c>
      <c r="J3934" t="s">
        <v>30</v>
      </c>
      <c r="K3934" t="s">
        <v>31</v>
      </c>
    </row>
    <row r="3935" spans="1:11" hidden="1" x14ac:dyDescent="0.25">
      <c r="A3935" t="s">
        <v>167</v>
      </c>
      <c r="B3935" t="s">
        <v>70</v>
      </c>
      <c r="C3935" t="s">
        <v>71</v>
      </c>
      <c r="D3935" t="s">
        <v>100</v>
      </c>
      <c r="E3935" t="s">
        <v>101</v>
      </c>
      <c r="F3935">
        <v>2017</v>
      </c>
      <c r="G3935">
        <v>122.10850000000001</v>
      </c>
      <c r="J3935" t="s">
        <v>30</v>
      </c>
      <c r="K3935" t="s">
        <v>31</v>
      </c>
    </row>
    <row r="3936" spans="1:11" hidden="1" x14ac:dyDescent="0.25">
      <c r="A3936" t="s">
        <v>167</v>
      </c>
      <c r="B3936" t="s">
        <v>70</v>
      </c>
      <c r="C3936" t="s">
        <v>71</v>
      </c>
      <c r="D3936" t="s">
        <v>102</v>
      </c>
      <c r="E3936" t="s">
        <v>103</v>
      </c>
      <c r="F3936">
        <v>2017</v>
      </c>
      <c r="G3936">
        <v>1630.2602999999999</v>
      </c>
      <c r="J3936" t="s">
        <v>30</v>
      </c>
      <c r="K3936" t="s">
        <v>31</v>
      </c>
    </row>
    <row r="3937" spans="1:11" hidden="1" x14ac:dyDescent="0.25">
      <c r="A3937" t="s">
        <v>167</v>
      </c>
      <c r="B3937" t="s">
        <v>70</v>
      </c>
      <c r="C3937" t="s">
        <v>71</v>
      </c>
      <c r="D3937" t="s">
        <v>104</v>
      </c>
      <c r="E3937" t="s">
        <v>105</v>
      </c>
      <c r="F3937">
        <v>2017</v>
      </c>
      <c r="G3937">
        <v>511.7122</v>
      </c>
      <c r="J3937" t="s">
        <v>30</v>
      </c>
      <c r="K3937" t="s">
        <v>31</v>
      </c>
    </row>
    <row r="3938" spans="1:11" hidden="1" x14ac:dyDescent="0.25">
      <c r="A3938" t="s">
        <v>167</v>
      </c>
      <c r="B3938" t="s">
        <v>70</v>
      </c>
      <c r="C3938" t="s">
        <v>71</v>
      </c>
      <c r="D3938" t="s">
        <v>106</v>
      </c>
      <c r="E3938" t="s">
        <v>107</v>
      </c>
      <c r="F3938">
        <v>2017</v>
      </c>
      <c r="G3938">
        <v>3.3450000000000002</v>
      </c>
      <c r="J3938" t="s">
        <v>30</v>
      </c>
      <c r="K3938" t="s">
        <v>31</v>
      </c>
    </row>
    <row r="3939" spans="1:11" hidden="1" x14ac:dyDescent="0.25">
      <c r="A3939" t="s">
        <v>167</v>
      </c>
      <c r="B3939" t="s">
        <v>72</v>
      </c>
      <c r="C3939" t="s">
        <v>73</v>
      </c>
      <c r="D3939" t="s">
        <v>98</v>
      </c>
      <c r="E3939" t="s">
        <v>99</v>
      </c>
      <c r="F3939">
        <v>2017</v>
      </c>
      <c r="G3939">
        <v>386.1155</v>
      </c>
      <c r="J3939" t="s">
        <v>30</v>
      </c>
      <c r="K3939" t="s">
        <v>31</v>
      </c>
    </row>
    <row r="3940" spans="1:11" hidden="1" x14ac:dyDescent="0.25">
      <c r="A3940" t="s">
        <v>167</v>
      </c>
      <c r="B3940" t="s">
        <v>72</v>
      </c>
      <c r="C3940" t="s">
        <v>73</v>
      </c>
      <c r="D3940" t="s">
        <v>100</v>
      </c>
      <c r="E3940" t="s">
        <v>101</v>
      </c>
      <c r="F3940">
        <v>2017</v>
      </c>
      <c r="G3940">
        <v>177.21299999999999</v>
      </c>
      <c r="J3940" t="s">
        <v>30</v>
      </c>
      <c r="K3940" t="s">
        <v>31</v>
      </c>
    </row>
    <row r="3941" spans="1:11" hidden="1" x14ac:dyDescent="0.25">
      <c r="A3941" t="s">
        <v>167</v>
      </c>
      <c r="B3941" t="s">
        <v>72</v>
      </c>
      <c r="C3941" t="s">
        <v>73</v>
      </c>
      <c r="D3941" t="s">
        <v>102</v>
      </c>
      <c r="E3941" t="s">
        <v>103</v>
      </c>
      <c r="F3941">
        <v>2017</v>
      </c>
      <c r="G3941">
        <v>182.23050000000001</v>
      </c>
      <c r="J3941" t="s">
        <v>30</v>
      </c>
      <c r="K3941" t="s">
        <v>31</v>
      </c>
    </row>
    <row r="3942" spans="1:11" hidden="1" x14ac:dyDescent="0.25">
      <c r="A3942" t="s">
        <v>167</v>
      </c>
      <c r="B3942" t="s">
        <v>72</v>
      </c>
      <c r="C3942" t="s">
        <v>73</v>
      </c>
      <c r="D3942" t="s">
        <v>104</v>
      </c>
      <c r="E3942" t="s">
        <v>105</v>
      </c>
      <c r="F3942">
        <v>2017</v>
      </c>
      <c r="G3942">
        <v>23.936</v>
      </c>
      <c r="J3942" t="s">
        <v>30</v>
      </c>
      <c r="K3942" t="s">
        <v>31</v>
      </c>
    </row>
    <row r="3943" spans="1:11" hidden="1" x14ac:dyDescent="0.25">
      <c r="A3943" t="s">
        <v>167</v>
      </c>
      <c r="B3943" t="s">
        <v>72</v>
      </c>
      <c r="C3943" t="s">
        <v>73</v>
      </c>
      <c r="D3943" t="s">
        <v>106</v>
      </c>
      <c r="E3943" t="s">
        <v>107</v>
      </c>
      <c r="F3943">
        <v>2017</v>
      </c>
      <c r="G3943">
        <v>2.7360000000000002</v>
      </c>
      <c r="H3943" t="s">
        <v>54</v>
      </c>
      <c r="I3943" t="s">
        <v>55</v>
      </c>
      <c r="J3943" t="s">
        <v>30</v>
      </c>
      <c r="K3943" t="s">
        <v>31</v>
      </c>
    </row>
    <row r="3944" spans="1:11" hidden="1" x14ac:dyDescent="0.25">
      <c r="A3944" t="s">
        <v>167</v>
      </c>
      <c r="B3944" t="s">
        <v>74</v>
      </c>
      <c r="C3944" t="s">
        <v>75</v>
      </c>
      <c r="D3944" t="s">
        <v>98</v>
      </c>
      <c r="E3944" t="s">
        <v>99</v>
      </c>
      <c r="F3944">
        <v>2017</v>
      </c>
      <c r="G3944">
        <v>493.7373</v>
      </c>
      <c r="J3944" t="s">
        <v>30</v>
      </c>
      <c r="K3944" t="s">
        <v>31</v>
      </c>
    </row>
    <row r="3945" spans="1:11" hidden="1" x14ac:dyDescent="0.25">
      <c r="A3945" t="s">
        <v>167</v>
      </c>
      <c r="B3945" t="s">
        <v>74</v>
      </c>
      <c r="C3945" t="s">
        <v>75</v>
      </c>
      <c r="D3945" t="s">
        <v>100</v>
      </c>
      <c r="E3945" t="s">
        <v>101</v>
      </c>
      <c r="F3945">
        <v>2017</v>
      </c>
      <c r="G3945">
        <v>323.76580000000001</v>
      </c>
      <c r="J3945" t="s">
        <v>30</v>
      </c>
      <c r="K3945" t="s">
        <v>31</v>
      </c>
    </row>
    <row r="3946" spans="1:11" hidden="1" x14ac:dyDescent="0.25">
      <c r="A3946" t="s">
        <v>167</v>
      </c>
      <c r="B3946" t="s">
        <v>74</v>
      </c>
      <c r="C3946" t="s">
        <v>75</v>
      </c>
      <c r="D3946" t="s">
        <v>102</v>
      </c>
      <c r="E3946" t="s">
        <v>103</v>
      </c>
      <c r="F3946">
        <v>2017</v>
      </c>
      <c r="G3946">
        <v>160.50229999999999</v>
      </c>
      <c r="J3946" t="s">
        <v>30</v>
      </c>
      <c r="K3946" t="s">
        <v>31</v>
      </c>
    </row>
    <row r="3947" spans="1:11" hidden="1" x14ac:dyDescent="0.25">
      <c r="A3947" t="s">
        <v>167</v>
      </c>
      <c r="B3947" t="s">
        <v>74</v>
      </c>
      <c r="C3947" t="s">
        <v>75</v>
      </c>
      <c r="D3947" t="s">
        <v>104</v>
      </c>
      <c r="E3947" t="s">
        <v>105</v>
      </c>
      <c r="F3947">
        <v>2017</v>
      </c>
      <c r="G3947">
        <v>7.6215000000000002</v>
      </c>
      <c r="J3947" t="s">
        <v>30</v>
      </c>
      <c r="K3947" t="s">
        <v>31</v>
      </c>
    </row>
    <row r="3948" spans="1:11" hidden="1" x14ac:dyDescent="0.25">
      <c r="A3948" t="s">
        <v>167</v>
      </c>
      <c r="B3948" t="s">
        <v>74</v>
      </c>
      <c r="C3948" t="s">
        <v>75</v>
      </c>
      <c r="D3948" t="s">
        <v>106</v>
      </c>
      <c r="E3948" t="s">
        <v>107</v>
      </c>
      <c r="F3948">
        <v>2017</v>
      </c>
      <c r="G3948">
        <v>1.8478000000000001</v>
      </c>
      <c r="H3948" t="s">
        <v>54</v>
      </c>
      <c r="I3948" t="s">
        <v>55</v>
      </c>
      <c r="J3948" t="s">
        <v>30</v>
      </c>
      <c r="K3948" t="s">
        <v>31</v>
      </c>
    </row>
    <row r="3949" spans="1:11" hidden="1" x14ac:dyDescent="0.25">
      <c r="A3949" t="s">
        <v>167</v>
      </c>
      <c r="B3949" t="s">
        <v>76</v>
      </c>
      <c r="C3949" t="s">
        <v>77</v>
      </c>
      <c r="D3949" t="s">
        <v>98</v>
      </c>
      <c r="E3949" t="s">
        <v>99</v>
      </c>
      <c r="F3949">
        <v>2017</v>
      </c>
      <c r="G3949">
        <v>143.7038</v>
      </c>
      <c r="J3949" t="s">
        <v>30</v>
      </c>
      <c r="K3949" t="s">
        <v>31</v>
      </c>
    </row>
    <row r="3950" spans="1:11" hidden="1" x14ac:dyDescent="0.25">
      <c r="A3950" t="s">
        <v>167</v>
      </c>
      <c r="B3950" t="s">
        <v>76</v>
      </c>
      <c r="C3950" t="s">
        <v>77</v>
      </c>
      <c r="D3950" t="s">
        <v>100</v>
      </c>
      <c r="E3950" t="s">
        <v>101</v>
      </c>
      <c r="F3950">
        <v>2017</v>
      </c>
      <c r="G3950">
        <v>63.161499999999997</v>
      </c>
      <c r="J3950" t="s">
        <v>30</v>
      </c>
      <c r="K3950" t="s">
        <v>31</v>
      </c>
    </row>
    <row r="3951" spans="1:11" hidden="1" x14ac:dyDescent="0.25">
      <c r="A3951" t="s">
        <v>167</v>
      </c>
      <c r="B3951" t="s">
        <v>76</v>
      </c>
      <c r="C3951" t="s">
        <v>77</v>
      </c>
      <c r="D3951" t="s">
        <v>102</v>
      </c>
      <c r="E3951" t="s">
        <v>103</v>
      </c>
      <c r="F3951">
        <v>2017</v>
      </c>
      <c r="G3951">
        <v>59.182499999999997</v>
      </c>
      <c r="J3951" t="s">
        <v>30</v>
      </c>
      <c r="K3951" t="s">
        <v>31</v>
      </c>
    </row>
    <row r="3952" spans="1:11" hidden="1" x14ac:dyDescent="0.25">
      <c r="A3952" t="s">
        <v>167</v>
      </c>
      <c r="B3952" t="s">
        <v>76</v>
      </c>
      <c r="C3952" t="s">
        <v>77</v>
      </c>
      <c r="D3952" t="s">
        <v>104</v>
      </c>
      <c r="E3952" t="s">
        <v>105</v>
      </c>
      <c r="F3952">
        <v>2017</v>
      </c>
      <c r="G3952">
        <v>20.622800000000002</v>
      </c>
      <c r="J3952" t="s">
        <v>30</v>
      </c>
      <c r="K3952" t="s">
        <v>31</v>
      </c>
    </row>
    <row r="3953" spans="1:11" hidden="1" x14ac:dyDescent="0.25">
      <c r="A3953" t="s">
        <v>167</v>
      </c>
      <c r="B3953" t="s">
        <v>76</v>
      </c>
      <c r="C3953" t="s">
        <v>77</v>
      </c>
      <c r="D3953" t="s">
        <v>106</v>
      </c>
      <c r="E3953" t="s">
        <v>107</v>
      </c>
      <c r="F3953">
        <v>2017</v>
      </c>
      <c r="G3953">
        <v>0.73699999999999999</v>
      </c>
      <c r="H3953" t="s">
        <v>54</v>
      </c>
      <c r="I3953" t="s">
        <v>55</v>
      </c>
      <c r="J3953" t="s">
        <v>30</v>
      </c>
      <c r="K3953" t="s">
        <v>31</v>
      </c>
    </row>
    <row r="3954" spans="1:11" hidden="1" x14ac:dyDescent="0.25">
      <c r="A3954" t="s">
        <v>167</v>
      </c>
      <c r="B3954" t="s">
        <v>78</v>
      </c>
      <c r="C3954" t="s">
        <v>79</v>
      </c>
      <c r="D3954" t="s">
        <v>98</v>
      </c>
      <c r="E3954" t="s">
        <v>99</v>
      </c>
      <c r="F3954">
        <v>2017</v>
      </c>
      <c r="G3954">
        <v>849.87549999999999</v>
      </c>
      <c r="J3954" t="s">
        <v>30</v>
      </c>
      <c r="K3954" t="s">
        <v>31</v>
      </c>
    </row>
    <row r="3955" spans="1:11" hidden="1" x14ac:dyDescent="0.25">
      <c r="A3955" t="s">
        <v>167</v>
      </c>
      <c r="B3955" t="s">
        <v>78</v>
      </c>
      <c r="C3955" t="s">
        <v>79</v>
      </c>
      <c r="D3955" t="s">
        <v>100</v>
      </c>
      <c r="E3955" t="s">
        <v>101</v>
      </c>
      <c r="F3955">
        <v>2017</v>
      </c>
      <c r="G3955">
        <v>616.05420000000004</v>
      </c>
      <c r="J3955" t="s">
        <v>30</v>
      </c>
      <c r="K3955" t="s">
        <v>31</v>
      </c>
    </row>
    <row r="3956" spans="1:11" hidden="1" x14ac:dyDescent="0.25">
      <c r="A3956" t="s">
        <v>167</v>
      </c>
      <c r="B3956" t="s">
        <v>78</v>
      </c>
      <c r="C3956" t="s">
        <v>79</v>
      </c>
      <c r="D3956" t="s">
        <v>102</v>
      </c>
      <c r="E3956" t="s">
        <v>103</v>
      </c>
      <c r="F3956">
        <v>2017</v>
      </c>
      <c r="G3956">
        <v>198.00579999999999</v>
      </c>
      <c r="J3956" t="s">
        <v>30</v>
      </c>
      <c r="K3956" t="s">
        <v>31</v>
      </c>
    </row>
    <row r="3957" spans="1:11" hidden="1" x14ac:dyDescent="0.25">
      <c r="A3957" t="s">
        <v>167</v>
      </c>
      <c r="B3957" t="s">
        <v>78</v>
      </c>
      <c r="C3957" t="s">
        <v>79</v>
      </c>
      <c r="D3957" t="s">
        <v>104</v>
      </c>
      <c r="E3957" t="s">
        <v>105</v>
      </c>
      <c r="F3957">
        <v>2017</v>
      </c>
      <c r="G3957">
        <v>32.118000000000002</v>
      </c>
      <c r="J3957" t="s">
        <v>30</v>
      </c>
      <c r="K3957" t="s">
        <v>31</v>
      </c>
    </row>
    <row r="3958" spans="1:11" hidden="1" x14ac:dyDescent="0.25">
      <c r="A3958" t="s">
        <v>167</v>
      </c>
      <c r="B3958" t="s">
        <v>78</v>
      </c>
      <c r="C3958" t="s">
        <v>79</v>
      </c>
      <c r="D3958" t="s">
        <v>106</v>
      </c>
      <c r="E3958" t="s">
        <v>107</v>
      </c>
      <c r="F3958">
        <v>2017</v>
      </c>
      <c r="G3958">
        <v>3.6974999999999998</v>
      </c>
      <c r="J3958" t="s">
        <v>30</v>
      </c>
      <c r="K3958" t="s">
        <v>31</v>
      </c>
    </row>
    <row r="3959" spans="1:11" hidden="1" x14ac:dyDescent="0.25">
      <c r="A3959" t="s">
        <v>167</v>
      </c>
      <c r="B3959" t="s">
        <v>80</v>
      </c>
      <c r="C3959" t="s">
        <v>81</v>
      </c>
      <c r="D3959" t="s">
        <v>98</v>
      </c>
      <c r="E3959" t="s">
        <v>99</v>
      </c>
      <c r="F3959">
        <v>2017</v>
      </c>
      <c r="G3959">
        <v>1210.453</v>
      </c>
      <c r="J3959" t="s">
        <v>30</v>
      </c>
      <c r="K3959" t="s">
        <v>31</v>
      </c>
    </row>
    <row r="3960" spans="1:11" hidden="1" x14ac:dyDescent="0.25">
      <c r="A3960" t="s">
        <v>167</v>
      </c>
      <c r="B3960" t="s">
        <v>80</v>
      </c>
      <c r="C3960" t="s">
        <v>81</v>
      </c>
      <c r="D3960" t="s">
        <v>100</v>
      </c>
      <c r="E3960" t="s">
        <v>101</v>
      </c>
      <c r="F3960">
        <v>2017</v>
      </c>
      <c r="G3960">
        <v>205.40979999999999</v>
      </c>
      <c r="J3960" t="s">
        <v>30</v>
      </c>
      <c r="K3960" t="s">
        <v>31</v>
      </c>
    </row>
    <row r="3961" spans="1:11" hidden="1" x14ac:dyDescent="0.25">
      <c r="A3961" t="s">
        <v>167</v>
      </c>
      <c r="B3961" t="s">
        <v>80</v>
      </c>
      <c r="C3961" t="s">
        <v>81</v>
      </c>
      <c r="D3961" t="s">
        <v>102</v>
      </c>
      <c r="E3961" t="s">
        <v>103</v>
      </c>
      <c r="F3961">
        <v>2017</v>
      </c>
      <c r="G3961">
        <v>721.74699999999996</v>
      </c>
      <c r="J3961" t="s">
        <v>30</v>
      </c>
      <c r="K3961" t="s">
        <v>31</v>
      </c>
    </row>
    <row r="3962" spans="1:11" hidden="1" x14ac:dyDescent="0.25">
      <c r="A3962" t="s">
        <v>167</v>
      </c>
      <c r="B3962" t="s">
        <v>80</v>
      </c>
      <c r="C3962" t="s">
        <v>81</v>
      </c>
      <c r="D3962" t="s">
        <v>104</v>
      </c>
      <c r="E3962" t="s">
        <v>105</v>
      </c>
      <c r="F3962">
        <v>2017</v>
      </c>
      <c r="G3962">
        <v>265.59300000000002</v>
      </c>
      <c r="J3962" t="s">
        <v>30</v>
      </c>
      <c r="K3962" t="s">
        <v>31</v>
      </c>
    </row>
    <row r="3963" spans="1:11" hidden="1" x14ac:dyDescent="0.25">
      <c r="A3963" t="s">
        <v>167</v>
      </c>
      <c r="B3963" t="s">
        <v>80</v>
      </c>
      <c r="C3963" t="s">
        <v>81</v>
      </c>
      <c r="D3963" t="s">
        <v>106</v>
      </c>
      <c r="E3963" t="s">
        <v>107</v>
      </c>
      <c r="F3963">
        <v>2017</v>
      </c>
      <c r="G3963">
        <v>17.703299999999999</v>
      </c>
      <c r="J3963" t="s">
        <v>30</v>
      </c>
      <c r="K3963" t="s">
        <v>31</v>
      </c>
    </row>
    <row r="3964" spans="1:11" hidden="1" x14ac:dyDescent="0.25">
      <c r="A3964" t="s">
        <v>167</v>
      </c>
      <c r="B3964" t="s">
        <v>82</v>
      </c>
      <c r="C3964" t="s">
        <v>83</v>
      </c>
      <c r="D3964" t="s">
        <v>98</v>
      </c>
      <c r="E3964" t="s">
        <v>99</v>
      </c>
      <c r="F3964">
        <v>2017</v>
      </c>
      <c r="G3964">
        <v>2187.8895000000002</v>
      </c>
      <c r="J3964" t="s">
        <v>30</v>
      </c>
      <c r="K3964" t="s">
        <v>31</v>
      </c>
    </row>
    <row r="3965" spans="1:11" hidden="1" x14ac:dyDescent="0.25">
      <c r="A3965" t="s">
        <v>167</v>
      </c>
      <c r="B3965" t="s">
        <v>82</v>
      </c>
      <c r="C3965" t="s">
        <v>83</v>
      </c>
      <c r="D3965" t="s">
        <v>100</v>
      </c>
      <c r="E3965" t="s">
        <v>101</v>
      </c>
      <c r="F3965">
        <v>2017</v>
      </c>
      <c r="G3965">
        <v>817.32669999999996</v>
      </c>
      <c r="J3965" t="s">
        <v>30</v>
      </c>
      <c r="K3965" t="s">
        <v>31</v>
      </c>
    </row>
    <row r="3966" spans="1:11" hidden="1" x14ac:dyDescent="0.25">
      <c r="A3966" t="s">
        <v>167</v>
      </c>
      <c r="B3966" t="s">
        <v>82</v>
      </c>
      <c r="C3966" t="s">
        <v>83</v>
      </c>
      <c r="D3966" t="s">
        <v>102</v>
      </c>
      <c r="E3966" t="s">
        <v>103</v>
      </c>
      <c r="F3966">
        <v>2017</v>
      </c>
      <c r="G3966">
        <v>1145.3667</v>
      </c>
      <c r="J3966" t="s">
        <v>30</v>
      </c>
      <c r="K3966" t="s">
        <v>31</v>
      </c>
    </row>
    <row r="3967" spans="1:11" hidden="1" x14ac:dyDescent="0.25">
      <c r="A3967" t="s">
        <v>167</v>
      </c>
      <c r="B3967" t="s">
        <v>82</v>
      </c>
      <c r="C3967" t="s">
        <v>83</v>
      </c>
      <c r="D3967" t="s">
        <v>104</v>
      </c>
      <c r="E3967" t="s">
        <v>105</v>
      </c>
      <c r="F3967">
        <v>2017</v>
      </c>
      <c r="G3967">
        <v>160.5615</v>
      </c>
      <c r="J3967" t="s">
        <v>30</v>
      </c>
      <c r="K3967" t="s">
        <v>31</v>
      </c>
    </row>
    <row r="3968" spans="1:11" hidden="1" x14ac:dyDescent="0.25">
      <c r="A3968" t="s">
        <v>167</v>
      </c>
      <c r="B3968" t="s">
        <v>82</v>
      </c>
      <c r="C3968" t="s">
        <v>83</v>
      </c>
      <c r="D3968" t="s">
        <v>106</v>
      </c>
      <c r="E3968" t="s">
        <v>107</v>
      </c>
      <c r="F3968">
        <v>2017</v>
      </c>
      <c r="G3968">
        <v>64.634500000000003</v>
      </c>
      <c r="J3968" t="s">
        <v>30</v>
      </c>
      <c r="K3968" t="s">
        <v>31</v>
      </c>
    </row>
    <row r="3969" spans="1:11" hidden="1" x14ac:dyDescent="0.25">
      <c r="A3969" t="s">
        <v>167</v>
      </c>
      <c r="B3969" t="s">
        <v>84</v>
      </c>
      <c r="C3969" t="s">
        <v>85</v>
      </c>
      <c r="D3969" t="s">
        <v>98</v>
      </c>
      <c r="E3969" t="s">
        <v>99</v>
      </c>
      <c r="F3969">
        <v>2017</v>
      </c>
      <c r="G3969">
        <v>2545.1268</v>
      </c>
      <c r="J3969" t="s">
        <v>30</v>
      </c>
      <c r="K3969" t="s">
        <v>31</v>
      </c>
    </row>
    <row r="3970" spans="1:11" hidden="1" x14ac:dyDescent="0.25">
      <c r="A3970" t="s">
        <v>167</v>
      </c>
      <c r="B3970" t="s">
        <v>84</v>
      </c>
      <c r="C3970" t="s">
        <v>85</v>
      </c>
      <c r="D3970" t="s">
        <v>100</v>
      </c>
      <c r="E3970" t="s">
        <v>101</v>
      </c>
      <c r="F3970">
        <v>2017</v>
      </c>
      <c r="G3970">
        <v>2008.0329999999999</v>
      </c>
      <c r="J3970" t="s">
        <v>30</v>
      </c>
      <c r="K3970" t="s">
        <v>31</v>
      </c>
    </row>
    <row r="3971" spans="1:11" hidden="1" x14ac:dyDescent="0.25">
      <c r="A3971" t="s">
        <v>167</v>
      </c>
      <c r="B3971" t="s">
        <v>84</v>
      </c>
      <c r="C3971" t="s">
        <v>85</v>
      </c>
      <c r="D3971" t="s">
        <v>102</v>
      </c>
      <c r="E3971" t="s">
        <v>103</v>
      </c>
      <c r="F3971">
        <v>2017</v>
      </c>
      <c r="G3971">
        <v>361.83179999999999</v>
      </c>
      <c r="J3971" t="s">
        <v>30</v>
      </c>
      <c r="K3971" t="s">
        <v>31</v>
      </c>
    </row>
    <row r="3972" spans="1:11" hidden="1" x14ac:dyDescent="0.25">
      <c r="A3972" t="s">
        <v>167</v>
      </c>
      <c r="B3972" t="s">
        <v>84</v>
      </c>
      <c r="C3972" t="s">
        <v>85</v>
      </c>
      <c r="D3972" t="s">
        <v>104</v>
      </c>
      <c r="E3972" t="s">
        <v>105</v>
      </c>
      <c r="F3972">
        <v>2017</v>
      </c>
      <c r="G3972">
        <v>174.1542</v>
      </c>
      <c r="J3972" t="s">
        <v>30</v>
      </c>
      <c r="K3972" t="s">
        <v>31</v>
      </c>
    </row>
    <row r="3973" spans="1:11" hidden="1" x14ac:dyDescent="0.25">
      <c r="A3973" t="s">
        <v>167</v>
      </c>
      <c r="B3973" t="s">
        <v>84</v>
      </c>
      <c r="C3973" t="s">
        <v>85</v>
      </c>
      <c r="D3973" t="s">
        <v>106</v>
      </c>
      <c r="E3973" t="s">
        <v>107</v>
      </c>
      <c r="F3973">
        <v>2017</v>
      </c>
      <c r="G3973">
        <v>1.1077999999999999</v>
      </c>
      <c r="J3973" t="s">
        <v>30</v>
      </c>
      <c r="K3973" t="s">
        <v>31</v>
      </c>
    </row>
    <row r="3974" spans="1:11" hidden="1" x14ac:dyDescent="0.25">
      <c r="A3974" t="s">
        <v>167</v>
      </c>
      <c r="B3974" t="s">
        <v>86</v>
      </c>
      <c r="C3974" t="s">
        <v>87</v>
      </c>
      <c r="D3974" t="s">
        <v>98</v>
      </c>
      <c r="E3974" t="s">
        <v>99</v>
      </c>
      <c r="F3974">
        <v>2017</v>
      </c>
      <c r="G3974">
        <v>1244.8643</v>
      </c>
      <c r="J3974" t="s">
        <v>30</v>
      </c>
      <c r="K3974" t="s">
        <v>31</v>
      </c>
    </row>
    <row r="3975" spans="1:11" hidden="1" x14ac:dyDescent="0.25">
      <c r="A3975" t="s">
        <v>167</v>
      </c>
      <c r="B3975" t="s">
        <v>86</v>
      </c>
      <c r="C3975" t="s">
        <v>87</v>
      </c>
      <c r="D3975" t="s">
        <v>100</v>
      </c>
      <c r="E3975" t="s">
        <v>101</v>
      </c>
      <c r="F3975">
        <v>2017</v>
      </c>
      <c r="G3975">
        <v>891.75199999999995</v>
      </c>
      <c r="J3975" t="s">
        <v>30</v>
      </c>
      <c r="K3975" t="s">
        <v>31</v>
      </c>
    </row>
    <row r="3976" spans="1:11" hidden="1" x14ac:dyDescent="0.25">
      <c r="A3976" t="s">
        <v>167</v>
      </c>
      <c r="B3976" t="s">
        <v>86</v>
      </c>
      <c r="C3976" t="s">
        <v>87</v>
      </c>
      <c r="D3976" t="s">
        <v>102</v>
      </c>
      <c r="E3976" t="s">
        <v>103</v>
      </c>
      <c r="F3976">
        <v>2017</v>
      </c>
      <c r="G3976">
        <v>269.36250000000001</v>
      </c>
      <c r="J3976" t="s">
        <v>30</v>
      </c>
      <c r="K3976" t="s">
        <v>31</v>
      </c>
    </row>
    <row r="3977" spans="1:11" hidden="1" x14ac:dyDescent="0.25">
      <c r="A3977" t="s">
        <v>167</v>
      </c>
      <c r="B3977" t="s">
        <v>86</v>
      </c>
      <c r="C3977" t="s">
        <v>87</v>
      </c>
      <c r="D3977" t="s">
        <v>104</v>
      </c>
      <c r="E3977" t="s">
        <v>105</v>
      </c>
      <c r="F3977">
        <v>2017</v>
      </c>
      <c r="G3977">
        <v>82.330799999999996</v>
      </c>
      <c r="J3977" t="s">
        <v>30</v>
      </c>
      <c r="K3977" t="s">
        <v>31</v>
      </c>
    </row>
    <row r="3978" spans="1:11" hidden="1" x14ac:dyDescent="0.25">
      <c r="A3978" t="s">
        <v>167</v>
      </c>
      <c r="B3978" t="s">
        <v>86</v>
      </c>
      <c r="C3978" t="s">
        <v>87</v>
      </c>
      <c r="D3978" t="s">
        <v>106</v>
      </c>
      <c r="E3978" t="s">
        <v>107</v>
      </c>
      <c r="F3978">
        <v>2017</v>
      </c>
      <c r="G3978">
        <v>1.419</v>
      </c>
      <c r="J3978" t="s">
        <v>30</v>
      </c>
      <c r="K3978" t="s">
        <v>31</v>
      </c>
    </row>
    <row r="3979" spans="1:11" hidden="1" x14ac:dyDescent="0.25">
      <c r="A3979" t="s">
        <v>167</v>
      </c>
      <c r="B3979" t="s">
        <v>88</v>
      </c>
      <c r="C3979" t="s">
        <v>89</v>
      </c>
      <c r="D3979" t="s">
        <v>98</v>
      </c>
      <c r="E3979" t="s">
        <v>99</v>
      </c>
      <c r="F3979">
        <v>2017</v>
      </c>
      <c r="G3979">
        <v>321.04450000000003</v>
      </c>
      <c r="J3979" t="s">
        <v>30</v>
      </c>
      <c r="K3979" t="s">
        <v>31</v>
      </c>
    </row>
    <row r="3980" spans="1:11" hidden="1" x14ac:dyDescent="0.25">
      <c r="A3980" t="s">
        <v>167</v>
      </c>
      <c r="B3980" t="s">
        <v>88</v>
      </c>
      <c r="C3980" t="s">
        <v>89</v>
      </c>
      <c r="D3980" t="s">
        <v>100</v>
      </c>
      <c r="E3980" t="s">
        <v>101</v>
      </c>
      <c r="F3980">
        <v>2017</v>
      </c>
      <c r="G3980">
        <v>166.28229999999999</v>
      </c>
      <c r="J3980" t="s">
        <v>30</v>
      </c>
      <c r="K3980" t="s">
        <v>31</v>
      </c>
    </row>
    <row r="3981" spans="1:11" hidden="1" x14ac:dyDescent="0.25">
      <c r="A3981" t="s">
        <v>167</v>
      </c>
      <c r="B3981" t="s">
        <v>88</v>
      </c>
      <c r="C3981" t="s">
        <v>89</v>
      </c>
      <c r="D3981" t="s">
        <v>102</v>
      </c>
      <c r="E3981" t="s">
        <v>103</v>
      </c>
      <c r="F3981">
        <v>2017</v>
      </c>
      <c r="G3981">
        <v>104.5065</v>
      </c>
      <c r="J3981" t="s">
        <v>30</v>
      </c>
      <c r="K3981" t="s">
        <v>31</v>
      </c>
    </row>
    <row r="3982" spans="1:11" hidden="1" x14ac:dyDescent="0.25">
      <c r="A3982" t="s">
        <v>167</v>
      </c>
      <c r="B3982" t="s">
        <v>88</v>
      </c>
      <c r="C3982" t="s">
        <v>89</v>
      </c>
      <c r="D3982" t="s">
        <v>104</v>
      </c>
      <c r="E3982" t="s">
        <v>105</v>
      </c>
      <c r="F3982">
        <v>2017</v>
      </c>
      <c r="G3982">
        <v>48.414000000000001</v>
      </c>
      <c r="J3982" t="s">
        <v>30</v>
      </c>
      <c r="K3982" t="s">
        <v>31</v>
      </c>
    </row>
    <row r="3983" spans="1:11" hidden="1" x14ac:dyDescent="0.25">
      <c r="A3983" t="s">
        <v>167</v>
      </c>
      <c r="B3983" t="s">
        <v>88</v>
      </c>
      <c r="C3983" t="s">
        <v>89</v>
      </c>
      <c r="D3983" t="s">
        <v>106</v>
      </c>
      <c r="E3983" t="s">
        <v>107</v>
      </c>
      <c r="F3983">
        <v>2017</v>
      </c>
      <c r="G3983">
        <v>1.8418000000000001</v>
      </c>
      <c r="J3983" t="s">
        <v>30</v>
      </c>
      <c r="K3983" t="s">
        <v>31</v>
      </c>
    </row>
    <row r="3984" spans="1:11" hidden="1" x14ac:dyDescent="0.25">
      <c r="A3984" t="s">
        <v>167</v>
      </c>
      <c r="B3984" t="s">
        <v>90</v>
      </c>
      <c r="C3984" t="s">
        <v>91</v>
      </c>
      <c r="D3984" t="s">
        <v>98</v>
      </c>
      <c r="E3984" t="s">
        <v>99</v>
      </c>
      <c r="F3984">
        <v>2017</v>
      </c>
      <c r="G3984">
        <v>740.05780000000004</v>
      </c>
      <c r="J3984" t="s">
        <v>30</v>
      </c>
      <c r="K3984" t="s">
        <v>31</v>
      </c>
    </row>
    <row r="3985" spans="1:11" hidden="1" x14ac:dyDescent="0.25">
      <c r="A3985" t="s">
        <v>167</v>
      </c>
      <c r="B3985" t="s">
        <v>90</v>
      </c>
      <c r="C3985" t="s">
        <v>91</v>
      </c>
      <c r="D3985" t="s">
        <v>100</v>
      </c>
      <c r="E3985" t="s">
        <v>101</v>
      </c>
      <c r="F3985">
        <v>2017</v>
      </c>
      <c r="G3985">
        <v>158.1722</v>
      </c>
      <c r="J3985" t="s">
        <v>30</v>
      </c>
      <c r="K3985" t="s">
        <v>31</v>
      </c>
    </row>
    <row r="3986" spans="1:11" hidden="1" x14ac:dyDescent="0.25">
      <c r="A3986" t="s">
        <v>167</v>
      </c>
      <c r="B3986" t="s">
        <v>90</v>
      </c>
      <c r="C3986" t="s">
        <v>91</v>
      </c>
      <c r="D3986" t="s">
        <v>102</v>
      </c>
      <c r="E3986" t="s">
        <v>103</v>
      </c>
      <c r="F3986">
        <v>2017</v>
      </c>
      <c r="G3986">
        <v>449.65100000000001</v>
      </c>
      <c r="J3986" t="s">
        <v>30</v>
      </c>
      <c r="K3986" t="s">
        <v>31</v>
      </c>
    </row>
    <row r="3987" spans="1:11" hidden="1" x14ac:dyDescent="0.25">
      <c r="A3987" t="s">
        <v>167</v>
      </c>
      <c r="B3987" t="s">
        <v>90</v>
      </c>
      <c r="C3987" t="s">
        <v>91</v>
      </c>
      <c r="D3987" t="s">
        <v>104</v>
      </c>
      <c r="E3987" t="s">
        <v>105</v>
      </c>
      <c r="F3987">
        <v>2017</v>
      </c>
      <c r="G3987">
        <v>113.36579999999999</v>
      </c>
      <c r="J3987" t="s">
        <v>30</v>
      </c>
      <c r="K3987" t="s">
        <v>31</v>
      </c>
    </row>
    <row r="3988" spans="1:11" hidden="1" x14ac:dyDescent="0.25">
      <c r="A3988" t="s">
        <v>167</v>
      </c>
      <c r="B3988" t="s">
        <v>90</v>
      </c>
      <c r="C3988" t="s">
        <v>91</v>
      </c>
      <c r="D3988" t="s">
        <v>106</v>
      </c>
      <c r="E3988" t="s">
        <v>107</v>
      </c>
      <c r="F3988">
        <v>2017</v>
      </c>
      <c r="G3988">
        <v>18.8687</v>
      </c>
      <c r="J3988" t="s">
        <v>30</v>
      </c>
      <c r="K3988" t="s">
        <v>31</v>
      </c>
    </row>
    <row r="3989" spans="1:11" hidden="1" x14ac:dyDescent="0.25">
      <c r="A3989" t="s">
        <v>167</v>
      </c>
      <c r="B3989" t="s">
        <v>92</v>
      </c>
      <c r="C3989" t="s">
        <v>93</v>
      </c>
      <c r="D3989" t="s">
        <v>98</v>
      </c>
      <c r="E3989" t="s">
        <v>99</v>
      </c>
      <c r="F3989">
        <v>2017</v>
      </c>
      <c r="G3989">
        <v>2345.9834999999998</v>
      </c>
      <c r="J3989" t="s">
        <v>30</v>
      </c>
      <c r="K3989" t="s">
        <v>31</v>
      </c>
    </row>
    <row r="3990" spans="1:11" hidden="1" x14ac:dyDescent="0.25">
      <c r="A3990" t="s">
        <v>167</v>
      </c>
      <c r="B3990" t="s">
        <v>92</v>
      </c>
      <c r="C3990" t="s">
        <v>93</v>
      </c>
      <c r="D3990" t="s">
        <v>100</v>
      </c>
      <c r="E3990" t="s">
        <v>101</v>
      </c>
      <c r="F3990">
        <v>2017</v>
      </c>
      <c r="G3990">
        <v>14.2342</v>
      </c>
      <c r="J3990" t="s">
        <v>30</v>
      </c>
      <c r="K3990" t="s">
        <v>31</v>
      </c>
    </row>
    <row r="3991" spans="1:11" hidden="1" x14ac:dyDescent="0.25">
      <c r="A3991" t="s">
        <v>167</v>
      </c>
      <c r="B3991" t="s">
        <v>92</v>
      </c>
      <c r="C3991" t="s">
        <v>93</v>
      </c>
      <c r="D3991" t="s">
        <v>102</v>
      </c>
      <c r="E3991" t="s">
        <v>103</v>
      </c>
      <c r="F3991">
        <v>2017</v>
      </c>
      <c r="G3991">
        <v>370.03530000000001</v>
      </c>
      <c r="J3991" t="s">
        <v>30</v>
      </c>
      <c r="K3991" t="s">
        <v>31</v>
      </c>
    </row>
    <row r="3992" spans="1:11" hidden="1" x14ac:dyDescent="0.25">
      <c r="A3992" t="s">
        <v>167</v>
      </c>
      <c r="B3992" t="s">
        <v>92</v>
      </c>
      <c r="C3992" t="s">
        <v>93</v>
      </c>
      <c r="D3992" t="s">
        <v>104</v>
      </c>
      <c r="E3992" t="s">
        <v>105</v>
      </c>
      <c r="F3992">
        <v>2017</v>
      </c>
      <c r="G3992">
        <v>1960.8050000000001</v>
      </c>
      <c r="J3992" t="s">
        <v>30</v>
      </c>
      <c r="K3992" t="s">
        <v>31</v>
      </c>
    </row>
    <row r="3993" spans="1:11" hidden="1" x14ac:dyDescent="0.25">
      <c r="A3993" t="s">
        <v>167</v>
      </c>
      <c r="B3993" t="s">
        <v>92</v>
      </c>
      <c r="C3993" t="s">
        <v>93</v>
      </c>
      <c r="D3993" t="s">
        <v>106</v>
      </c>
      <c r="E3993" t="s">
        <v>107</v>
      </c>
      <c r="F3993">
        <v>2017</v>
      </c>
      <c r="G3993">
        <v>0.90900000000000003</v>
      </c>
      <c r="H3993" t="s">
        <v>54</v>
      </c>
      <c r="I3993" t="s">
        <v>55</v>
      </c>
      <c r="J3993" t="s">
        <v>30</v>
      </c>
      <c r="K3993" t="s">
        <v>31</v>
      </c>
    </row>
    <row r="3994" spans="1:11" hidden="1" x14ac:dyDescent="0.25">
      <c r="A3994" t="s">
        <v>167</v>
      </c>
      <c r="B3994" t="s">
        <v>94</v>
      </c>
      <c r="C3994" t="s">
        <v>95</v>
      </c>
      <c r="D3994" t="s">
        <v>98</v>
      </c>
      <c r="E3994" t="s">
        <v>99</v>
      </c>
      <c r="F3994">
        <v>2017</v>
      </c>
      <c r="G3994">
        <v>2.6987999999999999</v>
      </c>
      <c r="J3994" t="s">
        <v>30</v>
      </c>
      <c r="K3994" t="s">
        <v>31</v>
      </c>
    </row>
    <row r="3995" spans="1:11" hidden="1" x14ac:dyDescent="0.25">
      <c r="A3995" t="s">
        <v>167</v>
      </c>
      <c r="B3995" t="s">
        <v>94</v>
      </c>
      <c r="C3995" t="s">
        <v>95</v>
      </c>
      <c r="D3995" t="s">
        <v>100</v>
      </c>
      <c r="E3995" t="s">
        <v>101</v>
      </c>
      <c r="F3995">
        <v>2017</v>
      </c>
      <c r="G3995">
        <v>2.0680000000000001</v>
      </c>
      <c r="H3995" t="s">
        <v>54</v>
      </c>
      <c r="I3995" t="s">
        <v>55</v>
      </c>
      <c r="J3995" t="s">
        <v>30</v>
      </c>
      <c r="K3995" t="s">
        <v>31</v>
      </c>
    </row>
    <row r="3996" spans="1:11" hidden="1" x14ac:dyDescent="0.25">
      <c r="A3996" t="s">
        <v>167</v>
      </c>
      <c r="B3996" t="s">
        <v>94</v>
      </c>
      <c r="C3996" t="s">
        <v>95</v>
      </c>
      <c r="D3996" t="s">
        <v>102</v>
      </c>
      <c r="E3996" t="s">
        <v>103</v>
      </c>
      <c r="F3996">
        <v>2017</v>
      </c>
      <c r="G3996">
        <v>0.63080000000000003</v>
      </c>
      <c r="H3996" t="s">
        <v>54</v>
      </c>
      <c r="I3996" t="s">
        <v>55</v>
      </c>
      <c r="J3996" t="s">
        <v>30</v>
      </c>
      <c r="K3996" t="s">
        <v>31</v>
      </c>
    </row>
    <row r="3997" spans="1:11" hidden="1" x14ac:dyDescent="0.25">
      <c r="A3997" t="s">
        <v>167</v>
      </c>
      <c r="B3997" t="s">
        <v>96</v>
      </c>
      <c r="C3997" t="s">
        <v>97</v>
      </c>
      <c r="D3997" t="s">
        <v>98</v>
      </c>
      <c r="E3997" t="s">
        <v>99</v>
      </c>
      <c r="F3997">
        <v>2017</v>
      </c>
      <c r="G3997">
        <v>377.22800000000001</v>
      </c>
      <c r="J3997" t="s">
        <v>30</v>
      </c>
      <c r="K3997" t="s">
        <v>31</v>
      </c>
    </row>
    <row r="3998" spans="1:11" hidden="1" x14ac:dyDescent="0.25">
      <c r="A3998" t="s">
        <v>167</v>
      </c>
      <c r="B3998" t="s">
        <v>96</v>
      </c>
      <c r="C3998" t="s">
        <v>97</v>
      </c>
      <c r="D3998" t="s">
        <v>100</v>
      </c>
      <c r="E3998" t="s">
        <v>101</v>
      </c>
      <c r="F3998">
        <v>2017</v>
      </c>
      <c r="G3998">
        <v>63.491199999999999</v>
      </c>
      <c r="J3998" t="s">
        <v>30</v>
      </c>
      <c r="K3998" t="s">
        <v>31</v>
      </c>
    </row>
    <row r="3999" spans="1:11" hidden="1" x14ac:dyDescent="0.25">
      <c r="A3999" t="s">
        <v>167</v>
      </c>
      <c r="B3999" t="s">
        <v>96</v>
      </c>
      <c r="C3999" t="s">
        <v>97</v>
      </c>
      <c r="D3999" t="s">
        <v>102</v>
      </c>
      <c r="E3999" t="s">
        <v>103</v>
      </c>
      <c r="F3999">
        <v>2017</v>
      </c>
      <c r="G3999">
        <v>219.75450000000001</v>
      </c>
      <c r="J3999" t="s">
        <v>30</v>
      </c>
      <c r="K3999" t="s">
        <v>31</v>
      </c>
    </row>
    <row r="4000" spans="1:11" hidden="1" x14ac:dyDescent="0.25">
      <c r="A4000" t="s">
        <v>167</v>
      </c>
      <c r="B4000" t="s">
        <v>96</v>
      </c>
      <c r="C4000" t="s">
        <v>97</v>
      </c>
      <c r="D4000" t="s">
        <v>104</v>
      </c>
      <c r="E4000" t="s">
        <v>105</v>
      </c>
      <c r="F4000">
        <v>2017</v>
      </c>
      <c r="G4000">
        <v>77.413499999999999</v>
      </c>
      <c r="J4000" t="s">
        <v>30</v>
      </c>
      <c r="K4000" t="s">
        <v>31</v>
      </c>
    </row>
    <row r="4001" spans="1:11" hidden="1" x14ac:dyDescent="0.25">
      <c r="A4001" t="s">
        <v>167</v>
      </c>
      <c r="B4001" t="s">
        <v>96</v>
      </c>
      <c r="C4001" t="s">
        <v>97</v>
      </c>
      <c r="D4001" t="s">
        <v>106</v>
      </c>
      <c r="E4001" t="s">
        <v>107</v>
      </c>
      <c r="F4001">
        <v>2017</v>
      </c>
      <c r="G4001">
        <v>16.5688</v>
      </c>
      <c r="J4001" t="s">
        <v>30</v>
      </c>
      <c r="K4001" t="s">
        <v>31</v>
      </c>
    </row>
    <row r="4002" spans="1:11" hidden="1" x14ac:dyDescent="0.25">
      <c r="A4002" t="s">
        <v>167</v>
      </c>
      <c r="B4002" t="s">
        <v>108</v>
      </c>
      <c r="C4002" t="s">
        <v>109</v>
      </c>
      <c r="D4002" t="s">
        <v>28</v>
      </c>
      <c r="E4002" t="s">
        <v>29</v>
      </c>
      <c r="F4002">
        <v>2017</v>
      </c>
      <c r="G4002">
        <v>2992.0531999999998</v>
      </c>
      <c r="J4002" t="s">
        <v>30</v>
      </c>
      <c r="K4002" t="s">
        <v>31</v>
      </c>
    </row>
    <row r="4003" spans="1:11" hidden="1" x14ac:dyDescent="0.25">
      <c r="A4003" t="s">
        <v>167</v>
      </c>
      <c r="B4003" t="s">
        <v>108</v>
      </c>
      <c r="C4003" t="s">
        <v>109</v>
      </c>
      <c r="D4003" t="s">
        <v>32</v>
      </c>
      <c r="E4003" t="s">
        <v>33</v>
      </c>
      <c r="F4003">
        <v>2017</v>
      </c>
      <c r="G4003">
        <v>11.0778</v>
      </c>
      <c r="J4003" t="s">
        <v>30</v>
      </c>
      <c r="K4003" t="s">
        <v>31</v>
      </c>
    </row>
    <row r="4004" spans="1:11" hidden="1" x14ac:dyDescent="0.25">
      <c r="A4004" t="s">
        <v>167</v>
      </c>
      <c r="B4004" t="s">
        <v>108</v>
      </c>
      <c r="C4004" t="s">
        <v>109</v>
      </c>
      <c r="D4004" t="s">
        <v>34</v>
      </c>
      <c r="E4004" t="s">
        <v>35</v>
      </c>
      <c r="F4004">
        <v>2017</v>
      </c>
      <c r="G4004">
        <v>10.773300000000001</v>
      </c>
      <c r="J4004" t="s">
        <v>30</v>
      </c>
      <c r="K4004" t="s">
        <v>31</v>
      </c>
    </row>
    <row r="4005" spans="1:11" hidden="1" x14ac:dyDescent="0.25">
      <c r="A4005" t="s">
        <v>167</v>
      </c>
      <c r="B4005" t="s">
        <v>108</v>
      </c>
      <c r="C4005" t="s">
        <v>109</v>
      </c>
      <c r="D4005" t="s">
        <v>36</v>
      </c>
      <c r="E4005" t="s">
        <v>37</v>
      </c>
      <c r="F4005">
        <v>2017</v>
      </c>
      <c r="G4005">
        <v>32.234299999999998</v>
      </c>
      <c r="J4005" t="s">
        <v>30</v>
      </c>
      <c r="K4005" t="s">
        <v>31</v>
      </c>
    </row>
    <row r="4006" spans="1:11" hidden="1" x14ac:dyDescent="0.25">
      <c r="A4006" t="s">
        <v>167</v>
      </c>
      <c r="B4006" t="s">
        <v>108</v>
      </c>
      <c r="C4006" t="s">
        <v>109</v>
      </c>
      <c r="D4006" t="s">
        <v>38</v>
      </c>
      <c r="E4006" t="s">
        <v>39</v>
      </c>
      <c r="F4006">
        <v>2017</v>
      </c>
      <c r="G4006">
        <v>11.332000000000001</v>
      </c>
      <c r="J4006" t="s">
        <v>30</v>
      </c>
      <c r="K4006" t="s">
        <v>31</v>
      </c>
    </row>
    <row r="4007" spans="1:11" hidden="1" x14ac:dyDescent="0.25">
      <c r="A4007" t="s">
        <v>167</v>
      </c>
      <c r="B4007" t="s">
        <v>108</v>
      </c>
      <c r="C4007" t="s">
        <v>109</v>
      </c>
      <c r="D4007" t="s">
        <v>40</v>
      </c>
      <c r="E4007" t="s">
        <v>41</v>
      </c>
      <c r="F4007">
        <v>2017</v>
      </c>
      <c r="G4007">
        <v>37.0745</v>
      </c>
      <c r="J4007" t="s">
        <v>30</v>
      </c>
      <c r="K4007" t="s">
        <v>31</v>
      </c>
    </row>
    <row r="4008" spans="1:11" hidden="1" x14ac:dyDescent="0.25">
      <c r="A4008" t="s">
        <v>167</v>
      </c>
      <c r="B4008" t="s">
        <v>108</v>
      </c>
      <c r="C4008" t="s">
        <v>109</v>
      </c>
      <c r="D4008" t="s">
        <v>42</v>
      </c>
      <c r="E4008" t="s">
        <v>43</v>
      </c>
      <c r="F4008">
        <v>2017</v>
      </c>
      <c r="G4008">
        <v>824.38879999999995</v>
      </c>
      <c r="J4008" t="s">
        <v>30</v>
      </c>
      <c r="K4008" t="s">
        <v>31</v>
      </c>
    </row>
    <row r="4009" spans="1:11" hidden="1" x14ac:dyDescent="0.25">
      <c r="A4009" t="s">
        <v>167</v>
      </c>
      <c r="B4009" t="s">
        <v>108</v>
      </c>
      <c r="C4009" t="s">
        <v>109</v>
      </c>
      <c r="D4009" t="s">
        <v>44</v>
      </c>
      <c r="E4009" t="s">
        <v>45</v>
      </c>
      <c r="F4009">
        <v>2017</v>
      </c>
      <c r="G4009">
        <v>15.397500000000001</v>
      </c>
      <c r="J4009" t="s">
        <v>30</v>
      </c>
      <c r="K4009" t="s">
        <v>31</v>
      </c>
    </row>
    <row r="4010" spans="1:11" hidden="1" x14ac:dyDescent="0.25">
      <c r="A4010" t="s">
        <v>167</v>
      </c>
      <c r="B4010" t="s">
        <v>108</v>
      </c>
      <c r="C4010" t="s">
        <v>109</v>
      </c>
      <c r="D4010" t="s">
        <v>46</v>
      </c>
      <c r="E4010" t="s">
        <v>47</v>
      </c>
      <c r="F4010">
        <v>2017</v>
      </c>
      <c r="G4010">
        <v>86.451999999999998</v>
      </c>
      <c r="J4010" t="s">
        <v>30</v>
      </c>
      <c r="K4010" t="s">
        <v>31</v>
      </c>
    </row>
    <row r="4011" spans="1:11" hidden="1" x14ac:dyDescent="0.25">
      <c r="A4011" t="s">
        <v>167</v>
      </c>
      <c r="B4011" t="s">
        <v>108</v>
      </c>
      <c r="C4011" t="s">
        <v>109</v>
      </c>
      <c r="D4011" t="s">
        <v>48</v>
      </c>
      <c r="E4011" t="s">
        <v>49</v>
      </c>
      <c r="F4011">
        <v>2017</v>
      </c>
      <c r="G4011">
        <v>1915.1935000000001</v>
      </c>
      <c r="J4011" t="s">
        <v>30</v>
      </c>
      <c r="K4011" t="s">
        <v>31</v>
      </c>
    </row>
    <row r="4012" spans="1:11" hidden="1" x14ac:dyDescent="0.25">
      <c r="A4012" t="s">
        <v>167</v>
      </c>
      <c r="B4012" t="s">
        <v>108</v>
      </c>
      <c r="C4012" t="s">
        <v>109</v>
      </c>
      <c r="D4012" t="s">
        <v>170</v>
      </c>
      <c r="E4012" t="s">
        <v>171</v>
      </c>
      <c r="F4012">
        <v>2017</v>
      </c>
      <c r="G4012">
        <v>48.129800000000003</v>
      </c>
      <c r="J4012" t="s">
        <v>30</v>
      </c>
      <c r="K4012" t="s">
        <v>31</v>
      </c>
    </row>
    <row r="4013" spans="1:11" hidden="1" x14ac:dyDescent="0.25">
      <c r="A4013" t="s">
        <v>167</v>
      </c>
      <c r="B4013" t="s">
        <v>110</v>
      </c>
      <c r="C4013" t="s">
        <v>111</v>
      </c>
      <c r="D4013" t="s">
        <v>28</v>
      </c>
      <c r="E4013" t="s">
        <v>29</v>
      </c>
      <c r="F4013">
        <v>2017</v>
      </c>
      <c r="G4013">
        <v>6887.9970000000003</v>
      </c>
      <c r="J4013" t="s">
        <v>30</v>
      </c>
      <c r="K4013" t="s">
        <v>31</v>
      </c>
    </row>
    <row r="4014" spans="1:11" hidden="1" x14ac:dyDescent="0.25">
      <c r="A4014" t="s">
        <v>167</v>
      </c>
      <c r="B4014" t="s">
        <v>110</v>
      </c>
      <c r="C4014" t="s">
        <v>111</v>
      </c>
      <c r="D4014" t="s">
        <v>32</v>
      </c>
      <c r="E4014" t="s">
        <v>33</v>
      </c>
      <c r="F4014">
        <v>2017</v>
      </c>
      <c r="G4014">
        <v>232.2072</v>
      </c>
      <c r="J4014" t="s">
        <v>30</v>
      </c>
      <c r="K4014" t="s">
        <v>31</v>
      </c>
    </row>
    <row r="4015" spans="1:11" hidden="1" x14ac:dyDescent="0.25">
      <c r="A4015" t="s">
        <v>167</v>
      </c>
      <c r="B4015" t="s">
        <v>110</v>
      </c>
      <c r="C4015" t="s">
        <v>111</v>
      </c>
      <c r="D4015" t="s">
        <v>34</v>
      </c>
      <c r="E4015" t="s">
        <v>35</v>
      </c>
      <c r="F4015">
        <v>2017</v>
      </c>
      <c r="G4015">
        <v>259.91250000000002</v>
      </c>
      <c r="J4015" t="s">
        <v>30</v>
      </c>
      <c r="K4015" t="s">
        <v>31</v>
      </c>
    </row>
    <row r="4016" spans="1:11" hidden="1" x14ac:dyDescent="0.25">
      <c r="A4016" t="s">
        <v>167</v>
      </c>
      <c r="B4016" t="s">
        <v>110</v>
      </c>
      <c r="C4016" t="s">
        <v>111</v>
      </c>
      <c r="D4016" t="s">
        <v>36</v>
      </c>
      <c r="E4016" t="s">
        <v>37</v>
      </c>
      <c r="F4016">
        <v>2017</v>
      </c>
      <c r="G4016">
        <v>682.30679999999995</v>
      </c>
      <c r="J4016" t="s">
        <v>30</v>
      </c>
      <c r="K4016" t="s">
        <v>31</v>
      </c>
    </row>
    <row r="4017" spans="1:11" hidden="1" x14ac:dyDescent="0.25">
      <c r="A4017" t="s">
        <v>167</v>
      </c>
      <c r="B4017" t="s">
        <v>110</v>
      </c>
      <c r="C4017" t="s">
        <v>111</v>
      </c>
      <c r="D4017" t="s">
        <v>38</v>
      </c>
      <c r="E4017" t="s">
        <v>39</v>
      </c>
      <c r="F4017">
        <v>2017</v>
      </c>
      <c r="G4017">
        <v>390.42099999999999</v>
      </c>
      <c r="J4017" t="s">
        <v>30</v>
      </c>
      <c r="K4017" t="s">
        <v>31</v>
      </c>
    </row>
    <row r="4018" spans="1:11" hidden="1" x14ac:dyDescent="0.25">
      <c r="A4018" t="s">
        <v>167</v>
      </c>
      <c r="B4018" t="s">
        <v>110</v>
      </c>
      <c r="C4018" t="s">
        <v>111</v>
      </c>
      <c r="D4018" t="s">
        <v>40</v>
      </c>
      <c r="E4018" t="s">
        <v>41</v>
      </c>
      <c r="F4018">
        <v>2017</v>
      </c>
      <c r="G4018">
        <v>379.41879999999998</v>
      </c>
      <c r="J4018" t="s">
        <v>30</v>
      </c>
      <c r="K4018" t="s">
        <v>31</v>
      </c>
    </row>
    <row r="4019" spans="1:11" hidden="1" x14ac:dyDescent="0.25">
      <c r="A4019" t="s">
        <v>167</v>
      </c>
      <c r="B4019" t="s">
        <v>110</v>
      </c>
      <c r="C4019" t="s">
        <v>111</v>
      </c>
      <c r="D4019" t="s">
        <v>42</v>
      </c>
      <c r="E4019" t="s">
        <v>43</v>
      </c>
      <c r="F4019">
        <v>2017</v>
      </c>
      <c r="G4019">
        <v>26.009499999999999</v>
      </c>
      <c r="J4019" t="s">
        <v>30</v>
      </c>
      <c r="K4019" t="s">
        <v>31</v>
      </c>
    </row>
    <row r="4020" spans="1:11" hidden="1" x14ac:dyDescent="0.25">
      <c r="A4020" t="s">
        <v>167</v>
      </c>
      <c r="B4020" t="s">
        <v>110</v>
      </c>
      <c r="C4020" t="s">
        <v>111</v>
      </c>
      <c r="D4020" t="s">
        <v>44</v>
      </c>
      <c r="E4020" t="s">
        <v>45</v>
      </c>
      <c r="F4020">
        <v>2017</v>
      </c>
      <c r="G4020">
        <v>1255.1020000000001</v>
      </c>
      <c r="J4020" t="s">
        <v>30</v>
      </c>
      <c r="K4020" t="s">
        <v>31</v>
      </c>
    </row>
    <row r="4021" spans="1:11" hidden="1" x14ac:dyDescent="0.25">
      <c r="A4021" t="s">
        <v>167</v>
      </c>
      <c r="B4021" t="s">
        <v>110</v>
      </c>
      <c r="C4021" t="s">
        <v>111</v>
      </c>
      <c r="D4021" t="s">
        <v>46</v>
      </c>
      <c r="E4021" t="s">
        <v>47</v>
      </c>
      <c r="F4021">
        <v>2017</v>
      </c>
      <c r="G4021">
        <v>2432.4018000000001</v>
      </c>
      <c r="J4021" t="s">
        <v>30</v>
      </c>
      <c r="K4021" t="s">
        <v>31</v>
      </c>
    </row>
    <row r="4022" spans="1:11" hidden="1" x14ac:dyDescent="0.25">
      <c r="A4022" t="s">
        <v>167</v>
      </c>
      <c r="B4022" t="s">
        <v>110</v>
      </c>
      <c r="C4022" t="s">
        <v>111</v>
      </c>
      <c r="D4022" t="s">
        <v>48</v>
      </c>
      <c r="E4022" t="s">
        <v>49</v>
      </c>
      <c r="F4022">
        <v>2017</v>
      </c>
      <c r="G4022">
        <v>1094.5445</v>
      </c>
      <c r="J4022" t="s">
        <v>30</v>
      </c>
      <c r="K4022" t="s">
        <v>31</v>
      </c>
    </row>
    <row r="4023" spans="1:11" hidden="1" x14ac:dyDescent="0.25">
      <c r="A4023" t="s">
        <v>167</v>
      </c>
      <c r="B4023" t="s">
        <v>110</v>
      </c>
      <c r="C4023" t="s">
        <v>111</v>
      </c>
      <c r="D4023" t="s">
        <v>170</v>
      </c>
      <c r="E4023" t="s">
        <v>171</v>
      </c>
      <c r="F4023">
        <v>2017</v>
      </c>
      <c r="G4023">
        <v>135.673</v>
      </c>
      <c r="J4023" t="s">
        <v>30</v>
      </c>
      <c r="K4023" t="s">
        <v>31</v>
      </c>
    </row>
    <row r="4024" spans="1:11" hidden="1" x14ac:dyDescent="0.25">
      <c r="A4024" t="s">
        <v>167</v>
      </c>
      <c r="B4024" t="s">
        <v>112</v>
      </c>
      <c r="C4024" t="s">
        <v>113</v>
      </c>
      <c r="D4024" t="s">
        <v>28</v>
      </c>
      <c r="E4024" t="s">
        <v>29</v>
      </c>
      <c r="F4024">
        <v>2017</v>
      </c>
      <c r="G4024">
        <v>3037.4650000000001</v>
      </c>
      <c r="J4024" t="s">
        <v>30</v>
      </c>
      <c r="K4024" t="s">
        <v>31</v>
      </c>
    </row>
    <row r="4025" spans="1:11" hidden="1" x14ac:dyDescent="0.25">
      <c r="A4025" t="s">
        <v>167</v>
      </c>
      <c r="B4025" t="s">
        <v>112</v>
      </c>
      <c r="C4025" t="s">
        <v>113</v>
      </c>
      <c r="D4025" t="s">
        <v>32</v>
      </c>
      <c r="E4025" t="s">
        <v>33</v>
      </c>
      <c r="F4025">
        <v>2017</v>
      </c>
      <c r="G4025">
        <v>48.284500000000001</v>
      </c>
      <c r="J4025" t="s">
        <v>30</v>
      </c>
      <c r="K4025" t="s">
        <v>31</v>
      </c>
    </row>
    <row r="4026" spans="1:11" hidden="1" x14ac:dyDescent="0.25">
      <c r="A4026" t="s">
        <v>167</v>
      </c>
      <c r="B4026" t="s">
        <v>112</v>
      </c>
      <c r="C4026" t="s">
        <v>113</v>
      </c>
      <c r="D4026" t="s">
        <v>34</v>
      </c>
      <c r="E4026" t="s">
        <v>35</v>
      </c>
      <c r="F4026">
        <v>2017</v>
      </c>
      <c r="G4026">
        <v>135.233</v>
      </c>
      <c r="J4026" t="s">
        <v>30</v>
      </c>
      <c r="K4026" t="s">
        <v>31</v>
      </c>
    </row>
    <row r="4027" spans="1:11" hidden="1" x14ac:dyDescent="0.25">
      <c r="A4027" t="s">
        <v>167</v>
      </c>
      <c r="B4027" t="s">
        <v>112</v>
      </c>
      <c r="C4027" t="s">
        <v>113</v>
      </c>
      <c r="D4027" t="s">
        <v>36</v>
      </c>
      <c r="E4027" t="s">
        <v>37</v>
      </c>
      <c r="F4027">
        <v>2017</v>
      </c>
      <c r="G4027">
        <v>117.6375</v>
      </c>
      <c r="J4027" t="s">
        <v>30</v>
      </c>
      <c r="K4027" t="s">
        <v>31</v>
      </c>
    </row>
    <row r="4028" spans="1:11" hidden="1" x14ac:dyDescent="0.25">
      <c r="A4028" t="s">
        <v>167</v>
      </c>
      <c r="B4028" t="s">
        <v>112</v>
      </c>
      <c r="C4028" t="s">
        <v>113</v>
      </c>
      <c r="D4028" t="s">
        <v>38</v>
      </c>
      <c r="E4028" t="s">
        <v>39</v>
      </c>
      <c r="F4028">
        <v>2017</v>
      </c>
      <c r="G4028">
        <v>64.671800000000005</v>
      </c>
      <c r="J4028" t="s">
        <v>30</v>
      </c>
      <c r="K4028" t="s">
        <v>31</v>
      </c>
    </row>
    <row r="4029" spans="1:11" hidden="1" x14ac:dyDescent="0.25">
      <c r="A4029" t="s">
        <v>167</v>
      </c>
      <c r="B4029" t="s">
        <v>112</v>
      </c>
      <c r="C4029" t="s">
        <v>113</v>
      </c>
      <c r="D4029" t="s">
        <v>40</v>
      </c>
      <c r="E4029" t="s">
        <v>41</v>
      </c>
      <c r="F4029">
        <v>2017</v>
      </c>
      <c r="G4029">
        <v>24.135000000000002</v>
      </c>
      <c r="J4029" t="s">
        <v>30</v>
      </c>
      <c r="K4029" t="s">
        <v>31</v>
      </c>
    </row>
    <row r="4030" spans="1:11" hidden="1" x14ac:dyDescent="0.25">
      <c r="A4030" t="s">
        <v>167</v>
      </c>
      <c r="B4030" t="s">
        <v>112</v>
      </c>
      <c r="C4030" t="s">
        <v>113</v>
      </c>
      <c r="D4030" t="s">
        <v>42</v>
      </c>
      <c r="E4030" t="s">
        <v>43</v>
      </c>
      <c r="F4030">
        <v>2017</v>
      </c>
      <c r="G4030">
        <v>1.7555000000000001</v>
      </c>
      <c r="J4030" t="s">
        <v>30</v>
      </c>
      <c r="K4030" t="s">
        <v>31</v>
      </c>
    </row>
    <row r="4031" spans="1:11" hidden="1" x14ac:dyDescent="0.25">
      <c r="A4031" t="s">
        <v>167</v>
      </c>
      <c r="B4031" t="s">
        <v>112</v>
      </c>
      <c r="C4031" t="s">
        <v>113</v>
      </c>
      <c r="D4031" t="s">
        <v>44</v>
      </c>
      <c r="E4031" t="s">
        <v>45</v>
      </c>
      <c r="F4031">
        <v>2017</v>
      </c>
      <c r="G4031">
        <v>1021.7305</v>
      </c>
      <c r="J4031" t="s">
        <v>30</v>
      </c>
      <c r="K4031" t="s">
        <v>31</v>
      </c>
    </row>
    <row r="4032" spans="1:11" hidden="1" x14ac:dyDescent="0.25">
      <c r="A4032" t="s">
        <v>167</v>
      </c>
      <c r="B4032" t="s">
        <v>112</v>
      </c>
      <c r="C4032" t="s">
        <v>113</v>
      </c>
      <c r="D4032" t="s">
        <v>46</v>
      </c>
      <c r="E4032" t="s">
        <v>47</v>
      </c>
      <c r="F4032">
        <v>2017</v>
      </c>
      <c r="G4032">
        <v>109.4675</v>
      </c>
      <c r="J4032" t="s">
        <v>30</v>
      </c>
      <c r="K4032" t="s">
        <v>31</v>
      </c>
    </row>
    <row r="4033" spans="1:11" hidden="1" x14ac:dyDescent="0.25">
      <c r="A4033" t="s">
        <v>167</v>
      </c>
      <c r="B4033" t="s">
        <v>112</v>
      </c>
      <c r="C4033" t="s">
        <v>113</v>
      </c>
      <c r="D4033" t="s">
        <v>48</v>
      </c>
      <c r="E4033" t="s">
        <v>49</v>
      </c>
      <c r="F4033">
        <v>2017</v>
      </c>
      <c r="G4033">
        <v>1464.855</v>
      </c>
      <c r="J4033" t="s">
        <v>30</v>
      </c>
      <c r="K4033" t="s">
        <v>31</v>
      </c>
    </row>
    <row r="4034" spans="1:11" hidden="1" x14ac:dyDescent="0.25">
      <c r="A4034" t="s">
        <v>167</v>
      </c>
      <c r="B4034" t="s">
        <v>112</v>
      </c>
      <c r="C4034" t="s">
        <v>113</v>
      </c>
      <c r="D4034" t="s">
        <v>170</v>
      </c>
      <c r="E4034" t="s">
        <v>171</v>
      </c>
      <c r="F4034">
        <v>2017</v>
      </c>
      <c r="G4034">
        <v>49.694800000000001</v>
      </c>
      <c r="J4034" t="s">
        <v>30</v>
      </c>
      <c r="K4034" t="s">
        <v>31</v>
      </c>
    </row>
    <row r="4035" spans="1:11" hidden="1" x14ac:dyDescent="0.25">
      <c r="A4035" t="s">
        <v>167</v>
      </c>
      <c r="B4035" t="s">
        <v>114</v>
      </c>
      <c r="C4035" t="s">
        <v>115</v>
      </c>
      <c r="D4035" t="s">
        <v>28</v>
      </c>
      <c r="E4035" t="s">
        <v>29</v>
      </c>
      <c r="F4035">
        <v>2017</v>
      </c>
      <c r="G4035">
        <v>443.44049999999999</v>
      </c>
      <c r="J4035" t="s">
        <v>30</v>
      </c>
      <c r="K4035" t="s">
        <v>31</v>
      </c>
    </row>
    <row r="4036" spans="1:11" hidden="1" x14ac:dyDescent="0.25">
      <c r="A4036" t="s">
        <v>167</v>
      </c>
      <c r="B4036" t="s">
        <v>114</v>
      </c>
      <c r="C4036" t="s">
        <v>115</v>
      </c>
      <c r="D4036" t="s">
        <v>32</v>
      </c>
      <c r="E4036" t="s">
        <v>33</v>
      </c>
      <c r="F4036">
        <v>2017</v>
      </c>
      <c r="G4036">
        <v>22.422499999999999</v>
      </c>
      <c r="J4036" t="s">
        <v>30</v>
      </c>
      <c r="K4036" t="s">
        <v>31</v>
      </c>
    </row>
    <row r="4037" spans="1:11" hidden="1" x14ac:dyDescent="0.25">
      <c r="A4037" t="s">
        <v>167</v>
      </c>
      <c r="B4037" t="s">
        <v>114</v>
      </c>
      <c r="C4037" t="s">
        <v>115</v>
      </c>
      <c r="D4037" t="s">
        <v>34</v>
      </c>
      <c r="E4037" t="s">
        <v>35</v>
      </c>
      <c r="F4037">
        <v>2017</v>
      </c>
      <c r="G4037">
        <v>23.3218</v>
      </c>
      <c r="J4037" t="s">
        <v>30</v>
      </c>
      <c r="K4037" t="s">
        <v>31</v>
      </c>
    </row>
    <row r="4038" spans="1:11" hidden="1" x14ac:dyDescent="0.25">
      <c r="A4038" t="s">
        <v>167</v>
      </c>
      <c r="B4038" t="s">
        <v>114</v>
      </c>
      <c r="C4038" t="s">
        <v>115</v>
      </c>
      <c r="D4038" t="s">
        <v>36</v>
      </c>
      <c r="E4038" t="s">
        <v>37</v>
      </c>
      <c r="F4038">
        <v>2017</v>
      </c>
      <c r="G4038">
        <v>45.648499999999999</v>
      </c>
      <c r="J4038" t="s">
        <v>30</v>
      </c>
      <c r="K4038" t="s">
        <v>31</v>
      </c>
    </row>
    <row r="4039" spans="1:11" hidden="1" x14ac:dyDescent="0.25">
      <c r="A4039" t="s">
        <v>167</v>
      </c>
      <c r="B4039" t="s">
        <v>114</v>
      </c>
      <c r="C4039" t="s">
        <v>115</v>
      </c>
      <c r="D4039" t="s">
        <v>38</v>
      </c>
      <c r="E4039" t="s">
        <v>39</v>
      </c>
      <c r="F4039">
        <v>2017</v>
      </c>
      <c r="G4039">
        <v>53.584800000000001</v>
      </c>
      <c r="J4039" t="s">
        <v>30</v>
      </c>
      <c r="K4039" t="s">
        <v>31</v>
      </c>
    </row>
    <row r="4040" spans="1:11" hidden="1" x14ac:dyDescent="0.25">
      <c r="A4040" t="s">
        <v>167</v>
      </c>
      <c r="B4040" t="s">
        <v>114</v>
      </c>
      <c r="C4040" t="s">
        <v>115</v>
      </c>
      <c r="D4040" t="s">
        <v>40</v>
      </c>
      <c r="E4040" t="s">
        <v>41</v>
      </c>
      <c r="F4040">
        <v>2017</v>
      </c>
      <c r="G4040">
        <v>17.661999999999999</v>
      </c>
      <c r="J4040" t="s">
        <v>30</v>
      </c>
      <c r="K4040" t="s">
        <v>31</v>
      </c>
    </row>
    <row r="4041" spans="1:11" hidden="1" x14ac:dyDescent="0.25">
      <c r="A4041" t="s">
        <v>167</v>
      </c>
      <c r="B4041" t="s">
        <v>114</v>
      </c>
      <c r="C4041" t="s">
        <v>115</v>
      </c>
      <c r="D4041" t="s">
        <v>42</v>
      </c>
      <c r="E4041" t="s">
        <v>43</v>
      </c>
      <c r="F4041">
        <v>2017</v>
      </c>
      <c r="G4041">
        <v>1.2932999999999999</v>
      </c>
      <c r="J4041" t="s">
        <v>30</v>
      </c>
      <c r="K4041" t="s">
        <v>31</v>
      </c>
    </row>
    <row r="4042" spans="1:11" hidden="1" x14ac:dyDescent="0.25">
      <c r="A4042" t="s">
        <v>167</v>
      </c>
      <c r="B4042" t="s">
        <v>114</v>
      </c>
      <c r="C4042" t="s">
        <v>115</v>
      </c>
      <c r="D4042" t="s">
        <v>44</v>
      </c>
      <c r="E4042" t="s">
        <v>45</v>
      </c>
      <c r="F4042">
        <v>2017</v>
      </c>
      <c r="G4042">
        <v>83.036000000000001</v>
      </c>
      <c r="J4042" t="s">
        <v>30</v>
      </c>
      <c r="K4042" t="s">
        <v>31</v>
      </c>
    </row>
    <row r="4043" spans="1:11" hidden="1" x14ac:dyDescent="0.25">
      <c r="A4043" t="s">
        <v>167</v>
      </c>
      <c r="B4043" t="s">
        <v>114</v>
      </c>
      <c r="C4043" t="s">
        <v>115</v>
      </c>
      <c r="D4043" t="s">
        <v>46</v>
      </c>
      <c r="E4043" t="s">
        <v>47</v>
      </c>
      <c r="F4043">
        <v>2017</v>
      </c>
      <c r="G4043">
        <v>110.2632</v>
      </c>
      <c r="J4043" t="s">
        <v>30</v>
      </c>
      <c r="K4043" t="s">
        <v>31</v>
      </c>
    </row>
    <row r="4044" spans="1:11" hidden="1" x14ac:dyDescent="0.25">
      <c r="A4044" t="s">
        <v>167</v>
      </c>
      <c r="B4044" t="s">
        <v>114</v>
      </c>
      <c r="C4044" t="s">
        <v>115</v>
      </c>
      <c r="D4044" t="s">
        <v>48</v>
      </c>
      <c r="E4044" t="s">
        <v>49</v>
      </c>
      <c r="F4044">
        <v>2017</v>
      </c>
      <c r="G4044">
        <v>76.887799999999999</v>
      </c>
      <c r="J4044" t="s">
        <v>30</v>
      </c>
      <c r="K4044" t="s">
        <v>31</v>
      </c>
    </row>
    <row r="4045" spans="1:11" hidden="1" x14ac:dyDescent="0.25">
      <c r="A4045" t="s">
        <v>167</v>
      </c>
      <c r="B4045" t="s">
        <v>114</v>
      </c>
      <c r="C4045" t="s">
        <v>115</v>
      </c>
      <c r="D4045" t="s">
        <v>170</v>
      </c>
      <c r="E4045" t="s">
        <v>171</v>
      </c>
      <c r="F4045">
        <v>2017</v>
      </c>
      <c r="G4045">
        <v>9.3208000000000002</v>
      </c>
      <c r="J4045" t="s">
        <v>30</v>
      </c>
      <c r="K4045" t="s">
        <v>31</v>
      </c>
    </row>
    <row r="4046" spans="1:11" hidden="1" x14ac:dyDescent="0.25">
      <c r="A4046" t="s">
        <v>167</v>
      </c>
      <c r="B4046" t="s">
        <v>116</v>
      </c>
      <c r="C4046" t="s">
        <v>117</v>
      </c>
      <c r="D4046" t="s">
        <v>28</v>
      </c>
      <c r="E4046" t="s">
        <v>29</v>
      </c>
      <c r="F4046">
        <v>2017</v>
      </c>
      <c r="G4046">
        <v>12753.662</v>
      </c>
      <c r="J4046" t="s">
        <v>30</v>
      </c>
      <c r="K4046" t="s">
        <v>31</v>
      </c>
    </row>
    <row r="4047" spans="1:11" hidden="1" x14ac:dyDescent="0.25">
      <c r="A4047" t="s">
        <v>167</v>
      </c>
      <c r="B4047" t="s">
        <v>116</v>
      </c>
      <c r="C4047" t="s">
        <v>117</v>
      </c>
      <c r="D4047" t="s">
        <v>32</v>
      </c>
      <c r="E4047" t="s">
        <v>33</v>
      </c>
      <c r="F4047">
        <v>2017</v>
      </c>
      <c r="G4047">
        <v>566.65880000000004</v>
      </c>
      <c r="J4047" t="s">
        <v>30</v>
      </c>
      <c r="K4047" t="s">
        <v>31</v>
      </c>
    </row>
    <row r="4048" spans="1:11" hidden="1" x14ac:dyDescent="0.25">
      <c r="A4048" t="s">
        <v>167</v>
      </c>
      <c r="B4048" t="s">
        <v>116</v>
      </c>
      <c r="C4048" t="s">
        <v>117</v>
      </c>
      <c r="D4048" t="s">
        <v>34</v>
      </c>
      <c r="E4048" t="s">
        <v>35</v>
      </c>
      <c r="F4048">
        <v>2017</v>
      </c>
      <c r="G4048">
        <v>675.93</v>
      </c>
      <c r="J4048" t="s">
        <v>30</v>
      </c>
      <c r="K4048" t="s">
        <v>31</v>
      </c>
    </row>
    <row r="4049" spans="1:11" hidden="1" x14ac:dyDescent="0.25">
      <c r="A4049" t="s">
        <v>167</v>
      </c>
      <c r="B4049" t="s">
        <v>116</v>
      </c>
      <c r="C4049" t="s">
        <v>117</v>
      </c>
      <c r="D4049" t="s">
        <v>36</v>
      </c>
      <c r="E4049" t="s">
        <v>37</v>
      </c>
      <c r="F4049">
        <v>2017</v>
      </c>
      <c r="G4049">
        <v>1121.6500000000001</v>
      </c>
      <c r="J4049" t="s">
        <v>30</v>
      </c>
      <c r="K4049" t="s">
        <v>31</v>
      </c>
    </row>
    <row r="4050" spans="1:11" hidden="1" x14ac:dyDescent="0.25">
      <c r="A4050" t="s">
        <v>167</v>
      </c>
      <c r="B4050" t="s">
        <v>116</v>
      </c>
      <c r="C4050" t="s">
        <v>117</v>
      </c>
      <c r="D4050" t="s">
        <v>38</v>
      </c>
      <c r="E4050" t="s">
        <v>39</v>
      </c>
      <c r="F4050">
        <v>2017</v>
      </c>
      <c r="G4050">
        <v>1579.1047000000001</v>
      </c>
      <c r="J4050" t="s">
        <v>30</v>
      </c>
      <c r="K4050" t="s">
        <v>31</v>
      </c>
    </row>
    <row r="4051" spans="1:11" hidden="1" x14ac:dyDescent="0.25">
      <c r="A4051" t="s">
        <v>167</v>
      </c>
      <c r="B4051" t="s">
        <v>116</v>
      </c>
      <c r="C4051" t="s">
        <v>117</v>
      </c>
      <c r="D4051" t="s">
        <v>40</v>
      </c>
      <c r="E4051" t="s">
        <v>41</v>
      </c>
      <c r="F4051">
        <v>2017</v>
      </c>
      <c r="G4051">
        <v>4703.6572999999999</v>
      </c>
      <c r="J4051" t="s">
        <v>30</v>
      </c>
      <c r="K4051" t="s">
        <v>31</v>
      </c>
    </row>
    <row r="4052" spans="1:11" hidden="1" x14ac:dyDescent="0.25">
      <c r="A4052" t="s">
        <v>167</v>
      </c>
      <c r="B4052" t="s">
        <v>116</v>
      </c>
      <c r="C4052" t="s">
        <v>117</v>
      </c>
      <c r="D4052" t="s">
        <v>42</v>
      </c>
      <c r="E4052" t="s">
        <v>43</v>
      </c>
      <c r="F4052">
        <v>2017</v>
      </c>
      <c r="G4052">
        <v>46.644500000000001</v>
      </c>
      <c r="J4052" t="s">
        <v>30</v>
      </c>
      <c r="K4052" t="s">
        <v>31</v>
      </c>
    </row>
    <row r="4053" spans="1:11" hidden="1" x14ac:dyDescent="0.25">
      <c r="A4053" t="s">
        <v>167</v>
      </c>
      <c r="B4053" t="s">
        <v>116</v>
      </c>
      <c r="C4053" t="s">
        <v>117</v>
      </c>
      <c r="D4053" t="s">
        <v>44</v>
      </c>
      <c r="E4053" t="s">
        <v>45</v>
      </c>
      <c r="F4053">
        <v>2017</v>
      </c>
      <c r="G4053">
        <v>663.40120000000002</v>
      </c>
      <c r="J4053" t="s">
        <v>30</v>
      </c>
      <c r="K4053" t="s">
        <v>31</v>
      </c>
    </row>
    <row r="4054" spans="1:11" hidden="1" x14ac:dyDescent="0.25">
      <c r="A4054" t="s">
        <v>167</v>
      </c>
      <c r="B4054" t="s">
        <v>116</v>
      </c>
      <c r="C4054" t="s">
        <v>117</v>
      </c>
      <c r="D4054" t="s">
        <v>46</v>
      </c>
      <c r="E4054" t="s">
        <v>47</v>
      </c>
      <c r="F4054">
        <v>2017</v>
      </c>
      <c r="G4054">
        <v>1645.8820000000001</v>
      </c>
      <c r="J4054" t="s">
        <v>30</v>
      </c>
      <c r="K4054" t="s">
        <v>31</v>
      </c>
    </row>
    <row r="4055" spans="1:11" hidden="1" x14ac:dyDescent="0.25">
      <c r="A4055" t="s">
        <v>167</v>
      </c>
      <c r="B4055" t="s">
        <v>116</v>
      </c>
      <c r="C4055" t="s">
        <v>117</v>
      </c>
      <c r="D4055" t="s">
        <v>48</v>
      </c>
      <c r="E4055" t="s">
        <v>49</v>
      </c>
      <c r="F4055">
        <v>2017</v>
      </c>
      <c r="G4055">
        <v>1619.3920000000001</v>
      </c>
      <c r="J4055" t="s">
        <v>30</v>
      </c>
      <c r="K4055" t="s">
        <v>31</v>
      </c>
    </row>
    <row r="4056" spans="1:11" hidden="1" x14ac:dyDescent="0.25">
      <c r="A4056" t="s">
        <v>167</v>
      </c>
      <c r="B4056" t="s">
        <v>116</v>
      </c>
      <c r="C4056" t="s">
        <v>117</v>
      </c>
      <c r="D4056" t="s">
        <v>170</v>
      </c>
      <c r="E4056" t="s">
        <v>171</v>
      </c>
      <c r="F4056">
        <v>2017</v>
      </c>
      <c r="G4056">
        <v>131.34129999999999</v>
      </c>
      <c r="J4056" t="s">
        <v>30</v>
      </c>
      <c r="K4056" t="s">
        <v>31</v>
      </c>
    </row>
    <row r="4057" spans="1:11" hidden="1" x14ac:dyDescent="0.25">
      <c r="A4057" t="s">
        <v>167</v>
      </c>
      <c r="B4057" t="s">
        <v>118</v>
      </c>
      <c r="C4057" t="s">
        <v>119</v>
      </c>
      <c r="D4057" t="s">
        <v>28</v>
      </c>
      <c r="E4057" t="s">
        <v>29</v>
      </c>
      <c r="F4057">
        <v>2017</v>
      </c>
      <c r="G4057">
        <v>9387.6650000000009</v>
      </c>
      <c r="J4057" t="s">
        <v>30</v>
      </c>
      <c r="K4057" t="s">
        <v>31</v>
      </c>
    </row>
    <row r="4058" spans="1:11" hidden="1" x14ac:dyDescent="0.25">
      <c r="A4058" t="s">
        <v>167</v>
      </c>
      <c r="B4058" t="s">
        <v>118</v>
      </c>
      <c r="C4058" t="s">
        <v>119</v>
      </c>
      <c r="D4058" t="s">
        <v>32</v>
      </c>
      <c r="E4058" t="s">
        <v>33</v>
      </c>
      <c r="F4058">
        <v>2017</v>
      </c>
      <c r="G4058">
        <v>475.45949999999999</v>
      </c>
      <c r="J4058" t="s">
        <v>30</v>
      </c>
      <c r="K4058" t="s">
        <v>31</v>
      </c>
    </row>
    <row r="4059" spans="1:11" hidden="1" x14ac:dyDescent="0.25">
      <c r="A4059" t="s">
        <v>167</v>
      </c>
      <c r="B4059" t="s">
        <v>118</v>
      </c>
      <c r="C4059" t="s">
        <v>119</v>
      </c>
      <c r="D4059" t="s">
        <v>34</v>
      </c>
      <c r="E4059" t="s">
        <v>35</v>
      </c>
      <c r="F4059">
        <v>2017</v>
      </c>
      <c r="G4059">
        <v>2816.6181999999999</v>
      </c>
      <c r="J4059" t="s">
        <v>30</v>
      </c>
      <c r="K4059" t="s">
        <v>31</v>
      </c>
    </row>
    <row r="4060" spans="1:11" hidden="1" x14ac:dyDescent="0.25">
      <c r="A4060" t="s">
        <v>167</v>
      </c>
      <c r="B4060" t="s">
        <v>118</v>
      </c>
      <c r="C4060" t="s">
        <v>119</v>
      </c>
      <c r="D4060" t="s">
        <v>36</v>
      </c>
      <c r="E4060" t="s">
        <v>37</v>
      </c>
      <c r="F4060">
        <v>2017</v>
      </c>
      <c r="G4060">
        <v>765.79079999999999</v>
      </c>
      <c r="J4060" t="s">
        <v>30</v>
      </c>
      <c r="K4060" t="s">
        <v>31</v>
      </c>
    </row>
    <row r="4061" spans="1:11" hidden="1" x14ac:dyDescent="0.25">
      <c r="A4061" t="s">
        <v>167</v>
      </c>
      <c r="B4061" t="s">
        <v>118</v>
      </c>
      <c r="C4061" t="s">
        <v>119</v>
      </c>
      <c r="D4061" t="s">
        <v>38</v>
      </c>
      <c r="E4061" t="s">
        <v>39</v>
      </c>
      <c r="F4061">
        <v>2017</v>
      </c>
      <c r="G4061">
        <v>1172.1418000000001</v>
      </c>
      <c r="J4061" t="s">
        <v>30</v>
      </c>
      <c r="K4061" t="s">
        <v>31</v>
      </c>
    </row>
    <row r="4062" spans="1:11" hidden="1" x14ac:dyDescent="0.25">
      <c r="A4062" t="s">
        <v>167</v>
      </c>
      <c r="B4062" t="s">
        <v>118</v>
      </c>
      <c r="C4062" t="s">
        <v>119</v>
      </c>
      <c r="D4062" t="s">
        <v>40</v>
      </c>
      <c r="E4062" t="s">
        <v>41</v>
      </c>
      <c r="F4062">
        <v>2017</v>
      </c>
      <c r="G4062">
        <v>989.39300000000003</v>
      </c>
      <c r="J4062" t="s">
        <v>30</v>
      </c>
      <c r="K4062" t="s">
        <v>31</v>
      </c>
    </row>
    <row r="4063" spans="1:11" hidden="1" x14ac:dyDescent="0.25">
      <c r="A4063" t="s">
        <v>167</v>
      </c>
      <c r="B4063" t="s">
        <v>118</v>
      </c>
      <c r="C4063" t="s">
        <v>119</v>
      </c>
      <c r="D4063" t="s">
        <v>42</v>
      </c>
      <c r="E4063" t="s">
        <v>43</v>
      </c>
      <c r="F4063">
        <v>2017</v>
      </c>
      <c r="G4063">
        <v>122.8</v>
      </c>
      <c r="J4063" t="s">
        <v>30</v>
      </c>
      <c r="K4063" t="s">
        <v>31</v>
      </c>
    </row>
    <row r="4064" spans="1:11" hidden="1" x14ac:dyDescent="0.25">
      <c r="A4064" t="s">
        <v>167</v>
      </c>
      <c r="B4064" t="s">
        <v>118</v>
      </c>
      <c r="C4064" t="s">
        <v>119</v>
      </c>
      <c r="D4064" t="s">
        <v>44</v>
      </c>
      <c r="E4064" t="s">
        <v>45</v>
      </c>
      <c r="F4064">
        <v>2017</v>
      </c>
      <c r="G4064">
        <v>239.065</v>
      </c>
      <c r="J4064" t="s">
        <v>30</v>
      </c>
      <c r="K4064" t="s">
        <v>31</v>
      </c>
    </row>
    <row r="4065" spans="1:11" hidden="1" x14ac:dyDescent="0.25">
      <c r="A4065" t="s">
        <v>167</v>
      </c>
      <c r="B4065" t="s">
        <v>118</v>
      </c>
      <c r="C4065" t="s">
        <v>119</v>
      </c>
      <c r="D4065" t="s">
        <v>46</v>
      </c>
      <c r="E4065" t="s">
        <v>47</v>
      </c>
      <c r="F4065">
        <v>2017</v>
      </c>
      <c r="G4065">
        <v>177.9847</v>
      </c>
      <c r="J4065" t="s">
        <v>30</v>
      </c>
      <c r="K4065" t="s">
        <v>31</v>
      </c>
    </row>
    <row r="4066" spans="1:11" hidden="1" x14ac:dyDescent="0.25">
      <c r="A4066" t="s">
        <v>167</v>
      </c>
      <c r="B4066" t="s">
        <v>118</v>
      </c>
      <c r="C4066" t="s">
        <v>119</v>
      </c>
      <c r="D4066" t="s">
        <v>48</v>
      </c>
      <c r="E4066" t="s">
        <v>49</v>
      </c>
      <c r="F4066">
        <v>2017</v>
      </c>
      <c r="G4066">
        <v>2539.6311999999998</v>
      </c>
      <c r="J4066" t="s">
        <v>30</v>
      </c>
      <c r="K4066" t="s">
        <v>31</v>
      </c>
    </row>
    <row r="4067" spans="1:11" hidden="1" x14ac:dyDescent="0.25">
      <c r="A4067" t="s">
        <v>167</v>
      </c>
      <c r="B4067" t="s">
        <v>118</v>
      </c>
      <c r="C4067" t="s">
        <v>119</v>
      </c>
      <c r="D4067" t="s">
        <v>170</v>
      </c>
      <c r="E4067" t="s">
        <v>171</v>
      </c>
      <c r="F4067">
        <v>2017</v>
      </c>
      <c r="G4067">
        <v>88.780799999999999</v>
      </c>
      <c r="J4067" t="s">
        <v>30</v>
      </c>
      <c r="K4067" t="s">
        <v>31</v>
      </c>
    </row>
    <row r="4068" spans="1:11" hidden="1" x14ac:dyDescent="0.25">
      <c r="A4068" t="s">
        <v>167</v>
      </c>
      <c r="B4068" t="s">
        <v>120</v>
      </c>
      <c r="C4068" t="s">
        <v>121</v>
      </c>
      <c r="D4068" t="s">
        <v>28</v>
      </c>
      <c r="E4068" t="s">
        <v>29</v>
      </c>
      <c r="F4068">
        <v>2017</v>
      </c>
      <c r="G4068">
        <v>377.22800000000001</v>
      </c>
      <c r="J4068" t="s">
        <v>30</v>
      </c>
      <c r="K4068" t="s">
        <v>31</v>
      </c>
    </row>
    <row r="4069" spans="1:11" hidden="1" x14ac:dyDescent="0.25">
      <c r="A4069" t="s">
        <v>167</v>
      </c>
      <c r="B4069" t="s">
        <v>120</v>
      </c>
      <c r="C4069" t="s">
        <v>121</v>
      </c>
      <c r="D4069" t="s">
        <v>32</v>
      </c>
      <c r="E4069" t="s">
        <v>33</v>
      </c>
      <c r="F4069">
        <v>2017</v>
      </c>
      <c r="G4069">
        <v>8.9845000000000006</v>
      </c>
      <c r="J4069" t="s">
        <v>30</v>
      </c>
      <c r="K4069" t="s">
        <v>31</v>
      </c>
    </row>
    <row r="4070" spans="1:11" hidden="1" x14ac:dyDescent="0.25">
      <c r="A4070" t="s">
        <v>167</v>
      </c>
      <c r="B4070" t="s">
        <v>120</v>
      </c>
      <c r="C4070" t="s">
        <v>121</v>
      </c>
      <c r="D4070" t="s">
        <v>34</v>
      </c>
      <c r="E4070" t="s">
        <v>35</v>
      </c>
      <c r="F4070">
        <v>2017</v>
      </c>
      <c r="G4070">
        <v>33.975499999999997</v>
      </c>
      <c r="J4070" t="s">
        <v>30</v>
      </c>
      <c r="K4070" t="s">
        <v>31</v>
      </c>
    </row>
    <row r="4071" spans="1:11" hidden="1" x14ac:dyDescent="0.25">
      <c r="A4071" t="s">
        <v>167</v>
      </c>
      <c r="B4071" t="s">
        <v>120</v>
      </c>
      <c r="C4071" t="s">
        <v>121</v>
      </c>
      <c r="D4071" t="s">
        <v>36</v>
      </c>
      <c r="E4071" t="s">
        <v>37</v>
      </c>
      <c r="F4071">
        <v>2017</v>
      </c>
      <c r="G4071">
        <v>20.531199999999998</v>
      </c>
      <c r="J4071" t="s">
        <v>30</v>
      </c>
      <c r="K4071" t="s">
        <v>31</v>
      </c>
    </row>
    <row r="4072" spans="1:11" hidden="1" x14ac:dyDescent="0.25">
      <c r="A4072" t="s">
        <v>167</v>
      </c>
      <c r="B4072" t="s">
        <v>120</v>
      </c>
      <c r="C4072" t="s">
        <v>121</v>
      </c>
      <c r="D4072" t="s">
        <v>38</v>
      </c>
      <c r="E4072" t="s">
        <v>39</v>
      </c>
      <c r="F4072">
        <v>2017</v>
      </c>
      <c r="G4072">
        <v>33.771000000000001</v>
      </c>
      <c r="J4072" t="s">
        <v>30</v>
      </c>
      <c r="K4072" t="s">
        <v>31</v>
      </c>
    </row>
    <row r="4073" spans="1:11" hidden="1" x14ac:dyDescent="0.25">
      <c r="A4073" t="s">
        <v>167</v>
      </c>
      <c r="B4073" t="s">
        <v>120</v>
      </c>
      <c r="C4073" t="s">
        <v>121</v>
      </c>
      <c r="D4073" t="s">
        <v>40</v>
      </c>
      <c r="E4073" t="s">
        <v>41</v>
      </c>
      <c r="F4073">
        <v>2017</v>
      </c>
      <c r="G4073">
        <v>105.0288</v>
      </c>
      <c r="J4073" t="s">
        <v>30</v>
      </c>
      <c r="K4073" t="s">
        <v>31</v>
      </c>
    </row>
    <row r="4074" spans="1:11" hidden="1" x14ac:dyDescent="0.25">
      <c r="A4074" t="s">
        <v>167</v>
      </c>
      <c r="B4074" t="s">
        <v>120</v>
      </c>
      <c r="C4074" t="s">
        <v>121</v>
      </c>
      <c r="D4074" t="s">
        <v>42</v>
      </c>
      <c r="E4074" t="s">
        <v>43</v>
      </c>
      <c r="F4074">
        <v>2017</v>
      </c>
      <c r="G4074">
        <v>22.412700000000001</v>
      </c>
      <c r="J4074" t="s">
        <v>30</v>
      </c>
      <c r="K4074" t="s">
        <v>31</v>
      </c>
    </row>
    <row r="4075" spans="1:11" hidden="1" x14ac:dyDescent="0.25">
      <c r="A4075" t="s">
        <v>167</v>
      </c>
      <c r="B4075" t="s">
        <v>120</v>
      </c>
      <c r="C4075" t="s">
        <v>121</v>
      </c>
      <c r="D4075" t="s">
        <v>44</v>
      </c>
      <c r="E4075" t="s">
        <v>45</v>
      </c>
      <c r="F4075">
        <v>2017</v>
      </c>
      <c r="G4075">
        <v>30.767700000000001</v>
      </c>
      <c r="J4075" t="s">
        <v>30</v>
      </c>
      <c r="K4075" t="s">
        <v>31</v>
      </c>
    </row>
    <row r="4076" spans="1:11" hidden="1" x14ac:dyDescent="0.25">
      <c r="A4076" t="s">
        <v>167</v>
      </c>
      <c r="B4076" t="s">
        <v>120</v>
      </c>
      <c r="C4076" t="s">
        <v>121</v>
      </c>
      <c r="D4076" t="s">
        <v>46</v>
      </c>
      <c r="E4076" t="s">
        <v>47</v>
      </c>
      <c r="F4076">
        <v>2017</v>
      </c>
      <c r="G4076">
        <v>27.7742</v>
      </c>
      <c r="J4076" t="s">
        <v>30</v>
      </c>
      <c r="K4076" t="s">
        <v>31</v>
      </c>
    </row>
    <row r="4077" spans="1:11" hidden="1" x14ac:dyDescent="0.25">
      <c r="A4077" t="s">
        <v>167</v>
      </c>
      <c r="B4077" t="s">
        <v>120</v>
      </c>
      <c r="C4077" t="s">
        <v>121</v>
      </c>
      <c r="D4077" t="s">
        <v>48</v>
      </c>
      <c r="E4077" t="s">
        <v>49</v>
      </c>
      <c r="F4077">
        <v>2017</v>
      </c>
      <c r="G4077">
        <v>77.413499999999999</v>
      </c>
      <c r="J4077" t="s">
        <v>30</v>
      </c>
      <c r="K4077" t="s">
        <v>31</v>
      </c>
    </row>
    <row r="4078" spans="1:11" hidden="1" x14ac:dyDescent="0.25">
      <c r="A4078" t="s">
        <v>167</v>
      </c>
      <c r="B4078" t="s">
        <v>120</v>
      </c>
      <c r="C4078" t="s">
        <v>121</v>
      </c>
      <c r="D4078" t="s">
        <v>170</v>
      </c>
      <c r="E4078" t="s">
        <v>171</v>
      </c>
      <c r="F4078">
        <v>2017</v>
      </c>
      <c r="G4078">
        <v>16.5688</v>
      </c>
      <c r="J4078" t="s">
        <v>30</v>
      </c>
      <c r="K4078" t="s">
        <v>31</v>
      </c>
    </row>
    <row r="4079" spans="1:11" hidden="1" x14ac:dyDescent="0.25">
      <c r="A4079" t="s">
        <v>167</v>
      </c>
      <c r="B4079" t="s">
        <v>108</v>
      </c>
      <c r="C4079" t="s">
        <v>109</v>
      </c>
      <c r="D4079" t="s">
        <v>98</v>
      </c>
      <c r="E4079" t="s">
        <v>99</v>
      </c>
      <c r="F4079">
        <v>2017</v>
      </c>
      <c r="G4079">
        <v>2992.0531999999998</v>
      </c>
      <c r="J4079" t="s">
        <v>30</v>
      </c>
      <c r="K4079" t="s">
        <v>31</v>
      </c>
    </row>
    <row r="4080" spans="1:11" hidden="1" x14ac:dyDescent="0.25">
      <c r="A4080" t="s">
        <v>167</v>
      </c>
      <c r="B4080" t="s">
        <v>108</v>
      </c>
      <c r="C4080" t="s">
        <v>109</v>
      </c>
      <c r="D4080" t="s">
        <v>100</v>
      </c>
      <c r="E4080" t="s">
        <v>101</v>
      </c>
      <c r="F4080">
        <v>2017</v>
      </c>
      <c r="G4080">
        <v>54.085299999999997</v>
      </c>
      <c r="J4080" t="s">
        <v>30</v>
      </c>
      <c r="K4080" t="s">
        <v>31</v>
      </c>
    </row>
    <row r="4081" spans="1:11" hidden="1" x14ac:dyDescent="0.25">
      <c r="A4081" t="s">
        <v>167</v>
      </c>
      <c r="B4081" t="s">
        <v>108</v>
      </c>
      <c r="C4081" t="s">
        <v>109</v>
      </c>
      <c r="D4081" t="s">
        <v>102</v>
      </c>
      <c r="E4081" t="s">
        <v>103</v>
      </c>
      <c r="F4081">
        <v>2017</v>
      </c>
      <c r="G4081">
        <v>974.64480000000003</v>
      </c>
      <c r="J4081" t="s">
        <v>30</v>
      </c>
      <c r="K4081" t="s">
        <v>31</v>
      </c>
    </row>
    <row r="4082" spans="1:11" hidden="1" x14ac:dyDescent="0.25">
      <c r="A4082" t="s">
        <v>167</v>
      </c>
      <c r="B4082" t="s">
        <v>108</v>
      </c>
      <c r="C4082" t="s">
        <v>109</v>
      </c>
      <c r="D4082" t="s">
        <v>104</v>
      </c>
      <c r="E4082" t="s">
        <v>105</v>
      </c>
      <c r="F4082">
        <v>2017</v>
      </c>
      <c r="G4082">
        <v>1915.1935000000001</v>
      </c>
      <c r="J4082" t="s">
        <v>30</v>
      </c>
      <c r="K4082" t="s">
        <v>31</v>
      </c>
    </row>
    <row r="4083" spans="1:11" hidden="1" x14ac:dyDescent="0.25">
      <c r="A4083" t="s">
        <v>167</v>
      </c>
      <c r="B4083" t="s">
        <v>108</v>
      </c>
      <c r="C4083" t="s">
        <v>109</v>
      </c>
      <c r="D4083" t="s">
        <v>106</v>
      </c>
      <c r="E4083" t="s">
        <v>107</v>
      </c>
      <c r="F4083">
        <v>2017</v>
      </c>
      <c r="G4083">
        <v>48.129800000000003</v>
      </c>
      <c r="J4083" t="s">
        <v>30</v>
      </c>
      <c r="K4083" t="s">
        <v>31</v>
      </c>
    </row>
    <row r="4084" spans="1:11" hidden="1" x14ac:dyDescent="0.25">
      <c r="A4084" t="s">
        <v>167</v>
      </c>
      <c r="B4084" t="s">
        <v>110</v>
      </c>
      <c r="C4084" t="s">
        <v>111</v>
      </c>
      <c r="D4084" t="s">
        <v>98</v>
      </c>
      <c r="E4084" t="s">
        <v>99</v>
      </c>
      <c r="F4084">
        <v>2017</v>
      </c>
      <c r="G4084">
        <v>6887.9970000000003</v>
      </c>
      <c r="J4084" t="s">
        <v>30</v>
      </c>
      <c r="K4084" t="s">
        <v>31</v>
      </c>
    </row>
    <row r="4085" spans="1:11" hidden="1" x14ac:dyDescent="0.25">
      <c r="A4085" t="s">
        <v>167</v>
      </c>
      <c r="B4085" t="s">
        <v>110</v>
      </c>
      <c r="C4085" t="s">
        <v>111</v>
      </c>
      <c r="D4085" t="s">
        <v>100</v>
      </c>
      <c r="E4085" t="s">
        <v>101</v>
      </c>
      <c r="F4085">
        <v>2017</v>
      </c>
      <c r="G4085">
        <v>1174.4265</v>
      </c>
      <c r="J4085" t="s">
        <v>30</v>
      </c>
      <c r="K4085" t="s">
        <v>31</v>
      </c>
    </row>
    <row r="4086" spans="1:11" hidden="1" x14ac:dyDescent="0.25">
      <c r="A4086" t="s">
        <v>167</v>
      </c>
      <c r="B4086" t="s">
        <v>110</v>
      </c>
      <c r="C4086" t="s">
        <v>111</v>
      </c>
      <c r="D4086" t="s">
        <v>102</v>
      </c>
      <c r="E4086" t="s">
        <v>103</v>
      </c>
      <c r="F4086">
        <v>2017</v>
      </c>
      <c r="G4086">
        <v>4483.3530000000001</v>
      </c>
      <c r="J4086" t="s">
        <v>30</v>
      </c>
      <c r="K4086" t="s">
        <v>31</v>
      </c>
    </row>
    <row r="4087" spans="1:11" hidden="1" x14ac:dyDescent="0.25">
      <c r="A4087" t="s">
        <v>167</v>
      </c>
      <c r="B4087" t="s">
        <v>110</v>
      </c>
      <c r="C4087" t="s">
        <v>111</v>
      </c>
      <c r="D4087" t="s">
        <v>104</v>
      </c>
      <c r="E4087" t="s">
        <v>105</v>
      </c>
      <c r="F4087">
        <v>2017</v>
      </c>
      <c r="G4087">
        <v>1094.5445</v>
      </c>
      <c r="J4087" t="s">
        <v>30</v>
      </c>
      <c r="K4087" t="s">
        <v>31</v>
      </c>
    </row>
    <row r="4088" spans="1:11" hidden="1" x14ac:dyDescent="0.25">
      <c r="A4088" t="s">
        <v>167</v>
      </c>
      <c r="B4088" t="s">
        <v>110</v>
      </c>
      <c r="C4088" t="s">
        <v>111</v>
      </c>
      <c r="D4088" t="s">
        <v>106</v>
      </c>
      <c r="E4088" t="s">
        <v>107</v>
      </c>
      <c r="F4088">
        <v>2017</v>
      </c>
      <c r="G4088">
        <v>135.673</v>
      </c>
      <c r="J4088" t="s">
        <v>30</v>
      </c>
      <c r="K4088" t="s">
        <v>31</v>
      </c>
    </row>
    <row r="4089" spans="1:11" hidden="1" x14ac:dyDescent="0.25">
      <c r="A4089" t="s">
        <v>167</v>
      </c>
      <c r="B4089" t="s">
        <v>112</v>
      </c>
      <c r="C4089" t="s">
        <v>113</v>
      </c>
      <c r="D4089" t="s">
        <v>98</v>
      </c>
      <c r="E4089" t="s">
        <v>99</v>
      </c>
      <c r="F4089">
        <v>2017</v>
      </c>
      <c r="G4089">
        <v>3037.4650000000001</v>
      </c>
      <c r="J4089" t="s">
        <v>30</v>
      </c>
      <c r="K4089" t="s">
        <v>31</v>
      </c>
    </row>
    <row r="4090" spans="1:11" hidden="1" x14ac:dyDescent="0.25">
      <c r="A4090" t="s">
        <v>167</v>
      </c>
      <c r="B4090" t="s">
        <v>112</v>
      </c>
      <c r="C4090" t="s">
        <v>113</v>
      </c>
      <c r="D4090" t="s">
        <v>100</v>
      </c>
      <c r="E4090" t="s">
        <v>101</v>
      </c>
      <c r="F4090">
        <v>2017</v>
      </c>
      <c r="G4090">
        <v>301.15499999999997</v>
      </c>
      <c r="J4090" t="s">
        <v>30</v>
      </c>
      <c r="K4090" t="s">
        <v>31</v>
      </c>
    </row>
    <row r="4091" spans="1:11" hidden="1" x14ac:dyDescent="0.25">
      <c r="A4091" t="s">
        <v>167</v>
      </c>
      <c r="B4091" t="s">
        <v>112</v>
      </c>
      <c r="C4091" t="s">
        <v>113</v>
      </c>
      <c r="D4091" t="s">
        <v>102</v>
      </c>
      <c r="E4091" t="s">
        <v>103</v>
      </c>
      <c r="F4091">
        <v>2017</v>
      </c>
      <c r="G4091">
        <v>1221.7602999999999</v>
      </c>
      <c r="J4091" t="s">
        <v>30</v>
      </c>
      <c r="K4091" t="s">
        <v>31</v>
      </c>
    </row>
    <row r="4092" spans="1:11" hidden="1" x14ac:dyDescent="0.25">
      <c r="A4092" t="s">
        <v>167</v>
      </c>
      <c r="B4092" t="s">
        <v>112</v>
      </c>
      <c r="C4092" t="s">
        <v>113</v>
      </c>
      <c r="D4092" t="s">
        <v>104</v>
      </c>
      <c r="E4092" t="s">
        <v>105</v>
      </c>
      <c r="F4092">
        <v>2017</v>
      </c>
      <c r="G4092">
        <v>1464.855</v>
      </c>
      <c r="J4092" t="s">
        <v>30</v>
      </c>
      <c r="K4092" t="s">
        <v>31</v>
      </c>
    </row>
    <row r="4093" spans="1:11" hidden="1" x14ac:dyDescent="0.25">
      <c r="A4093" t="s">
        <v>167</v>
      </c>
      <c r="B4093" t="s">
        <v>112</v>
      </c>
      <c r="C4093" t="s">
        <v>113</v>
      </c>
      <c r="D4093" t="s">
        <v>106</v>
      </c>
      <c r="E4093" t="s">
        <v>107</v>
      </c>
      <c r="F4093">
        <v>2017</v>
      </c>
      <c r="G4093">
        <v>49.694800000000001</v>
      </c>
      <c r="J4093" t="s">
        <v>30</v>
      </c>
      <c r="K4093" t="s">
        <v>31</v>
      </c>
    </row>
    <row r="4094" spans="1:11" hidden="1" x14ac:dyDescent="0.25">
      <c r="A4094" t="s">
        <v>167</v>
      </c>
      <c r="B4094" t="s">
        <v>114</v>
      </c>
      <c r="C4094" t="s">
        <v>115</v>
      </c>
      <c r="D4094" t="s">
        <v>98</v>
      </c>
      <c r="E4094" t="s">
        <v>99</v>
      </c>
      <c r="F4094">
        <v>2017</v>
      </c>
      <c r="G4094">
        <v>443.44049999999999</v>
      </c>
      <c r="J4094" t="s">
        <v>30</v>
      </c>
      <c r="K4094" t="s">
        <v>31</v>
      </c>
    </row>
    <row r="4095" spans="1:11" hidden="1" x14ac:dyDescent="0.25">
      <c r="A4095" t="s">
        <v>167</v>
      </c>
      <c r="B4095" t="s">
        <v>114</v>
      </c>
      <c r="C4095" t="s">
        <v>115</v>
      </c>
      <c r="D4095" t="s">
        <v>100</v>
      </c>
      <c r="E4095" t="s">
        <v>101</v>
      </c>
      <c r="F4095">
        <v>2017</v>
      </c>
      <c r="G4095">
        <v>91.392799999999994</v>
      </c>
      <c r="J4095" t="s">
        <v>30</v>
      </c>
      <c r="K4095" t="s">
        <v>31</v>
      </c>
    </row>
    <row r="4096" spans="1:11" hidden="1" x14ac:dyDescent="0.25">
      <c r="A4096" t="s">
        <v>167</v>
      </c>
      <c r="B4096" t="s">
        <v>114</v>
      </c>
      <c r="C4096" t="s">
        <v>115</v>
      </c>
      <c r="D4096" t="s">
        <v>102</v>
      </c>
      <c r="E4096" t="s">
        <v>103</v>
      </c>
      <c r="F4096">
        <v>2017</v>
      </c>
      <c r="G4096">
        <v>265.83920000000001</v>
      </c>
      <c r="J4096" t="s">
        <v>30</v>
      </c>
      <c r="K4096" t="s">
        <v>31</v>
      </c>
    </row>
    <row r="4097" spans="1:11" hidden="1" x14ac:dyDescent="0.25">
      <c r="A4097" t="s">
        <v>167</v>
      </c>
      <c r="B4097" t="s">
        <v>114</v>
      </c>
      <c r="C4097" t="s">
        <v>115</v>
      </c>
      <c r="D4097" t="s">
        <v>104</v>
      </c>
      <c r="E4097" t="s">
        <v>105</v>
      </c>
      <c r="F4097">
        <v>2017</v>
      </c>
      <c r="G4097">
        <v>76.887799999999999</v>
      </c>
      <c r="J4097" t="s">
        <v>30</v>
      </c>
      <c r="K4097" t="s">
        <v>31</v>
      </c>
    </row>
    <row r="4098" spans="1:11" hidden="1" x14ac:dyDescent="0.25">
      <c r="A4098" t="s">
        <v>167</v>
      </c>
      <c r="B4098" t="s">
        <v>114</v>
      </c>
      <c r="C4098" t="s">
        <v>115</v>
      </c>
      <c r="D4098" t="s">
        <v>106</v>
      </c>
      <c r="E4098" t="s">
        <v>107</v>
      </c>
      <c r="F4098">
        <v>2017</v>
      </c>
      <c r="G4098">
        <v>9.3208000000000002</v>
      </c>
      <c r="J4098" t="s">
        <v>30</v>
      </c>
      <c r="K4098" t="s">
        <v>31</v>
      </c>
    </row>
    <row r="4099" spans="1:11" hidden="1" x14ac:dyDescent="0.25">
      <c r="A4099" t="s">
        <v>167</v>
      </c>
      <c r="B4099" t="s">
        <v>116</v>
      </c>
      <c r="C4099" t="s">
        <v>117</v>
      </c>
      <c r="D4099" t="s">
        <v>98</v>
      </c>
      <c r="E4099" t="s">
        <v>99</v>
      </c>
      <c r="F4099">
        <v>2017</v>
      </c>
      <c r="G4099">
        <v>12753.662</v>
      </c>
      <c r="J4099" t="s">
        <v>30</v>
      </c>
      <c r="K4099" t="s">
        <v>31</v>
      </c>
    </row>
    <row r="4100" spans="1:11" hidden="1" x14ac:dyDescent="0.25">
      <c r="A4100" t="s">
        <v>167</v>
      </c>
      <c r="B4100" t="s">
        <v>116</v>
      </c>
      <c r="C4100" t="s">
        <v>117</v>
      </c>
      <c r="D4100" t="s">
        <v>100</v>
      </c>
      <c r="E4100" t="s">
        <v>101</v>
      </c>
      <c r="F4100">
        <v>2017</v>
      </c>
      <c r="G4100">
        <v>2364.2388000000001</v>
      </c>
      <c r="J4100" t="s">
        <v>30</v>
      </c>
      <c r="K4100" t="s">
        <v>31</v>
      </c>
    </row>
    <row r="4101" spans="1:11" hidden="1" x14ac:dyDescent="0.25">
      <c r="A4101" t="s">
        <v>167</v>
      </c>
      <c r="B4101" t="s">
        <v>116</v>
      </c>
      <c r="C4101" t="s">
        <v>117</v>
      </c>
      <c r="D4101" t="s">
        <v>102</v>
      </c>
      <c r="E4101" t="s">
        <v>103</v>
      </c>
      <c r="F4101">
        <v>2017</v>
      </c>
      <c r="G4101">
        <v>8638.6897000000008</v>
      </c>
      <c r="J4101" t="s">
        <v>30</v>
      </c>
      <c r="K4101" t="s">
        <v>31</v>
      </c>
    </row>
    <row r="4102" spans="1:11" hidden="1" x14ac:dyDescent="0.25">
      <c r="A4102" t="s">
        <v>167</v>
      </c>
      <c r="B4102" t="s">
        <v>116</v>
      </c>
      <c r="C4102" t="s">
        <v>117</v>
      </c>
      <c r="D4102" t="s">
        <v>104</v>
      </c>
      <c r="E4102" t="s">
        <v>105</v>
      </c>
      <c r="F4102">
        <v>2017</v>
      </c>
      <c r="G4102">
        <v>1619.3920000000001</v>
      </c>
      <c r="J4102" t="s">
        <v>30</v>
      </c>
      <c r="K4102" t="s">
        <v>31</v>
      </c>
    </row>
    <row r="4103" spans="1:11" hidden="1" x14ac:dyDescent="0.25">
      <c r="A4103" t="s">
        <v>167</v>
      </c>
      <c r="B4103" t="s">
        <v>116</v>
      </c>
      <c r="C4103" t="s">
        <v>117</v>
      </c>
      <c r="D4103" t="s">
        <v>106</v>
      </c>
      <c r="E4103" t="s">
        <v>107</v>
      </c>
      <c r="F4103">
        <v>2017</v>
      </c>
      <c r="G4103">
        <v>131.34129999999999</v>
      </c>
      <c r="J4103" t="s">
        <v>30</v>
      </c>
      <c r="K4103" t="s">
        <v>31</v>
      </c>
    </row>
    <row r="4104" spans="1:11" hidden="1" x14ac:dyDescent="0.25">
      <c r="A4104" t="s">
        <v>167</v>
      </c>
      <c r="B4104" t="s">
        <v>118</v>
      </c>
      <c r="C4104" t="s">
        <v>119</v>
      </c>
      <c r="D4104" t="s">
        <v>98</v>
      </c>
      <c r="E4104" t="s">
        <v>99</v>
      </c>
      <c r="F4104">
        <v>2017</v>
      </c>
      <c r="G4104">
        <v>9387.6650000000009</v>
      </c>
      <c r="J4104" t="s">
        <v>30</v>
      </c>
      <c r="K4104" t="s">
        <v>31</v>
      </c>
    </row>
    <row r="4105" spans="1:11" hidden="1" x14ac:dyDescent="0.25">
      <c r="A4105" t="s">
        <v>167</v>
      </c>
      <c r="B4105" t="s">
        <v>118</v>
      </c>
      <c r="C4105" t="s">
        <v>119</v>
      </c>
      <c r="D4105" t="s">
        <v>100</v>
      </c>
      <c r="E4105" t="s">
        <v>101</v>
      </c>
      <c r="F4105">
        <v>2017</v>
      </c>
      <c r="G4105">
        <v>4057.8685</v>
      </c>
      <c r="J4105" t="s">
        <v>30</v>
      </c>
      <c r="K4105" t="s">
        <v>31</v>
      </c>
    </row>
    <row r="4106" spans="1:11" hidden="1" x14ac:dyDescent="0.25">
      <c r="A4106" t="s">
        <v>167</v>
      </c>
      <c r="B4106" t="s">
        <v>118</v>
      </c>
      <c r="C4106" t="s">
        <v>119</v>
      </c>
      <c r="D4106" t="s">
        <v>102</v>
      </c>
      <c r="E4106" t="s">
        <v>103</v>
      </c>
      <c r="F4106">
        <v>2017</v>
      </c>
      <c r="G4106">
        <v>2701.3845000000001</v>
      </c>
      <c r="J4106" t="s">
        <v>30</v>
      </c>
      <c r="K4106" t="s">
        <v>31</v>
      </c>
    </row>
    <row r="4107" spans="1:11" hidden="1" x14ac:dyDescent="0.25">
      <c r="A4107" t="s">
        <v>167</v>
      </c>
      <c r="B4107" t="s">
        <v>118</v>
      </c>
      <c r="C4107" t="s">
        <v>119</v>
      </c>
      <c r="D4107" t="s">
        <v>104</v>
      </c>
      <c r="E4107" t="s">
        <v>105</v>
      </c>
      <c r="F4107">
        <v>2017</v>
      </c>
      <c r="G4107">
        <v>2539.6311999999998</v>
      </c>
      <c r="J4107" t="s">
        <v>30</v>
      </c>
      <c r="K4107" t="s">
        <v>31</v>
      </c>
    </row>
    <row r="4108" spans="1:11" hidden="1" x14ac:dyDescent="0.25">
      <c r="A4108" t="s">
        <v>167</v>
      </c>
      <c r="B4108" t="s">
        <v>118</v>
      </c>
      <c r="C4108" t="s">
        <v>119</v>
      </c>
      <c r="D4108" t="s">
        <v>106</v>
      </c>
      <c r="E4108" t="s">
        <v>107</v>
      </c>
      <c r="F4108">
        <v>2017</v>
      </c>
      <c r="G4108">
        <v>88.780799999999999</v>
      </c>
      <c r="J4108" t="s">
        <v>30</v>
      </c>
      <c r="K4108" t="s">
        <v>31</v>
      </c>
    </row>
    <row r="4109" spans="1:11" hidden="1" x14ac:dyDescent="0.25">
      <c r="A4109" t="s">
        <v>167</v>
      </c>
      <c r="B4109" t="s">
        <v>120</v>
      </c>
      <c r="C4109" t="s">
        <v>121</v>
      </c>
      <c r="D4109" t="s">
        <v>98</v>
      </c>
      <c r="E4109" t="s">
        <v>99</v>
      </c>
      <c r="F4109">
        <v>2017</v>
      </c>
      <c r="G4109">
        <v>377.22800000000001</v>
      </c>
      <c r="J4109" t="s">
        <v>30</v>
      </c>
      <c r="K4109" t="s">
        <v>31</v>
      </c>
    </row>
    <row r="4110" spans="1:11" hidden="1" x14ac:dyDescent="0.25">
      <c r="A4110" t="s">
        <v>167</v>
      </c>
      <c r="B4110" t="s">
        <v>120</v>
      </c>
      <c r="C4110" t="s">
        <v>121</v>
      </c>
      <c r="D4110" t="s">
        <v>100</v>
      </c>
      <c r="E4110" t="s">
        <v>101</v>
      </c>
      <c r="F4110">
        <v>2017</v>
      </c>
      <c r="G4110">
        <v>63.491199999999999</v>
      </c>
      <c r="J4110" t="s">
        <v>30</v>
      </c>
      <c r="K4110" t="s">
        <v>31</v>
      </c>
    </row>
    <row r="4111" spans="1:11" hidden="1" x14ac:dyDescent="0.25">
      <c r="A4111" t="s">
        <v>167</v>
      </c>
      <c r="B4111" t="s">
        <v>120</v>
      </c>
      <c r="C4111" t="s">
        <v>121</v>
      </c>
      <c r="D4111" t="s">
        <v>102</v>
      </c>
      <c r="E4111" t="s">
        <v>103</v>
      </c>
      <c r="F4111">
        <v>2017</v>
      </c>
      <c r="G4111">
        <v>219.75450000000001</v>
      </c>
      <c r="J4111" t="s">
        <v>30</v>
      </c>
      <c r="K4111" t="s">
        <v>31</v>
      </c>
    </row>
    <row r="4112" spans="1:11" hidden="1" x14ac:dyDescent="0.25">
      <c r="A4112" t="s">
        <v>167</v>
      </c>
      <c r="B4112" t="s">
        <v>120</v>
      </c>
      <c r="C4112" t="s">
        <v>121</v>
      </c>
      <c r="D4112" t="s">
        <v>104</v>
      </c>
      <c r="E4112" t="s">
        <v>105</v>
      </c>
      <c r="F4112">
        <v>2017</v>
      </c>
      <c r="G4112">
        <v>77.413499999999999</v>
      </c>
      <c r="J4112" t="s">
        <v>30</v>
      </c>
      <c r="K4112" t="s">
        <v>31</v>
      </c>
    </row>
    <row r="4113" spans="1:11" hidden="1" x14ac:dyDescent="0.25">
      <c r="A4113" t="s">
        <v>167</v>
      </c>
      <c r="B4113" t="s">
        <v>120</v>
      </c>
      <c r="C4113" t="s">
        <v>121</v>
      </c>
      <c r="D4113" t="s">
        <v>106</v>
      </c>
      <c r="E4113" t="s">
        <v>107</v>
      </c>
      <c r="F4113">
        <v>2017</v>
      </c>
      <c r="G4113">
        <v>16.5688</v>
      </c>
      <c r="J4113" t="s">
        <v>30</v>
      </c>
      <c r="K4113" t="s">
        <v>31</v>
      </c>
    </row>
    <row r="4114" spans="1:11" hidden="1" x14ac:dyDescent="0.25">
      <c r="A4114" t="s">
        <v>167</v>
      </c>
      <c r="B4114" t="s">
        <v>122</v>
      </c>
      <c r="C4114" t="s">
        <v>123</v>
      </c>
      <c r="D4114" t="s">
        <v>28</v>
      </c>
      <c r="E4114" t="s">
        <v>29</v>
      </c>
      <c r="F4114">
        <v>2017</v>
      </c>
      <c r="G4114">
        <v>35879.51</v>
      </c>
      <c r="J4114" t="s">
        <v>30</v>
      </c>
      <c r="K4114" t="s">
        <v>31</v>
      </c>
    </row>
    <row r="4115" spans="1:11" hidden="1" x14ac:dyDescent="0.25">
      <c r="A4115" t="s">
        <v>167</v>
      </c>
      <c r="B4115" t="s">
        <v>122</v>
      </c>
      <c r="C4115" t="s">
        <v>123</v>
      </c>
      <c r="D4115" t="s">
        <v>32</v>
      </c>
      <c r="E4115" t="s">
        <v>33</v>
      </c>
      <c r="F4115">
        <v>2017</v>
      </c>
      <c r="G4115">
        <v>1365.0947000000001</v>
      </c>
      <c r="J4115" t="s">
        <v>30</v>
      </c>
      <c r="K4115" t="s">
        <v>31</v>
      </c>
    </row>
    <row r="4116" spans="1:11" hidden="1" x14ac:dyDescent="0.25">
      <c r="A4116" t="s">
        <v>167</v>
      </c>
      <c r="B4116" t="s">
        <v>122</v>
      </c>
      <c r="C4116" t="s">
        <v>123</v>
      </c>
      <c r="D4116" t="s">
        <v>34</v>
      </c>
      <c r="E4116" t="s">
        <v>35</v>
      </c>
      <c r="F4116">
        <v>2017</v>
      </c>
      <c r="G4116">
        <v>3955.7642999999998</v>
      </c>
      <c r="J4116" t="s">
        <v>30</v>
      </c>
      <c r="K4116" t="s">
        <v>31</v>
      </c>
    </row>
    <row r="4117" spans="1:11" hidden="1" x14ac:dyDescent="0.25">
      <c r="A4117" t="s">
        <v>167</v>
      </c>
      <c r="B4117" t="s">
        <v>122</v>
      </c>
      <c r="C4117" t="s">
        <v>123</v>
      </c>
      <c r="D4117" t="s">
        <v>36</v>
      </c>
      <c r="E4117" t="s">
        <v>37</v>
      </c>
      <c r="F4117">
        <v>2017</v>
      </c>
      <c r="G4117">
        <v>2785.799</v>
      </c>
      <c r="J4117" t="s">
        <v>30</v>
      </c>
      <c r="K4117" t="s">
        <v>31</v>
      </c>
    </row>
    <row r="4118" spans="1:11" hidden="1" x14ac:dyDescent="0.25">
      <c r="A4118" t="s">
        <v>167</v>
      </c>
      <c r="B4118" t="s">
        <v>122</v>
      </c>
      <c r="C4118" t="s">
        <v>123</v>
      </c>
      <c r="D4118" t="s">
        <v>38</v>
      </c>
      <c r="E4118" t="s">
        <v>39</v>
      </c>
      <c r="F4118">
        <v>2017</v>
      </c>
      <c r="G4118">
        <v>3305.027</v>
      </c>
      <c r="J4118" t="s">
        <v>30</v>
      </c>
      <c r="K4118" t="s">
        <v>31</v>
      </c>
    </row>
    <row r="4119" spans="1:11" hidden="1" x14ac:dyDescent="0.25">
      <c r="A4119" t="s">
        <v>167</v>
      </c>
      <c r="B4119" t="s">
        <v>122</v>
      </c>
      <c r="C4119" t="s">
        <v>123</v>
      </c>
      <c r="D4119" t="s">
        <v>40</v>
      </c>
      <c r="E4119" t="s">
        <v>41</v>
      </c>
      <c r="F4119">
        <v>2017</v>
      </c>
      <c r="G4119">
        <v>6256.3692000000001</v>
      </c>
      <c r="J4119" t="s">
        <v>30</v>
      </c>
      <c r="K4119" t="s">
        <v>31</v>
      </c>
    </row>
    <row r="4120" spans="1:11" hidden="1" x14ac:dyDescent="0.25">
      <c r="A4120" t="s">
        <v>167</v>
      </c>
      <c r="B4120" t="s">
        <v>122</v>
      </c>
      <c r="C4120" t="s">
        <v>123</v>
      </c>
      <c r="D4120" t="s">
        <v>42</v>
      </c>
      <c r="E4120" t="s">
        <v>43</v>
      </c>
      <c r="F4120">
        <v>2017</v>
      </c>
      <c r="G4120">
        <v>1045.3042</v>
      </c>
      <c r="J4120" t="s">
        <v>30</v>
      </c>
      <c r="K4120" t="s">
        <v>31</v>
      </c>
    </row>
    <row r="4121" spans="1:11" hidden="1" x14ac:dyDescent="0.25">
      <c r="A4121" t="s">
        <v>167</v>
      </c>
      <c r="B4121" t="s">
        <v>122</v>
      </c>
      <c r="C4121" t="s">
        <v>123</v>
      </c>
      <c r="D4121" t="s">
        <v>44</v>
      </c>
      <c r="E4121" t="s">
        <v>45</v>
      </c>
      <c r="F4121">
        <v>2017</v>
      </c>
      <c r="G4121">
        <v>3308.5</v>
      </c>
      <c r="J4121" t="s">
        <v>30</v>
      </c>
      <c r="K4121" t="s">
        <v>31</v>
      </c>
    </row>
    <row r="4122" spans="1:11" hidden="1" x14ac:dyDescent="0.25">
      <c r="A4122" t="s">
        <v>167</v>
      </c>
      <c r="B4122" t="s">
        <v>122</v>
      </c>
      <c r="C4122" t="s">
        <v>123</v>
      </c>
      <c r="D4122" t="s">
        <v>46</v>
      </c>
      <c r="E4122" t="s">
        <v>47</v>
      </c>
      <c r="F4122">
        <v>2017</v>
      </c>
      <c r="G4122">
        <v>4590.2254999999996</v>
      </c>
      <c r="J4122" t="s">
        <v>30</v>
      </c>
      <c r="K4122" t="s">
        <v>31</v>
      </c>
    </row>
    <row r="4123" spans="1:11" hidden="1" x14ac:dyDescent="0.25">
      <c r="A4123" t="s">
        <v>167</v>
      </c>
      <c r="B4123" t="s">
        <v>122</v>
      </c>
      <c r="C4123" t="s">
        <v>123</v>
      </c>
      <c r="D4123" t="s">
        <v>48</v>
      </c>
      <c r="E4123" t="s">
        <v>49</v>
      </c>
      <c r="F4123">
        <v>2017</v>
      </c>
      <c r="G4123">
        <v>8787.9174999999996</v>
      </c>
      <c r="J4123" t="s">
        <v>30</v>
      </c>
      <c r="K4123" t="s">
        <v>31</v>
      </c>
    </row>
    <row r="4124" spans="1:11" hidden="1" x14ac:dyDescent="0.25">
      <c r="A4124" t="s">
        <v>167</v>
      </c>
      <c r="B4124" t="s">
        <v>122</v>
      </c>
      <c r="C4124" t="s">
        <v>123</v>
      </c>
      <c r="D4124" t="s">
        <v>170</v>
      </c>
      <c r="E4124" t="s">
        <v>171</v>
      </c>
      <c r="F4124">
        <v>2017</v>
      </c>
      <c r="G4124">
        <v>479.50900000000001</v>
      </c>
      <c r="J4124" t="s">
        <v>30</v>
      </c>
      <c r="K4124" t="s">
        <v>31</v>
      </c>
    </row>
    <row r="4125" spans="1:11" hidden="1" x14ac:dyDescent="0.25">
      <c r="A4125" t="s">
        <v>167</v>
      </c>
      <c r="B4125" t="s">
        <v>124</v>
      </c>
      <c r="C4125" t="s">
        <v>125</v>
      </c>
      <c r="D4125" t="s">
        <v>28</v>
      </c>
      <c r="E4125" t="s">
        <v>29</v>
      </c>
      <c r="F4125">
        <v>2017</v>
      </c>
      <c r="G4125">
        <v>2992.0531999999998</v>
      </c>
      <c r="J4125" t="s">
        <v>30</v>
      </c>
      <c r="K4125" t="s">
        <v>31</v>
      </c>
    </row>
    <row r="4126" spans="1:11" hidden="1" x14ac:dyDescent="0.25">
      <c r="A4126" t="s">
        <v>167</v>
      </c>
      <c r="B4126" t="s">
        <v>124</v>
      </c>
      <c r="C4126" t="s">
        <v>125</v>
      </c>
      <c r="D4126" t="s">
        <v>32</v>
      </c>
      <c r="E4126" t="s">
        <v>33</v>
      </c>
      <c r="F4126">
        <v>2017</v>
      </c>
      <c r="G4126">
        <v>11.0778</v>
      </c>
      <c r="J4126" t="s">
        <v>30</v>
      </c>
      <c r="K4126" t="s">
        <v>31</v>
      </c>
    </row>
    <row r="4127" spans="1:11" hidden="1" x14ac:dyDescent="0.25">
      <c r="A4127" t="s">
        <v>167</v>
      </c>
      <c r="B4127" t="s">
        <v>124</v>
      </c>
      <c r="C4127" t="s">
        <v>125</v>
      </c>
      <c r="D4127" t="s">
        <v>34</v>
      </c>
      <c r="E4127" t="s">
        <v>35</v>
      </c>
      <c r="F4127">
        <v>2017</v>
      </c>
      <c r="G4127">
        <v>10.773300000000001</v>
      </c>
      <c r="J4127" t="s">
        <v>30</v>
      </c>
      <c r="K4127" t="s">
        <v>31</v>
      </c>
    </row>
    <row r="4128" spans="1:11" hidden="1" x14ac:dyDescent="0.25">
      <c r="A4128" t="s">
        <v>167</v>
      </c>
      <c r="B4128" t="s">
        <v>124</v>
      </c>
      <c r="C4128" t="s">
        <v>125</v>
      </c>
      <c r="D4128" t="s">
        <v>36</v>
      </c>
      <c r="E4128" t="s">
        <v>37</v>
      </c>
      <c r="F4128">
        <v>2017</v>
      </c>
      <c r="G4128">
        <v>32.234299999999998</v>
      </c>
      <c r="J4128" t="s">
        <v>30</v>
      </c>
      <c r="K4128" t="s">
        <v>31</v>
      </c>
    </row>
    <row r="4129" spans="1:11" hidden="1" x14ac:dyDescent="0.25">
      <c r="A4129" t="s">
        <v>167</v>
      </c>
      <c r="B4129" t="s">
        <v>124</v>
      </c>
      <c r="C4129" t="s">
        <v>125</v>
      </c>
      <c r="D4129" t="s">
        <v>38</v>
      </c>
      <c r="E4129" t="s">
        <v>39</v>
      </c>
      <c r="F4129">
        <v>2017</v>
      </c>
      <c r="G4129">
        <v>11.332000000000001</v>
      </c>
      <c r="J4129" t="s">
        <v>30</v>
      </c>
      <c r="K4129" t="s">
        <v>31</v>
      </c>
    </row>
    <row r="4130" spans="1:11" hidden="1" x14ac:dyDescent="0.25">
      <c r="A4130" t="s">
        <v>167</v>
      </c>
      <c r="B4130" t="s">
        <v>124</v>
      </c>
      <c r="C4130" t="s">
        <v>125</v>
      </c>
      <c r="D4130" t="s">
        <v>40</v>
      </c>
      <c r="E4130" t="s">
        <v>41</v>
      </c>
      <c r="F4130">
        <v>2017</v>
      </c>
      <c r="G4130">
        <v>37.0745</v>
      </c>
      <c r="J4130" t="s">
        <v>30</v>
      </c>
      <c r="K4130" t="s">
        <v>31</v>
      </c>
    </row>
    <row r="4131" spans="1:11" hidden="1" x14ac:dyDescent="0.25">
      <c r="A4131" t="s">
        <v>167</v>
      </c>
      <c r="B4131" t="s">
        <v>124</v>
      </c>
      <c r="C4131" t="s">
        <v>125</v>
      </c>
      <c r="D4131" t="s">
        <v>42</v>
      </c>
      <c r="E4131" t="s">
        <v>43</v>
      </c>
      <c r="F4131">
        <v>2017</v>
      </c>
      <c r="G4131">
        <v>824.38879999999995</v>
      </c>
      <c r="J4131" t="s">
        <v>30</v>
      </c>
      <c r="K4131" t="s">
        <v>31</v>
      </c>
    </row>
    <row r="4132" spans="1:11" hidden="1" x14ac:dyDescent="0.25">
      <c r="A4132" t="s">
        <v>167</v>
      </c>
      <c r="B4132" t="s">
        <v>124</v>
      </c>
      <c r="C4132" t="s">
        <v>125</v>
      </c>
      <c r="D4132" t="s">
        <v>44</v>
      </c>
      <c r="E4132" t="s">
        <v>45</v>
      </c>
      <c r="F4132">
        <v>2017</v>
      </c>
      <c r="G4132">
        <v>15.397500000000001</v>
      </c>
      <c r="J4132" t="s">
        <v>30</v>
      </c>
      <c r="K4132" t="s">
        <v>31</v>
      </c>
    </row>
    <row r="4133" spans="1:11" hidden="1" x14ac:dyDescent="0.25">
      <c r="A4133" t="s">
        <v>167</v>
      </c>
      <c r="B4133" t="s">
        <v>124</v>
      </c>
      <c r="C4133" t="s">
        <v>125</v>
      </c>
      <c r="D4133" t="s">
        <v>46</v>
      </c>
      <c r="E4133" t="s">
        <v>47</v>
      </c>
      <c r="F4133">
        <v>2017</v>
      </c>
      <c r="G4133">
        <v>86.451999999999998</v>
      </c>
      <c r="J4133" t="s">
        <v>30</v>
      </c>
      <c r="K4133" t="s">
        <v>31</v>
      </c>
    </row>
    <row r="4134" spans="1:11" hidden="1" x14ac:dyDescent="0.25">
      <c r="A4134" t="s">
        <v>167</v>
      </c>
      <c r="B4134" t="s">
        <v>124</v>
      </c>
      <c r="C4134" t="s">
        <v>125</v>
      </c>
      <c r="D4134" t="s">
        <v>48</v>
      </c>
      <c r="E4134" t="s">
        <v>49</v>
      </c>
      <c r="F4134">
        <v>2017</v>
      </c>
      <c r="G4134">
        <v>1915.1935000000001</v>
      </c>
      <c r="J4134" t="s">
        <v>30</v>
      </c>
      <c r="K4134" t="s">
        <v>31</v>
      </c>
    </row>
    <row r="4135" spans="1:11" hidden="1" x14ac:dyDescent="0.25">
      <c r="A4135" t="s">
        <v>167</v>
      </c>
      <c r="B4135" t="s">
        <v>124</v>
      </c>
      <c r="C4135" t="s">
        <v>125</v>
      </c>
      <c r="D4135" t="s">
        <v>170</v>
      </c>
      <c r="E4135" t="s">
        <v>171</v>
      </c>
      <c r="F4135">
        <v>2017</v>
      </c>
      <c r="G4135">
        <v>48.129800000000003</v>
      </c>
      <c r="J4135" t="s">
        <v>30</v>
      </c>
      <c r="K4135" t="s">
        <v>31</v>
      </c>
    </row>
    <row r="4136" spans="1:11" hidden="1" x14ac:dyDescent="0.25">
      <c r="A4136" t="s">
        <v>167</v>
      </c>
      <c r="B4136" t="s">
        <v>126</v>
      </c>
      <c r="C4136" t="s">
        <v>127</v>
      </c>
      <c r="D4136" t="s">
        <v>28</v>
      </c>
      <c r="E4136" t="s">
        <v>29</v>
      </c>
      <c r="F4136">
        <v>2017</v>
      </c>
      <c r="G4136">
        <v>32887.457000000002</v>
      </c>
      <c r="J4136" t="s">
        <v>30</v>
      </c>
      <c r="K4136" t="s">
        <v>31</v>
      </c>
    </row>
    <row r="4137" spans="1:11" hidden="1" x14ac:dyDescent="0.25">
      <c r="A4137" t="s">
        <v>167</v>
      </c>
      <c r="B4137" t="s">
        <v>126</v>
      </c>
      <c r="C4137" t="s">
        <v>127</v>
      </c>
      <c r="D4137" t="s">
        <v>32</v>
      </c>
      <c r="E4137" t="s">
        <v>33</v>
      </c>
      <c r="F4137">
        <v>2017</v>
      </c>
      <c r="G4137">
        <v>1354.0170000000001</v>
      </c>
      <c r="J4137" t="s">
        <v>30</v>
      </c>
      <c r="K4137" t="s">
        <v>31</v>
      </c>
    </row>
    <row r="4138" spans="1:11" hidden="1" x14ac:dyDescent="0.25">
      <c r="A4138" t="s">
        <v>167</v>
      </c>
      <c r="B4138" t="s">
        <v>126</v>
      </c>
      <c r="C4138" t="s">
        <v>127</v>
      </c>
      <c r="D4138" t="s">
        <v>34</v>
      </c>
      <c r="E4138" t="s">
        <v>35</v>
      </c>
      <c r="F4138">
        <v>2017</v>
      </c>
      <c r="G4138">
        <v>3944.991</v>
      </c>
      <c r="J4138" t="s">
        <v>30</v>
      </c>
      <c r="K4138" t="s">
        <v>31</v>
      </c>
    </row>
    <row r="4139" spans="1:11" hidden="1" x14ac:dyDescent="0.25">
      <c r="A4139" t="s">
        <v>167</v>
      </c>
      <c r="B4139" t="s">
        <v>126</v>
      </c>
      <c r="C4139" t="s">
        <v>127</v>
      </c>
      <c r="D4139" t="s">
        <v>36</v>
      </c>
      <c r="E4139" t="s">
        <v>37</v>
      </c>
      <c r="F4139">
        <v>2017</v>
      </c>
      <c r="G4139">
        <v>2753.5648000000001</v>
      </c>
      <c r="J4139" t="s">
        <v>30</v>
      </c>
      <c r="K4139" t="s">
        <v>31</v>
      </c>
    </row>
    <row r="4140" spans="1:11" hidden="1" x14ac:dyDescent="0.25">
      <c r="A4140" t="s">
        <v>167</v>
      </c>
      <c r="B4140" t="s">
        <v>126</v>
      </c>
      <c r="C4140" t="s">
        <v>127</v>
      </c>
      <c r="D4140" t="s">
        <v>38</v>
      </c>
      <c r="E4140" t="s">
        <v>39</v>
      </c>
      <c r="F4140">
        <v>2017</v>
      </c>
      <c r="G4140">
        <v>3293.6950000000002</v>
      </c>
      <c r="J4140" t="s">
        <v>30</v>
      </c>
      <c r="K4140" t="s">
        <v>31</v>
      </c>
    </row>
    <row r="4141" spans="1:11" hidden="1" x14ac:dyDescent="0.25">
      <c r="A4141" t="s">
        <v>167</v>
      </c>
      <c r="B4141" t="s">
        <v>126</v>
      </c>
      <c r="C4141" t="s">
        <v>127</v>
      </c>
      <c r="D4141" t="s">
        <v>40</v>
      </c>
      <c r="E4141" t="s">
        <v>41</v>
      </c>
      <c r="F4141">
        <v>2017</v>
      </c>
      <c r="G4141">
        <v>6219.2947999999997</v>
      </c>
      <c r="J4141" t="s">
        <v>30</v>
      </c>
      <c r="K4141" t="s">
        <v>31</v>
      </c>
    </row>
    <row r="4142" spans="1:11" hidden="1" x14ac:dyDescent="0.25">
      <c r="A4142" t="s">
        <v>167</v>
      </c>
      <c r="B4142" t="s">
        <v>126</v>
      </c>
      <c r="C4142" t="s">
        <v>127</v>
      </c>
      <c r="D4142" t="s">
        <v>42</v>
      </c>
      <c r="E4142" t="s">
        <v>43</v>
      </c>
      <c r="F4142">
        <v>2017</v>
      </c>
      <c r="G4142">
        <v>220.91550000000001</v>
      </c>
      <c r="J4142" t="s">
        <v>30</v>
      </c>
      <c r="K4142" t="s">
        <v>31</v>
      </c>
    </row>
    <row r="4143" spans="1:11" hidden="1" x14ac:dyDescent="0.25">
      <c r="A4143" t="s">
        <v>167</v>
      </c>
      <c r="B4143" t="s">
        <v>126</v>
      </c>
      <c r="C4143" t="s">
        <v>127</v>
      </c>
      <c r="D4143" t="s">
        <v>44</v>
      </c>
      <c r="E4143" t="s">
        <v>45</v>
      </c>
      <c r="F4143">
        <v>2017</v>
      </c>
      <c r="G4143">
        <v>3293.1025</v>
      </c>
      <c r="J4143" t="s">
        <v>30</v>
      </c>
      <c r="K4143" t="s">
        <v>31</v>
      </c>
    </row>
    <row r="4144" spans="1:11" hidden="1" x14ac:dyDescent="0.25">
      <c r="A4144" t="s">
        <v>167</v>
      </c>
      <c r="B4144" t="s">
        <v>126</v>
      </c>
      <c r="C4144" t="s">
        <v>127</v>
      </c>
      <c r="D4144" t="s">
        <v>46</v>
      </c>
      <c r="E4144" t="s">
        <v>47</v>
      </c>
      <c r="F4144">
        <v>2017</v>
      </c>
      <c r="G4144">
        <v>4503.7735000000002</v>
      </c>
      <c r="J4144" t="s">
        <v>30</v>
      </c>
      <c r="K4144" t="s">
        <v>31</v>
      </c>
    </row>
    <row r="4145" spans="1:11" hidden="1" x14ac:dyDescent="0.25">
      <c r="A4145" t="s">
        <v>167</v>
      </c>
      <c r="B4145" t="s">
        <v>126</v>
      </c>
      <c r="C4145" t="s">
        <v>127</v>
      </c>
      <c r="D4145" t="s">
        <v>48</v>
      </c>
      <c r="E4145" t="s">
        <v>49</v>
      </c>
      <c r="F4145">
        <v>2017</v>
      </c>
      <c r="G4145">
        <v>6872.7240000000002</v>
      </c>
      <c r="J4145" t="s">
        <v>30</v>
      </c>
      <c r="K4145" t="s">
        <v>31</v>
      </c>
    </row>
    <row r="4146" spans="1:11" hidden="1" x14ac:dyDescent="0.25">
      <c r="A4146" t="s">
        <v>167</v>
      </c>
      <c r="B4146" t="s">
        <v>126</v>
      </c>
      <c r="C4146" t="s">
        <v>127</v>
      </c>
      <c r="D4146" t="s">
        <v>170</v>
      </c>
      <c r="E4146" t="s">
        <v>171</v>
      </c>
      <c r="F4146">
        <v>2017</v>
      </c>
      <c r="G4146">
        <v>431.37920000000003</v>
      </c>
      <c r="J4146" t="s">
        <v>30</v>
      </c>
      <c r="K4146" t="s">
        <v>31</v>
      </c>
    </row>
    <row r="4147" spans="1:11" hidden="1" x14ac:dyDescent="0.25">
      <c r="A4147" t="s">
        <v>167</v>
      </c>
      <c r="B4147" t="s">
        <v>128</v>
      </c>
      <c r="C4147" t="s">
        <v>129</v>
      </c>
      <c r="D4147" t="s">
        <v>28</v>
      </c>
      <c r="E4147" t="s">
        <v>29</v>
      </c>
      <c r="F4147">
        <v>2017</v>
      </c>
      <c r="G4147">
        <v>10368.903</v>
      </c>
      <c r="J4147" t="s">
        <v>30</v>
      </c>
      <c r="K4147" t="s">
        <v>31</v>
      </c>
    </row>
    <row r="4148" spans="1:11" hidden="1" x14ac:dyDescent="0.25">
      <c r="A4148" t="s">
        <v>167</v>
      </c>
      <c r="B4148" t="s">
        <v>128</v>
      </c>
      <c r="C4148" t="s">
        <v>129</v>
      </c>
      <c r="D4148" t="s">
        <v>32</v>
      </c>
      <c r="E4148" t="s">
        <v>33</v>
      </c>
      <c r="F4148">
        <v>2017</v>
      </c>
      <c r="G4148">
        <v>302.91419999999999</v>
      </c>
      <c r="J4148" t="s">
        <v>30</v>
      </c>
      <c r="K4148" t="s">
        <v>31</v>
      </c>
    </row>
    <row r="4149" spans="1:11" hidden="1" x14ac:dyDescent="0.25">
      <c r="A4149" t="s">
        <v>167</v>
      </c>
      <c r="B4149" t="s">
        <v>128</v>
      </c>
      <c r="C4149" t="s">
        <v>129</v>
      </c>
      <c r="D4149" t="s">
        <v>34</v>
      </c>
      <c r="E4149" t="s">
        <v>35</v>
      </c>
      <c r="F4149">
        <v>2017</v>
      </c>
      <c r="G4149">
        <v>418.46719999999999</v>
      </c>
      <c r="J4149" t="s">
        <v>30</v>
      </c>
      <c r="K4149" t="s">
        <v>31</v>
      </c>
    </row>
    <row r="4150" spans="1:11" hidden="1" x14ac:dyDescent="0.25">
      <c r="A4150" t="s">
        <v>167</v>
      </c>
      <c r="B4150" t="s">
        <v>128</v>
      </c>
      <c r="C4150" t="s">
        <v>129</v>
      </c>
      <c r="D4150" t="s">
        <v>36</v>
      </c>
      <c r="E4150" t="s">
        <v>37</v>
      </c>
      <c r="F4150">
        <v>2017</v>
      </c>
      <c r="G4150">
        <v>845.59280000000001</v>
      </c>
      <c r="J4150" t="s">
        <v>30</v>
      </c>
      <c r="K4150" t="s">
        <v>31</v>
      </c>
    </row>
    <row r="4151" spans="1:11" hidden="1" x14ac:dyDescent="0.25">
      <c r="A4151" t="s">
        <v>167</v>
      </c>
      <c r="B4151" t="s">
        <v>128</v>
      </c>
      <c r="C4151" t="s">
        <v>129</v>
      </c>
      <c r="D4151" t="s">
        <v>38</v>
      </c>
      <c r="E4151" t="s">
        <v>39</v>
      </c>
      <c r="F4151">
        <v>2017</v>
      </c>
      <c r="G4151">
        <v>508.67750000000001</v>
      </c>
      <c r="J4151" t="s">
        <v>30</v>
      </c>
      <c r="K4151" t="s">
        <v>31</v>
      </c>
    </row>
    <row r="4152" spans="1:11" hidden="1" x14ac:dyDescent="0.25">
      <c r="A4152" t="s">
        <v>167</v>
      </c>
      <c r="B4152" t="s">
        <v>128</v>
      </c>
      <c r="C4152" t="s">
        <v>129</v>
      </c>
      <c r="D4152" t="s">
        <v>40</v>
      </c>
      <c r="E4152" t="s">
        <v>41</v>
      </c>
      <c r="F4152">
        <v>2017</v>
      </c>
      <c r="G4152">
        <v>421.2158</v>
      </c>
      <c r="J4152" t="s">
        <v>30</v>
      </c>
      <c r="K4152" t="s">
        <v>31</v>
      </c>
    </row>
    <row r="4153" spans="1:11" hidden="1" x14ac:dyDescent="0.25">
      <c r="A4153" t="s">
        <v>167</v>
      </c>
      <c r="B4153" t="s">
        <v>128</v>
      </c>
      <c r="C4153" t="s">
        <v>129</v>
      </c>
      <c r="D4153" t="s">
        <v>42</v>
      </c>
      <c r="E4153" t="s">
        <v>43</v>
      </c>
      <c r="F4153">
        <v>2017</v>
      </c>
      <c r="G4153">
        <v>29.058299999999999</v>
      </c>
      <c r="J4153" t="s">
        <v>30</v>
      </c>
      <c r="K4153" t="s">
        <v>31</v>
      </c>
    </row>
    <row r="4154" spans="1:11" hidden="1" x14ac:dyDescent="0.25">
      <c r="A4154" t="s">
        <v>167</v>
      </c>
      <c r="B4154" t="s">
        <v>128</v>
      </c>
      <c r="C4154" t="s">
        <v>129</v>
      </c>
      <c r="D4154" t="s">
        <v>44</v>
      </c>
      <c r="E4154" t="s">
        <v>45</v>
      </c>
      <c r="F4154">
        <v>2017</v>
      </c>
      <c r="G4154">
        <v>2359.8685</v>
      </c>
      <c r="J4154" t="s">
        <v>30</v>
      </c>
      <c r="K4154" t="s">
        <v>31</v>
      </c>
    </row>
    <row r="4155" spans="1:11" hidden="1" x14ac:dyDescent="0.25">
      <c r="A4155" t="s">
        <v>167</v>
      </c>
      <c r="B4155" t="s">
        <v>128</v>
      </c>
      <c r="C4155" t="s">
        <v>129</v>
      </c>
      <c r="D4155" t="s">
        <v>46</v>
      </c>
      <c r="E4155" t="s">
        <v>47</v>
      </c>
      <c r="F4155">
        <v>2017</v>
      </c>
      <c r="G4155">
        <v>2652.1325000000002</v>
      </c>
      <c r="J4155" t="s">
        <v>30</v>
      </c>
      <c r="K4155" t="s">
        <v>31</v>
      </c>
    </row>
    <row r="4156" spans="1:11" hidden="1" x14ac:dyDescent="0.25">
      <c r="A4156" t="s">
        <v>167</v>
      </c>
      <c r="B4156" t="s">
        <v>128</v>
      </c>
      <c r="C4156" t="s">
        <v>129</v>
      </c>
      <c r="D4156" t="s">
        <v>48</v>
      </c>
      <c r="E4156" t="s">
        <v>49</v>
      </c>
      <c r="F4156">
        <v>2017</v>
      </c>
      <c r="G4156">
        <v>2636.2872000000002</v>
      </c>
      <c r="J4156" t="s">
        <v>30</v>
      </c>
      <c r="K4156" t="s">
        <v>31</v>
      </c>
    </row>
    <row r="4157" spans="1:11" hidden="1" x14ac:dyDescent="0.25">
      <c r="A4157" t="s">
        <v>167</v>
      </c>
      <c r="B4157" t="s">
        <v>128</v>
      </c>
      <c r="C4157" t="s">
        <v>129</v>
      </c>
      <c r="D4157" t="s">
        <v>170</v>
      </c>
      <c r="E4157" t="s">
        <v>171</v>
      </c>
      <c r="F4157">
        <v>2017</v>
      </c>
      <c r="G4157">
        <v>194.6885</v>
      </c>
      <c r="J4157" t="s">
        <v>30</v>
      </c>
      <c r="K4157" t="s">
        <v>31</v>
      </c>
    </row>
    <row r="4158" spans="1:11" hidden="1" x14ac:dyDescent="0.25">
      <c r="A4158" t="s">
        <v>167</v>
      </c>
      <c r="B4158" t="s">
        <v>130</v>
      </c>
      <c r="C4158" t="s">
        <v>131</v>
      </c>
      <c r="D4158" t="s">
        <v>28</v>
      </c>
      <c r="E4158" t="s">
        <v>29</v>
      </c>
      <c r="F4158">
        <v>2017</v>
      </c>
      <c r="G4158">
        <v>22141.327000000001</v>
      </c>
      <c r="J4158" t="s">
        <v>30</v>
      </c>
      <c r="K4158" t="s">
        <v>31</v>
      </c>
    </row>
    <row r="4159" spans="1:11" hidden="1" x14ac:dyDescent="0.25">
      <c r="A4159" t="s">
        <v>167</v>
      </c>
      <c r="B4159" t="s">
        <v>130</v>
      </c>
      <c r="C4159" t="s">
        <v>131</v>
      </c>
      <c r="D4159" t="s">
        <v>32</v>
      </c>
      <c r="E4159" t="s">
        <v>33</v>
      </c>
      <c r="F4159">
        <v>2017</v>
      </c>
      <c r="G4159">
        <v>1042.1181999999999</v>
      </c>
      <c r="J4159" t="s">
        <v>30</v>
      </c>
      <c r="K4159" t="s">
        <v>31</v>
      </c>
    </row>
    <row r="4160" spans="1:11" hidden="1" x14ac:dyDescent="0.25">
      <c r="A4160" t="s">
        <v>167</v>
      </c>
      <c r="B4160" t="s">
        <v>130</v>
      </c>
      <c r="C4160" t="s">
        <v>131</v>
      </c>
      <c r="D4160" t="s">
        <v>34</v>
      </c>
      <c r="E4160" t="s">
        <v>35</v>
      </c>
      <c r="F4160">
        <v>2017</v>
      </c>
      <c r="G4160">
        <v>3492.5482000000002</v>
      </c>
      <c r="J4160" t="s">
        <v>30</v>
      </c>
      <c r="K4160" t="s">
        <v>31</v>
      </c>
    </row>
    <row r="4161" spans="1:11" hidden="1" x14ac:dyDescent="0.25">
      <c r="A4161" t="s">
        <v>167</v>
      </c>
      <c r="B4161" t="s">
        <v>130</v>
      </c>
      <c r="C4161" t="s">
        <v>131</v>
      </c>
      <c r="D4161" t="s">
        <v>36</v>
      </c>
      <c r="E4161" t="s">
        <v>37</v>
      </c>
      <c r="F4161">
        <v>2017</v>
      </c>
      <c r="G4161">
        <v>1887.4407000000001</v>
      </c>
      <c r="J4161" t="s">
        <v>30</v>
      </c>
      <c r="K4161" t="s">
        <v>31</v>
      </c>
    </row>
    <row r="4162" spans="1:11" hidden="1" x14ac:dyDescent="0.25">
      <c r="A4162" t="s">
        <v>167</v>
      </c>
      <c r="B4162" t="s">
        <v>130</v>
      </c>
      <c r="C4162" t="s">
        <v>131</v>
      </c>
      <c r="D4162" t="s">
        <v>38</v>
      </c>
      <c r="E4162" t="s">
        <v>39</v>
      </c>
      <c r="F4162">
        <v>2017</v>
      </c>
      <c r="G4162">
        <v>2751.2465000000002</v>
      </c>
      <c r="J4162" t="s">
        <v>30</v>
      </c>
      <c r="K4162" t="s">
        <v>31</v>
      </c>
    </row>
    <row r="4163" spans="1:11" hidden="1" x14ac:dyDescent="0.25">
      <c r="A4163" t="s">
        <v>167</v>
      </c>
      <c r="B4163" t="s">
        <v>130</v>
      </c>
      <c r="C4163" t="s">
        <v>131</v>
      </c>
      <c r="D4163" t="s">
        <v>40</v>
      </c>
      <c r="E4163" t="s">
        <v>41</v>
      </c>
      <c r="F4163">
        <v>2017</v>
      </c>
      <c r="G4163">
        <v>5693.0502999999999</v>
      </c>
      <c r="J4163" t="s">
        <v>30</v>
      </c>
      <c r="K4163" t="s">
        <v>31</v>
      </c>
    </row>
    <row r="4164" spans="1:11" hidden="1" x14ac:dyDescent="0.25">
      <c r="A4164" t="s">
        <v>167</v>
      </c>
      <c r="B4164" t="s">
        <v>130</v>
      </c>
      <c r="C4164" t="s">
        <v>131</v>
      </c>
      <c r="D4164" t="s">
        <v>42</v>
      </c>
      <c r="E4164" t="s">
        <v>43</v>
      </c>
      <c r="F4164">
        <v>2017</v>
      </c>
      <c r="G4164">
        <v>169.44450000000001</v>
      </c>
      <c r="J4164" t="s">
        <v>30</v>
      </c>
      <c r="K4164" t="s">
        <v>31</v>
      </c>
    </row>
    <row r="4165" spans="1:11" hidden="1" x14ac:dyDescent="0.25">
      <c r="A4165" t="s">
        <v>167</v>
      </c>
      <c r="B4165" t="s">
        <v>130</v>
      </c>
      <c r="C4165" t="s">
        <v>131</v>
      </c>
      <c r="D4165" t="s">
        <v>44</v>
      </c>
      <c r="E4165" t="s">
        <v>45</v>
      </c>
      <c r="F4165">
        <v>2017</v>
      </c>
      <c r="G4165">
        <v>902.46619999999996</v>
      </c>
      <c r="J4165" t="s">
        <v>30</v>
      </c>
      <c r="K4165" t="s">
        <v>31</v>
      </c>
    </row>
    <row r="4166" spans="1:11" hidden="1" x14ac:dyDescent="0.25">
      <c r="A4166" t="s">
        <v>167</v>
      </c>
      <c r="B4166" t="s">
        <v>130</v>
      </c>
      <c r="C4166" t="s">
        <v>131</v>
      </c>
      <c r="D4166" t="s">
        <v>46</v>
      </c>
      <c r="E4166" t="s">
        <v>47</v>
      </c>
      <c r="F4166">
        <v>2017</v>
      </c>
      <c r="G4166">
        <v>1823.8667</v>
      </c>
      <c r="J4166" t="s">
        <v>30</v>
      </c>
      <c r="K4166" t="s">
        <v>31</v>
      </c>
    </row>
    <row r="4167" spans="1:11" hidden="1" x14ac:dyDescent="0.25">
      <c r="A4167" t="s">
        <v>167</v>
      </c>
      <c r="B4167" t="s">
        <v>130</v>
      </c>
      <c r="C4167" t="s">
        <v>131</v>
      </c>
      <c r="D4167" t="s">
        <v>48</v>
      </c>
      <c r="E4167" t="s">
        <v>49</v>
      </c>
      <c r="F4167">
        <v>2017</v>
      </c>
      <c r="G4167">
        <v>4159.0232999999998</v>
      </c>
      <c r="J4167" t="s">
        <v>30</v>
      </c>
      <c r="K4167" t="s">
        <v>31</v>
      </c>
    </row>
    <row r="4168" spans="1:11" hidden="1" x14ac:dyDescent="0.25">
      <c r="A4168" t="s">
        <v>167</v>
      </c>
      <c r="B4168" t="s">
        <v>130</v>
      </c>
      <c r="C4168" t="s">
        <v>131</v>
      </c>
      <c r="D4168" t="s">
        <v>170</v>
      </c>
      <c r="E4168" t="s">
        <v>171</v>
      </c>
      <c r="F4168">
        <v>2017</v>
      </c>
      <c r="G4168">
        <v>220.12200000000001</v>
      </c>
      <c r="J4168" t="s">
        <v>30</v>
      </c>
      <c r="K4168" t="s">
        <v>31</v>
      </c>
    </row>
    <row r="4169" spans="1:11" hidden="1" x14ac:dyDescent="0.25">
      <c r="A4169" t="s">
        <v>167</v>
      </c>
      <c r="B4169" t="s">
        <v>132</v>
      </c>
      <c r="C4169" t="s">
        <v>133</v>
      </c>
      <c r="D4169" t="s">
        <v>28</v>
      </c>
      <c r="E4169" t="s">
        <v>29</v>
      </c>
      <c r="F4169">
        <v>2017</v>
      </c>
      <c r="G4169">
        <v>377.22800000000001</v>
      </c>
      <c r="J4169" t="s">
        <v>30</v>
      </c>
      <c r="K4169" t="s">
        <v>31</v>
      </c>
    </row>
    <row r="4170" spans="1:11" hidden="1" x14ac:dyDescent="0.25">
      <c r="A4170" t="s">
        <v>167</v>
      </c>
      <c r="B4170" t="s">
        <v>132</v>
      </c>
      <c r="C4170" t="s">
        <v>133</v>
      </c>
      <c r="D4170" t="s">
        <v>32</v>
      </c>
      <c r="E4170" t="s">
        <v>33</v>
      </c>
      <c r="F4170">
        <v>2017</v>
      </c>
      <c r="G4170">
        <v>8.9845000000000006</v>
      </c>
      <c r="J4170" t="s">
        <v>30</v>
      </c>
      <c r="K4170" t="s">
        <v>31</v>
      </c>
    </row>
    <row r="4171" spans="1:11" hidden="1" x14ac:dyDescent="0.25">
      <c r="A4171" t="s">
        <v>167</v>
      </c>
      <c r="B4171" t="s">
        <v>132</v>
      </c>
      <c r="C4171" t="s">
        <v>133</v>
      </c>
      <c r="D4171" t="s">
        <v>34</v>
      </c>
      <c r="E4171" t="s">
        <v>35</v>
      </c>
      <c r="F4171">
        <v>2017</v>
      </c>
      <c r="G4171">
        <v>33.975499999999997</v>
      </c>
      <c r="J4171" t="s">
        <v>30</v>
      </c>
      <c r="K4171" t="s">
        <v>31</v>
      </c>
    </row>
    <row r="4172" spans="1:11" hidden="1" x14ac:dyDescent="0.25">
      <c r="A4172" t="s">
        <v>167</v>
      </c>
      <c r="B4172" t="s">
        <v>132</v>
      </c>
      <c r="C4172" t="s">
        <v>133</v>
      </c>
      <c r="D4172" t="s">
        <v>36</v>
      </c>
      <c r="E4172" t="s">
        <v>37</v>
      </c>
      <c r="F4172">
        <v>2017</v>
      </c>
      <c r="G4172">
        <v>20.531199999999998</v>
      </c>
      <c r="J4172" t="s">
        <v>30</v>
      </c>
      <c r="K4172" t="s">
        <v>31</v>
      </c>
    </row>
    <row r="4173" spans="1:11" hidden="1" x14ac:dyDescent="0.25">
      <c r="A4173" t="s">
        <v>167</v>
      </c>
      <c r="B4173" t="s">
        <v>132</v>
      </c>
      <c r="C4173" t="s">
        <v>133</v>
      </c>
      <c r="D4173" t="s">
        <v>38</v>
      </c>
      <c r="E4173" t="s">
        <v>39</v>
      </c>
      <c r="F4173">
        <v>2017</v>
      </c>
      <c r="G4173">
        <v>33.771000000000001</v>
      </c>
      <c r="J4173" t="s">
        <v>30</v>
      </c>
      <c r="K4173" t="s">
        <v>31</v>
      </c>
    </row>
    <row r="4174" spans="1:11" hidden="1" x14ac:dyDescent="0.25">
      <c r="A4174" t="s">
        <v>167</v>
      </c>
      <c r="B4174" t="s">
        <v>132</v>
      </c>
      <c r="C4174" t="s">
        <v>133</v>
      </c>
      <c r="D4174" t="s">
        <v>40</v>
      </c>
      <c r="E4174" t="s">
        <v>41</v>
      </c>
      <c r="F4174">
        <v>2017</v>
      </c>
      <c r="G4174">
        <v>105.0288</v>
      </c>
      <c r="J4174" t="s">
        <v>30</v>
      </c>
      <c r="K4174" t="s">
        <v>31</v>
      </c>
    </row>
    <row r="4175" spans="1:11" hidden="1" x14ac:dyDescent="0.25">
      <c r="A4175" t="s">
        <v>167</v>
      </c>
      <c r="B4175" t="s">
        <v>132</v>
      </c>
      <c r="C4175" t="s">
        <v>133</v>
      </c>
      <c r="D4175" t="s">
        <v>42</v>
      </c>
      <c r="E4175" t="s">
        <v>43</v>
      </c>
      <c r="F4175">
        <v>2017</v>
      </c>
      <c r="G4175">
        <v>22.412700000000001</v>
      </c>
      <c r="J4175" t="s">
        <v>30</v>
      </c>
      <c r="K4175" t="s">
        <v>31</v>
      </c>
    </row>
    <row r="4176" spans="1:11" hidden="1" x14ac:dyDescent="0.25">
      <c r="A4176" t="s">
        <v>167</v>
      </c>
      <c r="B4176" t="s">
        <v>132</v>
      </c>
      <c r="C4176" t="s">
        <v>133</v>
      </c>
      <c r="D4176" t="s">
        <v>44</v>
      </c>
      <c r="E4176" t="s">
        <v>45</v>
      </c>
      <c r="F4176">
        <v>2017</v>
      </c>
      <c r="G4176">
        <v>30.767700000000001</v>
      </c>
      <c r="J4176" t="s">
        <v>30</v>
      </c>
      <c r="K4176" t="s">
        <v>31</v>
      </c>
    </row>
    <row r="4177" spans="1:11" hidden="1" x14ac:dyDescent="0.25">
      <c r="A4177" t="s">
        <v>167</v>
      </c>
      <c r="B4177" t="s">
        <v>132</v>
      </c>
      <c r="C4177" t="s">
        <v>133</v>
      </c>
      <c r="D4177" t="s">
        <v>46</v>
      </c>
      <c r="E4177" t="s">
        <v>47</v>
      </c>
      <c r="F4177">
        <v>2017</v>
      </c>
      <c r="G4177">
        <v>27.7742</v>
      </c>
      <c r="J4177" t="s">
        <v>30</v>
      </c>
      <c r="K4177" t="s">
        <v>31</v>
      </c>
    </row>
    <row r="4178" spans="1:11" hidden="1" x14ac:dyDescent="0.25">
      <c r="A4178" t="s">
        <v>167</v>
      </c>
      <c r="B4178" t="s">
        <v>132</v>
      </c>
      <c r="C4178" t="s">
        <v>133</v>
      </c>
      <c r="D4178" t="s">
        <v>48</v>
      </c>
      <c r="E4178" t="s">
        <v>49</v>
      </c>
      <c r="F4178">
        <v>2017</v>
      </c>
      <c r="G4178">
        <v>77.413499999999999</v>
      </c>
      <c r="J4178" t="s">
        <v>30</v>
      </c>
      <c r="K4178" t="s">
        <v>31</v>
      </c>
    </row>
    <row r="4179" spans="1:11" hidden="1" x14ac:dyDescent="0.25">
      <c r="A4179" t="s">
        <v>167</v>
      </c>
      <c r="B4179" t="s">
        <v>132</v>
      </c>
      <c r="C4179" t="s">
        <v>133</v>
      </c>
      <c r="D4179" t="s">
        <v>170</v>
      </c>
      <c r="E4179" t="s">
        <v>171</v>
      </c>
      <c r="F4179">
        <v>2017</v>
      </c>
      <c r="G4179">
        <v>16.5688</v>
      </c>
      <c r="J4179" t="s">
        <v>30</v>
      </c>
      <c r="K4179" t="s">
        <v>31</v>
      </c>
    </row>
    <row r="4180" spans="1:11" hidden="1" x14ac:dyDescent="0.25">
      <c r="A4180" t="s">
        <v>167</v>
      </c>
      <c r="B4180" t="s">
        <v>122</v>
      </c>
      <c r="C4180" t="s">
        <v>123</v>
      </c>
      <c r="D4180" t="s">
        <v>98</v>
      </c>
      <c r="E4180" t="s">
        <v>99</v>
      </c>
      <c r="F4180">
        <v>2017</v>
      </c>
      <c r="G4180">
        <v>35879.51</v>
      </c>
      <c r="J4180" t="s">
        <v>30</v>
      </c>
      <c r="K4180" t="s">
        <v>31</v>
      </c>
    </row>
    <row r="4181" spans="1:11" hidden="1" x14ac:dyDescent="0.25">
      <c r="A4181" t="s">
        <v>167</v>
      </c>
      <c r="B4181" t="s">
        <v>122</v>
      </c>
      <c r="C4181" t="s">
        <v>123</v>
      </c>
      <c r="D4181" t="s">
        <v>100</v>
      </c>
      <c r="E4181" t="s">
        <v>101</v>
      </c>
      <c r="F4181">
        <v>2017</v>
      </c>
      <c r="G4181">
        <v>8106.6580000000004</v>
      </c>
      <c r="J4181" t="s">
        <v>30</v>
      </c>
      <c r="K4181" t="s">
        <v>31</v>
      </c>
    </row>
    <row r="4182" spans="1:11" hidden="1" x14ac:dyDescent="0.25">
      <c r="A4182" t="s">
        <v>167</v>
      </c>
      <c r="B4182" t="s">
        <v>122</v>
      </c>
      <c r="C4182" t="s">
        <v>123</v>
      </c>
      <c r="D4182" t="s">
        <v>102</v>
      </c>
      <c r="E4182" t="s">
        <v>103</v>
      </c>
      <c r="F4182">
        <v>2017</v>
      </c>
      <c r="G4182">
        <v>18505.425999999999</v>
      </c>
      <c r="J4182" t="s">
        <v>30</v>
      </c>
      <c r="K4182" t="s">
        <v>31</v>
      </c>
    </row>
    <row r="4183" spans="1:11" hidden="1" x14ac:dyDescent="0.25">
      <c r="A4183" t="s">
        <v>167</v>
      </c>
      <c r="B4183" t="s">
        <v>122</v>
      </c>
      <c r="C4183" t="s">
        <v>123</v>
      </c>
      <c r="D4183" t="s">
        <v>104</v>
      </c>
      <c r="E4183" t="s">
        <v>105</v>
      </c>
      <c r="F4183">
        <v>2017</v>
      </c>
      <c r="G4183">
        <v>8787.9174999999996</v>
      </c>
      <c r="J4183" t="s">
        <v>30</v>
      </c>
      <c r="K4183" t="s">
        <v>31</v>
      </c>
    </row>
    <row r="4184" spans="1:11" hidden="1" x14ac:dyDescent="0.25">
      <c r="A4184" t="s">
        <v>167</v>
      </c>
      <c r="B4184" t="s">
        <v>122</v>
      </c>
      <c r="C4184" t="s">
        <v>123</v>
      </c>
      <c r="D4184" t="s">
        <v>106</v>
      </c>
      <c r="E4184" t="s">
        <v>107</v>
      </c>
      <c r="F4184">
        <v>2017</v>
      </c>
      <c r="G4184">
        <v>479.50900000000001</v>
      </c>
      <c r="J4184" t="s">
        <v>30</v>
      </c>
      <c r="K4184" t="s">
        <v>31</v>
      </c>
    </row>
    <row r="4185" spans="1:11" hidden="1" x14ac:dyDescent="0.25">
      <c r="A4185" t="s">
        <v>167</v>
      </c>
      <c r="B4185" t="s">
        <v>124</v>
      </c>
      <c r="C4185" t="s">
        <v>125</v>
      </c>
      <c r="D4185" t="s">
        <v>98</v>
      </c>
      <c r="E4185" t="s">
        <v>99</v>
      </c>
      <c r="F4185">
        <v>2017</v>
      </c>
      <c r="G4185">
        <v>2992.0531999999998</v>
      </c>
      <c r="J4185" t="s">
        <v>30</v>
      </c>
      <c r="K4185" t="s">
        <v>31</v>
      </c>
    </row>
    <row r="4186" spans="1:11" hidden="1" x14ac:dyDescent="0.25">
      <c r="A4186" t="s">
        <v>167</v>
      </c>
      <c r="B4186" t="s">
        <v>124</v>
      </c>
      <c r="C4186" t="s">
        <v>125</v>
      </c>
      <c r="D4186" t="s">
        <v>100</v>
      </c>
      <c r="E4186" t="s">
        <v>101</v>
      </c>
      <c r="F4186">
        <v>2017</v>
      </c>
      <c r="G4186">
        <v>54.085299999999997</v>
      </c>
      <c r="J4186" t="s">
        <v>30</v>
      </c>
      <c r="K4186" t="s">
        <v>31</v>
      </c>
    </row>
    <row r="4187" spans="1:11" hidden="1" x14ac:dyDescent="0.25">
      <c r="A4187" t="s">
        <v>167</v>
      </c>
      <c r="B4187" t="s">
        <v>124</v>
      </c>
      <c r="C4187" t="s">
        <v>125</v>
      </c>
      <c r="D4187" t="s">
        <v>102</v>
      </c>
      <c r="E4187" t="s">
        <v>103</v>
      </c>
      <c r="F4187">
        <v>2017</v>
      </c>
      <c r="G4187">
        <v>974.64480000000003</v>
      </c>
      <c r="J4187" t="s">
        <v>30</v>
      </c>
      <c r="K4187" t="s">
        <v>31</v>
      </c>
    </row>
    <row r="4188" spans="1:11" hidden="1" x14ac:dyDescent="0.25">
      <c r="A4188" t="s">
        <v>167</v>
      </c>
      <c r="B4188" t="s">
        <v>124</v>
      </c>
      <c r="C4188" t="s">
        <v>125</v>
      </c>
      <c r="D4188" t="s">
        <v>104</v>
      </c>
      <c r="E4188" t="s">
        <v>105</v>
      </c>
      <c r="F4188">
        <v>2017</v>
      </c>
      <c r="G4188">
        <v>1915.1935000000001</v>
      </c>
      <c r="J4188" t="s">
        <v>30</v>
      </c>
      <c r="K4188" t="s">
        <v>31</v>
      </c>
    </row>
    <row r="4189" spans="1:11" hidden="1" x14ac:dyDescent="0.25">
      <c r="A4189" t="s">
        <v>167</v>
      </c>
      <c r="B4189" t="s">
        <v>124</v>
      </c>
      <c r="C4189" t="s">
        <v>125</v>
      </c>
      <c r="D4189" t="s">
        <v>106</v>
      </c>
      <c r="E4189" t="s">
        <v>107</v>
      </c>
      <c r="F4189">
        <v>2017</v>
      </c>
      <c r="G4189">
        <v>48.129800000000003</v>
      </c>
      <c r="J4189" t="s">
        <v>30</v>
      </c>
      <c r="K4189" t="s">
        <v>31</v>
      </c>
    </row>
    <row r="4190" spans="1:11" hidden="1" x14ac:dyDescent="0.25">
      <c r="A4190" t="s">
        <v>167</v>
      </c>
      <c r="B4190" t="s">
        <v>126</v>
      </c>
      <c r="C4190" t="s">
        <v>127</v>
      </c>
      <c r="D4190" t="s">
        <v>98</v>
      </c>
      <c r="E4190" t="s">
        <v>99</v>
      </c>
      <c r="F4190">
        <v>2017</v>
      </c>
      <c r="G4190">
        <v>32887.457000000002</v>
      </c>
      <c r="J4190" t="s">
        <v>30</v>
      </c>
      <c r="K4190" t="s">
        <v>31</v>
      </c>
    </row>
    <row r="4191" spans="1:11" hidden="1" x14ac:dyDescent="0.25">
      <c r="A4191" t="s">
        <v>167</v>
      </c>
      <c r="B4191" t="s">
        <v>126</v>
      </c>
      <c r="C4191" t="s">
        <v>127</v>
      </c>
      <c r="D4191" t="s">
        <v>100</v>
      </c>
      <c r="E4191" t="s">
        <v>101</v>
      </c>
      <c r="F4191">
        <v>2017</v>
      </c>
      <c r="G4191">
        <v>8052.5727999999999</v>
      </c>
      <c r="J4191" t="s">
        <v>30</v>
      </c>
      <c r="K4191" t="s">
        <v>31</v>
      </c>
    </row>
    <row r="4192" spans="1:11" hidden="1" x14ac:dyDescent="0.25">
      <c r="A4192" t="s">
        <v>167</v>
      </c>
      <c r="B4192" t="s">
        <v>126</v>
      </c>
      <c r="C4192" t="s">
        <v>127</v>
      </c>
      <c r="D4192" t="s">
        <v>102</v>
      </c>
      <c r="E4192" t="s">
        <v>103</v>
      </c>
      <c r="F4192">
        <v>2017</v>
      </c>
      <c r="G4192">
        <v>17530.780999999999</v>
      </c>
      <c r="J4192" t="s">
        <v>30</v>
      </c>
      <c r="K4192" t="s">
        <v>31</v>
      </c>
    </row>
    <row r="4193" spans="1:11" hidden="1" x14ac:dyDescent="0.25">
      <c r="A4193" t="s">
        <v>167</v>
      </c>
      <c r="B4193" t="s">
        <v>126</v>
      </c>
      <c r="C4193" t="s">
        <v>127</v>
      </c>
      <c r="D4193" t="s">
        <v>104</v>
      </c>
      <c r="E4193" t="s">
        <v>105</v>
      </c>
      <c r="F4193">
        <v>2017</v>
      </c>
      <c r="G4193">
        <v>6872.7240000000002</v>
      </c>
      <c r="J4193" t="s">
        <v>30</v>
      </c>
      <c r="K4193" t="s">
        <v>31</v>
      </c>
    </row>
    <row r="4194" spans="1:11" hidden="1" x14ac:dyDescent="0.25">
      <c r="A4194" t="s">
        <v>167</v>
      </c>
      <c r="B4194" t="s">
        <v>126</v>
      </c>
      <c r="C4194" t="s">
        <v>127</v>
      </c>
      <c r="D4194" t="s">
        <v>106</v>
      </c>
      <c r="E4194" t="s">
        <v>107</v>
      </c>
      <c r="F4194">
        <v>2017</v>
      </c>
      <c r="G4194">
        <v>431.37920000000003</v>
      </c>
      <c r="J4194" t="s">
        <v>30</v>
      </c>
      <c r="K4194" t="s">
        <v>31</v>
      </c>
    </row>
    <row r="4195" spans="1:11" hidden="1" x14ac:dyDescent="0.25">
      <c r="A4195" t="s">
        <v>167</v>
      </c>
      <c r="B4195" t="s">
        <v>128</v>
      </c>
      <c r="C4195" t="s">
        <v>129</v>
      </c>
      <c r="D4195" t="s">
        <v>98</v>
      </c>
      <c r="E4195" t="s">
        <v>99</v>
      </c>
      <c r="F4195">
        <v>2017</v>
      </c>
      <c r="G4195">
        <v>10368.903</v>
      </c>
      <c r="J4195" t="s">
        <v>30</v>
      </c>
      <c r="K4195" t="s">
        <v>31</v>
      </c>
    </row>
    <row r="4196" spans="1:11" hidden="1" x14ac:dyDescent="0.25">
      <c r="A4196" t="s">
        <v>167</v>
      </c>
      <c r="B4196" t="s">
        <v>128</v>
      </c>
      <c r="C4196" t="s">
        <v>129</v>
      </c>
      <c r="D4196" t="s">
        <v>100</v>
      </c>
      <c r="E4196" t="s">
        <v>101</v>
      </c>
      <c r="F4196">
        <v>2017</v>
      </c>
      <c r="G4196">
        <v>1566.9742000000001</v>
      </c>
      <c r="J4196" t="s">
        <v>30</v>
      </c>
      <c r="K4196" t="s">
        <v>31</v>
      </c>
    </row>
    <row r="4197" spans="1:11" hidden="1" x14ac:dyDescent="0.25">
      <c r="A4197" t="s">
        <v>167</v>
      </c>
      <c r="B4197" t="s">
        <v>128</v>
      </c>
      <c r="C4197" t="s">
        <v>129</v>
      </c>
      <c r="D4197" t="s">
        <v>102</v>
      </c>
      <c r="E4197" t="s">
        <v>103</v>
      </c>
      <c r="F4197">
        <v>2017</v>
      </c>
      <c r="G4197">
        <v>5970.9525000000003</v>
      </c>
      <c r="J4197" t="s">
        <v>30</v>
      </c>
      <c r="K4197" t="s">
        <v>31</v>
      </c>
    </row>
    <row r="4198" spans="1:11" hidden="1" x14ac:dyDescent="0.25">
      <c r="A4198" t="s">
        <v>167</v>
      </c>
      <c r="B4198" t="s">
        <v>128</v>
      </c>
      <c r="C4198" t="s">
        <v>129</v>
      </c>
      <c r="D4198" t="s">
        <v>104</v>
      </c>
      <c r="E4198" t="s">
        <v>105</v>
      </c>
      <c r="F4198">
        <v>2017</v>
      </c>
      <c r="G4198">
        <v>2636.2872000000002</v>
      </c>
      <c r="J4198" t="s">
        <v>30</v>
      </c>
      <c r="K4198" t="s">
        <v>31</v>
      </c>
    </row>
    <row r="4199" spans="1:11" hidden="1" x14ac:dyDescent="0.25">
      <c r="A4199" t="s">
        <v>167</v>
      </c>
      <c r="B4199" t="s">
        <v>128</v>
      </c>
      <c r="C4199" t="s">
        <v>129</v>
      </c>
      <c r="D4199" t="s">
        <v>106</v>
      </c>
      <c r="E4199" t="s">
        <v>107</v>
      </c>
      <c r="F4199">
        <v>2017</v>
      </c>
      <c r="G4199">
        <v>194.6885</v>
      </c>
      <c r="J4199" t="s">
        <v>30</v>
      </c>
      <c r="K4199" t="s">
        <v>31</v>
      </c>
    </row>
    <row r="4200" spans="1:11" hidden="1" x14ac:dyDescent="0.25">
      <c r="A4200" t="s">
        <v>167</v>
      </c>
      <c r="B4200" t="s">
        <v>130</v>
      </c>
      <c r="C4200" t="s">
        <v>131</v>
      </c>
      <c r="D4200" t="s">
        <v>98</v>
      </c>
      <c r="E4200" t="s">
        <v>99</v>
      </c>
      <c r="F4200">
        <v>2017</v>
      </c>
      <c r="G4200">
        <v>22141.327000000001</v>
      </c>
      <c r="J4200" t="s">
        <v>30</v>
      </c>
      <c r="K4200" t="s">
        <v>31</v>
      </c>
    </row>
    <row r="4201" spans="1:11" hidden="1" x14ac:dyDescent="0.25">
      <c r="A4201" t="s">
        <v>167</v>
      </c>
      <c r="B4201" t="s">
        <v>130</v>
      </c>
      <c r="C4201" t="s">
        <v>131</v>
      </c>
      <c r="D4201" t="s">
        <v>100</v>
      </c>
      <c r="E4201" t="s">
        <v>101</v>
      </c>
      <c r="F4201">
        <v>2017</v>
      </c>
      <c r="G4201">
        <v>6422.1072000000004</v>
      </c>
      <c r="J4201" t="s">
        <v>30</v>
      </c>
      <c r="K4201" t="s">
        <v>31</v>
      </c>
    </row>
    <row r="4202" spans="1:11" hidden="1" x14ac:dyDescent="0.25">
      <c r="A4202" t="s">
        <v>167</v>
      </c>
      <c r="B4202" t="s">
        <v>130</v>
      </c>
      <c r="C4202" t="s">
        <v>131</v>
      </c>
      <c r="D4202" t="s">
        <v>102</v>
      </c>
      <c r="E4202" t="s">
        <v>103</v>
      </c>
      <c r="F4202">
        <v>2017</v>
      </c>
      <c r="G4202">
        <v>11340.074000000001</v>
      </c>
      <c r="J4202" t="s">
        <v>30</v>
      </c>
      <c r="K4202" t="s">
        <v>31</v>
      </c>
    </row>
    <row r="4203" spans="1:11" hidden="1" x14ac:dyDescent="0.25">
      <c r="A4203" t="s">
        <v>167</v>
      </c>
      <c r="B4203" t="s">
        <v>130</v>
      </c>
      <c r="C4203" t="s">
        <v>131</v>
      </c>
      <c r="D4203" t="s">
        <v>104</v>
      </c>
      <c r="E4203" t="s">
        <v>105</v>
      </c>
      <c r="F4203">
        <v>2017</v>
      </c>
      <c r="G4203">
        <v>4159.0232999999998</v>
      </c>
      <c r="J4203" t="s">
        <v>30</v>
      </c>
      <c r="K4203" t="s">
        <v>31</v>
      </c>
    </row>
    <row r="4204" spans="1:11" hidden="1" x14ac:dyDescent="0.25">
      <c r="A4204" t="s">
        <v>167</v>
      </c>
      <c r="B4204" t="s">
        <v>130</v>
      </c>
      <c r="C4204" t="s">
        <v>131</v>
      </c>
      <c r="D4204" t="s">
        <v>106</v>
      </c>
      <c r="E4204" t="s">
        <v>107</v>
      </c>
      <c r="F4204">
        <v>2017</v>
      </c>
      <c r="G4204">
        <v>220.12200000000001</v>
      </c>
      <c r="J4204" t="s">
        <v>30</v>
      </c>
      <c r="K4204" t="s">
        <v>31</v>
      </c>
    </row>
    <row r="4205" spans="1:11" hidden="1" x14ac:dyDescent="0.25">
      <c r="A4205" t="s">
        <v>167</v>
      </c>
      <c r="B4205" t="s">
        <v>132</v>
      </c>
      <c r="C4205" t="s">
        <v>133</v>
      </c>
      <c r="D4205" t="s">
        <v>98</v>
      </c>
      <c r="E4205" t="s">
        <v>99</v>
      </c>
      <c r="F4205">
        <v>2017</v>
      </c>
      <c r="G4205">
        <v>377.22800000000001</v>
      </c>
      <c r="J4205" t="s">
        <v>30</v>
      </c>
      <c r="K4205" t="s">
        <v>31</v>
      </c>
    </row>
    <row r="4206" spans="1:11" hidden="1" x14ac:dyDescent="0.25">
      <c r="A4206" t="s">
        <v>167</v>
      </c>
      <c r="B4206" t="s">
        <v>132</v>
      </c>
      <c r="C4206" t="s">
        <v>133</v>
      </c>
      <c r="D4206" t="s">
        <v>100</v>
      </c>
      <c r="E4206" t="s">
        <v>101</v>
      </c>
      <c r="F4206">
        <v>2017</v>
      </c>
      <c r="G4206">
        <v>63.491199999999999</v>
      </c>
      <c r="J4206" t="s">
        <v>30</v>
      </c>
      <c r="K4206" t="s">
        <v>31</v>
      </c>
    </row>
    <row r="4207" spans="1:11" hidden="1" x14ac:dyDescent="0.25">
      <c r="A4207" t="s">
        <v>167</v>
      </c>
      <c r="B4207" t="s">
        <v>132</v>
      </c>
      <c r="C4207" t="s">
        <v>133</v>
      </c>
      <c r="D4207" t="s">
        <v>102</v>
      </c>
      <c r="E4207" t="s">
        <v>103</v>
      </c>
      <c r="F4207">
        <v>2017</v>
      </c>
      <c r="G4207">
        <v>219.75450000000001</v>
      </c>
      <c r="J4207" t="s">
        <v>30</v>
      </c>
      <c r="K4207" t="s">
        <v>31</v>
      </c>
    </row>
    <row r="4208" spans="1:11" hidden="1" x14ac:dyDescent="0.25">
      <c r="A4208" t="s">
        <v>167</v>
      </c>
      <c r="B4208" t="s">
        <v>132</v>
      </c>
      <c r="C4208" t="s">
        <v>133</v>
      </c>
      <c r="D4208" t="s">
        <v>104</v>
      </c>
      <c r="E4208" t="s">
        <v>105</v>
      </c>
      <c r="F4208">
        <v>2017</v>
      </c>
      <c r="G4208">
        <v>77.413499999999999</v>
      </c>
      <c r="J4208" t="s">
        <v>30</v>
      </c>
      <c r="K4208" t="s">
        <v>31</v>
      </c>
    </row>
    <row r="4209" spans="1:11" hidden="1" x14ac:dyDescent="0.25">
      <c r="A4209" t="s">
        <v>167</v>
      </c>
      <c r="B4209" t="s">
        <v>132</v>
      </c>
      <c r="C4209" t="s">
        <v>133</v>
      </c>
      <c r="D4209" t="s">
        <v>106</v>
      </c>
      <c r="E4209" t="s">
        <v>107</v>
      </c>
      <c r="F4209">
        <v>2017</v>
      </c>
      <c r="G4209">
        <v>16.5688</v>
      </c>
      <c r="J4209" t="s">
        <v>30</v>
      </c>
      <c r="K4209" t="s">
        <v>31</v>
      </c>
    </row>
    <row r="4210" spans="1:11" hidden="1" x14ac:dyDescent="0.25">
      <c r="A4210" t="s">
        <v>167</v>
      </c>
      <c r="B4210" t="s">
        <v>26</v>
      </c>
      <c r="C4210" t="s">
        <v>27</v>
      </c>
      <c r="D4210" t="s">
        <v>28</v>
      </c>
      <c r="E4210" t="s">
        <v>29</v>
      </c>
      <c r="F4210">
        <v>2018</v>
      </c>
      <c r="G4210">
        <v>36725.315000000002</v>
      </c>
      <c r="J4210" t="s">
        <v>30</v>
      </c>
      <c r="K4210" t="s">
        <v>31</v>
      </c>
    </row>
    <row r="4211" spans="1:11" hidden="1" x14ac:dyDescent="0.25">
      <c r="A4211" t="s">
        <v>167</v>
      </c>
      <c r="B4211" t="s">
        <v>26</v>
      </c>
      <c r="C4211" t="s">
        <v>27</v>
      </c>
      <c r="D4211" t="s">
        <v>32</v>
      </c>
      <c r="E4211" t="s">
        <v>33</v>
      </c>
      <c r="F4211">
        <v>2018</v>
      </c>
      <c r="G4211">
        <v>1369.5637999999999</v>
      </c>
      <c r="J4211" t="s">
        <v>30</v>
      </c>
      <c r="K4211" t="s">
        <v>31</v>
      </c>
    </row>
    <row r="4212" spans="1:11" hidden="1" x14ac:dyDescent="0.25">
      <c r="A4212" t="s">
        <v>167</v>
      </c>
      <c r="B4212" t="s">
        <v>26</v>
      </c>
      <c r="C4212" t="s">
        <v>27</v>
      </c>
      <c r="D4212" t="s">
        <v>34</v>
      </c>
      <c r="E4212" t="s">
        <v>35</v>
      </c>
      <c r="F4212">
        <v>2018</v>
      </c>
      <c r="G4212">
        <v>4173.1977999999999</v>
      </c>
      <c r="J4212" t="s">
        <v>30</v>
      </c>
      <c r="K4212" t="s">
        <v>31</v>
      </c>
    </row>
    <row r="4213" spans="1:11" hidden="1" x14ac:dyDescent="0.25">
      <c r="A4213" t="s">
        <v>167</v>
      </c>
      <c r="B4213" t="s">
        <v>26</v>
      </c>
      <c r="C4213" t="s">
        <v>27</v>
      </c>
      <c r="D4213" t="s">
        <v>36</v>
      </c>
      <c r="E4213" t="s">
        <v>37</v>
      </c>
      <c r="F4213">
        <v>2018</v>
      </c>
      <c r="G4213">
        <v>2902.6514999999999</v>
      </c>
      <c r="J4213" t="s">
        <v>30</v>
      </c>
      <c r="K4213" t="s">
        <v>31</v>
      </c>
    </row>
    <row r="4214" spans="1:11" hidden="1" x14ac:dyDescent="0.25">
      <c r="A4214" t="s">
        <v>167</v>
      </c>
      <c r="B4214" t="s">
        <v>26</v>
      </c>
      <c r="C4214" t="s">
        <v>27</v>
      </c>
      <c r="D4214" t="s">
        <v>38</v>
      </c>
      <c r="E4214" t="s">
        <v>39</v>
      </c>
      <c r="F4214">
        <v>2018</v>
      </c>
      <c r="G4214">
        <v>3436.1792999999998</v>
      </c>
      <c r="J4214" t="s">
        <v>30</v>
      </c>
      <c r="K4214" t="s">
        <v>31</v>
      </c>
    </row>
    <row r="4215" spans="1:11" hidden="1" x14ac:dyDescent="0.25">
      <c r="A4215" t="s">
        <v>167</v>
      </c>
      <c r="B4215" t="s">
        <v>26</v>
      </c>
      <c r="C4215" t="s">
        <v>27</v>
      </c>
      <c r="D4215" t="s">
        <v>40</v>
      </c>
      <c r="E4215" t="s">
        <v>41</v>
      </c>
      <c r="F4215">
        <v>2018</v>
      </c>
      <c r="G4215">
        <v>6324.1509999999998</v>
      </c>
      <c r="J4215" t="s">
        <v>30</v>
      </c>
      <c r="K4215" t="s">
        <v>31</v>
      </c>
    </row>
    <row r="4216" spans="1:11" hidden="1" x14ac:dyDescent="0.25">
      <c r="A4216" t="s">
        <v>167</v>
      </c>
      <c r="B4216" t="s">
        <v>26</v>
      </c>
      <c r="C4216" t="s">
        <v>27</v>
      </c>
      <c r="D4216" t="s">
        <v>42</v>
      </c>
      <c r="E4216" t="s">
        <v>43</v>
      </c>
      <c r="F4216">
        <v>2018</v>
      </c>
      <c r="G4216">
        <v>1123.8685</v>
      </c>
      <c r="J4216" t="s">
        <v>30</v>
      </c>
      <c r="K4216" t="s">
        <v>31</v>
      </c>
    </row>
    <row r="4217" spans="1:11" hidden="1" x14ac:dyDescent="0.25">
      <c r="A4217" t="s">
        <v>167</v>
      </c>
      <c r="B4217" t="s">
        <v>26</v>
      </c>
      <c r="C4217" t="s">
        <v>27</v>
      </c>
      <c r="D4217" t="s">
        <v>44</v>
      </c>
      <c r="E4217" t="s">
        <v>45</v>
      </c>
      <c r="F4217">
        <v>2018</v>
      </c>
      <c r="G4217">
        <v>3414.8119999999999</v>
      </c>
      <c r="J4217" t="s">
        <v>30</v>
      </c>
      <c r="K4217" t="s">
        <v>31</v>
      </c>
    </row>
    <row r="4218" spans="1:11" hidden="1" x14ac:dyDescent="0.25">
      <c r="A4218" t="s">
        <v>167</v>
      </c>
      <c r="B4218" t="s">
        <v>26</v>
      </c>
      <c r="C4218" t="s">
        <v>27</v>
      </c>
      <c r="D4218" t="s">
        <v>46</v>
      </c>
      <c r="E4218" t="s">
        <v>47</v>
      </c>
      <c r="F4218">
        <v>2018</v>
      </c>
      <c r="G4218">
        <v>4715.7107999999998</v>
      </c>
      <c r="J4218" t="s">
        <v>30</v>
      </c>
      <c r="K4218" t="s">
        <v>31</v>
      </c>
    </row>
    <row r="4219" spans="1:11" hidden="1" x14ac:dyDescent="0.25">
      <c r="A4219" t="s">
        <v>167</v>
      </c>
      <c r="B4219" t="s">
        <v>26</v>
      </c>
      <c r="C4219" t="s">
        <v>27</v>
      </c>
      <c r="D4219" t="s">
        <v>48</v>
      </c>
      <c r="E4219" t="s">
        <v>49</v>
      </c>
      <c r="F4219">
        <v>2018</v>
      </c>
      <c r="G4219">
        <v>8779.1764999999996</v>
      </c>
      <c r="J4219" t="s">
        <v>30</v>
      </c>
      <c r="K4219" t="s">
        <v>31</v>
      </c>
    </row>
    <row r="4220" spans="1:11" hidden="1" x14ac:dyDescent="0.25">
      <c r="A4220" t="s">
        <v>167</v>
      </c>
      <c r="B4220" t="s">
        <v>26</v>
      </c>
      <c r="C4220" t="s">
        <v>27</v>
      </c>
      <c r="D4220" t="s">
        <v>170</v>
      </c>
      <c r="E4220" t="s">
        <v>171</v>
      </c>
      <c r="F4220">
        <v>2018</v>
      </c>
      <c r="G4220">
        <v>486.00349999999997</v>
      </c>
      <c r="J4220" t="s">
        <v>30</v>
      </c>
      <c r="K4220" t="s">
        <v>31</v>
      </c>
    </row>
    <row r="4221" spans="1:11" hidden="1" x14ac:dyDescent="0.25">
      <c r="A4221" t="s">
        <v>167</v>
      </c>
      <c r="B4221" t="s">
        <v>52</v>
      </c>
      <c r="C4221" t="s">
        <v>53</v>
      </c>
      <c r="D4221" t="s">
        <v>28</v>
      </c>
      <c r="E4221" t="s">
        <v>29</v>
      </c>
      <c r="F4221">
        <v>2018</v>
      </c>
      <c r="G4221">
        <v>3037.5484999999999</v>
      </c>
      <c r="J4221" t="s">
        <v>30</v>
      </c>
      <c r="K4221" t="s">
        <v>31</v>
      </c>
    </row>
    <row r="4222" spans="1:11" hidden="1" x14ac:dyDescent="0.25">
      <c r="A4222" t="s">
        <v>167</v>
      </c>
      <c r="B4222" t="s">
        <v>52</v>
      </c>
      <c r="C4222" t="s">
        <v>53</v>
      </c>
      <c r="D4222" t="s">
        <v>32</v>
      </c>
      <c r="E4222" t="s">
        <v>33</v>
      </c>
      <c r="F4222">
        <v>2018</v>
      </c>
      <c r="G4222">
        <v>9.7151999999999994</v>
      </c>
      <c r="J4222" t="s">
        <v>30</v>
      </c>
      <c r="K4222" t="s">
        <v>31</v>
      </c>
    </row>
    <row r="4223" spans="1:11" hidden="1" x14ac:dyDescent="0.25">
      <c r="A4223" t="s">
        <v>167</v>
      </c>
      <c r="B4223" t="s">
        <v>52</v>
      </c>
      <c r="C4223" t="s">
        <v>53</v>
      </c>
      <c r="D4223" t="s">
        <v>34</v>
      </c>
      <c r="E4223" t="s">
        <v>35</v>
      </c>
      <c r="F4223">
        <v>2018</v>
      </c>
      <c r="G4223">
        <v>12.451499999999999</v>
      </c>
      <c r="J4223" t="s">
        <v>30</v>
      </c>
      <c r="K4223" t="s">
        <v>31</v>
      </c>
    </row>
    <row r="4224" spans="1:11" hidden="1" x14ac:dyDescent="0.25">
      <c r="A4224" t="s">
        <v>167</v>
      </c>
      <c r="B4224" t="s">
        <v>52</v>
      </c>
      <c r="C4224" t="s">
        <v>53</v>
      </c>
      <c r="D4224" t="s">
        <v>36</v>
      </c>
      <c r="E4224" t="s">
        <v>37</v>
      </c>
      <c r="F4224">
        <v>2018</v>
      </c>
      <c r="G4224">
        <v>35.367199999999997</v>
      </c>
      <c r="J4224" t="s">
        <v>30</v>
      </c>
      <c r="K4224" t="s">
        <v>31</v>
      </c>
    </row>
    <row r="4225" spans="1:11" hidden="1" x14ac:dyDescent="0.25">
      <c r="A4225" t="s">
        <v>167</v>
      </c>
      <c r="B4225" t="s">
        <v>52</v>
      </c>
      <c r="C4225" t="s">
        <v>53</v>
      </c>
      <c r="D4225" t="s">
        <v>38</v>
      </c>
      <c r="E4225" t="s">
        <v>39</v>
      </c>
      <c r="F4225">
        <v>2018</v>
      </c>
      <c r="G4225">
        <v>14.0525</v>
      </c>
      <c r="J4225" t="s">
        <v>30</v>
      </c>
      <c r="K4225" t="s">
        <v>31</v>
      </c>
    </row>
    <row r="4226" spans="1:11" hidden="1" x14ac:dyDescent="0.25">
      <c r="A4226" t="s">
        <v>167</v>
      </c>
      <c r="B4226" t="s">
        <v>52</v>
      </c>
      <c r="C4226" t="s">
        <v>53</v>
      </c>
      <c r="D4226" t="s">
        <v>40</v>
      </c>
      <c r="E4226" t="s">
        <v>41</v>
      </c>
      <c r="F4226">
        <v>2018</v>
      </c>
      <c r="G4226">
        <v>36.397799999999997</v>
      </c>
      <c r="J4226" t="s">
        <v>30</v>
      </c>
      <c r="K4226" t="s">
        <v>31</v>
      </c>
    </row>
    <row r="4227" spans="1:11" hidden="1" x14ac:dyDescent="0.25">
      <c r="A4227" t="s">
        <v>167</v>
      </c>
      <c r="B4227" t="s">
        <v>52</v>
      </c>
      <c r="C4227" t="s">
        <v>53</v>
      </c>
      <c r="D4227" t="s">
        <v>42</v>
      </c>
      <c r="E4227" t="s">
        <v>43</v>
      </c>
      <c r="F4227">
        <v>2018</v>
      </c>
      <c r="G4227">
        <v>889.24549999999999</v>
      </c>
      <c r="J4227" t="s">
        <v>30</v>
      </c>
      <c r="K4227" t="s">
        <v>31</v>
      </c>
    </row>
    <row r="4228" spans="1:11" hidden="1" x14ac:dyDescent="0.25">
      <c r="A4228" t="s">
        <v>167</v>
      </c>
      <c r="B4228" t="s">
        <v>52</v>
      </c>
      <c r="C4228" t="s">
        <v>53</v>
      </c>
      <c r="D4228" t="s">
        <v>44</v>
      </c>
      <c r="E4228" t="s">
        <v>45</v>
      </c>
      <c r="F4228">
        <v>2018</v>
      </c>
      <c r="G4228">
        <v>14.005800000000001</v>
      </c>
      <c r="J4228" t="s">
        <v>30</v>
      </c>
      <c r="K4228" t="s">
        <v>31</v>
      </c>
    </row>
    <row r="4229" spans="1:11" hidden="1" x14ac:dyDescent="0.25">
      <c r="A4229" t="s">
        <v>167</v>
      </c>
      <c r="B4229" t="s">
        <v>52</v>
      </c>
      <c r="C4229" t="s">
        <v>53</v>
      </c>
      <c r="D4229" t="s">
        <v>46</v>
      </c>
      <c r="E4229" t="s">
        <v>47</v>
      </c>
      <c r="F4229">
        <v>2018</v>
      </c>
      <c r="G4229">
        <v>86.6965</v>
      </c>
      <c r="J4229" t="s">
        <v>30</v>
      </c>
      <c r="K4229" t="s">
        <v>31</v>
      </c>
    </row>
    <row r="4230" spans="1:11" hidden="1" x14ac:dyDescent="0.25">
      <c r="A4230" t="s">
        <v>167</v>
      </c>
      <c r="B4230" t="s">
        <v>52</v>
      </c>
      <c r="C4230" t="s">
        <v>53</v>
      </c>
      <c r="D4230" t="s">
        <v>48</v>
      </c>
      <c r="E4230" t="s">
        <v>49</v>
      </c>
      <c r="F4230">
        <v>2018</v>
      </c>
      <c r="G4230">
        <v>1884.4915000000001</v>
      </c>
      <c r="J4230" t="s">
        <v>30</v>
      </c>
      <c r="K4230" t="s">
        <v>31</v>
      </c>
    </row>
    <row r="4231" spans="1:11" hidden="1" x14ac:dyDescent="0.25">
      <c r="A4231" t="s">
        <v>167</v>
      </c>
      <c r="B4231" t="s">
        <v>52</v>
      </c>
      <c r="C4231" t="s">
        <v>53</v>
      </c>
      <c r="D4231" t="s">
        <v>170</v>
      </c>
      <c r="E4231" t="s">
        <v>171</v>
      </c>
      <c r="F4231">
        <v>2018</v>
      </c>
      <c r="G4231">
        <v>55.125</v>
      </c>
      <c r="J4231" t="s">
        <v>30</v>
      </c>
      <c r="K4231" t="s">
        <v>31</v>
      </c>
    </row>
    <row r="4232" spans="1:11" hidden="1" x14ac:dyDescent="0.25">
      <c r="A4232" t="s">
        <v>167</v>
      </c>
      <c r="B4232" t="s">
        <v>56</v>
      </c>
      <c r="C4232" t="s">
        <v>57</v>
      </c>
      <c r="D4232" t="s">
        <v>28</v>
      </c>
      <c r="E4232" t="s">
        <v>29</v>
      </c>
      <c r="F4232">
        <v>2018</v>
      </c>
      <c r="G4232">
        <v>194.33699999999999</v>
      </c>
      <c r="J4232" t="s">
        <v>30</v>
      </c>
      <c r="K4232" t="s">
        <v>31</v>
      </c>
    </row>
    <row r="4233" spans="1:11" hidden="1" x14ac:dyDescent="0.25">
      <c r="A4233" t="s">
        <v>167</v>
      </c>
      <c r="B4233" t="s">
        <v>56</v>
      </c>
      <c r="C4233" t="s">
        <v>57</v>
      </c>
      <c r="D4233" t="s">
        <v>32</v>
      </c>
      <c r="E4233" t="s">
        <v>33</v>
      </c>
      <c r="F4233">
        <v>2018</v>
      </c>
      <c r="G4233">
        <v>7.7721999999999998</v>
      </c>
      <c r="J4233" t="s">
        <v>30</v>
      </c>
      <c r="K4233" t="s">
        <v>31</v>
      </c>
    </row>
    <row r="4234" spans="1:11" hidden="1" x14ac:dyDescent="0.25">
      <c r="A4234" t="s">
        <v>167</v>
      </c>
      <c r="B4234" t="s">
        <v>56</v>
      </c>
      <c r="C4234" t="s">
        <v>57</v>
      </c>
      <c r="D4234" t="s">
        <v>34</v>
      </c>
      <c r="E4234" t="s">
        <v>35</v>
      </c>
      <c r="F4234">
        <v>2018</v>
      </c>
      <c r="G4234">
        <v>13.186500000000001</v>
      </c>
      <c r="J4234" t="s">
        <v>30</v>
      </c>
      <c r="K4234" t="s">
        <v>31</v>
      </c>
    </row>
    <row r="4235" spans="1:11" hidden="1" x14ac:dyDescent="0.25">
      <c r="A4235" t="s">
        <v>167</v>
      </c>
      <c r="B4235" t="s">
        <v>56</v>
      </c>
      <c r="C4235" t="s">
        <v>57</v>
      </c>
      <c r="D4235" t="s">
        <v>36</v>
      </c>
      <c r="E4235" t="s">
        <v>37</v>
      </c>
      <c r="F4235">
        <v>2018</v>
      </c>
      <c r="G4235">
        <v>21.192499999999999</v>
      </c>
      <c r="J4235" t="s">
        <v>30</v>
      </c>
      <c r="K4235" t="s">
        <v>31</v>
      </c>
    </row>
    <row r="4236" spans="1:11" hidden="1" x14ac:dyDescent="0.25">
      <c r="A4236" t="s">
        <v>167</v>
      </c>
      <c r="B4236" t="s">
        <v>56</v>
      </c>
      <c r="C4236" t="s">
        <v>57</v>
      </c>
      <c r="D4236" t="s">
        <v>38</v>
      </c>
      <c r="E4236" t="s">
        <v>39</v>
      </c>
      <c r="F4236">
        <v>2018</v>
      </c>
      <c r="G4236">
        <v>12.199</v>
      </c>
      <c r="J4236" t="s">
        <v>30</v>
      </c>
      <c r="K4236" t="s">
        <v>31</v>
      </c>
    </row>
    <row r="4237" spans="1:11" hidden="1" x14ac:dyDescent="0.25">
      <c r="A4237" t="s">
        <v>167</v>
      </c>
      <c r="B4237" t="s">
        <v>56</v>
      </c>
      <c r="C4237" t="s">
        <v>57</v>
      </c>
      <c r="D4237" t="s">
        <v>40</v>
      </c>
      <c r="E4237" t="s">
        <v>41</v>
      </c>
      <c r="F4237">
        <v>2018</v>
      </c>
      <c r="G4237">
        <v>10.154500000000001</v>
      </c>
      <c r="J4237" t="s">
        <v>30</v>
      </c>
      <c r="K4237" t="s">
        <v>31</v>
      </c>
    </row>
    <row r="4238" spans="1:11" hidden="1" x14ac:dyDescent="0.25">
      <c r="A4238" t="s">
        <v>167</v>
      </c>
      <c r="B4238" t="s">
        <v>56</v>
      </c>
      <c r="C4238" t="s">
        <v>57</v>
      </c>
      <c r="D4238" t="s">
        <v>42</v>
      </c>
      <c r="E4238" t="s">
        <v>43</v>
      </c>
      <c r="F4238">
        <v>2018</v>
      </c>
      <c r="G4238">
        <v>1.2070000000000001</v>
      </c>
      <c r="H4238" t="s">
        <v>54</v>
      </c>
      <c r="I4238" t="s">
        <v>55</v>
      </c>
      <c r="J4238" t="s">
        <v>30</v>
      </c>
      <c r="K4238" t="s">
        <v>31</v>
      </c>
    </row>
    <row r="4239" spans="1:11" hidden="1" x14ac:dyDescent="0.25">
      <c r="A4239" t="s">
        <v>167</v>
      </c>
      <c r="B4239" t="s">
        <v>56</v>
      </c>
      <c r="C4239" t="s">
        <v>57</v>
      </c>
      <c r="D4239" t="s">
        <v>44</v>
      </c>
      <c r="E4239" t="s">
        <v>45</v>
      </c>
      <c r="F4239">
        <v>2018</v>
      </c>
      <c r="G4239">
        <v>19.847000000000001</v>
      </c>
      <c r="J4239" t="s">
        <v>30</v>
      </c>
      <c r="K4239" t="s">
        <v>31</v>
      </c>
    </row>
    <row r="4240" spans="1:11" hidden="1" x14ac:dyDescent="0.25">
      <c r="A4240" t="s">
        <v>167</v>
      </c>
      <c r="B4240" t="s">
        <v>56</v>
      </c>
      <c r="C4240" t="s">
        <v>57</v>
      </c>
      <c r="D4240" t="s">
        <v>46</v>
      </c>
      <c r="E4240" t="s">
        <v>47</v>
      </c>
      <c r="F4240">
        <v>2018</v>
      </c>
      <c r="G4240">
        <v>74.225800000000007</v>
      </c>
      <c r="J4240" t="s">
        <v>30</v>
      </c>
      <c r="K4240" t="s">
        <v>31</v>
      </c>
    </row>
    <row r="4241" spans="1:11" hidden="1" x14ac:dyDescent="0.25">
      <c r="A4241" t="s">
        <v>167</v>
      </c>
      <c r="B4241" t="s">
        <v>56</v>
      </c>
      <c r="C4241" t="s">
        <v>57</v>
      </c>
      <c r="D4241" t="s">
        <v>48</v>
      </c>
      <c r="E4241" t="s">
        <v>49</v>
      </c>
      <c r="F4241">
        <v>2018</v>
      </c>
      <c r="G4241">
        <v>27.104299999999999</v>
      </c>
      <c r="J4241" t="s">
        <v>30</v>
      </c>
      <c r="K4241" t="s">
        <v>31</v>
      </c>
    </row>
    <row r="4242" spans="1:11" hidden="1" x14ac:dyDescent="0.25">
      <c r="A4242" t="s">
        <v>167</v>
      </c>
      <c r="B4242" t="s">
        <v>56</v>
      </c>
      <c r="C4242" t="s">
        <v>57</v>
      </c>
      <c r="D4242" t="s">
        <v>170</v>
      </c>
      <c r="E4242" t="s">
        <v>171</v>
      </c>
      <c r="F4242">
        <v>2018</v>
      </c>
      <c r="G4242">
        <v>7.4481999999999999</v>
      </c>
      <c r="J4242" t="s">
        <v>30</v>
      </c>
      <c r="K4242" t="s">
        <v>31</v>
      </c>
    </row>
    <row r="4243" spans="1:11" hidden="1" x14ac:dyDescent="0.25">
      <c r="A4243" t="s">
        <v>167</v>
      </c>
      <c r="B4243" t="s">
        <v>58</v>
      </c>
      <c r="C4243" t="s">
        <v>59</v>
      </c>
      <c r="D4243" t="s">
        <v>28</v>
      </c>
      <c r="E4243" t="s">
        <v>29</v>
      </c>
      <c r="F4243">
        <v>2018</v>
      </c>
      <c r="G4243">
        <v>7075.5290000000005</v>
      </c>
      <c r="J4243" t="s">
        <v>30</v>
      </c>
      <c r="K4243" t="s">
        <v>31</v>
      </c>
    </row>
    <row r="4244" spans="1:11" hidden="1" x14ac:dyDescent="0.25">
      <c r="A4244" t="s">
        <v>167</v>
      </c>
      <c r="B4244" t="s">
        <v>58</v>
      </c>
      <c r="C4244" t="s">
        <v>59</v>
      </c>
      <c r="D4244" t="s">
        <v>32</v>
      </c>
      <c r="E4244" t="s">
        <v>33</v>
      </c>
      <c r="F4244">
        <v>2018</v>
      </c>
      <c r="G4244">
        <v>233.8742</v>
      </c>
      <c r="J4244" t="s">
        <v>30</v>
      </c>
      <c r="K4244" t="s">
        <v>31</v>
      </c>
    </row>
    <row r="4245" spans="1:11" hidden="1" x14ac:dyDescent="0.25">
      <c r="A4245" t="s">
        <v>167</v>
      </c>
      <c r="B4245" t="s">
        <v>58</v>
      </c>
      <c r="C4245" t="s">
        <v>59</v>
      </c>
      <c r="D4245" t="s">
        <v>34</v>
      </c>
      <c r="E4245" t="s">
        <v>35</v>
      </c>
      <c r="F4245">
        <v>2018</v>
      </c>
      <c r="G4245">
        <v>315.91849999999999</v>
      </c>
      <c r="J4245" t="s">
        <v>30</v>
      </c>
      <c r="K4245" t="s">
        <v>31</v>
      </c>
    </row>
    <row r="4246" spans="1:11" hidden="1" x14ac:dyDescent="0.25">
      <c r="A4246" t="s">
        <v>167</v>
      </c>
      <c r="B4246" t="s">
        <v>58</v>
      </c>
      <c r="C4246" t="s">
        <v>59</v>
      </c>
      <c r="D4246" t="s">
        <v>36</v>
      </c>
      <c r="E4246" t="s">
        <v>37</v>
      </c>
      <c r="F4246">
        <v>2018</v>
      </c>
      <c r="G4246">
        <v>722.60479999999995</v>
      </c>
      <c r="J4246" t="s">
        <v>30</v>
      </c>
      <c r="K4246" t="s">
        <v>31</v>
      </c>
    </row>
    <row r="4247" spans="1:11" hidden="1" x14ac:dyDescent="0.25">
      <c r="A4247" t="s">
        <v>167</v>
      </c>
      <c r="B4247" t="s">
        <v>58</v>
      </c>
      <c r="C4247" t="s">
        <v>59</v>
      </c>
      <c r="D4247" t="s">
        <v>38</v>
      </c>
      <c r="E4247" t="s">
        <v>39</v>
      </c>
      <c r="F4247">
        <v>2018</v>
      </c>
      <c r="G4247">
        <v>412.61900000000003</v>
      </c>
      <c r="J4247" t="s">
        <v>30</v>
      </c>
      <c r="K4247" t="s">
        <v>31</v>
      </c>
    </row>
    <row r="4248" spans="1:11" hidden="1" x14ac:dyDescent="0.25">
      <c r="A4248" t="s">
        <v>167</v>
      </c>
      <c r="B4248" t="s">
        <v>58</v>
      </c>
      <c r="C4248" t="s">
        <v>59</v>
      </c>
      <c r="D4248" t="s">
        <v>40</v>
      </c>
      <c r="E4248" t="s">
        <v>41</v>
      </c>
      <c r="F4248">
        <v>2018</v>
      </c>
      <c r="G4248">
        <v>376.77179999999998</v>
      </c>
      <c r="J4248" t="s">
        <v>30</v>
      </c>
      <c r="K4248" t="s">
        <v>31</v>
      </c>
    </row>
    <row r="4249" spans="1:11" hidden="1" x14ac:dyDescent="0.25">
      <c r="A4249" t="s">
        <v>167</v>
      </c>
      <c r="B4249" t="s">
        <v>58</v>
      </c>
      <c r="C4249" t="s">
        <v>59</v>
      </c>
      <c r="D4249" t="s">
        <v>42</v>
      </c>
      <c r="E4249" t="s">
        <v>43</v>
      </c>
      <c r="F4249">
        <v>2018</v>
      </c>
      <c r="G4249">
        <v>28.587499999999999</v>
      </c>
      <c r="J4249" t="s">
        <v>30</v>
      </c>
      <c r="K4249" t="s">
        <v>31</v>
      </c>
    </row>
    <row r="4250" spans="1:11" hidden="1" x14ac:dyDescent="0.25">
      <c r="A4250" t="s">
        <v>167</v>
      </c>
      <c r="B4250" t="s">
        <v>58</v>
      </c>
      <c r="C4250" t="s">
        <v>59</v>
      </c>
      <c r="D4250" t="s">
        <v>44</v>
      </c>
      <c r="E4250" t="s">
        <v>45</v>
      </c>
      <c r="F4250">
        <v>2018</v>
      </c>
      <c r="G4250">
        <v>1257.4780000000001</v>
      </c>
      <c r="J4250" t="s">
        <v>30</v>
      </c>
      <c r="K4250" t="s">
        <v>31</v>
      </c>
    </row>
    <row r="4251" spans="1:11" hidden="1" x14ac:dyDescent="0.25">
      <c r="A4251" t="s">
        <v>167</v>
      </c>
      <c r="B4251" t="s">
        <v>58</v>
      </c>
      <c r="C4251" t="s">
        <v>59</v>
      </c>
      <c r="D4251" t="s">
        <v>46</v>
      </c>
      <c r="E4251" t="s">
        <v>47</v>
      </c>
      <c r="F4251">
        <v>2018</v>
      </c>
      <c r="G4251">
        <v>2497.6089999999999</v>
      </c>
      <c r="J4251" t="s">
        <v>30</v>
      </c>
      <c r="K4251" t="s">
        <v>31</v>
      </c>
    </row>
    <row r="4252" spans="1:11" hidden="1" x14ac:dyDescent="0.25">
      <c r="A4252" t="s">
        <v>167</v>
      </c>
      <c r="B4252" t="s">
        <v>58</v>
      </c>
      <c r="C4252" t="s">
        <v>59</v>
      </c>
      <c r="D4252" t="s">
        <v>48</v>
      </c>
      <c r="E4252" t="s">
        <v>49</v>
      </c>
      <c r="F4252">
        <v>2018</v>
      </c>
      <c r="G4252">
        <v>1088.4367999999999</v>
      </c>
      <c r="J4252" t="s">
        <v>30</v>
      </c>
      <c r="K4252" t="s">
        <v>31</v>
      </c>
    </row>
    <row r="4253" spans="1:11" hidden="1" x14ac:dyDescent="0.25">
      <c r="A4253" t="s">
        <v>167</v>
      </c>
      <c r="B4253" t="s">
        <v>58</v>
      </c>
      <c r="C4253" t="s">
        <v>59</v>
      </c>
      <c r="D4253" t="s">
        <v>170</v>
      </c>
      <c r="E4253" t="s">
        <v>171</v>
      </c>
      <c r="F4253">
        <v>2018</v>
      </c>
      <c r="G4253">
        <v>141.62950000000001</v>
      </c>
      <c r="J4253" t="s">
        <v>30</v>
      </c>
      <c r="K4253" t="s">
        <v>31</v>
      </c>
    </row>
    <row r="4254" spans="1:11" hidden="1" x14ac:dyDescent="0.25">
      <c r="A4254" t="s">
        <v>167</v>
      </c>
      <c r="B4254" t="s">
        <v>60</v>
      </c>
      <c r="C4254" t="s">
        <v>61</v>
      </c>
      <c r="D4254" t="s">
        <v>28</v>
      </c>
      <c r="E4254" t="s">
        <v>29</v>
      </c>
      <c r="F4254">
        <v>2018</v>
      </c>
      <c r="G4254">
        <v>102.91800000000001</v>
      </c>
      <c r="J4254" t="s">
        <v>30</v>
      </c>
      <c r="K4254" t="s">
        <v>31</v>
      </c>
    </row>
    <row r="4255" spans="1:11" hidden="1" x14ac:dyDescent="0.25">
      <c r="A4255" t="s">
        <v>167</v>
      </c>
      <c r="B4255" t="s">
        <v>60</v>
      </c>
      <c r="C4255" t="s">
        <v>61</v>
      </c>
      <c r="D4255" t="s">
        <v>32</v>
      </c>
      <c r="E4255" t="s">
        <v>33</v>
      </c>
      <c r="F4255">
        <v>2018</v>
      </c>
      <c r="G4255">
        <v>8.2840000000000007</v>
      </c>
      <c r="J4255" t="s">
        <v>30</v>
      </c>
      <c r="K4255" t="s">
        <v>31</v>
      </c>
    </row>
    <row r="4256" spans="1:11" hidden="1" x14ac:dyDescent="0.25">
      <c r="A4256" t="s">
        <v>167</v>
      </c>
      <c r="B4256" t="s">
        <v>60</v>
      </c>
      <c r="C4256" t="s">
        <v>61</v>
      </c>
      <c r="D4256" t="s">
        <v>34</v>
      </c>
      <c r="E4256" t="s">
        <v>35</v>
      </c>
      <c r="F4256">
        <v>2018</v>
      </c>
      <c r="G4256">
        <v>9.8292000000000002</v>
      </c>
      <c r="J4256" t="s">
        <v>30</v>
      </c>
      <c r="K4256" t="s">
        <v>31</v>
      </c>
    </row>
    <row r="4257" spans="1:11" hidden="1" x14ac:dyDescent="0.25">
      <c r="A4257" t="s">
        <v>167</v>
      </c>
      <c r="B4257" t="s">
        <v>60</v>
      </c>
      <c r="C4257" t="s">
        <v>61</v>
      </c>
      <c r="D4257" t="s">
        <v>36</v>
      </c>
      <c r="E4257" t="s">
        <v>37</v>
      </c>
      <c r="F4257">
        <v>2018</v>
      </c>
      <c r="G4257">
        <v>8.3911999999999995</v>
      </c>
      <c r="J4257" t="s">
        <v>30</v>
      </c>
      <c r="K4257" t="s">
        <v>31</v>
      </c>
    </row>
    <row r="4258" spans="1:11" hidden="1" x14ac:dyDescent="0.25">
      <c r="A4258" t="s">
        <v>167</v>
      </c>
      <c r="B4258" t="s">
        <v>60</v>
      </c>
      <c r="C4258" t="s">
        <v>61</v>
      </c>
      <c r="D4258" t="s">
        <v>38</v>
      </c>
      <c r="E4258" t="s">
        <v>39</v>
      </c>
      <c r="F4258">
        <v>2018</v>
      </c>
      <c r="G4258">
        <v>25.227</v>
      </c>
      <c r="J4258" t="s">
        <v>30</v>
      </c>
      <c r="K4258" t="s">
        <v>31</v>
      </c>
    </row>
    <row r="4259" spans="1:11" hidden="1" x14ac:dyDescent="0.25">
      <c r="A4259" t="s">
        <v>167</v>
      </c>
      <c r="B4259" t="s">
        <v>60</v>
      </c>
      <c r="C4259" t="s">
        <v>61</v>
      </c>
      <c r="D4259" t="s">
        <v>40</v>
      </c>
      <c r="E4259" t="s">
        <v>41</v>
      </c>
      <c r="F4259">
        <v>2018</v>
      </c>
      <c r="G4259">
        <v>0.83250000000000002</v>
      </c>
      <c r="H4259" t="s">
        <v>54</v>
      </c>
      <c r="I4259" t="s">
        <v>55</v>
      </c>
      <c r="J4259" t="s">
        <v>30</v>
      </c>
      <c r="K4259" t="s">
        <v>31</v>
      </c>
    </row>
    <row r="4260" spans="1:11" hidden="1" x14ac:dyDescent="0.25">
      <c r="A4260" t="s">
        <v>167</v>
      </c>
      <c r="B4260" t="s">
        <v>60</v>
      </c>
      <c r="C4260" t="s">
        <v>61</v>
      </c>
      <c r="D4260" t="s">
        <v>42</v>
      </c>
      <c r="E4260" t="s">
        <v>43</v>
      </c>
      <c r="F4260">
        <v>2018</v>
      </c>
      <c r="H4260" t="s">
        <v>54</v>
      </c>
      <c r="I4260" t="s">
        <v>55</v>
      </c>
      <c r="J4260" t="s">
        <v>30</v>
      </c>
      <c r="K4260" t="s">
        <v>31</v>
      </c>
    </row>
    <row r="4261" spans="1:11" hidden="1" x14ac:dyDescent="0.25">
      <c r="A4261" t="s">
        <v>167</v>
      </c>
      <c r="B4261" t="s">
        <v>60</v>
      </c>
      <c r="C4261" t="s">
        <v>61</v>
      </c>
      <c r="D4261" t="s">
        <v>44</v>
      </c>
      <c r="E4261" t="s">
        <v>45</v>
      </c>
      <c r="F4261">
        <v>2018</v>
      </c>
      <c r="G4261">
        <v>36.209499999999998</v>
      </c>
      <c r="J4261" t="s">
        <v>30</v>
      </c>
      <c r="K4261" t="s">
        <v>31</v>
      </c>
    </row>
    <row r="4262" spans="1:11" hidden="1" x14ac:dyDescent="0.25">
      <c r="A4262" t="s">
        <v>167</v>
      </c>
      <c r="B4262" t="s">
        <v>60</v>
      </c>
      <c r="C4262" t="s">
        <v>61</v>
      </c>
      <c r="D4262" t="s">
        <v>46</v>
      </c>
      <c r="E4262" t="s">
        <v>47</v>
      </c>
      <c r="F4262">
        <v>2018</v>
      </c>
      <c r="G4262">
        <v>0.83250000000000002</v>
      </c>
      <c r="J4262" t="s">
        <v>30</v>
      </c>
      <c r="K4262" t="s">
        <v>31</v>
      </c>
    </row>
    <row r="4263" spans="1:11" hidden="1" x14ac:dyDescent="0.25">
      <c r="A4263" t="s">
        <v>167</v>
      </c>
      <c r="B4263" t="s">
        <v>60</v>
      </c>
      <c r="C4263" t="s">
        <v>61</v>
      </c>
      <c r="D4263" t="s">
        <v>48</v>
      </c>
      <c r="E4263" t="s">
        <v>49</v>
      </c>
      <c r="F4263">
        <v>2018</v>
      </c>
      <c r="G4263">
        <v>11.237</v>
      </c>
      <c r="J4263" t="s">
        <v>30</v>
      </c>
      <c r="K4263" t="s">
        <v>31</v>
      </c>
    </row>
    <row r="4264" spans="1:11" hidden="1" x14ac:dyDescent="0.25">
      <c r="A4264" t="s">
        <v>167</v>
      </c>
      <c r="B4264" t="s">
        <v>60</v>
      </c>
      <c r="C4264" t="s">
        <v>61</v>
      </c>
      <c r="D4264" t="s">
        <v>170</v>
      </c>
      <c r="E4264" t="s">
        <v>171</v>
      </c>
      <c r="F4264">
        <v>2018</v>
      </c>
      <c r="G4264">
        <v>1.9498</v>
      </c>
      <c r="H4264" t="s">
        <v>54</v>
      </c>
      <c r="I4264" t="s">
        <v>55</v>
      </c>
      <c r="J4264" t="s">
        <v>30</v>
      </c>
      <c r="K4264" t="s">
        <v>31</v>
      </c>
    </row>
    <row r="4265" spans="1:11" hidden="1" x14ac:dyDescent="0.25">
      <c r="A4265" t="s">
        <v>167</v>
      </c>
      <c r="B4265" t="s">
        <v>62</v>
      </c>
      <c r="C4265" t="s">
        <v>63</v>
      </c>
      <c r="D4265" t="s">
        <v>28</v>
      </c>
      <c r="E4265" t="s">
        <v>29</v>
      </c>
      <c r="F4265">
        <v>2018</v>
      </c>
      <c r="G4265">
        <v>156.98779999999999</v>
      </c>
      <c r="J4265" t="s">
        <v>30</v>
      </c>
      <c r="K4265" t="s">
        <v>31</v>
      </c>
    </row>
    <row r="4266" spans="1:11" hidden="1" x14ac:dyDescent="0.25">
      <c r="A4266" t="s">
        <v>167</v>
      </c>
      <c r="B4266" t="s">
        <v>62</v>
      </c>
      <c r="C4266" t="s">
        <v>63</v>
      </c>
      <c r="D4266" t="s">
        <v>32</v>
      </c>
      <c r="E4266" t="s">
        <v>33</v>
      </c>
      <c r="F4266">
        <v>2018</v>
      </c>
      <c r="G4266">
        <v>7.3571999999999997</v>
      </c>
      <c r="J4266" t="s">
        <v>30</v>
      </c>
      <c r="K4266" t="s">
        <v>31</v>
      </c>
    </row>
    <row r="4267" spans="1:11" hidden="1" x14ac:dyDescent="0.25">
      <c r="A4267" t="s">
        <v>167</v>
      </c>
      <c r="B4267" t="s">
        <v>62</v>
      </c>
      <c r="C4267" t="s">
        <v>63</v>
      </c>
      <c r="D4267" t="s">
        <v>34</v>
      </c>
      <c r="E4267" t="s">
        <v>35</v>
      </c>
      <c r="F4267">
        <v>2018</v>
      </c>
      <c r="G4267">
        <v>5.5145</v>
      </c>
      <c r="H4267" t="s">
        <v>54</v>
      </c>
      <c r="I4267" t="s">
        <v>55</v>
      </c>
      <c r="J4267" t="s">
        <v>30</v>
      </c>
      <c r="K4267" t="s">
        <v>31</v>
      </c>
    </row>
    <row r="4268" spans="1:11" hidden="1" x14ac:dyDescent="0.25">
      <c r="A4268" t="s">
        <v>167</v>
      </c>
      <c r="B4268" t="s">
        <v>62</v>
      </c>
      <c r="C4268" t="s">
        <v>63</v>
      </c>
      <c r="D4268" t="s">
        <v>36</v>
      </c>
      <c r="E4268" t="s">
        <v>37</v>
      </c>
      <c r="F4268">
        <v>2018</v>
      </c>
      <c r="G4268">
        <v>15.8078</v>
      </c>
      <c r="J4268" t="s">
        <v>30</v>
      </c>
      <c r="K4268" t="s">
        <v>31</v>
      </c>
    </row>
    <row r="4269" spans="1:11" hidden="1" x14ac:dyDescent="0.25">
      <c r="A4269" t="s">
        <v>167</v>
      </c>
      <c r="B4269" t="s">
        <v>62</v>
      </c>
      <c r="C4269" t="s">
        <v>63</v>
      </c>
      <c r="D4269" t="s">
        <v>38</v>
      </c>
      <c r="E4269" t="s">
        <v>39</v>
      </c>
      <c r="F4269">
        <v>2018</v>
      </c>
      <c r="G4269">
        <v>22.224299999999999</v>
      </c>
      <c r="J4269" t="s">
        <v>30</v>
      </c>
      <c r="K4269" t="s">
        <v>31</v>
      </c>
    </row>
    <row r="4270" spans="1:11" hidden="1" x14ac:dyDescent="0.25">
      <c r="A4270" t="s">
        <v>167</v>
      </c>
      <c r="B4270" t="s">
        <v>62</v>
      </c>
      <c r="C4270" t="s">
        <v>63</v>
      </c>
      <c r="D4270" t="s">
        <v>40</v>
      </c>
      <c r="E4270" t="s">
        <v>41</v>
      </c>
      <c r="F4270">
        <v>2018</v>
      </c>
      <c r="G4270">
        <v>4.1437999999999997</v>
      </c>
      <c r="J4270" t="s">
        <v>30</v>
      </c>
      <c r="K4270" t="s">
        <v>31</v>
      </c>
    </row>
    <row r="4271" spans="1:11" hidden="1" x14ac:dyDescent="0.25">
      <c r="A4271" t="s">
        <v>167</v>
      </c>
      <c r="B4271" t="s">
        <v>62</v>
      </c>
      <c r="C4271" t="s">
        <v>63</v>
      </c>
      <c r="D4271" t="s">
        <v>42</v>
      </c>
      <c r="E4271" t="s">
        <v>43</v>
      </c>
      <c r="F4271">
        <v>2018</v>
      </c>
      <c r="H4271" t="s">
        <v>54</v>
      </c>
      <c r="I4271" t="s">
        <v>55</v>
      </c>
      <c r="J4271" t="s">
        <v>30</v>
      </c>
      <c r="K4271" t="s">
        <v>31</v>
      </c>
    </row>
    <row r="4272" spans="1:11" hidden="1" x14ac:dyDescent="0.25">
      <c r="A4272" t="s">
        <v>167</v>
      </c>
      <c r="B4272" t="s">
        <v>62</v>
      </c>
      <c r="C4272" t="s">
        <v>63</v>
      </c>
      <c r="D4272" t="s">
        <v>44</v>
      </c>
      <c r="E4272" t="s">
        <v>45</v>
      </c>
      <c r="F4272">
        <v>2018</v>
      </c>
      <c r="G4272">
        <v>27.709700000000002</v>
      </c>
      <c r="J4272" t="s">
        <v>30</v>
      </c>
      <c r="K4272" t="s">
        <v>31</v>
      </c>
    </row>
    <row r="4273" spans="1:11" hidden="1" x14ac:dyDescent="0.25">
      <c r="A4273" t="s">
        <v>167</v>
      </c>
      <c r="B4273" t="s">
        <v>62</v>
      </c>
      <c r="C4273" t="s">
        <v>63</v>
      </c>
      <c r="D4273" t="s">
        <v>46</v>
      </c>
      <c r="E4273" t="s">
        <v>47</v>
      </c>
      <c r="F4273">
        <v>2018</v>
      </c>
      <c r="G4273">
        <v>34.383800000000001</v>
      </c>
      <c r="J4273" t="s">
        <v>30</v>
      </c>
      <c r="K4273" t="s">
        <v>31</v>
      </c>
    </row>
    <row r="4274" spans="1:11" hidden="1" x14ac:dyDescent="0.25">
      <c r="A4274" t="s">
        <v>167</v>
      </c>
      <c r="B4274" t="s">
        <v>62</v>
      </c>
      <c r="C4274" t="s">
        <v>63</v>
      </c>
      <c r="D4274" t="s">
        <v>48</v>
      </c>
      <c r="E4274" t="s">
        <v>49</v>
      </c>
      <c r="F4274">
        <v>2018</v>
      </c>
      <c r="G4274">
        <v>39.078800000000001</v>
      </c>
      <c r="J4274" t="s">
        <v>30</v>
      </c>
      <c r="K4274" t="s">
        <v>31</v>
      </c>
    </row>
    <row r="4275" spans="1:11" hidden="1" x14ac:dyDescent="0.25">
      <c r="A4275" t="s">
        <v>167</v>
      </c>
      <c r="B4275" t="s">
        <v>62</v>
      </c>
      <c r="C4275" t="s">
        <v>63</v>
      </c>
      <c r="D4275" t="s">
        <v>170</v>
      </c>
      <c r="E4275" t="s">
        <v>171</v>
      </c>
      <c r="F4275">
        <v>2018</v>
      </c>
      <c r="G4275">
        <v>0.71550000000000002</v>
      </c>
      <c r="H4275" t="s">
        <v>54</v>
      </c>
      <c r="I4275" t="s">
        <v>55</v>
      </c>
      <c r="J4275" t="s">
        <v>30</v>
      </c>
      <c r="K4275" t="s">
        <v>31</v>
      </c>
    </row>
    <row r="4276" spans="1:11" hidden="1" x14ac:dyDescent="0.25">
      <c r="A4276" t="s">
        <v>167</v>
      </c>
      <c r="B4276" t="s">
        <v>64</v>
      </c>
      <c r="C4276" t="s">
        <v>65</v>
      </c>
      <c r="D4276" t="s">
        <v>28</v>
      </c>
      <c r="E4276" t="s">
        <v>29</v>
      </c>
      <c r="F4276">
        <v>2018</v>
      </c>
      <c r="G4276">
        <v>3127.4418000000001</v>
      </c>
      <c r="J4276" t="s">
        <v>30</v>
      </c>
      <c r="K4276" t="s">
        <v>31</v>
      </c>
    </row>
    <row r="4277" spans="1:11" hidden="1" x14ac:dyDescent="0.25">
      <c r="A4277" t="s">
        <v>167</v>
      </c>
      <c r="B4277" t="s">
        <v>64</v>
      </c>
      <c r="C4277" t="s">
        <v>65</v>
      </c>
      <c r="D4277" t="s">
        <v>32</v>
      </c>
      <c r="E4277" t="s">
        <v>33</v>
      </c>
      <c r="F4277">
        <v>2018</v>
      </c>
      <c r="G4277">
        <v>47.671500000000002</v>
      </c>
      <c r="J4277" t="s">
        <v>30</v>
      </c>
      <c r="K4277" t="s">
        <v>31</v>
      </c>
    </row>
    <row r="4278" spans="1:11" hidden="1" x14ac:dyDescent="0.25">
      <c r="A4278" t="s">
        <v>167</v>
      </c>
      <c r="B4278" t="s">
        <v>64</v>
      </c>
      <c r="C4278" t="s">
        <v>65</v>
      </c>
      <c r="D4278" t="s">
        <v>34</v>
      </c>
      <c r="E4278" t="s">
        <v>35</v>
      </c>
      <c r="F4278">
        <v>2018</v>
      </c>
      <c r="G4278">
        <v>142.9195</v>
      </c>
      <c r="J4278" t="s">
        <v>30</v>
      </c>
      <c r="K4278" t="s">
        <v>31</v>
      </c>
    </row>
    <row r="4279" spans="1:11" hidden="1" x14ac:dyDescent="0.25">
      <c r="A4279" t="s">
        <v>167</v>
      </c>
      <c r="B4279" t="s">
        <v>64</v>
      </c>
      <c r="C4279" t="s">
        <v>65</v>
      </c>
      <c r="D4279" t="s">
        <v>36</v>
      </c>
      <c r="E4279" t="s">
        <v>37</v>
      </c>
      <c r="F4279">
        <v>2018</v>
      </c>
      <c r="G4279">
        <v>122.1425</v>
      </c>
      <c r="J4279" t="s">
        <v>30</v>
      </c>
      <c r="K4279" t="s">
        <v>31</v>
      </c>
    </row>
    <row r="4280" spans="1:11" hidden="1" x14ac:dyDescent="0.25">
      <c r="A4280" t="s">
        <v>167</v>
      </c>
      <c r="B4280" t="s">
        <v>64</v>
      </c>
      <c r="C4280" t="s">
        <v>65</v>
      </c>
      <c r="D4280" t="s">
        <v>38</v>
      </c>
      <c r="E4280" t="s">
        <v>39</v>
      </c>
      <c r="F4280">
        <v>2018</v>
      </c>
      <c r="G4280">
        <v>68.523200000000003</v>
      </c>
      <c r="J4280" t="s">
        <v>30</v>
      </c>
      <c r="K4280" t="s">
        <v>31</v>
      </c>
    </row>
    <row r="4281" spans="1:11" hidden="1" x14ac:dyDescent="0.25">
      <c r="A4281" t="s">
        <v>167</v>
      </c>
      <c r="B4281" t="s">
        <v>64</v>
      </c>
      <c r="C4281" t="s">
        <v>65</v>
      </c>
      <c r="D4281" t="s">
        <v>40</v>
      </c>
      <c r="E4281" t="s">
        <v>41</v>
      </c>
      <c r="F4281">
        <v>2018</v>
      </c>
      <c r="G4281">
        <v>22.576799999999999</v>
      </c>
      <c r="J4281" t="s">
        <v>30</v>
      </c>
      <c r="K4281" t="s">
        <v>31</v>
      </c>
    </row>
    <row r="4282" spans="1:11" hidden="1" x14ac:dyDescent="0.25">
      <c r="A4282" t="s">
        <v>167</v>
      </c>
      <c r="B4282" t="s">
        <v>64</v>
      </c>
      <c r="C4282" t="s">
        <v>65</v>
      </c>
      <c r="D4282" t="s">
        <v>42</v>
      </c>
      <c r="E4282" t="s">
        <v>43</v>
      </c>
      <c r="F4282">
        <v>2018</v>
      </c>
      <c r="G4282">
        <v>3.1172</v>
      </c>
      <c r="J4282" t="s">
        <v>30</v>
      </c>
      <c r="K4282" t="s">
        <v>31</v>
      </c>
    </row>
    <row r="4283" spans="1:11" hidden="1" x14ac:dyDescent="0.25">
      <c r="A4283" t="s">
        <v>167</v>
      </c>
      <c r="B4283" t="s">
        <v>64</v>
      </c>
      <c r="C4283" t="s">
        <v>65</v>
      </c>
      <c r="D4283" t="s">
        <v>44</v>
      </c>
      <c r="E4283" t="s">
        <v>45</v>
      </c>
      <c r="F4283">
        <v>2018</v>
      </c>
      <c r="G4283">
        <v>1081.8712</v>
      </c>
      <c r="J4283" t="s">
        <v>30</v>
      </c>
      <c r="K4283" t="s">
        <v>31</v>
      </c>
    </row>
    <row r="4284" spans="1:11" hidden="1" x14ac:dyDescent="0.25">
      <c r="A4284" t="s">
        <v>167</v>
      </c>
      <c r="B4284" t="s">
        <v>64</v>
      </c>
      <c r="C4284" t="s">
        <v>65</v>
      </c>
      <c r="D4284" t="s">
        <v>46</v>
      </c>
      <c r="E4284" t="s">
        <v>47</v>
      </c>
      <c r="F4284">
        <v>2018</v>
      </c>
      <c r="G4284">
        <v>106.4675</v>
      </c>
      <c r="J4284" t="s">
        <v>30</v>
      </c>
      <c r="K4284" t="s">
        <v>31</v>
      </c>
    </row>
    <row r="4285" spans="1:11" hidden="1" x14ac:dyDescent="0.25">
      <c r="A4285" t="s">
        <v>167</v>
      </c>
      <c r="B4285" t="s">
        <v>64</v>
      </c>
      <c r="C4285" t="s">
        <v>65</v>
      </c>
      <c r="D4285" t="s">
        <v>48</v>
      </c>
      <c r="E4285" t="s">
        <v>49</v>
      </c>
      <c r="F4285">
        <v>2018</v>
      </c>
      <c r="G4285">
        <v>1491.085</v>
      </c>
      <c r="J4285" t="s">
        <v>30</v>
      </c>
      <c r="K4285" t="s">
        <v>31</v>
      </c>
    </row>
    <row r="4286" spans="1:11" hidden="1" x14ac:dyDescent="0.25">
      <c r="A4286" t="s">
        <v>167</v>
      </c>
      <c r="B4286" t="s">
        <v>64</v>
      </c>
      <c r="C4286" t="s">
        <v>65</v>
      </c>
      <c r="D4286" t="s">
        <v>170</v>
      </c>
      <c r="E4286" t="s">
        <v>171</v>
      </c>
      <c r="F4286">
        <v>2018</v>
      </c>
      <c r="G4286">
        <v>41.0672</v>
      </c>
      <c r="J4286" t="s">
        <v>30</v>
      </c>
      <c r="K4286" t="s">
        <v>31</v>
      </c>
    </row>
    <row r="4287" spans="1:11" hidden="1" x14ac:dyDescent="0.25">
      <c r="A4287" t="s">
        <v>167</v>
      </c>
      <c r="B4287" t="s">
        <v>66</v>
      </c>
      <c r="C4287" t="s">
        <v>67</v>
      </c>
      <c r="D4287" t="s">
        <v>28</v>
      </c>
      <c r="E4287" t="s">
        <v>29</v>
      </c>
      <c r="F4287">
        <v>2018</v>
      </c>
      <c r="G4287">
        <v>5862.3824999999997</v>
      </c>
      <c r="J4287" t="s">
        <v>30</v>
      </c>
      <c r="K4287" t="s">
        <v>31</v>
      </c>
    </row>
    <row r="4288" spans="1:11" hidden="1" x14ac:dyDescent="0.25">
      <c r="A4288" t="s">
        <v>167</v>
      </c>
      <c r="B4288" t="s">
        <v>66</v>
      </c>
      <c r="C4288" t="s">
        <v>67</v>
      </c>
      <c r="D4288" t="s">
        <v>32</v>
      </c>
      <c r="E4288" t="s">
        <v>33</v>
      </c>
      <c r="F4288">
        <v>2018</v>
      </c>
      <c r="G4288">
        <v>245.47149999999999</v>
      </c>
      <c r="J4288" t="s">
        <v>30</v>
      </c>
      <c r="K4288" t="s">
        <v>31</v>
      </c>
    </row>
    <row r="4289" spans="1:11" hidden="1" x14ac:dyDescent="0.25">
      <c r="A4289" t="s">
        <v>167</v>
      </c>
      <c r="B4289" t="s">
        <v>66</v>
      </c>
      <c r="C4289" t="s">
        <v>67</v>
      </c>
      <c r="D4289" t="s">
        <v>34</v>
      </c>
      <c r="E4289" t="s">
        <v>35</v>
      </c>
      <c r="F4289">
        <v>2018</v>
      </c>
      <c r="G4289">
        <v>122.73050000000001</v>
      </c>
      <c r="J4289" t="s">
        <v>30</v>
      </c>
      <c r="K4289" t="s">
        <v>31</v>
      </c>
    </row>
    <row r="4290" spans="1:11" hidden="1" x14ac:dyDescent="0.25">
      <c r="A4290" t="s">
        <v>167</v>
      </c>
      <c r="B4290" t="s">
        <v>66</v>
      </c>
      <c r="C4290" t="s">
        <v>67</v>
      </c>
      <c r="D4290" t="s">
        <v>36</v>
      </c>
      <c r="E4290" t="s">
        <v>37</v>
      </c>
      <c r="F4290">
        <v>2018</v>
      </c>
      <c r="G4290">
        <v>350.67099999999999</v>
      </c>
      <c r="J4290" t="s">
        <v>30</v>
      </c>
      <c r="K4290" t="s">
        <v>31</v>
      </c>
    </row>
    <row r="4291" spans="1:11" hidden="1" x14ac:dyDescent="0.25">
      <c r="A4291" t="s">
        <v>167</v>
      </c>
      <c r="B4291" t="s">
        <v>66</v>
      </c>
      <c r="C4291" t="s">
        <v>67</v>
      </c>
      <c r="D4291" t="s">
        <v>38</v>
      </c>
      <c r="E4291" t="s">
        <v>39</v>
      </c>
      <c r="F4291">
        <v>2018</v>
      </c>
      <c r="G4291">
        <v>743.60299999999995</v>
      </c>
      <c r="J4291" t="s">
        <v>30</v>
      </c>
      <c r="K4291" t="s">
        <v>31</v>
      </c>
    </row>
    <row r="4292" spans="1:11" hidden="1" x14ac:dyDescent="0.25">
      <c r="A4292" t="s">
        <v>167</v>
      </c>
      <c r="B4292" t="s">
        <v>66</v>
      </c>
      <c r="C4292" t="s">
        <v>67</v>
      </c>
      <c r="D4292" t="s">
        <v>40</v>
      </c>
      <c r="E4292" t="s">
        <v>41</v>
      </c>
      <c r="F4292">
        <v>2018</v>
      </c>
      <c r="G4292">
        <v>2801.7370000000001</v>
      </c>
      <c r="J4292" t="s">
        <v>30</v>
      </c>
      <c r="K4292" t="s">
        <v>31</v>
      </c>
    </row>
    <row r="4293" spans="1:11" hidden="1" x14ac:dyDescent="0.25">
      <c r="A4293" t="s">
        <v>167</v>
      </c>
      <c r="B4293" t="s">
        <v>66</v>
      </c>
      <c r="C4293" t="s">
        <v>67</v>
      </c>
      <c r="D4293" t="s">
        <v>42</v>
      </c>
      <c r="E4293" t="s">
        <v>43</v>
      </c>
      <c r="F4293">
        <v>2018</v>
      </c>
      <c r="G4293">
        <v>14.055999999999999</v>
      </c>
      <c r="J4293" t="s">
        <v>30</v>
      </c>
      <c r="K4293" t="s">
        <v>31</v>
      </c>
    </row>
    <row r="4294" spans="1:11" hidden="1" x14ac:dyDescent="0.25">
      <c r="A4294" t="s">
        <v>167</v>
      </c>
      <c r="B4294" t="s">
        <v>66</v>
      </c>
      <c r="C4294" t="s">
        <v>67</v>
      </c>
      <c r="D4294" t="s">
        <v>44</v>
      </c>
      <c r="E4294" t="s">
        <v>45</v>
      </c>
      <c r="F4294">
        <v>2018</v>
      </c>
      <c r="G4294">
        <v>463.0258</v>
      </c>
      <c r="J4294" t="s">
        <v>30</v>
      </c>
      <c r="K4294" t="s">
        <v>31</v>
      </c>
    </row>
    <row r="4295" spans="1:11" hidden="1" x14ac:dyDescent="0.25">
      <c r="A4295" t="s">
        <v>167</v>
      </c>
      <c r="B4295" t="s">
        <v>66</v>
      </c>
      <c r="C4295" t="s">
        <v>67</v>
      </c>
      <c r="D4295" t="s">
        <v>46</v>
      </c>
      <c r="E4295" t="s">
        <v>47</v>
      </c>
      <c r="F4295">
        <v>2018</v>
      </c>
      <c r="G4295">
        <v>357.67099999999999</v>
      </c>
      <c r="J4295" t="s">
        <v>30</v>
      </c>
      <c r="K4295" t="s">
        <v>31</v>
      </c>
    </row>
    <row r="4296" spans="1:11" hidden="1" x14ac:dyDescent="0.25">
      <c r="A4296" t="s">
        <v>167</v>
      </c>
      <c r="B4296" t="s">
        <v>66</v>
      </c>
      <c r="C4296" t="s">
        <v>67</v>
      </c>
      <c r="D4296" t="s">
        <v>48</v>
      </c>
      <c r="E4296" t="s">
        <v>49</v>
      </c>
      <c r="F4296">
        <v>2018</v>
      </c>
      <c r="G4296">
        <v>689.7405</v>
      </c>
      <c r="J4296" t="s">
        <v>30</v>
      </c>
      <c r="K4296" t="s">
        <v>31</v>
      </c>
    </row>
    <row r="4297" spans="1:11" hidden="1" x14ac:dyDescent="0.25">
      <c r="A4297" t="s">
        <v>167</v>
      </c>
      <c r="B4297" t="s">
        <v>66</v>
      </c>
      <c r="C4297" t="s">
        <v>67</v>
      </c>
      <c r="D4297" t="s">
        <v>170</v>
      </c>
      <c r="E4297" t="s">
        <v>171</v>
      </c>
      <c r="F4297">
        <v>2018</v>
      </c>
      <c r="G4297">
        <v>73.676199999999994</v>
      </c>
      <c r="J4297" t="s">
        <v>30</v>
      </c>
      <c r="K4297" t="s">
        <v>31</v>
      </c>
    </row>
    <row r="4298" spans="1:11" hidden="1" x14ac:dyDescent="0.25">
      <c r="A4298" t="s">
        <v>167</v>
      </c>
      <c r="B4298" t="s">
        <v>68</v>
      </c>
      <c r="C4298" t="s">
        <v>69</v>
      </c>
      <c r="D4298" t="s">
        <v>28</v>
      </c>
      <c r="E4298" t="s">
        <v>29</v>
      </c>
      <c r="F4298">
        <v>2018</v>
      </c>
      <c r="G4298">
        <v>1807.3125</v>
      </c>
      <c r="J4298" t="s">
        <v>30</v>
      </c>
      <c r="K4298" t="s">
        <v>31</v>
      </c>
    </row>
    <row r="4299" spans="1:11" hidden="1" x14ac:dyDescent="0.25">
      <c r="A4299" t="s">
        <v>167</v>
      </c>
      <c r="B4299" t="s">
        <v>68</v>
      </c>
      <c r="C4299" t="s">
        <v>69</v>
      </c>
      <c r="D4299" t="s">
        <v>32</v>
      </c>
      <c r="E4299" t="s">
        <v>33</v>
      </c>
      <c r="F4299">
        <v>2018</v>
      </c>
      <c r="G4299">
        <v>54.038800000000002</v>
      </c>
      <c r="J4299" t="s">
        <v>30</v>
      </c>
      <c r="K4299" t="s">
        <v>31</v>
      </c>
    </row>
    <row r="4300" spans="1:11" hidden="1" x14ac:dyDescent="0.25">
      <c r="A4300" t="s">
        <v>167</v>
      </c>
      <c r="B4300" t="s">
        <v>68</v>
      </c>
      <c r="C4300" t="s">
        <v>69</v>
      </c>
      <c r="D4300" t="s">
        <v>34</v>
      </c>
      <c r="E4300" t="s">
        <v>35</v>
      </c>
      <c r="F4300">
        <v>2018</v>
      </c>
      <c r="G4300">
        <v>33.780299999999997</v>
      </c>
      <c r="J4300" t="s">
        <v>30</v>
      </c>
      <c r="K4300" t="s">
        <v>31</v>
      </c>
    </row>
    <row r="4301" spans="1:11" hidden="1" x14ac:dyDescent="0.25">
      <c r="A4301" t="s">
        <v>167</v>
      </c>
      <c r="B4301" t="s">
        <v>68</v>
      </c>
      <c r="C4301" t="s">
        <v>69</v>
      </c>
      <c r="D4301" t="s">
        <v>36</v>
      </c>
      <c r="E4301" t="s">
        <v>37</v>
      </c>
      <c r="F4301">
        <v>2018</v>
      </c>
      <c r="G4301">
        <v>82.277500000000003</v>
      </c>
      <c r="J4301" t="s">
        <v>30</v>
      </c>
      <c r="K4301" t="s">
        <v>31</v>
      </c>
    </row>
    <row r="4302" spans="1:11" hidden="1" x14ac:dyDescent="0.25">
      <c r="A4302" t="s">
        <v>167</v>
      </c>
      <c r="B4302" t="s">
        <v>68</v>
      </c>
      <c r="C4302" t="s">
        <v>69</v>
      </c>
      <c r="D4302" t="s">
        <v>38</v>
      </c>
      <c r="E4302" t="s">
        <v>39</v>
      </c>
      <c r="F4302">
        <v>2018</v>
      </c>
      <c r="G4302">
        <v>187.90549999999999</v>
      </c>
      <c r="J4302" t="s">
        <v>30</v>
      </c>
      <c r="K4302" t="s">
        <v>31</v>
      </c>
    </row>
    <row r="4303" spans="1:11" hidden="1" x14ac:dyDescent="0.25">
      <c r="A4303" t="s">
        <v>167</v>
      </c>
      <c r="B4303" t="s">
        <v>68</v>
      </c>
      <c r="C4303" t="s">
        <v>69</v>
      </c>
      <c r="D4303" t="s">
        <v>40</v>
      </c>
      <c r="E4303" t="s">
        <v>41</v>
      </c>
      <c r="F4303">
        <v>2018</v>
      </c>
      <c r="G4303">
        <v>28.9115</v>
      </c>
      <c r="J4303" t="s">
        <v>30</v>
      </c>
      <c r="K4303" t="s">
        <v>31</v>
      </c>
    </row>
    <row r="4304" spans="1:11" hidden="1" x14ac:dyDescent="0.25">
      <c r="A4304" t="s">
        <v>167</v>
      </c>
      <c r="B4304" t="s">
        <v>68</v>
      </c>
      <c r="C4304" t="s">
        <v>69</v>
      </c>
      <c r="D4304" t="s">
        <v>42</v>
      </c>
      <c r="E4304" t="s">
        <v>43</v>
      </c>
      <c r="F4304">
        <v>2018</v>
      </c>
      <c r="G4304">
        <v>1.8754999999999999</v>
      </c>
      <c r="J4304" t="s">
        <v>30</v>
      </c>
      <c r="K4304" t="s">
        <v>31</v>
      </c>
    </row>
    <row r="4305" spans="1:11" hidden="1" x14ac:dyDescent="0.25">
      <c r="A4305" t="s">
        <v>167</v>
      </c>
      <c r="B4305" t="s">
        <v>68</v>
      </c>
      <c r="C4305" t="s">
        <v>69</v>
      </c>
      <c r="D4305" t="s">
        <v>44</v>
      </c>
      <c r="E4305" t="s">
        <v>45</v>
      </c>
      <c r="F4305">
        <v>2018</v>
      </c>
      <c r="G4305">
        <v>42.655999999999999</v>
      </c>
      <c r="J4305" t="s">
        <v>30</v>
      </c>
      <c r="K4305" t="s">
        <v>31</v>
      </c>
    </row>
    <row r="4306" spans="1:11" hidden="1" x14ac:dyDescent="0.25">
      <c r="A4306" t="s">
        <v>167</v>
      </c>
      <c r="B4306" t="s">
        <v>68</v>
      </c>
      <c r="C4306" t="s">
        <v>69</v>
      </c>
      <c r="D4306" t="s">
        <v>46</v>
      </c>
      <c r="E4306" t="s">
        <v>47</v>
      </c>
      <c r="F4306">
        <v>2018</v>
      </c>
      <c r="G4306">
        <v>1242.3744999999999</v>
      </c>
      <c r="J4306" t="s">
        <v>30</v>
      </c>
      <c r="K4306" t="s">
        <v>31</v>
      </c>
    </row>
    <row r="4307" spans="1:11" hidden="1" x14ac:dyDescent="0.25">
      <c r="A4307" t="s">
        <v>167</v>
      </c>
      <c r="B4307" t="s">
        <v>68</v>
      </c>
      <c r="C4307" t="s">
        <v>69</v>
      </c>
      <c r="D4307" t="s">
        <v>48</v>
      </c>
      <c r="E4307" t="s">
        <v>49</v>
      </c>
      <c r="F4307">
        <v>2018</v>
      </c>
      <c r="G4307">
        <v>107.29819999999999</v>
      </c>
      <c r="J4307" t="s">
        <v>30</v>
      </c>
      <c r="K4307" t="s">
        <v>31</v>
      </c>
    </row>
    <row r="4308" spans="1:11" hidden="1" x14ac:dyDescent="0.25">
      <c r="A4308" t="s">
        <v>167</v>
      </c>
      <c r="B4308" t="s">
        <v>68</v>
      </c>
      <c r="C4308" t="s">
        <v>69</v>
      </c>
      <c r="D4308" t="s">
        <v>170</v>
      </c>
      <c r="E4308" t="s">
        <v>171</v>
      </c>
      <c r="F4308">
        <v>2018</v>
      </c>
      <c r="G4308">
        <v>26.194700000000001</v>
      </c>
      <c r="J4308" t="s">
        <v>30</v>
      </c>
      <c r="K4308" t="s">
        <v>31</v>
      </c>
    </row>
    <row r="4309" spans="1:11" hidden="1" x14ac:dyDescent="0.25">
      <c r="A4309" t="s">
        <v>167</v>
      </c>
      <c r="B4309" t="s">
        <v>70</v>
      </c>
      <c r="C4309" t="s">
        <v>71</v>
      </c>
      <c r="D4309" t="s">
        <v>28</v>
      </c>
      <c r="E4309" t="s">
        <v>29</v>
      </c>
      <c r="F4309">
        <v>2018</v>
      </c>
      <c r="G4309">
        <v>2332.846</v>
      </c>
      <c r="J4309" t="s">
        <v>30</v>
      </c>
      <c r="K4309" t="s">
        <v>31</v>
      </c>
    </row>
    <row r="4310" spans="1:11" hidden="1" x14ac:dyDescent="0.25">
      <c r="A4310" t="s">
        <v>167</v>
      </c>
      <c r="B4310" t="s">
        <v>70</v>
      </c>
      <c r="C4310" t="s">
        <v>71</v>
      </c>
      <c r="D4310" t="s">
        <v>32</v>
      </c>
      <c r="E4310" t="s">
        <v>33</v>
      </c>
      <c r="F4310">
        <v>2018</v>
      </c>
      <c r="G4310">
        <v>73.750799999999998</v>
      </c>
      <c r="J4310" t="s">
        <v>30</v>
      </c>
      <c r="K4310" t="s">
        <v>31</v>
      </c>
    </row>
    <row r="4311" spans="1:11" hidden="1" x14ac:dyDescent="0.25">
      <c r="A4311" t="s">
        <v>167</v>
      </c>
      <c r="B4311" t="s">
        <v>70</v>
      </c>
      <c r="C4311" t="s">
        <v>71</v>
      </c>
      <c r="D4311" t="s">
        <v>34</v>
      </c>
      <c r="E4311" t="s">
        <v>35</v>
      </c>
      <c r="F4311">
        <v>2018</v>
      </c>
      <c r="G4311">
        <v>19.553999999999998</v>
      </c>
      <c r="J4311" t="s">
        <v>30</v>
      </c>
      <c r="K4311" t="s">
        <v>31</v>
      </c>
    </row>
    <row r="4312" spans="1:11" hidden="1" x14ac:dyDescent="0.25">
      <c r="A4312" t="s">
        <v>167</v>
      </c>
      <c r="B4312" t="s">
        <v>70</v>
      </c>
      <c r="C4312" t="s">
        <v>71</v>
      </c>
      <c r="D4312" t="s">
        <v>36</v>
      </c>
      <c r="E4312" t="s">
        <v>37</v>
      </c>
      <c r="F4312">
        <v>2018</v>
      </c>
      <c r="G4312">
        <v>34.708199999999998</v>
      </c>
      <c r="J4312" t="s">
        <v>30</v>
      </c>
      <c r="K4312" t="s">
        <v>31</v>
      </c>
    </row>
    <row r="4313" spans="1:11" hidden="1" x14ac:dyDescent="0.25">
      <c r="A4313" t="s">
        <v>167</v>
      </c>
      <c r="B4313" t="s">
        <v>70</v>
      </c>
      <c r="C4313" t="s">
        <v>71</v>
      </c>
      <c r="D4313" t="s">
        <v>38</v>
      </c>
      <c r="E4313" t="s">
        <v>39</v>
      </c>
      <c r="F4313">
        <v>2018</v>
      </c>
      <c r="G4313">
        <v>144.11949999999999</v>
      </c>
      <c r="J4313" t="s">
        <v>30</v>
      </c>
      <c r="K4313" t="s">
        <v>31</v>
      </c>
    </row>
    <row r="4314" spans="1:11" hidden="1" x14ac:dyDescent="0.25">
      <c r="A4314" t="s">
        <v>167</v>
      </c>
      <c r="B4314" t="s">
        <v>70</v>
      </c>
      <c r="C4314" t="s">
        <v>71</v>
      </c>
      <c r="D4314" t="s">
        <v>40</v>
      </c>
      <c r="E4314" t="s">
        <v>41</v>
      </c>
      <c r="F4314">
        <v>2018</v>
      </c>
      <c r="G4314">
        <v>1408.3544999999999</v>
      </c>
      <c r="J4314" t="s">
        <v>30</v>
      </c>
      <c r="K4314" t="s">
        <v>31</v>
      </c>
    </row>
    <row r="4315" spans="1:11" hidden="1" x14ac:dyDescent="0.25">
      <c r="A4315" t="s">
        <v>167</v>
      </c>
      <c r="B4315" t="s">
        <v>70</v>
      </c>
      <c r="C4315" t="s">
        <v>71</v>
      </c>
      <c r="D4315" t="s">
        <v>42</v>
      </c>
      <c r="E4315" t="s">
        <v>43</v>
      </c>
      <c r="F4315">
        <v>2018</v>
      </c>
      <c r="G4315">
        <v>10.2615</v>
      </c>
      <c r="J4315" t="s">
        <v>30</v>
      </c>
      <c r="K4315" t="s">
        <v>31</v>
      </c>
    </row>
    <row r="4316" spans="1:11" hidden="1" x14ac:dyDescent="0.25">
      <c r="A4316" t="s">
        <v>167</v>
      </c>
      <c r="B4316" t="s">
        <v>70</v>
      </c>
      <c r="C4316" t="s">
        <v>71</v>
      </c>
      <c r="D4316" t="s">
        <v>44</v>
      </c>
      <c r="E4316" t="s">
        <v>45</v>
      </c>
      <c r="F4316">
        <v>2018</v>
      </c>
      <c r="G4316">
        <v>78.067499999999995</v>
      </c>
      <c r="J4316" t="s">
        <v>30</v>
      </c>
      <c r="K4316" t="s">
        <v>31</v>
      </c>
    </row>
    <row r="4317" spans="1:11" hidden="1" x14ac:dyDescent="0.25">
      <c r="A4317" t="s">
        <v>167</v>
      </c>
      <c r="B4317" t="s">
        <v>70</v>
      </c>
      <c r="C4317" t="s">
        <v>71</v>
      </c>
      <c r="D4317" t="s">
        <v>46</v>
      </c>
      <c r="E4317" t="s">
        <v>47</v>
      </c>
      <c r="F4317">
        <v>2018</v>
      </c>
      <c r="G4317">
        <v>44.467799999999997</v>
      </c>
      <c r="J4317" t="s">
        <v>30</v>
      </c>
      <c r="K4317" t="s">
        <v>31</v>
      </c>
    </row>
    <row r="4318" spans="1:11" hidden="1" x14ac:dyDescent="0.25">
      <c r="A4318" t="s">
        <v>167</v>
      </c>
      <c r="B4318" t="s">
        <v>70</v>
      </c>
      <c r="C4318" t="s">
        <v>71</v>
      </c>
      <c r="D4318" t="s">
        <v>48</v>
      </c>
      <c r="E4318" t="s">
        <v>49</v>
      </c>
      <c r="F4318">
        <v>2018</v>
      </c>
      <c r="G4318">
        <v>516.66399999999999</v>
      </c>
      <c r="J4318" t="s">
        <v>30</v>
      </c>
      <c r="K4318" t="s">
        <v>31</v>
      </c>
    </row>
    <row r="4319" spans="1:11" hidden="1" x14ac:dyDescent="0.25">
      <c r="A4319" t="s">
        <v>167</v>
      </c>
      <c r="B4319" t="s">
        <v>70</v>
      </c>
      <c r="C4319" t="s">
        <v>71</v>
      </c>
      <c r="D4319" t="s">
        <v>170</v>
      </c>
      <c r="E4319" t="s">
        <v>171</v>
      </c>
      <c r="F4319">
        <v>2018</v>
      </c>
      <c r="G4319">
        <v>2.8982000000000001</v>
      </c>
      <c r="J4319" t="s">
        <v>30</v>
      </c>
      <c r="K4319" t="s">
        <v>31</v>
      </c>
    </row>
    <row r="4320" spans="1:11" hidden="1" x14ac:dyDescent="0.25">
      <c r="A4320" t="s">
        <v>167</v>
      </c>
      <c r="B4320" t="s">
        <v>72</v>
      </c>
      <c r="C4320" t="s">
        <v>73</v>
      </c>
      <c r="D4320" t="s">
        <v>28</v>
      </c>
      <c r="E4320" t="s">
        <v>29</v>
      </c>
      <c r="F4320">
        <v>2018</v>
      </c>
      <c r="G4320">
        <v>388.92500000000001</v>
      </c>
      <c r="J4320" t="s">
        <v>30</v>
      </c>
      <c r="K4320" t="s">
        <v>31</v>
      </c>
    </row>
    <row r="4321" spans="1:11" hidden="1" x14ac:dyDescent="0.25">
      <c r="A4321" t="s">
        <v>167</v>
      </c>
      <c r="B4321" t="s">
        <v>72</v>
      </c>
      <c r="C4321" t="s">
        <v>73</v>
      </c>
      <c r="D4321" t="s">
        <v>32</v>
      </c>
      <c r="E4321" t="s">
        <v>33</v>
      </c>
      <c r="F4321">
        <v>2018</v>
      </c>
      <c r="G4321">
        <v>39.369</v>
      </c>
      <c r="J4321" t="s">
        <v>30</v>
      </c>
      <c r="K4321" t="s">
        <v>31</v>
      </c>
    </row>
    <row r="4322" spans="1:11" hidden="1" x14ac:dyDescent="0.25">
      <c r="A4322" t="s">
        <v>167</v>
      </c>
      <c r="B4322" t="s">
        <v>72</v>
      </c>
      <c r="C4322" t="s">
        <v>73</v>
      </c>
      <c r="D4322" t="s">
        <v>34</v>
      </c>
      <c r="E4322" t="s">
        <v>35</v>
      </c>
      <c r="F4322">
        <v>2018</v>
      </c>
      <c r="G4322">
        <v>65.222499999999997</v>
      </c>
      <c r="J4322" t="s">
        <v>30</v>
      </c>
      <c r="K4322" t="s">
        <v>31</v>
      </c>
    </row>
    <row r="4323" spans="1:11" hidden="1" x14ac:dyDescent="0.25">
      <c r="A4323" t="s">
        <v>167</v>
      </c>
      <c r="B4323" t="s">
        <v>72</v>
      </c>
      <c r="C4323" t="s">
        <v>73</v>
      </c>
      <c r="D4323" t="s">
        <v>36</v>
      </c>
      <c r="E4323" t="s">
        <v>37</v>
      </c>
      <c r="F4323">
        <v>2018</v>
      </c>
      <c r="G4323">
        <v>72.262799999999999</v>
      </c>
      <c r="J4323" t="s">
        <v>30</v>
      </c>
      <c r="K4323" t="s">
        <v>31</v>
      </c>
    </row>
    <row r="4324" spans="1:11" hidden="1" x14ac:dyDescent="0.25">
      <c r="A4324" t="s">
        <v>167</v>
      </c>
      <c r="B4324" t="s">
        <v>72</v>
      </c>
      <c r="C4324" t="s">
        <v>73</v>
      </c>
      <c r="D4324" t="s">
        <v>38</v>
      </c>
      <c r="E4324" t="s">
        <v>39</v>
      </c>
      <c r="F4324">
        <v>2018</v>
      </c>
      <c r="G4324">
        <v>81.825800000000001</v>
      </c>
      <c r="J4324" t="s">
        <v>30</v>
      </c>
      <c r="K4324" t="s">
        <v>31</v>
      </c>
    </row>
    <row r="4325" spans="1:11" hidden="1" x14ac:dyDescent="0.25">
      <c r="A4325" t="s">
        <v>167</v>
      </c>
      <c r="B4325" t="s">
        <v>72</v>
      </c>
      <c r="C4325" t="s">
        <v>73</v>
      </c>
      <c r="D4325" t="s">
        <v>40</v>
      </c>
      <c r="E4325" t="s">
        <v>41</v>
      </c>
      <c r="F4325">
        <v>2018</v>
      </c>
      <c r="G4325">
        <v>37.064700000000002</v>
      </c>
      <c r="J4325" t="s">
        <v>30</v>
      </c>
      <c r="K4325" t="s">
        <v>31</v>
      </c>
    </row>
    <row r="4326" spans="1:11" hidden="1" x14ac:dyDescent="0.25">
      <c r="A4326" t="s">
        <v>167</v>
      </c>
      <c r="B4326" t="s">
        <v>72</v>
      </c>
      <c r="C4326" t="s">
        <v>73</v>
      </c>
      <c r="D4326" t="s">
        <v>42</v>
      </c>
      <c r="E4326" t="s">
        <v>43</v>
      </c>
      <c r="F4326">
        <v>2018</v>
      </c>
      <c r="H4326" t="s">
        <v>54</v>
      </c>
      <c r="I4326" t="s">
        <v>55</v>
      </c>
      <c r="J4326" t="s">
        <v>30</v>
      </c>
      <c r="K4326" t="s">
        <v>31</v>
      </c>
    </row>
    <row r="4327" spans="1:11" hidden="1" x14ac:dyDescent="0.25">
      <c r="A4327" t="s">
        <v>167</v>
      </c>
      <c r="B4327" t="s">
        <v>72</v>
      </c>
      <c r="C4327" t="s">
        <v>73</v>
      </c>
      <c r="D4327" t="s">
        <v>44</v>
      </c>
      <c r="E4327" t="s">
        <v>45</v>
      </c>
      <c r="F4327">
        <v>2018</v>
      </c>
      <c r="G4327">
        <v>59.706800000000001</v>
      </c>
      <c r="J4327" t="s">
        <v>30</v>
      </c>
      <c r="K4327" t="s">
        <v>31</v>
      </c>
    </row>
    <row r="4328" spans="1:11" hidden="1" x14ac:dyDescent="0.25">
      <c r="A4328" t="s">
        <v>167</v>
      </c>
      <c r="B4328" t="s">
        <v>72</v>
      </c>
      <c r="C4328" t="s">
        <v>73</v>
      </c>
      <c r="D4328" t="s">
        <v>46</v>
      </c>
      <c r="E4328" t="s">
        <v>47</v>
      </c>
      <c r="F4328">
        <v>2018</v>
      </c>
      <c r="G4328">
        <v>11.871499999999999</v>
      </c>
      <c r="J4328" t="s">
        <v>30</v>
      </c>
      <c r="K4328" t="s">
        <v>31</v>
      </c>
    </row>
    <row r="4329" spans="1:11" hidden="1" x14ac:dyDescent="0.25">
      <c r="A4329" t="s">
        <v>167</v>
      </c>
      <c r="B4329" t="s">
        <v>72</v>
      </c>
      <c r="C4329" t="s">
        <v>73</v>
      </c>
      <c r="D4329" t="s">
        <v>48</v>
      </c>
      <c r="E4329" t="s">
        <v>49</v>
      </c>
      <c r="F4329">
        <v>2018</v>
      </c>
      <c r="G4329">
        <v>20.437799999999999</v>
      </c>
      <c r="J4329" t="s">
        <v>30</v>
      </c>
      <c r="K4329" t="s">
        <v>31</v>
      </c>
    </row>
    <row r="4330" spans="1:11" hidden="1" x14ac:dyDescent="0.25">
      <c r="A4330" t="s">
        <v>167</v>
      </c>
      <c r="B4330" t="s">
        <v>72</v>
      </c>
      <c r="C4330" t="s">
        <v>73</v>
      </c>
      <c r="D4330" t="s">
        <v>170</v>
      </c>
      <c r="E4330" t="s">
        <v>171</v>
      </c>
      <c r="F4330">
        <v>2018</v>
      </c>
      <c r="G4330">
        <v>0.75149999999999995</v>
      </c>
      <c r="H4330" t="s">
        <v>54</v>
      </c>
      <c r="I4330" t="s">
        <v>55</v>
      </c>
      <c r="J4330" t="s">
        <v>30</v>
      </c>
      <c r="K4330" t="s">
        <v>31</v>
      </c>
    </row>
    <row r="4331" spans="1:11" hidden="1" x14ac:dyDescent="0.25">
      <c r="A4331" t="s">
        <v>167</v>
      </c>
      <c r="B4331" t="s">
        <v>74</v>
      </c>
      <c r="C4331" t="s">
        <v>75</v>
      </c>
      <c r="D4331" t="s">
        <v>28</v>
      </c>
      <c r="E4331" t="s">
        <v>29</v>
      </c>
      <c r="F4331">
        <v>2018</v>
      </c>
      <c r="G4331">
        <v>515.44780000000003</v>
      </c>
      <c r="J4331" t="s">
        <v>30</v>
      </c>
      <c r="K4331" t="s">
        <v>31</v>
      </c>
    </row>
    <row r="4332" spans="1:11" hidden="1" x14ac:dyDescent="0.25">
      <c r="A4332" t="s">
        <v>167</v>
      </c>
      <c r="B4332" t="s">
        <v>74</v>
      </c>
      <c r="C4332" t="s">
        <v>75</v>
      </c>
      <c r="D4332" t="s">
        <v>32</v>
      </c>
      <c r="E4332" t="s">
        <v>33</v>
      </c>
      <c r="F4332">
        <v>2018</v>
      </c>
      <c r="G4332">
        <v>61.945</v>
      </c>
      <c r="J4332" t="s">
        <v>30</v>
      </c>
      <c r="K4332" t="s">
        <v>31</v>
      </c>
    </row>
    <row r="4333" spans="1:11" hidden="1" x14ac:dyDescent="0.25">
      <c r="A4333" t="s">
        <v>167</v>
      </c>
      <c r="B4333" t="s">
        <v>74</v>
      </c>
      <c r="C4333" t="s">
        <v>75</v>
      </c>
      <c r="D4333" t="s">
        <v>34</v>
      </c>
      <c r="E4333" t="s">
        <v>35</v>
      </c>
      <c r="F4333">
        <v>2018</v>
      </c>
      <c r="G4333">
        <v>42.700200000000002</v>
      </c>
      <c r="J4333" t="s">
        <v>30</v>
      </c>
      <c r="K4333" t="s">
        <v>31</v>
      </c>
    </row>
    <row r="4334" spans="1:11" hidden="1" x14ac:dyDescent="0.25">
      <c r="A4334" t="s">
        <v>167</v>
      </c>
      <c r="B4334" t="s">
        <v>74</v>
      </c>
      <c r="C4334" t="s">
        <v>75</v>
      </c>
      <c r="D4334" t="s">
        <v>36</v>
      </c>
      <c r="E4334" t="s">
        <v>37</v>
      </c>
      <c r="F4334">
        <v>2018</v>
      </c>
      <c r="G4334">
        <v>234.85749999999999</v>
      </c>
      <c r="J4334" t="s">
        <v>30</v>
      </c>
      <c r="K4334" t="s">
        <v>31</v>
      </c>
    </row>
    <row r="4335" spans="1:11" hidden="1" x14ac:dyDescent="0.25">
      <c r="A4335" t="s">
        <v>167</v>
      </c>
      <c r="B4335" t="s">
        <v>74</v>
      </c>
      <c r="C4335" t="s">
        <v>75</v>
      </c>
      <c r="D4335" t="s">
        <v>38</v>
      </c>
      <c r="E4335" t="s">
        <v>39</v>
      </c>
      <c r="F4335">
        <v>2018</v>
      </c>
      <c r="G4335">
        <v>145.78970000000001</v>
      </c>
      <c r="J4335" t="s">
        <v>30</v>
      </c>
      <c r="K4335" t="s">
        <v>31</v>
      </c>
    </row>
    <row r="4336" spans="1:11" hidden="1" x14ac:dyDescent="0.25">
      <c r="A4336" t="s">
        <v>167</v>
      </c>
      <c r="B4336" t="s">
        <v>74</v>
      </c>
      <c r="C4336" t="s">
        <v>75</v>
      </c>
      <c r="D4336" t="s">
        <v>40</v>
      </c>
      <c r="E4336" t="s">
        <v>41</v>
      </c>
      <c r="F4336">
        <v>2018</v>
      </c>
      <c r="G4336">
        <v>10.423999999999999</v>
      </c>
      <c r="J4336" t="s">
        <v>30</v>
      </c>
      <c r="K4336" t="s">
        <v>31</v>
      </c>
    </row>
    <row r="4337" spans="1:11" hidden="1" x14ac:dyDescent="0.25">
      <c r="A4337" t="s">
        <v>167</v>
      </c>
      <c r="B4337" t="s">
        <v>74</v>
      </c>
      <c r="C4337" t="s">
        <v>75</v>
      </c>
      <c r="D4337" t="s">
        <v>44</v>
      </c>
      <c r="E4337" t="s">
        <v>45</v>
      </c>
      <c r="F4337">
        <v>2018</v>
      </c>
      <c r="G4337">
        <v>1.7727999999999999</v>
      </c>
      <c r="H4337" t="s">
        <v>54</v>
      </c>
      <c r="I4337" t="s">
        <v>55</v>
      </c>
      <c r="J4337" t="s">
        <v>30</v>
      </c>
      <c r="K4337" t="s">
        <v>31</v>
      </c>
    </row>
    <row r="4338" spans="1:11" hidden="1" x14ac:dyDescent="0.25">
      <c r="A4338" t="s">
        <v>167</v>
      </c>
      <c r="B4338" t="s">
        <v>74</v>
      </c>
      <c r="C4338" t="s">
        <v>75</v>
      </c>
      <c r="D4338" t="s">
        <v>46</v>
      </c>
      <c r="E4338" t="s">
        <v>47</v>
      </c>
      <c r="F4338">
        <v>2018</v>
      </c>
      <c r="G4338">
        <v>5.5781999999999998</v>
      </c>
      <c r="H4338" t="s">
        <v>54</v>
      </c>
      <c r="I4338" t="s">
        <v>55</v>
      </c>
      <c r="J4338" t="s">
        <v>30</v>
      </c>
      <c r="K4338" t="s">
        <v>31</v>
      </c>
    </row>
    <row r="4339" spans="1:11" hidden="1" x14ac:dyDescent="0.25">
      <c r="A4339" t="s">
        <v>167</v>
      </c>
      <c r="B4339" t="s">
        <v>74</v>
      </c>
      <c r="C4339" t="s">
        <v>75</v>
      </c>
      <c r="D4339" t="s">
        <v>48</v>
      </c>
      <c r="E4339" t="s">
        <v>49</v>
      </c>
      <c r="F4339">
        <v>2018</v>
      </c>
      <c r="G4339">
        <v>11.259499999999999</v>
      </c>
      <c r="J4339" t="s">
        <v>30</v>
      </c>
      <c r="K4339" t="s">
        <v>31</v>
      </c>
    </row>
    <row r="4340" spans="1:11" hidden="1" x14ac:dyDescent="0.25">
      <c r="A4340" t="s">
        <v>167</v>
      </c>
      <c r="B4340" t="s">
        <v>74</v>
      </c>
      <c r="C4340" t="s">
        <v>75</v>
      </c>
      <c r="D4340" t="s">
        <v>170</v>
      </c>
      <c r="E4340" t="s">
        <v>171</v>
      </c>
      <c r="F4340">
        <v>2018</v>
      </c>
      <c r="G4340">
        <v>1.1207</v>
      </c>
      <c r="H4340" t="s">
        <v>54</v>
      </c>
      <c r="I4340" t="s">
        <v>55</v>
      </c>
      <c r="J4340" t="s">
        <v>30</v>
      </c>
      <c r="K4340" t="s">
        <v>31</v>
      </c>
    </row>
    <row r="4341" spans="1:11" hidden="1" x14ac:dyDescent="0.25">
      <c r="A4341" t="s">
        <v>167</v>
      </c>
      <c r="B4341" t="s">
        <v>76</v>
      </c>
      <c r="C4341" t="s">
        <v>77</v>
      </c>
      <c r="D4341" t="s">
        <v>28</v>
      </c>
      <c r="E4341" t="s">
        <v>29</v>
      </c>
      <c r="F4341">
        <v>2018</v>
      </c>
      <c r="G4341">
        <v>136.33600000000001</v>
      </c>
      <c r="J4341" t="s">
        <v>30</v>
      </c>
      <c r="K4341" t="s">
        <v>31</v>
      </c>
    </row>
    <row r="4342" spans="1:11" hidden="1" x14ac:dyDescent="0.25">
      <c r="A4342" t="s">
        <v>167</v>
      </c>
      <c r="B4342" t="s">
        <v>76</v>
      </c>
      <c r="C4342" t="s">
        <v>77</v>
      </c>
      <c r="D4342" t="s">
        <v>32</v>
      </c>
      <c r="E4342" t="s">
        <v>33</v>
      </c>
      <c r="F4342">
        <v>2018</v>
      </c>
      <c r="G4342">
        <v>14.6065</v>
      </c>
      <c r="J4342" t="s">
        <v>30</v>
      </c>
      <c r="K4342" t="s">
        <v>31</v>
      </c>
    </row>
    <row r="4343" spans="1:11" hidden="1" x14ac:dyDescent="0.25">
      <c r="A4343" t="s">
        <v>167</v>
      </c>
      <c r="B4343" t="s">
        <v>76</v>
      </c>
      <c r="C4343" t="s">
        <v>77</v>
      </c>
      <c r="D4343" t="s">
        <v>34</v>
      </c>
      <c r="E4343" t="s">
        <v>35</v>
      </c>
      <c r="F4343">
        <v>2018</v>
      </c>
      <c r="G4343">
        <v>6.6547999999999998</v>
      </c>
      <c r="J4343" t="s">
        <v>30</v>
      </c>
      <c r="K4343" t="s">
        <v>31</v>
      </c>
    </row>
    <row r="4344" spans="1:11" hidden="1" x14ac:dyDescent="0.25">
      <c r="A4344" t="s">
        <v>167</v>
      </c>
      <c r="B4344" t="s">
        <v>76</v>
      </c>
      <c r="C4344" t="s">
        <v>77</v>
      </c>
      <c r="D4344" t="s">
        <v>36</v>
      </c>
      <c r="E4344" t="s">
        <v>37</v>
      </c>
      <c r="F4344">
        <v>2018</v>
      </c>
      <c r="G4344">
        <v>40.915999999999997</v>
      </c>
      <c r="J4344" t="s">
        <v>30</v>
      </c>
      <c r="K4344" t="s">
        <v>31</v>
      </c>
    </row>
    <row r="4345" spans="1:11" hidden="1" x14ac:dyDescent="0.25">
      <c r="A4345" t="s">
        <v>167</v>
      </c>
      <c r="B4345" t="s">
        <v>76</v>
      </c>
      <c r="C4345" t="s">
        <v>77</v>
      </c>
      <c r="D4345" t="s">
        <v>38</v>
      </c>
      <c r="E4345" t="s">
        <v>39</v>
      </c>
      <c r="F4345">
        <v>2018</v>
      </c>
      <c r="G4345">
        <v>20.269200000000001</v>
      </c>
      <c r="J4345" t="s">
        <v>30</v>
      </c>
      <c r="K4345" t="s">
        <v>31</v>
      </c>
    </row>
    <row r="4346" spans="1:11" hidden="1" x14ac:dyDescent="0.25">
      <c r="A4346" t="s">
        <v>167</v>
      </c>
      <c r="B4346" t="s">
        <v>76</v>
      </c>
      <c r="C4346" t="s">
        <v>77</v>
      </c>
      <c r="D4346" t="s">
        <v>40</v>
      </c>
      <c r="E4346" t="s">
        <v>41</v>
      </c>
      <c r="F4346">
        <v>2018</v>
      </c>
      <c r="G4346">
        <v>17.854700000000001</v>
      </c>
      <c r="J4346" t="s">
        <v>30</v>
      </c>
      <c r="K4346" t="s">
        <v>31</v>
      </c>
    </row>
    <row r="4347" spans="1:11" hidden="1" x14ac:dyDescent="0.25">
      <c r="A4347" t="s">
        <v>167</v>
      </c>
      <c r="B4347" t="s">
        <v>76</v>
      </c>
      <c r="C4347" t="s">
        <v>77</v>
      </c>
      <c r="D4347" t="s">
        <v>42</v>
      </c>
      <c r="E4347" t="s">
        <v>43</v>
      </c>
      <c r="F4347">
        <v>2018</v>
      </c>
      <c r="G4347">
        <v>4.8841999999999999</v>
      </c>
      <c r="J4347" t="s">
        <v>30</v>
      </c>
      <c r="K4347" t="s">
        <v>31</v>
      </c>
    </row>
    <row r="4348" spans="1:11" hidden="1" x14ac:dyDescent="0.25">
      <c r="A4348" t="s">
        <v>167</v>
      </c>
      <c r="B4348" t="s">
        <v>76</v>
      </c>
      <c r="C4348" t="s">
        <v>77</v>
      </c>
      <c r="D4348" t="s">
        <v>44</v>
      </c>
      <c r="E4348" t="s">
        <v>45</v>
      </c>
      <c r="F4348">
        <v>2018</v>
      </c>
      <c r="G4348">
        <v>10.1798</v>
      </c>
      <c r="J4348" t="s">
        <v>30</v>
      </c>
      <c r="K4348" t="s">
        <v>31</v>
      </c>
    </row>
    <row r="4349" spans="1:11" hidden="1" x14ac:dyDescent="0.25">
      <c r="A4349" t="s">
        <v>167</v>
      </c>
      <c r="B4349" t="s">
        <v>76</v>
      </c>
      <c r="C4349" t="s">
        <v>77</v>
      </c>
      <c r="D4349" t="s">
        <v>46</v>
      </c>
      <c r="E4349" t="s">
        <v>47</v>
      </c>
      <c r="F4349">
        <v>2018</v>
      </c>
      <c r="G4349">
        <v>1.8939999999999999</v>
      </c>
      <c r="J4349" t="s">
        <v>30</v>
      </c>
      <c r="K4349" t="s">
        <v>31</v>
      </c>
    </row>
    <row r="4350" spans="1:11" hidden="1" x14ac:dyDescent="0.25">
      <c r="A4350" t="s">
        <v>167</v>
      </c>
      <c r="B4350" t="s">
        <v>76</v>
      </c>
      <c r="C4350" t="s">
        <v>77</v>
      </c>
      <c r="D4350" t="s">
        <v>48</v>
      </c>
      <c r="E4350" t="s">
        <v>49</v>
      </c>
      <c r="F4350">
        <v>2018</v>
      </c>
      <c r="G4350">
        <v>17.468299999999999</v>
      </c>
      <c r="J4350" t="s">
        <v>30</v>
      </c>
      <c r="K4350" t="s">
        <v>31</v>
      </c>
    </row>
    <row r="4351" spans="1:11" hidden="1" x14ac:dyDescent="0.25">
      <c r="A4351" t="s">
        <v>167</v>
      </c>
      <c r="B4351" t="s">
        <v>76</v>
      </c>
      <c r="C4351" t="s">
        <v>77</v>
      </c>
      <c r="D4351" t="s">
        <v>170</v>
      </c>
      <c r="E4351" t="s">
        <v>171</v>
      </c>
      <c r="F4351">
        <v>2018</v>
      </c>
      <c r="G4351">
        <v>1.6085</v>
      </c>
      <c r="J4351" t="s">
        <v>30</v>
      </c>
      <c r="K4351" t="s">
        <v>31</v>
      </c>
    </row>
    <row r="4352" spans="1:11" hidden="1" x14ac:dyDescent="0.25">
      <c r="A4352" t="s">
        <v>167</v>
      </c>
      <c r="B4352" t="s">
        <v>78</v>
      </c>
      <c r="C4352" t="s">
        <v>79</v>
      </c>
      <c r="D4352" t="s">
        <v>28</v>
      </c>
      <c r="E4352" t="s">
        <v>29</v>
      </c>
      <c r="F4352">
        <v>2018</v>
      </c>
      <c r="G4352">
        <v>925.97199999999998</v>
      </c>
      <c r="J4352" t="s">
        <v>30</v>
      </c>
      <c r="K4352" t="s">
        <v>31</v>
      </c>
    </row>
    <row r="4353" spans="1:11" hidden="1" x14ac:dyDescent="0.25">
      <c r="A4353" t="s">
        <v>167</v>
      </c>
      <c r="B4353" t="s">
        <v>78</v>
      </c>
      <c r="C4353" t="s">
        <v>79</v>
      </c>
      <c r="D4353" t="s">
        <v>32</v>
      </c>
      <c r="E4353" t="s">
        <v>33</v>
      </c>
      <c r="F4353">
        <v>2018</v>
      </c>
      <c r="G4353">
        <v>63.293999999999997</v>
      </c>
      <c r="J4353" t="s">
        <v>30</v>
      </c>
      <c r="K4353" t="s">
        <v>31</v>
      </c>
    </row>
    <row r="4354" spans="1:11" hidden="1" x14ac:dyDescent="0.25">
      <c r="A4354" t="s">
        <v>167</v>
      </c>
      <c r="B4354" t="s">
        <v>78</v>
      </c>
      <c r="C4354" t="s">
        <v>79</v>
      </c>
      <c r="D4354" t="s">
        <v>34</v>
      </c>
      <c r="E4354" t="s">
        <v>35</v>
      </c>
      <c r="F4354">
        <v>2018</v>
      </c>
      <c r="G4354">
        <v>375.50299999999999</v>
      </c>
      <c r="J4354" t="s">
        <v>30</v>
      </c>
      <c r="K4354" t="s">
        <v>31</v>
      </c>
    </row>
    <row r="4355" spans="1:11" hidden="1" x14ac:dyDescent="0.25">
      <c r="A4355" t="s">
        <v>167</v>
      </c>
      <c r="B4355" t="s">
        <v>78</v>
      </c>
      <c r="C4355" t="s">
        <v>79</v>
      </c>
      <c r="D4355" t="s">
        <v>36</v>
      </c>
      <c r="E4355" t="s">
        <v>37</v>
      </c>
      <c r="F4355">
        <v>2018</v>
      </c>
      <c r="G4355">
        <v>242.08879999999999</v>
      </c>
      <c r="J4355" t="s">
        <v>30</v>
      </c>
      <c r="K4355" t="s">
        <v>31</v>
      </c>
    </row>
    <row r="4356" spans="1:11" hidden="1" x14ac:dyDescent="0.25">
      <c r="A4356" t="s">
        <v>167</v>
      </c>
      <c r="B4356" t="s">
        <v>78</v>
      </c>
      <c r="C4356" t="s">
        <v>79</v>
      </c>
      <c r="D4356" t="s">
        <v>38</v>
      </c>
      <c r="E4356" t="s">
        <v>39</v>
      </c>
      <c r="F4356">
        <v>2018</v>
      </c>
      <c r="G4356">
        <v>147.4855</v>
      </c>
      <c r="J4356" t="s">
        <v>30</v>
      </c>
      <c r="K4356" t="s">
        <v>31</v>
      </c>
    </row>
    <row r="4357" spans="1:11" hidden="1" x14ac:dyDescent="0.25">
      <c r="A4357" t="s">
        <v>167</v>
      </c>
      <c r="B4357" t="s">
        <v>78</v>
      </c>
      <c r="C4357" t="s">
        <v>79</v>
      </c>
      <c r="D4357" t="s">
        <v>40</v>
      </c>
      <c r="E4357" t="s">
        <v>41</v>
      </c>
      <c r="F4357">
        <v>2018</v>
      </c>
      <c r="G4357">
        <v>41.904000000000003</v>
      </c>
      <c r="J4357" t="s">
        <v>30</v>
      </c>
      <c r="K4357" t="s">
        <v>31</v>
      </c>
    </row>
    <row r="4358" spans="1:11" hidden="1" x14ac:dyDescent="0.25">
      <c r="A4358" t="s">
        <v>167</v>
      </c>
      <c r="B4358" t="s">
        <v>78</v>
      </c>
      <c r="C4358" t="s">
        <v>79</v>
      </c>
      <c r="D4358" t="s">
        <v>42</v>
      </c>
      <c r="E4358" t="s">
        <v>43</v>
      </c>
      <c r="F4358">
        <v>2018</v>
      </c>
      <c r="G4358">
        <v>0.35599999999999998</v>
      </c>
      <c r="H4358" t="s">
        <v>54</v>
      </c>
      <c r="I4358" t="s">
        <v>55</v>
      </c>
      <c r="J4358" t="s">
        <v>30</v>
      </c>
      <c r="K4358" t="s">
        <v>31</v>
      </c>
    </row>
    <row r="4359" spans="1:11" hidden="1" x14ac:dyDescent="0.25">
      <c r="A4359" t="s">
        <v>167</v>
      </c>
      <c r="B4359" t="s">
        <v>78</v>
      </c>
      <c r="C4359" t="s">
        <v>79</v>
      </c>
      <c r="D4359" t="s">
        <v>44</v>
      </c>
      <c r="E4359" t="s">
        <v>45</v>
      </c>
      <c r="F4359">
        <v>2018</v>
      </c>
      <c r="G4359">
        <v>10.4495</v>
      </c>
      <c r="J4359" t="s">
        <v>30</v>
      </c>
      <c r="K4359" t="s">
        <v>31</v>
      </c>
    </row>
    <row r="4360" spans="1:11" hidden="1" x14ac:dyDescent="0.25">
      <c r="A4360" t="s">
        <v>167</v>
      </c>
      <c r="B4360" t="s">
        <v>78</v>
      </c>
      <c r="C4360" t="s">
        <v>79</v>
      </c>
      <c r="D4360" t="s">
        <v>46</v>
      </c>
      <c r="E4360" t="s">
        <v>47</v>
      </c>
      <c r="F4360">
        <v>2018</v>
      </c>
      <c r="G4360">
        <v>12.854200000000001</v>
      </c>
      <c r="J4360" t="s">
        <v>30</v>
      </c>
      <c r="K4360" t="s">
        <v>31</v>
      </c>
    </row>
    <row r="4361" spans="1:11" hidden="1" x14ac:dyDescent="0.25">
      <c r="A4361" t="s">
        <v>167</v>
      </c>
      <c r="B4361" t="s">
        <v>78</v>
      </c>
      <c r="C4361" t="s">
        <v>79</v>
      </c>
      <c r="D4361" t="s">
        <v>48</v>
      </c>
      <c r="E4361" t="s">
        <v>49</v>
      </c>
      <c r="F4361">
        <v>2018</v>
      </c>
      <c r="G4361">
        <v>29.4557</v>
      </c>
      <c r="J4361" t="s">
        <v>30</v>
      </c>
      <c r="K4361" t="s">
        <v>31</v>
      </c>
    </row>
    <row r="4362" spans="1:11" hidden="1" x14ac:dyDescent="0.25">
      <c r="A4362" t="s">
        <v>167</v>
      </c>
      <c r="B4362" t="s">
        <v>78</v>
      </c>
      <c r="C4362" t="s">
        <v>79</v>
      </c>
      <c r="D4362" t="s">
        <v>170</v>
      </c>
      <c r="E4362" t="s">
        <v>171</v>
      </c>
      <c r="F4362">
        <v>2018</v>
      </c>
      <c r="G4362">
        <v>2.5811999999999999</v>
      </c>
      <c r="J4362" t="s">
        <v>30</v>
      </c>
      <c r="K4362" t="s">
        <v>31</v>
      </c>
    </row>
    <row r="4363" spans="1:11" hidden="1" x14ac:dyDescent="0.25">
      <c r="A4363" t="s">
        <v>167</v>
      </c>
      <c r="B4363" t="s">
        <v>80</v>
      </c>
      <c r="C4363" t="s">
        <v>81</v>
      </c>
      <c r="D4363" t="s">
        <v>28</v>
      </c>
      <c r="E4363" t="s">
        <v>29</v>
      </c>
      <c r="F4363">
        <v>2018</v>
      </c>
      <c r="G4363">
        <v>1245.1385</v>
      </c>
      <c r="J4363" t="s">
        <v>30</v>
      </c>
      <c r="K4363" t="s">
        <v>31</v>
      </c>
    </row>
    <row r="4364" spans="1:11" hidden="1" x14ac:dyDescent="0.25">
      <c r="A4364" t="s">
        <v>167</v>
      </c>
      <c r="B4364" t="s">
        <v>80</v>
      </c>
      <c r="C4364" t="s">
        <v>81</v>
      </c>
      <c r="D4364" t="s">
        <v>32</v>
      </c>
      <c r="E4364" t="s">
        <v>33</v>
      </c>
      <c r="F4364">
        <v>2018</v>
      </c>
      <c r="G4364">
        <v>41.480499999999999</v>
      </c>
      <c r="J4364" t="s">
        <v>30</v>
      </c>
      <c r="K4364" t="s">
        <v>31</v>
      </c>
    </row>
    <row r="4365" spans="1:11" hidden="1" x14ac:dyDescent="0.25">
      <c r="A4365" t="s">
        <v>167</v>
      </c>
      <c r="B4365" t="s">
        <v>80</v>
      </c>
      <c r="C4365" t="s">
        <v>81</v>
      </c>
      <c r="D4365" t="s">
        <v>34</v>
      </c>
      <c r="E4365" t="s">
        <v>35</v>
      </c>
      <c r="F4365">
        <v>2018</v>
      </c>
      <c r="G4365">
        <v>40.559800000000003</v>
      </c>
      <c r="J4365" t="s">
        <v>30</v>
      </c>
      <c r="K4365" t="s">
        <v>31</v>
      </c>
    </row>
    <row r="4366" spans="1:11" hidden="1" x14ac:dyDescent="0.25">
      <c r="A4366" t="s">
        <v>167</v>
      </c>
      <c r="B4366" t="s">
        <v>80</v>
      </c>
      <c r="C4366" t="s">
        <v>81</v>
      </c>
      <c r="D4366" t="s">
        <v>36</v>
      </c>
      <c r="E4366" t="s">
        <v>37</v>
      </c>
      <c r="F4366">
        <v>2018</v>
      </c>
      <c r="G4366">
        <v>133.46770000000001</v>
      </c>
      <c r="J4366" t="s">
        <v>30</v>
      </c>
      <c r="K4366" t="s">
        <v>31</v>
      </c>
    </row>
    <row r="4367" spans="1:11" hidden="1" x14ac:dyDescent="0.25">
      <c r="A4367" t="s">
        <v>167</v>
      </c>
      <c r="B4367" t="s">
        <v>80</v>
      </c>
      <c r="C4367" t="s">
        <v>81</v>
      </c>
      <c r="D4367" t="s">
        <v>38</v>
      </c>
      <c r="E4367" t="s">
        <v>39</v>
      </c>
      <c r="F4367">
        <v>2018</v>
      </c>
      <c r="G4367">
        <v>178.37870000000001</v>
      </c>
      <c r="J4367" t="s">
        <v>30</v>
      </c>
      <c r="K4367" t="s">
        <v>31</v>
      </c>
    </row>
    <row r="4368" spans="1:11" hidden="1" x14ac:dyDescent="0.25">
      <c r="A4368" t="s">
        <v>167</v>
      </c>
      <c r="B4368" t="s">
        <v>80</v>
      </c>
      <c r="C4368" t="s">
        <v>81</v>
      </c>
      <c r="D4368" t="s">
        <v>40</v>
      </c>
      <c r="E4368" t="s">
        <v>41</v>
      </c>
      <c r="F4368">
        <v>2018</v>
      </c>
      <c r="G4368">
        <v>453.80119999999999</v>
      </c>
      <c r="J4368" t="s">
        <v>30</v>
      </c>
      <c r="K4368" t="s">
        <v>31</v>
      </c>
    </row>
    <row r="4369" spans="1:11" hidden="1" x14ac:dyDescent="0.25">
      <c r="A4369" t="s">
        <v>167</v>
      </c>
      <c r="B4369" t="s">
        <v>80</v>
      </c>
      <c r="C4369" t="s">
        <v>81</v>
      </c>
      <c r="D4369" t="s">
        <v>42</v>
      </c>
      <c r="E4369" t="s">
        <v>43</v>
      </c>
      <c r="F4369">
        <v>2018</v>
      </c>
      <c r="G4369">
        <v>25.712700000000002</v>
      </c>
      <c r="J4369" t="s">
        <v>30</v>
      </c>
      <c r="K4369" t="s">
        <v>31</v>
      </c>
    </row>
    <row r="4370" spans="1:11" hidden="1" x14ac:dyDescent="0.25">
      <c r="A4370" t="s">
        <v>167</v>
      </c>
      <c r="B4370" t="s">
        <v>80</v>
      </c>
      <c r="C4370" t="s">
        <v>81</v>
      </c>
      <c r="D4370" t="s">
        <v>44</v>
      </c>
      <c r="E4370" t="s">
        <v>45</v>
      </c>
      <c r="F4370">
        <v>2018</v>
      </c>
      <c r="G4370">
        <v>31.692799999999998</v>
      </c>
      <c r="J4370" t="s">
        <v>30</v>
      </c>
      <c r="K4370" t="s">
        <v>31</v>
      </c>
    </row>
    <row r="4371" spans="1:11" hidden="1" x14ac:dyDescent="0.25">
      <c r="A4371" t="s">
        <v>167</v>
      </c>
      <c r="B4371" t="s">
        <v>80</v>
      </c>
      <c r="C4371" t="s">
        <v>81</v>
      </c>
      <c r="D4371" t="s">
        <v>46</v>
      </c>
      <c r="E4371" t="s">
        <v>47</v>
      </c>
      <c r="F4371">
        <v>2018</v>
      </c>
      <c r="G4371">
        <v>35.244500000000002</v>
      </c>
      <c r="J4371" t="s">
        <v>30</v>
      </c>
      <c r="K4371" t="s">
        <v>31</v>
      </c>
    </row>
    <row r="4372" spans="1:11" hidden="1" x14ac:dyDescent="0.25">
      <c r="A4372" t="s">
        <v>167</v>
      </c>
      <c r="B4372" t="s">
        <v>80</v>
      </c>
      <c r="C4372" t="s">
        <v>81</v>
      </c>
      <c r="D4372" t="s">
        <v>48</v>
      </c>
      <c r="E4372" t="s">
        <v>49</v>
      </c>
      <c r="F4372">
        <v>2018</v>
      </c>
      <c r="G4372">
        <v>288.48169999999999</v>
      </c>
      <c r="J4372" t="s">
        <v>30</v>
      </c>
      <c r="K4372" t="s">
        <v>31</v>
      </c>
    </row>
    <row r="4373" spans="1:11" hidden="1" x14ac:dyDescent="0.25">
      <c r="A4373" t="s">
        <v>167</v>
      </c>
      <c r="B4373" t="s">
        <v>80</v>
      </c>
      <c r="C4373" t="s">
        <v>81</v>
      </c>
      <c r="D4373" t="s">
        <v>170</v>
      </c>
      <c r="E4373" t="s">
        <v>171</v>
      </c>
      <c r="F4373">
        <v>2018</v>
      </c>
      <c r="G4373">
        <v>16.3188</v>
      </c>
      <c r="J4373" t="s">
        <v>30</v>
      </c>
      <c r="K4373" t="s">
        <v>31</v>
      </c>
    </row>
    <row r="4374" spans="1:11" hidden="1" x14ac:dyDescent="0.25">
      <c r="A4374" t="s">
        <v>167</v>
      </c>
      <c r="B4374" t="s">
        <v>82</v>
      </c>
      <c r="C4374" t="s">
        <v>83</v>
      </c>
      <c r="D4374" t="s">
        <v>28</v>
      </c>
      <c r="E4374" t="s">
        <v>29</v>
      </c>
      <c r="F4374">
        <v>2018</v>
      </c>
      <c r="G4374">
        <v>2228.9212000000002</v>
      </c>
      <c r="J4374" t="s">
        <v>30</v>
      </c>
      <c r="K4374" t="s">
        <v>31</v>
      </c>
    </row>
    <row r="4375" spans="1:11" hidden="1" x14ac:dyDescent="0.25">
      <c r="A4375" t="s">
        <v>167</v>
      </c>
      <c r="B4375" t="s">
        <v>82</v>
      </c>
      <c r="C4375" t="s">
        <v>83</v>
      </c>
      <c r="D4375" t="s">
        <v>32</v>
      </c>
      <c r="E4375" t="s">
        <v>33</v>
      </c>
      <c r="F4375">
        <v>2018</v>
      </c>
      <c r="G4375">
        <v>228.6095</v>
      </c>
      <c r="J4375" t="s">
        <v>30</v>
      </c>
      <c r="K4375" t="s">
        <v>31</v>
      </c>
    </row>
    <row r="4376" spans="1:11" hidden="1" x14ac:dyDescent="0.25">
      <c r="A4376" t="s">
        <v>167</v>
      </c>
      <c r="B4376" t="s">
        <v>82</v>
      </c>
      <c r="C4376" t="s">
        <v>83</v>
      </c>
      <c r="D4376" t="s">
        <v>34</v>
      </c>
      <c r="E4376" t="s">
        <v>35</v>
      </c>
      <c r="F4376">
        <v>2018</v>
      </c>
      <c r="G4376">
        <v>353.83600000000001</v>
      </c>
      <c r="J4376" t="s">
        <v>30</v>
      </c>
      <c r="K4376" t="s">
        <v>31</v>
      </c>
    </row>
    <row r="4377" spans="1:11" hidden="1" x14ac:dyDescent="0.25">
      <c r="A4377" t="s">
        <v>167</v>
      </c>
      <c r="B4377" t="s">
        <v>82</v>
      </c>
      <c r="C4377" t="s">
        <v>83</v>
      </c>
      <c r="D4377" t="s">
        <v>36</v>
      </c>
      <c r="E4377" t="s">
        <v>37</v>
      </c>
      <c r="F4377">
        <v>2018</v>
      </c>
      <c r="G4377">
        <v>259.0138</v>
      </c>
      <c r="J4377" t="s">
        <v>30</v>
      </c>
      <c r="K4377" t="s">
        <v>31</v>
      </c>
    </row>
    <row r="4378" spans="1:11" hidden="1" x14ac:dyDescent="0.25">
      <c r="A4378" t="s">
        <v>167</v>
      </c>
      <c r="B4378" t="s">
        <v>82</v>
      </c>
      <c r="C4378" t="s">
        <v>83</v>
      </c>
      <c r="D4378" t="s">
        <v>38</v>
      </c>
      <c r="E4378" t="s">
        <v>39</v>
      </c>
      <c r="F4378">
        <v>2018</v>
      </c>
      <c r="G4378">
        <v>624.31280000000004</v>
      </c>
      <c r="J4378" t="s">
        <v>30</v>
      </c>
      <c r="K4378" t="s">
        <v>31</v>
      </c>
    </row>
    <row r="4379" spans="1:11" hidden="1" x14ac:dyDescent="0.25">
      <c r="A4379" t="s">
        <v>167</v>
      </c>
      <c r="B4379" t="s">
        <v>82</v>
      </c>
      <c r="C4379" t="s">
        <v>83</v>
      </c>
      <c r="D4379" t="s">
        <v>40</v>
      </c>
      <c r="E4379" t="s">
        <v>41</v>
      </c>
      <c r="F4379">
        <v>2018</v>
      </c>
      <c r="G4379">
        <v>342.26850000000002</v>
      </c>
      <c r="J4379" t="s">
        <v>30</v>
      </c>
      <c r="K4379" t="s">
        <v>31</v>
      </c>
    </row>
    <row r="4380" spans="1:11" hidden="1" x14ac:dyDescent="0.25">
      <c r="A4380" t="s">
        <v>167</v>
      </c>
      <c r="B4380" t="s">
        <v>82</v>
      </c>
      <c r="C4380" t="s">
        <v>83</v>
      </c>
      <c r="D4380" t="s">
        <v>42</v>
      </c>
      <c r="E4380" t="s">
        <v>43</v>
      </c>
      <c r="F4380">
        <v>2018</v>
      </c>
      <c r="G4380">
        <v>35.961500000000001</v>
      </c>
      <c r="J4380" t="s">
        <v>30</v>
      </c>
      <c r="K4380" t="s">
        <v>31</v>
      </c>
    </row>
    <row r="4381" spans="1:11" hidden="1" x14ac:dyDescent="0.25">
      <c r="A4381" t="s">
        <v>167</v>
      </c>
      <c r="B4381" t="s">
        <v>82</v>
      </c>
      <c r="C4381" t="s">
        <v>83</v>
      </c>
      <c r="D4381" t="s">
        <v>44</v>
      </c>
      <c r="E4381" t="s">
        <v>45</v>
      </c>
      <c r="F4381">
        <v>2018</v>
      </c>
      <c r="G4381">
        <v>64.382800000000003</v>
      </c>
      <c r="J4381" t="s">
        <v>30</v>
      </c>
      <c r="K4381" t="s">
        <v>31</v>
      </c>
    </row>
    <row r="4382" spans="1:11" hidden="1" x14ac:dyDescent="0.25">
      <c r="A4382" t="s">
        <v>167</v>
      </c>
      <c r="B4382" t="s">
        <v>82</v>
      </c>
      <c r="C4382" t="s">
        <v>83</v>
      </c>
      <c r="D4382" t="s">
        <v>46</v>
      </c>
      <c r="E4382" t="s">
        <v>47</v>
      </c>
      <c r="F4382">
        <v>2018</v>
      </c>
      <c r="G4382">
        <v>78.794700000000006</v>
      </c>
      <c r="J4382" t="s">
        <v>30</v>
      </c>
      <c r="K4382" t="s">
        <v>31</v>
      </c>
    </row>
    <row r="4383" spans="1:11" hidden="1" x14ac:dyDescent="0.25">
      <c r="A4383" t="s">
        <v>167</v>
      </c>
      <c r="B4383" t="s">
        <v>82</v>
      </c>
      <c r="C4383" t="s">
        <v>83</v>
      </c>
      <c r="D4383" t="s">
        <v>48</v>
      </c>
      <c r="E4383" t="s">
        <v>49</v>
      </c>
      <c r="F4383">
        <v>2018</v>
      </c>
      <c r="G4383">
        <v>167.3218</v>
      </c>
      <c r="J4383" t="s">
        <v>30</v>
      </c>
      <c r="K4383" t="s">
        <v>31</v>
      </c>
    </row>
    <row r="4384" spans="1:11" hidden="1" x14ac:dyDescent="0.25">
      <c r="A4384" t="s">
        <v>167</v>
      </c>
      <c r="B4384" t="s">
        <v>82</v>
      </c>
      <c r="C4384" t="s">
        <v>83</v>
      </c>
      <c r="D4384" t="s">
        <v>170</v>
      </c>
      <c r="E4384" t="s">
        <v>171</v>
      </c>
      <c r="F4384">
        <v>2018</v>
      </c>
      <c r="G4384">
        <v>74.42</v>
      </c>
      <c r="J4384" t="s">
        <v>30</v>
      </c>
      <c r="K4384" t="s">
        <v>31</v>
      </c>
    </row>
    <row r="4385" spans="1:11" hidden="1" x14ac:dyDescent="0.25">
      <c r="A4385" t="s">
        <v>167</v>
      </c>
      <c r="B4385" t="s">
        <v>84</v>
      </c>
      <c r="C4385" t="s">
        <v>85</v>
      </c>
      <c r="D4385" t="s">
        <v>28</v>
      </c>
      <c r="E4385" t="s">
        <v>29</v>
      </c>
      <c r="F4385">
        <v>2018</v>
      </c>
      <c r="G4385">
        <v>2574.3078</v>
      </c>
      <c r="J4385" t="s">
        <v>30</v>
      </c>
      <c r="K4385" t="s">
        <v>31</v>
      </c>
    </row>
    <row r="4386" spans="1:11" hidden="1" x14ac:dyDescent="0.25">
      <c r="A4386" t="s">
        <v>167</v>
      </c>
      <c r="B4386" t="s">
        <v>84</v>
      </c>
      <c r="C4386" t="s">
        <v>85</v>
      </c>
      <c r="D4386" t="s">
        <v>32</v>
      </c>
      <c r="E4386" t="s">
        <v>33</v>
      </c>
      <c r="F4386">
        <v>2018</v>
      </c>
      <c r="G4386">
        <v>116.1478</v>
      </c>
      <c r="J4386" t="s">
        <v>30</v>
      </c>
      <c r="K4386" t="s">
        <v>31</v>
      </c>
    </row>
    <row r="4387" spans="1:11" hidden="1" x14ac:dyDescent="0.25">
      <c r="A4387" t="s">
        <v>167</v>
      </c>
      <c r="B4387" t="s">
        <v>84</v>
      </c>
      <c r="C4387" t="s">
        <v>85</v>
      </c>
      <c r="D4387" t="s">
        <v>34</v>
      </c>
      <c r="E4387" t="s">
        <v>35</v>
      </c>
      <c r="F4387">
        <v>2018</v>
      </c>
      <c r="G4387">
        <v>1861.9957999999999</v>
      </c>
      <c r="J4387" t="s">
        <v>30</v>
      </c>
      <c r="K4387" t="s">
        <v>31</v>
      </c>
    </row>
    <row r="4388" spans="1:11" hidden="1" x14ac:dyDescent="0.25">
      <c r="A4388" t="s">
        <v>167</v>
      </c>
      <c r="B4388" t="s">
        <v>84</v>
      </c>
      <c r="C4388" t="s">
        <v>85</v>
      </c>
      <c r="D4388" t="s">
        <v>36</v>
      </c>
      <c r="E4388" t="s">
        <v>37</v>
      </c>
      <c r="F4388">
        <v>2018</v>
      </c>
      <c r="G4388">
        <v>49.594700000000003</v>
      </c>
      <c r="J4388" t="s">
        <v>30</v>
      </c>
      <c r="K4388" t="s">
        <v>31</v>
      </c>
    </row>
    <row r="4389" spans="1:11" hidden="1" x14ac:dyDescent="0.25">
      <c r="A4389" t="s">
        <v>167</v>
      </c>
      <c r="B4389" t="s">
        <v>84</v>
      </c>
      <c r="C4389" t="s">
        <v>85</v>
      </c>
      <c r="D4389" t="s">
        <v>38</v>
      </c>
      <c r="E4389" t="s">
        <v>39</v>
      </c>
      <c r="F4389">
        <v>2018</v>
      </c>
      <c r="G4389">
        <v>229.76820000000001</v>
      </c>
      <c r="J4389" t="s">
        <v>30</v>
      </c>
      <c r="K4389" t="s">
        <v>31</v>
      </c>
    </row>
    <row r="4390" spans="1:11" hidden="1" x14ac:dyDescent="0.25">
      <c r="A4390" t="s">
        <v>167</v>
      </c>
      <c r="B4390" t="s">
        <v>84</v>
      </c>
      <c r="C4390" t="s">
        <v>85</v>
      </c>
      <c r="D4390" t="s">
        <v>40</v>
      </c>
      <c r="E4390" t="s">
        <v>41</v>
      </c>
      <c r="F4390">
        <v>2018</v>
      </c>
      <c r="G4390">
        <v>105.4842</v>
      </c>
      <c r="J4390" t="s">
        <v>30</v>
      </c>
      <c r="K4390" t="s">
        <v>31</v>
      </c>
    </row>
    <row r="4391" spans="1:11" hidden="1" x14ac:dyDescent="0.25">
      <c r="A4391" t="s">
        <v>167</v>
      </c>
      <c r="B4391" t="s">
        <v>84</v>
      </c>
      <c r="C4391" t="s">
        <v>85</v>
      </c>
      <c r="D4391" t="s">
        <v>42</v>
      </c>
      <c r="E4391" t="s">
        <v>43</v>
      </c>
      <c r="F4391">
        <v>2018</v>
      </c>
      <c r="G4391">
        <v>5.0244999999999997</v>
      </c>
      <c r="J4391" t="s">
        <v>30</v>
      </c>
      <c r="K4391" t="s">
        <v>31</v>
      </c>
    </row>
    <row r="4392" spans="1:11" hidden="1" x14ac:dyDescent="0.25">
      <c r="A4392" t="s">
        <v>167</v>
      </c>
      <c r="B4392" t="s">
        <v>84</v>
      </c>
      <c r="C4392" t="s">
        <v>85</v>
      </c>
      <c r="D4392" t="s">
        <v>44</v>
      </c>
      <c r="E4392" t="s">
        <v>45</v>
      </c>
      <c r="F4392">
        <v>2018</v>
      </c>
      <c r="G4392">
        <v>20.704999999999998</v>
      </c>
      <c r="J4392" t="s">
        <v>30</v>
      </c>
      <c r="K4392" t="s">
        <v>31</v>
      </c>
    </row>
    <row r="4393" spans="1:11" hidden="1" x14ac:dyDescent="0.25">
      <c r="A4393" t="s">
        <v>167</v>
      </c>
      <c r="B4393" t="s">
        <v>84</v>
      </c>
      <c r="C4393" t="s">
        <v>85</v>
      </c>
      <c r="D4393" t="s">
        <v>46</v>
      </c>
      <c r="E4393" t="s">
        <v>47</v>
      </c>
      <c r="F4393">
        <v>2018</v>
      </c>
      <c r="G4393">
        <v>9.2319999999999993</v>
      </c>
      <c r="J4393" t="s">
        <v>30</v>
      </c>
      <c r="K4393" t="s">
        <v>31</v>
      </c>
    </row>
    <row r="4394" spans="1:11" hidden="1" x14ac:dyDescent="0.25">
      <c r="A4394" t="s">
        <v>167</v>
      </c>
      <c r="B4394" t="s">
        <v>84</v>
      </c>
      <c r="C4394" t="s">
        <v>85</v>
      </c>
      <c r="D4394" t="s">
        <v>48</v>
      </c>
      <c r="E4394" t="s">
        <v>49</v>
      </c>
      <c r="F4394">
        <v>2018</v>
      </c>
      <c r="G4394">
        <v>173.66220000000001</v>
      </c>
      <c r="J4394" t="s">
        <v>30</v>
      </c>
      <c r="K4394" t="s">
        <v>31</v>
      </c>
    </row>
    <row r="4395" spans="1:11" hidden="1" x14ac:dyDescent="0.25">
      <c r="A4395" t="s">
        <v>167</v>
      </c>
      <c r="B4395" t="s">
        <v>84</v>
      </c>
      <c r="C4395" t="s">
        <v>85</v>
      </c>
      <c r="D4395" t="s">
        <v>170</v>
      </c>
      <c r="E4395" t="s">
        <v>171</v>
      </c>
      <c r="F4395">
        <v>2018</v>
      </c>
      <c r="G4395">
        <v>2.6932</v>
      </c>
      <c r="J4395" t="s">
        <v>30</v>
      </c>
      <c r="K4395" t="s">
        <v>31</v>
      </c>
    </row>
    <row r="4396" spans="1:11" hidden="1" x14ac:dyDescent="0.25">
      <c r="A4396" t="s">
        <v>167</v>
      </c>
      <c r="B4396" t="s">
        <v>86</v>
      </c>
      <c r="C4396" t="s">
        <v>87</v>
      </c>
      <c r="D4396" t="s">
        <v>28</v>
      </c>
      <c r="E4396" t="s">
        <v>29</v>
      </c>
      <c r="F4396">
        <v>2018</v>
      </c>
      <c r="G4396">
        <v>1260.125</v>
      </c>
      <c r="J4396" t="s">
        <v>30</v>
      </c>
      <c r="K4396" t="s">
        <v>31</v>
      </c>
    </row>
    <row r="4397" spans="1:11" hidden="1" x14ac:dyDescent="0.25">
      <c r="A4397" t="s">
        <v>167</v>
      </c>
      <c r="B4397" t="s">
        <v>86</v>
      </c>
      <c r="C4397" t="s">
        <v>87</v>
      </c>
      <c r="D4397" t="s">
        <v>32</v>
      </c>
      <c r="E4397" t="s">
        <v>33</v>
      </c>
      <c r="F4397">
        <v>2018</v>
      </c>
      <c r="G4397">
        <v>53.362000000000002</v>
      </c>
      <c r="J4397" t="s">
        <v>30</v>
      </c>
      <c r="K4397" t="s">
        <v>31</v>
      </c>
    </row>
    <row r="4398" spans="1:11" hidden="1" x14ac:dyDescent="0.25">
      <c r="A4398" t="s">
        <v>167</v>
      </c>
      <c r="B4398" t="s">
        <v>86</v>
      </c>
      <c r="C4398" t="s">
        <v>87</v>
      </c>
      <c r="D4398" t="s">
        <v>34</v>
      </c>
      <c r="E4398" t="s">
        <v>35</v>
      </c>
      <c r="F4398">
        <v>2018</v>
      </c>
      <c r="G4398">
        <v>520.92499999999995</v>
      </c>
      <c r="J4398" t="s">
        <v>30</v>
      </c>
      <c r="K4398" t="s">
        <v>31</v>
      </c>
    </row>
    <row r="4399" spans="1:11" hidden="1" x14ac:dyDescent="0.25">
      <c r="A4399" t="s">
        <v>167</v>
      </c>
      <c r="B4399" t="s">
        <v>86</v>
      </c>
      <c r="C4399" t="s">
        <v>87</v>
      </c>
      <c r="D4399" t="s">
        <v>36</v>
      </c>
      <c r="E4399" t="s">
        <v>37</v>
      </c>
      <c r="F4399">
        <v>2018</v>
      </c>
      <c r="G4399">
        <v>338.53530000000001</v>
      </c>
      <c r="J4399" t="s">
        <v>30</v>
      </c>
      <c r="K4399" t="s">
        <v>31</v>
      </c>
    </row>
    <row r="4400" spans="1:11" hidden="1" x14ac:dyDescent="0.25">
      <c r="A4400" t="s">
        <v>167</v>
      </c>
      <c r="B4400" t="s">
        <v>86</v>
      </c>
      <c r="C4400" t="s">
        <v>87</v>
      </c>
      <c r="D4400" t="s">
        <v>38</v>
      </c>
      <c r="E4400" t="s">
        <v>39</v>
      </c>
      <c r="F4400">
        <v>2018</v>
      </c>
      <c r="G4400">
        <v>220.1163</v>
      </c>
      <c r="J4400" t="s">
        <v>30</v>
      </c>
      <c r="K4400" t="s">
        <v>31</v>
      </c>
    </row>
    <row r="4401" spans="1:11" hidden="1" x14ac:dyDescent="0.25">
      <c r="A4401" t="s">
        <v>167</v>
      </c>
      <c r="B4401" t="s">
        <v>86</v>
      </c>
      <c r="C4401" t="s">
        <v>87</v>
      </c>
      <c r="D4401" t="s">
        <v>40</v>
      </c>
      <c r="E4401" t="s">
        <v>41</v>
      </c>
      <c r="F4401">
        <v>2018</v>
      </c>
      <c r="G4401">
        <v>32.627200000000002</v>
      </c>
      <c r="J4401" t="s">
        <v>30</v>
      </c>
      <c r="K4401" t="s">
        <v>31</v>
      </c>
    </row>
    <row r="4402" spans="1:11" hidden="1" x14ac:dyDescent="0.25">
      <c r="A4402" t="s">
        <v>167</v>
      </c>
      <c r="B4402" t="s">
        <v>86</v>
      </c>
      <c r="C4402" t="s">
        <v>87</v>
      </c>
      <c r="D4402" t="s">
        <v>42</v>
      </c>
      <c r="E4402" t="s">
        <v>43</v>
      </c>
      <c r="F4402">
        <v>2018</v>
      </c>
      <c r="G4402">
        <v>1.1137999999999999</v>
      </c>
      <c r="J4402" t="s">
        <v>30</v>
      </c>
      <c r="K4402" t="s">
        <v>31</v>
      </c>
    </row>
    <row r="4403" spans="1:11" hidden="1" x14ac:dyDescent="0.25">
      <c r="A4403" t="s">
        <v>167</v>
      </c>
      <c r="B4403" t="s">
        <v>86</v>
      </c>
      <c r="C4403" t="s">
        <v>87</v>
      </c>
      <c r="D4403" t="s">
        <v>44</v>
      </c>
      <c r="E4403" t="s">
        <v>45</v>
      </c>
      <c r="F4403">
        <v>2018</v>
      </c>
      <c r="G4403">
        <v>20.186800000000002</v>
      </c>
      <c r="J4403" t="s">
        <v>30</v>
      </c>
      <c r="K4403" t="s">
        <v>31</v>
      </c>
    </row>
    <row r="4404" spans="1:11" hidden="1" x14ac:dyDescent="0.25">
      <c r="A4404" t="s">
        <v>167</v>
      </c>
      <c r="B4404" t="s">
        <v>86</v>
      </c>
      <c r="C4404" t="s">
        <v>87</v>
      </c>
      <c r="D4404" t="s">
        <v>46</v>
      </c>
      <c r="E4404" t="s">
        <v>47</v>
      </c>
      <c r="F4404">
        <v>2018</v>
      </c>
      <c r="G4404">
        <v>3.4769999999999999</v>
      </c>
      <c r="H4404" t="s">
        <v>54</v>
      </c>
      <c r="I4404" t="s">
        <v>55</v>
      </c>
      <c r="J4404" t="s">
        <v>30</v>
      </c>
      <c r="K4404" t="s">
        <v>31</v>
      </c>
    </row>
    <row r="4405" spans="1:11" hidden="1" x14ac:dyDescent="0.25">
      <c r="A4405" t="s">
        <v>167</v>
      </c>
      <c r="B4405" t="s">
        <v>86</v>
      </c>
      <c r="C4405" t="s">
        <v>87</v>
      </c>
      <c r="D4405" t="s">
        <v>48</v>
      </c>
      <c r="E4405" t="s">
        <v>49</v>
      </c>
      <c r="F4405">
        <v>2018</v>
      </c>
      <c r="G4405">
        <v>68.765500000000003</v>
      </c>
      <c r="J4405" t="s">
        <v>30</v>
      </c>
      <c r="K4405" t="s">
        <v>31</v>
      </c>
    </row>
    <row r="4406" spans="1:11" hidden="1" x14ac:dyDescent="0.25">
      <c r="A4406" t="s">
        <v>167</v>
      </c>
      <c r="B4406" t="s">
        <v>86</v>
      </c>
      <c r="C4406" t="s">
        <v>87</v>
      </c>
      <c r="D4406" t="s">
        <v>170</v>
      </c>
      <c r="E4406" t="s">
        <v>171</v>
      </c>
      <c r="F4406">
        <v>2018</v>
      </c>
      <c r="G4406">
        <v>1.0163</v>
      </c>
      <c r="H4406" t="s">
        <v>54</v>
      </c>
      <c r="I4406" t="s">
        <v>55</v>
      </c>
      <c r="J4406" t="s">
        <v>30</v>
      </c>
      <c r="K4406" t="s">
        <v>31</v>
      </c>
    </row>
    <row r="4407" spans="1:11" hidden="1" x14ac:dyDescent="0.25">
      <c r="A4407" t="s">
        <v>167</v>
      </c>
      <c r="B4407" t="s">
        <v>88</v>
      </c>
      <c r="C4407" t="s">
        <v>89</v>
      </c>
      <c r="D4407" t="s">
        <v>28</v>
      </c>
      <c r="E4407" t="s">
        <v>29</v>
      </c>
      <c r="F4407">
        <v>2018</v>
      </c>
      <c r="G4407">
        <v>334.25400000000002</v>
      </c>
      <c r="J4407" t="s">
        <v>30</v>
      </c>
      <c r="K4407" t="s">
        <v>31</v>
      </c>
    </row>
    <row r="4408" spans="1:11" hidden="1" x14ac:dyDescent="0.25">
      <c r="A4408" t="s">
        <v>167</v>
      </c>
      <c r="B4408" t="s">
        <v>88</v>
      </c>
      <c r="C4408" t="s">
        <v>89</v>
      </c>
      <c r="D4408" t="s">
        <v>32</v>
      </c>
      <c r="E4408" t="s">
        <v>33</v>
      </c>
      <c r="F4408">
        <v>2018</v>
      </c>
      <c r="G4408">
        <v>17.9895</v>
      </c>
      <c r="J4408" t="s">
        <v>30</v>
      </c>
      <c r="K4408" t="s">
        <v>31</v>
      </c>
    </row>
    <row r="4409" spans="1:11" hidden="1" x14ac:dyDescent="0.25">
      <c r="A4409" t="s">
        <v>167</v>
      </c>
      <c r="B4409" t="s">
        <v>88</v>
      </c>
      <c r="C4409" t="s">
        <v>89</v>
      </c>
      <c r="D4409" t="s">
        <v>34</v>
      </c>
      <c r="E4409" t="s">
        <v>35</v>
      </c>
      <c r="F4409">
        <v>2018</v>
      </c>
      <c r="G4409">
        <v>121.432</v>
      </c>
      <c r="J4409" t="s">
        <v>30</v>
      </c>
      <c r="K4409" t="s">
        <v>31</v>
      </c>
    </row>
    <row r="4410" spans="1:11" hidden="1" x14ac:dyDescent="0.25">
      <c r="A4410" t="s">
        <v>167</v>
      </c>
      <c r="B4410" t="s">
        <v>88</v>
      </c>
      <c r="C4410" t="s">
        <v>89</v>
      </c>
      <c r="D4410" t="s">
        <v>36</v>
      </c>
      <c r="E4410" t="s">
        <v>37</v>
      </c>
      <c r="F4410">
        <v>2018</v>
      </c>
      <c r="G4410">
        <v>41.586199999999998</v>
      </c>
      <c r="J4410" t="s">
        <v>30</v>
      </c>
      <c r="K4410" t="s">
        <v>31</v>
      </c>
    </row>
    <row r="4411" spans="1:11" hidden="1" x14ac:dyDescent="0.25">
      <c r="A4411" t="s">
        <v>167</v>
      </c>
      <c r="B4411" t="s">
        <v>88</v>
      </c>
      <c r="C4411" t="s">
        <v>89</v>
      </c>
      <c r="D4411" t="s">
        <v>38</v>
      </c>
      <c r="E4411" t="s">
        <v>39</v>
      </c>
      <c r="F4411">
        <v>2018</v>
      </c>
      <c r="G4411">
        <v>40.308999999999997</v>
      </c>
      <c r="J4411" t="s">
        <v>30</v>
      </c>
      <c r="K4411" t="s">
        <v>31</v>
      </c>
    </row>
    <row r="4412" spans="1:11" hidden="1" x14ac:dyDescent="0.25">
      <c r="A4412" t="s">
        <v>167</v>
      </c>
      <c r="B4412" t="s">
        <v>88</v>
      </c>
      <c r="C4412" t="s">
        <v>89</v>
      </c>
      <c r="D4412" t="s">
        <v>40</v>
      </c>
      <c r="E4412" t="s">
        <v>41</v>
      </c>
      <c r="F4412">
        <v>2018</v>
      </c>
      <c r="G4412">
        <v>42.118499999999997</v>
      </c>
      <c r="J4412" t="s">
        <v>30</v>
      </c>
      <c r="K4412" t="s">
        <v>31</v>
      </c>
    </row>
    <row r="4413" spans="1:11" hidden="1" x14ac:dyDescent="0.25">
      <c r="A4413" t="s">
        <v>167</v>
      </c>
      <c r="B4413" t="s">
        <v>88</v>
      </c>
      <c r="C4413" t="s">
        <v>89</v>
      </c>
      <c r="D4413" t="s">
        <v>42</v>
      </c>
      <c r="E4413" t="s">
        <v>43</v>
      </c>
      <c r="F4413">
        <v>2018</v>
      </c>
      <c r="G4413">
        <v>10.9825</v>
      </c>
      <c r="J4413" t="s">
        <v>30</v>
      </c>
      <c r="K4413" t="s">
        <v>31</v>
      </c>
    </row>
    <row r="4414" spans="1:11" hidden="1" x14ac:dyDescent="0.25">
      <c r="A4414" t="s">
        <v>167</v>
      </c>
      <c r="B4414" t="s">
        <v>88</v>
      </c>
      <c r="C4414" t="s">
        <v>89</v>
      </c>
      <c r="D4414" t="s">
        <v>44</v>
      </c>
      <c r="E4414" t="s">
        <v>45</v>
      </c>
      <c r="F4414">
        <v>2018</v>
      </c>
      <c r="G4414">
        <v>8.9792000000000005</v>
      </c>
      <c r="J4414" t="s">
        <v>30</v>
      </c>
      <c r="K4414" t="s">
        <v>31</v>
      </c>
    </row>
    <row r="4415" spans="1:11" hidden="1" x14ac:dyDescent="0.25">
      <c r="A4415" t="s">
        <v>167</v>
      </c>
      <c r="B4415" t="s">
        <v>88</v>
      </c>
      <c r="C4415" t="s">
        <v>89</v>
      </c>
      <c r="D4415" t="s">
        <v>46</v>
      </c>
      <c r="E4415" t="s">
        <v>47</v>
      </c>
      <c r="F4415">
        <v>2018</v>
      </c>
      <c r="G4415">
        <v>2.7524999999999999</v>
      </c>
      <c r="J4415" t="s">
        <v>30</v>
      </c>
      <c r="K4415" t="s">
        <v>31</v>
      </c>
    </row>
    <row r="4416" spans="1:11" hidden="1" x14ac:dyDescent="0.25">
      <c r="A4416" t="s">
        <v>167</v>
      </c>
      <c r="B4416" t="s">
        <v>88</v>
      </c>
      <c r="C4416" t="s">
        <v>89</v>
      </c>
      <c r="D4416" t="s">
        <v>48</v>
      </c>
      <c r="E4416" t="s">
        <v>49</v>
      </c>
      <c r="F4416">
        <v>2018</v>
      </c>
      <c r="G4416">
        <v>47.389000000000003</v>
      </c>
      <c r="J4416" t="s">
        <v>30</v>
      </c>
      <c r="K4416" t="s">
        <v>31</v>
      </c>
    </row>
    <row r="4417" spans="1:11" hidden="1" x14ac:dyDescent="0.25">
      <c r="A4417" t="s">
        <v>167</v>
      </c>
      <c r="B4417" t="s">
        <v>88</v>
      </c>
      <c r="C4417" t="s">
        <v>89</v>
      </c>
      <c r="D4417" t="s">
        <v>170</v>
      </c>
      <c r="E4417" t="s">
        <v>171</v>
      </c>
      <c r="F4417">
        <v>2018</v>
      </c>
      <c r="G4417">
        <v>0.71550000000000002</v>
      </c>
      <c r="H4417" t="s">
        <v>54</v>
      </c>
      <c r="I4417" t="s">
        <v>55</v>
      </c>
      <c r="J4417" t="s">
        <v>30</v>
      </c>
      <c r="K4417" t="s">
        <v>31</v>
      </c>
    </row>
    <row r="4418" spans="1:11" hidden="1" x14ac:dyDescent="0.25">
      <c r="A4418" t="s">
        <v>167</v>
      </c>
      <c r="B4418" t="s">
        <v>90</v>
      </c>
      <c r="C4418" t="s">
        <v>91</v>
      </c>
      <c r="D4418" t="s">
        <v>28</v>
      </c>
      <c r="E4418" t="s">
        <v>29</v>
      </c>
      <c r="F4418">
        <v>2018</v>
      </c>
      <c r="G4418">
        <v>734.55719999999997</v>
      </c>
      <c r="J4418" t="s">
        <v>30</v>
      </c>
      <c r="K4418" t="s">
        <v>31</v>
      </c>
    </row>
    <row r="4419" spans="1:11" hidden="1" x14ac:dyDescent="0.25">
      <c r="A4419" t="s">
        <v>167</v>
      </c>
      <c r="B4419" t="s">
        <v>90</v>
      </c>
      <c r="C4419" t="s">
        <v>91</v>
      </c>
      <c r="D4419" t="s">
        <v>32</v>
      </c>
      <c r="E4419" t="s">
        <v>33</v>
      </c>
      <c r="F4419">
        <v>2018</v>
      </c>
      <c r="G4419">
        <v>34.762500000000003</v>
      </c>
      <c r="J4419" t="s">
        <v>30</v>
      </c>
      <c r="K4419" t="s">
        <v>31</v>
      </c>
    </row>
    <row r="4420" spans="1:11" hidden="1" x14ac:dyDescent="0.25">
      <c r="A4420" t="s">
        <v>167</v>
      </c>
      <c r="B4420" t="s">
        <v>90</v>
      </c>
      <c r="C4420" t="s">
        <v>91</v>
      </c>
      <c r="D4420" t="s">
        <v>34</v>
      </c>
      <c r="E4420" t="s">
        <v>35</v>
      </c>
      <c r="F4420">
        <v>2018</v>
      </c>
      <c r="G4420">
        <v>70.049000000000007</v>
      </c>
      <c r="J4420" t="s">
        <v>30</v>
      </c>
      <c r="K4420" t="s">
        <v>31</v>
      </c>
    </row>
    <row r="4421" spans="1:11" hidden="1" x14ac:dyDescent="0.25">
      <c r="A4421" t="s">
        <v>167</v>
      </c>
      <c r="B4421" t="s">
        <v>90</v>
      </c>
      <c r="C4421" t="s">
        <v>91</v>
      </c>
      <c r="D4421" t="s">
        <v>36</v>
      </c>
      <c r="E4421" t="s">
        <v>37</v>
      </c>
      <c r="F4421">
        <v>2018</v>
      </c>
      <c r="G4421">
        <v>59.113999999999997</v>
      </c>
      <c r="J4421" t="s">
        <v>30</v>
      </c>
      <c r="K4421" t="s">
        <v>31</v>
      </c>
    </row>
    <row r="4422" spans="1:11" hidden="1" x14ac:dyDescent="0.25">
      <c r="A4422" t="s">
        <v>167</v>
      </c>
      <c r="B4422" t="s">
        <v>90</v>
      </c>
      <c r="C4422" t="s">
        <v>91</v>
      </c>
      <c r="D4422" t="s">
        <v>38</v>
      </c>
      <c r="E4422" t="s">
        <v>39</v>
      </c>
      <c r="F4422">
        <v>2018</v>
      </c>
      <c r="G4422">
        <v>88.402000000000001</v>
      </c>
      <c r="J4422" t="s">
        <v>30</v>
      </c>
      <c r="K4422" t="s">
        <v>31</v>
      </c>
    </row>
    <row r="4423" spans="1:11" hidden="1" x14ac:dyDescent="0.25">
      <c r="A4423" t="s">
        <v>167</v>
      </c>
      <c r="B4423" t="s">
        <v>90</v>
      </c>
      <c r="C4423" t="s">
        <v>91</v>
      </c>
      <c r="D4423" t="s">
        <v>40</v>
      </c>
      <c r="E4423" t="s">
        <v>41</v>
      </c>
      <c r="F4423">
        <v>2018</v>
      </c>
      <c r="G4423">
        <v>196.54400000000001</v>
      </c>
      <c r="J4423" t="s">
        <v>30</v>
      </c>
      <c r="K4423" t="s">
        <v>31</v>
      </c>
    </row>
    <row r="4424" spans="1:11" hidden="1" x14ac:dyDescent="0.25">
      <c r="A4424" t="s">
        <v>167</v>
      </c>
      <c r="B4424" t="s">
        <v>90</v>
      </c>
      <c r="C4424" t="s">
        <v>91</v>
      </c>
      <c r="D4424" t="s">
        <v>42</v>
      </c>
      <c r="E4424" t="s">
        <v>43</v>
      </c>
      <c r="F4424">
        <v>2018</v>
      </c>
      <c r="G4424">
        <v>7.1002000000000001</v>
      </c>
      <c r="J4424" t="s">
        <v>30</v>
      </c>
      <c r="K4424" t="s">
        <v>31</v>
      </c>
    </row>
    <row r="4425" spans="1:11" hidden="1" x14ac:dyDescent="0.25">
      <c r="A4425" t="s">
        <v>167</v>
      </c>
      <c r="B4425" t="s">
        <v>90</v>
      </c>
      <c r="C4425" t="s">
        <v>91</v>
      </c>
      <c r="D4425" t="s">
        <v>44</v>
      </c>
      <c r="E4425" t="s">
        <v>45</v>
      </c>
      <c r="F4425">
        <v>2018</v>
      </c>
      <c r="G4425">
        <v>126.75749999999999</v>
      </c>
      <c r="J4425" t="s">
        <v>30</v>
      </c>
      <c r="K4425" t="s">
        <v>31</v>
      </c>
    </row>
    <row r="4426" spans="1:11" hidden="1" x14ac:dyDescent="0.25">
      <c r="A4426" t="s">
        <v>167</v>
      </c>
      <c r="B4426" t="s">
        <v>90</v>
      </c>
      <c r="C4426" t="s">
        <v>91</v>
      </c>
      <c r="D4426" t="s">
        <v>46</v>
      </c>
      <c r="E4426" t="s">
        <v>47</v>
      </c>
      <c r="F4426">
        <v>2018</v>
      </c>
      <c r="G4426">
        <v>16.536000000000001</v>
      </c>
      <c r="J4426" t="s">
        <v>30</v>
      </c>
      <c r="K4426" t="s">
        <v>31</v>
      </c>
    </row>
    <row r="4427" spans="1:11" hidden="1" x14ac:dyDescent="0.25">
      <c r="A4427" t="s">
        <v>167</v>
      </c>
      <c r="B4427" t="s">
        <v>90</v>
      </c>
      <c r="C4427" t="s">
        <v>91</v>
      </c>
      <c r="D4427" t="s">
        <v>48</v>
      </c>
      <c r="E4427" t="s">
        <v>49</v>
      </c>
      <c r="F4427">
        <v>2018</v>
      </c>
      <c r="G4427">
        <v>119.663</v>
      </c>
      <c r="J4427" t="s">
        <v>30</v>
      </c>
      <c r="K4427" t="s">
        <v>31</v>
      </c>
    </row>
    <row r="4428" spans="1:11" hidden="1" x14ac:dyDescent="0.25">
      <c r="A4428" t="s">
        <v>167</v>
      </c>
      <c r="B4428" t="s">
        <v>90</v>
      </c>
      <c r="C4428" t="s">
        <v>91</v>
      </c>
      <c r="D4428" t="s">
        <v>170</v>
      </c>
      <c r="E4428" t="s">
        <v>171</v>
      </c>
      <c r="F4428">
        <v>2018</v>
      </c>
      <c r="G4428">
        <v>15.629</v>
      </c>
      <c r="J4428" t="s">
        <v>30</v>
      </c>
      <c r="K4428" t="s">
        <v>31</v>
      </c>
    </row>
    <row r="4429" spans="1:11" hidden="1" x14ac:dyDescent="0.25">
      <c r="A4429" t="s">
        <v>167</v>
      </c>
      <c r="B4429" t="s">
        <v>92</v>
      </c>
      <c r="C4429" t="s">
        <v>93</v>
      </c>
      <c r="D4429" t="s">
        <v>28</v>
      </c>
      <c r="E4429" t="s">
        <v>29</v>
      </c>
      <c r="F4429">
        <v>2018</v>
      </c>
      <c r="G4429">
        <v>2294.337</v>
      </c>
      <c r="J4429" t="s">
        <v>30</v>
      </c>
      <c r="K4429" t="s">
        <v>31</v>
      </c>
    </row>
    <row r="4430" spans="1:11" hidden="1" x14ac:dyDescent="0.25">
      <c r="A4430" t="s">
        <v>167</v>
      </c>
      <c r="B4430" t="s">
        <v>92</v>
      </c>
      <c r="C4430" t="s">
        <v>93</v>
      </c>
      <c r="D4430" t="s">
        <v>32</v>
      </c>
      <c r="E4430" t="s">
        <v>33</v>
      </c>
      <c r="F4430">
        <v>2018</v>
      </c>
      <c r="H4430" t="s">
        <v>54</v>
      </c>
      <c r="I4430" t="s">
        <v>55</v>
      </c>
      <c r="J4430" t="s">
        <v>30</v>
      </c>
      <c r="K4430" t="s">
        <v>31</v>
      </c>
    </row>
    <row r="4431" spans="1:11" hidden="1" x14ac:dyDescent="0.25">
      <c r="A4431" t="s">
        <v>167</v>
      </c>
      <c r="B4431" t="s">
        <v>92</v>
      </c>
      <c r="C4431" t="s">
        <v>93</v>
      </c>
      <c r="D4431" t="s">
        <v>34</v>
      </c>
      <c r="E4431" t="s">
        <v>35</v>
      </c>
      <c r="F4431">
        <v>2018</v>
      </c>
      <c r="G4431">
        <v>2.8832</v>
      </c>
      <c r="J4431" t="s">
        <v>30</v>
      </c>
      <c r="K4431" t="s">
        <v>31</v>
      </c>
    </row>
    <row r="4432" spans="1:11" hidden="1" x14ac:dyDescent="0.25">
      <c r="A4432" t="s">
        <v>167</v>
      </c>
      <c r="B4432" t="s">
        <v>92</v>
      </c>
      <c r="C4432" t="s">
        <v>93</v>
      </c>
      <c r="D4432" t="s">
        <v>36</v>
      </c>
      <c r="E4432" t="s">
        <v>37</v>
      </c>
      <c r="F4432">
        <v>2018</v>
      </c>
      <c r="G4432">
        <v>9.6989999999999998</v>
      </c>
      <c r="J4432" t="s">
        <v>30</v>
      </c>
      <c r="K4432" t="s">
        <v>31</v>
      </c>
    </row>
    <row r="4433" spans="1:11" hidden="1" x14ac:dyDescent="0.25">
      <c r="A4433" t="s">
        <v>167</v>
      </c>
      <c r="B4433" t="s">
        <v>92</v>
      </c>
      <c r="C4433" t="s">
        <v>93</v>
      </c>
      <c r="D4433" t="s">
        <v>38</v>
      </c>
      <c r="E4433" t="s">
        <v>39</v>
      </c>
      <c r="F4433">
        <v>2018</v>
      </c>
      <c r="H4433" t="s">
        <v>54</v>
      </c>
      <c r="I4433" t="s">
        <v>55</v>
      </c>
      <c r="J4433" t="s">
        <v>30</v>
      </c>
      <c r="K4433" t="s">
        <v>31</v>
      </c>
    </row>
    <row r="4434" spans="1:11" hidden="1" x14ac:dyDescent="0.25">
      <c r="A4434" t="s">
        <v>167</v>
      </c>
      <c r="B4434" t="s">
        <v>92</v>
      </c>
      <c r="C4434" t="s">
        <v>93</v>
      </c>
      <c r="D4434" t="s">
        <v>40</v>
      </c>
      <c r="E4434" t="s">
        <v>41</v>
      </c>
      <c r="F4434">
        <v>2018</v>
      </c>
      <c r="G4434">
        <v>247.81379999999999</v>
      </c>
      <c r="J4434" t="s">
        <v>30</v>
      </c>
      <c r="K4434" t="s">
        <v>31</v>
      </c>
    </row>
    <row r="4435" spans="1:11" hidden="1" x14ac:dyDescent="0.25">
      <c r="A4435" t="s">
        <v>167</v>
      </c>
      <c r="B4435" t="s">
        <v>92</v>
      </c>
      <c r="C4435" t="s">
        <v>93</v>
      </c>
      <c r="D4435" t="s">
        <v>42</v>
      </c>
      <c r="E4435" t="s">
        <v>43</v>
      </c>
      <c r="F4435">
        <v>2018</v>
      </c>
      <c r="G4435">
        <v>56.651800000000001</v>
      </c>
      <c r="J4435" t="s">
        <v>30</v>
      </c>
      <c r="K4435" t="s">
        <v>31</v>
      </c>
    </row>
    <row r="4436" spans="1:11" hidden="1" x14ac:dyDescent="0.25">
      <c r="A4436" t="s">
        <v>167</v>
      </c>
      <c r="B4436" t="s">
        <v>92</v>
      </c>
      <c r="C4436" t="s">
        <v>93</v>
      </c>
      <c r="D4436" t="s">
        <v>44</v>
      </c>
      <c r="E4436" t="s">
        <v>45</v>
      </c>
      <c r="F4436">
        <v>2018</v>
      </c>
      <c r="G4436">
        <v>3.4904999999999999</v>
      </c>
      <c r="J4436" t="s">
        <v>30</v>
      </c>
      <c r="K4436" t="s">
        <v>31</v>
      </c>
    </row>
    <row r="4437" spans="1:11" hidden="1" x14ac:dyDescent="0.25">
      <c r="A4437" t="s">
        <v>167</v>
      </c>
      <c r="B4437" t="s">
        <v>92</v>
      </c>
      <c r="C4437" t="s">
        <v>93</v>
      </c>
      <c r="D4437" t="s">
        <v>46</v>
      </c>
      <c r="E4437" t="s">
        <v>47</v>
      </c>
      <c r="F4437">
        <v>2018</v>
      </c>
      <c r="G4437">
        <v>63.688200000000002</v>
      </c>
      <c r="J4437" t="s">
        <v>30</v>
      </c>
      <c r="K4437" t="s">
        <v>31</v>
      </c>
    </row>
    <row r="4438" spans="1:11" hidden="1" x14ac:dyDescent="0.25">
      <c r="A4438" t="s">
        <v>167</v>
      </c>
      <c r="B4438" t="s">
        <v>92</v>
      </c>
      <c r="C4438" t="s">
        <v>93</v>
      </c>
      <c r="D4438" t="s">
        <v>48</v>
      </c>
      <c r="E4438" t="s">
        <v>49</v>
      </c>
      <c r="F4438">
        <v>2018</v>
      </c>
      <c r="G4438">
        <v>1909.5152</v>
      </c>
      <c r="J4438" t="s">
        <v>30</v>
      </c>
      <c r="K4438" t="s">
        <v>31</v>
      </c>
    </row>
    <row r="4439" spans="1:11" hidden="1" x14ac:dyDescent="0.25">
      <c r="A4439" t="s">
        <v>167</v>
      </c>
      <c r="B4439" t="s">
        <v>92</v>
      </c>
      <c r="C4439" t="s">
        <v>93</v>
      </c>
      <c r="D4439" t="s">
        <v>170</v>
      </c>
      <c r="E4439" t="s">
        <v>171</v>
      </c>
      <c r="F4439">
        <v>2018</v>
      </c>
      <c r="H4439" t="s">
        <v>54</v>
      </c>
      <c r="I4439" t="s">
        <v>55</v>
      </c>
      <c r="J4439" t="s">
        <v>30</v>
      </c>
      <c r="K4439" t="s">
        <v>31</v>
      </c>
    </row>
    <row r="4440" spans="1:11" hidden="1" x14ac:dyDescent="0.25">
      <c r="A4440" t="s">
        <v>167</v>
      </c>
      <c r="B4440" t="s">
        <v>94</v>
      </c>
      <c r="C4440" t="s">
        <v>95</v>
      </c>
      <c r="D4440" t="s">
        <v>28</v>
      </c>
      <c r="E4440" t="s">
        <v>29</v>
      </c>
      <c r="F4440">
        <v>2018</v>
      </c>
      <c r="G4440">
        <v>2.5531999999999999</v>
      </c>
      <c r="J4440" t="s">
        <v>30</v>
      </c>
      <c r="K4440" t="s">
        <v>31</v>
      </c>
    </row>
    <row r="4441" spans="1:11" hidden="1" x14ac:dyDescent="0.25">
      <c r="A4441" t="s">
        <v>167</v>
      </c>
      <c r="B4441" t="s">
        <v>94</v>
      </c>
      <c r="C4441" t="s">
        <v>95</v>
      </c>
      <c r="D4441" t="s">
        <v>32</v>
      </c>
      <c r="E4441" t="s">
        <v>33</v>
      </c>
      <c r="F4441">
        <v>2018</v>
      </c>
      <c r="H4441" t="s">
        <v>54</v>
      </c>
      <c r="I4441" t="s">
        <v>55</v>
      </c>
      <c r="J4441" t="s">
        <v>30</v>
      </c>
      <c r="K4441" t="s">
        <v>31</v>
      </c>
    </row>
    <row r="4442" spans="1:11" hidden="1" x14ac:dyDescent="0.25">
      <c r="A4442" t="s">
        <v>167</v>
      </c>
      <c r="B4442" t="s">
        <v>94</v>
      </c>
      <c r="C4442" t="s">
        <v>95</v>
      </c>
      <c r="D4442" t="s">
        <v>34</v>
      </c>
      <c r="E4442" t="s">
        <v>35</v>
      </c>
      <c r="F4442">
        <v>2018</v>
      </c>
      <c r="G4442">
        <v>1.1695</v>
      </c>
      <c r="H4442" t="s">
        <v>54</v>
      </c>
      <c r="I4442" t="s">
        <v>55</v>
      </c>
      <c r="J4442" t="s">
        <v>30</v>
      </c>
      <c r="K4442" t="s">
        <v>31</v>
      </c>
    </row>
    <row r="4443" spans="1:11" hidden="1" x14ac:dyDescent="0.25">
      <c r="A4443" t="s">
        <v>167</v>
      </c>
      <c r="B4443" t="s">
        <v>94</v>
      </c>
      <c r="C4443" t="s">
        <v>95</v>
      </c>
      <c r="D4443" t="s">
        <v>36</v>
      </c>
      <c r="E4443" t="s">
        <v>37</v>
      </c>
      <c r="F4443">
        <v>2018</v>
      </c>
      <c r="G4443">
        <v>0.625</v>
      </c>
      <c r="H4443" t="s">
        <v>54</v>
      </c>
      <c r="I4443" t="s">
        <v>55</v>
      </c>
      <c r="J4443" t="s">
        <v>30</v>
      </c>
      <c r="K4443" t="s">
        <v>31</v>
      </c>
    </row>
    <row r="4444" spans="1:11" hidden="1" x14ac:dyDescent="0.25">
      <c r="A4444" t="s">
        <v>167</v>
      </c>
      <c r="B4444" t="s">
        <v>94</v>
      </c>
      <c r="C4444" t="s">
        <v>95</v>
      </c>
      <c r="D4444" t="s">
        <v>38</v>
      </c>
      <c r="E4444" t="s">
        <v>39</v>
      </c>
      <c r="F4444">
        <v>2018</v>
      </c>
      <c r="H4444" t="s">
        <v>54</v>
      </c>
      <c r="I4444" t="s">
        <v>55</v>
      </c>
      <c r="J4444" t="s">
        <v>30</v>
      </c>
      <c r="K4444" t="s">
        <v>31</v>
      </c>
    </row>
    <row r="4445" spans="1:11" hidden="1" x14ac:dyDescent="0.25">
      <c r="A4445" t="s">
        <v>167</v>
      </c>
      <c r="B4445" t="s">
        <v>96</v>
      </c>
      <c r="C4445" t="s">
        <v>97</v>
      </c>
      <c r="D4445" t="s">
        <v>28</v>
      </c>
      <c r="E4445" t="s">
        <v>29</v>
      </c>
      <c r="F4445">
        <v>2018</v>
      </c>
      <c r="G4445">
        <v>387.13679999999999</v>
      </c>
      <c r="J4445" t="s">
        <v>30</v>
      </c>
      <c r="K4445" t="s">
        <v>31</v>
      </c>
    </row>
    <row r="4446" spans="1:11" hidden="1" x14ac:dyDescent="0.25">
      <c r="A4446" t="s">
        <v>167</v>
      </c>
      <c r="B4446" t="s">
        <v>96</v>
      </c>
      <c r="C4446" t="s">
        <v>97</v>
      </c>
      <c r="D4446" t="s">
        <v>32</v>
      </c>
      <c r="E4446" t="s">
        <v>33</v>
      </c>
      <c r="F4446">
        <v>2018</v>
      </c>
      <c r="G4446">
        <v>9.3217999999999996</v>
      </c>
      <c r="J4446" t="s">
        <v>30</v>
      </c>
      <c r="K4446" t="s">
        <v>31</v>
      </c>
    </row>
    <row r="4447" spans="1:11" hidden="1" x14ac:dyDescent="0.25">
      <c r="A4447" t="s">
        <v>167</v>
      </c>
      <c r="B4447" t="s">
        <v>96</v>
      </c>
      <c r="C4447" t="s">
        <v>97</v>
      </c>
      <c r="D4447" t="s">
        <v>34</v>
      </c>
      <c r="E4447" t="s">
        <v>35</v>
      </c>
      <c r="F4447">
        <v>2018</v>
      </c>
      <c r="G4447">
        <v>34.3825</v>
      </c>
      <c r="J4447" t="s">
        <v>30</v>
      </c>
      <c r="K4447" t="s">
        <v>31</v>
      </c>
    </row>
    <row r="4448" spans="1:11" hidden="1" x14ac:dyDescent="0.25">
      <c r="A4448" t="s">
        <v>167</v>
      </c>
      <c r="B4448" t="s">
        <v>96</v>
      </c>
      <c r="C4448" t="s">
        <v>97</v>
      </c>
      <c r="D4448" t="s">
        <v>36</v>
      </c>
      <c r="E4448" t="s">
        <v>37</v>
      </c>
      <c r="F4448">
        <v>2018</v>
      </c>
      <c r="G4448">
        <v>27.728000000000002</v>
      </c>
      <c r="J4448" t="s">
        <v>30</v>
      </c>
      <c r="K4448" t="s">
        <v>31</v>
      </c>
    </row>
    <row r="4449" spans="1:11" hidden="1" x14ac:dyDescent="0.25">
      <c r="A4449" t="s">
        <v>167</v>
      </c>
      <c r="B4449" t="s">
        <v>96</v>
      </c>
      <c r="C4449" t="s">
        <v>97</v>
      </c>
      <c r="D4449" t="s">
        <v>38</v>
      </c>
      <c r="E4449" t="s">
        <v>39</v>
      </c>
      <c r="F4449">
        <v>2018</v>
      </c>
      <c r="G4449">
        <v>28.5458</v>
      </c>
      <c r="J4449" t="s">
        <v>30</v>
      </c>
      <c r="K4449" t="s">
        <v>31</v>
      </c>
    </row>
    <row r="4450" spans="1:11" hidden="1" x14ac:dyDescent="0.25">
      <c r="A4450" t="s">
        <v>167</v>
      </c>
      <c r="B4450" t="s">
        <v>96</v>
      </c>
      <c r="C4450" t="s">
        <v>97</v>
      </c>
      <c r="D4450" t="s">
        <v>40</v>
      </c>
      <c r="E4450" t="s">
        <v>41</v>
      </c>
      <c r="F4450">
        <v>2018</v>
      </c>
      <c r="G4450">
        <v>106.366</v>
      </c>
      <c r="J4450" t="s">
        <v>30</v>
      </c>
      <c r="K4450" t="s">
        <v>31</v>
      </c>
    </row>
    <row r="4451" spans="1:11" hidden="1" x14ac:dyDescent="0.25">
      <c r="A4451" t="s">
        <v>167</v>
      </c>
      <c r="B4451" t="s">
        <v>96</v>
      </c>
      <c r="C4451" t="s">
        <v>97</v>
      </c>
      <c r="D4451" t="s">
        <v>42</v>
      </c>
      <c r="E4451" t="s">
        <v>43</v>
      </c>
      <c r="F4451">
        <v>2018</v>
      </c>
      <c r="G4451">
        <v>27.140499999999999</v>
      </c>
      <c r="J4451" t="s">
        <v>30</v>
      </c>
      <c r="K4451" t="s">
        <v>31</v>
      </c>
    </row>
    <row r="4452" spans="1:11" hidden="1" x14ac:dyDescent="0.25">
      <c r="A4452" t="s">
        <v>167</v>
      </c>
      <c r="B4452" t="s">
        <v>96</v>
      </c>
      <c r="C4452" t="s">
        <v>97</v>
      </c>
      <c r="D4452" t="s">
        <v>44</v>
      </c>
      <c r="E4452" t="s">
        <v>45</v>
      </c>
      <c r="F4452">
        <v>2018</v>
      </c>
      <c r="G4452">
        <v>35.638199999999998</v>
      </c>
      <c r="J4452" t="s">
        <v>30</v>
      </c>
      <c r="K4452" t="s">
        <v>31</v>
      </c>
    </row>
    <row r="4453" spans="1:11" hidden="1" x14ac:dyDescent="0.25">
      <c r="A4453" t="s">
        <v>167</v>
      </c>
      <c r="B4453" t="s">
        <v>96</v>
      </c>
      <c r="C4453" t="s">
        <v>97</v>
      </c>
      <c r="D4453" t="s">
        <v>46</v>
      </c>
      <c r="E4453" t="s">
        <v>47</v>
      </c>
      <c r="F4453">
        <v>2018</v>
      </c>
      <c r="G4453">
        <v>29.0595</v>
      </c>
      <c r="J4453" t="s">
        <v>30</v>
      </c>
      <c r="K4453" t="s">
        <v>31</v>
      </c>
    </row>
    <row r="4454" spans="1:11" hidden="1" x14ac:dyDescent="0.25">
      <c r="A4454" t="s">
        <v>167</v>
      </c>
      <c r="B4454" t="s">
        <v>96</v>
      </c>
      <c r="C4454" t="s">
        <v>97</v>
      </c>
      <c r="D4454" t="s">
        <v>48</v>
      </c>
      <c r="E4454" t="s">
        <v>49</v>
      </c>
      <c r="F4454">
        <v>2018</v>
      </c>
      <c r="G4454">
        <v>70.620800000000003</v>
      </c>
      <c r="J4454" t="s">
        <v>30</v>
      </c>
      <c r="K4454" t="s">
        <v>31</v>
      </c>
    </row>
    <row r="4455" spans="1:11" hidden="1" x14ac:dyDescent="0.25">
      <c r="A4455" t="s">
        <v>167</v>
      </c>
      <c r="B4455" t="s">
        <v>96</v>
      </c>
      <c r="C4455" t="s">
        <v>97</v>
      </c>
      <c r="D4455" t="s">
        <v>170</v>
      </c>
      <c r="E4455" t="s">
        <v>171</v>
      </c>
      <c r="F4455">
        <v>2018</v>
      </c>
      <c r="G4455">
        <v>18.3337</v>
      </c>
      <c r="J4455" t="s">
        <v>30</v>
      </c>
      <c r="K4455" t="s">
        <v>31</v>
      </c>
    </row>
    <row r="4456" spans="1:11" hidden="1" x14ac:dyDescent="0.25">
      <c r="A4456" t="s">
        <v>167</v>
      </c>
      <c r="B4456" t="s">
        <v>26</v>
      </c>
      <c r="C4456" t="s">
        <v>27</v>
      </c>
      <c r="D4456" t="s">
        <v>98</v>
      </c>
      <c r="E4456" t="s">
        <v>99</v>
      </c>
      <c r="F4456">
        <v>2018</v>
      </c>
      <c r="G4456">
        <v>36725.315000000002</v>
      </c>
      <c r="J4456" t="s">
        <v>30</v>
      </c>
      <c r="K4456" t="s">
        <v>31</v>
      </c>
    </row>
    <row r="4457" spans="1:11" hidden="1" x14ac:dyDescent="0.25">
      <c r="A4457" t="s">
        <v>167</v>
      </c>
      <c r="B4457" t="s">
        <v>26</v>
      </c>
      <c r="C4457" t="s">
        <v>27</v>
      </c>
      <c r="D4457" t="s">
        <v>100</v>
      </c>
      <c r="E4457" t="s">
        <v>101</v>
      </c>
      <c r="F4457">
        <v>2018</v>
      </c>
      <c r="G4457">
        <v>8445.4130000000005</v>
      </c>
      <c r="J4457" t="s">
        <v>30</v>
      </c>
      <c r="K4457" t="s">
        <v>31</v>
      </c>
    </row>
    <row r="4458" spans="1:11" hidden="1" x14ac:dyDescent="0.25">
      <c r="A4458" t="s">
        <v>167</v>
      </c>
      <c r="B4458" t="s">
        <v>26</v>
      </c>
      <c r="C4458" t="s">
        <v>27</v>
      </c>
      <c r="D4458" t="s">
        <v>102</v>
      </c>
      <c r="E4458" t="s">
        <v>103</v>
      </c>
      <c r="F4458">
        <v>2018</v>
      </c>
      <c r="G4458">
        <v>19014.721000000001</v>
      </c>
      <c r="J4458" t="s">
        <v>30</v>
      </c>
      <c r="K4458" t="s">
        <v>31</v>
      </c>
    </row>
    <row r="4459" spans="1:11" hidden="1" x14ac:dyDescent="0.25">
      <c r="A4459" t="s">
        <v>167</v>
      </c>
      <c r="B4459" t="s">
        <v>26</v>
      </c>
      <c r="C4459" t="s">
        <v>27</v>
      </c>
      <c r="D4459" t="s">
        <v>104</v>
      </c>
      <c r="E4459" t="s">
        <v>105</v>
      </c>
      <c r="F4459">
        <v>2018</v>
      </c>
      <c r="G4459">
        <v>8779.1764999999996</v>
      </c>
      <c r="J4459" t="s">
        <v>30</v>
      </c>
      <c r="K4459" t="s">
        <v>31</v>
      </c>
    </row>
    <row r="4460" spans="1:11" hidden="1" x14ac:dyDescent="0.25">
      <c r="A4460" t="s">
        <v>167</v>
      </c>
      <c r="B4460" t="s">
        <v>26</v>
      </c>
      <c r="C4460" t="s">
        <v>27</v>
      </c>
      <c r="D4460" t="s">
        <v>106</v>
      </c>
      <c r="E4460" t="s">
        <v>107</v>
      </c>
      <c r="F4460">
        <v>2018</v>
      </c>
      <c r="G4460">
        <v>486.00349999999997</v>
      </c>
      <c r="J4460" t="s">
        <v>30</v>
      </c>
      <c r="K4460" t="s">
        <v>31</v>
      </c>
    </row>
    <row r="4461" spans="1:11" hidden="1" x14ac:dyDescent="0.25">
      <c r="A4461" t="s">
        <v>167</v>
      </c>
      <c r="B4461" t="s">
        <v>52</v>
      </c>
      <c r="C4461" t="s">
        <v>53</v>
      </c>
      <c r="D4461" t="s">
        <v>98</v>
      </c>
      <c r="E4461" t="s">
        <v>99</v>
      </c>
      <c r="F4461">
        <v>2018</v>
      </c>
      <c r="G4461">
        <v>3037.5484999999999</v>
      </c>
      <c r="J4461" t="s">
        <v>30</v>
      </c>
      <c r="K4461" t="s">
        <v>31</v>
      </c>
    </row>
    <row r="4462" spans="1:11" hidden="1" x14ac:dyDescent="0.25">
      <c r="A4462" t="s">
        <v>167</v>
      </c>
      <c r="B4462" t="s">
        <v>52</v>
      </c>
      <c r="C4462" t="s">
        <v>53</v>
      </c>
      <c r="D4462" t="s">
        <v>100</v>
      </c>
      <c r="E4462" t="s">
        <v>101</v>
      </c>
      <c r="F4462">
        <v>2018</v>
      </c>
      <c r="G4462">
        <v>57.533999999999999</v>
      </c>
      <c r="J4462" t="s">
        <v>30</v>
      </c>
      <c r="K4462" t="s">
        <v>31</v>
      </c>
    </row>
    <row r="4463" spans="1:11" hidden="1" x14ac:dyDescent="0.25">
      <c r="A4463" t="s">
        <v>167</v>
      </c>
      <c r="B4463" t="s">
        <v>52</v>
      </c>
      <c r="C4463" t="s">
        <v>53</v>
      </c>
      <c r="D4463" t="s">
        <v>102</v>
      </c>
      <c r="E4463" t="s">
        <v>103</v>
      </c>
      <c r="F4463">
        <v>2018</v>
      </c>
      <c r="G4463">
        <v>1040.3979999999999</v>
      </c>
      <c r="J4463" t="s">
        <v>30</v>
      </c>
      <c r="K4463" t="s">
        <v>31</v>
      </c>
    </row>
    <row r="4464" spans="1:11" hidden="1" x14ac:dyDescent="0.25">
      <c r="A4464" t="s">
        <v>167</v>
      </c>
      <c r="B4464" t="s">
        <v>52</v>
      </c>
      <c r="C4464" t="s">
        <v>53</v>
      </c>
      <c r="D4464" t="s">
        <v>104</v>
      </c>
      <c r="E4464" t="s">
        <v>105</v>
      </c>
      <c r="F4464">
        <v>2018</v>
      </c>
      <c r="G4464">
        <v>1884.4915000000001</v>
      </c>
      <c r="J4464" t="s">
        <v>30</v>
      </c>
      <c r="K4464" t="s">
        <v>31</v>
      </c>
    </row>
    <row r="4465" spans="1:11" hidden="1" x14ac:dyDescent="0.25">
      <c r="A4465" t="s">
        <v>167</v>
      </c>
      <c r="B4465" t="s">
        <v>52</v>
      </c>
      <c r="C4465" t="s">
        <v>53</v>
      </c>
      <c r="D4465" t="s">
        <v>106</v>
      </c>
      <c r="E4465" t="s">
        <v>107</v>
      </c>
      <c r="F4465">
        <v>2018</v>
      </c>
      <c r="G4465">
        <v>55.125</v>
      </c>
      <c r="J4465" t="s">
        <v>30</v>
      </c>
      <c r="K4465" t="s">
        <v>31</v>
      </c>
    </row>
    <row r="4466" spans="1:11" hidden="1" x14ac:dyDescent="0.25">
      <c r="A4466" t="s">
        <v>167</v>
      </c>
      <c r="B4466" t="s">
        <v>56</v>
      </c>
      <c r="C4466" t="s">
        <v>57</v>
      </c>
      <c r="D4466" t="s">
        <v>98</v>
      </c>
      <c r="E4466" t="s">
        <v>99</v>
      </c>
      <c r="F4466">
        <v>2018</v>
      </c>
      <c r="G4466">
        <v>194.33699999999999</v>
      </c>
      <c r="J4466" t="s">
        <v>30</v>
      </c>
      <c r="K4466" t="s">
        <v>31</v>
      </c>
    </row>
    <row r="4467" spans="1:11" hidden="1" x14ac:dyDescent="0.25">
      <c r="A4467" t="s">
        <v>167</v>
      </c>
      <c r="B4467" t="s">
        <v>56</v>
      </c>
      <c r="C4467" t="s">
        <v>57</v>
      </c>
      <c r="D4467" t="s">
        <v>100</v>
      </c>
      <c r="E4467" t="s">
        <v>101</v>
      </c>
      <c r="F4467">
        <v>2018</v>
      </c>
      <c r="G4467">
        <v>42.151200000000003</v>
      </c>
      <c r="J4467" t="s">
        <v>30</v>
      </c>
      <c r="K4467" t="s">
        <v>31</v>
      </c>
    </row>
    <row r="4468" spans="1:11" hidden="1" x14ac:dyDescent="0.25">
      <c r="A4468" t="s">
        <v>167</v>
      </c>
      <c r="B4468" t="s">
        <v>56</v>
      </c>
      <c r="C4468" t="s">
        <v>57</v>
      </c>
      <c r="D4468" t="s">
        <v>102</v>
      </c>
      <c r="E4468" t="s">
        <v>103</v>
      </c>
      <c r="F4468">
        <v>2018</v>
      </c>
      <c r="G4468">
        <v>117.6332</v>
      </c>
      <c r="J4468" t="s">
        <v>30</v>
      </c>
      <c r="K4468" t="s">
        <v>31</v>
      </c>
    </row>
    <row r="4469" spans="1:11" hidden="1" x14ac:dyDescent="0.25">
      <c r="A4469" t="s">
        <v>167</v>
      </c>
      <c r="B4469" t="s">
        <v>56</v>
      </c>
      <c r="C4469" t="s">
        <v>57</v>
      </c>
      <c r="D4469" t="s">
        <v>104</v>
      </c>
      <c r="E4469" t="s">
        <v>105</v>
      </c>
      <c r="F4469">
        <v>2018</v>
      </c>
      <c r="G4469">
        <v>27.104299999999999</v>
      </c>
      <c r="J4469" t="s">
        <v>30</v>
      </c>
      <c r="K4469" t="s">
        <v>31</v>
      </c>
    </row>
    <row r="4470" spans="1:11" hidden="1" x14ac:dyDescent="0.25">
      <c r="A4470" t="s">
        <v>167</v>
      </c>
      <c r="B4470" t="s">
        <v>56</v>
      </c>
      <c r="C4470" t="s">
        <v>57</v>
      </c>
      <c r="D4470" t="s">
        <v>106</v>
      </c>
      <c r="E4470" t="s">
        <v>107</v>
      </c>
      <c r="F4470">
        <v>2018</v>
      </c>
      <c r="G4470">
        <v>7.4481999999999999</v>
      </c>
      <c r="J4470" t="s">
        <v>30</v>
      </c>
      <c r="K4470" t="s">
        <v>31</v>
      </c>
    </row>
    <row r="4471" spans="1:11" hidden="1" x14ac:dyDescent="0.25">
      <c r="A4471" t="s">
        <v>167</v>
      </c>
      <c r="B4471" t="s">
        <v>58</v>
      </c>
      <c r="C4471" t="s">
        <v>59</v>
      </c>
      <c r="D4471" t="s">
        <v>98</v>
      </c>
      <c r="E4471" t="s">
        <v>99</v>
      </c>
      <c r="F4471">
        <v>2018</v>
      </c>
      <c r="G4471">
        <v>7075.5290000000005</v>
      </c>
      <c r="J4471" t="s">
        <v>30</v>
      </c>
      <c r="K4471" t="s">
        <v>31</v>
      </c>
    </row>
    <row r="4472" spans="1:11" hidden="1" x14ac:dyDescent="0.25">
      <c r="A4472" t="s">
        <v>167</v>
      </c>
      <c r="B4472" t="s">
        <v>58</v>
      </c>
      <c r="C4472" t="s">
        <v>59</v>
      </c>
      <c r="D4472" t="s">
        <v>100</v>
      </c>
      <c r="E4472" t="s">
        <v>101</v>
      </c>
      <c r="F4472">
        <v>2018</v>
      </c>
      <c r="G4472">
        <v>1272.3975</v>
      </c>
      <c r="J4472" t="s">
        <v>30</v>
      </c>
      <c r="K4472" t="s">
        <v>31</v>
      </c>
    </row>
    <row r="4473" spans="1:11" hidden="1" x14ac:dyDescent="0.25">
      <c r="A4473" t="s">
        <v>167</v>
      </c>
      <c r="B4473" t="s">
        <v>58</v>
      </c>
      <c r="C4473" t="s">
        <v>59</v>
      </c>
      <c r="D4473" t="s">
        <v>102</v>
      </c>
      <c r="E4473" t="s">
        <v>103</v>
      </c>
      <c r="F4473">
        <v>2018</v>
      </c>
      <c r="G4473">
        <v>4573.0652</v>
      </c>
      <c r="J4473" t="s">
        <v>30</v>
      </c>
      <c r="K4473" t="s">
        <v>31</v>
      </c>
    </row>
    <row r="4474" spans="1:11" hidden="1" x14ac:dyDescent="0.25">
      <c r="A4474" t="s">
        <v>167</v>
      </c>
      <c r="B4474" t="s">
        <v>58</v>
      </c>
      <c r="C4474" t="s">
        <v>59</v>
      </c>
      <c r="D4474" t="s">
        <v>104</v>
      </c>
      <c r="E4474" t="s">
        <v>105</v>
      </c>
      <c r="F4474">
        <v>2018</v>
      </c>
      <c r="G4474">
        <v>1088.4367999999999</v>
      </c>
      <c r="J4474" t="s">
        <v>30</v>
      </c>
      <c r="K4474" t="s">
        <v>31</v>
      </c>
    </row>
    <row r="4475" spans="1:11" hidden="1" x14ac:dyDescent="0.25">
      <c r="A4475" t="s">
        <v>167</v>
      </c>
      <c r="B4475" t="s">
        <v>58</v>
      </c>
      <c r="C4475" t="s">
        <v>59</v>
      </c>
      <c r="D4475" t="s">
        <v>106</v>
      </c>
      <c r="E4475" t="s">
        <v>107</v>
      </c>
      <c r="F4475">
        <v>2018</v>
      </c>
      <c r="G4475">
        <v>141.62950000000001</v>
      </c>
      <c r="J4475" t="s">
        <v>30</v>
      </c>
      <c r="K4475" t="s">
        <v>31</v>
      </c>
    </row>
    <row r="4476" spans="1:11" hidden="1" x14ac:dyDescent="0.25">
      <c r="A4476" t="s">
        <v>167</v>
      </c>
      <c r="B4476" t="s">
        <v>60</v>
      </c>
      <c r="C4476" t="s">
        <v>61</v>
      </c>
      <c r="D4476" t="s">
        <v>98</v>
      </c>
      <c r="E4476" t="s">
        <v>99</v>
      </c>
      <c r="F4476">
        <v>2018</v>
      </c>
      <c r="G4476">
        <v>102.91800000000001</v>
      </c>
      <c r="J4476" t="s">
        <v>30</v>
      </c>
      <c r="K4476" t="s">
        <v>31</v>
      </c>
    </row>
    <row r="4477" spans="1:11" hidden="1" x14ac:dyDescent="0.25">
      <c r="A4477" t="s">
        <v>167</v>
      </c>
      <c r="B4477" t="s">
        <v>60</v>
      </c>
      <c r="C4477" t="s">
        <v>61</v>
      </c>
      <c r="D4477" t="s">
        <v>100</v>
      </c>
      <c r="E4477" t="s">
        <v>101</v>
      </c>
      <c r="F4477">
        <v>2018</v>
      </c>
      <c r="G4477">
        <v>26.5045</v>
      </c>
      <c r="J4477" t="s">
        <v>30</v>
      </c>
      <c r="K4477" t="s">
        <v>31</v>
      </c>
    </row>
    <row r="4478" spans="1:11" hidden="1" x14ac:dyDescent="0.25">
      <c r="A4478" t="s">
        <v>167</v>
      </c>
      <c r="B4478" t="s">
        <v>60</v>
      </c>
      <c r="C4478" t="s">
        <v>61</v>
      </c>
      <c r="D4478" t="s">
        <v>102</v>
      </c>
      <c r="E4478" t="s">
        <v>103</v>
      </c>
      <c r="F4478">
        <v>2018</v>
      </c>
      <c r="G4478">
        <v>63.226799999999997</v>
      </c>
      <c r="J4478" t="s">
        <v>30</v>
      </c>
      <c r="K4478" t="s">
        <v>31</v>
      </c>
    </row>
    <row r="4479" spans="1:11" hidden="1" x14ac:dyDescent="0.25">
      <c r="A4479" t="s">
        <v>167</v>
      </c>
      <c r="B4479" t="s">
        <v>60</v>
      </c>
      <c r="C4479" t="s">
        <v>61</v>
      </c>
      <c r="D4479" t="s">
        <v>104</v>
      </c>
      <c r="E4479" t="s">
        <v>105</v>
      </c>
      <c r="F4479">
        <v>2018</v>
      </c>
      <c r="G4479">
        <v>11.237</v>
      </c>
      <c r="J4479" t="s">
        <v>30</v>
      </c>
      <c r="K4479" t="s">
        <v>31</v>
      </c>
    </row>
    <row r="4480" spans="1:11" hidden="1" x14ac:dyDescent="0.25">
      <c r="A4480" t="s">
        <v>167</v>
      </c>
      <c r="B4480" t="s">
        <v>60</v>
      </c>
      <c r="C4480" t="s">
        <v>61</v>
      </c>
      <c r="D4480" t="s">
        <v>106</v>
      </c>
      <c r="E4480" t="s">
        <v>107</v>
      </c>
      <c r="F4480">
        <v>2018</v>
      </c>
      <c r="G4480">
        <v>1.9498</v>
      </c>
      <c r="H4480" t="s">
        <v>54</v>
      </c>
      <c r="I4480" t="s">
        <v>55</v>
      </c>
      <c r="J4480" t="s">
        <v>30</v>
      </c>
      <c r="K4480" t="s">
        <v>31</v>
      </c>
    </row>
    <row r="4481" spans="1:11" hidden="1" x14ac:dyDescent="0.25">
      <c r="A4481" t="s">
        <v>167</v>
      </c>
      <c r="B4481" t="s">
        <v>62</v>
      </c>
      <c r="C4481" t="s">
        <v>63</v>
      </c>
      <c r="D4481" t="s">
        <v>98</v>
      </c>
      <c r="E4481" t="s">
        <v>99</v>
      </c>
      <c r="F4481">
        <v>2018</v>
      </c>
      <c r="G4481">
        <v>156.98779999999999</v>
      </c>
      <c r="J4481" t="s">
        <v>30</v>
      </c>
      <c r="K4481" t="s">
        <v>31</v>
      </c>
    </row>
    <row r="4482" spans="1:11" hidden="1" x14ac:dyDescent="0.25">
      <c r="A4482" t="s">
        <v>167</v>
      </c>
      <c r="B4482" t="s">
        <v>62</v>
      </c>
      <c r="C4482" t="s">
        <v>63</v>
      </c>
      <c r="D4482" t="s">
        <v>100</v>
      </c>
      <c r="E4482" t="s">
        <v>101</v>
      </c>
      <c r="F4482">
        <v>2018</v>
      </c>
      <c r="G4482">
        <v>28.679500000000001</v>
      </c>
      <c r="J4482" t="s">
        <v>30</v>
      </c>
      <c r="K4482" t="s">
        <v>31</v>
      </c>
    </row>
    <row r="4483" spans="1:11" hidden="1" x14ac:dyDescent="0.25">
      <c r="A4483" t="s">
        <v>167</v>
      </c>
      <c r="B4483" t="s">
        <v>62</v>
      </c>
      <c r="C4483" t="s">
        <v>63</v>
      </c>
      <c r="D4483" t="s">
        <v>102</v>
      </c>
      <c r="E4483" t="s">
        <v>103</v>
      </c>
      <c r="F4483">
        <v>2018</v>
      </c>
      <c r="G4483">
        <v>88.513999999999996</v>
      </c>
      <c r="J4483" t="s">
        <v>30</v>
      </c>
      <c r="K4483" t="s">
        <v>31</v>
      </c>
    </row>
    <row r="4484" spans="1:11" hidden="1" x14ac:dyDescent="0.25">
      <c r="A4484" t="s">
        <v>167</v>
      </c>
      <c r="B4484" t="s">
        <v>62</v>
      </c>
      <c r="C4484" t="s">
        <v>63</v>
      </c>
      <c r="D4484" t="s">
        <v>104</v>
      </c>
      <c r="E4484" t="s">
        <v>105</v>
      </c>
      <c r="F4484">
        <v>2018</v>
      </c>
      <c r="G4484">
        <v>39.078800000000001</v>
      </c>
      <c r="J4484" t="s">
        <v>30</v>
      </c>
      <c r="K4484" t="s">
        <v>31</v>
      </c>
    </row>
    <row r="4485" spans="1:11" hidden="1" x14ac:dyDescent="0.25">
      <c r="A4485" t="s">
        <v>167</v>
      </c>
      <c r="B4485" t="s">
        <v>62</v>
      </c>
      <c r="C4485" t="s">
        <v>63</v>
      </c>
      <c r="D4485" t="s">
        <v>106</v>
      </c>
      <c r="E4485" t="s">
        <v>107</v>
      </c>
      <c r="F4485">
        <v>2018</v>
      </c>
      <c r="G4485">
        <v>0.71550000000000002</v>
      </c>
      <c r="H4485" t="s">
        <v>54</v>
      </c>
      <c r="I4485" t="s">
        <v>55</v>
      </c>
      <c r="J4485" t="s">
        <v>30</v>
      </c>
      <c r="K4485" t="s">
        <v>31</v>
      </c>
    </row>
    <row r="4486" spans="1:11" hidden="1" x14ac:dyDescent="0.25">
      <c r="A4486" t="s">
        <v>167</v>
      </c>
      <c r="B4486" t="s">
        <v>64</v>
      </c>
      <c r="C4486" t="s">
        <v>65</v>
      </c>
      <c r="D4486" t="s">
        <v>98</v>
      </c>
      <c r="E4486" t="s">
        <v>99</v>
      </c>
      <c r="F4486">
        <v>2018</v>
      </c>
      <c r="G4486">
        <v>3127.4418000000001</v>
      </c>
      <c r="J4486" t="s">
        <v>30</v>
      </c>
      <c r="K4486" t="s">
        <v>31</v>
      </c>
    </row>
    <row r="4487" spans="1:11" hidden="1" x14ac:dyDescent="0.25">
      <c r="A4487" t="s">
        <v>167</v>
      </c>
      <c r="B4487" t="s">
        <v>64</v>
      </c>
      <c r="C4487" t="s">
        <v>65</v>
      </c>
      <c r="D4487" t="s">
        <v>100</v>
      </c>
      <c r="E4487" t="s">
        <v>101</v>
      </c>
      <c r="F4487">
        <v>2018</v>
      </c>
      <c r="G4487">
        <v>312.73349999999999</v>
      </c>
      <c r="J4487" t="s">
        <v>30</v>
      </c>
      <c r="K4487" t="s">
        <v>31</v>
      </c>
    </row>
    <row r="4488" spans="1:11" hidden="1" x14ac:dyDescent="0.25">
      <c r="A4488" t="s">
        <v>167</v>
      </c>
      <c r="B4488" t="s">
        <v>64</v>
      </c>
      <c r="C4488" t="s">
        <v>65</v>
      </c>
      <c r="D4488" t="s">
        <v>102</v>
      </c>
      <c r="E4488" t="s">
        <v>103</v>
      </c>
      <c r="F4488">
        <v>2018</v>
      </c>
      <c r="G4488">
        <v>1282.556</v>
      </c>
      <c r="J4488" t="s">
        <v>30</v>
      </c>
      <c r="K4488" t="s">
        <v>31</v>
      </c>
    </row>
    <row r="4489" spans="1:11" hidden="1" x14ac:dyDescent="0.25">
      <c r="A4489" t="s">
        <v>167</v>
      </c>
      <c r="B4489" t="s">
        <v>64</v>
      </c>
      <c r="C4489" t="s">
        <v>65</v>
      </c>
      <c r="D4489" t="s">
        <v>104</v>
      </c>
      <c r="E4489" t="s">
        <v>105</v>
      </c>
      <c r="F4489">
        <v>2018</v>
      </c>
      <c r="G4489">
        <v>1491.085</v>
      </c>
      <c r="J4489" t="s">
        <v>30</v>
      </c>
      <c r="K4489" t="s">
        <v>31</v>
      </c>
    </row>
    <row r="4490" spans="1:11" hidden="1" x14ac:dyDescent="0.25">
      <c r="A4490" t="s">
        <v>167</v>
      </c>
      <c r="B4490" t="s">
        <v>64</v>
      </c>
      <c r="C4490" t="s">
        <v>65</v>
      </c>
      <c r="D4490" t="s">
        <v>106</v>
      </c>
      <c r="E4490" t="s">
        <v>107</v>
      </c>
      <c r="F4490">
        <v>2018</v>
      </c>
      <c r="G4490">
        <v>41.0672</v>
      </c>
      <c r="J4490" t="s">
        <v>30</v>
      </c>
      <c r="K4490" t="s">
        <v>31</v>
      </c>
    </row>
    <row r="4491" spans="1:11" hidden="1" x14ac:dyDescent="0.25">
      <c r="A4491" t="s">
        <v>167</v>
      </c>
      <c r="B4491" t="s">
        <v>66</v>
      </c>
      <c r="C4491" t="s">
        <v>67</v>
      </c>
      <c r="D4491" t="s">
        <v>98</v>
      </c>
      <c r="E4491" t="s">
        <v>99</v>
      </c>
      <c r="F4491">
        <v>2018</v>
      </c>
      <c r="G4491">
        <v>5862.3824999999997</v>
      </c>
      <c r="J4491" t="s">
        <v>30</v>
      </c>
      <c r="K4491" t="s">
        <v>31</v>
      </c>
    </row>
    <row r="4492" spans="1:11" hidden="1" x14ac:dyDescent="0.25">
      <c r="A4492" t="s">
        <v>167</v>
      </c>
      <c r="B4492" t="s">
        <v>66</v>
      </c>
      <c r="C4492" t="s">
        <v>67</v>
      </c>
      <c r="D4492" t="s">
        <v>100</v>
      </c>
      <c r="E4492" t="s">
        <v>101</v>
      </c>
      <c r="F4492">
        <v>2018</v>
      </c>
      <c r="G4492">
        <v>718.87300000000005</v>
      </c>
      <c r="J4492" t="s">
        <v>30</v>
      </c>
      <c r="K4492" t="s">
        <v>31</v>
      </c>
    </row>
    <row r="4493" spans="1:11" hidden="1" x14ac:dyDescent="0.25">
      <c r="A4493" t="s">
        <v>167</v>
      </c>
      <c r="B4493" t="s">
        <v>66</v>
      </c>
      <c r="C4493" t="s">
        <v>67</v>
      </c>
      <c r="D4493" t="s">
        <v>102</v>
      </c>
      <c r="E4493" t="s">
        <v>103</v>
      </c>
      <c r="F4493">
        <v>2018</v>
      </c>
      <c r="G4493">
        <v>4380.0927000000001</v>
      </c>
      <c r="J4493" t="s">
        <v>30</v>
      </c>
      <c r="K4493" t="s">
        <v>31</v>
      </c>
    </row>
    <row r="4494" spans="1:11" hidden="1" x14ac:dyDescent="0.25">
      <c r="A4494" t="s">
        <v>167</v>
      </c>
      <c r="B4494" t="s">
        <v>66</v>
      </c>
      <c r="C4494" t="s">
        <v>67</v>
      </c>
      <c r="D4494" t="s">
        <v>104</v>
      </c>
      <c r="E4494" t="s">
        <v>105</v>
      </c>
      <c r="F4494">
        <v>2018</v>
      </c>
      <c r="G4494">
        <v>689.7405</v>
      </c>
      <c r="J4494" t="s">
        <v>30</v>
      </c>
      <c r="K4494" t="s">
        <v>31</v>
      </c>
    </row>
    <row r="4495" spans="1:11" hidden="1" x14ac:dyDescent="0.25">
      <c r="A4495" t="s">
        <v>167</v>
      </c>
      <c r="B4495" t="s">
        <v>66</v>
      </c>
      <c r="C4495" t="s">
        <v>67</v>
      </c>
      <c r="D4495" t="s">
        <v>106</v>
      </c>
      <c r="E4495" t="s">
        <v>107</v>
      </c>
      <c r="F4495">
        <v>2018</v>
      </c>
      <c r="G4495">
        <v>73.676199999999994</v>
      </c>
      <c r="J4495" t="s">
        <v>30</v>
      </c>
      <c r="K4495" t="s">
        <v>31</v>
      </c>
    </row>
    <row r="4496" spans="1:11" hidden="1" x14ac:dyDescent="0.25">
      <c r="A4496" t="s">
        <v>167</v>
      </c>
      <c r="B4496" t="s">
        <v>68</v>
      </c>
      <c r="C4496" t="s">
        <v>69</v>
      </c>
      <c r="D4496" t="s">
        <v>98</v>
      </c>
      <c r="E4496" t="s">
        <v>99</v>
      </c>
      <c r="F4496">
        <v>2018</v>
      </c>
      <c r="G4496">
        <v>1807.3125</v>
      </c>
      <c r="J4496" t="s">
        <v>30</v>
      </c>
      <c r="K4496" t="s">
        <v>31</v>
      </c>
    </row>
    <row r="4497" spans="1:11" hidden="1" x14ac:dyDescent="0.25">
      <c r="A4497" t="s">
        <v>167</v>
      </c>
      <c r="B4497" t="s">
        <v>68</v>
      </c>
      <c r="C4497" t="s">
        <v>69</v>
      </c>
      <c r="D4497" t="s">
        <v>100</v>
      </c>
      <c r="E4497" t="s">
        <v>101</v>
      </c>
      <c r="F4497">
        <v>2018</v>
      </c>
      <c r="G4497">
        <v>170.09649999999999</v>
      </c>
      <c r="J4497" t="s">
        <v>30</v>
      </c>
      <c r="K4497" t="s">
        <v>31</v>
      </c>
    </row>
    <row r="4498" spans="1:11" hidden="1" x14ac:dyDescent="0.25">
      <c r="A4498" t="s">
        <v>167</v>
      </c>
      <c r="B4498" t="s">
        <v>68</v>
      </c>
      <c r="C4498" t="s">
        <v>69</v>
      </c>
      <c r="D4498" t="s">
        <v>102</v>
      </c>
      <c r="E4498" t="s">
        <v>103</v>
      </c>
      <c r="F4498">
        <v>2018</v>
      </c>
      <c r="G4498">
        <v>1503.723</v>
      </c>
      <c r="J4498" t="s">
        <v>30</v>
      </c>
      <c r="K4498" t="s">
        <v>31</v>
      </c>
    </row>
    <row r="4499" spans="1:11" hidden="1" x14ac:dyDescent="0.25">
      <c r="A4499" t="s">
        <v>167</v>
      </c>
      <c r="B4499" t="s">
        <v>68</v>
      </c>
      <c r="C4499" t="s">
        <v>69</v>
      </c>
      <c r="D4499" t="s">
        <v>104</v>
      </c>
      <c r="E4499" t="s">
        <v>105</v>
      </c>
      <c r="F4499">
        <v>2018</v>
      </c>
      <c r="G4499">
        <v>107.29819999999999</v>
      </c>
      <c r="J4499" t="s">
        <v>30</v>
      </c>
      <c r="K4499" t="s">
        <v>31</v>
      </c>
    </row>
    <row r="4500" spans="1:11" hidden="1" x14ac:dyDescent="0.25">
      <c r="A4500" t="s">
        <v>167</v>
      </c>
      <c r="B4500" t="s">
        <v>68</v>
      </c>
      <c r="C4500" t="s">
        <v>69</v>
      </c>
      <c r="D4500" t="s">
        <v>106</v>
      </c>
      <c r="E4500" t="s">
        <v>107</v>
      </c>
      <c r="F4500">
        <v>2018</v>
      </c>
      <c r="G4500">
        <v>26.194700000000001</v>
      </c>
      <c r="J4500" t="s">
        <v>30</v>
      </c>
      <c r="K4500" t="s">
        <v>31</v>
      </c>
    </row>
    <row r="4501" spans="1:11" hidden="1" x14ac:dyDescent="0.25">
      <c r="A4501" t="s">
        <v>167</v>
      </c>
      <c r="B4501" t="s">
        <v>70</v>
      </c>
      <c r="C4501" t="s">
        <v>71</v>
      </c>
      <c r="D4501" t="s">
        <v>98</v>
      </c>
      <c r="E4501" t="s">
        <v>99</v>
      </c>
      <c r="F4501">
        <v>2018</v>
      </c>
      <c r="G4501">
        <v>2332.846</v>
      </c>
      <c r="J4501" t="s">
        <v>30</v>
      </c>
      <c r="K4501" t="s">
        <v>31</v>
      </c>
    </row>
    <row r="4502" spans="1:11" hidden="1" x14ac:dyDescent="0.25">
      <c r="A4502" t="s">
        <v>167</v>
      </c>
      <c r="B4502" t="s">
        <v>70</v>
      </c>
      <c r="C4502" t="s">
        <v>71</v>
      </c>
      <c r="D4502" t="s">
        <v>100</v>
      </c>
      <c r="E4502" t="s">
        <v>101</v>
      </c>
      <c r="F4502">
        <v>2018</v>
      </c>
      <c r="G4502">
        <v>128.01300000000001</v>
      </c>
      <c r="J4502" t="s">
        <v>30</v>
      </c>
      <c r="K4502" t="s">
        <v>31</v>
      </c>
    </row>
    <row r="4503" spans="1:11" hidden="1" x14ac:dyDescent="0.25">
      <c r="A4503" t="s">
        <v>167</v>
      </c>
      <c r="B4503" t="s">
        <v>70</v>
      </c>
      <c r="C4503" t="s">
        <v>71</v>
      </c>
      <c r="D4503" t="s">
        <v>102</v>
      </c>
      <c r="E4503" t="s">
        <v>103</v>
      </c>
      <c r="F4503">
        <v>2018</v>
      </c>
      <c r="G4503">
        <v>1685.2707</v>
      </c>
      <c r="J4503" t="s">
        <v>30</v>
      </c>
      <c r="K4503" t="s">
        <v>31</v>
      </c>
    </row>
    <row r="4504" spans="1:11" hidden="1" x14ac:dyDescent="0.25">
      <c r="A4504" t="s">
        <v>167</v>
      </c>
      <c r="B4504" t="s">
        <v>70</v>
      </c>
      <c r="C4504" t="s">
        <v>71</v>
      </c>
      <c r="D4504" t="s">
        <v>104</v>
      </c>
      <c r="E4504" t="s">
        <v>105</v>
      </c>
      <c r="F4504">
        <v>2018</v>
      </c>
      <c r="G4504">
        <v>516.66399999999999</v>
      </c>
      <c r="J4504" t="s">
        <v>30</v>
      </c>
      <c r="K4504" t="s">
        <v>31</v>
      </c>
    </row>
    <row r="4505" spans="1:11" hidden="1" x14ac:dyDescent="0.25">
      <c r="A4505" t="s">
        <v>167</v>
      </c>
      <c r="B4505" t="s">
        <v>70</v>
      </c>
      <c r="C4505" t="s">
        <v>71</v>
      </c>
      <c r="D4505" t="s">
        <v>106</v>
      </c>
      <c r="E4505" t="s">
        <v>107</v>
      </c>
      <c r="F4505">
        <v>2018</v>
      </c>
      <c r="G4505">
        <v>2.8982000000000001</v>
      </c>
      <c r="J4505" t="s">
        <v>30</v>
      </c>
      <c r="K4505" t="s">
        <v>31</v>
      </c>
    </row>
    <row r="4506" spans="1:11" hidden="1" x14ac:dyDescent="0.25">
      <c r="A4506" t="s">
        <v>167</v>
      </c>
      <c r="B4506" t="s">
        <v>72</v>
      </c>
      <c r="C4506" t="s">
        <v>73</v>
      </c>
      <c r="D4506" t="s">
        <v>98</v>
      </c>
      <c r="E4506" t="s">
        <v>99</v>
      </c>
      <c r="F4506">
        <v>2018</v>
      </c>
      <c r="G4506">
        <v>388.92500000000001</v>
      </c>
      <c r="J4506" t="s">
        <v>30</v>
      </c>
      <c r="K4506" t="s">
        <v>31</v>
      </c>
    </row>
    <row r="4507" spans="1:11" hidden="1" x14ac:dyDescent="0.25">
      <c r="A4507" t="s">
        <v>167</v>
      </c>
      <c r="B4507" t="s">
        <v>72</v>
      </c>
      <c r="C4507" t="s">
        <v>73</v>
      </c>
      <c r="D4507" t="s">
        <v>100</v>
      </c>
      <c r="E4507" t="s">
        <v>101</v>
      </c>
      <c r="F4507">
        <v>2018</v>
      </c>
      <c r="G4507">
        <v>176.85429999999999</v>
      </c>
      <c r="J4507" t="s">
        <v>30</v>
      </c>
      <c r="K4507" t="s">
        <v>31</v>
      </c>
    </row>
    <row r="4508" spans="1:11" hidden="1" x14ac:dyDescent="0.25">
      <c r="A4508" t="s">
        <v>167</v>
      </c>
      <c r="B4508" t="s">
        <v>72</v>
      </c>
      <c r="C4508" t="s">
        <v>73</v>
      </c>
      <c r="D4508" t="s">
        <v>102</v>
      </c>
      <c r="E4508" t="s">
        <v>103</v>
      </c>
      <c r="F4508">
        <v>2018</v>
      </c>
      <c r="G4508">
        <v>190.88149999999999</v>
      </c>
      <c r="J4508" t="s">
        <v>30</v>
      </c>
      <c r="K4508" t="s">
        <v>31</v>
      </c>
    </row>
    <row r="4509" spans="1:11" hidden="1" x14ac:dyDescent="0.25">
      <c r="A4509" t="s">
        <v>167</v>
      </c>
      <c r="B4509" t="s">
        <v>72</v>
      </c>
      <c r="C4509" t="s">
        <v>73</v>
      </c>
      <c r="D4509" t="s">
        <v>104</v>
      </c>
      <c r="E4509" t="s">
        <v>105</v>
      </c>
      <c r="F4509">
        <v>2018</v>
      </c>
      <c r="G4509">
        <v>20.437799999999999</v>
      </c>
      <c r="J4509" t="s">
        <v>30</v>
      </c>
      <c r="K4509" t="s">
        <v>31</v>
      </c>
    </row>
    <row r="4510" spans="1:11" hidden="1" x14ac:dyDescent="0.25">
      <c r="A4510" t="s">
        <v>167</v>
      </c>
      <c r="B4510" t="s">
        <v>72</v>
      </c>
      <c r="C4510" t="s">
        <v>73</v>
      </c>
      <c r="D4510" t="s">
        <v>106</v>
      </c>
      <c r="E4510" t="s">
        <v>107</v>
      </c>
      <c r="F4510">
        <v>2018</v>
      </c>
      <c r="G4510">
        <v>0.75149999999999995</v>
      </c>
      <c r="H4510" t="s">
        <v>54</v>
      </c>
      <c r="I4510" t="s">
        <v>55</v>
      </c>
      <c r="J4510" t="s">
        <v>30</v>
      </c>
      <c r="K4510" t="s">
        <v>31</v>
      </c>
    </row>
    <row r="4511" spans="1:11" hidden="1" x14ac:dyDescent="0.25">
      <c r="A4511" t="s">
        <v>167</v>
      </c>
      <c r="B4511" t="s">
        <v>74</v>
      </c>
      <c r="C4511" t="s">
        <v>75</v>
      </c>
      <c r="D4511" t="s">
        <v>98</v>
      </c>
      <c r="E4511" t="s">
        <v>99</v>
      </c>
      <c r="F4511">
        <v>2018</v>
      </c>
      <c r="G4511">
        <v>515.44780000000003</v>
      </c>
      <c r="J4511" t="s">
        <v>30</v>
      </c>
      <c r="K4511" t="s">
        <v>31</v>
      </c>
    </row>
    <row r="4512" spans="1:11" hidden="1" x14ac:dyDescent="0.25">
      <c r="A4512" t="s">
        <v>167</v>
      </c>
      <c r="B4512" t="s">
        <v>74</v>
      </c>
      <c r="C4512" t="s">
        <v>75</v>
      </c>
      <c r="D4512" t="s">
        <v>100</v>
      </c>
      <c r="E4512" t="s">
        <v>101</v>
      </c>
      <c r="F4512">
        <v>2018</v>
      </c>
      <c r="G4512">
        <v>339.50279999999998</v>
      </c>
      <c r="J4512" t="s">
        <v>30</v>
      </c>
      <c r="K4512" t="s">
        <v>31</v>
      </c>
    </row>
    <row r="4513" spans="1:11" hidden="1" x14ac:dyDescent="0.25">
      <c r="A4513" t="s">
        <v>167</v>
      </c>
      <c r="B4513" t="s">
        <v>74</v>
      </c>
      <c r="C4513" t="s">
        <v>75</v>
      </c>
      <c r="D4513" t="s">
        <v>102</v>
      </c>
      <c r="E4513" t="s">
        <v>103</v>
      </c>
      <c r="F4513">
        <v>2018</v>
      </c>
      <c r="G4513">
        <v>163.56479999999999</v>
      </c>
      <c r="J4513" t="s">
        <v>30</v>
      </c>
      <c r="K4513" t="s">
        <v>31</v>
      </c>
    </row>
    <row r="4514" spans="1:11" hidden="1" x14ac:dyDescent="0.25">
      <c r="A4514" t="s">
        <v>167</v>
      </c>
      <c r="B4514" t="s">
        <v>74</v>
      </c>
      <c r="C4514" t="s">
        <v>75</v>
      </c>
      <c r="D4514" t="s">
        <v>104</v>
      </c>
      <c r="E4514" t="s">
        <v>105</v>
      </c>
      <c r="F4514">
        <v>2018</v>
      </c>
      <c r="G4514">
        <v>11.259499999999999</v>
      </c>
      <c r="J4514" t="s">
        <v>30</v>
      </c>
      <c r="K4514" t="s">
        <v>31</v>
      </c>
    </row>
    <row r="4515" spans="1:11" hidden="1" x14ac:dyDescent="0.25">
      <c r="A4515" t="s">
        <v>167</v>
      </c>
      <c r="B4515" t="s">
        <v>74</v>
      </c>
      <c r="C4515" t="s">
        <v>75</v>
      </c>
      <c r="D4515" t="s">
        <v>106</v>
      </c>
      <c r="E4515" t="s">
        <v>107</v>
      </c>
      <c r="F4515">
        <v>2018</v>
      </c>
      <c r="G4515">
        <v>1.1207</v>
      </c>
      <c r="H4515" t="s">
        <v>54</v>
      </c>
      <c r="I4515" t="s">
        <v>55</v>
      </c>
      <c r="J4515" t="s">
        <v>30</v>
      </c>
      <c r="K4515" t="s">
        <v>31</v>
      </c>
    </row>
    <row r="4516" spans="1:11" hidden="1" x14ac:dyDescent="0.25">
      <c r="A4516" t="s">
        <v>167</v>
      </c>
      <c r="B4516" t="s">
        <v>76</v>
      </c>
      <c r="C4516" t="s">
        <v>77</v>
      </c>
      <c r="D4516" t="s">
        <v>98</v>
      </c>
      <c r="E4516" t="s">
        <v>99</v>
      </c>
      <c r="F4516">
        <v>2018</v>
      </c>
      <c r="G4516">
        <v>136.33600000000001</v>
      </c>
      <c r="J4516" t="s">
        <v>30</v>
      </c>
      <c r="K4516" t="s">
        <v>31</v>
      </c>
    </row>
    <row r="4517" spans="1:11" hidden="1" x14ac:dyDescent="0.25">
      <c r="A4517" t="s">
        <v>167</v>
      </c>
      <c r="B4517" t="s">
        <v>76</v>
      </c>
      <c r="C4517" t="s">
        <v>77</v>
      </c>
      <c r="D4517" t="s">
        <v>100</v>
      </c>
      <c r="E4517" t="s">
        <v>101</v>
      </c>
      <c r="F4517">
        <v>2018</v>
      </c>
      <c r="G4517">
        <v>62.177199999999999</v>
      </c>
      <c r="J4517" t="s">
        <v>30</v>
      </c>
      <c r="K4517" t="s">
        <v>31</v>
      </c>
    </row>
    <row r="4518" spans="1:11" hidden="1" x14ac:dyDescent="0.25">
      <c r="A4518" t="s">
        <v>167</v>
      </c>
      <c r="B4518" t="s">
        <v>76</v>
      </c>
      <c r="C4518" t="s">
        <v>77</v>
      </c>
      <c r="D4518" t="s">
        <v>102</v>
      </c>
      <c r="E4518" t="s">
        <v>103</v>
      </c>
      <c r="F4518">
        <v>2018</v>
      </c>
      <c r="G4518">
        <v>55.082000000000001</v>
      </c>
      <c r="J4518" t="s">
        <v>30</v>
      </c>
      <c r="K4518" t="s">
        <v>31</v>
      </c>
    </row>
    <row r="4519" spans="1:11" hidden="1" x14ac:dyDescent="0.25">
      <c r="A4519" t="s">
        <v>167</v>
      </c>
      <c r="B4519" t="s">
        <v>76</v>
      </c>
      <c r="C4519" t="s">
        <v>77</v>
      </c>
      <c r="D4519" t="s">
        <v>104</v>
      </c>
      <c r="E4519" t="s">
        <v>105</v>
      </c>
      <c r="F4519">
        <v>2018</v>
      </c>
      <c r="G4519">
        <v>17.468299999999999</v>
      </c>
      <c r="J4519" t="s">
        <v>30</v>
      </c>
      <c r="K4519" t="s">
        <v>31</v>
      </c>
    </row>
    <row r="4520" spans="1:11" hidden="1" x14ac:dyDescent="0.25">
      <c r="A4520" t="s">
        <v>167</v>
      </c>
      <c r="B4520" t="s">
        <v>76</v>
      </c>
      <c r="C4520" t="s">
        <v>77</v>
      </c>
      <c r="D4520" t="s">
        <v>106</v>
      </c>
      <c r="E4520" t="s">
        <v>107</v>
      </c>
      <c r="F4520">
        <v>2018</v>
      </c>
      <c r="G4520">
        <v>1.6085</v>
      </c>
      <c r="J4520" t="s">
        <v>30</v>
      </c>
      <c r="K4520" t="s">
        <v>31</v>
      </c>
    </row>
    <row r="4521" spans="1:11" hidden="1" x14ac:dyDescent="0.25">
      <c r="A4521" t="s">
        <v>167</v>
      </c>
      <c r="B4521" t="s">
        <v>78</v>
      </c>
      <c r="C4521" t="s">
        <v>79</v>
      </c>
      <c r="D4521" t="s">
        <v>98</v>
      </c>
      <c r="E4521" t="s">
        <v>99</v>
      </c>
      <c r="F4521">
        <v>2018</v>
      </c>
      <c r="G4521">
        <v>925.97199999999998</v>
      </c>
      <c r="J4521" t="s">
        <v>30</v>
      </c>
      <c r="K4521" t="s">
        <v>31</v>
      </c>
    </row>
    <row r="4522" spans="1:11" hidden="1" x14ac:dyDescent="0.25">
      <c r="A4522" t="s">
        <v>167</v>
      </c>
      <c r="B4522" t="s">
        <v>78</v>
      </c>
      <c r="C4522" t="s">
        <v>79</v>
      </c>
      <c r="D4522" t="s">
        <v>100</v>
      </c>
      <c r="E4522" t="s">
        <v>101</v>
      </c>
      <c r="F4522">
        <v>2018</v>
      </c>
      <c r="G4522">
        <v>680.88580000000002</v>
      </c>
      <c r="J4522" t="s">
        <v>30</v>
      </c>
      <c r="K4522" t="s">
        <v>31</v>
      </c>
    </row>
    <row r="4523" spans="1:11" hidden="1" x14ac:dyDescent="0.25">
      <c r="A4523" t="s">
        <v>167</v>
      </c>
      <c r="B4523" t="s">
        <v>78</v>
      </c>
      <c r="C4523" t="s">
        <v>79</v>
      </c>
      <c r="D4523" t="s">
        <v>102</v>
      </c>
      <c r="E4523" t="s">
        <v>103</v>
      </c>
      <c r="F4523">
        <v>2018</v>
      </c>
      <c r="G4523">
        <v>213.04920000000001</v>
      </c>
      <c r="J4523" t="s">
        <v>30</v>
      </c>
      <c r="K4523" t="s">
        <v>31</v>
      </c>
    </row>
    <row r="4524" spans="1:11" hidden="1" x14ac:dyDescent="0.25">
      <c r="A4524" t="s">
        <v>167</v>
      </c>
      <c r="B4524" t="s">
        <v>78</v>
      </c>
      <c r="C4524" t="s">
        <v>79</v>
      </c>
      <c r="D4524" t="s">
        <v>104</v>
      </c>
      <c r="E4524" t="s">
        <v>105</v>
      </c>
      <c r="F4524">
        <v>2018</v>
      </c>
      <c r="G4524">
        <v>29.4557</v>
      </c>
      <c r="J4524" t="s">
        <v>30</v>
      </c>
      <c r="K4524" t="s">
        <v>31</v>
      </c>
    </row>
    <row r="4525" spans="1:11" hidden="1" x14ac:dyDescent="0.25">
      <c r="A4525" t="s">
        <v>167</v>
      </c>
      <c r="B4525" t="s">
        <v>78</v>
      </c>
      <c r="C4525" t="s">
        <v>79</v>
      </c>
      <c r="D4525" t="s">
        <v>106</v>
      </c>
      <c r="E4525" t="s">
        <v>107</v>
      </c>
      <c r="F4525">
        <v>2018</v>
      </c>
      <c r="G4525">
        <v>2.5811999999999999</v>
      </c>
      <c r="J4525" t="s">
        <v>30</v>
      </c>
      <c r="K4525" t="s">
        <v>31</v>
      </c>
    </row>
    <row r="4526" spans="1:11" hidden="1" x14ac:dyDescent="0.25">
      <c r="A4526" t="s">
        <v>167</v>
      </c>
      <c r="B4526" t="s">
        <v>80</v>
      </c>
      <c r="C4526" t="s">
        <v>81</v>
      </c>
      <c r="D4526" t="s">
        <v>98</v>
      </c>
      <c r="E4526" t="s">
        <v>99</v>
      </c>
      <c r="F4526">
        <v>2018</v>
      </c>
      <c r="G4526">
        <v>1245.1385</v>
      </c>
      <c r="J4526" t="s">
        <v>30</v>
      </c>
      <c r="K4526" t="s">
        <v>31</v>
      </c>
    </row>
    <row r="4527" spans="1:11" hidden="1" x14ac:dyDescent="0.25">
      <c r="A4527" t="s">
        <v>167</v>
      </c>
      <c r="B4527" t="s">
        <v>80</v>
      </c>
      <c r="C4527" t="s">
        <v>81</v>
      </c>
      <c r="D4527" t="s">
        <v>100</v>
      </c>
      <c r="E4527" t="s">
        <v>101</v>
      </c>
      <c r="F4527">
        <v>2018</v>
      </c>
      <c r="G4527">
        <v>215.50800000000001</v>
      </c>
      <c r="J4527" t="s">
        <v>30</v>
      </c>
      <c r="K4527" t="s">
        <v>31</v>
      </c>
    </row>
    <row r="4528" spans="1:11" hidden="1" x14ac:dyDescent="0.25">
      <c r="A4528" t="s">
        <v>167</v>
      </c>
      <c r="B4528" t="s">
        <v>80</v>
      </c>
      <c r="C4528" t="s">
        <v>81</v>
      </c>
      <c r="D4528" t="s">
        <v>102</v>
      </c>
      <c r="E4528" t="s">
        <v>103</v>
      </c>
      <c r="F4528">
        <v>2018</v>
      </c>
      <c r="G4528">
        <v>724.83</v>
      </c>
      <c r="J4528" t="s">
        <v>30</v>
      </c>
      <c r="K4528" t="s">
        <v>31</v>
      </c>
    </row>
    <row r="4529" spans="1:11" hidden="1" x14ac:dyDescent="0.25">
      <c r="A4529" t="s">
        <v>167</v>
      </c>
      <c r="B4529" t="s">
        <v>80</v>
      </c>
      <c r="C4529" t="s">
        <v>81</v>
      </c>
      <c r="D4529" t="s">
        <v>104</v>
      </c>
      <c r="E4529" t="s">
        <v>105</v>
      </c>
      <c r="F4529">
        <v>2018</v>
      </c>
      <c r="G4529">
        <v>288.48169999999999</v>
      </c>
      <c r="J4529" t="s">
        <v>30</v>
      </c>
      <c r="K4529" t="s">
        <v>31</v>
      </c>
    </row>
    <row r="4530" spans="1:11" hidden="1" x14ac:dyDescent="0.25">
      <c r="A4530" t="s">
        <v>167</v>
      </c>
      <c r="B4530" t="s">
        <v>80</v>
      </c>
      <c r="C4530" t="s">
        <v>81</v>
      </c>
      <c r="D4530" t="s">
        <v>106</v>
      </c>
      <c r="E4530" t="s">
        <v>107</v>
      </c>
      <c r="F4530">
        <v>2018</v>
      </c>
      <c r="G4530">
        <v>16.3188</v>
      </c>
      <c r="J4530" t="s">
        <v>30</v>
      </c>
      <c r="K4530" t="s">
        <v>31</v>
      </c>
    </row>
    <row r="4531" spans="1:11" hidden="1" x14ac:dyDescent="0.25">
      <c r="A4531" t="s">
        <v>167</v>
      </c>
      <c r="B4531" t="s">
        <v>82</v>
      </c>
      <c r="C4531" t="s">
        <v>83</v>
      </c>
      <c r="D4531" t="s">
        <v>98</v>
      </c>
      <c r="E4531" t="s">
        <v>99</v>
      </c>
      <c r="F4531">
        <v>2018</v>
      </c>
      <c r="G4531">
        <v>2228.9212000000002</v>
      </c>
      <c r="J4531" t="s">
        <v>30</v>
      </c>
      <c r="K4531" t="s">
        <v>31</v>
      </c>
    </row>
    <row r="4532" spans="1:11" hidden="1" x14ac:dyDescent="0.25">
      <c r="A4532" t="s">
        <v>167</v>
      </c>
      <c r="B4532" t="s">
        <v>82</v>
      </c>
      <c r="C4532" t="s">
        <v>83</v>
      </c>
      <c r="D4532" t="s">
        <v>100</v>
      </c>
      <c r="E4532" t="s">
        <v>101</v>
      </c>
      <c r="F4532">
        <v>2018</v>
      </c>
      <c r="G4532">
        <v>841.45920000000001</v>
      </c>
      <c r="J4532" t="s">
        <v>30</v>
      </c>
      <c r="K4532" t="s">
        <v>31</v>
      </c>
    </row>
    <row r="4533" spans="1:11" hidden="1" x14ac:dyDescent="0.25">
      <c r="A4533" t="s">
        <v>167</v>
      </c>
      <c r="B4533" t="s">
        <v>82</v>
      </c>
      <c r="C4533" t="s">
        <v>83</v>
      </c>
      <c r="D4533" t="s">
        <v>102</v>
      </c>
      <c r="E4533" t="s">
        <v>103</v>
      </c>
      <c r="F4533">
        <v>2018</v>
      </c>
      <c r="G4533">
        <v>1145.7203</v>
      </c>
      <c r="J4533" t="s">
        <v>30</v>
      </c>
      <c r="K4533" t="s">
        <v>31</v>
      </c>
    </row>
    <row r="4534" spans="1:11" hidden="1" x14ac:dyDescent="0.25">
      <c r="A4534" t="s">
        <v>167</v>
      </c>
      <c r="B4534" t="s">
        <v>82</v>
      </c>
      <c r="C4534" t="s">
        <v>83</v>
      </c>
      <c r="D4534" t="s">
        <v>104</v>
      </c>
      <c r="E4534" t="s">
        <v>105</v>
      </c>
      <c r="F4534">
        <v>2018</v>
      </c>
      <c r="G4534">
        <v>167.3218</v>
      </c>
      <c r="J4534" t="s">
        <v>30</v>
      </c>
      <c r="K4534" t="s">
        <v>31</v>
      </c>
    </row>
    <row r="4535" spans="1:11" hidden="1" x14ac:dyDescent="0.25">
      <c r="A4535" t="s">
        <v>167</v>
      </c>
      <c r="B4535" t="s">
        <v>82</v>
      </c>
      <c r="C4535" t="s">
        <v>83</v>
      </c>
      <c r="D4535" t="s">
        <v>106</v>
      </c>
      <c r="E4535" t="s">
        <v>107</v>
      </c>
      <c r="F4535">
        <v>2018</v>
      </c>
      <c r="G4535">
        <v>74.42</v>
      </c>
      <c r="J4535" t="s">
        <v>30</v>
      </c>
      <c r="K4535" t="s">
        <v>31</v>
      </c>
    </row>
    <row r="4536" spans="1:11" hidden="1" x14ac:dyDescent="0.25">
      <c r="A4536" t="s">
        <v>167</v>
      </c>
      <c r="B4536" t="s">
        <v>84</v>
      </c>
      <c r="C4536" t="s">
        <v>85</v>
      </c>
      <c r="D4536" t="s">
        <v>98</v>
      </c>
      <c r="E4536" t="s">
        <v>99</v>
      </c>
      <c r="F4536">
        <v>2018</v>
      </c>
      <c r="G4536">
        <v>2574.3078</v>
      </c>
      <c r="J4536" t="s">
        <v>30</v>
      </c>
      <c r="K4536" t="s">
        <v>31</v>
      </c>
    </row>
    <row r="4537" spans="1:11" hidden="1" x14ac:dyDescent="0.25">
      <c r="A4537" t="s">
        <v>167</v>
      </c>
      <c r="B4537" t="s">
        <v>84</v>
      </c>
      <c r="C4537" t="s">
        <v>85</v>
      </c>
      <c r="D4537" t="s">
        <v>100</v>
      </c>
      <c r="E4537" t="s">
        <v>101</v>
      </c>
      <c r="F4537">
        <v>2018</v>
      </c>
      <c r="G4537">
        <v>2027.7383</v>
      </c>
      <c r="J4537" t="s">
        <v>30</v>
      </c>
      <c r="K4537" t="s">
        <v>31</v>
      </c>
    </row>
    <row r="4538" spans="1:11" hidden="1" x14ac:dyDescent="0.25">
      <c r="A4538" t="s">
        <v>167</v>
      </c>
      <c r="B4538" t="s">
        <v>84</v>
      </c>
      <c r="C4538" t="s">
        <v>85</v>
      </c>
      <c r="D4538" t="s">
        <v>102</v>
      </c>
      <c r="E4538" t="s">
        <v>103</v>
      </c>
      <c r="F4538">
        <v>2018</v>
      </c>
      <c r="G4538">
        <v>370.214</v>
      </c>
      <c r="J4538" t="s">
        <v>30</v>
      </c>
      <c r="K4538" t="s">
        <v>31</v>
      </c>
    </row>
    <row r="4539" spans="1:11" hidden="1" x14ac:dyDescent="0.25">
      <c r="A4539" t="s">
        <v>167</v>
      </c>
      <c r="B4539" t="s">
        <v>84</v>
      </c>
      <c r="C4539" t="s">
        <v>85</v>
      </c>
      <c r="D4539" t="s">
        <v>104</v>
      </c>
      <c r="E4539" t="s">
        <v>105</v>
      </c>
      <c r="F4539">
        <v>2018</v>
      </c>
      <c r="G4539">
        <v>173.66220000000001</v>
      </c>
      <c r="J4539" t="s">
        <v>30</v>
      </c>
      <c r="K4539" t="s">
        <v>31</v>
      </c>
    </row>
    <row r="4540" spans="1:11" hidden="1" x14ac:dyDescent="0.25">
      <c r="A4540" t="s">
        <v>167</v>
      </c>
      <c r="B4540" t="s">
        <v>84</v>
      </c>
      <c r="C4540" t="s">
        <v>85</v>
      </c>
      <c r="D4540" t="s">
        <v>106</v>
      </c>
      <c r="E4540" t="s">
        <v>107</v>
      </c>
      <c r="F4540">
        <v>2018</v>
      </c>
      <c r="G4540">
        <v>2.6932</v>
      </c>
      <c r="J4540" t="s">
        <v>30</v>
      </c>
      <c r="K4540" t="s">
        <v>31</v>
      </c>
    </row>
    <row r="4541" spans="1:11" hidden="1" x14ac:dyDescent="0.25">
      <c r="A4541" t="s">
        <v>167</v>
      </c>
      <c r="B4541" t="s">
        <v>86</v>
      </c>
      <c r="C4541" t="s">
        <v>87</v>
      </c>
      <c r="D4541" t="s">
        <v>98</v>
      </c>
      <c r="E4541" t="s">
        <v>99</v>
      </c>
      <c r="F4541">
        <v>2018</v>
      </c>
      <c r="G4541">
        <v>1260.125</v>
      </c>
      <c r="J4541" t="s">
        <v>30</v>
      </c>
      <c r="K4541" t="s">
        <v>31</v>
      </c>
    </row>
    <row r="4542" spans="1:11" hidden="1" x14ac:dyDescent="0.25">
      <c r="A4542" t="s">
        <v>167</v>
      </c>
      <c r="B4542" t="s">
        <v>86</v>
      </c>
      <c r="C4542" t="s">
        <v>87</v>
      </c>
      <c r="D4542" t="s">
        <v>100</v>
      </c>
      <c r="E4542" t="s">
        <v>101</v>
      </c>
      <c r="F4542">
        <v>2018</v>
      </c>
      <c r="G4542">
        <v>912.82230000000004</v>
      </c>
      <c r="J4542" t="s">
        <v>30</v>
      </c>
      <c r="K4542" t="s">
        <v>31</v>
      </c>
    </row>
    <row r="4543" spans="1:11" hidden="1" x14ac:dyDescent="0.25">
      <c r="A4543" t="s">
        <v>167</v>
      </c>
      <c r="B4543" t="s">
        <v>86</v>
      </c>
      <c r="C4543" t="s">
        <v>87</v>
      </c>
      <c r="D4543" t="s">
        <v>102</v>
      </c>
      <c r="E4543" t="s">
        <v>103</v>
      </c>
      <c r="F4543">
        <v>2018</v>
      </c>
      <c r="G4543">
        <v>277.52100000000002</v>
      </c>
      <c r="J4543" t="s">
        <v>30</v>
      </c>
      <c r="K4543" t="s">
        <v>31</v>
      </c>
    </row>
    <row r="4544" spans="1:11" hidden="1" x14ac:dyDescent="0.25">
      <c r="A4544" t="s">
        <v>167</v>
      </c>
      <c r="B4544" t="s">
        <v>86</v>
      </c>
      <c r="C4544" t="s">
        <v>87</v>
      </c>
      <c r="D4544" t="s">
        <v>104</v>
      </c>
      <c r="E4544" t="s">
        <v>105</v>
      </c>
      <c r="F4544">
        <v>2018</v>
      </c>
      <c r="G4544">
        <v>68.765500000000003</v>
      </c>
      <c r="J4544" t="s">
        <v>30</v>
      </c>
      <c r="K4544" t="s">
        <v>31</v>
      </c>
    </row>
    <row r="4545" spans="1:11" hidden="1" x14ac:dyDescent="0.25">
      <c r="A4545" t="s">
        <v>167</v>
      </c>
      <c r="B4545" t="s">
        <v>86</v>
      </c>
      <c r="C4545" t="s">
        <v>87</v>
      </c>
      <c r="D4545" t="s">
        <v>106</v>
      </c>
      <c r="E4545" t="s">
        <v>107</v>
      </c>
      <c r="F4545">
        <v>2018</v>
      </c>
      <c r="G4545">
        <v>1.0163</v>
      </c>
      <c r="H4545" t="s">
        <v>54</v>
      </c>
      <c r="I4545" t="s">
        <v>55</v>
      </c>
      <c r="J4545" t="s">
        <v>30</v>
      </c>
      <c r="K4545" t="s">
        <v>31</v>
      </c>
    </row>
    <row r="4546" spans="1:11" hidden="1" x14ac:dyDescent="0.25">
      <c r="A4546" t="s">
        <v>167</v>
      </c>
      <c r="B4546" t="s">
        <v>88</v>
      </c>
      <c r="C4546" t="s">
        <v>89</v>
      </c>
      <c r="D4546" t="s">
        <v>98</v>
      </c>
      <c r="E4546" t="s">
        <v>99</v>
      </c>
      <c r="F4546">
        <v>2018</v>
      </c>
      <c r="G4546">
        <v>334.25400000000002</v>
      </c>
      <c r="J4546" t="s">
        <v>30</v>
      </c>
      <c r="K4546" t="s">
        <v>31</v>
      </c>
    </row>
    <row r="4547" spans="1:11" hidden="1" x14ac:dyDescent="0.25">
      <c r="A4547" t="s">
        <v>167</v>
      </c>
      <c r="B4547" t="s">
        <v>88</v>
      </c>
      <c r="C4547" t="s">
        <v>89</v>
      </c>
      <c r="D4547" t="s">
        <v>100</v>
      </c>
      <c r="E4547" t="s">
        <v>101</v>
      </c>
      <c r="F4547">
        <v>2018</v>
      </c>
      <c r="G4547">
        <v>181.0077</v>
      </c>
      <c r="J4547" t="s">
        <v>30</v>
      </c>
      <c r="K4547" t="s">
        <v>31</v>
      </c>
    </row>
    <row r="4548" spans="1:11" hidden="1" x14ac:dyDescent="0.25">
      <c r="A4548" t="s">
        <v>167</v>
      </c>
      <c r="B4548" t="s">
        <v>88</v>
      </c>
      <c r="C4548" t="s">
        <v>89</v>
      </c>
      <c r="D4548" t="s">
        <v>102</v>
      </c>
      <c r="E4548" t="s">
        <v>103</v>
      </c>
      <c r="F4548">
        <v>2018</v>
      </c>
      <c r="G4548">
        <v>105.1418</v>
      </c>
      <c r="J4548" t="s">
        <v>30</v>
      </c>
      <c r="K4548" t="s">
        <v>31</v>
      </c>
    </row>
    <row r="4549" spans="1:11" hidden="1" x14ac:dyDescent="0.25">
      <c r="A4549" t="s">
        <v>167</v>
      </c>
      <c r="B4549" t="s">
        <v>88</v>
      </c>
      <c r="C4549" t="s">
        <v>89</v>
      </c>
      <c r="D4549" t="s">
        <v>104</v>
      </c>
      <c r="E4549" t="s">
        <v>105</v>
      </c>
      <c r="F4549">
        <v>2018</v>
      </c>
      <c r="G4549">
        <v>47.389000000000003</v>
      </c>
      <c r="J4549" t="s">
        <v>30</v>
      </c>
      <c r="K4549" t="s">
        <v>31</v>
      </c>
    </row>
    <row r="4550" spans="1:11" hidden="1" x14ac:dyDescent="0.25">
      <c r="A4550" t="s">
        <v>167</v>
      </c>
      <c r="B4550" t="s">
        <v>88</v>
      </c>
      <c r="C4550" t="s">
        <v>89</v>
      </c>
      <c r="D4550" t="s">
        <v>106</v>
      </c>
      <c r="E4550" t="s">
        <v>107</v>
      </c>
      <c r="F4550">
        <v>2018</v>
      </c>
      <c r="G4550">
        <v>0.71550000000000002</v>
      </c>
      <c r="H4550" t="s">
        <v>54</v>
      </c>
      <c r="I4550" t="s">
        <v>55</v>
      </c>
      <c r="J4550" t="s">
        <v>30</v>
      </c>
      <c r="K4550" t="s">
        <v>31</v>
      </c>
    </row>
    <row r="4551" spans="1:11" hidden="1" x14ac:dyDescent="0.25">
      <c r="A4551" t="s">
        <v>167</v>
      </c>
      <c r="B4551" t="s">
        <v>90</v>
      </c>
      <c r="C4551" t="s">
        <v>91</v>
      </c>
      <c r="D4551" t="s">
        <v>98</v>
      </c>
      <c r="E4551" t="s">
        <v>99</v>
      </c>
      <c r="F4551">
        <v>2018</v>
      </c>
      <c r="G4551">
        <v>734.55719999999997</v>
      </c>
      <c r="J4551" t="s">
        <v>30</v>
      </c>
      <c r="K4551" t="s">
        <v>31</v>
      </c>
    </row>
    <row r="4552" spans="1:11" hidden="1" x14ac:dyDescent="0.25">
      <c r="A4552" t="s">
        <v>167</v>
      </c>
      <c r="B4552" t="s">
        <v>90</v>
      </c>
      <c r="C4552" t="s">
        <v>91</v>
      </c>
      <c r="D4552" t="s">
        <v>100</v>
      </c>
      <c r="E4552" t="s">
        <v>101</v>
      </c>
      <c r="F4552">
        <v>2018</v>
      </c>
      <c r="G4552">
        <v>163.9255</v>
      </c>
      <c r="J4552" t="s">
        <v>30</v>
      </c>
      <c r="K4552" t="s">
        <v>31</v>
      </c>
    </row>
    <row r="4553" spans="1:11" hidden="1" x14ac:dyDescent="0.25">
      <c r="A4553" t="s">
        <v>167</v>
      </c>
      <c r="B4553" t="s">
        <v>90</v>
      </c>
      <c r="C4553" t="s">
        <v>91</v>
      </c>
      <c r="D4553" t="s">
        <v>102</v>
      </c>
      <c r="E4553" t="s">
        <v>103</v>
      </c>
      <c r="F4553">
        <v>2018</v>
      </c>
      <c r="G4553">
        <v>435.33969999999999</v>
      </c>
      <c r="J4553" t="s">
        <v>30</v>
      </c>
      <c r="K4553" t="s">
        <v>31</v>
      </c>
    </row>
    <row r="4554" spans="1:11" hidden="1" x14ac:dyDescent="0.25">
      <c r="A4554" t="s">
        <v>167</v>
      </c>
      <c r="B4554" t="s">
        <v>90</v>
      </c>
      <c r="C4554" t="s">
        <v>91</v>
      </c>
      <c r="D4554" t="s">
        <v>104</v>
      </c>
      <c r="E4554" t="s">
        <v>105</v>
      </c>
      <c r="F4554">
        <v>2018</v>
      </c>
      <c r="G4554">
        <v>119.663</v>
      </c>
      <c r="J4554" t="s">
        <v>30</v>
      </c>
      <c r="K4554" t="s">
        <v>31</v>
      </c>
    </row>
    <row r="4555" spans="1:11" hidden="1" x14ac:dyDescent="0.25">
      <c r="A4555" t="s">
        <v>167</v>
      </c>
      <c r="B4555" t="s">
        <v>90</v>
      </c>
      <c r="C4555" t="s">
        <v>91</v>
      </c>
      <c r="D4555" t="s">
        <v>106</v>
      </c>
      <c r="E4555" t="s">
        <v>107</v>
      </c>
      <c r="F4555">
        <v>2018</v>
      </c>
      <c r="G4555">
        <v>15.629</v>
      </c>
      <c r="J4555" t="s">
        <v>30</v>
      </c>
      <c r="K4555" t="s">
        <v>31</v>
      </c>
    </row>
    <row r="4556" spans="1:11" hidden="1" x14ac:dyDescent="0.25">
      <c r="A4556" t="s">
        <v>167</v>
      </c>
      <c r="B4556" t="s">
        <v>92</v>
      </c>
      <c r="C4556" t="s">
        <v>93</v>
      </c>
      <c r="D4556" t="s">
        <v>98</v>
      </c>
      <c r="E4556" t="s">
        <v>99</v>
      </c>
      <c r="F4556">
        <v>2018</v>
      </c>
      <c r="G4556">
        <v>2294.337</v>
      </c>
      <c r="J4556" t="s">
        <v>30</v>
      </c>
      <c r="K4556" t="s">
        <v>31</v>
      </c>
    </row>
    <row r="4557" spans="1:11" hidden="1" x14ac:dyDescent="0.25">
      <c r="A4557" t="s">
        <v>167</v>
      </c>
      <c r="B4557" t="s">
        <v>92</v>
      </c>
      <c r="C4557" t="s">
        <v>93</v>
      </c>
      <c r="D4557" t="s">
        <v>100</v>
      </c>
      <c r="E4557" t="s">
        <v>101</v>
      </c>
      <c r="F4557">
        <v>2018</v>
      </c>
      <c r="G4557">
        <v>12.7058</v>
      </c>
      <c r="J4557" t="s">
        <v>30</v>
      </c>
      <c r="K4557" t="s">
        <v>31</v>
      </c>
    </row>
    <row r="4558" spans="1:11" hidden="1" x14ac:dyDescent="0.25">
      <c r="A4558" t="s">
        <v>167</v>
      </c>
      <c r="B4558" t="s">
        <v>92</v>
      </c>
      <c r="C4558" t="s">
        <v>93</v>
      </c>
      <c r="D4558" t="s">
        <v>102</v>
      </c>
      <c r="E4558" t="s">
        <v>103</v>
      </c>
      <c r="F4558">
        <v>2018</v>
      </c>
      <c r="G4558">
        <v>372.00549999999998</v>
      </c>
      <c r="J4558" t="s">
        <v>30</v>
      </c>
      <c r="K4558" t="s">
        <v>31</v>
      </c>
    </row>
    <row r="4559" spans="1:11" hidden="1" x14ac:dyDescent="0.25">
      <c r="A4559" t="s">
        <v>167</v>
      </c>
      <c r="B4559" t="s">
        <v>92</v>
      </c>
      <c r="C4559" t="s">
        <v>93</v>
      </c>
      <c r="D4559" t="s">
        <v>104</v>
      </c>
      <c r="E4559" t="s">
        <v>105</v>
      </c>
      <c r="F4559">
        <v>2018</v>
      </c>
      <c r="G4559">
        <v>1909.5152</v>
      </c>
      <c r="J4559" t="s">
        <v>30</v>
      </c>
      <c r="K4559" t="s">
        <v>31</v>
      </c>
    </row>
    <row r="4560" spans="1:11" hidden="1" x14ac:dyDescent="0.25">
      <c r="A4560" t="s">
        <v>167</v>
      </c>
      <c r="B4560" t="s">
        <v>92</v>
      </c>
      <c r="C4560" t="s">
        <v>93</v>
      </c>
      <c r="D4560" t="s">
        <v>106</v>
      </c>
      <c r="E4560" t="s">
        <v>107</v>
      </c>
      <c r="F4560">
        <v>2018</v>
      </c>
      <c r="H4560" t="s">
        <v>54</v>
      </c>
      <c r="I4560" t="s">
        <v>55</v>
      </c>
      <c r="J4560" t="s">
        <v>30</v>
      </c>
      <c r="K4560" t="s">
        <v>31</v>
      </c>
    </row>
    <row r="4561" spans="1:11" hidden="1" x14ac:dyDescent="0.25">
      <c r="A4561" t="s">
        <v>167</v>
      </c>
      <c r="B4561" t="s">
        <v>94</v>
      </c>
      <c r="C4561" t="s">
        <v>95</v>
      </c>
      <c r="D4561" t="s">
        <v>98</v>
      </c>
      <c r="E4561" t="s">
        <v>99</v>
      </c>
      <c r="F4561">
        <v>2018</v>
      </c>
      <c r="G4561">
        <v>2.5531999999999999</v>
      </c>
      <c r="J4561" t="s">
        <v>30</v>
      </c>
      <c r="K4561" t="s">
        <v>31</v>
      </c>
    </row>
    <row r="4562" spans="1:11" hidden="1" x14ac:dyDescent="0.25">
      <c r="A4562" t="s">
        <v>167</v>
      </c>
      <c r="B4562" t="s">
        <v>94</v>
      </c>
      <c r="C4562" t="s">
        <v>95</v>
      </c>
      <c r="D4562" t="s">
        <v>100</v>
      </c>
      <c r="E4562" t="s">
        <v>101</v>
      </c>
      <c r="F4562">
        <v>2018</v>
      </c>
      <c r="G4562">
        <v>2.4112</v>
      </c>
      <c r="J4562" t="s">
        <v>30</v>
      </c>
      <c r="K4562" t="s">
        <v>31</v>
      </c>
    </row>
    <row r="4563" spans="1:11" hidden="1" x14ac:dyDescent="0.25">
      <c r="A4563" t="s">
        <v>167</v>
      </c>
      <c r="B4563" t="s">
        <v>94</v>
      </c>
      <c r="C4563" t="s">
        <v>95</v>
      </c>
      <c r="D4563" t="s">
        <v>102</v>
      </c>
      <c r="E4563" t="s">
        <v>103</v>
      </c>
      <c r="F4563">
        <v>2018</v>
      </c>
      <c r="H4563" t="s">
        <v>54</v>
      </c>
      <c r="I4563" t="s">
        <v>55</v>
      </c>
      <c r="J4563" t="s">
        <v>30</v>
      </c>
      <c r="K4563" t="s">
        <v>31</v>
      </c>
    </row>
    <row r="4564" spans="1:11" hidden="1" x14ac:dyDescent="0.25">
      <c r="A4564" t="s">
        <v>167</v>
      </c>
      <c r="B4564" t="s">
        <v>96</v>
      </c>
      <c r="C4564" t="s">
        <v>97</v>
      </c>
      <c r="D4564" t="s">
        <v>98</v>
      </c>
      <c r="E4564" t="s">
        <v>99</v>
      </c>
      <c r="F4564">
        <v>2018</v>
      </c>
      <c r="G4564">
        <v>387.13679999999999</v>
      </c>
      <c r="J4564" t="s">
        <v>30</v>
      </c>
      <c r="K4564" t="s">
        <v>31</v>
      </c>
    </row>
    <row r="4565" spans="1:11" hidden="1" x14ac:dyDescent="0.25">
      <c r="A4565" t="s">
        <v>167</v>
      </c>
      <c r="B4565" t="s">
        <v>96</v>
      </c>
      <c r="C4565" t="s">
        <v>97</v>
      </c>
      <c r="D4565" t="s">
        <v>100</v>
      </c>
      <c r="E4565" t="s">
        <v>101</v>
      </c>
      <c r="F4565">
        <v>2018</v>
      </c>
      <c r="G4565">
        <v>71.432199999999995</v>
      </c>
      <c r="J4565" t="s">
        <v>30</v>
      </c>
      <c r="K4565" t="s">
        <v>31</v>
      </c>
    </row>
    <row r="4566" spans="1:11" hidden="1" x14ac:dyDescent="0.25">
      <c r="A4566" t="s">
        <v>167</v>
      </c>
      <c r="B4566" t="s">
        <v>96</v>
      </c>
      <c r="C4566" t="s">
        <v>97</v>
      </c>
      <c r="D4566" t="s">
        <v>102</v>
      </c>
      <c r="E4566" t="s">
        <v>103</v>
      </c>
      <c r="F4566">
        <v>2018</v>
      </c>
      <c r="G4566">
        <v>226.75</v>
      </c>
      <c r="J4566" t="s">
        <v>30</v>
      </c>
      <c r="K4566" t="s">
        <v>31</v>
      </c>
    </row>
    <row r="4567" spans="1:11" hidden="1" x14ac:dyDescent="0.25">
      <c r="A4567" t="s">
        <v>167</v>
      </c>
      <c r="B4567" t="s">
        <v>96</v>
      </c>
      <c r="C4567" t="s">
        <v>97</v>
      </c>
      <c r="D4567" t="s">
        <v>104</v>
      </c>
      <c r="E4567" t="s">
        <v>105</v>
      </c>
      <c r="F4567">
        <v>2018</v>
      </c>
      <c r="G4567">
        <v>70.620800000000003</v>
      </c>
      <c r="J4567" t="s">
        <v>30</v>
      </c>
      <c r="K4567" t="s">
        <v>31</v>
      </c>
    </row>
    <row r="4568" spans="1:11" hidden="1" x14ac:dyDescent="0.25">
      <c r="A4568" t="s">
        <v>167</v>
      </c>
      <c r="B4568" t="s">
        <v>96</v>
      </c>
      <c r="C4568" t="s">
        <v>97</v>
      </c>
      <c r="D4568" t="s">
        <v>106</v>
      </c>
      <c r="E4568" t="s">
        <v>107</v>
      </c>
      <c r="F4568">
        <v>2018</v>
      </c>
      <c r="G4568">
        <v>18.3337</v>
      </c>
      <c r="J4568" t="s">
        <v>30</v>
      </c>
      <c r="K4568" t="s">
        <v>31</v>
      </c>
    </row>
    <row r="4569" spans="1:11" hidden="1" x14ac:dyDescent="0.25">
      <c r="A4569" t="s">
        <v>167</v>
      </c>
      <c r="B4569" t="s">
        <v>108</v>
      </c>
      <c r="C4569" t="s">
        <v>109</v>
      </c>
      <c r="D4569" t="s">
        <v>28</v>
      </c>
      <c r="E4569" t="s">
        <v>29</v>
      </c>
      <c r="F4569">
        <v>2018</v>
      </c>
      <c r="G4569">
        <v>3037.5484999999999</v>
      </c>
      <c r="J4569" t="s">
        <v>30</v>
      </c>
      <c r="K4569" t="s">
        <v>31</v>
      </c>
    </row>
    <row r="4570" spans="1:11" hidden="1" x14ac:dyDescent="0.25">
      <c r="A4570" t="s">
        <v>167</v>
      </c>
      <c r="B4570" t="s">
        <v>108</v>
      </c>
      <c r="C4570" t="s">
        <v>109</v>
      </c>
      <c r="D4570" t="s">
        <v>32</v>
      </c>
      <c r="E4570" t="s">
        <v>33</v>
      </c>
      <c r="F4570">
        <v>2018</v>
      </c>
      <c r="G4570">
        <v>9.7151999999999994</v>
      </c>
      <c r="J4570" t="s">
        <v>30</v>
      </c>
      <c r="K4570" t="s">
        <v>31</v>
      </c>
    </row>
    <row r="4571" spans="1:11" hidden="1" x14ac:dyDescent="0.25">
      <c r="A4571" t="s">
        <v>167</v>
      </c>
      <c r="B4571" t="s">
        <v>108</v>
      </c>
      <c r="C4571" t="s">
        <v>109</v>
      </c>
      <c r="D4571" t="s">
        <v>34</v>
      </c>
      <c r="E4571" t="s">
        <v>35</v>
      </c>
      <c r="F4571">
        <v>2018</v>
      </c>
      <c r="G4571">
        <v>12.451499999999999</v>
      </c>
      <c r="J4571" t="s">
        <v>30</v>
      </c>
      <c r="K4571" t="s">
        <v>31</v>
      </c>
    </row>
    <row r="4572" spans="1:11" hidden="1" x14ac:dyDescent="0.25">
      <c r="A4572" t="s">
        <v>167</v>
      </c>
      <c r="B4572" t="s">
        <v>108</v>
      </c>
      <c r="C4572" t="s">
        <v>109</v>
      </c>
      <c r="D4572" t="s">
        <v>36</v>
      </c>
      <c r="E4572" t="s">
        <v>37</v>
      </c>
      <c r="F4572">
        <v>2018</v>
      </c>
      <c r="G4572">
        <v>35.367199999999997</v>
      </c>
      <c r="J4572" t="s">
        <v>30</v>
      </c>
      <c r="K4572" t="s">
        <v>31</v>
      </c>
    </row>
    <row r="4573" spans="1:11" hidden="1" x14ac:dyDescent="0.25">
      <c r="A4573" t="s">
        <v>167</v>
      </c>
      <c r="B4573" t="s">
        <v>108</v>
      </c>
      <c r="C4573" t="s">
        <v>109</v>
      </c>
      <c r="D4573" t="s">
        <v>38</v>
      </c>
      <c r="E4573" t="s">
        <v>39</v>
      </c>
      <c r="F4573">
        <v>2018</v>
      </c>
      <c r="G4573">
        <v>14.0525</v>
      </c>
      <c r="J4573" t="s">
        <v>30</v>
      </c>
      <c r="K4573" t="s">
        <v>31</v>
      </c>
    </row>
    <row r="4574" spans="1:11" hidden="1" x14ac:dyDescent="0.25">
      <c r="A4574" t="s">
        <v>167</v>
      </c>
      <c r="B4574" t="s">
        <v>108</v>
      </c>
      <c r="C4574" t="s">
        <v>109</v>
      </c>
      <c r="D4574" t="s">
        <v>40</v>
      </c>
      <c r="E4574" t="s">
        <v>41</v>
      </c>
      <c r="F4574">
        <v>2018</v>
      </c>
      <c r="G4574">
        <v>36.397799999999997</v>
      </c>
      <c r="J4574" t="s">
        <v>30</v>
      </c>
      <c r="K4574" t="s">
        <v>31</v>
      </c>
    </row>
    <row r="4575" spans="1:11" hidden="1" x14ac:dyDescent="0.25">
      <c r="A4575" t="s">
        <v>167</v>
      </c>
      <c r="B4575" t="s">
        <v>108</v>
      </c>
      <c r="C4575" t="s">
        <v>109</v>
      </c>
      <c r="D4575" t="s">
        <v>42</v>
      </c>
      <c r="E4575" t="s">
        <v>43</v>
      </c>
      <c r="F4575">
        <v>2018</v>
      </c>
      <c r="G4575">
        <v>889.24549999999999</v>
      </c>
      <c r="J4575" t="s">
        <v>30</v>
      </c>
      <c r="K4575" t="s">
        <v>31</v>
      </c>
    </row>
    <row r="4576" spans="1:11" hidden="1" x14ac:dyDescent="0.25">
      <c r="A4576" t="s">
        <v>167</v>
      </c>
      <c r="B4576" t="s">
        <v>108</v>
      </c>
      <c r="C4576" t="s">
        <v>109</v>
      </c>
      <c r="D4576" t="s">
        <v>44</v>
      </c>
      <c r="E4576" t="s">
        <v>45</v>
      </c>
      <c r="F4576">
        <v>2018</v>
      </c>
      <c r="G4576">
        <v>14.005800000000001</v>
      </c>
      <c r="J4576" t="s">
        <v>30</v>
      </c>
      <c r="K4576" t="s">
        <v>31</v>
      </c>
    </row>
    <row r="4577" spans="1:11" hidden="1" x14ac:dyDescent="0.25">
      <c r="A4577" t="s">
        <v>167</v>
      </c>
      <c r="B4577" t="s">
        <v>108</v>
      </c>
      <c r="C4577" t="s">
        <v>109</v>
      </c>
      <c r="D4577" t="s">
        <v>46</v>
      </c>
      <c r="E4577" t="s">
        <v>47</v>
      </c>
      <c r="F4577">
        <v>2018</v>
      </c>
      <c r="G4577">
        <v>86.6965</v>
      </c>
      <c r="J4577" t="s">
        <v>30</v>
      </c>
      <c r="K4577" t="s">
        <v>31</v>
      </c>
    </row>
    <row r="4578" spans="1:11" hidden="1" x14ac:dyDescent="0.25">
      <c r="A4578" t="s">
        <v>167</v>
      </c>
      <c r="B4578" t="s">
        <v>108</v>
      </c>
      <c r="C4578" t="s">
        <v>109</v>
      </c>
      <c r="D4578" t="s">
        <v>48</v>
      </c>
      <c r="E4578" t="s">
        <v>49</v>
      </c>
      <c r="F4578">
        <v>2018</v>
      </c>
      <c r="G4578">
        <v>1884.4915000000001</v>
      </c>
      <c r="J4578" t="s">
        <v>30</v>
      </c>
      <c r="K4578" t="s">
        <v>31</v>
      </c>
    </row>
    <row r="4579" spans="1:11" hidden="1" x14ac:dyDescent="0.25">
      <c r="A4579" t="s">
        <v>167</v>
      </c>
      <c r="B4579" t="s">
        <v>108</v>
      </c>
      <c r="C4579" t="s">
        <v>109</v>
      </c>
      <c r="D4579" t="s">
        <v>170</v>
      </c>
      <c r="E4579" t="s">
        <v>171</v>
      </c>
      <c r="F4579">
        <v>2018</v>
      </c>
      <c r="G4579">
        <v>55.125</v>
      </c>
      <c r="J4579" t="s">
        <v>30</v>
      </c>
      <c r="K4579" t="s">
        <v>31</v>
      </c>
    </row>
    <row r="4580" spans="1:11" hidden="1" x14ac:dyDescent="0.25">
      <c r="A4580" t="s">
        <v>167</v>
      </c>
      <c r="B4580" t="s">
        <v>110</v>
      </c>
      <c r="C4580" t="s">
        <v>111</v>
      </c>
      <c r="D4580" t="s">
        <v>28</v>
      </c>
      <c r="E4580" t="s">
        <v>29</v>
      </c>
      <c r="F4580">
        <v>2018</v>
      </c>
      <c r="G4580">
        <v>7075.5290000000005</v>
      </c>
      <c r="J4580" t="s">
        <v>30</v>
      </c>
      <c r="K4580" t="s">
        <v>31</v>
      </c>
    </row>
    <row r="4581" spans="1:11" hidden="1" x14ac:dyDescent="0.25">
      <c r="A4581" t="s">
        <v>167</v>
      </c>
      <c r="B4581" t="s">
        <v>110</v>
      </c>
      <c r="C4581" t="s">
        <v>111</v>
      </c>
      <c r="D4581" t="s">
        <v>32</v>
      </c>
      <c r="E4581" t="s">
        <v>33</v>
      </c>
      <c r="F4581">
        <v>2018</v>
      </c>
      <c r="G4581">
        <v>233.8742</v>
      </c>
      <c r="J4581" t="s">
        <v>30</v>
      </c>
      <c r="K4581" t="s">
        <v>31</v>
      </c>
    </row>
    <row r="4582" spans="1:11" hidden="1" x14ac:dyDescent="0.25">
      <c r="A4582" t="s">
        <v>167</v>
      </c>
      <c r="B4582" t="s">
        <v>110</v>
      </c>
      <c r="C4582" t="s">
        <v>111</v>
      </c>
      <c r="D4582" t="s">
        <v>34</v>
      </c>
      <c r="E4582" t="s">
        <v>35</v>
      </c>
      <c r="F4582">
        <v>2018</v>
      </c>
      <c r="G4582">
        <v>315.91849999999999</v>
      </c>
      <c r="J4582" t="s">
        <v>30</v>
      </c>
      <c r="K4582" t="s">
        <v>31</v>
      </c>
    </row>
    <row r="4583" spans="1:11" hidden="1" x14ac:dyDescent="0.25">
      <c r="A4583" t="s">
        <v>167</v>
      </c>
      <c r="B4583" t="s">
        <v>110</v>
      </c>
      <c r="C4583" t="s">
        <v>111</v>
      </c>
      <c r="D4583" t="s">
        <v>36</v>
      </c>
      <c r="E4583" t="s">
        <v>37</v>
      </c>
      <c r="F4583">
        <v>2018</v>
      </c>
      <c r="G4583">
        <v>722.60479999999995</v>
      </c>
      <c r="J4583" t="s">
        <v>30</v>
      </c>
      <c r="K4583" t="s">
        <v>31</v>
      </c>
    </row>
    <row r="4584" spans="1:11" hidden="1" x14ac:dyDescent="0.25">
      <c r="A4584" t="s">
        <v>167</v>
      </c>
      <c r="B4584" t="s">
        <v>110</v>
      </c>
      <c r="C4584" t="s">
        <v>111</v>
      </c>
      <c r="D4584" t="s">
        <v>38</v>
      </c>
      <c r="E4584" t="s">
        <v>39</v>
      </c>
      <c r="F4584">
        <v>2018</v>
      </c>
      <c r="G4584">
        <v>412.61900000000003</v>
      </c>
      <c r="J4584" t="s">
        <v>30</v>
      </c>
      <c r="K4584" t="s">
        <v>31</v>
      </c>
    </row>
    <row r="4585" spans="1:11" hidden="1" x14ac:dyDescent="0.25">
      <c r="A4585" t="s">
        <v>167</v>
      </c>
      <c r="B4585" t="s">
        <v>110</v>
      </c>
      <c r="C4585" t="s">
        <v>111</v>
      </c>
      <c r="D4585" t="s">
        <v>40</v>
      </c>
      <c r="E4585" t="s">
        <v>41</v>
      </c>
      <c r="F4585">
        <v>2018</v>
      </c>
      <c r="G4585">
        <v>376.77179999999998</v>
      </c>
      <c r="J4585" t="s">
        <v>30</v>
      </c>
      <c r="K4585" t="s">
        <v>31</v>
      </c>
    </row>
    <row r="4586" spans="1:11" hidden="1" x14ac:dyDescent="0.25">
      <c r="A4586" t="s">
        <v>167</v>
      </c>
      <c r="B4586" t="s">
        <v>110</v>
      </c>
      <c r="C4586" t="s">
        <v>111</v>
      </c>
      <c r="D4586" t="s">
        <v>42</v>
      </c>
      <c r="E4586" t="s">
        <v>43</v>
      </c>
      <c r="F4586">
        <v>2018</v>
      </c>
      <c r="G4586">
        <v>28.587499999999999</v>
      </c>
      <c r="J4586" t="s">
        <v>30</v>
      </c>
      <c r="K4586" t="s">
        <v>31</v>
      </c>
    </row>
    <row r="4587" spans="1:11" hidden="1" x14ac:dyDescent="0.25">
      <c r="A4587" t="s">
        <v>167</v>
      </c>
      <c r="B4587" t="s">
        <v>110</v>
      </c>
      <c r="C4587" t="s">
        <v>111</v>
      </c>
      <c r="D4587" t="s">
        <v>44</v>
      </c>
      <c r="E4587" t="s">
        <v>45</v>
      </c>
      <c r="F4587">
        <v>2018</v>
      </c>
      <c r="G4587">
        <v>1257.4780000000001</v>
      </c>
      <c r="J4587" t="s">
        <v>30</v>
      </c>
      <c r="K4587" t="s">
        <v>31</v>
      </c>
    </row>
    <row r="4588" spans="1:11" hidden="1" x14ac:dyDescent="0.25">
      <c r="A4588" t="s">
        <v>167</v>
      </c>
      <c r="B4588" t="s">
        <v>110</v>
      </c>
      <c r="C4588" t="s">
        <v>111</v>
      </c>
      <c r="D4588" t="s">
        <v>46</v>
      </c>
      <c r="E4588" t="s">
        <v>47</v>
      </c>
      <c r="F4588">
        <v>2018</v>
      </c>
      <c r="G4588">
        <v>2497.6089999999999</v>
      </c>
      <c r="J4588" t="s">
        <v>30</v>
      </c>
      <c r="K4588" t="s">
        <v>31</v>
      </c>
    </row>
    <row r="4589" spans="1:11" hidden="1" x14ac:dyDescent="0.25">
      <c r="A4589" t="s">
        <v>167</v>
      </c>
      <c r="B4589" t="s">
        <v>110</v>
      </c>
      <c r="C4589" t="s">
        <v>111</v>
      </c>
      <c r="D4589" t="s">
        <v>48</v>
      </c>
      <c r="E4589" t="s">
        <v>49</v>
      </c>
      <c r="F4589">
        <v>2018</v>
      </c>
      <c r="G4589">
        <v>1088.4367999999999</v>
      </c>
      <c r="J4589" t="s">
        <v>30</v>
      </c>
      <c r="K4589" t="s">
        <v>31</v>
      </c>
    </row>
    <row r="4590" spans="1:11" hidden="1" x14ac:dyDescent="0.25">
      <c r="A4590" t="s">
        <v>167</v>
      </c>
      <c r="B4590" t="s">
        <v>110</v>
      </c>
      <c r="C4590" t="s">
        <v>111</v>
      </c>
      <c r="D4590" t="s">
        <v>170</v>
      </c>
      <c r="E4590" t="s">
        <v>171</v>
      </c>
      <c r="F4590">
        <v>2018</v>
      </c>
      <c r="G4590">
        <v>141.62950000000001</v>
      </c>
      <c r="J4590" t="s">
        <v>30</v>
      </c>
      <c r="K4590" t="s">
        <v>31</v>
      </c>
    </row>
    <row r="4591" spans="1:11" hidden="1" x14ac:dyDescent="0.25">
      <c r="A4591" t="s">
        <v>167</v>
      </c>
      <c r="B4591" t="s">
        <v>112</v>
      </c>
      <c r="C4591" t="s">
        <v>113</v>
      </c>
      <c r="D4591" t="s">
        <v>28</v>
      </c>
      <c r="E4591" t="s">
        <v>29</v>
      </c>
      <c r="F4591">
        <v>2018</v>
      </c>
      <c r="G4591">
        <v>3127.4418000000001</v>
      </c>
      <c r="J4591" t="s">
        <v>30</v>
      </c>
      <c r="K4591" t="s">
        <v>31</v>
      </c>
    </row>
    <row r="4592" spans="1:11" hidden="1" x14ac:dyDescent="0.25">
      <c r="A4592" t="s">
        <v>167</v>
      </c>
      <c r="B4592" t="s">
        <v>112</v>
      </c>
      <c r="C4592" t="s">
        <v>113</v>
      </c>
      <c r="D4592" t="s">
        <v>32</v>
      </c>
      <c r="E4592" t="s">
        <v>33</v>
      </c>
      <c r="F4592">
        <v>2018</v>
      </c>
      <c r="G4592">
        <v>47.671500000000002</v>
      </c>
      <c r="J4592" t="s">
        <v>30</v>
      </c>
      <c r="K4592" t="s">
        <v>31</v>
      </c>
    </row>
    <row r="4593" spans="1:11" hidden="1" x14ac:dyDescent="0.25">
      <c r="A4593" t="s">
        <v>167</v>
      </c>
      <c r="B4593" t="s">
        <v>112</v>
      </c>
      <c r="C4593" t="s">
        <v>113</v>
      </c>
      <c r="D4593" t="s">
        <v>34</v>
      </c>
      <c r="E4593" t="s">
        <v>35</v>
      </c>
      <c r="F4593">
        <v>2018</v>
      </c>
      <c r="G4593">
        <v>142.9195</v>
      </c>
      <c r="J4593" t="s">
        <v>30</v>
      </c>
      <c r="K4593" t="s">
        <v>31</v>
      </c>
    </row>
    <row r="4594" spans="1:11" hidden="1" x14ac:dyDescent="0.25">
      <c r="A4594" t="s">
        <v>167</v>
      </c>
      <c r="B4594" t="s">
        <v>112</v>
      </c>
      <c r="C4594" t="s">
        <v>113</v>
      </c>
      <c r="D4594" t="s">
        <v>36</v>
      </c>
      <c r="E4594" t="s">
        <v>37</v>
      </c>
      <c r="F4594">
        <v>2018</v>
      </c>
      <c r="G4594">
        <v>122.1425</v>
      </c>
      <c r="J4594" t="s">
        <v>30</v>
      </c>
      <c r="K4594" t="s">
        <v>31</v>
      </c>
    </row>
    <row r="4595" spans="1:11" hidden="1" x14ac:dyDescent="0.25">
      <c r="A4595" t="s">
        <v>167</v>
      </c>
      <c r="B4595" t="s">
        <v>112</v>
      </c>
      <c r="C4595" t="s">
        <v>113</v>
      </c>
      <c r="D4595" t="s">
        <v>38</v>
      </c>
      <c r="E4595" t="s">
        <v>39</v>
      </c>
      <c r="F4595">
        <v>2018</v>
      </c>
      <c r="G4595">
        <v>68.523200000000003</v>
      </c>
      <c r="J4595" t="s">
        <v>30</v>
      </c>
      <c r="K4595" t="s">
        <v>31</v>
      </c>
    </row>
    <row r="4596" spans="1:11" hidden="1" x14ac:dyDescent="0.25">
      <c r="A4596" t="s">
        <v>167</v>
      </c>
      <c r="B4596" t="s">
        <v>112</v>
      </c>
      <c r="C4596" t="s">
        <v>113</v>
      </c>
      <c r="D4596" t="s">
        <v>40</v>
      </c>
      <c r="E4596" t="s">
        <v>41</v>
      </c>
      <c r="F4596">
        <v>2018</v>
      </c>
      <c r="G4596">
        <v>22.576799999999999</v>
      </c>
      <c r="J4596" t="s">
        <v>30</v>
      </c>
      <c r="K4596" t="s">
        <v>31</v>
      </c>
    </row>
    <row r="4597" spans="1:11" hidden="1" x14ac:dyDescent="0.25">
      <c r="A4597" t="s">
        <v>167</v>
      </c>
      <c r="B4597" t="s">
        <v>112</v>
      </c>
      <c r="C4597" t="s">
        <v>113</v>
      </c>
      <c r="D4597" t="s">
        <v>42</v>
      </c>
      <c r="E4597" t="s">
        <v>43</v>
      </c>
      <c r="F4597">
        <v>2018</v>
      </c>
      <c r="G4597">
        <v>3.1172</v>
      </c>
      <c r="J4597" t="s">
        <v>30</v>
      </c>
      <c r="K4597" t="s">
        <v>31</v>
      </c>
    </row>
    <row r="4598" spans="1:11" hidden="1" x14ac:dyDescent="0.25">
      <c r="A4598" t="s">
        <v>167</v>
      </c>
      <c r="B4598" t="s">
        <v>112</v>
      </c>
      <c r="C4598" t="s">
        <v>113</v>
      </c>
      <c r="D4598" t="s">
        <v>44</v>
      </c>
      <c r="E4598" t="s">
        <v>45</v>
      </c>
      <c r="F4598">
        <v>2018</v>
      </c>
      <c r="G4598">
        <v>1081.8712</v>
      </c>
      <c r="J4598" t="s">
        <v>30</v>
      </c>
      <c r="K4598" t="s">
        <v>31</v>
      </c>
    </row>
    <row r="4599" spans="1:11" hidden="1" x14ac:dyDescent="0.25">
      <c r="A4599" t="s">
        <v>167</v>
      </c>
      <c r="B4599" t="s">
        <v>112</v>
      </c>
      <c r="C4599" t="s">
        <v>113</v>
      </c>
      <c r="D4599" t="s">
        <v>46</v>
      </c>
      <c r="E4599" t="s">
        <v>47</v>
      </c>
      <c r="F4599">
        <v>2018</v>
      </c>
      <c r="G4599">
        <v>106.4675</v>
      </c>
      <c r="J4599" t="s">
        <v>30</v>
      </c>
      <c r="K4599" t="s">
        <v>31</v>
      </c>
    </row>
    <row r="4600" spans="1:11" hidden="1" x14ac:dyDescent="0.25">
      <c r="A4600" t="s">
        <v>167</v>
      </c>
      <c r="B4600" t="s">
        <v>112</v>
      </c>
      <c r="C4600" t="s">
        <v>113</v>
      </c>
      <c r="D4600" t="s">
        <v>48</v>
      </c>
      <c r="E4600" t="s">
        <v>49</v>
      </c>
      <c r="F4600">
        <v>2018</v>
      </c>
      <c r="G4600">
        <v>1491.085</v>
      </c>
      <c r="J4600" t="s">
        <v>30</v>
      </c>
      <c r="K4600" t="s">
        <v>31</v>
      </c>
    </row>
    <row r="4601" spans="1:11" hidden="1" x14ac:dyDescent="0.25">
      <c r="A4601" t="s">
        <v>167</v>
      </c>
      <c r="B4601" t="s">
        <v>112</v>
      </c>
      <c r="C4601" t="s">
        <v>113</v>
      </c>
      <c r="D4601" t="s">
        <v>170</v>
      </c>
      <c r="E4601" t="s">
        <v>171</v>
      </c>
      <c r="F4601">
        <v>2018</v>
      </c>
      <c r="G4601">
        <v>41.0672</v>
      </c>
      <c r="J4601" t="s">
        <v>30</v>
      </c>
      <c r="K4601" t="s">
        <v>31</v>
      </c>
    </row>
    <row r="4602" spans="1:11" hidden="1" x14ac:dyDescent="0.25">
      <c r="A4602" t="s">
        <v>167</v>
      </c>
      <c r="B4602" t="s">
        <v>114</v>
      </c>
      <c r="C4602" t="s">
        <v>115</v>
      </c>
      <c r="D4602" t="s">
        <v>28</v>
      </c>
      <c r="E4602" t="s">
        <v>29</v>
      </c>
      <c r="F4602">
        <v>2018</v>
      </c>
      <c r="G4602">
        <v>454.24279999999999</v>
      </c>
      <c r="J4602" t="s">
        <v>30</v>
      </c>
      <c r="K4602" t="s">
        <v>31</v>
      </c>
    </row>
    <row r="4603" spans="1:11" hidden="1" x14ac:dyDescent="0.25">
      <c r="A4603" t="s">
        <v>167</v>
      </c>
      <c r="B4603" t="s">
        <v>114</v>
      </c>
      <c r="C4603" t="s">
        <v>115</v>
      </c>
      <c r="D4603" t="s">
        <v>32</v>
      </c>
      <c r="E4603" t="s">
        <v>33</v>
      </c>
      <c r="F4603">
        <v>2018</v>
      </c>
      <c r="G4603">
        <v>23.413499999999999</v>
      </c>
      <c r="J4603" t="s">
        <v>30</v>
      </c>
      <c r="K4603" t="s">
        <v>31</v>
      </c>
    </row>
    <row r="4604" spans="1:11" hidden="1" x14ac:dyDescent="0.25">
      <c r="A4604" t="s">
        <v>167</v>
      </c>
      <c r="B4604" t="s">
        <v>114</v>
      </c>
      <c r="C4604" t="s">
        <v>115</v>
      </c>
      <c r="D4604" t="s">
        <v>34</v>
      </c>
      <c r="E4604" t="s">
        <v>35</v>
      </c>
      <c r="F4604">
        <v>2018</v>
      </c>
      <c r="G4604">
        <v>28.530200000000001</v>
      </c>
      <c r="J4604" t="s">
        <v>30</v>
      </c>
      <c r="K4604" t="s">
        <v>31</v>
      </c>
    </row>
    <row r="4605" spans="1:11" hidden="1" x14ac:dyDescent="0.25">
      <c r="A4605" t="s">
        <v>167</v>
      </c>
      <c r="B4605" t="s">
        <v>114</v>
      </c>
      <c r="C4605" t="s">
        <v>115</v>
      </c>
      <c r="D4605" t="s">
        <v>36</v>
      </c>
      <c r="E4605" t="s">
        <v>37</v>
      </c>
      <c r="F4605">
        <v>2018</v>
      </c>
      <c r="G4605">
        <v>45.391500000000001</v>
      </c>
      <c r="J4605" t="s">
        <v>30</v>
      </c>
      <c r="K4605" t="s">
        <v>31</v>
      </c>
    </row>
    <row r="4606" spans="1:11" hidden="1" x14ac:dyDescent="0.25">
      <c r="A4606" t="s">
        <v>167</v>
      </c>
      <c r="B4606" t="s">
        <v>114</v>
      </c>
      <c r="C4606" t="s">
        <v>115</v>
      </c>
      <c r="D4606" t="s">
        <v>38</v>
      </c>
      <c r="E4606" t="s">
        <v>39</v>
      </c>
      <c r="F4606">
        <v>2018</v>
      </c>
      <c r="G4606">
        <v>59.650199999999998</v>
      </c>
      <c r="J4606" t="s">
        <v>30</v>
      </c>
      <c r="K4606" t="s">
        <v>31</v>
      </c>
    </row>
    <row r="4607" spans="1:11" hidden="1" x14ac:dyDescent="0.25">
      <c r="A4607" t="s">
        <v>167</v>
      </c>
      <c r="B4607" t="s">
        <v>114</v>
      </c>
      <c r="C4607" t="s">
        <v>115</v>
      </c>
      <c r="D4607" t="s">
        <v>40</v>
      </c>
      <c r="E4607" t="s">
        <v>41</v>
      </c>
      <c r="F4607">
        <v>2018</v>
      </c>
      <c r="G4607">
        <v>15.130800000000001</v>
      </c>
      <c r="J4607" t="s">
        <v>30</v>
      </c>
      <c r="K4607" t="s">
        <v>31</v>
      </c>
    </row>
    <row r="4608" spans="1:11" hidden="1" x14ac:dyDescent="0.25">
      <c r="A4608" t="s">
        <v>167</v>
      </c>
      <c r="B4608" t="s">
        <v>114</v>
      </c>
      <c r="C4608" t="s">
        <v>115</v>
      </c>
      <c r="D4608" t="s">
        <v>42</v>
      </c>
      <c r="E4608" t="s">
        <v>43</v>
      </c>
      <c r="F4608">
        <v>2018</v>
      </c>
      <c r="G4608">
        <v>1.3847</v>
      </c>
      <c r="H4608" t="s">
        <v>54</v>
      </c>
      <c r="I4608" t="s">
        <v>55</v>
      </c>
      <c r="J4608" t="s">
        <v>30</v>
      </c>
      <c r="K4608" t="s">
        <v>31</v>
      </c>
    </row>
    <row r="4609" spans="1:11" hidden="1" x14ac:dyDescent="0.25">
      <c r="A4609" t="s">
        <v>167</v>
      </c>
      <c r="B4609" t="s">
        <v>114</v>
      </c>
      <c r="C4609" t="s">
        <v>115</v>
      </c>
      <c r="D4609" t="s">
        <v>44</v>
      </c>
      <c r="E4609" t="s">
        <v>45</v>
      </c>
      <c r="F4609">
        <v>2018</v>
      </c>
      <c r="G4609">
        <v>83.766199999999998</v>
      </c>
      <c r="J4609" t="s">
        <v>30</v>
      </c>
      <c r="K4609" t="s">
        <v>31</v>
      </c>
    </row>
    <row r="4610" spans="1:11" hidden="1" x14ac:dyDescent="0.25">
      <c r="A4610" t="s">
        <v>167</v>
      </c>
      <c r="B4610" t="s">
        <v>114</v>
      </c>
      <c r="C4610" t="s">
        <v>115</v>
      </c>
      <c r="D4610" t="s">
        <v>46</v>
      </c>
      <c r="E4610" t="s">
        <v>47</v>
      </c>
      <c r="F4610">
        <v>2018</v>
      </c>
      <c r="G4610">
        <v>109.44199999999999</v>
      </c>
      <c r="J4610" t="s">
        <v>30</v>
      </c>
      <c r="K4610" t="s">
        <v>31</v>
      </c>
    </row>
    <row r="4611" spans="1:11" hidden="1" x14ac:dyDescent="0.25">
      <c r="A4611" t="s">
        <v>167</v>
      </c>
      <c r="B4611" t="s">
        <v>114</v>
      </c>
      <c r="C4611" t="s">
        <v>115</v>
      </c>
      <c r="D4611" t="s">
        <v>48</v>
      </c>
      <c r="E4611" t="s">
        <v>49</v>
      </c>
      <c r="F4611">
        <v>2018</v>
      </c>
      <c r="G4611">
        <v>77.42</v>
      </c>
      <c r="J4611" t="s">
        <v>30</v>
      </c>
      <c r="K4611" t="s">
        <v>31</v>
      </c>
    </row>
    <row r="4612" spans="1:11" hidden="1" x14ac:dyDescent="0.25">
      <c r="A4612" t="s">
        <v>167</v>
      </c>
      <c r="B4612" t="s">
        <v>114</v>
      </c>
      <c r="C4612" t="s">
        <v>115</v>
      </c>
      <c r="D4612" t="s">
        <v>170</v>
      </c>
      <c r="E4612" t="s">
        <v>171</v>
      </c>
      <c r="F4612">
        <v>2018</v>
      </c>
      <c r="G4612">
        <v>10.1135</v>
      </c>
      <c r="J4612" t="s">
        <v>30</v>
      </c>
      <c r="K4612" t="s">
        <v>31</v>
      </c>
    </row>
    <row r="4613" spans="1:11" hidden="1" x14ac:dyDescent="0.25">
      <c r="A4613" t="s">
        <v>167</v>
      </c>
      <c r="B4613" t="s">
        <v>116</v>
      </c>
      <c r="C4613" t="s">
        <v>117</v>
      </c>
      <c r="D4613" t="s">
        <v>28</v>
      </c>
      <c r="E4613" t="s">
        <v>29</v>
      </c>
      <c r="F4613">
        <v>2018</v>
      </c>
      <c r="G4613">
        <v>13214.36</v>
      </c>
      <c r="J4613" t="s">
        <v>30</v>
      </c>
      <c r="K4613" t="s">
        <v>31</v>
      </c>
    </row>
    <row r="4614" spans="1:11" hidden="1" x14ac:dyDescent="0.25">
      <c r="A4614" t="s">
        <v>167</v>
      </c>
      <c r="B4614" t="s">
        <v>116</v>
      </c>
      <c r="C4614" t="s">
        <v>117</v>
      </c>
      <c r="D4614" t="s">
        <v>32</v>
      </c>
      <c r="E4614" t="s">
        <v>33</v>
      </c>
      <c r="F4614">
        <v>2018</v>
      </c>
      <c r="G4614">
        <v>593.95600000000002</v>
      </c>
      <c r="J4614" t="s">
        <v>30</v>
      </c>
      <c r="K4614" t="s">
        <v>31</v>
      </c>
    </row>
    <row r="4615" spans="1:11" hidden="1" x14ac:dyDescent="0.25">
      <c r="A4615" t="s">
        <v>167</v>
      </c>
      <c r="B4615" t="s">
        <v>116</v>
      </c>
      <c r="C4615" t="s">
        <v>117</v>
      </c>
      <c r="D4615" t="s">
        <v>34</v>
      </c>
      <c r="E4615" t="s">
        <v>35</v>
      </c>
      <c r="F4615">
        <v>2018</v>
      </c>
      <c r="G4615">
        <v>706.70500000000004</v>
      </c>
      <c r="J4615" t="s">
        <v>30</v>
      </c>
      <c r="K4615" t="s">
        <v>31</v>
      </c>
    </row>
    <row r="4616" spans="1:11" hidden="1" x14ac:dyDescent="0.25">
      <c r="A4616" t="s">
        <v>167</v>
      </c>
      <c r="B4616" t="s">
        <v>116</v>
      </c>
      <c r="C4616" t="s">
        <v>117</v>
      </c>
      <c r="D4616" t="s">
        <v>36</v>
      </c>
      <c r="E4616" t="s">
        <v>37</v>
      </c>
      <c r="F4616">
        <v>2018</v>
      </c>
      <c r="G4616">
        <v>1191.2494999999999</v>
      </c>
      <c r="J4616" t="s">
        <v>30</v>
      </c>
      <c r="K4616" t="s">
        <v>31</v>
      </c>
    </row>
    <row r="4617" spans="1:11" hidden="1" x14ac:dyDescent="0.25">
      <c r="A4617" t="s">
        <v>167</v>
      </c>
      <c r="B4617" t="s">
        <v>116</v>
      </c>
      <c r="C4617" t="s">
        <v>117</v>
      </c>
      <c r="D4617" t="s">
        <v>38</v>
      </c>
      <c r="E4617" t="s">
        <v>39</v>
      </c>
      <c r="F4617">
        <v>2018</v>
      </c>
      <c r="G4617">
        <v>1649.377</v>
      </c>
      <c r="J4617" t="s">
        <v>30</v>
      </c>
      <c r="K4617" t="s">
        <v>31</v>
      </c>
    </row>
    <row r="4618" spans="1:11" hidden="1" x14ac:dyDescent="0.25">
      <c r="A4618" t="s">
        <v>167</v>
      </c>
      <c r="B4618" t="s">
        <v>116</v>
      </c>
      <c r="C4618" t="s">
        <v>117</v>
      </c>
      <c r="D4618" t="s">
        <v>40</v>
      </c>
      <c r="E4618" t="s">
        <v>41</v>
      </c>
      <c r="F4618">
        <v>2018</v>
      </c>
      <c r="G4618">
        <v>4800.0517</v>
      </c>
      <c r="J4618" t="s">
        <v>30</v>
      </c>
      <c r="K4618" t="s">
        <v>31</v>
      </c>
    </row>
    <row r="4619" spans="1:11" hidden="1" x14ac:dyDescent="0.25">
      <c r="A4619" t="s">
        <v>167</v>
      </c>
      <c r="B4619" t="s">
        <v>116</v>
      </c>
      <c r="C4619" t="s">
        <v>117</v>
      </c>
      <c r="D4619" t="s">
        <v>42</v>
      </c>
      <c r="E4619" t="s">
        <v>43</v>
      </c>
      <c r="F4619">
        <v>2018</v>
      </c>
      <c r="G4619">
        <v>57.558799999999998</v>
      </c>
      <c r="J4619" t="s">
        <v>30</v>
      </c>
      <c r="K4619" t="s">
        <v>31</v>
      </c>
    </row>
    <row r="4620" spans="1:11" hidden="1" x14ac:dyDescent="0.25">
      <c r="A4620" t="s">
        <v>167</v>
      </c>
      <c r="B4620" t="s">
        <v>116</v>
      </c>
      <c r="C4620" t="s">
        <v>117</v>
      </c>
      <c r="D4620" t="s">
        <v>44</v>
      </c>
      <c r="E4620" t="s">
        <v>45</v>
      </c>
      <c r="F4620">
        <v>2018</v>
      </c>
      <c r="G4620">
        <v>697.55079999999998</v>
      </c>
      <c r="J4620" t="s">
        <v>30</v>
      </c>
      <c r="K4620" t="s">
        <v>31</v>
      </c>
    </row>
    <row r="4621" spans="1:11" hidden="1" x14ac:dyDescent="0.25">
      <c r="A4621" t="s">
        <v>167</v>
      </c>
      <c r="B4621" t="s">
        <v>116</v>
      </c>
      <c r="C4621" t="s">
        <v>117</v>
      </c>
      <c r="D4621" t="s">
        <v>46</v>
      </c>
      <c r="E4621" t="s">
        <v>47</v>
      </c>
      <c r="F4621">
        <v>2018</v>
      </c>
      <c r="G4621">
        <v>1711.9558</v>
      </c>
      <c r="J4621" t="s">
        <v>30</v>
      </c>
      <c r="K4621" t="s">
        <v>31</v>
      </c>
    </row>
    <row r="4622" spans="1:11" hidden="1" x14ac:dyDescent="0.25">
      <c r="A4622" t="s">
        <v>167</v>
      </c>
      <c r="B4622" t="s">
        <v>116</v>
      </c>
      <c r="C4622" t="s">
        <v>117</v>
      </c>
      <c r="D4622" t="s">
        <v>48</v>
      </c>
      <c r="E4622" t="s">
        <v>49</v>
      </c>
      <c r="F4622">
        <v>2018</v>
      </c>
      <c r="G4622">
        <v>1680.8058000000001</v>
      </c>
      <c r="J4622" t="s">
        <v>30</v>
      </c>
      <c r="K4622" t="s">
        <v>31</v>
      </c>
    </row>
    <row r="4623" spans="1:11" hidden="1" x14ac:dyDescent="0.25">
      <c r="A4623" t="s">
        <v>167</v>
      </c>
      <c r="B4623" t="s">
        <v>116</v>
      </c>
      <c r="C4623" t="s">
        <v>117</v>
      </c>
      <c r="D4623" t="s">
        <v>170</v>
      </c>
      <c r="E4623" t="s">
        <v>171</v>
      </c>
      <c r="F4623">
        <v>2018</v>
      </c>
      <c r="G4623">
        <v>125.15</v>
      </c>
      <c r="J4623" t="s">
        <v>30</v>
      </c>
      <c r="K4623" t="s">
        <v>31</v>
      </c>
    </row>
    <row r="4624" spans="1:11" hidden="1" x14ac:dyDescent="0.25">
      <c r="A4624" t="s">
        <v>167</v>
      </c>
      <c r="B4624" t="s">
        <v>118</v>
      </c>
      <c r="C4624" t="s">
        <v>119</v>
      </c>
      <c r="D4624" t="s">
        <v>28</v>
      </c>
      <c r="E4624" t="s">
        <v>29</v>
      </c>
      <c r="F4624">
        <v>2018</v>
      </c>
      <c r="G4624">
        <v>9429.0555000000004</v>
      </c>
      <c r="J4624" t="s">
        <v>30</v>
      </c>
      <c r="K4624" t="s">
        <v>31</v>
      </c>
    </row>
    <row r="4625" spans="1:11" hidden="1" x14ac:dyDescent="0.25">
      <c r="A4625" t="s">
        <v>167</v>
      </c>
      <c r="B4625" t="s">
        <v>118</v>
      </c>
      <c r="C4625" t="s">
        <v>119</v>
      </c>
      <c r="D4625" t="s">
        <v>32</v>
      </c>
      <c r="E4625" t="s">
        <v>33</v>
      </c>
      <c r="F4625">
        <v>2018</v>
      </c>
      <c r="G4625">
        <v>451.61149999999998</v>
      </c>
      <c r="J4625" t="s">
        <v>30</v>
      </c>
      <c r="K4625" t="s">
        <v>31</v>
      </c>
    </row>
    <row r="4626" spans="1:11" hidden="1" x14ac:dyDescent="0.25">
      <c r="A4626" t="s">
        <v>167</v>
      </c>
      <c r="B4626" t="s">
        <v>118</v>
      </c>
      <c r="C4626" t="s">
        <v>119</v>
      </c>
      <c r="D4626" t="s">
        <v>34</v>
      </c>
      <c r="E4626" t="s">
        <v>35</v>
      </c>
      <c r="F4626">
        <v>2018</v>
      </c>
      <c r="G4626">
        <v>2932.2905000000001</v>
      </c>
      <c r="J4626" t="s">
        <v>30</v>
      </c>
      <c r="K4626" t="s">
        <v>31</v>
      </c>
    </row>
    <row r="4627" spans="1:11" hidden="1" x14ac:dyDescent="0.25">
      <c r="A4627" t="s">
        <v>167</v>
      </c>
      <c r="B4627" t="s">
        <v>118</v>
      </c>
      <c r="C4627" t="s">
        <v>119</v>
      </c>
      <c r="D4627" t="s">
        <v>36</v>
      </c>
      <c r="E4627" t="s">
        <v>37</v>
      </c>
      <c r="F4627">
        <v>2018</v>
      </c>
      <c r="G4627">
        <v>758.16800000000001</v>
      </c>
      <c r="J4627" t="s">
        <v>30</v>
      </c>
      <c r="K4627" t="s">
        <v>31</v>
      </c>
    </row>
    <row r="4628" spans="1:11" hidden="1" x14ac:dyDescent="0.25">
      <c r="A4628" t="s">
        <v>167</v>
      </c>
      <c r="B4628" t="s">
        <v>118</v>
      </c>
      <c r="C4628" t="s">
        <v>119</v>
      </c>
      <c r="D4628" t="s">
        <v>38</v>
      </c>
      <c r="E4628" t="s">
        <v>39</v>
      </c>
      <c r="F4628">
        <v>2018</v>
      </c>
      <c r="G4628">
        <v>1203.4114999999999</v>
      </c>
      <c r="J4628" t="s">
        <v>30</v>
      </c>
      <c r="K4628" t="s">
        <v>31</v>
      </c>
    </row>
    <row r="4629" spans="1:11" hidden="1" x14ac:dyDescent="0.25">
      <c r="A4629" t="s">
        <v>167</v>
      </c>
      <c r="B4629" t="s">
        <v>118</v>
      </c>
      <c r="C4629" t="s">
        <v>119</v>
      </c>
      <c r="D4629" t="s">
        <v>40</v>
      </c>
      <c r="E4629" t="s">
        <v>41</v>
      </c>
      <c r="F4629">
        <v>2018</v>
      </c>
      <c r="G4629">
        <v>966.85630000000003</v>
      </c>
      <c r="J4629" t="s">
        <v>30</v>
      </c>
      <c r="K4629" t="s">
        <v>31</v>
      </c>
    </row>
    <row r="4630" spans="1:11" hidden="1" x14ac:dyDescent="0.25">
      <c r="A4630" t="s">
        <v>167</v>
      </c>
      <c r="B4630" t="s">
        <v>118</v>
      </c>
      <c r="C4630" t="s">
        <v>119</v>
      </c>
      <c r="D4630" t="s">
        <v>42</v>
      </c>
      <c r="E4630" t="s">
        <v>43</v>
      </c>
      <c r="F4630">
        <v>2018</v>
      </c>
      <c r="G4630">
        <v>116.8342</v>
      </c>
      <c r="J4630" t="s">
        <v>30</v>
      </c>
      <c r="K4630" t="s">
        <v>31</v>
      </c>
    </row>
    <row r="4631" spans="1:11" hidden="1" x14ac:dyDescent="0.25">
      <c r="A4631" t="s">
        <v>167</v>
      </c>
      <c r="B4631" t="s">
        <v>118</v>
      </c>
      <c r="C4631" t="s">
        <v>119</v>
      </c>
      <c r="D4631" t="s">
        <v>44</v>
      </c>
      <c r="E4631" t="s">
        <v>45</v>
      </c>
      <c r="F4631">
        <v>2018</v>
      </c>
      <c r="G4631">
        <v>244.5017</v>
      </c>
      <c r="J4631" t="s">
        <v>30</v>
      </c>
      <c r="K4631" t="s">
        <v>31</v>
      </c>
    </row>
    <row r="4632" spans="1:11" hidden="1" x14ac:dyDescent="0.25">
      <c r="A4632" t="s">
        <v>167</v>
      </c>
      <c r="B4632" t="s">
        <v>118</v>
      </c>
      <c r="C4632" t="s">
        <v>119</v>
      </c>
      <c r="D4632" t="s">
        <v>46</v>
      </c>
      <c r="E4632" t="s">
        <v>47</v>
      </c>
      <c r="F4632">
        <v>2018</v>
      </c>
      <c r="G4632">
        <v>174.48050000000001</v>
      </c>
      <c r="J4632" t="s">
        <v>30</v>
      </c>
      <c r="K4632" t="s">
        <v>31</v>
      </c>
    </row>
    <row r="4633" spans="1:11" hidden="1" x14ac:dyDescent="0.25">
      <c r="A4633" t="s">
        <v>167</v>
      </c>
      <c r="B4633" t="s">
        <v>118</v>
      </c>
      <c r="C4633" t="s">
        <v>119</v>
      </c>
      <c r="D4633" t="s">
        <v>48</v>
      </c>
      <c r="E4633" t="s">
        <v>49</v>
      </c>
      <c r="F4633">
        <v>2018</v>
      </c>
      <c r="G4633">
        <v>2486.3168000000001</v>
      </c>
      <c r="J4633" t="s">
        <v>30</v>
      </c>
      <c r="K4633" t="s">
        <v>31</v>
      </c>
    </row>
    <row r="4634" spans="1:11" hidden="1" x14ac:dyDescent="0.25">
      <c r="A4634" t="s">
        <v>167</v>
      </c>
      <c r="B4634" t="s">
        <v>118</v>
      </c>
      <c r="C4634" t="s">
        <v>119</v>
      </c>
      <c r="D4634" t="s">
        <v>170</v>
      </c>
      <c r="E4634" t="s">
        <v>171</v>
      </c>
      <c r="F4634">
        <v>2018</v>
      </c>
      <c r="G4634">
        <v>94.584500000000006</v>
      </c>
      <c r="J4634" t="s">
        <v>30</v>
      </c>
      <c r="K4634" t="s">
        <v>31</v>
      </c>
    </row>
    <row r="4635" spans="1:11" hidden="1" x14ac:dyDescent="0.25">
      <c r="A4635" t="s">
        <v>167</v>
      </c>
      <c r="B4635" t="s">
        <v>120</v>
      </c>
      <c r="C4635" t="s">
        <v>121</v>
      </c>
      <c r="D4635" t="s">
        <v>28</v>
      </c>
      <c r="E4635" t="s">
        <v>29</v>
      </c>
      <c r="F4635">
        <v>2018</v>
      </c>
      <c r="G4635">
        <v>387.13679999999999</v>
      </c>
      <c r="J4635" t="s">
        <v>30</v>
      </c>
      <c r="K4635" t="s">
        <v>31</v>
      </c>
    </row>
    <row r="4636" spans="1:11" hidden="1" x14ac:dyDescent="0.25">
      <c r="A4636" t="s">
        <v>167</v>
      </c>
      <c r="B4636" t="s">
        <v>120</v>
      </c>
      <c r="C4636" t="s">
        <v>121</v>
      </c>
      <c r="D4636" t="s">
        <v>32</v>
      </c>
      <c r="E4636" t="s">
        <v>33</v>
      </c>
      <c r="F4636">
        <v>2018</v>
      </c>
      <c r="G4636">
        <v>9.3217999999999996</v>
      </c>
      <c r="J4636" t="s">
        <v>30</v>
      </c>
      <c r="K4636" t="s">
        <v>31</v>
      </c>
    </row>
    <row r="4637" spans="1:11" hidden="1" x14ac:dyDescent="0.25">
      <c r="A4637" t="s">
        <v>167</v>
      </c>
      <c r="B4637" t="s">
        <v>120</v>
      </c>
      <c r="C4637" t="s">
        <v>121</v>
      </c>
      <c r="D4637" t="s">
        <v>34</v>
      </c>
      <c r="E4637" t="s">
        <v>35</v>
      </c>
      <c r="F4637">
        <v>2018</v>
      </c>
      <c r="G4637">
        <v>34.3825</v>
      </c>
      <c r="J4637" t="s">
        <v>30</v>
      </c>
      <c r="K4637" t="s">
        <v>31</v>
      </c>
    </row>
    <row r="4638" spans="1:11" hidden="1" x14ac:dyDescent="0.25">
      <c r="A4638" t="s">
        <v>167</v>
      </c>
      <c r="B4638" t="s">
        <v>120</v>
      </c>
      <c r="C4638" t="s">
        <v>121</v>
      </c>
      <c r="D4638" t="s">
        <v>36</v>
      </c>
      <c r="E4638" t="s">
        <v>37</v>
      </c>
      <c r="F4638">
        <v>2018</v>
      </c>
      <c r="G4638">
        <v>27.728000000000002</v>
      </c>
      <c r="J4638" t="s">
        <v>30</v>
      </c>
      <c r="K4638" t="s">
        <v>31</v>
      </c>
    </row>
    <row r="4639" spans="1:11" hidden="1" x14ac:dyDescent="0.25">
      <c r="A4639" t="s">
        <v>167</v>
      </c>
      <c r="B4639" t="s">
        <v>120</v>
      </c>
      <c r="C4639" t="s">
        <v>121</v>
      </c>
      <c r="D4639" t="s">
        <v>38</v>
      </c>
      <c r="E4639" t="s">
        <v>39</v>
      </c>
      <c r="F4639">
        <v>2018</v>
      </c>
      <c r="G4639">
        <v>28.5458</v>
      </c>
      <c r="J4639" t="s">
        <v>30</v>
      </c>
      <c r="K4639" t="s">
        <v>31</v>
      </c>
    </row>
    <row r="4640" spans="1:11" hidden="1" x14ac:dyDescent="0.25">
      <c r="A4640" t="s">
        <v>167</v>
      </c>
      <c r="B4640" t="s">
        <v>120</v>
      </c>
      <c r="C4640" t="s">
        <v>121</v>
      </c>
      <c r="D4640" t="s">
        <v>40</v>
      </c>
      <c r="E4640" t="s">
        <v>41</v>
      </c>
      <c r="F4640">
        <v>2018</v>
      </c>
      <c r="G4640">
        <v>106.366</v>
      </c>
      <c r="J4640" t="s">
        <v>30</v>
      </c>
      <c r="K4640" t="s">
        <v>31</v>
      </c>
    </row>
    <row r="4641" spans="1:11" hidden="1" x14ac:dyDescent="0.25">
      <c r="A4641" t="s">
        <v>167</v>
      </c>
      <c r="B4641" t="s">
        <v>120</v>
      </c>
      <c r="C4641" t="s">
        <v>121</v>
      </c>
      <c r="D4641" t="s">
        <v>42</v>
      </c>
      <c r="E4641" t="s">
        <v>43</v>
      </c>
      <c r="F4641">
        <v>2018</v>
      </c>
      <c r="G4641">
        <v>27.140499999999999</v>
      </c>
      <c r="J4641" t="s">
        <v>30</v>
      </c>
      <c r="K4641" t="s">
        <v>31</v>
      </c>
    </row>
    <row r="4642" spans="1:11" hidden="1" x14ac:dyDescent="0.25">
      <c r="A4642" t="s">
        <v>167</v>
      </c>
      <c r="B4642" t="s">
        <v>120</v>
      </c>
      <c r="C4642" t="s">
        <v>121</v>
      </c>
      <c r="D4642" t="s">
        <v>44</v>
      </c>
      <c r="E4642" t="s">
        <v>45</v>
      </c>
      <c r="F4642">
        <v>2018</v>
      </c>
      <c r="G4642">
        <v>35.638199999999998</v>
      </c>
      <c r="J4642" t="s">
        <v>30</v>
      </c>
      <c r="K4642" t="s">
        <v>31</v>
      </c>
    </row>
    <row r="4643" spans="1:11" hidden="1" x14ac:dyDescent="0.25">
      <c r="A4643" t="s">
        <v>167</v>
      </c>
      <c r="B4643" t="s">
        <v>120</v>
      </c>
      <c r="C4643" t="s">
        <v>121</v>
      </c>
      <c r="D4643" t="s">
        <v>46</v>
      </c>
      <c r="E4643" t="s">
        <v>47</v>
      </c>
      <c r="F4643">
        <v>2018</v>
      </c>
      <c r="G4643">
        <v>29.0595</v>
      </c>
      <c r="J4643" t="s">
        <v>30</v>
      </c>
      <c r="K4643" t="s">
        <v>31</v>
      </c>
    </row>
    <row r="4644" spans="1:11" hidden="1" x14ac:dyDescent="0.25">
      <c r="A4644" t="s">
        <v>167</v>
      </c>
      <c r="B4644" t="s">
        <v>120</v>
      </c>
      <c r="C4644" t="s">
        <v>121</v>
      </c>
      <c r="D4644" t="s">
        <v>48</v>
      </c>
      <c r="E4644" t="s">
        <v>49</v>
      </c>
      <c r="F4644">
        <v>2018</v>
      </c>
      <c r="G4644">
        <v>70.620800000000003</v>
      </c>
      <c r="J4644" t="s">
        <v>30</v>
      </c>
      <c r="K4644" t="s">
        <v>31</v>
      </c>
    </row>
    <row r="4645" spans="1:11" hidden="1" x14ac:dyDescent="0.25">
      <c r="A4645" t="s">
        <v>167</v>
      </c>
      <c r="B4645" t="s">
        <v>120</v>
      </c>
      <c r="C4645" t="s">
        <v>121</v>
      </c>
      <c r="D4645" t="s">
        <v>170</v>
      </c>
      <c r="E4645" t="s">
        <v>171</v>
      </c>
      <c r="F4645">
        <v>2018</v>
      </c>
      <c r="G4645">
        <v>18.3337</v>
      </c>
      <c r="J4645" t="s">
        <v>30</v>
      </c>
      <c r="K4645" t="s">
        <v>31</v>
      </c>
    </row>
    <row r="4646" spans="1:11" hidden="1" x14ac:dyDescent="0.25">
      <c r="A4646" t="s">
        <v>167</v>
      </c>
      <c r="B4646" t="s">
        <v>108</v>
      </c>
      <c r="C4646" t="s">
        <v>109</v>
      </c>
      <c r="D4646" t="s">
        <v>98</v>
      </c>
      <c r="E4646" t="s">
        <v>99</v>
      </c>
      <c r="F4646">
        <v>2018</v>
      </c>
      <c r="G4646">
        <v>3037.5484999999999</v>
      </c>
      <c r="J4646" t="s">
        <v>30</v>
      </c>
      <c r="K4646" t="s">
        <v>31</v>
      </c>
    </row>
    <row r="4647" spans="1:11" hidden="1" x14ac:dyDescent="0.25">
      <c r="A4647" t="s">
        <v>167</v>
      </c>
      <c r="B4647" t="s">
        <v>108</v>
      </c>
      <c r="C4647" t="s">
        <v>109</v>
      </c>
      <c r="D4647" t="s">
        <v>100</v>
      </c>
      <c r="E4647" t="s">
        <v>101</v>
      </c>
      <c r="F4647">
        <v>2018</v>
      </c>
      <c r="G4647">
        <v>57.533999999999999</v>
      </c>
      <c r="J4647" t="s">
        <v>30</v>
      </c>
      <c r="K4647" t="s">
        <v>31</v>
      </c>
    </row>
    <row r="4648" spans="1:11" hidden="1" x14ac:dyDescent="0.25">
      <c r="A4648" t="s">
        <v>167</v>
      </c>
      <c r="B4648" t="s">
        <v>108</v>
      </c>
      <c r="C4648" t="s">
        <v>109</v>
      </c>
      <c r="D4648" t="s">
        <v>102</v>
      </c>
      <c r="E4648" t="s">
        <v>103</v>
      </c>
      <c r="F4648">
        <v>2018</v>
      </c>
      <c r="G4648">
        <v>1040.3979999999999</v>
      </c>
      <c r="J4648" t="s">
        <v>30</v>
      </c>
      <c r="K4648" t="s">
        <v>31</v>
      </c>
    </row>
    <row r="4649" spans="1:11" hidden="1" x14ac:dyDescent="0.25">
      <c r="A4649" t="s">
        <v>167</v>
      </c>
      <c r="B4649" t="s">
        <v>108</v>
      </c>
      <c r="C4649" t="s">
        <v>109</v>
      </c>
      <c r="D4649" t="s">
        <v>104</v>
      </c>
      <c r="E4649" t="s">
        <v>105</v>
      </c>
      <c r="F4649">
        <v>2018</v>
      </c>
      <c r="G4649">
        <v>1884.4915000000001</v>
      </c>
      <c r="J4649" t="s">
        <v>30</v>
      </c>
      <c r="K4649" t="s">
        <v>31</v>
      </c>
    </row>
    <row r="4650" spans="1:11" hidden="1" x14ac:dyDescent="0.25">
      <c r="A4650" t="s">
        <v>167</v>
      </c>
      <c r="B4650" t="s">
        <v>108</v>
      </c>
      <c r="C4650" t="s">
        <v>109</v>
      </c>
      <c r="D4650" t="s">
        <v>106</v>
      </c>
      <c r="E4650" t="s">
        <v>107</v>
      </c>
      <c r="F4650">
        <v>2018</v>
      </c>
      <c r="G4650">
        <v>55.125</v>
      </c>
      <c r="J4650" t="s">
        <v>30</v>
      </c>
      <c r="K4650" t="s">
        <v>31</v>
      </c>
    </row>
    <row r="4651" spans="1:11" hidden="1" x14ac:dyDescent="0.25">
      <c r="A4651" t="s">
        <v>167</v>
      </c>
      <c r="B4651" t="s">
        <v>110</v>
      </c>
      <c r="C4651" t="s">
        <v>111</v>
      </c>
      <c r="D4651" t="s">
        <v>98</v>
      </c>
      <c r="E4651" t="s">
        <v>99</v>
      </c>
      <c r="F4651">
        <v>2018</v>
      </c>
      <c r="G4651">
        <v>7075.5290000000005</v>
      </c>
      <c r="J4651" t="s">
        <v>30</v>
      </c>
      <c r="K4651" t="s">
        <v>31</v>
      </c>
    </row>
    <row r="4652" spans="1:11" hidden="1" x14ac:dyDescent="0.25">
      <c r="A4652" t="s">
        <v>167</v>
      </c>
      <c r="B4652" t="s">
        <v>110</v>
      </c>
      <c r="C4652" t="s">
        <v>111</v>
      </c>
      <c r="D4652" t="s">
        <v>100</v>
      </c>
      <c r="E4652" t="s">
        <v>101</v>
      </c>
      <c r="F4652">
        <v>2018</v>
      </c>
      <c r="G4652">
        <v>1272.3975</v>
      </c>
      <c r="J4652" t="s">
        <v>30</v>
      </c>
      <c r="K4652" t="s">
        <v>31</v>
      </c>
    </row>
    <row r="4653" spans="1:11" hidden="1" x14ac:dyDescent="0.25">
      <c r="A4653" t="s">
        <v>167</v>
      </c>
      <c r="B4653" t="s">
        <v>110</v>
      </c>
      <c r="C4653" t="s">
        <v>111</v>
      </c>
      <c r="D4653" t="s">
        <v>102</v>
      </c>
      <c r="E4653" t="s">
        <v>103</v>
      </c>
      <c r="F4653">
        <v>2018</v>
      </c>
      <c r="G4653">
        <v>4573.0652</v>
      </c>
      <c r="J4653" t="s">
        <v>30</v>
      </c>
      <c r="K4653" t="s">
        <v>31</v>
      </c>
    </row>
    <row r="4654" spans="1:11" hidden="1" x14ac:dyDescent="0.25">
      <c r="A4654" t="s">
        <v>167</v>
      </c>
      <c r="B4654" t="s">
        <v>110</v>
      </c>
      <c r="C4654" t="s">
        <v>111</v>
      </c>
      <c r="D4654" t="s">
        <v>104</v>
      </c>
      <c r="E4654" t="s">
        <v>105</v>
      </c>
      <c r="F4654">
        <v>2018</v>
      </c>
      <c r="G4654">
        <v>1088.4367999999999</v>
      </c>
      <c r="J4654" t="s">
        <v>30</v>
      </c>
      <c r="K4654" t="s">
        <v>31</v>
      </c>
    </row>
    <row r="4655" spans="1:11" hidden="1" x14ac:dyDescent="0.25">
      <c r="A4655" t="s">
        <v>167</v>
      </c>
      <c r="B4655" t="s">
        <v>110</v>
      </c>
      <c r="C4655" t="s">
        <v>111</v>
      </c>
      <c r="D4655" t="s">
        <v>106</v>
      </c>
      <c r="E4655" t="s">
        <v>107</v>
      </c>
      <c r="F4655">
        <v>2018</v>
      </c>
      <c r="G4655">
        <v>141.62950000000001</v>
      </c>
      <c r="J4655" t="s">
        <v>30</v>
      </c>
      <c r="K4655" t="s">
        <v>31</v>
      </c>
    </row>
    <row r="4656" spans="1:11" hidden="1" x14ac:dyDescent="0.25">
      <c r="A4656" t="s">
        <v>167</v>
      </c>
      <c r="B4656" t="s">
        <v>112</v>
      </c>
      <c r="C4656" t="s">
        <v>113</v>
      </c>
      <c r="D4656" t="s">
        <v>98</v>
      </c>
      <c r="E4656" t="s">
        <v>99</v>
      </c>
      <c r="F4656">
        <v>2018</v>
      </c>
      <c r="G4656">
        <v>3127.4418000000001</v>
      </c>
      <c r="J4656" t="s">
        <v>30</v>
      </c>
      <c r="K4656" t="s">
        <v>31</v>
      </c>
    </row>
    <row r="4657" spans="1:11" hidden="1" x14ac:dyDescent="0.25">
      <c r="A4657" t="s">
        <v>167</v>
      </c>
      <c r="B4657" t="s">
        <v>112</v>
      </c>
      <c r="C4657" t="s">
        <v>113</v>
      </c>
      <c r="D4657" t="s">
        <v>100</v>
      </c>
      <c r="E4657" t="s">
        <v>101</v>
      </c>
      <c r="F4657">
        <v>2018</v>
      </c>
      <c r="G4657">
        <v>312.73349999999999</v>
      </c>
      <c r="J4657" t="s">
        <v>30</v>
      </c>
      <c r="K4657" t="s">
        <v>31</v>
      </c>
    </row>
    <row r="4658" spans="1:11" hidden="1" x14ac:dyDescent="0.25">
      <c r="A4658" t="s">
        <v>167</v>
      </c>
      <c r="B4658" t="s">
        <v>112</v>
      </c>
      <c r="C4658" t="s">
        <v>113</v>
      </c>
      <c r="D4658" t="s">
        <v>102</v>
      </c>
      <c r="E4658" t="s">
        <v>103</v>
      </c>
      <c r="F4658">
        <v>2018</v>
      </c>
      <c r="G4658">
        <v>1282.556</v>
      </c>
      <c r="J4658" t="s">
        <v>30</v>
      </c>
      <c r="K4658" t="s">
        <v>31</v>
      </c>
    </row>
    <row r="4659" spans="1:11" hidden="1" x14ac:dyDescent="0.25">
      <c r="A4659" t="s">
        <v>167</v>
      </c>
      <c r="B4659" t="s">
        <v>112</v>
      </c>
      <c r="C4659" t="s">
        <v>113</v>
      </c>
      <c r="D4659" t="s">
        <v>104</v>
      </c>
      <c r="E4659" t="s">
        <v>105</v>
      </c>
      <c r="F4659">
        <v>2018</v>
      </c>
      <c r="G4659">
        <v>1491.085</v>
      </c>
      <c r="J4659" t="s">
        <v>30</v>
      </c>
      <c r="K4659" t="s">
        <v>31</v>
      </c>
    </row>
    <row r="4660" spans="1:11" hidden="1" x14ac:dyDescent="0.25">
      <c r="A4660" t="s">
        <v>167</v>
      </c>
      <c r="B4660" t="s">
        <v>112</v>
      </c>
      <c r="C4660" t="s">
        <v>113</v>
      </c>
      <c r="D4660" t="s">
        <v>106</v>
      </c>
      <c r="E4660" t="s">
        <v>107</v>
      </c>
      <c r="F4660">
        <v>2018</v>
      </c>
      <c r="G4660">
        <v>41.0672</v>
      </c>
      <c r="J4660" t="s">
        <v>30</v>
      </c>
      <c r="K4660" t="s">
        <v>31</v>
      </c>
    </row>
    <row r="4661" spans="1:11" hidden="1" x14ac:dyDescent="0.25">
      <c r="A4661" t="s">
        <v>167</v>
      </c>
      <c r="B4661" t="s">
        <v>114</v>
      </c>
      <c r="C4661" t="s">
        <v>115</v>
      </c>
      <c r="D4661" t="s">
        <v>98</v>
      </c>
      <c r="E4661" t="s">
        <v>99</v>
      </c>
      <c r="F4661">
        <v>2018</v>
      </c>
      <c r="G4661">
        <v>454.24279999999999</v>
      </c>
      <c r="J4661" t="s">
        <v>30</v>
      </c>
      <c r="K4661" t="s">
        <v>31</v>
      </c>
    </row>
    <row r="4662" spans="1:11" hidden="1" x14ac:dyDescent="0.25">
      <c r="A4662" t="s">
        <v>167</v>
      </c>
      <c r="B4662" t="s">
        <v>114</v>
      </c>
      <c r="C4662" t="s">
        <v>115</v>
      </c>
      <c r="D4662" t="s">
        <v>100</v>
      </c>
      <c r="E4662" t="s">
        <v>101</v>
      </c>
      <c r="F4662">
        <v>2018</v>
      </c>
      <c r="G4662">
        <v>97.3352</v>
      </c>
      <c r="J4662" t="s">
        <v>30</v>
      </c>
      <c r="K4662" t="s">
        <v>31</v>
      </c>
    </row>
    <row r="4663" spans="1:11" hidden="1" x14ac:dyDescent="0.25">
      <c r="A4663" t="s">
        <v>167</v>
      </c>
      <c r="B4663" t="s">
        <v>114</v>
      </c>
      <c r="C4663" t="s">
        <v>115</v>
      </c>
      <c r="D4663" t="s">
        <v>102</v>
      </c>
      <c r="E4663" t="s">
        <v>103</v>
      </c>
      <c r="F4663">
        <v>2018</v>
      </c>
      <c r="G4663">
        <v>269.37400000000002</v>
      </c>
      <c r="J4663" t="s">
        <v>30</v>
      </c>
      <c r="K4663" t="s">
        <v>31</v>
      </c>
    </row>
    <row r="4664" spans="1:11" hidden="1" x14ac:dyDescent="0.25">
      <c r="A4664" t="s">
        <v>167</v>
      </c>
      <c r="B4664" t="s">
        <v>114</v>
      </c>
      <c r="C4664" t="s">
        <v>115</v>
      </c>
      <c r="D4664" t="s">
        <v>104</v>
      </c>
      <c r="E4664" t="s">
        <v>105</v>
      </c>
      <c r="F4664">
        <v>2018</v>
      </c>
      <c r="G4664">
        <v>77.42</v>
      </c>
      <c r="J4664" t="s">
        <v>30</v>
      </c>
      <c r="K4664" t="s">
        <v>31</v>
      </c>
    </row>
    <row r="4665" spans="1:11" hidden="1" x14ac:dyDescent="0.25">
      <c r="A4665" t="s">
        <v>167</v>
      </c>
      <c r="B4665" t="s">
        <v>114</v>
      </c>
      <c r="C4665" t="s">
        <v>115</v>
      </c>
      <c r="D4665" t="s">
        <v>106</v>
      </c>
      <c r="E4665" t="s">
        <v>107</v>
      </c>
      <c r="F4665">
        <v>2018</v>
      </c>
      <c r="G4665">
        <v>10.1135</v>
      </c>
      <c r="J4665" t="s">
        <v>30</v>
      </c>
      <c r="K4665" t="s">
        <v>31</v>
      </c>
    </row>
    <row r="4666" spans="1:11" hidden="1" x14ac:dyDescent="0.25">
      <c r="A4666" t="s">
        <v>167</v>
      </c>
      <c r="B4666" t="s">
        <v>116</v>
      </c>
      <c r="C4666" t="s">
        <v>117</v>
      </c>
      <c r="D4666" t="s">
        <v>98</v>
      </c>
      <c r="E4666" t="s">
        <v>99</v>
      </c>
      <c r="F4666">
        <v>2018</v>
      </c>
      <c r="G4666">
        <v>13214.36</v>
      </c>
      <c r="J4666" t="s">
        <v>30</v>
      </c>
      <c r="K4666" t="s">
        <v>31</v>
      </c>
    </row>
    <row r="4667" spans="1:11" hidden="1" x14ac:dyDescent="0.25">
      <c r="A4667" t="s">
        <v>167</v>
      </c>
      <c r="B4667" t="s">
        <v>116</v>
      </c>
      <c r="C4667" t="s">
        <v>117</v>
      </c>
      <c r="D4667" t="s">
        <v>100</v>
      </c>
      <c r="E4667" t="s">
        <v>101</v>
      </c>
      <c r="F4667">
        <v>2018</v>
      </c>
      <c r="G4667">
        <v>2491.9105</v>
      </c>
      <c r="J4667" t="s">
        <v>30</v>
      </c>
      <c r="K4667" t="s">
        <v>31</v>
      </c>
    </row>
    <row r="4668" spans="1:11" hidden="1" x14ac:dyDescent="0.25">
      <c r="A4668" t="s">
        <v>167</v>
      </c>
      <c r="B4668" t="s">
        <v>116</v>
      </c>
      <c r="C4668" t="s">
        <v>117</v>
      </c>
      <c r="D4668" t="s">
        <v>102</v>
      </c>
      <c r="E4668" t="s">
        <v>103</v>
      </c>
      <c r="F4668">
        <v>2018</v>
      </c>
      <c r="G4668">
        <v>8916.4940000000006</v>
      </c>
      <c r="J4668" t="s">
        <v>30</v>
      </c>
      <c r="K4668" t="s">
        <v>31</v>
      </c>
    </row>
    <row r="4669" spans="1:11" hidden="1" x14ac:dyDescent="0.25">
      <c r="A4669" t="s">
        <v>167</v>
      </c>
      <c r="B4669" t="s">
        <v>116</v>
      </c>
      <c r="C4669" t="s">
        <v>117</v>
      </c>
      <c r="D4669" t="s">
        <v>104</v>
      </c>
      <c r="E4669" t="s">
        <v>105</v>
      </c>
      <c r="F4669">
        <v>2018</v>
      </c>
      <c r="G4669">
        <v>1680.8058000000001</v>
      </c>
      <c r="J4669" t="s">
        <v>30</v>
      </c>
      <c r="K4669" t="s">
        <v>31</v>
      </c>
    </row>
    <row r="4670" spans="1:11" hidden="1" x14ac:dyDescent="0.25">
      <c r="A4670" t="s">
        <v>167</v>
      </c>
      <c r="B4670" t="s">
        <v>116</v>
      </c>
      <c r="C4670" t="s">
        <v>117</v>
      </c>
      <c r="D4670" t="s">
        <v>106</v>
      </c>
      <c r="E4670" t="s">
        <v>107</v>
      </c>
      <c r="F4670">
        <v>2018</v>
      </c>
      <c r="G4670">
        <v>125.15</v>
      </c>
      <c r="J4670" t="s">
        <v>30</v>
      </c>
      <c r="K4670" t="s">
        <v>31</v>
      </c>
    </row>
    <row r="4671" spans="1:11" hidden="1" x14ac:dyDescent="0.25">
      <c r="A4671" t="s">
        <v>167</v>
      </c>
      <c r="B4671" t="s">
        <v>118</v>
      </c>
      <c r="C4671" t="s">
        <v>119</v>
      </c>
      <c r="D4671" t="s">
        <v>98</v>
      </c>
      <c r="E4671" t="s">
        <v>99</v>
      </c>
      <c r="F4671">
        <v>2018</v>
      </c>
      <c r="G4671">
        <v>9429.0555000000004</v>
      </c>
      <c r="J4671" t="s">
        <v>30</v>
      </c>
      <c r="K4671" t="s">
        <v>31</v>
      </c>
    </row>
    <row r="4672" spans="1:11" hidden="1" x14ac:dyDescent="0.25">
      <c r="A4672" t="s">
        <v>167</v>
      </c>
      <c r="B4672" t="s">
        <v>118</v>
      </c>
      <c r="C4672" t="s">
        <v>119</v>
      </c>
      <c r="D4672" t="s">
        <v>100</v>
      </c>
      <c r="E4672" t="s">
        <v>101</v>
      </c>
      <c r="F4672">
        <v>2018</v>
      </c>
      <c r="G4672">
        <v>4142.07</v>
      </c>
      <c r="J4672" t="s">
        <v>30</v>
      </c>
      <c r="K4672" t="s">
        <v>31</v>
      </c>
    </row>
    <row r="4673" spans="1:11" hidden="1" x14ac:dyDescent="0.25">
      <c r="A4673" t="s">
        <v>167</v>
      </c>
      <c r="B4673" t="s">
        <v>118</v>
      </c>
      <c r="C4673" t="s">
        <v>119</v>
      </c>
      <c r="D4673" t="s">
        <v>102</v>
      </c>
      <c r="E4673" t="s">
        <v>103</v>
      </c>
      <c r="F4673">
        <v>2018</v>
      </c>
      <c r="G4673">
        <v>2706.0841999999998</v>
      </c>
      <c r="J4673" t="s">
        <v>30</v>
      </c>
      <c r="K4673" t="s">
        <v>31</v>
      </c>
    </row>
    <row r="4674" spans="1:11" hidden="1" x14ac:dyDescent="0.25">
      <c r="A4674" t="s">
        <v>167</v>
      </c>
      <c r="B4674" t="s">
        <v>118</v>
      </c>
      <c r="C4674" t="s">
        <v>119</v>
      </c>
      <c r="D4674" t="s">
        <v>104</v>
      </c>
      <c r="E4674" t="s">
        <v>105</v>
      </c>
      <c r="F4674">
        <v>2018</v>
      </c>
      <c r="G4674">
        <v>2486.3168000000001</v>
      </c>
      <c r="J4674" t="s">
        <v>30</v>
      </c>
      <c r="K4674" t="s">
        <v>31</v>
      </c>
    </row>
    <row r="4675" spans="1:11" hidden="1" x14ac:dyDescent="0.25">
      <c r="A4675" t="s">
        <v>167</v>
      </c>
      <c r="B4675" t="s">
        <v>118</v>
      </c>
      <c r="C4675" t="s">
        <v>119</v>
      </c>
      <c r="D4675" t="s">
        <v>106</v>
      </c>
      <c r="E4675" t="s">
        <v>107</v>
      </c>
      <c r="F4675">
        <v>2018</v>
      </c>
      <c r="G4675">
        <v>94.584500000000006</v>
      </c>
      <c r="J4675" t="s">
        <v>30</v>
      </c>
      <c r="K4675" t="s">
        <v>31</v>
      </c>
    </row>
    <row r="4676" spans="1:11" hidden="1" x14ac:dyDescent="0.25">
      <c r="A4676" t="s">
        <v>167</v>
      </c>
      <c r="B4676" t="s">
        <v>120</v>
      </c>
      <c r="C4676" t="s">
        <v>121</v>
      </c>
      <c r="D4676" t="s">
        <v>98</v>
      </c>
      <c r="E4676" t="s">
        <v>99</v>
      </c>
      <c r="F4676">
        <v>2018</v>
      </c>
      <c r="G4676">
        <v>387.13679999999999</v>
      </c>
      <c r="J4676" t="s">
        <v>30</v>
      </c>
      <c r="K4676" t="s">
        <v>31</v>
      </c>
    </row>
    <row r="4677" spans="1:11" hidden="1" x14ac:dyDescent="0.25">
      <c r="A4677" t="s">
        <v>167</v>
      </c>
      <c r="B4677" t="s">
        <v>120</v>
      </c>
      <c r="C4677" t="s">
        <v>121</v>
      </c>
      <c r="D4677" t="s">
        <v>100</v>
      </c>
      <c r="E4677" t="s">
        <v>101</v>
      </c>
      <c r="F4677">
        <v>2018</v>
      </c>
      <c r="G4677">
        <v>71.432199999999995</v>
      </c>
      <c r="J4677" t="s">
        <v>30</v>
      </c>
      <c r="K4677" t="s">
        <v>31</v>
      </c>
    </row>
    <row r="4678" spans="1:11" hidden="1" x14ac:dyDescent="0.25">
      <c r="A4678" t="s">
        <v>167</v>
      </c>
      <c r="B4678" t="s">
        <v>120</v>
      </c>
      <c r="C4678" t="s">
        <v>121</v>
      </c>
      <c r="D4678" t="s">
        <v>102</v>
      </c>
      <c r="E4678" t="s">
        <v>103</v>
      </c>
      <c r="F4678">
        <v>2018</v>
      </c>
      <c r="G4678">
        <v>226.75</v>
      </c>
      <c r="J4678" t="s">
        <v>30</v>
      </c>
      <c r="K4678" t="s">
        <v>31</v>
      </c>
    </row>
    <row r="4679" spans="1:11" hidden="1" x14ac:dyDescent="0.25">
      <c r="A4679" t="s">
        <v>167</v>
      </c>
      <c r="B4679" t="s">
        <v>120</v>
      </c>
      <c r="C4679" t="s">
        <v>121</v>
      </c>
      <c r="D4679" t="s">
        <v>104</v>
      </c>
      <c r="E4679" t="s">
        <v>105</v>
      </c>
      <c r="F4679">
        <v>2018</v>
      </c>
      <c r="G4679">
        <v>70.620800000000003</v>
      </c>
      <c r="J4679" t="s">
        <v>30</v>
      </c>
      <c r="K4679" t="s">
        <v>31</v>
      </c>
    </row>
    <row r="4680" spans="1:11" hidden="1" x14ac:dyDescent="0.25">
      <c r="A4680" t="s">
        <v>167</v>
      </c>
      <c r="B4680" t="s">
        <v>120</v>
      </c>
      <c r="C4680" t="s">
        <v>121</v>
      </c>
      <c r="D4680" t="s">
        <v>106</v>
      </c>
      <c r="E4680" t="s">
        <v>107</v>
      </c>
      <c r="F4680">
        <v>2018</v>
      </c>
      <c r="G4680">
        <v>18.3337</v>
      </c>
      <c r="J4680" t="s">
        <v>30</v>
      </c>
      <c r="K4680" t="s">
        <v>31</v>
      </c>
    </row>
    <row r="4681" spans="1:11" hidden="1" x14ac:dyDescent="0.25">
      <c r="A4681" t="s">
        <v>167</v>
      </c>
      <c r="B4681" t="s">
        <v>122</v>
      </c>
      <c r="C4681" t="s">
        <v>123</v>
      </c>
      <c r="D4681" t="s">
        <v>28</v>
      </c>
      <c r="E4681" t="s">
        <v>29</v>
      </c>
      <c r="F4681">
        <v>2018</v>
      </c>
      <c r="G4681">
        <v>36725.315000000002</v>
      </c>
      <c r="J4681" t="s">
        <v>30</v>
      </c>
      <c r="K4681" t="s">
        <v>31</v>
      </c>
    </row>
    <row r="4682" spans="1:11" hidden="1" x14ac:dyDescent="0.25">
      <c r="A4682" t="s">
        <v>167</v>
      </c>
      <c r="B4682" t="s">
        <v>122</v>
      </c>
      <c r="C4682" t="s">
        <v>123</v>
      </c>
      <c r="D4682" t="s">
        <v>32</v>
      </c>
      <c r="E4682" t="s">
        <v>33</v>
      </c>
      <c r="F4682">
        <v>2018</v>
      </c>
      <c r="G4682">
        <v>1369.5637999999999</v>
      </c>
      <c r="J4682" t="s">
        <v>30</v>
      </c>
      <c r="K4682" t="s">
        <v>31</v>
      </c>
    </row>
    <row r="4683" spans="1:11" hidden="1" x14ac:dyDescent="0.25">
      <c r="A4683" t="s">
        <v>167</v>
      </c>
      <c r="B4683" t="s">
        <v>122</v>
      </c>
      <c r="C4683" t="s">
        <v>123</v>
      </c>
      <c r="D4683" t="s">
        <v>34</v>
      </c>
      <c r="E4683" t="s">
        <v>35</v>
      </c>
      <c r="F4683">
        <v>2018</v>
      </c>
      <c r="G4683">
        <v>4173.1977999999999</v>
      </c>
      <c r="J4683" t="s">
        <v>30</v>
      </c>
      <c r="K4683" t="s">
        <v>31</v>
      </c>
    </row>
    <row r="4684" spans="1:11" hidden="1" x14ac:dyDescent="0.25">
      <c r="A4684" t="s">
        <v>167</v>
      </c>
      <c r="B4684" t="s">
        <v>122</v>
      </c>
      <c r="C4684" t="s">
        <v>123</v>
      </c>
      <c r="D4684" t="s">
        <v>36</v>
      </c>
      <c r="E4684" t="s">
        <v>37</v>
      </c>
      <c r="F4684">
        <v>2018</v>
      </c>
      <c r="G4684">
        <v>2902.6514999999999</v>
      </c>
      <c r="J4684" t="s">
        <v>30</v>
      </c>
      <c r="K4684" t="s">
        <v>31</v>
      </c>
    </row>
    <row r="4685" spans="1:11" hidden="1" x14ac:dyDescent="0.25">
      <c r="A4685" t="s">
        <v>167</v>
      </c>
      <c r="B4685" t="s">
        <v>122</v>
      </c>
      <c r="C4685" t="s">
        <v>123</v>
      </c>
      <c r="D4685" t="s">
        <v>38</v>
      </c>
      <c r="E4685" t="s">
        <v>39</v>
      </c>
      <c r="F4685">
        <v>2018</v>
      </c>
      <c r="G4685">
        <v>3436.1792999999998</v>
      </c>
      <c r="J4685" t="s">
        <v>30</v>
      </c>
      <c r="K4685" t="s">
        <v>31</v>
      </c>
    </row>
    <row r="4686" spans="1:11" hidden="1" x14ac:dyDescent="0.25">
      <c r="A4686" t="s">
        <v>167</v>
      </c>
      <c r="B4686" t="s">
        <v>122</v>
      </c>
      <c r="C4686" t="s">
        <v>123</v>
      </c>
      <c r="D4686" t="s">
        <v>40</v>
      </c>
      <c r="E4686" t="s">
        <v>41</v>
      </c>
      <c r="F4686">
        <v>2018</v>
      </c>
      <c r="G4686">
        <v>6324.1509999999998</v>
      </c>
      <c r="J4686" t="s">
        <v>30</v>
      </c>
      <c r="K4686" t="s">
        <v>31</v>
      </c>
    </row>
    <row r="4687" spans="1:11" hidden="1" x14ac:dyDescent="0.25">
      <c r="A4687" t="s">
        <v>167</v>
      </c>
      <c r="B4687" t="s">
        <v>122</v>
      </c>
      <c r="C4687" t="s">
        <v>123</v>
      </c>
      <c r="D4687" t="s">
        <v>42</v>
      </c>
      <c r="E4687" t="s">
        <v>43</v>
      </c>
      <c r="F4687">
        <v>2018</v>
      </c>
      <c r="G4687">
        <v>1123.8685</v>
      </c>
      <c r="J4687" t="s">
        <v>30</v>
      </c>
      <c r="K4687" t="s">
        <v>31</v>
      </c>
    </row>
    <row r="4688" spans="1:11" hidden="1" x14ac:dyDescent="0.25">
      <c r="A4688" t="s">
        <v>167</v>
      </c>
      <c r="B4688" t="s">
        <v>122</v>
      </c>
      <c r="C4688" t="s">
        <v>123</v>
      </c>
      <c r="D4688" t="s">
        <v>44</v>
      </c>
      <c r="E4688" t="s">
        <v>45</v>
      </c>
      <c r="F4688">
        <v>2018</v>
      </c>
      <c r="G4688">
        <v>3414.8119999999999</v>
      </c>
      <c r="J4688" t="s">
        <v>30</v>
      </c>
      <c r="K4688" t="s">
        <v>31</v>
      </c>
    </row>
    <row r="4689" spans="1:11" hidden="1" x14ac:dyDescent="0.25">
      <c r="A4689" t="s">
        <v>167</v>
      </c>
      <c r="B4689" t="s">
        <v>122</v>
      </c>
      <c r="C4689" t="s">
        <v>123</v>
      </c>
      <c r="D4689" t="s">
        <v>46</v>
      </c>
      <c r="E4689" t="s">
        <v>47</v>
      </c>
      <c r="F4689">
        <v>2018</v>
      </c>
      <c r="G4689">
        <v>4715.7107999999998</v>
      </c>
      <c r="J4689" t="s">
        <v>30</v>
      </c>
      <c r="K4689" t="s">
        <v>31</v>
      </c>
    </row>
    <row r="4690" spans="1:11" hidden="1" x14ac:dyDescent="0.25">
      <c r="A4690" t="s">
        <v>167</v>
      </c>
      <c r="B4690" t="s">
        <v>122</v>
      </c>
      <c r="C4690" t="s">
        <v>123</v>
      </c>
      <c r="D4690" t="s">
        <v>48</v>
      </c>
      <c r="E4690" t="s">
        <v>49</v>
      </c>
      <c r="F4690">
        <v>2018</v>
      </c>
      <c r="G4690">
        <v>8779.1764999999996</v>
      </c>
      <c r="J4690" t="s">
        <v>30</v>
      </c>
      <c r="K4690" t="s">
        <v>31</v>
      </c>
    </row>
    <row r="4691" spans="1:11" hidden="1" x14ac:dyDescent="0.25">
      <c r="A4691" t="s">
        <v>167</v>
      </c>
      <c r="B4691" t="s">
        <v>122</v>
      </c>
      <c r="C4691" t="s">
        <v>123</v>
      </c>
      <c r="D4691" t="s">
        <v>170</v>
      </c>
      <c r="E4691" t="s">
        <v>171</v>
      </c>
      <c r="F4691">
        <v>2018</v>
      </c>
      <c r="G4691">
        <v>486.00349999999997</v>
      </c>
      <c r="J4691" t="s">
        <v>30</v>
      </c>
      <c r="K4691" t="s">
        <v>31</v>
      </c>
    </row>
    <row r="4692" spans="1:11" hidden="1" x14ac:dyDescent="0.25">
      <c r="A4692" t="s">
        <v>167</v>
      </c>
      <c r="B4692" t="s">
        <v>124</v>
      </c>
      <c r="C4692" t="s">
        <v>125</v>
      </c>
      <c r="D4692" t="s">
        <v>28</v>
      </c>
      <c r="E4692" t="s">
        <v>29</v>
      </c>
      <c r="F4692">
        <v>2018</v>
      </c>
      <c r="G4692">
        <v>3037.5484999999999</v>
      </c>
      <c r="J4692" t="s">
        <v>30</v>
      </c>
      <c r="K4692" t="s">
        <v>31</v>
      </c>
    </row>
    <row r="4693" spans="1:11" hidden="1" x14ac:dyDescent="0.25">
      <c r="A4693" t="s">
        <v>167</v>
      </c>
      <c r="B4693" t="s">
        <v>124</v>
      </c>
      <c r="C4693" t="s">
        <v>125</v>
      </c>
      <c r="D4693" t="s">
        <v>32</v>
      </c>
      <c r="E4693" t="s">
        <v>33</v>
      </c>
      <c r="F4693">
        <v>2018</v>
      </c>
      <c r="G4693">
        <v>9.7151999999999994</v>
      </c>
      <c r="J4693" t="s">
        <v>30</v>
      </c>
      <c r="K4693" t="s">
        <v>31</v>
      </c>
    </row>
    <row r="4694" spans="1:11" hidden="1" x14ac:dyDescent="0.25">
      <c r="A4694" t="s">
        <v>167</v>
      </c>
      <c r="B4694" t="s">
        <v>124</v>
      </c>
      <c r="C4694" t="s">
        <v>125</v>
      </c>
      <c r="D4694" t="s">
        <v>34</v>
      </c>
      <c r="E4694" t="s">
        <v>35</v>
      </c>
      <c r="F4694">
        <v>2018</v>
      </c>
      <c r="G4694">
        <v>12.451499999999999</v>
      </c>
      <c r="J4694" t="s">
        <v>30</v>
      </c>
      <c r="K4694" t="s">
        <v>31</v>
      </c>
    </row>
    <row r="4695" spans="1:11" hidden="1" x14ac:dyDescent="0.25">
      <c r="A4695" t="s">
        <v>167</v>
      </c>
      <c r="B4695" t="s">
        <v>124</v>
      </c>
      <c r="C4695" t="s">
        <v>125</v>
      </c>
      <c r="D4695" t="s">
        <v>36</v>
      </c>
      <c r="E4695" t="s">
        <v>37</v>
      </c>
      <c r="F4695">
        <v>2018</v>
      </c>
      <c r="G4695">
        <v>35.367199999999997</v>
      </c>
      <c r="J4695" t="s">
        <v>30</v>
      </c>
      <c r="K4695" t="s">
        <v>31</v>
      </c>
    </row>
    <row r="4696" spans="1:11" hidden="1" x14ac:dyDescent="0.25">
      <c r="A4696" t="s">
        <v>167</v>
      </c>
      <c r="B4696" t="s">
        <v>124</v>
      </c>
      <c r="C4696" t="s">
        <v>125</v>
      </c>
      <c r="D4696" t="s">
        <v>38</v>
      </c>
      <c r="E4696" t="s">
        <v>39</v>
      </c>
      <c r="F4696">
        <v>2018</v>
      </c>
      <c r="G4696">
        <v>14.0525</v>
      </c>
      <c r="J4696" t="s">
        <v>30</v>
      </c>
      <c r="K4696" t="s">
        <v>31</v>
      </c>
    </row>
    <row r="4697" spans="1:11" hidden="1" x14ac:dyDescent="0.25">
      <c r="A4697" t="s">
        <v>167</v>
      </c>
      <c r="B4697" t="s">
        <v>124</v>
      </c>
      <c r="C4697" t="s">
        <v>125</v>
      </c>
      <c r="D4697" t="s">
        <v>40</v>
      </c>
      <c r="E4697" t="s">
        <v>41</v>
      </c>
      <c r="F4697">
        <v>2018</v>
      </c>
      <c r="G4697">
        <v>36.397799999999997</v>
      </c>
      <c r="J4697" t="s">
        <v>30</v>
      </c>
      <c r="K4697" t="s">
        <v>31</v>
      </c>
    </row>
    <row r="4698" spans="1:11" hidden="1" x14ac:dyDescent="0.25">
      <c r="A4698" t="s">
        <v>167</v>
      </c>
      <c r="B4698" t="s">
        <v>124</v>
      </c>
      <c r="C4698" t="s">
        <v>125</v>
      </c>
      <c r="D4698" t="s">
        <v>42</v>
      </c>
      <c r="E4698" t="s">
        <v>43</v>
      </c>
      <c r="F4698">
        <v>2018</v>
      </c>
      <c r="G4698">
        <v>889.24549999999999</v>
      </c>
      <c r="J4698" t="s">
        <v>30</v>
      </c>
      <c r="K4698" t="s">
        <v>31</v>
      </c>
    </row>
    <row r="4699" spans="1:11" hidden="1" x14ac:dyDescent="0.25">
      <c r="A4699" t="s">
        <v>167</v>
      </c>
      <c r="B4699" t="s">
        <v>124</v>
      </c>
      <c r="C4699" t="s">
        <v>125</v>
      </c>
      <c r="D4699" t="s">
        <v>44</v>
      </c>
      <c r="E4699" t="s">
        <v>45</v>
      </c>
      <c r="F4699">
        <v>2018</v>
      </c>
      <c r="G4699">
        <v>14.005800000000001</v>
      </c>
      <c r="J4699" t="s">
        <v>30</v>
      </c>
      <c r="K4699" t="s">
        <v>31</v>
      </c>
    </row>
    <row r="4700" spans="1:11" hidden="1" x14ac:dyDescent="0.25">
      <c r="A4700" t="s">
        <v>167</v>
      </c>
      <c r="B4700" t="s">
        <v>124</v>
      </c>
      <c r="C4700" t="s">
        <v>125</v>
      </c>
      <c r="D4700" t="s">
        <v>46</v>
      </c>
      <c r="E4700" t="s">
        <v>47</v>
      </c>
      <c r="F4700">
        <v>2018</v>
      </c>
      <c r="G4700">
        <v>86.6965</v>
      </c>
      <c r="J4700" t="s">
        <v>30</v>
      </c>
      <c r="K4700" t="s">
        <v>31</v>
      </c>
    </row>
    <row r="4701" spans="1:11" hidden="1" x14ac:dyDescent="0.25">
      <c r="A4701" t="s">
        <v>167</v>
      </c>
      <c r="B4701" t="s">
        <v>124</v>
      </c>
      <c r="C4701" t="s">
        <v>125</v>
      </c>
      <c r="D4701" t="s">
        <v>48</v>
      </c>
      <c r="E4701" t="s">
        <v>49</v>
      </c>
      <c r="F4701">
        <v>2018</v>
      </c>
      <c r="G4701">
        <v>1884.4915000000001</v>
      </c>
      <c r="J4701" t="s">
        <v>30</v>
      </c>
      <c r="K4701" t="s">
        <v>31</v>
      </c>
    </row>
    <row r="4702" spans="1:11" hidden="1" x14ac:dyDescent="0.25">
      <c r="A4702" t="s">
        <v>167</v>
      </c>
      <c r="B4702" t="s">
        <v>124</v>
      </c>
      <c r="C4702" t="s">
        <v>125</v>
      </c>
      <c r="D4702" t="s">
        <v>170</v>
      </c>
      <c r="E4702" t="s">
        <v>171</v>
      </c>
      <c r="F4702">
        <v>2018</v>
      </c>
      <c r="G4702">
        <v>55.125</v>
      </c>
      <c r="J4702" t="s">
        <v>30</v>
      </c>
      <c r="K4702" t="s">
        <v>31</v>
      </c>
    </row>
    <row r="4703" spans="1:11" hidden="1" x14ac:dyDescent="0.25">
      <c r="A4703" t="s">
        <v>167</v>
      </c>
      <c r="B4703" t="s">
        <v>126</v>
      </c>
      <c r="C4703" t="s">
        <v>127</v>
      </c>
      <c r="D4703" t="s">
        <v>28</v>
      </c>
      <c r="E4703" t="s">
        <v>29</v>
      </c>
      <c r="F4703">
        <v>2018</v>
      </c>
      <c r="G4703">
        <v>33687.766000000003</v>
      </c>
      <c r="J4703" t="s">
        <v>30</v>
      </c>
      <c r="K4703" t="s">
        <v>31</v>
      </c>
    </row>
    <row r="4704" spans="1:11" hidden="1" x14ac:dyDescent="0.25">
      <c r="A4704" t="s">
        <v>167</v>
      </c>
      <c r="B4704" t="s">
        <v>126</v>
      </c>
      <c r="C4704" t="s">
        <v>127</v>
      </c>
      <c r="D4704" t="s">
        <v>32</v>
      </c>
      <c r="E4704" t="s">
        <v>33</v>
      </c>
      <c r="F4704">
        <v>2018</v>
      </c>
      <c r="G4704">
        <v>1359.8485000000001</v>
      </c>
      <c r="J4704" t="s">
        <v>30</v>
      </c>
      <c r="K4704" t="s">
        <v>31</v>
      </c>
    </row>
    <row r="4705" spans="1:11" hidden="1" x14ac:dyDescent="0.25">
      <c r="A4705" t="s">
        <v>167</v>
      </c>
      <c r="B4705" t="s">
        <v>126</v>
      </c>
      <c r="C4705" t="s">
        <v>127</v>
      </c>
      <c r="D4705" t="s">
        <v>34</v>
      </c>
      <c r="E4705" t="s">
        <v>35</v>
      </c>
      <c r="F4705">
        <v>2018</v>
      </c>
      <c r="G4705">
        <v>4160.7462999999998</v>
      </c>
      <c r="J4705" t="s">
        <v>30</v>
      </c>
      <c r="K4705" t="s">
        <v>31</v>
      </c>
    </row>
    <row r="4706" spans="1:11" hidden="1" x14ac:dyDescent="0.25">
      <c r="A4706" t="s">
        <v>167</v>
      </c>
      <c r="B4706" t="s">
        <v>126</v>
      </c>
      <c r="C4706" t="s">
        <v>127</v>
      </c>
      <c r="D4706" t="s">
        <v>36</v>
      </c>
      <c r="E4706" t="s">
        <v>37</v>
      </c>
      <c r="F4706">
        <v>2018</v>
      </c>
      <c r="G4706">
        <v>2867.2842999999998</v>
      </c>
      <c r="J4706" t="s">
        <v>30</v>
      </c>
      <c r="K4706" t="s">
        <v>31</v>
      </c>
    </row>
    <row r="4707" spans="1:11" hidden="1" x14ac:dyDescent="0.25">
      <c r="A4707" t="s">
        <v>167</v>
      </c>
      <c r="B4707" t="s">
        <v>126</v>
      </c>
      <c r="C4707" t="s">
        <v>127</v>
      </c>
      <c r="D4707" t="s">
        <v>38</v>
      </c>
      <c r="E4707" t="s">
        <v>39</v>
      </c>
      <c r="F4707">
        <v>2018</v>
      </c>
      <c r="G4707">
        <v>3422.1268</v>
      </c>
      <c r="J4707" t="s">
        <v>30</v>
      </c>
      <c r="K4707" t="s">
        <v>31</v>
      </c>
    </row>
    <row r="4708" spans="1:11" hidden="1" x14ac:dyDescent="0.25">
      <c r="A4708" t="s">
        <v>167</v>
      </c>
      <c r="B4708" t="s">
        <v>126</v>
      </c>
      <c r="C4708" t="s">
        <v>127</v>
      </c>
      <c r="D4708" t="s">
        <v>40</v>
      </c>
      <c r="E4708" t="s">
        <v>41</v>
      </c>
      <c r="F4708">
        <v>2018</v>
      </c>
      <c r="G4708">
        <v>6287.7532000000001</v>
      </c>
      <c r="J4708" t="s">
        <v>30</v>
      </c>
      <c r="K4708" t="s">
        <v>31</v>
      </c>
    </row>
    <row r="4709" spans="1:11" hidden="1" x14ac:dyDescent="0.25">
      <c r="A4709" t="s">
        <v>167</v>
      </c>
      <c r="B4709" t="s">
        <v>126</v>
      </c>
      <c r="C4709" t="s">
        <v>127</v>
      </c>
      <c r="D4709" t="s">
        <v>42</v>
      </c>
      <c r="E4709" t="s">
        <v>43</v>
      </c>
      <c r="F4709">
        <v>2018</v>
      </c>
      <c r="G4709">
        <v>234.62299999999999</v>
      </c>
      <c r="J4709" t="s">
        <v>30</v>
      </c>
      <c r="K4709" t="s">
        <v>31</v>
      </c>
    </row>
    <row r="4710" spans="1:11" hidden="1" x14ac:dyDescent="0.25">
      <c r="A4710" t="s">
        <v>167</v>
      </c>
      <c r="B4710" t="s">
        <v>126</v>
      </c>
      <c r="C4710" t="s">
        <v>127</v>
      </c>
      <c r="D4710" t="s">
        <v>44</v>
      </c>
      <c r="E4710" t="s">
        <v>45</v>
      </c>
      <c r="F4710">
        <v>2018</v>
      </c>
      <c r="G4710">
        <v>3400.8062</v>
      </c>
      <c r="J4710" t="s">
        <v>30</v>
      </c>
      <c r="K4710" t="s">
        <v>31</v>
      </c>
    </row>
    <row r="4711" spans="1:11" hidden="1" x14ac:dyDescent="0.25">
      <c r="A4711" t="s">
        <v>167</v>
      </c>
      <c r="B4711" t="s">
        <v>126</v>
      </c>
      <c r="C4711" t="s">
        <v>127</v>
      </c>
      <c r="D4711" t="s">
        <v>46</v>
      </c>
      <c r="E4711" t="s">
        <v>47</v>
      </c>
      <c r="F4711">
        <v>2018</v>
      </c>
      <c r="G4711">
        <v>4629.0142999999998</v>
      </c>
      <c r="J4711" t="s">
        <v>30</v>
      </c>
      <c r="K4711" t="s">
        <v>31</v>
      </c>
    </row>
    <row r="4712" spans="1:11" hidden="1" x14ac:dyDescent="0.25">
      <c r="A4712" t="s">
        <v>167</v>
      </c>
      <c r="B4712" t="s">
        <v>126</v>
      </c>
      <c r="C4712" t="s">
        <v>127</v>
      </c>
      <c r="D4712" t="s">
        <v>48</v>
      </c>
      <c r="E4712" t="s">
        <v>49</v>
      </c>
      <c r="F4712">
        <v>2018</v>
      </c>
      <c r="G4712">
        <v>6894.6850000000004</v>
      </c>
      <c r="J4712" t="s">
        <v>30</v>
      </c>
      <c r="K4712" t="s">
        <v>31</v>
      </c>
    </row>
    <row r="4713" spans="1:11" hidden="1" x14ac:dyDescent="0.25">
      <c r="A4713" t="s">
        <v>167</v>
      </c>
      <c r="B4713" t="s">
        <v>126</v>
      </c>
      <c r="C4713" t="s">
        <v>127</v>
      </c>
      <c r="D4713" t="s">
        <v>170</v>
      </c>
      <c r="E4713" t="s">
        <v>171</v>
      </c>
      <c r="F4713">
        <v>2018</v>
      </c>
      <c r="G4713">
        <v>430.87849999999997</v>
      </c>
      <c r="J4713" t="s">
        <v>30</v>
      </c>
      <c r="K4713" t="s">
        <v>31</v>
      </c>
    </row>
    <row r="4714" spans="1:11" hidden="1" x14ac:dyDescent="0.25">
      <c r="A4714" t="s">
        <v>167</v>
      </c>
      <c r="B4714" t="s">
        <v>128</v>
      </c>
      <c r="C4714" t="s">
        <v>129</v>
      </c>
      <c r="D4714" t="s">
        <v>28</v>
      </c>
      <c r="E4714" t="s">
        <v>29</v>
      </c>
      <c r="F4714">
        <v>2018</v>
      </c>
      <c r="G4714">
        <v>10657.213</v>
      </c>
      <c r="J4714" t="s">
        <v>30</v>
      </c>
      <c r="K4714" t="s">
        <v>31</v>
      </c>
    </row>
    <row r="4715" spans="1:11" hidden="1" x14ac:dyDescent="0.25">
      <c r="A4715" t="s">
        <v>167</v>
      </c>
      <c r="B4715" t="s">
        <v>128</v>
      </c>
      <c r="C4715" t="s">
        <v>129</v>
      </c>
      <c r="D4715" t="s">
        <v>32</v>
      </c>
      <c r="E4715" t="s">
        <v>33</v>
      </c>
      <c r="F4715">
        <v>2018</v>
      </c>
      <c r="G4715">
        <v>304.95920000000001</v>
      </c>
      <c r="J4715" t="s">
        <v>30</v>
      </c>
      <c r="K4715" t="s">
        <v>31</v>
      </c>
    </row>
    <row r="4716" spans="1:11" hidden="1" x14ac:dyDescent="0.25">
      <c r="A4716" t="s">
        <v>167</v>
      </c>
      <c r="B4716" t="s">
        <v>128</v>
      </c>
      <c r="C4716" t="s">
        <v>129</v>
      </c>
      <c r="D4716" t="s">
        <v>34</v>
      </c>
      <c r="E4716" t="s">
        <v>35</v>
      </c>
      <c r="F4716">
        <v>2018</v>
      </c>
      <c r="G4716">
        <v>487.3682</v>
      </c>
      <c r="J4716" t="s">
        <v>30</v>
      </c>
      <c r="K4716" t="s">
        <v>31</v>
      </c>
    </row>
    <row r="4717" spans="1:11" hidden="1" x14ac:dyDescent="0.25">
      <c r="A4717" t="s">
        <v>167</v>
      </c>
      <c r="B4717" t="s">
        <v>128</v>
      </c>
      <c r="C4717" t="s">
        <v>129</v>
      </c>
      <c r="D4717" t="s">
        <v>36</v>
      </c>
      <c r="E4717" t="s">
        <v>37</v>
      </c>
      <c r="F4717">
        <v>2018</v>
      </c>
      <c r="G4717">
        <v>890.13879999999995</v>
      </c>
      <c r="J4717" t="s">
        <v>30</v>
      </c>
      <c r="K4717" t="s">
        <v>31</v>
      </c>
    </row>
    <row r="4718" spans="1:11" hidden="1" x14ac:dyDescent="0.25">
      <c r="A4718" t="s">
        <v>167</v>
      </c>
      <c r="B4718" t="s">
        <v>128</v>
      </c>
      <c r="C4718" t="s">
        <v>129</v>
      </c>
      <c r="D4718" t="s">
        <v>38</v>
      </c>
      <c r="E4718" t="s">
        <v>39</v>
      </c>
      <c r="F4718">
        <v>2018</v>
      </c>
      <c r="G4718">
        <v>540.79250000000002</v>
      </c>
      <c r="J4718" t="s">
        <v>30</v>
      </c>
      <c r="K4718" t="s">
        <v>31</v>
      </c>
    </row>
    <row r="4719" spans="1:11" hidden="1" x14ac:dyDescent="0.25">
      <c r="A4719" t="s">
        <v>167</v>
      </c>
      <c r="B4719" t="s">
        <v>128</v>
      </c>
      <c r="C4719" t="s">
        <v>129</v>
      </c>
      <c r="D4719" t="s">
        <v>40</v>
      </c>
      <c r="E4719" t="s">
        <v>41</v>
      </c>
      <c r="F4719">
        <v>2018</v>
      </c>
      <c r="G4719">
        <v>414.47919999999999</v>
      </c>
      <c r="J4719" t="s">
        <v>30</v>
      </c>
      <c r="K4719" t="s">
        <v>31</v>
      </c>
    </row>
    <row r="4720" spans="1:11" hidden="1" x14ac:dyDescent="0.25">
      <c r="A4720" t="s">
        <v>167</v>
      </c>
      <c r="B4720" t="s">
        <v>128</v>
      </c>
      <c r="C4720" t="s">
        <v>129</v>
      </c>
      <c r="D4720" t="s">
        <v>42</v>
      </c>
      <c r="E4720" t="s">
        <v>43</v>
      </c>
      <c r="F4720">
        <v>2018</v>
      </c>
      <c r="G4720">
        <v>33.089500000000001</v>
      </c>
      <c r="J4720" t="s">
        <v>30</v>
      </c>
      <c r="K4720" t="s">
        <v>31</v>
      </c>
    </row>
    <row r="4721" spans="1:11" hidden="1" x14ac:dyDescent="0.25">
      <c r="A4721" t="s">
        <v>167</v>
      </c>
      <c r="B4721" t="s">
        <v>128</v>
      </c>
      <c r="C4721" t="s">
        <v>129</v>
      </c>
      <c r="D4721" t="s">
        <v>44</v>
      </c>
      <c r="E4721" t="s">
        <v>45</v>
      </c>
      <c r="F4721">
        <v>2018</v>
      </c>
      <c r="G4721">
        <v>2423.1154999999999</v>
      </c>
      <c r="J4721" t="s">
        <v>30</v>
      </c>
      <c r="K4721" t="s">
        <v>31</v>
      </c>
    </row>
    <row r="4722" spans="1:11" hidden="1" x14ac:dyDescent="0.25">
      <c r="A4722" t="s">
        <v>167</v>
      </c>
      <c r="B4722" t="s">
        <v>128</v>
      </c>
      <c r="C4722" t="s">
        <v>129</v>
      </c>
      <c r="D4722" t="s">
        <v>46</v>
      </c>
      <c r="E4722" t="s">
        <v>47</v>
      </c>
      <c r="F4722">
        <v>2018</v>
      </c>
      <c r="G4722">
        <v>2713.5185000000001</v>
      </c>
      <c r="J4722" t="s">
        <v>30</v>
      </c>
      <c r="K4722" t="s">
        <v>31</v>
      </c>
    </row>
    <row r="4723" spans="1:11" hidden="1" x14ac:dyDescent="0.25">
      <c r="A4723" t="s">
        <v>167</v>
      </c>
      <c r="B4723" t="s">
        <v>128</v>
      </c>
      <c r="C4723" t="s">
        <v>129</v>
      </c>
      <c r="D4723" t="s">
        <v>48</v>
      </c>
      <c r="E4723" t="s">
        <v>49</v>
      </c>
      <c r="F4723">
        <v>2018</v>
      </c>
      <c r="G4723">
        <v>2656.9418000000001</v>
      </c>
      <c r="J4723" t="s">
        <v>30</v>
      </c>
      <c r="K4723" t="s">
        <v>31</v>
      </c>
    </row>
    <row r="4724" spans="1:11" hidden="1" x14ac:dyDescent="0.25">
      <c r="A4724" t="s">
        <v>167</v>
      </c>
      <c r="B4724" t="s">
        <v>128</v>
      </c>
      <c r="C4724" t="s">
        <v>129</v>
      </c>
      <c r="D4724" t="s">
        <v>170</v>
      </c>
      <c r="E4724" t="s">
        <v>171</v>
      </c>
      <c r="F4724">
        <v>2018</v>
      </c>
      <c r="G4724">
        <v>192.81020000000001</v>
      </c>
      <c r="J4724" t="s">
        <v>30</v>
      </c>
      <c r="K4724" t="s">
        <v>31</v>
      </c>
    </row>
    <row r="4725" spans="1:11" hidden="1" x14ac:dyDescent="0.25">
      <c r="A4725" t="s">
        <v>167</v>
      </c>
      <c r="B4725" t="s">
        <v>130</v>
      </c>
      <c r="C4725" t="s">
        <v>131</v>
      </c>
      <c r="D4725" t="s">
        <v>28</v>
      </c>
      <c r="E4725" t="s">
        <v>29</v>
      </c>
      <c r="F4725">
        <v>2018</v>
      </c>
      <c r="G4725">
        <v>22643.416000000001</v>
      </c>
      <c r="J4725" t="s">
        <v>30</v>
      </c>
      <c r="K4725" t="s">
        <v>31</v>
      </c>
    </row>
    <row r="4726" spans="1:11" hidden="1" x14ac:dyDescent="0.25">
      <c r="A4726" t="s">
        <v>167</v>
      </c>
      <c r="B4726" t="s">
        <v>130</v>
      </c>
      <c r="C4726" t="s">
        <v>131</v>
      </c>
      <c r="D4726" t="s">
        <v>32</v>
      </c>
      <c r="E4726" t="s">
        <v>33</v>
      </c>
      <c r="F4726">
        <v>2018</v>
      </c>
      <c r="G4726">
        <v>1045.5675000000001</v>
      </c>
      <c r="J4726" t="s">
        <v>30</v>
      </c>
      <c r="K4726" t="s">
        <v>31</v>
      </c>
    </row>
    <row r="4727" spans="1:11" hidden="1" x14ac:dyDescent="0.25">
      <c r="A4727" t="s">
        <v>167</v>
      </c>
      <c r="B4727" t="s">
        <v>130</v>
      </c>
      <c r="C4727" t="s">
        <v>131</v>
      </c>
      <c r="D4727" t="s">
        <v>34</v>
      </c>
      <c r="E4727" t="s">
        <v>35</v>
      </c>
      <c r="F4727">
        <v>2018</v>
      </c>
      <c r="G4727">
        <v>3638.9955</v>
      </c>
      <c r="J4727" t="s">
        <v>30</v>
      </c>
      <c r="K4727" t="s">
        <v>31</v>
      </c>
    </row>
    <row r="4728" spans="1:11" hidden="1" x14ac:dyDescent="0.25">
      <c r="A4728" t="s">
        <v>167</v>
      </c>
      <c r="B4728" t="s">
        <v>130</v>
      </c>
      <c r="C4728" t="s">
        <v>131</v>
      </c>
      <c r="D4728" t="s">
        <v>36</v>
      </c>
      <c r="E4728" t="s">
        <v>37</v>
      </c>
      <c r="F4728">
        <v>2018</v>
      </c>
      <c r="G4728">
        <v>1949.4175</v>
      </c>
      <c r="J4728" t="s">
        <v>30</v>
      </c>
      <c r="K4728" t="s">
        <v>31</v>
      </c>
    </row>
    <row r="4729" spans="1:11" hidden="1" x14ac:dyDescent="0.25">
      <c r="A4729" t="s">
        <v>167</v>
      </c>
      <c r="B4729" t="s">
        <v>130</v>
      </c>
      <c r="C4729" t="s">
        <v>131</v>
      </c>
      <c r="D4729" t="s">
        <v>38</v>
      </c>
      <c r="E4729" t="s">
        <v>39</v>
      </c>
      <c r="F4729">
        <v>2018</v>
      </c>
      <c r="G4729">
        <v>2852.7885000000001</v>
      </c>
      <c r="J4729" t="s">
        <v>30</v>
      </c>
      <c r="K4729" t="s">
        <v>31</v>
      </c>
    </row>
    <row r="4730" spans="1:11" hidden="1" x14ac:dyDescent="0.25">
      <c r="A4730" t="s">
        <v>167</v>
      </c>
      <c r="B4730" t="s">
        <v>130</v>
      </c>
      <c r="C4730" t="s">
        <v>131</v>
      </c>
      <c r="D4730" t="s">
        <v>40</v>
      </c>
      <c r="E4730" t="s">
        <v>41</v>
      </c>
      <c r="F4730">
        <v>2018</v>
      </c>
      <c r="G4730">
        <v>5766.9080000000004</v>
      </c>
      <c r="J4730" t="s">
        <v>30</v>
      </c>
      <c r="K4730" t="s">
        <v>31</v>
      </c>
    </row>
    <row r="4731" spans="1:11" hidden="1" x14ac:dyDescent="0.25">
      <c r="A4731" t="s">
        <v>167</v>
      </c>
      <c r="B4731" t="s">
        <v>130</v>
      </c>
      <c r="C4731" t="s">
        <v>131</v>
      </c>
      <c r="D4731" t="s">
        <v>42</v>
      </c>
      <c r="E4731" t="s">
        <v>43</v>
      </c>
      <c r="F4731">
        <v>2018</v>
      </c>
      <c r="G4731">
        <v>174.393</v>
      </c>
      <c r="J4731" t="s">
        <v>30</v>
      </c>
      <c r="K4731" t="s">
        <v>31</v>
      </c>
    </row>
    <row r="4732" spans="1:11" hidden="1" x14ac:dyDescent="0.25">
      <c r="A4732" t="s">
        <v>167</v>
      </c>
      <c r="B4732" t="s">
        <v>130</v>
      </c>
      <c r="C4732" t="s">
        <v>131</v>
      </c>
      <c r="D4732" t="s">
        <v>44</v>
      </c>
      <c r="E4732" t="s">
        <v>45</v>
      </c>
      <c r="F4732">
        <v>2018</v>
      </c>
      <c r="G4732">
        <v>942.05250000000001</v>
      </c>
      <c r="J4732" t="s">
        <v>30</v>
      </c>
      <c r="K4732" t="s">
        <v>31</v>
      </c>
    </row>
    <row r="4733" spans="1:11" hidden="1" x14ac:dyDescent="0.25">
      <c r="A4733" t="s">
        <v>167</v>
      </c>
      <c r="B4733" t="s">
        <v>130</v>
      </c>
      <c r="C4733" t="s">
        <v>131</v>
      </c>
      <c r="D4733" t="s">
        <v>46</v>
      </c>
      <c r="E4733" t="s">
        <v>47</v>
      </c>
      <c r="F4733">
        <v>2018</v>
      </c>
      <c r="G4733">
        <v>1886.4362000000001</v>
      </c>
      <c r="J4733" t="s">
        <v>30</v>
      </c>
      <c r="K4733" t="s">
        <v>31</v>
      </c>
    </row>
    <row r="4734" spans="1:11" hidden="1" x14ac:dyDescent="0.25">
      <c r="A4734" t="s">
        <v>167</v>
      </c>
      <c r="B4734" t="s">
        <v>130</v>
      </c>
      <c r="C4734" t="s">
        <v>131</v>
      </c>
      <c r="D4734" t="s">
        <v>48</v>
      </c>
      <c r="E4734" t="s">
        <v>49</v>
      </c>
      <c r="F4734">
        <v>2018</v>
      </c>
      <c r="G4734">
        <v>4167.1225000000004</v>
      </c>
      <c r="J4734" t="s">
        <v>30</v>
      </c>
      <c r="K4734" t="s">
        <v>31</v>
      </c>
    </row>
    <row r="4735" spans="1:11" hidden="1" x14ac:dyDescent="0.25">
      <c r="A4735" t="s">
        <v>167</v>
      </c>
      <c r="B4735" t="s">
        <v>130</v>
      </c>
      <c r="C4735" t="s">
        <v>131</v>
      </c>
      <c r="D4735" t="s">
        <v>170</v>
      </c>
      <c r="E4735" t="s">
        <v>171</v>
      </c>
      <c r="F4735">
        <v>2018</v>
      </c>
      <c r="G4735">
        <v>219.7345</v>
      </c>
      <c r="J4735" t="s">
        <v>30</v>
      </c>
      <c r="K4735" t="s">
        <v>31</v>
      </c>
    </row>
    <row r="4736" spans="1:11" hidden="1" x14ac:dyDescent="0.25">
      <c r="A4736" t="s">
        <v>167</v>
      </c>
      <c r="B4736" t="s">
        <v>132</v>
      </c>
      <c r="C4736" t="s">
        <v>133</v>
      </c>
      <c r="D4736" t="s">
        <v>28</v>
      </c>
      <c r="E4736" t="s">
        <v>29</v>
      </c>
      <c r="F4736">
        <v>2018</v>
      </c>
      <c r="G4736">
        <v>387.13679999999999</v>
      </c>
      <c r="J4736" t="s">
        <v>30</v>
      </c>
      <c r="K4736" t="s">
        <v>31</v>
      </c>
    </row>
    <row r="4737" spans="1:11" hidden="1" x14ac:dyDescent="0.25">
      <c r="A4737" t="s">
        <v>167</v>
      </c>
      <c r="B4737" t="s">
        <v>132</v>
      </c>
      <c r="C4737" t="s">
        <v>133</v>
      </c>
      <c r="D4737" t="s">
        <v>32</v>
      </c>
      <c r="E4737" t="s">
        <v>33</v>
      </c>
      <c r="F4737">
        <v>2018</v>
      </c>
      <c r="G4737">
        <v>9.3217999999999996</v>
      </c>
      <c r="J4737" t="s">
        <v>30</v>
      </c>
      <c r="K4737" t="s">
        <v>31</v>
      </c>
    </row>
    <row r="4738" spans="1:11" hidden="1" x14ac:dyDescent="0.25">
      <c r="A4738" t="s">
        <v>167</v>
      </c>
      <c r="B4738" t="s">
        <v>132</v>
      </c>
      <c r="C4738" t="s">
        <v>133</v>
      </c>
      <c r="D4738" t="s">
        <v>34</v>
      </c>
      <c r="E4738" t="s">
        <v>35</v>
      </c>
      <c r="F4738">
        <v>2018</v>
      </c>
      <c r="G4738">
        <v>34.3825</v>
      </c>
      <c r="J4738" t="s">
        <v>30</v>
      </c>
      <c r="K4738" t="s">
        <v>31</v>
      </c>
    </row>
    <row r="4739" spans="1:11" hidden="1" x14ac:dyDescent="0.25">
      <c r="A4739" t="s">
        <v>167</v>
      </c>
      <c r="B4739" t="s">
        <v>132</v>
      </c>
      <c r="C4739" t="s">
        <v>133</v>
      </c>
      <c r="D4739" t="s">
        <v>36</v>
      </c>
      <c r="E4739" t="s">
        <v>37</v>
      </c>
      <c r="F4739">
        <v>2018</v>
      </c>
      <c r="G4739">
        <v>27.728000000000002</v>
      </c>
      <c r="J4739" t="s">
        <v>30</v>
      </c>
      <c r="K4739" t="s">
        <v>31</v>
      </c>
    </row>
    <row r="4740" spans="1:11" hidden="1" x14ac:dyDescent="0.25">
      <c r="A4740" t="s">
        <v>167</v>
      </c>
      <c r="B4740" t="s">
        <v>132</v>
      </c>
      <c r="C4740" t="s">
        <v>133</v>
      </c>
      <c r="D4740" t="s">
        <v>38</v>
      </c>
      <c r="E4740" t="s">
        <v>39</v>
      </c>
      <c r="F4740">
        <v>2018</v>
      </c>
      <c r="G4740">
        <v>28.5458</v>
      </c>
      <c r="J4740" t="s">
        <v>30</v>
      </c>
      <c r="K4740" t="s">
        <v>31</v>
      </c>
    </row>
    <row r="4741" spans="1:11" hidden="1" x14ac:dyDescent="0.25">
      <c r="A4741" t="s">
        <v>167</v>
      </c>
      <c r="B4741" t="s">
        <v>132</v>
      </c>
      <c r="C4741" t="s">
        <v>133</v>
      </c>
      <c r="D4741" t="s">
        <v>40</v>
      </c>
      <c r="E4741" t="s">
        <v>41</v>
      </c>
      <c r="F4741">
        <v>2018</v>
      </c>
      <c r="G4741">
        <v>106.366</v>
      </c>
      <c r="J4741" t="s">
        <v>30</v>
      </c>
      <c r="K4741" t="s">
        <v>31</v>
      </c>
    </row>
    <row r="4742" spans="1:11" hidden="1" x14ac:dyDescent="0.25">
      <c r="A4742" t="s">
        <v>167</v>
      </c>
      <c r="B4742" t="s">
        <v>132</v>
      </c>
      <c r="C4742" t="s">
        <v>133</v>
      </c>
      <c r="D4742" t="s">
        <v>42</v>
      </c>
      <c r="E4742" t="s">
        <v>43</v>
      </c>
      <c r="F4742">
        <v>2018</v>
      </c>
      <c r="G4742">
        <v>27.140499999999999</v>
      </c>
      <c r="J4742" t="s">
        <v>30</v>
      </c>
      <c r="K4742" t="s">
        <v>31</v>
      </c>
    </row>
    <row r="4743" spans="1:11" hidden="1" x14ac:dyDescent="0.25">
      <c r="A4743" t="s">
        <v>167</v>
      </c>
      <c r="B4743" t="s">
        <v>132</v>
      </c>
      <c r="C4743" t="s">
        <v>133</v>
      </c>
      <c r="D4743" t="s">
        <v>44</v>
      </c>
      <c r="E4743" t="s">
        <v>45</v>
      </c>
      <c r="F4743">
        <v>2018</v>
      </c>
      <c r="G4743">
        <v>35.638199999999998</v>
      </c>
      <c r="J4743" t="s">
        <v>30</v>
      </c>
      <c r="K4743" t="s">
        <v>31</v>
      </c>
    </row>
    <row r="4744" spans="1:11" hidden="1" x14ac:dyDescent="0.25">
      <c r="A4744" t="s">
        <v>167</v>
      </c>
      <c r="B4744" t="s">
        <v>132</v>
      </c>
      <c r="C4744" t="s">
        <v>133</v>
      </c>
      <c r="D4744" t="s">
        <v>46</v>
      </c>
      <c r="E4744" t="s">
        <v>47</v>
      </c>
      <c r="F4744">
        <v>2018</v>
      </c>
      <c r="G4744">
        <v>29.0595</v>
      </c>
      <c r="J4744" t="s">
        <v>30</v>
      </c>
      <c r="K4744" t="s">
        <v>31</v>
      </c>
    </row>
    <row r="4745" spans="1:11" hidden="1" x14ac:dyDescent="0.25">
      <c r="A4745" t="s">
        <v>167</v>
      </c>
      <c r="B4745" t="s">
        <v>132</v>
      </c>
      <c r="C4745" t="s">
        <v>133</v>
      </c>
      <c r="D4745" t="s">
        <v>48</v>
      </c>
      <c r="E4745" t="s">
        <v>49</v>
      </c>
      <c r="F4745">
        <v>2018</v>
      </c>
      <c r="G4745">
        <v>70.620800000000003</v>
      </c>
      <c r="J4745" t="s">
        <v>30</v>
      </c>
      <c r="K4745" t="s">
        <v>31</v>
      </c>
    </row>
    <row r="4746" spans="1:11" hidden="1" x14ac:dyDescent="0.25">
      <c r="A4746" t="s">
        <v>167</v>
      </c>
      <c r="B4746" t="s">
        <v>132</v>
      </c>
      <c r="C4746" t="s">
        <v>133</v>
      </c>
      <c r="D4746" t="s">
        <v>170</v>
      </c>
      <c r="E4746" t="s">
        <v>171</v>
      </c>
      <c r="F4746">
        <v>2018</v>
      </c>
      <c r="G4746">
        <v>18.3337</v>
      </c>
      <c r="J4746" t="s">
        <v>30</v>
      </c>
      <c r="K4746" t="s">
        <v>31</v>
      </c>
    </row>
    <row r="4747" spans="1:11" hidden="1" x14ac:dyDescent="0.25">
      <c r="A4747" t="s">
        <v>167</v>
      </c>
      <c r="B4747" t="s">
        <v>122</v>
      </c>
      <c r="C4747" t="s">
        <v>123</v>
      </c>
      <c r="D4747" t="s">
        <v>98</v>
      </c>
      <c r="E4747" t="s">
        <v>99</v>
      </c>
      <c r="F4747">
        <v>2018</v>
      </c>
      <c r="G4747">
        <v>36725.315000000002</v>
      </c>
      <c r="J4747" t="s">
        <v>30</v>
      </c>
      <c r="K4747" t="s">
        <v>31</v>
      </c>
    </row>
    <row r="4748" spans="1:11" hidden="1" x14ac:dyDescent="0.25">
      <c r="A4748" t="s">
        <v>167</v>
      </c>
      <c r="B4748" t="s">
        <v>122</v>
      </c>
      <c r="C4748" t="s">
        <v>123</v>
      </c>
      <c r="D4748" t="s">
        <v>100</v>
      </c>
      <c r="E4748" t="s">
        <v>101</v>
      </c>
      <c r="F4748">
        <v>2018</v>
      </c>
      <c r="G4748">
        <v>8445.4130000000005</v>
      </c>
      <c r="J4748" t="s">
        <v>30</v>
      </c>
      <c r="K4748" t="s">
        <v>31</v>
      </c>
    </row>
    <row r="4749" spans="1:11" hidden="1" x14ac:dyDescent="0.25">
      <c r="A4749" t="s">
        <v>167</v>
      </c>
      <c r="B4749" t="s">
        <v>122</v>
      </c>
      <c r="C4749" t="s">
        <v>123</v>
      </c>
      <c r="D4749" t="s">
        <v>102</v>
      </c>
      <c r="E4749" t="s">
        <v>103</v>
      </c>
      <c r="F4749">
        <v>2018</v>
      </c>
      <c r="G4749">
        <v>19014.721000000001</v>
      </c>
      <c r="J4749" t="s">
        <v>30</v>
      </c>
      <c r="K4749" t="s">
        <v>31</v>
      </c>
    </row>
    <row r="4750" spans="1:11" hidden="1" x14ac:dyDescent="0.25">
      <c r="A4750" t="s">
        <v>167</v>
      </c>
      <c r="B4750" t="s">
        <v>122</v>
      </c>
      <c r="C4750" t="s">
        <v>123</v>
      </c>
      <c r="D4750" t="s">
        <v>104</v>
      </c>
      <c r="E4750" t="s">
        <v>105</v>
      </c>
      <c r="F4750">
        <v>2018</v>
      </c>
      <c r="G4750">
        <v>8779.1764999999996</v>
      </c>
      <c r="J4750" t="s">
        <v>30</v>
      </c>
      <c r="K4750" t="s">
        <v>31</v>
      </c>
    </row>
    <row r="4751" spans="1:11" hidden="1" x14ac:dyDescent="0.25">
      <c r="A4751" t="s">
        <v>167</v>
      </c>
      <c r="B4751" t="s">
        <v>122</v>
      </c>
      <c r="C4751" t="s">
        <v>123</v>
      </c>
      <c r="D4751" t="s">
        <v>106</v>
      </c>
      <c r="E4751" t="s">
        <v>107</v>
      </c>
      <c r="F4751">
        <v>2018</v>
      </c>
      <c r="G4751">
        <v>486.00349999999997</v>
      </c>
      <c r="J4751" t="s">
        <v>30</v>
      </c>
      <c r="K4751" t="s">
        <v>31</v>
      </c>
    </row>
    <row r="4752" spans="1:11" hidden="1" x14ac:dyDescent="0.25">
      <c r="A4752" t="s">
        <v>167</v>
      </c>
      <c r="B4752" t="s">
        <v>124</v>
      </c>
      <c r="C4752" t="s">
        <v>125</v>
      </c>
      <c r="D4752" t="s">
        <v>98</v>
      </c>
      <c r="E4752" t="s">
        <v>99</v>
      </c>
      <c r="F4752">
        <v>2018</v>
      </c>
      <c r="G4752">
        <v>3037.5484999999999</v>
      </c>
      <c r="J4752" t="s">
        <v>30</v>
      </c>
      <c r="K4752" t="s">
        <v>31</v>
      </c>
    </row>
    <row r="4753" spans="1:11" hidden="1" x14ac:dyDescent="0.25">
      <c r="A4753" t="s">
        <v>167</v>
      </c>
      <c r="B4753" t="s">
        <v>124</v>
      </c>
      <c r="C4753" t="s">
        <v>125</v>
      </c>
      <c r="D4753" t="s">
        <v>100</v>
      </c>
      <c r="E4753" t="s">
        <v>101</v>
      </c>
      <c r="F4753">
        <v>2018</v>
      </c>
      <c r="G4753">
        <v>57.533999999999999</v>
      </c>
      <c r="J4753" t="s">
        <v>30</v>
      </c>
      <c r="K4753" t="s">
        <v>31</v>
      </c>
    </row>
    <row r="4754" spans="1:11" hidden="1" x14ac:dyDescent="0.25">
      <c r="A4754" t="s">
        <v>167</v>
      </c>
      <c r="B4754" t="s">
        <v>124</v>
      </c>
      <c r="C4754" t="s">
        <v>125</v>
      </c>
      <c r="D4754" t="s">
        <v>102</v>
      </c>
      <c r="E4754" t="s">
        <v>103</v>
      </c>
      <c r="F4754">
        <v>2018</v>
      </c>
      <c r="G4754">
        <v>1040.3979999999999</v>
      </c>
      <c r="J4754" t="s">
        <v>30</v>
      </c>
      <c r="K4754" t="s">
        <v>31</v>
      </c>
    </row>
    <row r="4755" spans="1:11" hidden="1" x14ac:dyDescent="0.25">
      <c r="A4755" t="s">
        <v>167</v>
      </c>
      <c r="B4755" t="s">
        <v>124</v>
      </c>
      <c r="C4755" t="s">
        <v>125</v>
      </c>
      <c r="D4755" t="s">
        <v>104</v>
      </c>
      <c r="E4755" t="s">
        <v>105</v>
      </c>
      <c r="F4755">
        <v>2018</v>
      </c>
      <c r="G4755">
        <v>1884.4915000000001</v>
      </c>
      <c r="J4755" t="s">
        <v>30</v>
      </c>
      <c r="K4755" t="s">
        <v>31</v>
      </c>
    </row>
    <row r="4756" spans="1:11" hidden="1" x14ac:dyDescent="0.25">
      <c r="A4756" t="s">
        <v>167</v>
      </c>
      <c r="B4756" t="s">
        <v>124</v>
      </c>
      <c r="C4756" t="s">
        <v>125</v>
      </c>
      <c r="D4756" t="s">
        <v>106</v>
      </c>
      <c r="E4756" t="s">
        <v>107</v>
      </c>
      <c r="F4756">
        <v>2018</v>
      </c>
      <c r="G4756">
        <v>55.125</v>
      </c>
      <c r="J4756" t="s">
        <v>30</v>
      </c>
      <c r="K4756" t="s">
        <v>31</v>
      </c>
    </row>
    <row r="4757" spans="1:11" hidden="1" x14ac:dyDescent="0.25">
      <c r="A4757" t="s">
        <v>167</v>
      </c>
      <c r="B4757" t="s">
        <v>126</v>
      </c>
      <c r="C4757" t="s">
        <v>127</v>
      </c>
      <c r="D4757" t="s">
        <v>98</v>
      </c>
      <c r="E4757" t="s">
        <v>99</v>
      </c>
      <c r="F4757">
        <v>2018</v>
      </c>
      <c r="G4757">
        <v>33687.766000000003</v>
      </c>
      <c r="J4757" t="s">
        <v>30</v>
      </c>
      <c r="K4757" t="s">
        <v>31</v>
      </c>
    </row>
    <row r="4758" spans="1:11" hidden="1" x14ac:dyDescent="0.25">
      <c r="A4758" t="s">
        <v>167</v>
      </c>
      <c r="B4758" t="s">
        <v>126</v>
      </c>
      <c r="C4758" t="s">
        <v>127</v>
      </c>
      <c r="D4758" t="s">
        <v>100</v>
      </c>
      <c r="E4758" t="s">
        <v>101</v>
      </c>
      <c r="F4758">
        <v>2018</v>
      </c>
      <c r="G4758">
        <v>8387.8790000000008</v>
      </c>
      <c r="J4758" t="s">
        <v>30</v>
      </c>
      <c r="K4758" t="s">
        <v>31</v>
      </c>
    </row>
    <row r="4759" spans="1:11" hidden="1" x14ac:dyDescent="0.25">
      <c r="A4759" t="s">
        <v>167</v>
      </c>
      <c r="B4759" t="s">
        <v>126</v>
      </c>
      <c r="C4759" t="s">
        <v>127</v>
      </c>
      <c r="D4759" t="s">
        <v>102</v>
      </c>
      <c r="E4759" t="s">
        <v>103</v>
      </c>
      <c r="F4759">
        <v>2018</v>
      </c>
      <c r="G4759">
        <v>17974.323</v>
      </c>
      <c r="J4759" t="s">
        <v>30</v>
      </c>
      <c r="K4759" t="s">
        <v>31</v>
      </c>
    </row>
    <row r="4760" spans="1:11" hidden="1" x14ac:dyDescent="0.25">
      <c r="A4760" t="s">
        <v>167</v>
      </c>
      <c r="B4760" t="s">
        <v>126</v>
      </c>
      <c r="C4760" t="s">
        <v>127</v>
      </c>
      <c r="D4760" t="s">
        <v>104</v>
      </c>
      <c r="E4760" t="s">
        <v>105</v>
      </c>
      <c r="F4760">
        <v>2018</v>
      </c>
      <c r="G4760">
        <v>6894.6850000000004</v>
      </c>
      <c r="J4760" t="s">
        <v>30</v>
      </c>
      <c r="K4760" t="s">
        <v>31</v>
      </c>
    </row>
    <row r="4761" spans="1:11" hidden="1" x14ac:dyDescent="0.25">
      <c r="A4761" t="s">
        <v>167</v>
      </c>
      <c r="B4761" t="s">
        <v>126</v>
      </c>
      <c r="C4761" t="s">
        <v>127</v>
      </c>
      <c r="D4761" t="s">
        <v>106</v>
      </c>
      <c r="E4761" t="s">
        <v>107</v>
      </c>
      <c r="F4761">
        <v>2018</v>
      </c>
      <c r="G4761">
        <v>430.87849999999997</v>
      </c>
      <c r="J4761" t="s">
        <v>30</v>
      </c>
      <c r="K4761" t="s">
        <v>31</v>
      </c>
    </row>
    <row r="4762" spans="1:11" hidden="1" x14ac:dyDescent="0.25">
      <c r="A4762" t="s">
        <v>167</v>
      </c>
      <c r="B4762" t="s">
        <v>128</v>
      </c>
      <c r="C4762" t="s">
        <v>129</v>
      </c>
      <c r="D4762" t="s">
        <v>98</v>
      </c>
      <c r="E4762" t="s">
        <v>99</v>
      </c>
      <c r="F4762">
        <v>2018</v>
      </c>
      <c r="G4762">
        <v>10657.213</v>
      </c>
      <c r="J4762" t="s">
        <v>30</v>
      </c>
      <c r="K4762" t="s">
        <v>31</v>
      </c>
    </row>
    <row r="4763" spans="1:11" hidden="1" x14ac:dyDescent="0.25">
      <c r="A4763" t="s">
        <v>167</v>
      </c>
      <c r="B4763" t="s">
        <v>128</v>
      </c>
      <c r="C4763" t="s">
        <v>129</v>
      </c>
      <c r="D4763" t="s">
        <v>100</v>
      </c>
      <c r="E4763" t="s">
        <v>101</v>
      </c>
      <c r="F4763">
        <v>2018</v>
      </c>
      <c r="G4763">
        <v>1682.4662000000001</v>
      </c>
      <c r="J4763" t="s">
        <v>30</v>
      </c>
      <c r="K4763" t="s">
        <v>31</v>
      </c>
    </row>
    <row r="4764" spans="1:11" hidden="1" x14ac:dyDescent="0.25">
      <c r="A4764" t="s">
        <v>167</v>
      </c>
      <c r="B4764" t="s">
        <v>128</v>
      </c>
      <c r="C4764" t="s">
        <v>129</v>
      </c>
      <c r="D4764" t="s">
        <v>102</v>
      </c>
      <c r="E4764" t="s">
        <v>103</v>
      </c>
      <c r="F4764">
        <v>2018</v>
      </c>
      <c r="G4764">
        <v>6124.9952000000003</v>
      </c>
      <c r="J4764" t="s">
        <v>30</v>
      </c>
      <c r="K4764" t="s">
        <v>31</v>
      </c>
    </row>
    <row r="4765" spans="1:11" hidden="1" x14ac:dyDescent="0.25">
      <c r="A4765" t="s">
        <v>167</v>
      </c>
      <c r="B4765" t="s">
        <v>128</v>
      </c>
      <c r="C4765" t="s">
        <v>129</v>
      </c>
      <c r="D4765" t="s">
        <v>104</v>
      </c>
      <c r="E4765" t="s">
        <v>105</v>
      </c>
      <c r="F4765">
        <v>2018</v>
      </c>
      <c r="G4765">
        <v>2656.9418000000001</v>
      </c>
      <c r="J4765" t="s">
        <v>30</v>
      </c>
      <c r="K4765" t="s">
        <v>31</v>
      </c>
    </row>
    <row r="4766" spans="1:11" hidden="1" x14ac:dyDescent="0.25">
      <c r="A4766" t="s">
        <v>167</v>
      </c>
      <c r="B4766" t="s">
        <v>128</v>
      </c>
      <c r="C4766" t="s">
        <v>129</v>
      </c>
      <c r="D4766" t="s">
        <v>106</v>
      </c>
      <c r="E4766" t="s">
        <v>107</v>
      </c>
      <c r="F4766">
        <v>2018</v>
      </c>
      <c r="G4766">
        <v>192.81020000000001</v>
      </c>
      <c r="J4766" t="s">
        <v>30</v>
      </c>
      <c r="K4766" t="s">
        <v>31</v>
      </c>
    </row>
    <row r="4767" spans="1:11" hidden="1" x14ac:dyDescent="0.25">
      <c r="A4767" t="s">
        <v>167</v>
      </c>
      <c r="B4767" t="s">
        <v>130</v>
      </c>
      <c r="C4767" t="s">
        <v>131</v>
      </c>
      <c r="D4767" t="s">
        <v>98</v>
      </c>
      <c r="E4767" t="s">
        <v>99</v>
      </c>
      <c r="F4767">
        <v>2018</v>
      </c>
      <c r="G4767">
        <v>22643.416000000001</v>
      </c>
      <c r="J4767" t="s">
        <v>30</v>
      </c>
      <c r="K4767" t="s">
        <v>31</v>
      </c>
    </row>
    <row r="4768" spans="1:11" hidden="1" x14ac:dyDescent="0.25">
      <c r="A4768" t="s">
        <v>167</v>
      </c>
      <c r="B4768" t="s">
        <v>130</v>
      </c>
      <c r="C4768" t="s">
        <v>131</v>
      </c>
      <c r="D4768" t="s">
        <v>100</v>
      </c>
      <c r="E4768" t="s">
        <v>101</v>
      </c>
      <c r="F4768">
        <v>2018</v>
      </c>
      <c r="G4768">
        <v>6633.9804999999997</v>
      </c>
      <c r="J4768" t="s">
        <v>30</v>
      </c>
      <c r="K4768" t="s">
        <v>31</v>
      </c>
    </row>
    <row r="4769" spans="1:11" hidden="1" x14ac:dyDescent="0.25">
      <c r="A4769" t="s">
        <v>167</v>
      </c>
      <c r="B4769" t="s">
        <v>130</v>
      </c>
      <c r="C4769" t="s">
        <v>131</v>
      </c>
      <c r="D4769" t="s">
        <v>102</v>
      </c>
      <c r="E4769" t="s">
        <v>103</v>
      </c>
      <c r="F4769">
        <v>2018</v>
      </c>
      <c r="G4769">
        <v>11622.578</v>
      </c>
      <c r="J4769" t="s">
        <v>30</v>
      </c>
      <c r="K4769" t="s">
        <v>31</v>
      </c>
    </row>
    <row r="4770" spans="1:11" hidden="1" x14ac:dyDescent="0.25">
      <c r="A4770" t="s">
        <v>167</v>
      </c>
      <c r="B4770" t="s">
        <v>130</v>
      </c>
      <c r="C4770" t="s">
        <v>131</v>
      </c>
      <c r="D4770" t="s">
        <v>104</v>
      </c>
      <c r="E4770" t="s">
        <v>105</v>
      </c>
      <c r="F4770">
        <v>2018</v>
      </c>
      <c r="G4770">
        <v>4167.1225000000004</v>
      </c>
      <c r="J4770" t="s">
        <v>30</v>
      </c>
      <c r="K4770" t="s">
        <v>31</v>
      </c>
    </row>
    <row r="4771" spans="1:11" hidden="1" x14ac:dyDescent="0.25">
      <c r="A4771" t="s">
        <v>167</v>
      </c>
      <c r="B4771" t="s">
        <v>130</v>
      </c>
      <c r="C4771" t="s">
        <v>131</v>
      </c>
      <c r="D4771" t="s">
        <v>106</v>
      </c>
      <c r="E4771" t="s">
        <v>107</v>
      </c>
      <c r="F4771">
        <v>2018</v>
      </c>
      <c r="G4771">
        <v>219.7345</v>
      </c>
      <c r="J4771" t="s">
        <v>30</v>
      </c>
      <c r="K4771" t="s">
        <v>31</v>
      </c>
    </row>
    <row r="4772" spans="1:11" hidden="1" x14ac:dyDescent="0.25">
      <c r="A4772" t="s">
        <v>167</v>
      </c>
      <c r="B4772" t="s">
        <v>132</v>
      </c>
      <c r="C4772" t="s">
        <v>133</v>
      </c>
      <c r="D4772" t="s">
        <v>98</v>
      </c>
      <c r="E4772" t="s">
        <v>99</v>
      </c>
      <c r="F4772">
        <v>2018</v>
      </c>
      <c r="G4772">
        <v>387.13679999999999</v>
      </c>
      <c r="J4772" t="s">
        <v>30</v>
      </c>
      <c r="K4772" t="s">
        <v>31</v>
      </c>
    </row>
    <row r="4773" spans="1:11" hidden="1" x14ac:dyDescent="0.25">
      <c r="A4773" t="s">
        <v>167</v>
      </c>
      <c r="B4773" t="s">
        <v>132</v>
      </c>
      <c r="C4773" t="s">
        <v>133</v>
      </c>
      <c r="D4773" t="s">
        <v>100</v>
      </c>
      <c r="E4773" t="s">
        <v>101</v>
      </c>
      <c r="F4773">
        <v>2018</v>
      </c>
      <c r="G4773">
        <v>71.432199999999995</v>
      </c>
      <c r="J4773" t="s">
        <v>30</v>
      </c>
      <c r="K4773" t="s">
        <v>31</v>
      </c>
    </row>
    <row r="4774" spans="1:11" hidden="1" x14ac:dyDescent="0.25">
      <c r="A4774" t="s">
        <v>167</v>
      </c>
      <c r="B4774" t="s">
        <v>132</v>
      </c>
      <c r="C4774" t="s">
        <v>133</v>
      </c>
      <c r="D4774" t="s">
        <v>102</v>
      </c>
      <c r="E4774" t="s">
        <v>103</v>
      </c>
      <c r="F4774">
        <v>2018</v>
      </c>
      <c r="G4774">
        <v>226.75</v>
      </c>
      <c r="J4774" t="s">
        <v>30</v>
      </c>
      <c r="K4774" t="s">
        <v>31</v>
      </c>
    </row>
    <row r="4775" spans="1:11" hidden="1" x14ac:dyDescent="0.25">
      <c r="A4775" t="s">
        <v>167</v>
      </c>
      <c r="B4775" t="s">
        <v>132</v>
      </c>
      <c r="C4775" t="s">
        <v>133</v>
      </c>
      <c r="D4775" t="s">
        <v>104</v>
      </c>
      <c r="E4775" t="s">
        <v>105</v>
      </c>
      <c r="F4775">
        <v>2018</v>
      </c>
      <c r="G4775">
        <v>70.620800000000003</v>
      </c>
      <c r="J4775" t="s">
        <v>30</v>
      </c>
      <c r="K4775" t="s">
        <v>31</v>
      </c>
    </row>
    <row r="4776" spans="1:11" hidden="1" x14ac:dyDescent="0.25">
      <c r="A4776" t="s">
        <v>167</v>
      </c>
      <c r="B4776" t="s">
        <v>132</v>
      </c>
      <c r="C4776" t="s">
        <v>133</v>
      </c>
      <c r="D4776" t="s">
        <v>106</v>
      </c>
      <c r="E4776" t="s">
        <v>107</v>
      </c>
      <c r="F4776">
        <v>2018</v>
      </c>
      <c r="G4776">
        <v>18.3337</v>
      </c>
      <c r="J4776" t="s">
        <v>30</v>
      </c>
      <c r="K4776" t="s">
        <v>31</v>
      </c>
    </row>
    <row r="4777" spans="1:11" hidden="1" x14ac:dyDescent="0.25">
      <c r="A4777" t="s">
        <v>167</v>
      </c>
      <c r="B4777" t="s">
        <v>26</v>
      </c>
      <c r="C4777" t="s">
        <v>27</v>
      </c>
      <c r="D4777" t="s">
        <v>28</v>
      </c>
      <c r="E4777" t="s">
        <v>29</v>
      </c>
      <c r="F4777">
        <v>2019</v>
      </c>
      <c r="G4777">
        <v>37425.487000000001</v>
      </c>
      <c r="J4777" t="s">
        <v>30</v>
      </c>
      <c r="K4777" t="s">
        <v>31</v>
      </c>
    </row>
    <row r="4778" spans="1:11" x14ac:dyDescent="0.25">
      <c r="A4778" t="s">
        <v>167</v>
      </c>
      <c r="B4778" t="s">
        <v>26</v>
      </c>
      <c r="C4778" t="s">
        <v>27</v>
      </c>
      <c r="D4778" t="s">
        <v>32</v>
      </c>
      <c r="E4778" t="s">
        <v>33</v>
      </c>
      <c r="F4778">
        <v>2019</v>
      </c>
      <c r="G4778">
        <v>1337.4414999999999</v>
      </c>
      <c r="J4778" t="s">
        <v>30</v>
      </c>
      <c r="K4778" t="s">
        <v>31</v>
      </c>
    </row>
    <row r="4779" spans="1:11" x14ac:dyDescent="0.25">
      <c r="A4779" t="s">
        <v>167</v>
      </c>
      <c r="B4779" t="s">
        <v>26</v>
      </c>
      <c r="C4779" t="s">
        <v>27</v>
      </c>
      <c r="D4779" t="s">
        <v>34</v>
      </c>
      <c r="E4779" t="s">
        <v>35</v>
      </c>
      <c r="F4779">
        <v>2019</v>
      </c>
      <c r="G4779">
        <v>4176.4292999999998</v>
      </c>
      <c r="J4779" t="s">
        <v>30</v>
      </c>
      <c r="K4779" t="s">
        <v>31</v>
      </c>
    </row>
    <row r="4780" spans="1:11" x14ac:dyDescent="0.25">
      <c r="A4780" t="s">
        <v>167</v>
      </c>
      <c r="B4780" t="s">
        <v>26</v>
      </c>
      <c r="C4780" t="s">
        <v>27</v>
      </c>
      <c r="D4780" t="s">
        <v>36</v>
      </c>
      <c r="E4780" t="s">
        <v>37</v>
      </c>
      <c r="F4780">
        <v>2019</v>
      </c>
      <c r="G4780">
        <v>2924.3642</v>
      </c>
      <c r="J4780" t="s">
        <v>30</v>
      </c>
      <c r="K4780" t="s">
        <v>31</v>
      </c>
    </row>
    <row r="4781" spans="1:11" x14ac:dyDescent="0.25">
      <c r="A4781" t="s">
        <v>167</v>
      </c>
      <c r="B4781" t="s">
        <v>26</v>
      </c>
      <c r="C4781" t="s">
        <v>27</v>
      </c>
      <c r="D4781" t="s">
        <v>38</v>
      </c>
      <c r="E4781" t="s">
        <v>39</v>
      </c>
      <c r="F4781">
        <v>2019</v>
      </c>
      <c r="G4781">
        <v>3624.1039999999998</v>
      </c>
      <c r="J4781" t="s">
        <v>30</v>
      </c>
      <c r="K4781" t="s">
        <v>31</v>
      </c>
    </row>
    <row r="4782" spans="1:11" x14ac:dyDescent="0.25">
      <c r="A4782" t="s">
        <v>167</v>
      </c>
      <c r="B4782" t="s">
        <v>26</v>
      </c>
      <c r="C4782" t="s">
        <v>27</v>
      </c>
      <c r="D4782" t="s">
        <v>40</v>
      </c>
      <c r="E4782" t="s">
        <v>41</v>
      </c>
      <c r="F4782">
        <v>2019</v>
      </c>
      <c r="G4782">
        <v>6705.1496999999999</v>
      </c>
      <c r="J4782" t="s">
        <v>30</v>
      </c>
      <c r="K4782" t="s">
        <v>31</v>
      </c>
    </row>
    <row r="4783" spans="1:11" x14ac:dyDescent="0.25">
      <c r="A4783" t="s">
        <v>167</v>
      </c>
      <c r="B4783" t="s">
        <v>26</v>
      </c>
      <c r="C4783" t="s">
        <v>27</v>
      </c>
      <c r="D4783" t="s">
        <v>42</v>
      </c>
      <c r="E4783" t="s">
        <v>43</v>
      </c>
      <c r="F4783">
        <v>2019</v>
      </c>
      <c r="G4783">
        <v>1159.7052000000001</v>
      </c>
      <c r="J4783" t="s">
        <v>30</v>
      </c>
      <c r="K4783" t="s">
        <v>31</v>
      </c>
    </row>
    <row r="4784" spans="1:11" x14ac:dyDescent="0.25">
      <c r="A4784" t="s">
        <v>167</v>
      </c>
      <c r="B4784" t="s">
        <v>26</v>
      </c>
      <c r="C4784" t="s">
        <v>27</v>
      </c>
      <c r="D4784" t="s">
        <v>44</v>
      </c>
      <c r="E4784" t="s">
        <v>45</v>
      </c>
      <c r="F4784">
        <v>2019</v>
      </c>
      <c r="G4784">
        <v>3240.3474999999999</v>
      </c>
      <c r="J4784" t="s">
        <v>30</v>
      </c>
      <c r="K4784" t="s">
        <v>31</v>
      </c>
    </row>
    <row r="4785" spans="1:11" x14ac:dyDescent="0.25">
      <c r="A4785" t="s">
        <v>167</v>
      </c>
      <c r="B4785" t="s">
        <v>26</v>
      </c>
      <c r="C4785" t="s">
        <v>27</v>
      </c>
      <c r="D4785" t="s">
        <v>46</v>
      </c>
      <c r="E4785" t="s">
        <v>47</v>
      </c>
      <c r="F4785">
        <v>2019</v>
      </c>
      <c r="G4785">
        <v>4760.2280000000001</v>
      </c>
      <c r="J4785" t="s">
        <v>30</v>
      </c>
      <c r="K4785" t="s">
        <v>31</v>
      </c>
    </row>
    <row r="4786" spans="1:11" x14ac:dyDescent="0.25">
      <c r="A4786" t="s">
        <v>167</v>
      </c>
      <c r="B4786" t="s">
        <v>26</v>
      </c>
      <c r="C4786" t="s">
        <v>27</v>
      </c>
      <c r="D4786" t="s">
        <v>48</v>
      </c>
      <c r="E4786" t="s">
        <v>49</v>
      </c>
      <c r="F4786">
        <v>2019</v>
      </c>
      <c r="G4786">
        <v>9014.8415000000005</v>
      </c>
      <c r="J4786" t="s">
        <v>30</v>
      </c>
      <c r="K4786" t="s">
        <v>31</v>
      </c>
    </row>
    <row r="4787" spans="1:11" hidden="1" x14ac:dyDescent="0.25">
      <c r="A4787" t="s">
        <v>167</v>
      </c>
      <c r="B4787" t="s">
        <v>26</v>
      </c>
      <c r="C4787" t="s">
        <v>27</v>
      </c>
      <c r="D4787" t="s">
        <v>170</v>
      </c>
      <c r="E4787" t="s">
        <v>171</v>
      </c>
      <c r="F4787">
        <v>2019</v>
      </c>
      <c r="G4787">
        <v>482.87599999999998</v>
      </c>
      <c r="J4787" t="s">
        <v>30</v>
      </c>
      <c r="K4787" t="s">
        <v>31</v>
      </c>
    </row>
    <row r="4788" spans="1:11" hidden="1" x14ac:dyDescent="0.25">
      <c r="A4788" t="s">
        <v>167</v>
      </c>
      <c r="B4788" t="s">
        <v>52</v>
      </c>
      <c r="C4788" t="s">
        <v>53</v>
      </c>
      <c r="D4788" t="s">
        <v>28</v>
      </c>
      <c r="E4788" t="s">
        <v>29</v>
      </c>
      <c r="F4788">
        <v>2019</v>
      </c>
      <c r="G4788">
        <v>3107.9994999999999</v>
      </c>
      <c r="J4788" t="s">
        <v>30</v>
      </c>
      <c r="K4788" t="s">
        <v>31</v>
      </c>
    </row>
    <row r="4789" spans="1:11" x14ac:dyDescent="0.25">
      <c r="A4789" t="s">
        <v>167</v>
      </c>
      <c r="B4789" t="s">
        <v>52</v>
      </c>
      <c r="C4789" t="s">
        <v>53</v>
      </c>
      <c r="D4789" t="s">
        <v>32</v>
      </c>
      <c r="E4789" t="s">
        <v>33</v>
      </c>
      <c r="F4789">
        <v>2019</v>
      </c>
      <c r="G4789">
        <v>7.5149999999999997</v>
      </c>
      <c r="J4789" t="s">
        <v>30</v>
      </c>
      <c r="K4789" t="s">
        <v>31</v>
      </c>
    </row>
    <row r="4790" spans="1:11" x14ac:dyDescent="0.25">
      <c r="A4790" t="s">
        <v>167</v>
      </c>
      <c r="B4790" t="s">
        <v>52</v>
      </c>
      <c r="C4790" t="s">
        <v>53</v>
      </c>
      <c r="D4790" t="s">
        <v>34</v>
      </c>
      <c r="E4790" t="s">
        <v>35</v>
      </c>
      <c r="F4790">
        <v>2019</v>
      </c>
      <c r="G4790">
        <v>12.1175</v>
      </c>
      <c r="J4790" t="s">
        <v>30</v>
      </c>
      <c r="K4790" t="s">
        <v>31</v>
      </c>
    </row>
    <row r="4791" spans="1:11" x14ac:dyDescent="0.25">
      <c r="A4791" t="s">
        <v>167</v>
      </c>
      <c r="B4791" t="s">
        <v>52</v>
      </c>
      <c r="C4791" t="s">
        <v>53</v>
      </c>
      <c r="D4791" t="s">
        <v>36</v>
      </c>
      <c r="E4791" t="s">
        <v>37</v>
      </c>
      <c r="F4791">
        <v>2019</v>
      </c>
      <c r="G4791">
        <v>44.351500000000001</v>
      </c>
      <c r="J4791" t="s">
        <v>30</v>
      </c>
      <c r="K4791" t="s">
        <v>31</v>
      </c>
    </row>
    <row r="4792" spans="1:11" x14ac:dyDescent="0.25">
      <c r="A4792" t="s">
        <v>167</v>
      </c>
      <c r="B4792" t="s">
        <v>52</v>
      </c>
      <c r="C4792" t="s">
        <v>53</v>
      </c>
      <c r="D4792" t="s">
        <v>38</v>
      </c>
      <c r="E4792" t="s">
        <v>39</v>
      </c>
      <c r="F4792">
        <v>2019</v>
      </c>
      <c r="G4792">
        <v>17.659700000000001</v>
      </c>
      <c r="J4792" t="s">
        <v>30</v>
      </c>
      <c r="K4792" t="s">
        <v>31</v>
      </c>
    </row>
    <row r="4793" spans="1:11" x14ac:dyDescent="0.25">
      <c r="A4793" t="s">
        <v>167</v>
      </c>
      <c r="B4793" t="s">
        <v>52</v>
      </c>
      <c r="C4793" t="s">
        <v>53</v>
      </c>
      <c r="D4793" t="s">
        <v>40</v>
      </c>
      <c r="E4793" t="s">
        <v>41</v>
      </c>
      <c r="F4793">
        <v>2019</v>
      </c>
      <c r="G4793">
        <v>38.571800000000003</v>
      </c>
      <c r="J4793" t="s">
        <v>30</v>
      </c>
      <c r="K4793" t="s">
        <v>31</v>
      </c>
    </row>
    <row r="4794" spans="1:11" x14ac:dyDescent="0.25">
      <c r="A4794" t="s">
        <v>167</v>
      </c>
      <c r="B4794" t="s">
        <v>52</v>
      </c>
      <c r="C4794" t="s">
        <v>53</v>
      </c>
      <c r="D4794" t="s">
        <v>42</v>
      </c>
      <c r="E4794" t="s">
        <v>43</v>
      </c>
      <c r="F4794">
        <v>2019</v>
      </c>
      <c r="G4794">
        <v>919.74149999999997</v>
      </c>
      <c r="J4794" t="s">
        <v>30</v>
      </c>
      <c r="K4794" t="s">
        <v>31</v>
      </c>
    </row>
    <row r="4795" spans="1:11" x14ac:dyDescent="0.25">
      <c r="A4795" t="s">
        <v>167</v>
      </c>
      <c r="B4795" t="s">
        <v>52</v>
      </c>
      <c r="C4795" t="s">
        <v>53</v>
      </c>
      <c r="D4795" t="s">
        <v>44</v>
      </c>
      <c r="E4795" t="s">
        <v>45</v>
      </c>
      <c r="F4795">
        <v>2019</v>
      </c>
      <c r="G4795">
        <v>17.995200000000001</v>
      </c>
      <c r="J4795" t="s">
        <v>30</v>
      </c>
      <c r="K4795" t="s">
        <v>31</v>
      </c>
    </row>
    <row r="4796" spans="1:11" x14ac:dyDescent="0.25">
      <c r="A4796" t="s">
        <v>167</v>
      </c>
      <c r="B4796" t="s">
        <v>52</v>
      </c>
      <c r="C4796" t="s">
        <v>53</v>
      </c>
      <c r="D4796" t="s">
        <v>46</v>
      </c>
      <c r="E4796" t="s">
        <v>47</v>
      </c>
      <c r="F4796">
        <v>2019</v>
      </c>
      <c r="G4796">
        <v>95.921800000000005</v>
      </c>
      <c r="J4796" t="s">
        <v>30</v>
      </c>
      <c r="K4796" t="s">
        <v>31</v>
      </c>
    </row>
    <row r="4797" spans="1:11" x14ac:dyDescent="0.25">
      <c r="A4797" t="s">
        <v>167</v>
      </c>
      <c r="B4797" t="s">
        <v>52</v>
      </c>
      <c r="C4797" t="s">
        <v>53</v>
      </c>
      <c r="D4797" t="s">
        <v>48</v>
      </c>
      <c r="E4797" t="s">
        <v>49</v>
      </c>
      <c r="F4797">
        <v>2019</v>
      </c>
      <c r="G4797">
        <v>1899.5409999999999</v>
      </c>
      <c r="J4797" t="s">
        <v>30</v>
      </c>
      <c r="K4797" t="s">
        <v>31</v>
      </c>
    </row>
    <row r="4798" spans="1:11" hidden="1" x14ac:dyDescent="0.25">
      <c r="A4798" t="s">
        <v>167</v>
      </c>
      <c r="B4798" t="s">
        <v>52</v>
      </c>
      <c r="C4798" t="s">
        <v>53</v>
      </c>
      <c r="D4798" t="s">
        <v>170</v>
      </c>
      <c r="E4798" t="s">
        <v>171</v>
      </c>
      <c r="F4798">
        <v>2019</v>
      </c>
      <c r="G4798">
        <v>54.584499999999998</v>
      </c>
      <c r="J4798" t="s">
        <v>30</v>
      </c>
      <c r="K4798" t="s">
        <v>31</v>
      </c>
    </row>
    <row r="4799" spans="1:11" hidden="1" x14ac:dyDescent="0.25">
      <c r="A4799" t="s">
        <v>167</v>
      </c>
      <c r="B4799" t="s">
        <v>56</v>
      </c>
      <c r="C4799" t="s">
        <v>57</v>
      </c>
      <c r="D4799" t="s">
        <v>28</v>
      </c>
      <c r="E4799" t="s">
        <v>29</v>
      </c>
      <c r="F4799">
        <v>2019</v>
      </c>
      <c r="G4799">
        <v>186.9632</v>
      </c>
      <c r="J4799" t="s">
        <v>30</v>
      </c>
      <c r="K4799" t="s">
        <v>31</v>
      </c>
    </row>
    <row r="4800" spans="1:11" x14ac:dyDescent="0.25">
      <c r="A4800" t="s">
        <v>167</v>
      </c>
      <c r="B4800" t="s">
        <v>56</v>
      </c>
      <c r="C4800" t="s">
        <v>57</v>
      </c>
      <c r="D4800" t="s">
        <v>32</v>
      </c>
      <c r="E4800" t="s">
        <v>33</v>
      </c>
      <c r="F4800">
        <v>2019</v>
      </c>
      <c r="G4800">
        <v>6.8251999999999997</v>
      </c>
      <c r="J4800" t="s">
        <v>30</v>
      </c>
      <c r="K4800" t="s">
        <v>31</v>
      </c>
    </row>
    <row r="4801" spans="1:11" x14ac:dyDescent="0.25">
      <c r="A4801" t="s">
        <v>167</v>
      </c>
      <c r="B4801" t="s">
        <v>56</v>
      </c>
      <c r="C4801" t="s">
        <v>57</v>
      </c>
      <c r="D4801" t="s">
        <v>34</v>
      </c>
      <c r="E4801" t="s">
        <v>35</v>
      </c>
      <c r="F4801">
        <v>2019</v>
      </c>
      <c r="G4801">
        <v>13.205500000000001</v>
      </c>
      <c r="J4801" t="s">
        <v>30</v>
      </c>
      <c r="K4801" t="s">
        <v>31</v>
      </c>
    </row>
    <row r="4802" spans="1:11" x14ac:dyDescent="0.25">
      <c r="A4802" t="s">
        <v>167</v>
      </c>
      <c r="B4802" t="s">
        <v>56</v>
      </c>
      <c r="C4802" t="s">
        <v>57</v>
      </c>
      <c r="D4802" t="s">
        <v>36</v>
      </c>
      <c r="E4802" t="s">
        <v>37</v>
      </c>
      <c r="F4802">
        <v>2019</v>
      </c>
      <c r="G4802">
        <v>14.7735</v>
      </c>
      <c r="J4802" t="s">
        <v>30</v>
      </c>
      <c r="K4802" t="s">
        <v>31</v>
      </c>
    </row>
    <row r="4803" spans="1:11" x14ac:dyDescent="0.25">
      <c r="A4803" t="s">
        <v>167</v>
      </c>
      <c r="B4803" t="s">
        <v>56</v>
      </c>
      <c r="C4803" t="s">
        <v>57</v>
      </c>
      <c r="D4803" t="s">
        <v>38</v>
      </c>
      <c r="E4803" t="s">
        <v>39</v>
      </c>
      <c r="F4803">
        <v>2019</v>
      </c>
      <c r="G4803">
        <v>17.688500000000001</v>
      </c>
      <c r="J4803" t="s">
        <v>30</v>
      </c>
      <c r="K4803" t="s">
        <v>31</v>
      </c>
    </row>
    <row r="4804" spans="1:11" x14ac:dyDescent="0.25">
      <c r="A4804" t="s">
        <v>167</v>
      </c>
      <c r="B4804" t="s">
        <v>56</v>
      </c>
      <c r="C4804" t="s">
        <v>57</v>
      </c>
      <c r="D4804" t="s">
        <v>40</v>
      </c>
      <c r="E4804" t="s">
        <v>41</v>
      </c>
      <c r="F4804">
        <v>2019</v>
      </c>
      <c r="G4804">
        <v>11.08</v>
      </c>
      <c r="J4804" t="s">
        <v>30</v>
      </c>
      <c r="K4804" t="s">
        <v>31</v>
      </c>
    </row>
    <row r="4805" spans="1:11" x14ac:dyDescent="0.25">
      <c r="A4805" t="s">
        <v>167</v>
      </c>
      <c r="B4805" t="s">
        <v>56</v>
      </c>
      <c r="C4805" t="s">
        <v>57</v>
      </c>
      <c r="D4805" t="s">
        <v>42</v>
      </c>
      <c r="E4805" t="s">
        <v>43</v>
      </c>
      <c r="F4805">
        <v>2019</v>
      </c>
      <c r="G4805">
        <v>1.4167000000000001</v>
      </c>
      <c r="H4805" t="s">
        <v>54</v>
      </c>
      <c r="I4805" t="s">
        <v>55</v>
      </c>
      <c r="J4805" t="s">
        <v>30</v>
      </c>
      <c r="K4805" t="s">
        <v>31</v>
      </c>
    </row>
    <row r="4806" spans="1:11" x14ac:dyDescent="0.25">
      <c r="A4806" t="s">
        <v>167</v>
      </c>
      <c r="B4806" t="s">
        <v>56</v>
      </c>
      <c r="C4806" t="s">
        <v>57</v>
      </c>
      <c r="D4806" t="s">
        <v>44</v>
      </c>
      <c r="E4806" t="s">
        <v>45</v>
      </c>
      <c r="F4806">
        <v>2019</v>
      </c>
      <c r="G4806">
        <v>18.6875</v>
      </c>
      <c r="J4806" t="s">
        <v>30</v>
      </c>
      <c r="K4806" t="s">
        <v>31</v>
      </c>
    </row>
    <row r="4807" spans="1:11" x14ac:dyDescent="0.25">
      <c r="A4807" t="s">
        <v>167</v>
      </c>
      <c r="B4807" t="s">
        <v>56</v>
      </c>
      <c r="C4807" t="s">
        <v>57</v>
      </c>
      <c r="D4807" t="s">
        <v>46</v>
      </c>
      <c r="E4807" t="s">
        <v>47</v>
      </c>
      <c r="F4807">
        <v>2019</v>
      </c>
      <c r="G4807">
        <v>66.6922</v>
      </c>
      <c r="J4807" t="s">
        <v>30</v>
      </c>
      <c r="K4807" t="s">
        <v>31</v>
      </c>
    </row>
    <row r="4808" spans="1:11" x14ac:dyDescent="0.25">
      <c r="A4808" t="s">
        <v>167</v>
      </c>
      <c r="B4808" t="s">
        <v>56</v>
      </c>
      <c r="C4808" t="s">
        <v>57</v>
      </c>
      <c r="D4808" t="s">
        <v>48</v>
      </c>
      <c r="E4808" t="s">
        <v>49</v>
      </c>
      <c r="F4808">
        <v>2019</v>
      </c>
      <c r="G4808">
        <v>30.677700000000002</v>
      </c>
      <c r="J4808" t="s">
        <v>30</v>
      </c>
      <c r="K4808" t="s">
        <v>31</v>
      </c>
    </row>
    <row r="4809" spans="1:11" hidden="1" x14ac:dyDescent="0.25">
      <c r="A4809" t="s">
        <v>167</v>
      </c>
      <c r="B4809" t="s">
        <v>56</v>
      </c>
      <c r="C4809" t="s">
        <v>57</v>
      </c>
      <c r="D4809" t="s">
        <v>170</v>
      </c>
      <c r="E4809" t="s">
        <v>171</v>
      </c>
      <c r="F4809">
        <v>2019</v>
      </c>
      <c r="G4809">
        <v>5.9161999999999999</v>
      </c>
      <c r="J4809" t="s">
        <v>30</v>
      </c>
      <c r="K4809" t="s">
        <v>31</v>
      </c>
    </row>
    <row r="4810" spans="1:11" hidden="1" x14ac:dyDescent="0.25">
      <c r="A4810" t="s">
        <v>167</v>
      </c>
      <c r="B4810" t="s">
        <v>58</v>
      </c>
      <c r="C4810" t="s">
        <v>59</v>
      </c>
      <c r="D4810" t="s">
        <v>28</v>
      </c>
      <c r="E4810" t="s">
        <v>29</v>
      </c>
      <c r="F4810">
        <v>2019</v>
      </c>
      <c r="G4810">
        <v>7119.9324999999999</v>
      </c>
      <c r="J4810" t="s">
        <v>30</v>
      </c>
      <c r="K4810" t="s">
        <v>31</v>
      </c>
    </row>
    <row r="4811" spans="1:11" x14ac:dyDescent="0.25">
      <c r="A4811" t="s">
        <v>167</v>
      </c>
      <c r="B4811" t="s">
        <v>58</v>
      </c>
      <c r="C4811" t="s">
        <v>59</v>
      </c>
      <c r="D4811" t="s">
        <v>32</v>
      </c>
      <c r="E4811" t="s">
        <v>33</v>
      </c>
      <c r="F4811">
        <v>2019</v>
      </c>
      <c r="G4811">
        <v>232.50299999999999</v>
      </c>
      <c r="J4811" t="s">
        <v>30</v>
      </c>
      <c r="K4811" t="s">
        <v>31</v>
      </c>
    </row>
    <row r="4812" spans="1:11" x14ac:dyDescent="0.25">
      <c r="A4812" t="s">
        <v>167</v>
      </c>
      <c r="B4812" t="s">
        <v>58</v>
      </c>
      <c r="C4812" t="s">
        <v>59</v>
      </c>
      <c r="D4812" t="s">
        <v>34</v>
      </c>
      <c r="E4812" t="s">
        <v>35</v>
      </c>
      <c r="F4812">
        <v>2019</v>
      </c>
      <c r="G4812">
        <v>331.78530000000001</v>
      </c>
      <c r="J4812" t="s">
        <v>30</v>
      </c>
      <c r="K4812" t="s">
        <v>31</v>
      </c>
    </row>
    <row r="4813" spans="1:11" x14ac:dyDescent="0.25">
      <c r="A4813" t="s">
        <v>167</v>
      </c>
      <c r="B4813" t="s">
        <v>58</v>
      </c>
      <c r="C4813" t="s">
        <v>59</v>
      </c>
      <c r="D4813" t="s">
        <v>36</v>
      </c>
      <c r="E4813" t="s">
        <v>37</v>
      </c>
      <c r="F4813">
        <v>2019</v>
      </c>
      <c r="G4813">
        <v>734.16219999999998</v>
      </c>
      <c r="J4813" t="s">
        <v>30</v>
      </c>
      <c r="K4813" t="s">
        <v>31</v>
      </c>
    </row>
    <row r="4814" spans="1:11" x14ac:dyDescent="0.25">
      <c r="A4814" t="s">
        <v>167</v>
      </c>
      <c r="B4814" t="s">
        <v>58</v>
      </c>
      <c r="C4814" t="s">
        <v>59</v>
      </c>
      <c r="D4814" t="s">
        <v>38</v>
      </c>
      <c r="E4814" t="s">
        <v>39</v>
      </c>
      <c r="F4814">
        <v>2019</v>
      </c>
      <c r="G4814">
        <v>412.09780000000001</v>
      </c>
      <c r="J4814" t="s">
        <v>30</v>
      </c>
      <c r="K4814" t="s">
        <v>31</v>
      </c>
    </row>
    <row r="4815" spans="1:11" x14ac:dyDescent="0.25">
      <c r="A4815" t="s">
        <v>167</v>
      </c>
      <c r="B4815" t="s">
        <v>58</v>
      </c>
      <c r="C4815" t="s">
        <v>59</v>
      </c>
      <c r="D4815" t="s">
        <v>40</v>
      </c>
      <c r="E4815" t="s">
        <v>41</v>
      </c>
      <c r="F4815">
        <v>2019</v>
      </c>
      <c r="G4815">
        <v>363.38350000000003</v>
      </c>
      <c r="J4815" t="s">
        <v>30</v>
      </c>
      <c r="K4815" t="s">
        <v>31</v>
      </c>
    </row>
    <row r="4816" spans="1:11" x14ac:dyDescent="0.25">
      <c r="A4816" t="s">
        <v>167</v>
      </c>
      <c r="B4816" t="s">
        <v>58</v>
      </c>
      <c r="C4816" t="s">
        <v>59</v>
      </c>
      <c r="D4816" t="s">
        <v>42</v>
      </c>
      <c r="E4816" t="s">
        <v>43</v>
      </c>
      <c r="F4816">
        <v>2019</v>
      </c>
      <c r="G4816">
        <v>25.683</v>
      </c>
      <c r="J4816" t="s">
        <v>30</v>
      </c>
      <c r="K4816" t="s">
        <v>31</v>
      </c>
    </row>
    <row r="4817" spans="1:11" x14ac:dyDescent="0.25">
      <c r="A4817" t="s">
        <v>167</v>
      </c>
      <c r="B4817" t="s">
        <v>58</v>
      </c>
      <c r="C4817" t="s">
        <v>59</v>
      </c>
      <c r="D4817" t="s">
        <v>44</v>
      </c>
      <c r="E4817" t="s">
        <v>45</v>
      </c>
      <c r="F4817">
        <v>2019</v>
      </c>
      <c r="G4817">
        <v>1209.1717000000001</v>
      </c>
      <c r="J4817" t="s">
        <v>30</v>
      </c>
      <c r="K4817" t="s">
        <v>31</v>
      </c>
    </row>
    <row r="4818" spans="1:11" x14ac:dyDescent="0.25">
      <c r="A4818" t="s">
        <v>167</v>
      </c>
      <c r="B4818" t="s">
        <v>58</v>
      </c>
      <c r="C4818" t="s">
        <v>59</v>
      </c>
      <c r="D4818" t="s">
        <v>46</v>
      </c>
      <c r="E4818" t="s">
        <v>47</v>
      </c>
      <c r="F4818">
        <v>2019</v>
      </c>
      <c r="G4818">
        <v>2543.1039999999998</v>
      </c>
      <c r="J4818" t="s">
        <v>30</v>
      </c>
      <c r="K4818" t="s">
        <v>31</v>
      </c>
    </row>
    <row r="4819" spans="1:11" x14ac:dyDescent="0.25">
      <c r="A4819" t="s">
        <v>167</v>
      </c>
      <c r="B4819" t="s">
        <v>58</v>
      </c>
      <c r="C4819" t="s">
        <v>59</v>
      </c>
      <c r="D4819" t="s">
        <v>48</v>
      </c>
      <c r="E4819" t="s">
        <v>49</v>
      </c>
      <c r="F4819">
        <v>2019</v>
      </c>
      <c r="G4819">
        <v>1131.5691999999999</v>
      </c>
      <c r="J4819" t="s">
        <v>30</v>
      </c>
      <c r="K4819" t="s">
        <v>31</v>
      </c>
    </row>
    <row r="4820" spans="1:11" hidden="1" x14ac:dyDescent="0.25">
      <c r="A4820" t="s">
        <v>167</v>
      </c>
      <c r="B4820" t="s">
        <v>58</v>
      </c>
      <c r="C4820" t="s">
        <v>59</v>
      </c>
      <c r="D4820" t="s">
        <v>170</v>
      </c>
      <c r="E4820" t="s">
        <v>171</v>
      </c>
      <c r="F4820">
        <v>2019</v>
      </c>
      <c r="G4820">
        <v>136.4727</v>
      </c>
      <c r="J4820" t="s">
        <v>30</v>
      </c>
      <c r="K4820" t="s">
        <v>31</v>
      </c>
    </row>
    <row r="4821" spans="1:11" hidden="1" x14ac:dyDescent="0.25">
      <c r="A4821" t="s">
        <v>167</v>
      </c>
      <c r="B4821" t="s">
        <v>60</v>
      </c>
      <c r="C4821" t="s">
        <v>61</v>
      </c>
      <c r="D4821" t="s">
        <v>28</v>
      </c>
      <c r="E4821" t="s">
        <v>29</v>
      </c>
      <c r="F4821">
        <v>2019</v>
      </c>
      <c r="G4821">
        <v>91.4512</v>
      </c>
      <c r="J4821" t="s">
        <v>30</v>
      </c>
      <c r="K4821" t="s">
        <v>31</v>
      </c>
    </row>
    <row r="4822" spans="1:11" x14ac:dyDescent="0.25">
      <c r="A4822" t="s">
        <v>167</v>
      </c>
      <c r="B4822" t="s">
        <v>60</v>
      </c>
      <c r="C4822" t="s">
        <v>61</v>
      </c>
      <c r="D4822" t="s">
        <v>32</v>
      </c>
      <c r="E4822" t="s">
        <v>33</v>
      </c>
      <c r="F4822">
        <v>2019</v>
      </c>
      <c r="G4822">
        <v>6.1165000000000003</v>
      </c>
      <c r="J4822" t="s">
        <v>30</v>
      </c>
      <c r="K4822" t="s">
        <v>31</v>
      </c>
    </row>
    <row r="4823" spans="1:11" x14ac:dyDescent="0.25">
      <c r="A4823" t="s">
        <v>167</v>
      </c>
      <c r="B4823" t="s">
        <v>60</v>
      </c>
      <c r="C4823" t="s">
        <v>61</v>
      </c>
      <c r="D4823" t="s">
        <v>34</v>
      </c>
      <c r="E4823" t="s">
        <v>35</v>
      </c>
      <c r="F4823">
        <v>2019</v>
      </c>
      <c r="G4823">
        <v>10.3475</v>
      </c>
      <c r="J4823" t="s">
        <v>30</v>
      </c>
      <c r="K4823" t="s">
        <v>31</v>
      </c>
    </row>
    <row r="4824" spans="1:11" x14ac:dyDescent="0.25">
      <c r="A4824" t="s">
        <v>167</v>
      </c>
      <c r="B4824" t="s">
        <v>60</v>
      </c>
      <c r="C4824" t="s">
        <v>61</v>
      </c>
      <c r="D4824" t="s">
        <v>36</v>
      </c>
      <c r="E4824" t="s">
        <v>37</v>
      </c>
      <c r="F4824">
        <v>2019</v>
      </c>
      <c r="G4824">
        <v>6.3182</v>
      </c>
      <c r="J4824" t="s">
        <v>30</v>
      </c>
      <c r="K4824" t="s">
        <v>31</v>
      </c>
    </row>
    <row r="4825" spans="1:11" x14ac:dyDescent="0.25">
      <c r="A4825" t="s">
        <v>167</v>
      </c>
      <c r="B4825" t="s">
        <v>60</v>
      </c>
      <c r="C4825" t="s">
        <v>61</v>
      </c>
      <c r="D4825" t="s">
        <v>38</v>
      </c>
      <c r="E4825" t="s">
        <v>39</v>
      </c>
      <c r="F4825">
        <v>2019</v>
      </c>
      <c r="G4825">
        <v>23.974</v>
      </c>
      <c r="J4825" t="s">
        <v>30</v>
      </c>
      <c r="K4825" t="s">
        <v>31</v>
      </c>
    </row>
    <row r="4826" spans="1:11" x14ac:dyDescent="0.25">
      <c r="A4826" t="s">
        <v>167</v>
      </c>
      <c r="B4826" t="s">
        <v>60</v>
      </c>
      <c r="C4826" t="s">
        <v>61</v>
      </c>
      <c r="D4826" t="s">
        <v>40</v>
      </c>
      <c r="E4826" t="s">
        <v>41</v>
      </c>
      <c r="F4826">
        <v>2019</v>
      </c>
      <c r="G4826">
        <v>1.5163</v>
      </c>
      <c r="J4826" t="s">
        <v>30</v>
      </c>
      <c r="K4826" t="s">
        <v>31</v>
      </c>
    </row>
    <row r="4827" spans="1:11" x14ac:dyDescent="0.25">
      <c r="A4827" t="s">
        <v>167</v>
      </c>
      <c r="B4827" t="s">
        <v>60</v>
      </c>
      <c r="C4827" t="s">
        <v>61</v>
      </c>
      <c r="D4827" t="s">
        <v>42</v>
      </c>
      <c r="E4827" t="s">
        <v>43</v>
      </c>
      <c r="F4827">
        <v>2019</v>
      </c>
      <c r="H4827" t="s">
        <v>54</v>
      </c>
      <c r="I4827" t="s">
        <v>55</v>
      </c>
      <c r="J4827" t="s">
        <v>30</v>
      </c>
      <c r="K4827" t="s">
        <v>31</v>
      </c>
    </row>
    <row r="4828" spans="1:11" x14ac:dyDescent="0.25">
      <c r="A4828" t="s">
        <v>167</v>
      </c>
      <c r="B4828" t="s">
        <v>60</v>
      </c>
      <c r="C4828" t="s">
        <v>61</v>
      </c>
      <c r="D4828" t="s">
        <v>44</v>
      </c>
      <c r="E4828" t="s">
        <v>45</v>
      </c>
      <c r="F4828">
        <v>2019</v>
      </c>
      <c r="G4828">
        <v>29.620799999999999</v>
      </c>
      <c r="J4828" t="s">
        <v>30</v>
      </c>
      <c r="K4828" t="s">
        <v>31</v>
      </c>
    </row>
    <row r="4829" spans="1:11" x14ac:dyDescent="0.25">
      <c r="A4829" t="s">
        <v>167</v>
      </c>
      <c r="B4829" t="s">
        <v>60</v>
      </c>
      <c r="C4829" t="s">
        <v>61</v>
      </c>
      <c r="D4829" t="s">
        <v>46</v>
      </c>
      <c r="E4829" t="s">
        <v>47</v>
      </c>
      <c r="F4829">
        <v>2019</v>
      </c>
      <c r="G4829">
        <v>1.4618</v>
      </c>
      <c r="J4829" t="s">
        <v>30</v>
      </c>
      <c r="K4829" t="s">
        <v>31</v>
      </c>
    </row>
    <row r="4830" spans="1:11" x14ac:dyDescent="0.25">
      <c r="A4830" t="s">
        <v>167</v>
      </c>
      <c r="B4830" t="s">
        <v>60</v>
      </c>
      <c r="C4830" t="s">
        <v>61</v>
      </c>
      <c r="D4830" t="s">
        <v>48</v>
      </c>
      <c r="E4830" t="s">
        <v>49</v>
      </c>
      <c r="F4830">
        <v>2019</v>
      </c>
      <c r="G4830">
        <v>10.651</v>
      </c>
      <c r="J4830" t="s">
        <v>30</v>
      </c>
      <c r="K4830" t="s">
        <v>31</v>
      </c>
    </row>
    <row r="4831" spans="1:11" hidden="1" x14ac:dyDescent="0.25">
      <c r="A4831" t="s">
        <v>167</v>
      </c>
      <c r="B4831" t="s">
        <v>60</v>
      </c>
      <c r="C4831" t="s">
        <v>61</v>
      </c>
      <c r="D4831" t="s">
        <v>170</v>
      </c>
      <c r="E4831" t="s">
        <v>171</v>
      </c>
      <c r="F4831">
        <v>2019</v>
      </c>
      <c r="G4831">
        <v>1.3885000000000001</v>
      </c>
      <c r="H4831" t="s">
        <v>54</v>
      </c>
      <c r="I4831" t="s">
        <v>55</v>
      </c>
      <c r="J4831" t="s">
        <v>30</v>
      </c>
      <c r="K4831" t="s">
        <v>31</v>
      </c>
    </row>
    <row r="4832" spans="1:11" hidden="1" x14ac:dyDescent="0.25">
      <c r="A4832" t="s">
        <v>167</v>
      </c>
      <c r="B4832" t="s">
        <v>62</v>
      </c>
      <c r="C4832" t="s">
        <v>63</v>
      </c>
      <c r="D4832" t="s">
        <v>28</v>
      </c>
      <c r="E4832" t="s">
        <v>29</v>
      </c>
      <c r="F4832">
        <v>2019</v>
      </c>
      <c r="G4832">
        <v>159.07650000000001</v>
      </c>
      <c r="J4832" t="s">
        <v>30</v>
      </c>
      <c r="K4832" t="s">
        <v>31</v>
      </c>
    </row>
    <row r="4833" spans="1:11" x14ac:dyDescent="0.25">
      <c r="A4833" t="s">
        <v>167</v>
      </c>
      <c r="B4833" t="s">
        <v>62</v>
      </c>
      <c r="C4833" t="s">
        <v>63</v>
      </c>
      <c r="D4833" t="s">
        <v>32</v>
      </c>
      <c r="E4833" t="s">
        <v>33</v>
      </c>
      <c r="F4833">
        <v>2019</v>
      </c>
      <c r="G4833">
        <v>11.3338</v>
      </c>
      <c r="J4833" t="s">
        <v>30</v>
      </c>
      <c r="K4833" t="s">
        <v>31</v>
      </c>
    </row>
    <row r="4834" spans="1:11" x14ac:dyDescent="0.25">
      <c r="A4834" t="s">
        <v>167</v>
      </c>
      <c r="B4834" t="s">
        <v>62</v>
      </c>
      <c r="C4834" t="s">
        <v>63</v>
      </c>
      <c r="D4834" t="s">
        <v>34</v>
      </c>
      <c r="E4834" t="s">
        <v>35</v>
      </c>
      <c r="F4834">
        <v>2019</v>
      </c>
      <c r="G4834">
        <v>7.9947999999999997</v>
      </c>
      <c r="J4834" t="s">
        <v>30</v>
      </c>
      <c r="K4834" t="s">
        <v>31</v>
      </c>
    </row>
    <row r="4835" spans="1:11" x14ac:dyDescent="0.25">
      <c r="A4835" t="s">
        <v>167</v>
      </c>
      <c r="B4835" t="s">
        <v>62</v>
      </c>
      <c r="C4835" t="s">
        <v>63</v>
      </c>
      <c r="D4835" t="s">
        <v>36</v>
      </c>
      <c r="E4835" t="s">
        <v>37</v>
      </c>
      <c r="F4835">
        <v>2019</v>
      </c>
      <c r="G4835">
        <v>10.9038</v>
      </c>
      <c r="J4835" t="s">
        <v>30</v>
      </c>
      <c r="K4835" t="s">
        <v>31</v>
      </c>
    </row>
    <row r="4836" spans="1:11" x14ac:dyDescent="0.25">
      <c r="A4836" t="s">
        <v>167</v>
      </c>
      <c r="B4836" t="s">
        <v>62</v>
      </c>
      <c r="C4836" t="s">
        <v>63</v>
      </c>
      <c r="D4836" t="s">
        <v>38</v>
      </c>
      <c r="E4836" t="s">
        <v>39</v>
      </c>
      <c r="F4836">
        <v>2019</v>
      </c>
      <c r="G4836">
        <v>18.8687</v>
      </c>
      <c r="J4836" t="s">
        <v>30</v>
      </c>
      <c r="K4836" t="s">
        <v>31</v>
      </c>
    </row>
    <row r="4837" spans="1:11" x14ac:dyDescent="0.25">
      <c r="A4837" t="s">
        <v>167</v>
      </c>
      <c r="B4837" t="s">
        <v>62</v>
      </c>
      <c r="C4837" t="s">
        <v>63</v>
      </c>
      <c r="D4837" t="s">
        <v>40</v>
      </c>
      <c r="E4837" t="s">
        <v>41</v>
      </c>
      <c r="F4837">
        <v>2019</v>
      </c>
      <c r="G4837">
        <v>3.9409999999999998</v>
      </c>
      <c r="J4837" t="s">
        <v>30</v>
      </c>
      <c r="K4837" t="s">
        <v>31</v>
      </c>
    </row>
    <row r="4838" spans="1:11" x14ac:dyDescent="0.25">
      <c r="A4838" t="s">
        <v>167</v>
      </c>
      <c r="B4838" t="s">
        <v>62</v>
      </c>
      <c r="C4838" t="s">
        <v>63</v>
      </c>
      <c r="D4838" t="s">
        <v>42</v>
      </c>
      <c r="E4838" t="s">
        <v>43</v>
      </c>
      <c r="F4838">
        <v>2019</v>
      </c>
      <c r="H4838" t="s">
        <v>54</v>
      </c>
      <c r="I4838" t="s">
        <v>55</v>
      </c>
      <c r="J4838" t="s">
        <v>30</v>
      </c>
      <c r="K4838" t="s">
        <v>31</v>
      </c>
    </row>
    <row r="4839" spans="1:11" x14ac:dyDescent="0.25">
      <c r="A4839" t="s">
        <v>167</v>
      </c>
      <c r="B4839" t="s">
        <v>62</v>
      </c>
      <c r="C4839" t="s">
        <v>63</v>
      </c>
      <c r="D4839" t="s">
        <v>44</v>
      </c>
      <c r="E4839" t="s">
        <v>45</v>
      </c>
      <c r="F4839">
        <v>2019</v>
      </c>
      <c r="G4839">
        <v>23.274799999999999</v>
      </c>
      <c r="J4839" t="s">
        <v>30</v>
      </c>
      <c r="K4839" t="s">
        <v>31</v>
      </c>
    </row>
    <row r="4840" spans="1:11" x14ac:dyDescent="0.25">
      <c r="A4840" t="s">
        <v>167</v>
      </c>
      <c r="B4840" t="s">
        <v>62</v>
      </c>
      <c r="C4840" t="s">
        <v>63</v>
      </c>
      <c r="D4840" t="s">
        <v>46</v>
      </c>
      <c r="E4840" t="s">
        <v>47</v>
      </c>
      <c r="F4840">
        <v>2019</v>
      </c>
      <c r="G4840">
        <v>37.679499999999997</v>
      </c>
      <c r="J4840" t="s">
        <v>30</v>
      </c>
      <c r="K4840" t="s">
        <v>31</v>
      </c>
    </row>
    <row r="4841" spans="1:11" x14ac:dyDescent="0.25">
      <c r="A4841" t="s">
        <v>167</v>
      </c>
      <c r="B4841" t="s">
        <v>62</v>
      </c>
      <c r="C4841" t="s">
        <v>63</v>
      </c>
      <c r="D4841" t="s">
        <v>48</v>
      </c>
      <c r="E4841" t="s">
        <v>49</v>
      </c>
      <c r="F4841">
        <v>2019</v>
      </c>
      <c r="G4841">
        <v>41.903500000000001</v>
      </c>
      <c r="J4841" t="s">
        <v>30</v>
      </c>
      <c r="K4841" t="s">
        <v>31</v>
      </c>
    </row>
    <row r="4842" spans="1:11" hidden="1" x14ac:dyDescent="0.25">
      <c r="A4842" t="s">
        <v>167</v>
      </c>
      <c r="B4842" t="s">
        <v>62</v>
      </c>
      <c r="C4842" t="s">
        <v>63</v>
      </c>
      <c r="D4842" t="s">
        <v>170</v>
      </c>
      <c r="E4842" t="s">
        <v>171</v>
      </c>
      <c r="F4842">
        <v>2019</v>
      </c>
      <c r="G4842">
        <v>3.0182000000000002</v>
      </c>
      <c r="J4842" t="s">
        <v>30</v>
      </c>
      <c r="K4842" t="s">
        <v>31</v>
      </c>
    </row>
    <row r="4843" spans="1:11" hidden="1" x14ac:dyDescent="0.25">
      <c r="A4843" t="s">
        <v>167</v>
      </c>
      <c r="B4843" t="s">
        <v>64</v>
      </c>
      <c r="C4843" t="s">
        <v>65</v>
      </c>
      <c r="D4843" t="s">
        <v>28</v>
      </c>
      <c r="E4843" t="s">
        <v>29</v>
      </c>
      <c r="F4843">
        <v>2019</v>
      </c>
      <c r="G4843">
        <v>3028.3717000000001</v>
      </c>
      <c r="J4843" t="s">
        <v>30</v>
      </c>
      <c r="K4843" t="s">
        <v>31</v>
      </c>
    </row>
    <row r="4844" spans="1:11" x14ac:dyDescent="0.25">
      <c r="A4844" t="s">
        <v>167</v>
      </c>
      <c r="B4844" t="s">
        <v>64</v>
      </c>
      <c r="C4844" t="s">
        <v>65</v>
      </c>
      <c r="D4844" t="s">
        <v>32</v>
      </c>
      <c r="E4844" t="s">
        <v>33</v>
      </c>
      <c r="F4844">
        <v>2019</v>
      </c>
      <c r="G4844">
        <v>49.330500000000001</v>
      </c>
      <c r="J4844" t="s">
        <v>30</v>
      </c>
      <c r="K4844" t="s">
        <v>31</v>
      </c>
    </row>
    <row r="4845" spans="1:11" x14ac:dyDescent="0.25">
      <c r="A4845" t="s">
        <v>167</v>
      </c>
      <c r="B4845" t="s">
        <v>64</v>
      </c>
      <c r="C4845" t="s">
        <v>65</v>
      </c>
      <c r="D4845" t="s">
        <v>34</v>
      </c>
      <c r="E4845" t="s">
        <v>35</v>
      </c>
      <c r="F4845">
        <v>2019</v>
      </c>
      <c r="G4845">
        <v>145.43299999999999</v>
      </c>
      <c r="J4845" t="s">
        <v>30</v>
      </c>
      <c r="K4845" t="s">
        <v>31</v>
      </c>
    </row>
    <row r="4846" spans="1:11" x14ac:dyDescent="0.25">
      <c r="A4846" t="s">
        <v>167</v>
      </c>
      <c r="B4846" t="s">
        <v>64</v>
      </c>
      <c r="C4846" t="s">
        <v>65</v>
      </c>
      <c r="D4846" t="s">
        <v>36</v>
      </c>
      <c r="E4846" t="s">
        <v>37</v>
      </c>
      <c r="F4846">
        <v>2019</v>
      </c>
      <c r="G4846">
        <v>117.7025</v>
      </c>
      <c r="J4846" t="s">
        <v>30</v>
      </c>
      <c r="K4846" t="s">
        <v>31</v>
      </c>
    </row>
    <row r="4847" spans="1:11" x14ac:dyDescent="0.25">
      <c r="A4847" t="s">
        <v>167</v>
      </c>
      <c r="B4847" t="s">
        <v>64</v>
      </c>
      <c r="C4847" t="s">
        <v>65</v>
      </c>
      <c r="D4847" t="s">
        <v>38</v>
      </c>
      <c r="E4847" t="s">
        <v>39</v>
      </c>
      <c r="F4847">
        <v>2019</v>
      </c>
      <c r="G4847">
        <v>62.113500000000002</v>
      </c>
      <c r="J4847" t="s">
        <v>30</v>
      </c>
      <c r="K4847" t="s">
        <v>31</v>
      </c>
    </row>
    <row r="4848" spans="1:11" x14ac:dyDescent="0.25">
      <c r="A4848" t="s">
        <v>167</v>
      </c>
      <c r="B4848" t="s">
        <v>64</v>
      </c>
      <c r="C4848" t="s">
        <v>65</v>
      </c>
      <c r="D4848" t="s">
        <v>40</v>
      </c>
      <c r="E4848" t="s">
        <v>41</v>
      </c>
      <c r="F4848">
        <v>2019</v>
      </c>
      <c r="G4848">
        <v>24.222799999999999</v>
      </c>
      <c r="J4848" t="s">
        <v>30</v>
      </c>
      <c r="K4848" t="s">
        <v>31</v>
      </c>
    </row>
    <row r="4849" spans="1:11" x14ac:dyDescent="0.25">
      <c r="A4849" t="s">
        <v>167</v>
      </c>
      <c r="B4849" t="s">
        <v>64</v>
      </c>
      <c r="C4849" t="s">
        <v>65</v>
      </c>
      <c r="D4849" t="s">
        <v>42</v>
      </c>
      <c r="E4849" t="s">
        <v>43</v>
      </c>
      <c r="F4849">
        <v>2019</v>
      </c>
      <c r="G4849">
        <v>3.3744999999999998</v>
      </c>
      <c r="J4849" t="s">
        <v>30</v>
      </c>
      <c r="K4849" t="s">
        <v>31</v>
      </c>
    </row>
    <row r="4850" spans="1:11" x14ac:dyDescent="0.25">
      <c r="A4850" t="s">
        <v>167</v>
      </c>
      <c r="B4850" t="s">
        <v>64</v>
      </c>
      <c r="C4850" t="s">
        <v>65</v>
      </c>
      <c r="D4850" t="s">
        <v>44</v>
      </c>
      <c r="E4850" t="s">
        <v>45</v>
      </c>
      <c r="F4850">
        <v>2019</v>
      </c>
      <c r="G4850">
        <v>1007.8315</v>
      </c>
      <c r="J4850" t="s">
        <v>30</v>
      </c>
      <c r="K4850" t="s">
        <v>31</v>
      </c>
    </row>
    <row r="4851" spans="1:11" x14ac:dyDescent="0.25">
      <c r="A4851" t="s">
        <v>167</v>
      </c>
      <c r="B4851" t="s">
        <v>64</v>
      </c>
      <c r="C4851" t="s">
        <v>65</v>
      </c>
      <c r="D4851" t="s">
        <v>46</v>
      </c>
      <c r="E4851" t="s">
        <v>47</v>
      </c>
      <c r="F4851">
        <v>2019</v>
      </c>
      <c r="G4851">
        <v>96.813999999999993</v>
      </c>
      <c r="J4851" t="s">
        <v>30</v>
      </c>
      <c r="K4851" t="s">
        <v>31</v>
      </c>
    </row>
    <row r="4852" spans="1:11" x14ac:dyDescent="0.25">
      <c r="A4852" t="s">
        <v>167</v>
      </c>
      <c r="B4852" t="s">
        <v>64</v>
      </c>
      <c r="C4852" t="s">
        <v>65</v>
      </c>
      <c r="D4852" t="s">
        <v>48</v>
      </c>
      <c r="E4852" t="s">
        <v>49</v>
      </c>
      <c r="F4852">
        <v>2019</v>
      </c>
      <c r="G4852">
        <v>1478.6804999999999</v>
      </c>
      <c r="J4852" t="s">
        <v>30</v>
      </c>
      <c r="K4852" t="s">
        <v>31</v>
      </c>
    </row>
    <row r="4853" spans="1:11" hidden="1" x14ac:dyDescent="0.25">
      <c r="A4853" t="s">
        <v>167</v>
      </c>
      <c r="B4853" t="s">
        <v>64</v>
      </c>
      <c r="C4853" t="s">
        <v>65</v>
      </c>
      <c r="D4853" t="s">
        <v>170</v>
      </c>
      <c r="E4853" t="s">
        <v>171</v>
      </c>
      <c r="F4853">
        <v>2019</v>
      </c>
      <c r="G4853">
        <v>42.869</v>
      </c>
      <c r="J4853" t="s">
        <v>30</v>
      </c>
      <c r="K4853" t="s">
        <v>31</v>
      </c>
    </row>
    <row r="4854" spans="1:11" hidden="1" x14ac:dyDescent="0.25">
      <c r="A4854" t="s">
        <v>167</v>
      </c>
      <c r="B4854" t="s">
        <v>66</v>
      </c>
      <c r="C4854" t="s">
        <v>67</v>
      </c>
      <c r="D4854" t="s">
        <v>28</v>
      </c>
      <c r="E4854" t="s">
        <v>29</v>
      </c>
      <c r="F4854">
        <v>2019</v>
      </c>
      <c r="G4854">
        <v>6121.7065000000002</v>
      </c>
      <c r="J4854" t="s">
        <v>30</v>
      </c>
      <c r="K4854" t="s">
        <v>31</v>
      </c>
    </row>
    <row r="4855" spans="1:11" x14ac:dyDescent="0.25">
      <c r="A4855" t="s">
        <v>167</v>
      </c>
      <c r="B4855" t="s">
        <v>66</v>
      </c>
      <c r="C4855" t="s">
        <v>67</v>
      </c>
      <c r="D4855" t="s">
        <v>32</v>
      </c>
      <c r="E4855" t="s">
        <v>33</v>
      </c>
      <c r="F4855">
        <v>2019</v>
      </c>
      <c r="G4855">
        <v>220.4367</v>
      </c>
      <c r="J4855" t="s">
        <v>30</v>
      </c>
      <c r="K4855" t="s">
        <v>31</v>
      </c>
    </row>
    <row r="4856" spans="1:11" x14ac:dyDescent="0.25">
      <c r="A4856" t="s">
        <v>167</v>
      </c>
      <c r="B4856" t="s">
        <v>66</v>
      </c>
      <c r="C4856" t="s">
        <v>67</v>
      </c>
      <c r="D4856" t="s">
        <v>34</v>
      </c>
      <c r="E4856" t="s">
        <v>35</v>
      </c>
      <c r="F4856">
        <v>2019</v>
      </c>
      <c r="G4856">
        <v>124.9575</v>
      </c>
      <c r="J4856" t="s">
        <v>30</v>
      </c>
      <c r="K4856" t="s">
        <v>31</v>
      </c>
    </row>
    <row r="4857" spans="1:11" x14ac:dyDescent="0.25">
      <c r="A4857" t="s">
        <v>167</v>
      </c>
      <c r="B4857" t="s">
        <v>66</v>
      </c>
      <c r="C4857" t="s">
        <v>67</v>
      </c>
      <c r="D4857" t="s">
        <v>36</v>
      </c>
      <c r="E4857" t="s">
        <v>37</v>
      </c>
      <c r="F4857">
        <v>2019</v>
      </c>
      <c r="G4857">
        <v>361.72649999999999</v>
      </c>
      <c r="J4857" t="s">
        <v>30</v>
      </c>
      <c r="K4857" t="s">
        <v>31</v>
      </c>
    </row>
    <row r="4858" spans="1:11" x14ac:dyDescent="0.25">
      <c r="A4858" t="s">
        <v>167</v>
      </c>
      <c r="B4858" t="s">
        <v>66</v>
      </c>
      <c r="C4858" t="s">
        <v>67</v>
      </c>
      <c r="D4858" t="s">
        <v>38</v>
      </c>
      <c r="E4858" t="s">
        <v>39</v>
      </c>
      <c r="F4858">
        <v>2019</v>
      </c>
      <c r="G4858">
        <v>793.29480000000001</v>
      </c>
      <c r="J4858" t="s">
        <v>30</v>
      </c>
      <c r="K4858" t="s">
        <v>31</v>
      </c>
    </row>
    <row r="4859" spans="1:11" x14ac:dyDescent="0.25">
      <c r="A4859" t="s">
        <v>167</v>
      </c>
      <c r="B4859" t="s">
        <v>66</v>
      </c>
      <c r="C4859" t="s">
        <v>67</v>
      </c>
      <c r="D4859" t="s">
        <v>40</v>
      </c>
      <c r="E4859" t="s">
        <v>41</v>
      </c>
      <c r="F4859">
        <v>2019</v>
      </c>
      <c r="G4859">
        <v>2995.0529999999999</v>
      </c>
      <c r="J4859" t="s">
        <v>30</v>
      </c>
      <c r="K4859" t="s">
        <v>31</v>
      </c>
    </row>
    <row r="4860" spans="1:11" x14ac:dyDescent="0.25">
      <c r="A4860" t="s">
        <v>167</v>
      </c>
      <c r="B4860" t="s">
        <v>66</v>
      </c>
      <c r="C4860" t="s">
        <v>67</v>
      </c>
      <c r="D4860" t="s">
        <v>42</v>
      </c>
      <c r="E4860" t="s">
        <v>43</v>
      </c>
      <c r="F4860">
        <v>2019</v>
      </c>
      <c r="G4860">
        <v>15.364800000000001</v>
      </c>
      <c r="J4860" t="s">
        <v>30</v>
      </c>
      <c r="K4860" t="s">
        <v>31</v>
      </c>
    </row>
    <row r="4861" spans="1:11" x14ac:dyDescent="0.25">
      <c r="A4861" t="s">
        <v>167</v>
      </c>
      <c r="B4861" t="s">
        <v>66</v>
      </c>
      <c r="C4861" t="s">
        <v>67</v>
      </c>
      <c r="D4861" t="s">
        <v>44</v>
      </c>
      <c r="E4861" t="s">
        <v>45</v>
      </c>
      <c r="F4861">
        <v>2019</v>
      </c>
      <c r="G4861">
        <v>435.6232</v>
      </c>
      <c r="J4861" t="s">
        <v>30</v>
      </c>
      <c r="K4861" t="s">
        <v>31</v>
      </c>
    </row>
    <row r="4862" spans="1:11" x14ac:dyDescent="0.25">
      <c r="A4862" t="s">
        <v>167</v>
      </c>
      <c r="B4862" t="s">
        <v>66</v>
      </c>
      <c r="C4862" t="s">
        <v>67</v>
      </c>
      <c r="D4862" t="s">
        <v>46</v>
      </c>
      <c r="E4862" t="s">
        <v>47</v>
      </c>
      <c r="F4862">
        <v>2019</v>
      </c>
      <c r="G4862">
        <v>388.70330000000001</v>
      </c>
      <c r="J4862" t="s">
        <v>30</v>
      </c>
      <c r="K4862" t="s">
        <v>31</v>
      </c>
    </row>
    <row r="4863" spans="1:11" x14ac:dyDescent="0.25">
      <c r="A4863" t="s">
        <v>167</v>
      </c>
      <c r="B4863" t="s">
        <v>66</v>
      </c>
      <c r="C4863" t="s">
        <v>67</v>
      </c>
      <c r="D4863" t="s">
        <v>48</v>
      </c>
      <c r="E4863" t="s">
        <v>49</v>
      </c>
      <c r="F4863">
        <v>2019</v>
      </c>
      <c r="G4863">
        <v>707.68200000000002</v>
      </c>
      <c r="J4863" t="s">
        <v>30</v>
      </c>
      <c r="K4863" t="s">
        <v>31</v>
      </c>
    </row>
    <row r="4864" spans="1:11" hidden="1" x14ac:dyDescent="0.25">
      <c r="A4864" t="s">
        <v>167</v>
      </c>
      <c r="B4864" t="s">
        <v>66</v>
      </c>
      <c r="C4864" t="s">
        <v>67</v>
      </c>
      <c r="D4864" t="s">
        <v>170</v>
      </c>
      <c r="E4864" t="s">
        <v>171</v>
      </c>
      <c r="F4864">
        <v>2019</v>
      </c>
      <c r="G4864">
        <v>78.864800000000002</v>
      </c>
      <c r="J4864" t="s">
        <v>30</v>
      </c>
      <c r="K4864" t="s">
        <v>31</v>
      </c>
    </row>
    <row r="4865" spans="1:11" hidden="1" x14ac:dyDescent="0.25">
      <c r="A4865" t="s">
        <v>167</v>
      </c>
      <c r="B4865" t="s">
        <v>68</v>
      </c>
      <c r="C4865" t="s">
        <v>69</v>
      </c>
      <c r="D4865" t="s">
        <v>28</v>
      </c>
      <c r="E4865" t="s">
        <v>29</v>
      </c>
      <c r="F4865">
        <v>2019</v>
      </c>
      <c r="G4865">
        <v>1814.8910000000001</v>
      </c>
      <c r="J4865" t="s">
        <v>30</v>
      </c>
      <c r="K4865" t="s">
        <v>31</v>
      </c>
    </row>
    <row r="4866" spans="1:11" x14ac:dyDescent="0.25">
      <c r="A4866" t="s">
        <v>167</v>
      </c>
      <c r="B4866" t="s">
        <v>68</v>
      </c>
      <c r="C4866" t="s">
        <v>69</v>
      </c>
      <c r="D4866" t="s">
        <v>32</v>
      </c>
      <c r="E4866" t="s">
        <v>33</v>
      </c>
      <c r="F4866">
        <v>2019</v>
      </c>
      <c r="G4866">
        <v>62.192</v>
      </c>
      <c r="J4866" t="s">
        <v>30</v>
      </c>
      <c r="K4866" t="s">
        <v>31</v>
      </c>
    </row>
    <row r="4867" spans="1:11" x14ac:dyDescent="0.25">
      <c r="A4867" t="s">
        <v>167</v>
      </c>
      <c r="B4867" t="s">
        <v>68</v>
      </c>
      <c r="C4867" t="s">
        <v>69</v>
      </c>
      <c r="D4867" t="s">
        <v>34</v>
      </c>
      <c r="E4867" t="s">
        <v>35</v>
      </c>
      <c r="F4867">
        <v>2019</v>
      </c>
      <c r="G4867">
        <v>34.712499999999999</v>
      </c>
      <c r="J4867" t="s">
        <v>30</v>
      </c>
      <c r="K4867" t="s">
        <v>31</v>
      </c>
    </row>
    <row r="4868" spans="1:11" x14ac:dyDescent="0.25">
      <c r="A4868" t="s">
        <v>167</v>
      </c>
      <c r="B4868" t="s">
        <v>68</v>
      </c>
      <c r="C4868" t="s">
        <v>69</v>
      </c>
      <c r="D4868" t="s">
        <v>36</v>
      </c>
      <c r="E4868" t="s">
        <v>37</v>
      </c>
      <c r="F4868">
        <v>2019</v>
      </c>
      <c r="G4868">
        <v>99.33</v>
      </c>
      <c r="J4868" t="s">
        <v>30</v>
      </c>
      <c r="K4868" t="s">
        <v>31</v>
      </c>
    </row>
    <row r="4869" spans="1:11" x14ac:dyDescent="0.25">
      <c r="A4869" t="s">
        <v>167</v>
      </c>
      <c r="B4869" t="s">
        <v>68</v>
      </c>
      <c r="C4869" t="s">
        <v>69</v>
      </c>
      <c r="D4869" t="s">
        <v>38</v>
      </c>
      <c r="E4869" t="s">
        <v>39</v>
      </c>
      <c r="F4869">
        <v>2019</v>
      </c>
      <c r="G4869">
        <v>201.35400000000001</v>
      </c>
      <c r="J4869" t="s">
        <v>30</v>
      </c>
      <c r="K4869" t="s">
        <v>31</v>
      </c>
    </row>
    <row r="4870" spans="1:11" x14ac:dyDescent="0.25">
      <c r="A4870" t="s">
        <v>167</v>
      </c>
      <c r="B4870" t="s">
        <v>68</v>
      </c>
      <c r="C4870" t="s">
        <v>69</v>
      </c>
      <c r="D4870" t="s">
        <v>40</v>
      </c>
      <c r="E4870" t="s">
        <v>41</v>
      </c>
      <c r="F4870">
        <v>2019</v>
      </c>
      <c r="G4870">
        <v>33.167499999999997</v>
      </c>
      <c r="J4870" t="s">
        <v>30</v>
      </c>
      <c r="K4870" t="s">
        <v>31</v>
      </c>
    </row>
    <row r="4871" spans="1:11" x14ac:dyDescent="0.25">
      <c r="A4871" t="s">
        <v>167</v>
      </c>
      <c r="B4871" t="s">
        <v>68</v>
      </c>
      <c r="C4871" t="s">
        <v>69</v>
      </c>
      <c r="D4871" t="s">
        <v>42</v>
      </c>
      <c r="E4871" t="s">
        <v>43</v>
      </c>
      <c r="F4871">
        <v>2019</v>
      </c>
      <c r="G4871">
        <v>0.75780000000000003</v>
      </c>
      <c r="J4871" t="s">
        <v>30</v>
      </c>
      <c r="K4871" t="s">
        <v>31</v>
      </c>
    </row>
    <row r="4872" spans="1:11" x14ac:dyDescent="0.25">
      <c r="A4872" t="s">
        <v>167</v>
      </c>
      <c r="B4872" t="s">
        <v>68</v>
      </c>
      <c r="C4872" t="s">
        <v>69</v>
      </c>
      <c r="D4872" t="s">
        <v>44</v>
      </c>
      <c r="E4872" t="s">
        <v>45</v>
      </c>
      <c r="F4872">
        <v>2019</v>
      </c>
      <c r="G4872">
        <v>42.103299999999997</v>
      </c>
      <c r="J4872" t="s">
        <v>30</v>
      </c>
      <c r="K4872" t="s">
        <v>31</v>
      </c>
    </row>
    <row r="4873" spans="1:11" x14ac:dyDescent="0.25">
      <c r="A4873" t="s">
        <v>167</v>
      </c>
      <c r="B4873" t="s">
        <v>68</v>
      </c>
      <c r="C4873" t="s">
        <v>69</v>
      </c>
      <c r="D4873" t="s">
        <v>46</v>
      </c>
      <c r="E4873" t="s">
        <v>47</v>
      </c>
      <c r="F4873">
        <v>2019</v>
      </c>
      <c r="G4873">
        <v>1210.088</v>
      </c>
      <c r="J4873" t="s">
        <v>30</v>
      </c>
      <c r="K4873" t="s">
        <v>31</v>
      </c>
    </row>
    <row r="4874" spans="1:11" x14ac:dyDescent="0.25">
      <c r="A4874" t="s">
        <v>167</v>
      </c>
      <c r="B4874" t="s">
        <v>68</v>
      </c>
      <c r="C4874" t="s">
        <v>69</v>
      </c>
      <c r="D4874" t="s">
        <v>48</v>
      </c>
      <c r="E4874" t="s">
        <v>49</v>
      </c>
      <c r="F4874">
        <v>2019</v>
      </c>
      <c r="G4874">
        <v>107.71729999999999</v>
      </c>
      <c r="J4874" t="s">
        <v>30</v>
      </c>
      <c r="K4874" t="s">
        <v>31</v>
      </c>
    </row>
    <row r="4875" spans="1:11" hidden="1" x14ac:dyDescent="0.25">
      <c r="A4875" t="s">
        <v>167</v>
      </c>
      <c r="B4875" t="s">
        <v>68</v>
      </c>
      <c r="C4875" t="s">
        <v>69</v>
      </c>
      <c r="D4875" t="s">
        <v>170</v>
      </c>
      <c r="E4875" t="s">
        <v>171</v>
      </c>
      <c r="F4875">
        <v>2019</v>
      </c>
      <c r="G4875">
        <v>23.468800000000002</v>
      </c>
      <c r="J4875" t="s">
        <v>30</v>
      </c>
      <c r="K4875" t="s">
        <v>31</v>
      </c>
    </row>
    <row r="4876" spans="1:11" hidden="1" x14ac:dyDescent="0.25">
      <c r="A4876" t="s">
        <v>167</v>
      </c>
      <c r="B4876" t="s">
        <v>70</v>
      </c>
      <c r="C4876" t="s">
        <v>71</v>
      </c>
      <c r="D4876" t="s">
        <v>28</v>
      </c>
      <c r="E4876" t="s">
        <v>29</v>
      </c>
      <c r="F4876">
        <v>2019</v>
      </c>
      <c r="G4876">
        <v>2554.7028</v>
      </c>
      <c r="J4876" t="s">
        <v>30</v>
      </c>
      <c r="K4876" t="s">
        <v>31</v>
      </c>
    </row>
    <row r="4877" spans="1:11" x14ac:dyDescent="0.25">
      <c r="A4877" t="s">
        <v>167</v>
      </c>
      <c r="B4877" t="s">
        <v>70</v>
      </c>
      <c r="C4877" t="s">
        <v>71</v>
      </c>
      <c r="D4877" t="s">
        <v>32</v>
      </c>
      <c r="E4877" t="s">
        <v>33</v>
      </c>
      <c r="F4877">
        <v>2019</v>
      </c>
      <c r="G4877">
        <v>83.103999999999999</v>
      </c>
      <c r="J4877" t="s">
        <v>30</v>
      </c>
      <c r="K4877" t="s">
        <v>31</v>
      </c>
    </row>
    <row r="4878" spans="1:11" x14ac:dyDescent="0.25">
      <c r="A4878" t="s">
        <v>167</v>
      </c>
      <c r="B4878" t="s">
        <v>70</v>
      </c>
      <c r="C4878" t="s">
        <v>71</v>
      </c>
      <c r="D4878" t="s">
        <v>34</v>
      </c>
      <c r="E4878" t="s">
        <v>35</v>
      </c>
      <c r="F4878">
        <v>2019</v>
      </c>
      <c r="G4878">
        <v>27</v>
      </c>
      <c r="J4878" t="s">
        <v>30</v>
      </c>
      <c r="K4878" t="s">
        <v>31</v>
      </c>
    </row>
    <row r="4879" spans="1:11" x14ac:dyDescent="0.25">
      <c r="A4879" t="s">
        <v>167</v>
      </c>
      <c r="B4879" t="s">
        <v>70</v>
      </c>
      <c r="C4879" t="s">
        <v>71</v>
      </c>
      <c r="D4879" t="s">
        <v>36</v>
      </c>
      <c r="E4879" t="s">
        <v>37</v>
      </c>
      <c r="F4879">
        <v>2019</v>
      </c>
      <c r="G4879">
        <v>41.499000000000002</v>
      </c>
      <c r="J4879" t="s">
        <v>30</v>
      </c>
      <c r="K4879" t="s">
        <v>31</v>
      </c>
    </row>
    <row r="4880" spans="1:11" x14ac:dyDescent="0.25">
      <c r="A4880" t="s">
        <v>167</v>
      </c>
      <c r="B4880" t="s">
        <v>70</v>
      </c>
      <c r="C4880" t="s">
        <v>71</v>
      </c>
      <c r="D4880" t="s">
        <v>38</v>
      </c>
      <c r="E4880" t="s">
        <v>39</v>
      </c>
      <c r="F4880">
        <v>2019</v>
      </c>
      <c r="G4880">
        <v>167.3758</v>
      </c>
      <c r="J4880" t="s">
        <v>30</v>
      </c>
      <c r="K4880" t="s">
        <v>31</v>
      </c>
    </row>
    <row r="4881" spans="1:11" x14ac:dyDescent="0.25">
      <c r="A4881" t="s">
        <v>167</v>
      </c>
      <c r="B4881" t="s">
        <v>70</v>
      </c>
      <c r="C4881" t="s">
        <v>71</v>
      </c>
      <c r="D4881" t="s">
        <v>40</v>
      </c>
      <c r="E4881" t="s">
        <v>41</v>
      </c>
      <c r="F4881">
        <v>2019</v>
      </c>
      <c r="G4881">
        <v>1526.2787000000001</v>
      </c>
      <c r="J4881" t="s">
        <v>30</v>
      </c>
      <c r="K4881" t="s">
        <v>31</v>
      </c>
    </row>
    <row r="4882" spans="1:11" x14ac:dyDescent="0.25">
      <c r="A4882" t="s">
        <v>167</v>
      </c>
      <c r="B4882" t="s">
        <v>70</v>
      </c>
      <c r="C4882" t="s">
        <v>71</v>
      </c>
      <c r="D4882" t="s">
        <v>42</v>
      </c>
      <c r="E4882" t="s">
        <v>43</v>
      </c>
      <c r="F4882">
        <v>2019</v>
      </c>
      <c r="G4882">
        <v>9.7878000000000007</v>
      </c>
      <c r="J4882" t="s">
        <v>30</v>
      </c>
      <c r="K4882" t="s">
        <v>31</v>
      </c>
    </row>
    <row r="4883" spans="1:11" x14ac:dyDescent="0.25">
      <c r="A4883" t="s">
        <v>167</v>
      </c>
      <c r="B4883" t="s">
        <v>70</v>
      </c>
      <c r="C4883" t="s">
        <v>71</v>
      </c>
      <c r="D4883" t="s">
        <v>44</v>
      </c>
      <c r="E4883" t="s">
        <v>45</v>
      </c>
      <c r="F4883">
        <v>2019</v>
      </c>
      <c r="G4883">
        <v>74.343500000000006</v>
      </c>
      <c r="J4883" t="s">
        <v>30</v>
      </c>
      <c r="K4883" t="s">
        <v>31</v>
      </c>
    </row>
    <row r="4884" spans="1:11" x14ac:dyDescent="0.25">
      <c r="A4884" t="s">
        <v>167</v>
      </c>
      <c r="B4884" t="s">
        <v>70</v>
      </c>
      <c r="C4884" t="s">
        <v>71</v>
      </c>
      <c r="D4884" t="s">
        <v>46</v>
      </c>
      <c r="E4884" t="s">
        <v>47</v>
      </c>
      <c r="F4884">
        <v>2019</v>
      </c>
      <c r="G4884">
        <v>49.973799999999997</v>
      </c>
      <c r="J4884" t="s">
        <v>30</v>
      </c>
      <c r="K4884" t="s">
        <v>31</v>
      </c>
    </row>
    <row r="4885" spans="1:11" x14ac:dyDescent="0.25">
      <c r="A4885" t="s">
        <v>167</v>
      </c>
      <c r="B4885" t="s">
        <v>70</v>
      </c>
      <c r="C4885" t="s">
        <v>71</v>
      </c>
      <c r="D4885" t="s">
        <v>48</v>
      </c>
      <c r="E4885" t="s">
        <v>49</v>
      </c>
      <c r="F4885">
        <v>2019</v>
      </c>
      <c r="G4885">
        <v>572.39869999999996</v>
      </c>
      <c r="J4885" t="s">
        <v>30</v>
      </c>
      <c r="K4885" t="s">
        <v>31</v>
      </c>
    </row>
    <row r="4886" spans="1:11" hidden="1" x14ac:dyDescent="0.25">
      <c r="A4886" t="s">
        <v>167</v>
      </c>
      <c r="B4886" t="s">
        <v>70</v>
      </c>
      <c r="C4886" t="s">
        <v>71</v>
      </c>
      <c r="D4886" t="s">
        <v>170</v>
      </c>
      <c r="E4886" t="s">
        <v>171</v>
      </c>
      <c r="F4886">
        <v>2019</v>
      </c>
      <c r="G4886">
        <v>2.9415</v>
      </c>
      <c r="J4886" t="s">
        <v>30</v>
      </c>
      <c r="K4886" t="s">
        <v>31</v>
      </c>
    </row>
    <row r="4887" spans="1:11" hidden="1" x14ac:dyDescent="0.25">
      <c r="A4887" t="s">
        <v>167</v>
      </c>
      <c r="B4887" t="s">
        <v>72</v>
      </c>
      <c r="C4887" t="s">
        <v>73</v>
      </c>
      <c r="D4887" t="s">
        <v>28</v>
      </c>
      <c r="E4887" t="s">
        <v>29</v>
      </c>
      <c r="F4887">
        <v>2019</v>
      </c>
      <c r="G4887">
        <v>374.88069999999999</v>
      </c>
      <c r="J4887" t="s">
        <v>30</v>
      </c>
      <c r="K4887" t="s">
        <v>31</v>
      </c>
    </row>
    <row r="4888" spans="1:11" x14ac:dyDescent="0.25">
      <c r="A4888" t="s">
        <v>167</v>
      </c>
      <c r="B4888" t="s">
        <v>72</v>
      </c>
      <c r="C4888" t="s">
        <v>73</v>
      </c>
      <c r="D4888" t="s">
        <v>32</v>
      </c>
      <c r="E4888" t="s">
        <v>33</v>
      </c>
      <c r="F4888">
        <v>2019</v>
      </c>
      <c r="G4888">
        <v>36.648800000000001</v>
      </c>
      <c r="J4888" t="s">
        <v>30</v>
      </c>
      <c r="K4888" t="s">
        <v>31</v>
      </c>
    </row>
    <row r="4889" spans="1:11" x14ac:dyDescent="0.25">
      <c r="A4889" t="s">
        <v>167</v>
      </c>
      <c r="B4889" t="s">
        <v>72</v>
      </c>
      <c r="C4889" t="s">
        <v>73</v>
      </c>
      <c r="D4889" t="s">
        <v>34</v>
      </c>
      <c r="E4889" t="s">
        <v>35</v>
      </c>
      <c r="F4889">
        <v>2019</v>
      </c>
      <c r="G4889">
        <v>67.261499999999998</v>
      </c>
      <c r="J4889" t="s">
        <v>30</v>
      </c>
      <c r="K4889" t="s">
        <v>31</v>
      </c>
    </row>
    <row r="4890" spans="1:11" x14ac:dyDescent="0.25">
      <c r="A4890" t="s">
        <v>167</v>
      </c>
      <c r="B4890" t="s">
        <v>72</v>
      </c>
      <c r="C4890" t="s">
        <v>73</v>
      </c>
      <c r="D4890" t="s">
        <v>36</v>
      </c>
      <c r="E4890" t="s">
        <v>37</v>
      </c>
      <c r="F4890">
        <v>2019</v>
      </c>
      <c r="G4890">
        <v>76.091800000000006</v>
      </c>
      <c r="J4890" t="s">
        <v>30</v>
      </c>
      <c r="K4890" t="s">
        <v>31</v>
      </c>
    </row>
    <row r="4891" spans="1:11" x14ac:dyDescent="0.25">
      <c r="A4891" t="s">
        <v>167</v>
      </c>
      <c r="B4891" t="s">
        <v>72</v>
      </c>
      <c r="C4891" t="s">
        <v>73</v>
      </c>
      <c r="D4891" t="s">
        <v>38</v>
      </c>
      <c r="E4891" t="s">
        <v>39</v>
      </c>
      <c r="F4891">
        <v>2019</v>
      </c>
      <c r="G4891">
        <v>71.043000000000006</v>
      </c>
      <c r="J4891" t="s">
        <v>30</v>
      </c>
      <c r="K4891" t="s">
        <v>31</v>
      </c>
    </row>
    <row r="4892" spans="1:11" x14ac:dyDescent="0.25">
      <c r="A4892" t="s">
        <v>167</v>
      </c>
      <c r="B4892" t="s">
        <v>72</v>
      </c>
      <c r="C4892" t="s">
        <v>73</v>
      </c>
      <c r="D4892" t="s">
        <v>40</v>
      </c>
      <c r="E4892" t="s">
        <v>41</v>
      </c>
      <c r="F4892">
        <v>2019</v>
      </c>
      <c r="G4892">
        <v>33.8125</v>
      </c>
      <c r="J4892" t="s">
        <v>30</v>
      </c>
      <c r="K4892" t="s">
        <v>31</v>
      </c>
    </row>
    <row r="4893" spans="1:11" x14ac:dyDescent="0.25">
      <c r="A4893" t="s">
        <v>167</v>
      </c>
      <c r="B4893" t="s">
        <v>72</v>
      </c>
      <c r="C4893" t="s">
        <v>73</v>
      </c>
      <c r="D4893" t="s">
        <v>42</v>
      </c>
      <c r="E4893" t="s">
        <v>43</v>
      </c>
      <c r="F4893">
        <v>2019</v>
      </c>
      <c r="H4893" t="s">
        <v>54</v>
      </c>
      <c r="I4893" t="s">
        <v>55</v>
      </c>
      <c r="J4893" t="s">
        <v>30</v>
      </c>
      <c r="K4893" t="s">
        <v>31</v>
      </c>
    </row>
    <row r="4894" spans="1:11" x14ac:dyDescent="0.25">
      <c r="A4894" t="s">
        <v>167</v>
      </c>
      <c r="B4894" t="s">
        <v>72</v>
      </c>
      <c r="C4894" t="s">
        <v>73</v>
      </c>
      <c r="D4894" t="s">
        <v>44</v>
      </c>
      <c r="E4894" t="s">
        <v>45</v>
      </c>
      <c r="F4894">
        <v>2019</v>
      </c>
      <c r="G4894">
        <v>60.701700000000002</v>
      </c>
      <c r="J4894" t="s">
        <v>30</v>
      </c>
      <c r="K4894" t="s">
        <v>31</v>
      </c>
    </row>
    <row r="4895" spans="1:11" x14ac:dyDescent="0.25">
      <c r="A4895" t="s">
        <v>167</v>
      </c>
      <c r="B4895" t="s">
        <v>72</v>
      </c>
      <c r="C4895" t="s">
        <v>73</v>
      </c>
      <c r="D4895" t="s">
        <v>46</v>
      </c>
      <c r="E4895" t="s">
        <v>47</v>
      </c>
      <c r="F4895">
        <v>2019</v>
      </c>
      <c r="G4895">
        <v>8.5340000000000007</v>
      </c>
      <c r="J4895" t="s">
        <v>30</v>
      </c>
      <c r="K4895" t="s">
        <v>31</v>
      </c>
    </row>
    <row r="4896" spans="1:11" x14ac:dyDescent="0.25">
      <c r="A4896" t="s">
        <v>167</v>
      </c>
      <c r="B4896" t="s">
        <v>72</v>
      </c>
      <c r="C4896" t="s">
        <v>73</v>
      </c>
      <c r="D4896" t="s">
        <v>48</v>
      </c>
      <c r="E4896" t="s">
        <v>49</v>
      </c>
      <c r="F4896">
        <v>2019</v>
      </c>
      <c r="G4896">
        <v>19.415299999999998</v>
      </c>
      <c r="J4896" t="s">
        <v>30</v>
      </c>
      <c r="K4896" t="s">
        <v>31</v>
      </c>
    </row>
    <row r="4897" spans="1:11" hidden="1" x14ac:dyDescent="0.25">
      <c r="A4897" t="s">
        <v>167</v>
      </c>
      <c r="B4897" t="s">
        <v>72</v>
      </c>
      <c r="C4897" t="s">
        <v>73</v>
      </c>
      <c r="D4897" t="s">
        <v>170</v>
      </c>
      <c r="E4897" t="s">
        <v>171</v>
      </c>
      <c r="F4897">
        <v>2019</v>
      </c>
      <c r="G4897">
        <v>1.2535000000000001</v>
      </c>
      <c r="H4897" t="s">
        <v>54</v>
      </c>
      <c r="I4897" t="s">
        <v>55</v>
      </c>
      <c r="J4897" t="s">
        <v>30</v>
      </c>
      <c r="K4897" t="s">
        <v>31</v>
      </c>
    </row>
    <row r="4898" spans="1:11" hidden="1" x14ac:dyDescent="0.25">
      <c r="A4898" t="s">
        <v>167</v>
      </c>
      <c r="B4898" t="s">
        <v>74</v>
      </c>
      <c r="C4898" t="s">
        <v>75</v>
      </c>
      <c r="D4898" t="s">
        <v>28</v>
      </c>
      <c r="E4898" t="s">
        <v>29</v>
      </c>
      <c r="F4898">
        <v>2019</v>
      </c>
      <c r="G4898">
        <v>537.69100000000003</v>
      </c>
      <c r="J4898" t="s">
        <v>30</v>
      </c>
      <c r="K4898" t="s">
        <v>31</v>
      </c>
    </row>
    <row r="4899" spans="1:11" x14ac:dyDescent="0.25">
      <c r="A4899" t="s">
        <v>167</v>
      </c>
      <c r="B4899" t="s">
        <v>74</v>
      </c>
      <c r="C4899" t="s">
        <v>75</v>
      </c>
      <c r="D4899" t="s">
        <v>32</v>
      </c>
      <c r="E4899" t="s">
        <v>33</v>
      </c>
      <c r="F4899">
        <v>2019</v>
      </c>
      <c r="G4899">
        <v>61.415500000000002</v>
      </c>
      <c r="J4899" t="s">
        <v>30</v>
      </c>
      <c r="K4899" t="s">
        <v>31</v>
      </c>
    </row>
    <row r="4900" spans="1:11" x14ac:dyDescent="0.25">
      <c r="A4900" t="s">
        <v>167</v>
      </c>
      <c r="B4900" t="s">
        <v>74</v>
      </c>
      <c r="C4900" t="s">
        <v>75</v>
      </c>
      <c r="D4900" t="s">
        <v>34</v>
      </c>
      <c r="E4900" t="s">
        <v>35</v>
      </c>
      <c r="F4900">
        <v>2019</v>
      </c>
      <c r="G4900">
        <v>50.518000000000001</v>
      </c>
      <c r="J4900" t="s">
        <v>30</v>
      </c>
      <c r="K4900" t="s">
        <v>31</v>
      </c>
    </row>
    <row r="4901" spans="1:11" x14ac:dyDescent="0.25">
      <c r="A4901" t="s">
        <v>167</v>
      </c>
      <c r="B4901" t="s">
        <v>74</v>
      </c>
      <c r="C4901" t="s">
        <v>75</v>
      </c>
      <c r="D4901" t="s">
        <v>36</v>
      </c>
      <c r="E4901" t="s">
        <v>37</v>
      </c>
      <c r="F4901">
        <v>2019</v>
      </c>
      <c r="G4901">
        <v>245.36099999999999</v>
      </c>
      <c r="J4901" t="s">
        <v>30</v>
      </c>
      <c r="K4901" t="s">
        <v>31</v>
      </c>
    </row>
    <row r="4902" spans="1:11" x14ac:dyDescent="0.25">
      <c r="A4902" t="s">
        <v>167</v>
      </c>
      <c r="B4902" t="s">
        <v>74</v>
      </c>
      <c r="C4902" t="s">
        <v>75</v>
      </c>
      <c r="D4902" t="s">
        <v>38</v>
      </c>
      <c r="E4902" t="s">
        <v>39</v>
      </c>
      <c r="F4902">
        <v>2019</v>
      </c>
      <c r="G4902">
        <v>152.95949999999999</v>
      </c>
      <c r="J4902" t="s">
        <v>30</v>
      </c>
      <c r="K4902" t="s">
        <v>31</v>
      </c>
    </row>
    <row r="4903" spans="1:11" x14ac:dyDescent="0.25">
      <c r="A4903" t="s">
        <v>167</v>
      </c>
      <c r="B4903" t="s">
        <v>74</v>
      </c>
      <c r="C4903" t="s">
        <v>75</v>
      </c>
      <c r="D4903" t="s">
        <v>40</v>
      </c>
      <c r="E4903" t="s">
        <v>41</v>
      </c>
      <c r="F4903">
        <v>2019</v>
      </c>
      <c r="G4903">
        <v>9.7891999999999992</v>
      </c>
      <c r="J4903" t="s">
        <v>30</v>
      </c>
      <c r="K4903" t="s">
        <v>31</v>
      </c>
    </row>
    <row r="4904" spans="1:11" x14ac:dyDescent="0.25">
      <c r="A4904" t="s">
        <v>167</v>
      </c>
      <c r="B4904" t="s">
        <v>74</v>
      </c>
      <c r="C4904" t="s">
        <v>75</v>
      </c>
      <c r="D4904" t="s">
        <v>44</v>
      </c>
      <c r="E4904" t="s">
        <v>45</v>
      </c>
      <c r="F4904">
        <v>2019</v>
      </c>
      <c r="G4904">
        <v>0.91100000000000003</v>
      </c>
      <c r="H4904" t="s">
        <v>54</v>
      </c>
      <c r="I4904" t="s">
        <v>55</v>
      </c>
      <c r="J4904" t="s">
        <v>30</v>
      </c>
      <c r="K4904" t="s">
        <v>31</v>
      </c>
    </row>
    <row r="4905" spans="1:11" x14ac:dyDescent="0.25">
      <c r="A4905" t="s">
        <v>167</v>
      </c>
      <c r="B4905" t="s">
        <v>74</v>
      </c>
      <c r="C4905" t="s">
        <v>75</v>
      </c>
      <c r="D4905" t="s">
        <v>46</v>
      </c>
      <c r="E4905" t="s">
        <v>47</v>
      </c>
      <c r="F4905">
        <v>2019</v>
      </c>
      <c r="G4905">
        <v>7.77</v>
      </c>
      <c r="J4905" t="s">
        <v>30</v>
      </c>
      <c r="K4905" t="s">
        <v>31</v>
      </c>
    </row>
    <row r="4906" spans="1:11" x14ac:dyDescent="0.25">
      <c r="A4906" t="s">
        <v>167</v>
      </c>
      <c r="B4906" t="s">
        <v>74</v>
      </c>
      <c r="C4906" t="s">
        <v>75</v>
      </c>
      <c r="D4906" t="s">
        <v>48</v>
      </c>
      <c r="E4906" t="s">
        <v>49</v>
      </c>
      <c r="F4906">
        <v>2019</v>
      </c>
      <c r="G4906">
        <v>8.4781999999999993</v>
      </c>
      <c r="J4906" t="s">
        <v>30</v>
      </c>
      <c r="K4906" t="s">
        <v>31</v>
      </c>
    </row>
    <row r="4907" spans="1:11" hidden="1" x14ac:dyDescent="0.25">
      <c r="A4907" t="s">
        <v>167</v>
      </c>
      <c r="B4907" t="s">
        <v>74</v>
      </c>
      <c r="C4907" t="s">
        <v>75</v>
      </c>
      <c r="D4907" t="s">
        <v>170</v>
      </c>
      <c r="E4907" t="s">
        <v>171</v>
      </c>
      <c r="F4907">
        <v>2019</v>
      </c>
      <c r="G4907">
        <v>0.48849999999999999</v>
      </c>
      <c r="H4907" t="s">
        <v>54</v>
      </c>
      <c r="I4907" t="s">
        <v>55</v>
      </c>
      <c r="J4907" t="s">
        <v>30</v>
      </c>
      <c r="K4907" t="s">
        <v>31</v>
      </c>
    </row>
    <row r="4908" spans="1:11" hidden="1" x14ac:dyDescent="0.25">
      <c r="A4908" t="s">
        <v>167</v>
      </c>
      <c r="B4908" t="s">
        <v>76</v>
      </c>
      <c r="C4908" t="s">
        <v>77</v>
      </c>
      <c r="D4908" t="s">
        <v>28</v>
      </c>
      <c r="E4908" t="s">
        <v>29</v>
      </c>
      <c r="F4908">
        <v>2019</v>
      </c>
      <c r="G4908">
        <v>163.0522</v>
      </c>
      <c r="J4908" t="s">
        <v>30</v>
      </c>
      <c r="K4908" t="s">
        <v>31</v>
      </c>
    </row>
    <row r="4909" spans="1:11" x14ac:dyDescent="0.25">
      <c r="A4909" t="s">
        <v>167</v>
      </c>
      <c r="B4909" t="s">
        <v>76</v>
      </c>
      <c r="C4909" t="s">
        <v>77</v>
      </c>
      <c r="D4909" t="s">
        <v>32</v>
      </c>
      <c r="E4909" t="s">
        <v>33</v>
      </c>
      <c r="F4909">
        <v>2019</v>
      </c>
      <c r="G4909">
        <v>13.144500000000001</v>
      </c>
      <c r="J4909" t="s">
        <v>30</v>
      </c>
      <c r="K4909" t="s">
        <v>31</v>
      </c>
    </row>
    <row r="4910" spans="1:11" x14ac:dyDescent="0.25">
      <c r="A4910" t="s">
        <v>167</v>
      </c>
      <c r="B4910" t="s">
        <v>76</v>
      </c>
      <c r="C4910" t="s">
        <v>77</v>
      </c>
      <c r="D4910" t="s">
        <v>34</v>
      </c>
      <c r="E4910" t="s">
        <v>35</v>
      </c>
      <c r="F4910">
        <v>2019</v>
      </c>
      <c r="G4910">
        <v>11.755800000000001</v>
      </c>
      <c r="J4910" t="s">
        <v>30</v>
      </c>
      <c r="K4910" t="s">
        <v>31</v>
      </c>
    </row>
    <row r="4911" spans="1:11" x14ac:dyDescent="0.25">
      <c r="A4911" t="s">
        <v>167</v>
      </c>
      <c r="B4911" t="s">
        <v>76</v>
      </c>
      <c r="C4911" t="s">
        <v>77</v>
      </c>
      <c r="D4911" t="s">
        <v>36</v>
      </c>
      <c r="E4911" t="s">
        <v>37</v>
      </c>
      <c r="F4911">
        <v>2019</v>
      </c>
      <c r="G4911">
        <v>47.064500000000002</v>
      </c>
      <c r="J4911" t="s">
        <v>30</v>
      </c>
      <c r="K4911" t="s">
        <v>31</v>
      </c>
    </row>
    <row r="4912" spans="1:11" x14ac:dyDescent="0.25">
      <c r="A4912" t="s">
        <v>167</v>
      </c>
      <c r="B4912" t="s">
        <v>76</v>
      </c>
      <c r="C4912" t="s">
        <v>77</v>
      </c>
      <c r="D4912" t="s">
        <v>38</v>
      </c>
      <c r="E4912" t="s">
        <v>39</v>
      </c>
      <c r="F4912">
        <v>2019</v>
      </c>
      <c r="G4912">
        <v>22.913499999999999</v>
      </c>
      <c r="J4912" t="s">
        <v>30</v>
      </c>
      <c r="K4912" t="s">
        <v>31</v>
      </c>
    </row>
    <row r="4913" spans="1:11" x14ac:dyDescent="0.25">
      <c r="A4913" t="s">
        <v>167</v>
      </c>
      <c r="B4913" t="s">
        <v>76</v>
      </c>
      <c r="C4913" t="s">
        <v>77</v>
      </c>
      <c r="D4913" t="s">
        <v>40</v>
      </c>
      <c r="E4913" t="s">
        <v>41</v>
      </c>
      <c r="F4913">
        <v>2019</v>
      </c>
      <c r="G4913">
        <v>26.246700000000001</v>
      </c>
      <c r="J4913" t="s">
        <v>30</v>
      </c>
      <c r="K4913" t="s">
        <v>31</v>
      </c>
    </row>
    <row r="4914" spans="1:11" x14ac:dyDescent="0.25">
      <c r="A4914" t="s">
        <v>167</v>
      </c>
      <c r="B4914" t="s">
        <v>76</v>
      </c>
      <c r="C4914" t="s">
        <v>77</v>
      </c>
      <c r="D4914" t="s">
        <v>42</v>
      </c>
      <c r="E4914" t="s">
        <v>43</v>
      </c>
      <c r="F4914">
        <v>2019</v>
      </c>
      <c r="G4914">
        <v>5.6257999999999999</v>
      </c>
      <c r="H4914" t="s">
        <v>54</v>
      </c>
      <c r="I4914" t="s">
        <v>55</v>
      </c>
      <c r="J4914" t="s">
        <v>30</v>
      </c>
      <c r="K4914" t="s">
        <v>31</v>
      </c>
    </row>
    <row r="4915" spans="1:11" x14ac:dyDescent="0.25">
      <c r="A4915" t="s">
        <v>167</v>
      </c>
      <c r="B4915" t="s">
        <v>76</v>
      </c>
      <c r="C4915" t="s">
        <v>77</v>
      </c>
      <c r="D4915" t="s">
        <v>44</v>
      </c>
      <c r="E4915" t="s">
        <v>45</v>
      </c>
      <c r="F4915">
        <v>2019</v>
      </c>
      <c r="G4915">
        <v>9.7208000000000006</v>
      </c>
      <c r="J4915" t="s">
        <v>30</v>
      </c>
      <c r="K4915" t="s">
        <v>31</v>
      </c>
    </row>
    <row r="4916" spans="1:11" x14ac:dyDescent="0.25">
      <c r="A4916" t="s">
        <v>167</v>
      </c>
      <c r="B4916" t="s">
        <v>76</v>
      </c>
      <c r="C4916" t="s">
        <v>77</v>
      </c>
      <c r="D4916" t="s">
        <v>46</v>
      </c>
      <c r="E4916" t="s">
        <v>47</v>
      </c>
      <c r="F4916">
        <v>2019</v>
      </c>
      <c r="G4916">
        <v>2.1412</v>
      </c>
      <c r="J4916" t="s">
        <v>30</v>
      </c>
      <c r="K4916" t="s">
        <v>31</v>
      </c>
    </row>
    <row r="4917" spans="1:11" x14ac:dyDescent="0.25">
      <c r="A4917" t="s">
        <v>167</v>
      </c>
      <c r="B4917" t="s">
        <v>76</v>
      </c>
      <c r="C4917" t="s">
        <v>77</v>
      </c>
      <c r="D4917" t="s">
        <v>48</v>
      </c>
      <c r="E4917" t="s">
        <v>49</v>
      </c>
      <c r="F4917">
        <v>2019</v>
      </c>
      <c r="G4917">
        <v>23.779299999999999</v>
      </c>
      <c r="J4917" t="s">
        <v>30</v>
      </c>
      <c r="K4917" t="s">
        <v>31</v>
      </c>
    </row>
    <row r="4918" spans="1:11" hidden="1" x14ac:dyDescent="0.25">
      <c r="A4918" t="s">
        <v>167</v>
      </c>
      <c r="B4918" t="s">
        <v>76</v>
      </c>
      <c r="C4918" t="s">
        <v>77</v>
      </c>
      <c r="D4918" t="s">
        <v>170</v>
      </c>
      <c r="E4918" t="s">
        <v>171</v>
      </c>
      <c r="F4918">
        <v>2019</v>
      </c>
      <c r="G4918">
        <v>0.66020000000000001</v>
      </c>
      <c r="J4918" t="s">
        <v>30</v>
      </c>
      <c r="K4918" t="s">
        <v>31</v>
      </c>
    </row>
    <row r="4919" spans="1:11" hidden="1" x14ac:dyDescent="0.25">
      <c r="A4919" t="s">
        <v>167</v>
      </c>
      <c r="B4919" t="s">
        <v>78</v>
      </c>
      <c r="C4919" t="s">
        <v>79</v>
      </c>
      <c r="D4919" t="s">
        <v>28</v>
      </c>
      <c r="E4919" t="s">
        <v>29</v>
      </c>
      <c r="F4919">
        <v>2019</v>
      </c>
      <c r="G4919">
        <v>915.26700000000005</v>
      </c>
      <c r="J4919" t="s">
        <v>30</v>
      </c>
      <c r="K4919" t="s">
        <v>31</v>
      </c>
    </row>
    <row r="4920" spans="1:11" x14ac:dyDescent="0.25">
      <c r="A4920" t="s">
        <v>167</v>
      </c>
      <c r="B4920" t="s">
        <v>78</v>
      </c>
      <c r="C4920" t="s">
        <v>79</v>
      </c>
      <c r="D4920" t="s">
        <v>32</v>
      </c>
      <c r="E4920" t="s">
        <v>33</v>
      </c>
      <c r="F4920">
        <v>2019</v>
      </c>
      <c r="G4920">
        <v>58.080199999999998</v>
      </c>
      <c r="J4920" t="s">
        <v>30</v>
      </c>
      <c r="K4920" t="s">
        <v>31</v>
      </c>
    </row>
    <row r="4921" spans="1:11" x14ac:dyDescent="0.25">
      <c r="A4921" t="s">
        <v>167</v>
      </c>
      <c r="B4921" t="s">
        <v>78</v>
      </c>
      <c r="C4921" t="s">
        <v>79</v>
      </c>
      <c r="D4921" t="s">
        <v>34</v>
      </c>
      <c r="E4921" t="s">
        <v>35</v>
      </c>
      <c r="F4921">
        <v>2019</v>
      </c>
      <c r="G4921">
        <v>371.51979999999998</v>
      </c>
      <c r="J4921" t="s">
        <v>30</v>
      </c>
      <c r="K4921" t="s">
        <v>31</v>
      </c>
    </row>
    <row r="4922" spans="1:11" x14ac:dyDescent="0.25">
      <c r="A4922" t="s">
        <v>167</v>
      </c>
      <c r="B4922" t="s">
        <v>78</v>
      </c>
      <c r="C4922" t="s">
        <v>79</v>
      </c>
      <c r="D4922" t="s">
        <v>36</v>
      </c>
      <c r="E4922" t="s">
        <v>37</v>
      </c>
      <c r="F4922">
        <v>2019</v>
      </c>
      <c r="G4922">
        <v>240.82050000000001</v>
      </c>
      <c r="J4922" t="s">
        <v>30</v>
      </c>
      <c r="K4922" t="s">
        <v>31</v>
      </c>
    </row>
    <row r="4923" spans="1:11" x14ac:dyDescent="0.25">
      <c r="A4923" t="s">
        <v>167</v>
      </c>
      <c r="B4923" t="s">
        <v>78</v>
      </c>
      <c r="C4923" t="s">
        <v>79</v>
      </c>
      <c r="D4923" t="s">
        <v>38</v>
      </c>
      <c r="E4923" t="s">
        <v>39</v>
      </c>
      <c r="F4923">
        <v>2019</v>
      </c>
      <c r="G4923">
        <v>151.96950000000001</v>
      </c>
      <c r="J4923" t="s">
        <v>30</v>
      </c>
      <c r="K4923" t="s">
        <v>31</v>
      </c>
    </row>
    <row r="4924" spans="1:11" x14ac:dyDescent="0.25">
      <c r="A4924" t="s">
        <v>167</v>
      </c>
      <c r="B4924" t="s">
        <v>78</v>
      </c>
      <c r="C4924" t="s">
        <v>79</v>
      </c>
      <c r="D4924" t="s">
        <v>40</v>
      </c>
      <c r="E4924" t="s">
        <v>41</v>
      </c>
      <c r="F4924">
        <v>2019</v>
      </c>
      <c r="G4924">
        <v>41.6768</v>
      </c>
      <c r="J4924" t="s">
        <v>30</v>
      </c>
      <c r="K4924" t="s">
        <v>31</v>
      </c>
    </row>
    <row r="4925" spans="1:11" x14ac:dyDescent="0.25">
      <c r="A4925" t="s">
        <v>167</v>
      </c>
      <c r="B4925" t="s">
        <v>78</v>
      </c>
      <c r="C4925" t="s">
        <v>79</v>
      </c>
      <c r="D4925" t="s">
        <v>42</v>
      </c>
      <c r="E4925" t="s">
        <v>43</v>
      </c>
      <c r="F4925">
        <v>2019</v>
      </c>
      <c r="G4925">
        <v>0.45350000000000001</v>
      </c>
      <c r="H4925" t="s">
        <v>54</v>
      </c>
      <c r="I4925" t="s">
        <v>55</v>
      </c>
      <c r="J4925" t="s">
        <v>30</v>
      </c>
      <c r="K4925" t="s">
        <v>31</v>
      </c>
    </row>
    <row r="4926" spans="1:11" x14ac:dyDescent="0.25">
      <c r="A4926" t="s">
        <v>167</v>
      </c>
      <c r="B4926" t="s">
        <v>78</v>
      </c>
      <c r="C4926" t="s">
        <v>79</v>
      </c>
      <c r="D4926" t="s">
        <v>44</v>
      </c>
      <c r="E4926" t="s">
        <v>45</v>
      </c>
      <c r="F4926">
        <v>2019</v>
      </c>
      <c r="G4926">
        <v>8.7751999999999999</v>
      </c>
      <c r="J4926" t="s">
        <v>30</v>
      </c>
      <c r="K4926" t="s">
        <v>31</v>
      </c>
    </row>
    <row r="4927" spans="1:11" x14ac:dyDescent="0.25">
      <c r="A4927" t="s">
        <v>167</v>
      </c>
      <c r="B4927" t="s">
        <v>78</v>
      </c>
      <c r="C4927" t="s">
        <v>79</v>
      </c>
      <c r="D4927" t="s">
        <v>46</v>
      </c>
      <c r="E4927" t="s">
        <v>47</v>
      </c>
      <c r="F4927">
        <v>2019</v>
      </c>
      <c r="G4927">
        <v>8.9495000000000005</v>
      </c>
      <c r="J4927" t="s">
        <v>30</v>
      </c>
      <c r="K4927" t="s">
        <v>31</v>
      </c>
    </row>
    <row r="4928" spans="1:11" x14ac:dyDescent="0.25">
      <c r="A4928" t="s">
        <v>167</v>
      </c>
      <c r="B4928" t="s">
        <v>78</v>
      </c>
      <c r="C4928" t="s">
        <v>79</v>
      </c>
      <c r="D4928" t="s">
        <v>48</v>
      </c>
      <c r="E4928" t="s">
        <v>49</v>
      </c>
      <c r="F4928">
        <v>2019</v>
      </c>
      <c r="G4928">
        <v>30.766200000000001</v>
      </c>
      <c r="J4928" t="s">
        <v>30</v>
      </c>
      <c r="K4928" t="s">
        <v>31</v>
      </c>
    </row>
    <row r="4929" spans="1:11" hidden="1" x14ac:dyDescent="0.25">
      <c r="A4929" t="s">
        <v>167</v>
      </c>
      <c r="B4929" t="s">
        <v>78</v>
      </c>
      <c r="C4929" t="s">
        <v>79</v>
      </c>
      <c r="D4929" t="s">
        <v>170</v>
      </c>
      <c r="E4929" t="s">
        <v>171</v>
      </c>
      <c r="F4929">
        <v>2019</v>
      </c>
      <c r="G4929">
        <v>2.2557999999999998</v>
      </c>
      <c r="J4929" t="s">
        <v>30</v>
      </c>
      <c r="K4929" t="s">
        <v>31</v>
      </c>
    </row>
    <row r="4930" spans="1:11" hidden="1" x14ac:dyDescent="0.25">
      <c r="A4930" t="s">
        <v>167</v>
      </c>
      <c r="B4930" t="s">
        <v>80</v>
      </c>
      <c r="C4930" t="s">
        <v>81</v>
      </c>
      <c r="D4930" t="s">
        <v>28</v>
      </c>
      <c r="E4930" t="s">
        <v>29</v>
      </c>
      <c r="F4930">
        <v>2019</v>
      </c>
      <c r="G4930">
        <v>1254.7027</v>
      </c>
      <c r="J4930" t="s">
        <v>30</v>
      </c>
      <c r="K4930" t="s">
        <v>31</v>
      </c>
    </row>
    <row r="4931" spans="1:11" x14ac:dyDescent="0.25">
      <c r="A4931" t="s">
        <v>167</v>
      </c>
      <c r="B4931" t="s">
        <v>80</v>
      </c>
      <c r="C4931" t="s">
        <v>81</v>
      </c>
      <c r="D4931" t="s">
        <v>32</v>
      </c>
      <c r="E4931" t="s">
        <v>33</v>
      </c>
      <c r="F4931">
        <v>2019</v>
      </c>
      <c r="G4931">
        <v>35.762700000000002</v>
      </c>
      <c r="J4931" t="s">
        <v>30</v>
      </c>
      <c r="K4931" t="s">
        <v>31</v>
      </c>
    </row>
    <row r="4932" spans="1:11" x14ac:dyDescent="0.25">
      <c r="A4932" t="s">
        <v>167</v>
      </c>
      <c r="B4932" t="s">
        <v>80</v>
      </c>
      <c r="C4932" t="s">
        <v>81</v>
      </c>
      <c r="D4932" t="s">
        <v>34</v>
      </c>
      <c r="E4932" t="s">
        <v>35</v>
      </c>
      <c r="F4932">
        <v>2019</v>
      </c>
      <c r="G4932">
        <v>42.1768</v>
      </c>
      <c r="J4932" t="s">
        <v>30</v>
      </c>
      <c r="K4932" t="s">
        <v>31</v>
      </c>
    </row>
    <row r="4933" spans="1:11" x14ac:dyDescent="0.25">
      <c r="A4933" t="s">
        <v>167</v>
      </c>
      <c r="B4933" t="s">
        <v>80</v>
      </c>
      <c r="C4933" t="s">
        <v>81</v>
      </c>
      <c r="D4933" t="s">
        <v>36</v>
      </c>
      <c r="E4933" t="s">
        <v>37</v>
      </c>
      <c r="F4933">
        <v>2019</v>
      </c>
      <c r="G4933">
        <v>127.6725</v>
      </c>
      <c r="J4933" t="s">
        <v>30</v>
      </c>
      <c r="K4933" t="s">
        <v>31</v>
      </c>
    </row>
    <row r="4934" spans="1:11" x14ac:dyDescent="0.25">
      <c r="A4934" t="s">
        <v>167</v>
      </c>
      <c r="B4934" t="s">
        <v>80</v>
      </c>
      <c r="C4934" t="s">
        <v>81</v>
      </c>
      <c r="D4934" t="s">
        <v>38</v>
      </c>
      <c r="E4934" t="s">
        <v>39</v>
      </c>
      <c r="F4934">
        <v>2019</v>
      </c>
      <c r="G4934">
        <v>199.5772</v>
      </c>
      <c r="J4934" t="s">
        <v>30</v>
      </c>
      <c r="K4934" t="s">
        <v>31</v>
      </c>
    </row>
    <row r="4935" spans="1:11" x14ac:dyDescent="0.25">
      <c r="A4935" t="s">
        <v>167</v>
      </c>
      <c r="B4935" t="s">
        <v>80</v>
      </c>
      <c r="C4935" t="s">
        <v>81</v>
      </c>
      <c r="D4935" t="s">
        <v>40</v>
      </c>
      <c r="E4935" t="s">
        <v>41</v>
      </c>
      <c r="F4935">
        <v>2019</v>
      </c>
      <c r="G4935">
        <v>459.2867</v>
      </c>
      <c r="J4935" t="s">
        <v>30</v>
      </c>
      <c r="K4935" t="s">
        <v>31</v>
      </c>
    </row>
    <row r="4936" spans="1:11" x14ac:dyDescent="0.25">
      <c r="A4936" t="s">
        <v>167</v>
      </c>
      <c r="B4936" t="s">
        <v>80</v>
      </c>
      <c r="C4936" t="s">
        <v>81</v>
      </c>
      <c r="D4936" t="s">
        <v>42</v>
      </c>
      <c r="E4936" t="s">
        <v>43</v>
      </c>
      <c r="F4936">
        <v>2019</v>
      </c>
      <c r="G4936">
        <v>21.122</v>
      </c>
      <c r="J4936" t="s">
        <v>30</v>
      </c>
      <c r="K4936" t="s">
        <v>31</v>
      </c>
    </row>
    <row r="4937" spans="1:11" x14ac:dyDescent="0.25">
      <c r="A4937" t="s">
        <v>167</v>
      </c>
      <c r="B4937" t="s">
        <v>80</v>
      </c>
      <c r="C4937" t="s">
        <v>81</v>
      </c>
      <c r="D4937" t="s">
        <v>44</v>
      </c>
      <c r="E4937" t="s">
        <v>45</v>
      </c>
      <c r="F4937">
        <v>2019</v>
      </c>
      <c r="G4937">
        <v>26.7727</v>
      </c>
      <c r="J4937" t="s">
        <v>30</v>
      </c>
      <c r="K4937" t="s">
        <v>31</v>
      </c>
    </row>
    <row r="4938" spans="1:11" x14ac:dyDescent="0.25">
      <c r="A4938" t="s">
        <v>167</v>
      </c>
      <c r="B4938" t="s">
        <v>80</v>
      </c>
      <c r="C4938" t="s">
        <v>81</v>
      </c>
      <c r="D4938" t="s">
        <v>46</v>
      </c>
      <c r="E4938" t="s">
        <v>47</v>
      </c>
      <c r="F4938">
        <v>2019</v>
      </c>
      <c r="G4938">
        <v>31.209</v>
      </c>
      <c r="J4938" t="s">
        <v>30</v>
      </c>
      <c r="K4938" t="s">
        <v>31</v>
      </c>
    </row>
    <row r="4939" spans="1:11" x14ac:dyDescent="0.25">
      <c r="A4939" t="s">
        <v>167</v>
      </c>
      <c r="B4939" t="s">
        <v>80</v>
      </c>
      <c r="C4939" t="s">
        <v>81</v>
      </c>
      <c r="D4939" t="s">
        <v>48</v>
      </c>
      <c r="E4939" t="s">
        <v>49</v>
      </c>
      <c r="F4939">
        <v>2019</v>
      </c>
      <c r="G4939">
        <v>294.31450000000001</v>
      </c>
      <c r="J4939" t="s">
        <v>30</v>
      </c>
      <c r="K4939" t="s">
        <v>31</v>
      </c>
    </row>
    <row r="4940" spans="1:11" hidden="1" x14ac:dyDescent="0.25">
      <c r="A4940" t="s">
        <v>167</v>
      </c>
      <c r="B4940" t="s">
        <v>80</v>
      </c>
      <c r="C4940" t="s">
        <v>81</v>
      </c>
      <c r="D4940" t="s">
        <v>170</v>
      </c>
      <c r="E4940" t="s">
        <v>171</v>
      </c>
      <c r="F4940">
        <v>2019</v>
      </c>
      <c r="G4940">
        <v>16.808499999999999</v>
      </c>
      <c r="J4940" t="s">
        <v>30</v>
      </c>
      <c r="K4940" t="s">
        <v>31</v>
      </c>
    </row>
    <row r="4941" spans="1:11" hidden="1" x14ac:dyDescent="0.25">
      <c r="A4941" t="s">
        <v>167</v>
      </c>
      <c r="B4941" t="s">
        <v>82</v>
      </c>
      <c r="C4941" t="s">
        <v>83</v>
      </c>
      <c r="D4941" t="s">
        <v>28</v>
      </c>
      <c r="E4941" t="s">
        <v>29</v>
      </c>
      <c r="F4941">
        <v>2019</v>
      </c>
      <c r="G4941">
        <v>2307.6210000000001</v>
      </c>
      <c r="J4941" t="s">
        <v>30</v>
      </c>
      <c r="K4941" t="s">
        <v>31</v>
      </c>
    </row>
    <row r="4942" spans="1:11" x14ac:dyDescent="0.25">
      <c r="A4942" t="s">
        <v>167</v>
      </c>
      <c r="B4942" t="s">
        <v>82</v>
      </c>
      <c r="C4942" t="s">
        <v>83</v>
      </c>
      <c r="D4942" t="s">
        <v>32</v>
      </c>
      <c r="E4942" t="s">
        <v>33</v>
      </c>
      <c r="F4942">
        <v>2019</v>
      </c>
      <c r="G4942">
        <v>211.90100000000001</v>
      </c>
      <c r="J4942" t="s">
        <v>30</v>
      </c>
      <c r="K4942" t="s">
        <v>31</v>
      </c>
    </row>
    <row r="4943" spans="1:11" x14ac:dyDescent="0.25">
      <c r="A4943" t="s">
        <v>167</v>
      </c>
      <c r="B4943" t="s">
        <v>82</v>
      </c>
      <c r="C4943" t="s">
        <v>83</v>
      </c>
      <c r="D4943" t="s">
        <v>34</v>
      </c>
      <c r="E4943" t="s">
        <v>35</v>
      </c>
      <c r="F4943">
        <v>2019</v>
      </c>
      <c r="G4943">
        <v>347.19799999999998</v>
      </c>
      <c r="J4943" t="s">
        <v>30</v>
      </c>
      <c r="K4943" t="s">
        <v>31</v>
      </c>
    </row>
    <row r="4944" spans="1:11" x14ac:dyDescent="0.25">
      <c r="A4944" t="s">
        <v>167</v>
      </c>
      <c r="B4944" t="s">
        <v>82</v>
      </c>
      <c r="C4944" t="s">
        <v>83</v>
      </c>
      <c r="D4944" t="s">
        <v>36</v>
      </c>
      <c r="E4944" t="s">
        <v>37</v>
      </c>
      <c r="F4944">
        <v>2019</v>
      </c>
      <c r="G4944">
        <v>257.5625</v>
      </c>
      <c r="J4944" t="s">
        <v>30</v>
      </c>
      <c r="K4944" t="s">
        <v>31</v>
      </c>
    </row>
    <row r="4945" spans="1:11" x14ac:dyDescent="0.25">
      <c r="A4945" t="s">
        <v>167</v>
      </c>
      <c r="B4945" t="s">
        <v>82</v>
      </c>
      <c r="C4945" t="s">
        <v>83</v>
      </c>
      <c r="D4945" t="s">
        <v>38</v>
      </c>
      <c r="E4945" t="s">
        <v>39</v>
      </c>
      <c r="F4945">
        <v>2019</v>
      </c>
      <c r="G4945">
        <v>709.95479999999998</v>
      </c>
      <c r="J4945" t="s">
        <v>30</v>
      </c>
      <c r="K4945" t="s">
        <v>31</v>
      </c>
    </row>
    <row r="4946" spans="1:11" x14ac:dyDescent="0.25">
      <c r="A4946" t="s">
        <v>167</v>
      </c>
      <c r="B4946" t="s">
        <v>82</v>
      </c>
      <c r="C4946" t="s">
        <v>83</v>
      </c>
      <c r="D4946" t="s">
        <v>40</v>
      </c>
      <c r="E4946" t="s">
        <v>41</v>
      </c>
      <c r="F4946">
        <v>2019</v>
      </c>
      <c r="G4946">
        <v>359.2405</v>
      </c>
      <c r="J4946" t="s">
        <v>30</v>
      </c>
      <c r="K4946" t="s">
        <v>31</v>
      </c>
    </row>
    <row r="4947" spans="1:11" x14ac:dyDescent="0.25">
      <c r="A4947" t="s">
        <v>167</v>
      </c>
      <c r="B4947" t="s">
        <v>82</v>
      </c>
      <c r="C4947" t="s">
        <v>83</v>
      </c>
      <c r="D4947" t="s">
        <v>42</v>
      </c>
      <c r="E4947" t="s">
        <v>43</v>
      </c>
      <c r="F4947">
        <v>2019</v>
      </c>
      <c r="G4947">
        <v>41.978000000000002</v>
      </c>
      <c r="J4947" t="s">
        <v>30</v>
      </c>
      <c r="K4947" t="s">
        <v>31</v>
      </c>
    </row>
    <row r="4948" spans="1:11" x14ac:dyDescent="0.25">
      <c r="A4948" t="s">
        <v>167</v>
      </c>
      <c r="B4948" t="s">
        <v>82</v>
      </c>
      <c r="C4948" t="s">
        <v>83</v>
      </c>
      <c r="D4948" t="s">
        <v>44</v>
      </c>
      <c r="E4948" t="s">
        <v>45</v>
      </c>
      <c r="F4948">
        <v>2019</v>
      </c>
      <c r="G4948">
        <v>51.959800000000001</v>
      </c>
      <c r="J4948" t="s">
        <v>30</v>
      </c>
      <c r="K4948" t="s">
        <v>31</v>
      </c>
    </row>
    <row r="4949" spans="1:11" x14ac:dyDescent="0.25">
      <c r="A4949" t="s">
        <v>167</v>
      </c>
      <c r="B4949" t="s">
        <v>82</v>
      </c>
      <c r="C4949" t="s">
        <v>83</v>
      </c>
      <c r="D4949" t="s">
        <v>46</v>
      </c>
      <c r="E4949" t="s">
        <v>47</v>
      </c>
      <c r="F4949">
        <v>2019</v>
      </c>
      <c r="G4949">
        <v>75.208299999999994</v>
      </c>
      <c r="J4949" t="s">
        <v>30</v>
      </c>
      <c r="K4949" t="s">
        <v>31</v>
      </c>
    </row>
    <row r="4950" spans="1:11" x14ac:dyDescent="0.25">
      <c r="A4950" t="s">
        <v>167</v>
      </c>
      <c r="B4950" t="s">
        <v>82</v>
      </c>
      <c r="C4950" t="s">
        <v>83</v>
      </c>
      <c r="D4950" t="s">
        <v>48</v>
      </c>
      <c r="E4950" t="s">
        <v>49</v>
      </c>
      <c r="F4950">
        <v>2019</v>
      </c>
      <c r="G4950">
        <v>176.774</v>
      </c>
      <c r="J4950" t="s">
        <v>30</v>
      </c>
      <c r="K4950" t="s">
        <v>31</v>
      </c>
    </row>
    <row r="4951" spans="1:11" hidden="1" x14ac:dyDescent="0.25">
      <c r="A4951" t="s">
        <v>167</v>
      </c>
      <c r="B4951" t="s">
        <v>82</v>
      </c>
      <c r="C4951" t="s">
        <v>83</v>
      </c>
      <c r="D4951" t="s">
        <v>170</v>
      </c>
      <c r="E4951" t="s">
        <v>171</v>
      </c>
      <c r="F4951">
        <v>2019</v>
      </c>
      <c r="G4951">
        <v>75.844200000000001</v>
      </c>
      <c r="J4951" t="s">
        <v>30</v>
      </c>
      <c r="K4951" t="s">
        <v>31</v>
      </c>
    </row>
    <row r="4952" spans="1:11" hidden="1" x14ac:dyDescent="0.25">
      <c r="A4952" t="s">
        <v>167</v>
      </c>
      <c r="B4952" t="s">
        <v>84</v>
      </c>
      <c r="C4952" t="s">
        <v>85</v>
      </c>
      <c r="D4952" t="s">
        <v>28</v>
      </c>
      <c r="E4952" t="s">
        <v>29</v>
      </c>
      <c r="F4952">
        <v>2019</v>
      </c>
      <c r="G4952">
        <v>2535.0590000000002</v>
      </c>
      <c r="J4952" t="s">
        <v>30</v>
      </c>
      <c r="K4952" t="s">
        <v>31</v>
      </c>
    </row>
    <row r="4953" spans="1:11" x14ac:dyDescent="0.25">
      <c r="A4953" t="s">
        <v>167</v>
      </c>
      <c r="B4953" t="s">
        <v>84</v>
      </c>
      <c r="C4953" t="s">
        <v>85</v>
      </c>
      <c r="D4953" t="s">
        <v>32</v>
      </c>
      <c r="E4953" t="s">
        <v>33</v>
      </c>
      <c r="F4953">
        <v>2019</v>
      </c>
      <c r="G4953">
        <v>134.93049999999999</v>
      </c>
      <c r="J4953" t="s">
        <v>30</v>
      </c>
      <c r="K4953" t="s">
        <v>31</v>
      </c>
    </row>
    <row r="4954" spans="1:11" x14ac:dyDescent="0.25">
      <c r="A4954" t="s">
        <v>167</v>
      </c>
      <c r="B4954" t="s">
        <v>84</v>
      </c>
      <c r="C4954" t="s">
        <v>85</v>
      </c>
      <c r="D4954" t="s">
        <v>34</v>
      </c>
      <c r="E4954" t="s">
        <v>35</v>
      </c>
      <c r="F4954">
        <v>2019</v>
      </c>
      <c r="G4954">
        <v>1796.3968</v>
      </c>
      <c r="J4954" t="s">
        <v>30</v>
      </c>
      <c r="K4954" t="s">
        <v>31</v>
      </c>
    </row>
    <row r="4955" spans="1:11" x14ac:dyDescent="0.25">
      <c r="A4955" t="s">
        <v>167</v>
      </c>
      <c r="B4955" t="s">
        <v>84</v>
      </c>
      <c r="C4955" t="s">
        <v>85</v>
      </c>
      <c r="D4955" t="s">
        <v>36</v>
      </c>
      <c r="E4955" t="s">
        <v>37</v>
      </c>
      <c r="F4955">
        <v>2019</v>
      </c>
      <c r="G4955">
        <v>61.703000000000003</v>
      </c>
      <c r="J4955" t="s">
        <v>30</v>
      </c>
      <c r="K4955" t="s">
        <v>31</v>
      </c>
    </row>
    <row r="4956" spans="1:11" x14ac:dyDescent="0.25">
      <c r="A4956" t="s">
        <v>167</v>
      </c>
      <c r="B4956" t="s">
        <v>84</v>
      </c>
      <c r="C4956" t="s">
        <v>85</v>
      </c>
      <c r="D4956" t="s">
        <v>38</v>
      </c>
      <c r="E4956" t="s">
        <v>39</v>
      </c>
      <c r="F4956">
        <v>2019</v>
      </c>
      <c r="G4956">
        <v>216.01650000000001</v>
      </c>
      <c r="J4956" t="s">
        <v>30</v>
      </c>
      <c r="K4956" t="s">
        <v>31</v>
      </c>
    </row>
    <row r="4957" spans="1:11" x14ac:dyDescent="0.25">
      <c r="A4957" t="s">
        <v>167</v>
      </c>
      <c r="B4957" t="s">
        <v>84</v>
      </c>
      <c r="C4957" t="s">
        <v>85</v>
      </c>
      <c r="D4957" t="s">
        <v>40</v>
      </c>
      <c r="E4957" t="s">
        <v>41</v>
      </c>
      <c r="F4957">
        <v>2019</v>
      </c>
      <c r="G4957">
        <v>105.06319999999999</v>
      </c>
      <c r="J4957" t="s">
        <v>30</v>
      </c>
      <c r="K4957" t="s">
        <v>31</v>
      </c>
    </row>
    <row r="4958" spans="1:11" x14ac:dyDescent="0.25">
      <c r="A4958" t="s">
        <v>167</v>
      </c>
      <c r="B4958" t="s">
        <v>84</v>
      </c>
      <c r="C4958" t="s">
        <v>85</v>
      </c>
      <c r="D4958" t="s">
        <v>42</v>
      </c>
      <c r="E4958" t="s">
        <v>43</v>
      </c>
      <c r="F4958">
        <v>2019</v>
      </c>
      <c r="G4958">
        <v>8.657</v>
      </c>
      <c r="J4958" t="s">
        <v>30</v>
      </c>
      <c r="K4958" t="s">
        <v>31</v>
      </c>
    </row>
    <row r="4959" spans="1:11" x14ac:dyDescent="0.25">
      <c r="A4959" t="s">
        <v>167</v>
      </c>
      <c r="B4959" t="s">
        <v>84</v>
      </c>
      <c r="C4959" t="s">
        <v>85</v>
      </c>
      <c r="D4959" t="s">
        <v>44</v>
      </c>
      <c r="E4959" t="s">
        <v>45</v>
      </c>
      <c r="F4959">
        <v>2019</v>
      </c>
      <c r="G4959">
        <v>19.388200000000001</v>
      </c>
      <c r="J4959" t="s">
        <v>30</v>
      </c>
      <c r="K4959" t="s">
        <v>31</v>
      </c>
    </row>
    <row r="4960" spans="1:11" x14ac:dyDescent="0.25">
      <c r="A4960" t="s">
        <v>167</v>
      </c>
      <c r="B4960" t="s">
        <v>84</v>
      </c>
      <c r="C4960" t="s">
        <v>85</v>
      </c>
      <c r="D4960" t="s">
        <v>46</v>
      </c>
      <c r="E4960" t="s">
        <v>47</v>
      </c>
      <c r="F4960">
        <v>2019</v>
      </c>
      <c r="G4960">
        <v>11.3108</v>
      </c>
      <c r="J4960" t="s">
        <v>30</v>
      </c>
      <c r="K4960" t="s">
        <v>31</v>
      </c>
    </row>
    <row r="4961" spans="1:11" x14ac:dyDescent="0.25">
      <c r="A4961" t="s">
        <v>167</v>
      </c>
      <c r="B4961" t="s">
        <v>84</v>
      </c>
      <c r="C4961" t="s">
        <v>85</v>
      </c>
      <c r="D4961" t="s">
        <v>48</v>
      </c>
      <c r="E4961" t="s">
        <v>49</v>
      </c>
      <c r="F4961">
        <v>2019</v>
      </c>
      <c r="G4961">
        <v>177.5522</v>
      </c>
      <c r="J4961" t="s">
        <v>30</v>
      </c>
      <c r="K4961" t="s">
        <v>31</v>
      </c>
    </row>
    <row r="4962" spans="1:11" hidden="1" x14ac:dyDescent="0.25">
      <c r="A4962" t="s">
        <v>167</v>
      </c>
      <c r="B4962" t="s">
        <v>84</v>
      </c>
      <c r="C4962" t="s">
        <v>85</v>
      </c>
      <c r="D4962" t="s">
        <v>170</v>
      </c>
      <c r="E4962" t="s">
        <v>171</v>
      </c>
      <c r="F4962">
        <v>2019</v>
      </c>
      <c r="G4962">
        <v>4.0407999999999999</v>
      </c>
      <c r="J4962" t="s">
        <v>30</v>
      </c>
      <c r="K4962" t="s">
        <v>31</v>
      </c>
    </row>
    <row r="4963" spans="1:11" hidden="1" x14ac:dyDescent="0.25">
      <c r="A4963" t="s">
        <v>167</v>
      </c>
      <c r="B4963" t="s">
        <v>86</v>
      </c>
      <c r="C4963" t="s">
        <v>87</v>
      </c>
      <c r="D4963" t="s">
        <v>28</v>
      </c>
      <c r="E4963" t="s">
        <v>29</v>
      </c>
      <c r="F4963">
        <v>2019</v>
      </c>
      <c r="G4963">
        <v>1257.99</v>
      </c>
      <c r="J4963" t="s">
        <v>30</v>
      </c>
      <c r="K4963" t="s">
        <v>31</v>
      </c>
    </row>
    <row r="4964" spans="1:11" x14ac:dyDescent="0.25">
      <c r="A4964" t="s">
        <v>167</v>
      </c>
      <c r="B4964" t="s">
        <v>86</v>
      </c>
      <c r="C4964" t="s">
        <v>87</v>
      </c>
      <c r="D4964" t="s">
        <v>32</v>
      </c>
      <c r="E4964" t="s">
        <v>33</v>
      </c>
      <c r="F4964">
        <v>2019</v>
      </c>
      <c r="G4964">
        <v>42.372799999999998</v>
      </c>
      <c r="J4964" t="s">
        <v>30</v>
      </c>
      <c r="K4964" t="s">
        <v>31</v>
      </c>
    </row>
    <row r="4965" spans="1:11" x14ac:dyDescent="0.25">
      <c r="A4965" t="s">
        <v>167</v>
      </c>
      <c r="B4965" t="s">
        <v>86</v>
      </c>
      <c r="C4965" t="s">
        <v>87</v>
      </c>
      <c r="D4965" t="s">
        <v>34</v>
      </c>
      <c r="E4965" t="s">
        <v>35</v>
      </c>
      <c r="F4965">
        <v>2019</v>
      </c>
      <c r="G4965">
        <v>542.69579999999996</v>
      </c>
      <c r="J4965" t="s">
        <v>30</v>
      </c>
      <c r="K4965" t="s">
        <v>31</v>
      </c>
    </row>
    <row r="4966" spans="1:11" x14ac:dyDescent="0.25">
      <c r="A4966" t="s">
        <v>167</v>
      </c>
      <c r="B4966" t="s">
        <v>86</v>
      </c>
      <c r="C4966" t="s">
        <v>87</v>
      </c>
      <c r="D4966" t="s">
        <v>36</v>
      </c>
      <c r="E4966" t="s">
        <v>37</v>
      </c>
      <c r="F4966">
        <v>2019</v>
      </c>
      <c r="G4966">
        <v>312.70350000000002</v>
      </c>
      <c r="J4966" t="s">
        <v>30</v>
      </c>
      <c r="K4966" t="s">
        <v>31</v>
      </c>
    </row>
    <row r="4967" spans="1:11" x14ac:dyDescent="0.25">
      <c r="A4967" t="s">
        <v>167</v>
      </c>
      <c r="B4967" t="s">
        <v>86</v>
      </c>
      <c r="C4967" t="s">
        <v>87</v>
      </c>
      <c r="D4967" t="s">
        <v>38</v>
      </c>
      <c r="E4967" t="s">
        <v>39</v>
      </c>
      <c r="F4967">
        <v>2019</v>
      </c>
      <c r="G4967">
        <v>226.613</v>
      </c>
      <c r="J4967" t="s">
        <v>30</v>
      </c>
      <c r="K4967" t="s">
        <v>31</v>
      </c>
    </row>
    <row r="4968" spans="1:11" x14ac:dyDescent="0.25">
      <c r="A4968" t="s">
        <v>167</v>
      </c>
      <c r="B4968" t="s">
        <v>86</v>
      </c>
      <c r="C4968" t="s">
        <v>87</v>
      </c>
      <c r="D4968" t="s">
        <v>40</v>
      </c>
      <c r="E4968" t="s">
        <v>41</v>
      </c>
      <c r="F4968">
        <v>2019</v>
      </c>
      <c r="G4968">
        <v>38.815800000000003</v>
      </c>
      <c r="J4968" t="s">
        <v>30</v>
      </c>
      <c r="K4968" t="s">
        <v>31</v>
      </c>
    </row>
    <row r="4969" spans="1:11" x14ac:dyDescent="0.25">
      <c r="A4969" t="s">
        <v>167</v>
      </c>
      <c r="B4969" t="s">
        <v>86</v>
      </c>
      <c r="C4969" t="s">
        <v>87</v>
      </c>
      <c r="D4969" t="s">
        <v>42</v>
      </c>
      <c r="E4969" t="s">
        <v>43</v>
      </c>
      <c r="F4969">
        <v>2019</v>
      </c>
      <c r="G4969">
        <v>0.29920000000000002</v>
      </c>
      <c r="H4969" t="s">
        <v>54</v>
      </c>
      <c r="I4969" t="s">
        <v>55</v>
      </c>
      <c r="J4969" t="s">
        <v>30</v>
      </c>
      <c r="K4969" t="s">
        <v>31</v>
      </c>
    </row>
    <row r="4970" spans="1:11" x14ac:dyDescent="0.25">
      <c r="A4970" t="s">
        <v>167</v>
      </c>
      <c r="B4970" t="s">
        <v>86</v>
      </c>
      <c r="C4970" t="s">
        <v>87</v>
      </c>
      <c r="D4970" t="s">
        <v>44</v>
      </c>
      <c r="E4970" t="s">
        <v>45</v>
      </c>
      <c r="F4970">
        <v>2019</v>
      </c>
      <c r="G4970">
        <v>13.5382</v>
      </c>
      <c r="J4970" t="s">
        <v>30</v>
      </c>
      <c r="K4970" t="s">
        <v>31</v>
      </c>
    </row>
    <row r="4971" spans="1:11" x14ac:dyDescent="0.25">
      <c r="A4971" t="s">
        <v>167</v>
      </c>
      <c r="B4971" t="s">
        <v>86</v>
      </c>
      <c r="C4971" t="s">
        <v>87</v>
      </c>
      <c r="D4971" t="s">
        <v>46</v>
      </c>
      <c r="E4971" t="s">
        <v>47</v>
      </c>
      <c r="F4971">
        <v>2019</v>
      </c>
      <c r="G4971">
        <v>4.7337999999999996</v>
      </c>
      <c r="H4971" t="s">
        <v>54</v>
      </c>
      <c r="I4971" t="s">
        <v>55</v>
      </c>
      <c r="J4971" t="s">
        <v>30</v>
      </c>
      <c r="K4971" t="s">
        <v>31</v>
      </c>
    </row>
    <row r="4972" spans="1:11" x14ac:dyDescent="0.25">
      <c r="A4972" t="s">
        <v>167</v>
      </c>
      <c r="B4972" t="s">
        <v>86</v>
      </c>
      <c r="C4972" t="s">
        <v>87</v>
      </c>
      <c r="D4972" t="s">
        <v>48</v>
      </c>
      <c r="E4972" t="s">
        <v>49</v>
      </c>
      <c r="F4972">
        <v>2019</v>
      </c>
      <c r="G4972">
        <v>74.847499999999997</v>
      </c>
      <c r="J4972" t="s">
        <v>30</v>
      </c>
      <c r="K4972" t="s">
        <v>31</v>
      </c>
    </row>
    <row r="4973" spans="1:11" hidden="1" x14ac:dyDescent="0.25">
      <c r="A4973" t="s">
        <v>167</v>
      </c>
      <c r="B4973" t="s">
        <v>86</v>
      </c>
      <c r="C4973" t="s">
        <v>87</v>
      </c>
      <c r="D4973" t="s">
        <v>170</v>
      </c>
      <c r="E4973" t="s">
        <v>171</v>
      </c>
      <c r="F4973">
        <v>2019</v>
      </c>
      <c r="G4973">
        <v>1.3705000000000001</v>
      </c>
      <c r="H4973" t="s">
        <v>54</v>
      </c>
      <c r="I4973" t="s">
        <v>55</v>
      </c>
      <c r="J4973" t="s">
        <v>30</v>
      </c>
      <c r="K4973" t="s">
        <v>31</v>
      </c>
    </row>
    <row r="4974" spans="1:11" hidden="1" x14ac:dyDescent="0.25">
      <c r="A4974" t="s">
        <v>167</v>
      </c>
      <c r="B4974" t="s">
        <v>88</v>
      </c>
      <c r="C4974" t="s">
        <v>89</v>
      </c>
      <c r="D4974" t="s">
        <v>28</v>
      </c>
      <c r="E4974" t="s">
        <v>29</v>
      </c>
      <c r="F4974">
        <v>2019</v>
      </c>
      <c r="G4974">
        <v>334.5652</v>
      </c>
      <c r="J4974" t="s">
        <v>30</v>
      </c>
      <c r="K4974" t="s">
        <v>31</v>
      </c>
    </row>
    <row r="4975" spans="1:11" x14ac:dyDescent="0.25">
      <c r="A4975" t="s">
        <v>167</v>
      </c>
      <c r="B4975" t="s">
        <v>88</v>
      </c>
      <c r="C4975" t="s">
        <v>89</v>
      </c>
      <c r="D4975" t="s">
        <v>32</v>
      </c>
      <c r="E4975" t="s">
        <v>33</v>
      </c>
      <c r="F4975">
        <v>2019</v>
      </c>
      <c r="G4975">
        <v>16.747800000000002</v>
      </c>
      <c r="J4975" t="s">
        <v>30</v>
      </c>
      <c r="K4975" t="s">
        <v>31</v>
      </c>
    </row>
    <row r="4976" spans="1:11" x14ac:dyDescent="0.25">
      <c r="A4976" t="s">
        <v>167</v>
      </c>
      <c r="B4976" t="s">
        <v>88</v>
      </c>
      <c r="C4976" t="s">
        <v>89</v>
      </c>
      <c r="D4976" t="s">
        <v>34</v>
      </c>
      <c r="E4976" t="s">
        <v>35</v>
      </c>
      <c r="F4976">
        <v>2019</v>
      </c>
      <c r="G4976">
        <v>127.77119999999999</v>
      </c>
      <c r="J4976" t="s">
        <v>30</v>
      </c>
      <c r="K4976" t="s">
        <v>31</v>
      </c>
    </row>
    <row r="4977" spans="1:11" x14ac:dyDescent="0.25">
      <c r="A4977" t="s">
        <v>167</v>
      </c>
      <c r="B4977" t="s">
        <v>88</v>
      </c>
      <c r="C4977" t="s">
        <v>89</v>
      </c>
      <c r="D4977" t="s">
        <v>36</v>
      </c>
      <c r="E4977" t="s">
        <v>37</v>
      </c>
      <c r="F4977">
        <v>2019</v>
      </c>
      <c r="G4977">
        <v>33.985999999999997</v>
      </c>
      <c r="J4977" t="s">
        <v>30</v>
      </c>
      <c r="K4977" t="s">
        <v>31</v>
      </c>
    </row>
    <row r="4978" spans="1:11" x14ac:dyDescent="0.25">
      <c r="A4978" t="s">
        <v>167</v>
      </c>
      <c r="B4978" t="s">
        <v>88</v>
      </c>
      <c r="C4978" t="s">
        <v>89</v>
      </c>
      <c r="D4978" t="s">
        <v>38</v>
      </c>
      <c r="E4978" t="s">
        <v>39</v>
      </c>
      <c r="F4978">
        <v>2019</v>
      </c>
      <c r="G4978">
        <v>37.644799999999996</v>
      </c>
      <c r="J4978" t="s">
        <v>30</v>
      </c>
      <c r="K4978" t="s">
        <v>31</v>
      </c>
    </row>
    <row r="4979" spans="1:11" x14ac:dyDescent="0.25">
      <c r="A4979" t="s">
        <v>167</v>
      </c>
      <c r="B4979" t="s">
        <v>88</v>
      </c>
      <c r="C4979" t="s">
        <v>89</v>
      </c>
      <c r="D4979" t="s">
        <v>40</v>
      </c>
      <c r="E4979" t="s">
        <v>41</v>
      </c>
      <c r="F4979">
        <v>2019</v>
      </c>
      <c r="G4979">
        <v>38.780299999999997</v>
      </c>
      <c r="J4979" t="s">
        <v>30</v>
      </c>
      <c r="K4979" t="s">
        <v>31</v>
      </c>
    </row>
    <row r="4980" spans="1:11" x14ac:dyDescent="0.25">
      <c r="A4980" t="s">
        <v>167</v>
      </c>
      <c r="B4980" t="s">
        <v>88</v>
      </c>
      <c r="C4980" t="s">
        <v>89</v>
      </c>
      <c r="D4980" t="s">
        <v>42</v>
      </c>
      <c r="E4980" t="s">
        <v>43</v>
      </c>
      <c r="F4980">
        <v>2019</v>
      </c>
      <c r="G4980">
        <v>10.1282</v>
      </c>
      <c r="J4980" t="s">
        <v>30</v>
      </c>
      <c r="K4980" t="s">
        <v>31</v>
      </c>
    </row>
    <row r="4981" spans="1:11" x14ac:dyDescent="0.25">
      <c r="A4981" t="s">
        <v>167</v>
      </c>
      <c r="B4981" t="s">
        <v>88</v>
      </c>
      <c r="C4981" t="s">
        <v>89</v>
      </c>
      <c r="D4981" t="s">
        <v>44</v>
      </c>
      <c r="E4981" t="s">
        <v>45</v>
      </c>
      <c r="F4981">
        <v>2019</v>
      </c>
      <c r="G4981">
        <v>10.538500000000001</v>
      </c>
      <c r="J4981" t="s">
        <v>30</v>
      </c>
      <c r="K4981" t="s">
        <v>31</v>
      </c>
    </row>
    <row r="4982" spans="1:11" x14ac:dyDescent="0.25">
      <c r="A4982" t="s">
        <v>167</v>
      </c>
      <c r="B4982" t="s">
        <v>88</v>
      </c>
      <c r="C4982" t="s">
        <v>89</v>
      </c>
      <c r="D4982" t="s">
        <v>46</v>
      </c>
      <c r="E4982" t="s">
        <v>47</v>
      </c>
      <c r="F4982">
        <v>2019</v>
      </c>
      <c r="G4982">
        <v>2.9678</v>
      </c>
      <c r="J4982" t="s">
        <v>30</v>
      </c>
      <c r="K4982" t="s">
        <v>31</v>
      </c>
    </row>
    <row r="4983" spans="1:11" x14ac:dyDescent="0.25">
      <c r="A4983" t="s">
        <v>167</v>
      </c>
      <c r="B4983" t="s">
        <v>88</v>
      </c>
      <c r="C4983" t="s">
        <v>89</v>
      </c>
      <c r="D4983" t="s">
        <v>48</v>
      </c>
      <c r="E4983" t="s">
        <v>49</v>
      </c>
      <c r="F4983">
        <v>2019</v>
      </c>
      <c r="G4983">
        <v>53.566000000000003</v>
      </c>
      <c r="J4983" t="s">
        <v>30</v>
      </c>
      <c r="K4983" t="s">
        <v>31</v>
      </c>
    </row>
    <row r="4984" spans="1:11" hidden="1" x14ac:dyDescent="0.25">
      <c r="A4984" t="s">
        <v>167</v>
      </c>
      <c r="B4984" t="s">
        <v>88</v>
      </c>
      <c r="C4984" t="s">
        <v>89</v>
      </c>
      <c r="D4984" t="s">
        <v>170</v>
      </c>
      <c r="E4984" t="s">
        <v>171</v>
      </c>
      <c r="F4984">
        <v>2019</v>
      </c>
      <c r="G4984">
        <v>2.4348000000000001</v>
      </c>
      <c r="J4984" t="s">
        <v>30</v>
      </c>
      <c r="K4984" t="s">
        <v>31</v>
      </c>
    </row>
    <row r="4985" spans="1:11" hidden="1" x14ac:dyDescent="0.25">
      <c r="A4985" t="s">
        <v>167</v>
      </c>
      <c r="B4985" t="s">
        <v>90</v>
      </c>
      <c r="C4985" t="s">
        <v>91</v>
      </c>
      <c r="D4985" t="s">
        <v>28</v>
      </c>
      <c r="E4985" t="s">
        <v>29</v>
      </c>
      <c r="F4985">
        <v>2019</v>
      </c>
      <c r="G4985">
        <v>791.029</v>
      </c>
      <c r="J4985" t="s">
        <v>30</v>
      </c>
      <c r="K4985" t="s">
        <v>31</v>
      </c>
    </row>
    <row r="4986" spans="1:11" x14ac:dyDescent="0.25">
      <c r="A4986" t="s">
        <v>167</v>
      </c>
      <c r="B4986" t="s">
        <v>90</v>
      </c>
      <c r="C4986" t="s">
        <v>91</v>
      </c>
      <c r="D4986" t="s">
        <v>32</v>
      </c>
      <c r="E4986" t="s">
        <v>33</v>
      </c>
      <c r="F4986">
        <v>2019</v>
      </c>
      <c r="G4986">
        <v>34.967199999999998</v>
      </c>
      <c r="J4986" t="s">
        <v>30</v>
      </c>
      <c r="K4986" t="s">
        <v>31</v>
      </c>
    </row>
    <row r="4987" spans="1:11" x14ac:dyDescent="0.25">
      <c r="A4987" t="s">
        <v>167</v>
      </c>
      <c r="B4987" t="s">
        <v>90</v>
      </c>
      <c r="C4987" t="s">
        <v>91</v>
      </c>
      <c r="D4987" t="s">
        <v>34</v>
      </c>
      <c r="E4987" t="s">
        <v>35</v>
      </c>
      <c r="F4987">
        <v>2019</v>
      </c>
      <c r="G4987">
        <v>76.333299999999994</v>
      </c>
      <c r="J4987" t="s">
        <v>30</v>
      </c>
      <c r="K4987" t="s">
        <v>31</v>
      </c>
    </row>
    <row r="4988" spans="1:11" x14ac:dyDescent="0.25">
      <c r="A4988" t="s">
        <v>167</v>
      </c>
      <c r="B4988" t="s">
        <v>90</v>
      </c>
      <c r="C4988" t="s">
        <v>91</v>
      </c>
      <c r="D4988" t="s">
        <v>36</v>
      </c>
      <c r="E4988" t="s">
        <v>37</v>
      </c>
      <c r="F4988">
        <v>2019</v>
      </c>
      <c r="G4988">
        <v>57.838299999999997</v>
      </c>
      <c r="J4988" t="s">
        <v>30</v>
      </c>
      <c r="K4988" t="s">
        <v>31</v>
      </c>
    </row>
    <row r="4989" spans="1:11" x14ac:dyDescent="0.25">
      <c r="A4989" t="s">
        <v>167</v>
      </c>
      <c r="B4989" t="s">
        <v>90</v>
      </c>
      <c r="C4989" t="s">
        <v>91</v>
      </c>
      <c r="D4989" t="s">
        <v>38</v>
      </c>
      <c r="E4989" t="s">
        <v>39</v>
      </c>
      <c r="F4989">
        <v>2019</v>
      </c>
      <c r="G4989">
        <v>88.593000000000004</v>
      </c>
      <c r="J4989" t="s">
        <v>30</v>
      </c>
      <c r="K4989" t="s">
        <v>31</v>
      </c>
    </row>
    <row r="4990" spans="1:11" x14ac:dyDescent="0.25">
      <c r="A4990" t="s">
        <v>167</v>
      </c>
      <c r="B4990" t="s">
        <v>90</v>
      </c>
      <c r="C4990" t="s">
        <v>91</v>
      </c>
      <c r="D4990" t="s">
        <v>40</v>
      </c>
      <c r="E4990" t="s">
        <v>41</v>
      </c>
      <c r="F4990">
        <v>2019</v>
      </c>
      <c r="G4990">
        <v>225.48779999999999</v>
      </c>
      <c r="J4990" t="s">
        <v>30</v>
      </c>
      <c r="K4990" t="s">
        <v>31</v>
      </c>
    </row>
    <row r="4991" spans="1:11" x14ac:dyDescent="0.25">
      <c r="A4991" t="s">
        <v>167</v>
      </c>
      <c r="B4991" t="s">
        <v>90</v>
      </c>
      <c r="C4991" t="s">
        <v>91</v>
      </c>
      <c r="D4991" t="s">
        <v>42</v>
      </c>
      <c r="E4991" t="s">
        <v>43</v>
      </c>
      <c r="F4991">
        <v>2019</v>
      </c>
      <c r="G4991">
        <v>9.5907999999999998</v>
      </c>
      <c r="J4991" t="s">
        <v>30</v>
      </c>
      <c r="K4991" t="s">
        <v>31</v>
      </c>
    </row>
    <row r="4992" spans="1:11" x14ac:dyDescent="0.25">
      <c r="A4992" t="s">
        <v>167</v>
      </c>
      <c r="B4992" t="s">
        <v>90</v>
      </c>
      <c r="C4992" t="s">
        <v>91</v>
      </c>
      <c r="D4992" t="s">
        <v>44</v>
      </c>
      <c r="E4992" t="s">
        <v>45</v>
      </c>
      <c r="F4992">
        <v>2019</v>
      </c>
      <c r="G4992">
        <v>140.31270000000001</v>
      </c>
      <c r="J4992" t="s">
        <v>30</v>
      </c>
      <c r="K4992" t="s">
        <v>31</v>
      </c>
    </row>
    <row r="4993" spans="1:11" x14ac:dyDescent="0.25">
      <c r="A4993" t="s">
        <v>167</v>
      </c>
      <c r="B4993" t="s">
        <v>90</v>
      </c>
      <c r="C4993" t="s">
        <v>91</v>
      </c>
      <c r="D4993" t="s">
        <v>46</v>
      </c>
      <c r="E4993" t="s">
        <v>47</v>
      </c>
      <c r="F4993">
        <v>2019</v>
      </c>
      <c r="G4993">
        <v>17.4617</v>
      </c>
      <c r="J4993" t="s">
        <v>30</v>
      </c>
      <c r="K4993" t="s">
        <v>31</v>
      </c>
    </row>
    <row r="4994" spans="1:11" x14ac:dyDescent="0.25">
      <c r="A4994" t="s">
        <v>167</v>
      </c>
      <c r="B4994" t="s">
        <v>90</v>
      </c>
      <c r="C4994" t="s">
        <v>91</v>
      </c>
      <c r="D4994" t="s">
        <v>48</v>
      </c>
      <c r="E4994" t="s">
        <v>49</v>
      </c>
      <c r="F4994">
        <v>2019</v>
      </c>
      <c r="G4994">
        <v>122.3592</v>
      </c>
      <c r="J4994" t="s">
        <v>30</v>
      </c>
      <c r="K4994" t="s">
        <v>31</v>
      </c>
    </row>
    <row r="4995" spans="1:11" hidden="1" x14ac:dyDescent="0.25">
      <c r="A4995" t="s">
        <v>167</v>
      </c>
      <c r="B4995" t="s">
        <v>90</v>
      </c>
      <c r="C4995" t="s">
        <v>91</v>
      </c>
      <c r="D4995" t="s">
        <v>170</v>
      </c>
      <c r="E4995" t="s">
        <v>171</v>
      </c>
      <c r="F4995">
        <v>2019</v>
      </c>
      <c r="G4995">
        <v>18.085000000000001</v>
      </c>
      <c r="J4995" t="s">
        <v>30</v>
      </c>
      <c r="K4995" t="s">
        <v>31</v>
      </c>
    </row>
    <row r="4996" spans="1:11" hidden="1" x14ac:dyDescent="0.25">
      <c r="A4996" t="s">
        <v>167</v>
      </c>
      <c r="B4996" t="s">
        <v>92</v>
      </c>
      <c r="C4996" t="s">
        <v>93</v>
      </c>
      <c r="D4996" t="s">
        <v>28</v>
      </c>
      <c r="E4996" t="s">
        <v>29</v>
      </c>
      <c r="F4996">
        <v>2019</v>
      </c>
      <c r="G4996">
        <v>2393.9182999999998</v>
      </c>
      <c r="J4996" t="s">
        <v>30</v>
      </c>
      <c r="K4996" t="s">
        <v>31</v>
      </c>
    </row>
    <row r="4997" spans="1:11" x14ac:dyDescent="0.25">
      <c r="A4997" t="s">
        <v>167</v>
      </c>
      <c r="B4997" t="s">
        <v>92</v>
      </c>
      <c r="C4997" t="s">
        <v>93</v>
      </c>
      <c r="D4997" t="s">
        <v>34</v>
      </c>
      <c r="E4997" t="s">
        <v>35</v>
      </c>
      <c r="F4997">
        <v>2019</v>
      </c>
      <c r="G4997">
        <v>3.7612000000000001</v>
      </c>
      <c r="J4997" t="s">
        <v>30</v>
      </c>
      <c r="K4997" t="s">
        <v>31</v>
      </c>
    </row>
    <row r="4998" spans="1:11" x14ac:dyDescent="0.25">
      <c r="A4998" t="s">
        <v>167</v>
      </c>
      <c r="B4998" t="s">
        <v>92</v>
      </c>
      <c r="C4998" t="s">
        <v>93</v>
      </c>
      <c r="D4998" t="s">
        <v>36</v>
      </c>
      <c r="E4998" t="s">
        <v>37</v>
      </c>
      <c r="F4998">
        <v>2019</v>
      </c>
      <c r="G4998">
        <v>7.7489999999999997</v>
      </c>
      <c r="J4998" t="s">
        <v>30</v>
      </c>
      <c r="K4998" t="s">
        <v>31</v>
      </c>
    </row>
    <row r="4999" spans="1:11" x14ac:dyDescent="0.25">
      <c r="A4999" t="s">
        <v>167</v>
      </c>
      <c r="B4999" t="s">
        <v>92</v>
      </c>
      <c r="C4999" t="s">
        <v>93</v>
      </c>
      <c r="D4999" t="s">
        <v>38</v>
      </c>
      <c r="E4999" t="s">
        <v>39</v>
      </c>
      <c r="F4999">
        <v>2019</v>
      </c>
      <c r="H4999" t="s">
        <v>54</v>
      </c>
      <c r="I4999" t="s">
        <v>55</v>
      </c>
      <c r="J4999" t="s">
        <v>30</v>
      </c>
      <c r="K4999" t="s">
        <v>31</v>
      </c>
    </row>
    <row r="5000" spans="1:11" x14ac:dyDescent="0.25">
      <c r="A5000" t="s">
        <v>167</v>
      </c>
      <c r="B5000" t="s">
        <v>92</v>
      </c>
      <c r="C5000" t="s">
        <v>93</v>
      </c>
      <c r="D5000" t="s">
        <v>40</v>
      </c>
      <c r="E5000" t="s">
        <v>41</v>
      </c>
      <c r="F5000">
        <v>2019</v>
      </c>
      <c r="G5000">
        <v>271.38350000000003</v>
      </c>
      <c r="J5000" t="s">
        <v>30</v>
      </c>
      <c r="K5000" t="s">
        <v>31</v>
      </c>
    </row>
    <row r="5001" spans="1:11" x14ac:dyDescent="0.25">
      <c r="A5001" t="s">
        <v>167</v>
      </c>
      <c r="B5001" t="s">
        <v>92</v>
      </c>
      <c r="C5001" t="s">
        <v>93</v>
      </c>
      <c r="D5001" t="s">
        <v>42</v>
      </c>
      <c r="E5001" t="s">
        <v>43</v>
      </c>
      <c r="F5001">
        <v>2019</v>
      </c>
      <c r="G5001">
        <v>62.890500000000003</v>
      </c>
      <c r="J5001" t="s">
        <v>30</v>
      </c>
      <c r="K5001" t="s">
        <v>31</v>
      </c>
    </row>
    <row r="5002" spans="1:11" x14ac:dyDescent="0.25">
      <c r="A5002" t="s">
        <v>167</v>
      </c>
      <c r="B5002" t="s">
        <v>92</v>
      </c>
      <c r="C5002" t="s">
        <v>93</v>
      </c>
      <c r="D5002" t="s">
        <v>44</v>
      </c>
      <c r="E5002" t="s">
        <v>45</v>
      </c>
      <c r="F5002">
        <v>2019</v>
      </c>
      <c r="G5002">
        <v>4.8239999999999998</v>
      </c>
      <c r="J5002" t="s">
        <v>30</v>
      </c>
      <c r="K5002" t="s">
        <v>31</v>
      </c>
    </row>
    <row r="5003" spans="1:11" x14ac:dyDescent="0.25">
      <c r="A5003" t="s">
        <v>167</v>
      </c>
      <c r="B5003" t="s">
        <v>92</v>
      </c>
      <c r="C5003" t="s">
        <v>93</v>
      </c>
      <c r="D5003" t="s">
        <v>46</v>
      </c>
      <c r="E5003" t="s">
        <v>47</v>
      </c>
      <c r="F5003">
        <v>2019</v>
      </c>
      <c r="G5003">
        <v>69.005799999999994</v>
      </c>
      <c r="J5003" t="s">
        <v>30</v>
      </c>
      <c r="K5003" t="s">
        <v>31</v>
      </c>
    </row>
    <row r="5004" spans="1:11" x14ac:dyDescent="0.25">
      <c r="A5004" t="s">
        <v>167</v>
      </c>
      <c r="B5004" t="s">
        <v>92</v>
      </c>
      <c r="C5004" t="s">
        <v>93</v>
      </c>
      <c r="D5004" t="s">
        <v>48</v>
      </c>
      <c r="E5004" t="s">
        <v>49</v>
      </c>
      <c r="F5004">
        <v>2019</v>
      </c>
      <c r="G5004">
        <v>1973.8512000000001</v>
      </c>
      <c r="J5004" t="s">
        <v>30</v>
      </c>
      <c r="K5004" t="s">
        <v>31</v>
      </c>
    </row>
    <row r="5005" spans="1:11" hidden="1" x14ac:dyDescent="0.25">
      <c r="A5005" t="s">
        <v>167</v>
      </c>
      <c r="B5005" t="s">
        <v>92</v>
      </c>
      <c r="C5005" t="s">
        <v>93</v>
      </c>
      <c r="D5005" t="s">
        <v>170</v>
      </c>
      <c r="E5005" t="s">
        <v>171</v>
      </c>
      <c r="F5005">
        <v>2019</v>
      </c>
      <c r="H5005" t="s">
        <v>54</v>
      </c>
      <c r="I5005" t="s">
        <v>55</v>
      </c>
      <c r="J5005" t="s">
        <v>30</v>
      </c>
      <c r="K5005" t="s">
        <v>31</v>
      </c>
    </row>
    <row r="5006" spans="1:11" hidden="1" x14ac:dyDescent="0.25">
      <c r="A5006" t="s">
        <v>167</v>
      </c>
      <c r="B5006" t="s">
        <v>94</v>
      </c>
      <c r="C5006" t="s">
        <v>95</v>
      </c>
      <c r="D5006" t="s">
        <v>28</v>
      </c>
      <c r="E5006" t="s">
        <v>29</v>
      </c>
      <c r="F5006">
        <v>2019</v>
      </c>
      <c r="G5006">
        <v>1.6775</v>
      </c>
      <c r="J5006" t="s">
        <v>30</v>
      </c>
      <c r="K5006" t="s">
        <v>31</v>
      </c>
    </row>
    <row r="5007" spans="1:11" x14ac:dyDescent="0.25">
      <c r="A5007" t="s">
        <v>167</v>
      </c>
      <c r="B5007" t="s">
        <v>94</v>
      </c>
      <c r="C5007" t="s">
        <v>95</v>
      </c>
      <c r="D5007" t="s">
        <v>32</v>
      </c>
      <c r="E5007" t="s">
        <v>33</v>
      </c>
      <c r="F5007">
        <v>2019</v>
      </c>
      <c r="H5007" t="s">
        <v>54</v>
      </c>
      <c r="I5007" t="s">
        <v>55</v>
      </c>
      <c r="J5007" t="s">
        <v>30</v>
      </c>
      <c r="K5007" t="s">
        <v>31</v>
      </c>
    </row>
    <row r="5008" spans="1:11" x14ac:dyDescent="0.25">
      <c r="A5008" t="s">
        <v>167</v>
      </c>
      <c r="B5008" t="s">
        <v>94</v>
      </c>
      <c r="C5008" t="s">
        <v>95</v>
      </c>
      <c r="D5008" t="s">
        <v>34</v>
      </c>
      <c r="E5008" t="s">
        <v>35</v>
      </c>
      <c r="F5008">
        <v>2019</v>
      </c>
      <c r="G5008">
        <v>0.99780000000000002</v>
      </c>
      <c r="H5008" t="s">
        <v>54</v>
      </c>
      <c r="I5008" t="s">
        <v>55</v>
      </c>
      <c r="J5008" t="s">
        <v>30</v>
      </c>
      <c r="K5008" t="s">
        <v>31</v>
      </c>
    </row>
    <row r="5009" spans="1:11" x14ac:dyDescent="0.25">
      <c r="A5009" t="s">
        <v>167</v>
      </c>
      <c r="B5009" t="s">
        <v>94</v>
      </c>
      <c r="C5009" t="s">
        <v>95</v>
      </c>
      <c r="D5009" t="s">
        <v>36</v>
      </c>
      <c r="E5009" t="s">
        <v>37</v>
      </c>
      <c r="F5009">
        <v>2019</v>
      </c>
      <c r="H5009" t="s">
        <v>54</v>
      </c>
      <c r="I5009" t="s">
        <v>55</v>
      </c>
      <c r="J5009" t="s">
        <v>30</v>
      </c>
      <c r="K5009" t="s">
        <v>31</v>
      </c>
    </row>
    <row r="5010" spans="1:11" x14ac:dyDescent="0.25">
      <c r="A5010" t="s">
        <v>167</v>
      </c>
      <c r="B5010" t="s">
        <v>94</v>
      </c>
      <c r="C5010" t="s">
        <v>95</v>
      </c>
      <c r="D5010" t="s">
        <v>38</v>
      </c>
      <c r="E5010" t="s">
        <v>39</v>
      </c>
      <c r="F5010">
        <v>2019</v>
      </c>
      <c r="H5010" t="s">
        <v>54</v>
      </c>
      <c r="I5010" t="s">
        <v>55</v>
      </c>
      <c r="J5010" t="s">
        <v>30</v>
      </c>
      <c r="K5010" t="s">
        <v>31</v>
      </c>
    </row>
    <row r="5011" spans="1:11" hidden="1" x14ac:dyDescent="0.25">
      <c r="A5011" t="s">
        <v>167</v>
      </c>
      <c r="B5011" t="s">
        <v>96</v>
      </c>
      <c r="C5011" t="s">
        <v>97</v>
      </c>
      <c r="D5011" t="s">
        <v>28</v>
      </c>
      <c r="E5011" t="s">
        <v>29</v>
      </c>
      <c r="F5011">
        <v>2019</v>
      </c>
      <c r="G5011">
        <v>372.93819999999999</v>
      </c>
      <c r="J5011" t="s">
        <v>30</v>
      </c>
      <c r="K5011" t="s">
        <v>31</v>
      </c>
    </row>
    <row r="5012" spans="1:11" x14ac:dyDescent="0.25">
      <c r="A5012" t="s">
        <v>167</v>
      </c>
      <c r="B5012" t="s">
        <v>96</v>
      </c>
      <c r="C5012" t="s">
        <v>97</v>
      </c>
      <c r="D5012" t="s">
        <v>32</v>
      </c>
      <c r="E5012" t="s">
        <v>33</v>
      </c>
      <c r="F5012">
        <v>2019</v>
      </c>
      <c r="G5012">
        <v>11.573</v>
      </c>
      <c r="J5012" t="s">
        <v>30</v>
      </c>
      <c r="K5012" t="s">
        <v>31</v>
      </c>
    </row>
    <row r="5013" spans="1:11" x14ac:dyDescent="0.25">
      <c r="A5013" t="s">
        <v>167</v>
      </c>
      <c r="B5013" t="s">
        <v>96</v>
      </c>
      <c r="C5013" t="s">
        <v>97</v>
      </c>
      <c r="D5013" t="s">
        <v>34</v>
      </c>
      <c r="E5013" t="s">
        <v>35</v>
      </c>
      <c r="F5013">
        <v>2019</v>
      </c>
      <c r="G5013">
        <v>30.49</v>
      </c>
      <c r="J5013" t="s">
        <v>30</v>
      </c>
      <c r="K5013" t="s">
        <v>31</v>
      </c>
    </row>
    <row r="5014" spans="1:11" x14ac:dyDescent="0.25">
      <c r="A5014" t="s">
        <v>167</v>
      </c>
      <c r="B5014" t="s">
        <v>96</v>
      </c>
      <c r="C5014" t="s">
        <v>97</v>
      </c>
      <c r="D5014" t="s">
        <v>36</v>
      </c>
      <c r="E5014" t="s">
        <v>37</v>
      </c>
      <c r="F5014">
        <v>2019</v>
      </c>
      <c r="G5014">
        <v>24.975000000000001</v>
      </c>
      <c r="J5014" t="s">
        <v>30</v>
      </c>
      <c r="K5014" t="s">
        <v>31</v>
      </c>
    </row>
    <row r="5015" spans="1:11" x14ac:dyDescent="0.25">
      <c r="A5015" t="s">
        <v>167</v>
      </c>
      <c r="B5015" t="s">
        <v>96</v>
      </c>
      <c r="C5015" t="s">
        <v>97</v>
      </c>
      <c r="D5015" t="s">
        <v>38</v>
      </c>
      <c r="E5015" t="s">
        <v>39</v>
      </c>
      <c r="F5015">
        <v>2019</v>
      </c>
      <c r="G5015">
        <v>31.995000000000001</v>
      </c>
      <c r="J5015" t="s">
        <v>30</v>
      </c>
      <c r="K5015" t="s">
        <v>31</v>
      </c>
    </row>
    <row r="5016" spans="1:11" x14ac:dyDescent="0.25">
      <c r="A5016" t="s">
        <v>167</v>
      </c>
      <c r="B5016" t="s">
        <v>96</v>
      </c>
      <c r="C5016" t="s">
        <v>97</v>
      </c>
      <c r="D5016" t="s">
        <v>40</v>
      </c>
      <c r="E5016" t="s">
        <v>41</v>
      </c>
      <c r="F5016">
        <v>2019</v>
      </c>
      <c r="G5016">
        <v>98.352199999999996</v>
      </c>
      <c r="J5016" t="s">
        <v>30</v>
      </c>
      <c r="K5016" t="s">
        <v>31</v>
      </c>
    </row>
    <row r="5017" spans="1:11" x14ac:dyDescent="0.25">
      <c r="A5017" t="s">
        <v>167</v>
      </c>
      <c r="B5017" t="s">
        <v>96</v>
      </c>
      <c r="C5017" t="s">
        <v>97</v>
      </c>
      <c r="D5017" t="s">
        <v>42</v>
      </c>
      <c r="E5017" t="s">
        <v>43</v>
      </c>
      <c r="F5017">
        <v>2019</v>
      </c>
      <c r="G5017">
        <v>22.500299999999999</v>
      </c>
      <c r="J5017" t="s">
        <v>30</v>
      </c>
      <c r="K5017" t="s">
        <v>31</v>
      </c>
    </row>
    <row r="5018" spans="1:11" x14ac:dyDescent="0.25">
      <c r="A5018" t="s">
        <v>167</v>
      </c>
      <c r="B5018" t="s">
        <v>96</v>
      </c>
      <c r="C5018" t="s">
        <v>97</v>
      </c>
      <c r="D5018" t="s">
        <v>44</v>
      </c>
      <c r="E5018" t="s">
        <v>45</v>
      </c>
      <c r="F5018">
        <v>2019</v>
      </c>
      <c r="G5018">
        <v>34.253</v>
      </c>
      <c r="J5018" t="s">
        <v>30</v>
      </c>
      <c r="K5018" t="s">
        <v>31</v>
      </c>
    </row>
    <row r="5019" spans="1:11" x14ac:dyDescent="0.25">
      <c r="A5019" t="s">
        <v>167</v>
      </c>
      <c r="B5019" t="s">
        <v>96</v>
      </c>
      <c r="C5019" t="s">
        <v>97</v>
      </c>
      <c r="D5019" t="s">
        <v>46</v>
      </c>
      <c r="E5019" t="s">
        <v>47</v>
      </c>
      <c r="F5019">
        <v>2019</v>
      </c>
      <c r="G5019">
        <v>30.498000000000001</v>
      </c>
      <c r="J5019" t="s">
        <v>30</v>
      </c>
      <c r="K5019" t="s">
        <v>31</v>
      </c>
    </row>
    <row r="5020" spans="1:11" x14ac:dyDescent="0.25">
      <c r="A5020" t="s">
        <v>167</v>
      </c>
      <c r="B5020" t="s">
        <v>96</v>
      </c>
      <c r="C5020" t="s">
        <v>97</v>
      </c>
      <c r="D5020" t="s">
        <v>48</v>
      </c>
      <c r="E5020" t="s">
        <v>49</v>
      </c>
      <c r="F5020">
        <v>2019</v>
      </c>
      <c r="G5020">
        <v>78.316800000000001</v>
      </c>
      <c r="J5020" t="s">
        <v>30</v>
      </c>
      <c r="K5020" t="s">
        <v>31</v>
      </c>
    </row>
    <row r="5021" spans="1:11" hidden="1" x14ac:dyDescent="0.25">
      <c r="A5021" t="s">
        <v>167</v>
      </c>
      <c r="B5021" t="s">
        <v>96</v>
      </c>
      <c r="C5021" t="s">
        <v>97</v>
      </c>
      <c r="D5021" t="s">
        <v>170</v>
      </c>
      <c r="E5021" t="s">
        <v>171</v>
      </c>
      <c r="F5021">
        <v>2019</v>
      </c>
      <c r="G5021">
        <v>9.9849999999999994</v>
      </c>
      <c r="J5021" t="s">
        <v>30</v>
      </c>
      <c r="K5021" t="s">
        <v>31</v>
      </c>
    </row>
    <row r="5022" spans="1:11" hidden="1" x14ac:dyDescent="0.25">
      <c r="A5022" t="s">
        <v>167</v>
      </c>
      <c r="B5022" t="s">
        <v>26</v>
      </c>
      <c r="C5022" t="s">
        <v>27</v>
      </c>
      <c r="D5022" t="s">
        <v>98</v>
      </c>
      <c r="E5022" t="s">
        <v>99</v>
      </c>
      <c r="F5022">
        <v>2019</v>
      </c>
      <c r="G5022">
        <v>37425.487000000001</v>
      </c>
      <c r="J5022" t="s">
        <v>30</v>
      </c>
      <c r="K5022" t="s">
        <v>31</v>
      </c>
    </row>
    <row r="5023" spans="1:11" hidden="1" x14ac:dyDescent="0.25">
      <c r="A5023" t="s">
        <v>167</v>
      </c>
      <c r="B5023" t="s">
        <v>26</v>
      </c>
      <c r="C5023" t="s">
        <v>27</v>
      </c>
      <c r="D5023" t="s">
        <v>100</v>
      </c>
      <c r="E5023" t="s">
        <v>101</v>
      </c>
      <c r="F5023">
        <v>2019</v>
      </c>
      <c r="G5023">
        <v>8438.2350000000006</v>
      </c>
      <c r="J5023" t="s">
        <v>30</v>
      </c>
      <c r="K5023" t="s">
        <v>31</v>
      </c>
    </row>
    <row r="5024" spans="1:11" hidden="1" x14ac:dyDescent="0.25">
      <c r="A5024" t="s">
        <v>167</v>
      </c>
      <c r="B5024" t="s">
        <v>26</v>
      </c>
      <c r="C5024" t="s">
        <v>27</v>
      </c>
      <c r="D5024" t="s">
        <v>102</v>
      </c>
      <c r="E5024" t="s">
        <v>103</v>
      </c>
      <c r="F5024">
        <v>2019</v>
      </c>
      <c r="G5024">
        <v>19489.535</v>
      </c>
      <c r="J5024" t="s">
        <v>30</v>
      </c>
      <c r="K5024" t="s">
        <v>31</v>
      </c>
    </row>
    <row r="5025" spans="1:11" hidden="1" x14ac:dyDescent="0.25">
      <c r="A5025" t="s">
        <v>167</v>
      </c>
      <c r="B5025" t="s">
        <v>26</v>
      </c>
      <c r="C5025" t="s">
        <v>27</v>
      </c>
      <c r="D5025" t="s">
        <v>104</v>
      </c>
      <c r="E5025" t="s">
        <v>105</v>
      </c>
      <c r="F5025">
        <v>2019</v>
      </c>
      <c r="G5025">
        <v>9014.8415000000005</v>
      </c>
      <c r="J5025" t="s">
        <v>30</v>
      </c>
      <c r="K5025" t="s">
        <v>31</v>
      </c>
    </row>
    <row r="5026" spans="1:11" hidden="1" x14ac:dyDescent="0.25">
      <c r="A5026" t="s">
        <v>167</v>
      </c>
      <c r="B5026" t="s">
        <v>26</v>
      </c>
      <c r="C5026" t="s">
        <v>27</v>
      </c>
      <c r="D5026" t="s">
        <v>106</v>
      </c>
      <c r="E5026" t="s">
        <v>107</v>
      </c>
      <c r="F5026">
        <v>2019</v>
      </c>
      <c r="G5026">
        <v>482.87599999999998</v>
      </c>
      <c r="J5026" t="s">
        <v>30</v>
      </c>
      <c r="K5026" t="s">
        <v>31</v>
      </c>
    </row>
    <row r="5027" spans="1:11" hidden="1" x14ac:dyDescent="0.25">
      <c r="A5027" t="s">
        <v>167</v>
      </c>
      <c r="B5027" t="s">
        <v>52</v>
      </c>
      <c r="C5027" t="s">
        <v>53</v>
      </c>
      <c r="D5027" t="s">
        <v>98</v>
      </c>
      <c r="E5027" t="s">
        <v>99</v>
      </c>
      <c r="F5027">
        <v>2019</v>
      </c>
      <c r="G5027">
        <v>3107.9994999999999</v>
      </c>
      <c r="J5027" t="s">
        <v>30</v>
      </c>
      <c r="K5027" t="s">
        <v>31</v>
      </c>
    </row>
    <row r="5028" spans="1:11" hidden="1" x14ac:dyDescent="0.25">
      <c r="A5028" t="s">
        <v>167</v>
      </c>
      <c r="B5028" t="s">
        <v>52</v>
      </c>
      <c r="C5028" t="s">
        <v>53</v>
      </c>
      <c r="D5028" t="s">
        <v>100</v>
      </c>
      <c r="E5028" t="s">
        <v>101</v>
      </c>
      <c r="F5028">
        <v>2019</v>
      </c>
      <c r="G5028">
        <v>63.984000000000002</v>
      </c>
      <c r="J5028" t="s">
        <v>30</v>
      </c>
      <c r="K5028" t="s">
        <v>31</v>
      </c>
    </row>
    <row r="5029" spans="1:11" hidden="1" x14ac:dyDescent="0.25">
      <c r="A5029" t="s">
        <v>167</v>
      </c>
      <c r="B5029" t="s">
        <v>52</v>
      </c>
      <c r="C5029" t="s">
        <v>53</v>
      </c>
      <c r="D5029" t="s">
        <v>102</v>
      </c>
      <c r="E5029" t="s">
        <v>103</v>
      </c>
      <c r="F5029">
        <v>2019</v>
      </c>
      <c r="G5029">
        <v>1089.8900000000001</v>
      </c>
      <c r="J5029" t="s">
        <v>30</v>
      </c>
      <c r="K5029" t="s">
        <v>31</v>
      </c>
    </row>
    <row r="5030" spans="1:11" hidden="1" x14ac:dyDescent="0.25">
      <c r="A5030" t="s">
        <v>167</v>
      </c>
      <c r="B5030" t="s">
        <v>52</v>
      </c>
      <c r="C5030" t="s">
        <v>53</v>
      </c>
      <c r="D5030" t="s">
        <v>104</v>
      </c>
      <c r="E5030" t="s">
        <v>105</v>
      </c>
      <c r="F5030">
        <v>2019</v>
      </c>
      <c r="G5030">
        <v>1899.5409999999999</v>
      </c>
      <c r="J5030" t="s">
        <v>30</v>
      </c>
      <c r="K5030" t="s">
        <v>31</v>
      </c>
    </row>
    <row r="5031" spans="1:11" hidden="1" x14ac:dyDescent="0.25">
      <c r="A5031" t="s">
        <v>167</v>
      </c>
      <c r="B5031" t="s">
        <v>52</v>
      </c>
      <c r="C5031" t="s">
        <v>53</v>
      </c>
      <c r="D5031" t="s">
        <v>106</v>
      </c>
      <c r="E5031" t="s">
        <v>107</v>
      </c>
      <c r="F5031">
        <v>2019</v>
      </c>
      <c r="G5031">
        <v>54.584499999999998</v>
      </c>
      <c r="J5031" t="s">
        <v>30</v>
      </c>
      <c r="K5031" t="s">
        <v>31</v>
      </c>
    </row>
    <row r="5032" spans="1:11" hidden="1" x14ac:dyDescent="0.25">
      <c r="A5032" t="s">
        <v>167</v>
      </c>
      <c r="B5032" t="s">
        <v>56</v>
      </c>
      <c r="C5032" t="s">
        <v>57</v>
      </c>
      <c r="D5032" t="s">
        <v>98</v>
      </c>
      <c r="E5032" t="s">
        <v>99</v>
      </c>
      <c r="F5032">
        <v>2019</v>
      </c>
      <c r="G5032">
        <v>186.9632</v>
      </c>
      <c r="J5032" t="s">
        <v>30</v>
      </c>
      <c r="K5032" t="s">
        <v>31</v>
      </c>
    </row>
    <row r="5033" spans="1:11" hidden="1" x14ac:dyDescent="0.25">
      <c r="A5033" t="s">
        <v>167</v>
      </c>
      <c r="B5033" t="s">
        <v>56</v>
      </c>
      <c r="C5033" t="s">
        <v>57</v>
      </c>
      <c r="D5033" t="s">
        <v>100</v>
      </c>
      <c r="E5033" t="s">
        <v>101</v>
      </c>
      <c r="F5033">
        <v>2019</v>
      </c>
      <c r="G5033">
        <v>34.804299999999998</v>
      </c>
      <c r="J5033" t="s">
        <v>30</v>
      </c>
      <c r="K5033" t="s">
        <v>31</v>
      </c>
    </row>
    <row r="5034" spans="1:11" hidden="1" x14ac:dyDescent="0.25">
      <c r="A5034" t="s">
        <v>167</v>
      </c>
      <c r="B5034" t="s">
        <v>56</v>
      </c>
      <c r="C5034" t="s">
        <v>57</v>
      </c>
      <c r="D5034" t="s">
        <v>102</v>
      </c>
      <c r="E5034" t="s">
        <v>103</v>
      </c>
      <c r="F5034">
        <v>2019</v>
      </c>
      <c r="G5034">
        <v>115.565</v>
      </c>
      <c r="J5034" t="s">
        <v>30</v>
      </c>
      <c r="K5034" t="s">
        <v>31</v>
      </c>
    </row>
    <row r="5035" spans="1:11" hidden="1" x14ac:dyDescent="0.25">
      <c r="A5035" t="s">
        <v>167</v>
      </c>
      <c r="B5035" t="s">
        <v>56</v>
      </c>
      <c r="C5035" t="s">
        <v>57</v>
      </c>
      <c r="D5035" t="s">
        <v>104</v>
      </c>
      <c r="E5035" t="s">
        <v>105</v>
      </c>
      <c r="F5035">
        <v>2019</v>
      </c>
      <c r="G5035">
        <v>30.677700000000002</v>
      </c>
      <c r="J5035" t="s">
        <v>30</v>
      </c>
      <c r="K5035" t="s">
        <v>31</v>
      </c>
    </row>
    <row r="5036" spans="1:11" hidden="1" x14ac:dyDescent="0.25">
      <c r="A5036" t="s">
        <v>167</v>
      </c>
      <c r="B5036" t="s">
        <v>56</v>
      </c>
      <c r="C5036" t="s">
        <v>57</v>
      </c>
      <c r="D5036" t="s">
        <v>106</v>
      </c>
      <c r="E5036" t="s">
        <v>107</v>
      </c>
      <c r="F5036">
        <v>2019</v>
      </c>
      <c r="G5036">
        <v>5.9161999999999999</v>
      </c>
      <c r="J5036" t="s">
        <v>30</v>
      </c>
      <c r="K5036" t="s">
        <v>31</v>
      </c>
    </row>
    <row r="5037" spans="1:11" hidden="1" x14ac:dyDescent="0.25">
      <c r="A5037" t="s">
        <v>167</v>
      </c>
      <c r="B5037" t="s">
        <v>58</v>
      </c>
      <c r="C5037" t="s">
        <v>59</v>
      </c>
      <c r="D5037" t="s">
        <v>98</v>
      </c>
      <c r="E5037" t="s">
        <v>99</v>
      </c>
      <c r="F5037">
        <v>2019</v>
      </c>
      <c r="G5037">
        <v>7119.9324999999999</v>
      </c>
      <c r="J5037" t="s">
        <v>30</v>
      </c>
      <c r="K5037" t="s">
        <v>31</v>
      </c>
    </row>
    <row r="5038" spans="1:11" hidden="1" x14ac:dyDescent="0.25">
      <c r="A5038" t="s">
        <v>167</v>
      </c>
      <c r="B5038" t="s">
        <v>58</v>
      </c>
      <c r="C5038" t="s">
        <v>59</v>
      </c>
      <c r="D5038" t="s">
        <v>100</v>
      </c>
      <c r="E5038" t="s">
        <v>101</v>
      </c>
      <c r="F5038">
        <v>2019</v>
      </c>
      <c r="G5038">
        <v>1298.4504999999999</v>
      </c>
      <c r="J5038" t="s">
        <v>30</v>
      </c>
      <c r="K5038" t="s">
        <v>31</v>
      </c>
    </row>
    <row r="5039" spans="1:11" hidden="1" x14ac:dyDescent="0.25">
      <c r="A5039" t="s">
        <v>167</v>
      </c>
      <c r="B5039" t="s">
        <v>58</v>
      </c>
      <c r="C5039" t="s">
        <v>59</v>
      </c>
      <c r="D5039" t="s">
        <v>102</v>
      </c>
      <c r="E5039" t="s">
        <v>103</v>
      </c>
      <c r="F5039">
        <v>2019</v>
      </c>
      <c r="G5039">
        <v>4553.4399999999996</v>
      </c>
      <c r="J5039" t="s">
        <v>30</v>
      </c>
      <c r="K5039" t="s">
        <v>31</v>
      </c>
    </row>
    <row r="5040" spans="1:11" hidden="1" x14ac:dyDescent="0.25">
      <c r="A5040" t="s">
        <v>167</v>
      </c>
      <c r="B5040" t="s">
        <v>58</v>
      </c>
      <c r="C5040" t="s">
        <v>59</v>
      </c>
      <c r="D5040" t="s">
        <v>104</v>
      </c>
      <c r="E5040" t="s">
        <v>105</v>
      </c>
      <c r="F5040">
        <v>2019</v>
      </c>
      <c r="G5040">
        <v>1131.5691999999999</v>
      </c>
      <c r="J5040" t="s">
        <v>30</v>
      </c>
      <c r="K5040" t="s">
        <v>31</v>
      </c>
    </row>
    <row r="5041" spans="1:11" hidden="1" x14ac:dyDescent="0.25">
      <c r="A5041" t="s">
        <v>167</v>
      </c>
      <c r="B5041" t="s">
        <v>58</v>
      </c>
      <c r="C5041" t="s">
        <v>59</v>
      </c>
      <c r="D5041" t="s">
        <v>106</v>
      </c>
      <c r="E5041" t="s">
        <v>107</v>
      </c>
      <c r="F5041">
        <v>2019</v>
      </c>
      <c r="G5041">
        <v>136.4727</v>
      </c>
      <c r="J5041" t="s">
        <v>30</v>
      </c>
      <c r="K5041" t="s">
        <v>31</v>
      </c>
    </row>
    <row r="5042" spans="1:11" hidden="1" x14ac:dyDescent="0.25">
      <c r="A5042" t="s">
        <v>167</v>
      </c>
      <c r="B5042" t="s">
        <v>60</v>
      </c>
      <c r="C5042" t="s">
        <v>61</v>
      </c>
      <c r="D5042" t="s">
        <v>98</v>
      </c>
      <c r="E5042" t="s">
        <v>99</v>
      </c>
      <c r="F5042">
        <v>2019</v>
      </c>
      <c r="G5042">
        <v>91.4512</v>
      </c>
      <c r="J5042" t="s">
        <v>30</v>
      </c>
      <c r="K5042" t="s">
        <v>31</v>
      </c>
    </row>
    <row r="5043" spans="1:11" hidden="1" x14ac:dyDescent="0.25">
      <c r="A5043" t="s">
        <v>167</v>
      </c>
      <c r="B5043" t="s">
        <v>60</v>
      </c>
      <c r="C5043" t="s">
        <v>61</v>
      </c>
      <c r="D5043" t="s">
        <v>100</v>
      </c>
      <c r="E5043" t="s">
        <v>101</v>
      </c>
      <c r="F5043">
        <v>2019</v>
      </c>
      <c r="G5043">
        <v>22.782299999999999</v>
      </c>
      <c r="J5043" t="s">
        <v>30</v>
      </c>
      <c r="K5043" t="s">
        <v>31</v>
      </c>
    </row>
    <row r="5044" spans="1:11" hidden="1" x14ac:dyDescent="0.25">
      <c r="A5044" t="s">
        <v>167</v>
      </c>
      <c r="B5044" t="s">
        <v>60</v>
      </c>
      <c r="C5044" t="s">
        <v>61</v>
      </c>
      <c r="D5044" t="s">
        <v>102</v>
      </c>
      <c r="E5044" t="s">
        <v>103</v>
      </c>
      <c r="F5044">
        <v>2019</v>
      </c>
      <c r="G5044">
        <v>56.6295</v>
      </c>
      <c r="J5044" t="s">
        <v>30</v>
      </c>
      <c r="K5044" t="s">
        <v>31</v>
      </c>
    </row>
    <row r="5045" spans="1:11" hidden="1" x14ac:dyDescent="0.25">
      <c r="A5045" t="s">
        <v>167</v>
      </c>
      <c r="B5045" t="s">
        <v>60</v>
      </c>
      <c r="C5045" t="s">
        <v>61</v>
      </c>
      <c r="D5045" t="s">
        <v>104</v>
      </c>
      <c r="E5045" t="s">
        <v>105</v>
      </c>
      <c r="F5045">
        <v>2019</v>
      </c>
      <c r="G5045">
        <v>10.651</v>
      </c>
      <c r="J5045" t="s">
        <v>30</v>
      </c>
      <c r="K5045" t="s">
        <v>31</v>
      </c>
    </row>
    <row r="5046" spans="1:11" hidden="1" x14ac:dyDescent="0.25">
      <c r="A5046" t="s">
        <v>167</v>
      </c>
      <c r="B5046" t="s">
        <v>60</v>
      </c>
      <c r="C5046" t="s">
        <v>61</v>
      </c>
      <c r="D5046" t="s">
        <v>106</v>
      </c>
      <c r="E5046" t="s">
        <v>107</v>
      </c>
      <c r="F5046">
        <v>2019</v>
      </c>
      <c r="G5046">
        <v>1.3885000000000001</v>
      </c>
      <c r="H5046" t="s">
        <v>54</v>
      </c>
      <c r="I5046" t="s">
        <v>55</v>
      </c>
      <c r="J5046" t="s">
        <v>30</v>
      </c>
      <c r="K5046" t="s">
        <v>31</v>
      </c>
    </row>
    <row r="5047" spans="1:11" hidden="1" x14ac:dyDescent="0.25">
      <c r="A5047" t="s">
        <v>167</v>
      </c>
      <c r="B5047" t="s">
        <v>62</v>
      </c>
      <c r="C5047" t="s">
        <v>63</v>
      </c>
      <c r="D5047" t="s">
        <v>98</v>
      </c>
      <c r="E5047" t="s">
        <v>99</v>
      </c>
      <c r="F5047">
        <v>2019</v>
      </c>
      <c r="G5047">
        <v>159.07650000000001</v>
      </c>
      <c r="J5047" t="s">
        <v>30</v>
      </c>
      <c r="K5047" t="s">
        <v>31</v>
      </c>
    </row>
    <row r="5048" spans="1:11" hidden="1" x14ac:dyDescent="0.25">
      <c r="A5048" t="s">
        <v>167</v>
      </c>
      <c r="B5048" t="s">
        <v>62</v>
      </c>
      <c r="C5048" t="s">
        <v>63</v>
      </c>
      <c r="D5048" t="s">
        <v>100</v>
      </c>
      <c r="E5048" t="s">
        <v>101</v>
      </c>
      <c r="F5048">
        <v>2019</v>
      </c>
      <c r="G5048">
        <v>30.232299999999999</v>
      </c>
      <c r="J5048" t="s">
        <v>30</v>
      </c>
      <c r="K5048" t="s">
        <v>31</v>
      </c>
    </row>
    <row r="5049" spans="1:11" hidden="1" x14ac:dyDescent="0.25">
      <c r="A5049" t="s">
        <v>167</v>
      </c>
      <c r="B5049" t="s">
        <v>62</v>
      </c>
      <c r="C5049" t="s">
        <v>63</v>
      </c>
      <c r="D5049" t="s">
        <v>102</v>
      </c>
      <c r="E5049" t="s">
        <v>103</v>
      </c>
      <c r="F5049">
        <v>2019</v>
      </c>
      <c r="G5049">
        <v>83.922499999999999</v>
      </c>
      <c r="J5049" t="s">
        <v>30</v>
      </c>
      <c r="K5049" t="s">
        <v>31</v>
      </c>
    </row>
    <row r="5050" spans="1:11" hidden="1" x14ac:dyDescent="0.25">
      <c r="A5050" t="s">
        <v>167</v>
      </c>
      <c r="B5050" t="s">
        <v>62</v>
      </c>
      <c r="C5050" t="s">
        <v>63</v>
      </c>
      <c r="D5050" t="s">
        <v>104</v>
      </c>
      <c r="E5050" t="s">
        <v>105</v>
      </c>
      <c r="F5050">
        <v>2019</v>
      </c>
      <c r="G5050">
        <v>41.903500000000001</v>
      </c>
      <c r="J5050" t="s">
        <v>30</v>
      </c>
      <c r="K5050" t="s">
        <v>31</v>
      </c>
    </row>
    <row r="5051" spans="1:11" hidden="1" x14ac:dyDescent="0.25">
      <c r="A5051" t="s">
        <v>167</v>
      </c>
      <c r="B5051" t="s">
        <v>62</v>
      </c>
      <c r="C5051" t="s">
        <v>63</v>
      </c>
      <c r="D5051" t="s">
        <v>106</v>
      </c>
      <c r="E5051" t="s">
        <v>107</v>
      </c>
      <c r="F5051">
        <v>2019</v>
      </c>
      <c r="G5051">
        <v>3.0182000000000002</v>
      </c>
      <c r="J5051" t="s">
        <v>30</v>
      </c>
      <c r="K5051" t="s">
        <v>31</v>
      </c>
    </row>
    <row r="5052" spans="1:11" hidden="1" x14ac:dyDescent="0.25">
      <c r="A5052" t="s">
        <v>167</v>
      </c>
      <c r="B5052" t="s">
        <v>64</v>
      </c>
      <c r="C5052" t="s">
        <v>65</v>
      </c>
      <c r="D5052" t="s">
        <v>98</v>
      </c>
      <c r="E5052" t="s">
        <v>99</v>
      </c>
      <c r="F5052">
        <v>2019</v>
      </c>
      <c r="G5052">
        <v>3028.3717000000001</v>
      </c>
      <c r="J5052" t="s">
        <v>30</v>
      </c>
      <c r="K5052" t="s">
        <v>31</v>
      </c>
    </row>
    <row r="5053" spans="1:11" hidden="1" x14ac:dyDescent="0.25">
      <c r="A5053" t="s">
        <v>167</v>
      </c>
      <c r="B5053" t="s">
        <v>64</v>
      </c>
      <c r="C5053" t="s">
        <v>65</v>
      </c>
      <c r="D5053" t="s">
        <v>100</v>
      </c>
      <c r="E5053" t="s">
        <v>101</v>
      </c>
      <c r="F5053">
        <v>2019</v>
      </c>
      <c r="G5053">
        <v>312.46600000000001</v>
      </c>
      <c r="J5053" t="s">
        <v>30</v>
      </c>
      <c r="K5053" t="s">
        <v>31</v>
      </c>
    </row>
    <row r="5054" spans="1:11" hidden="1" x14ac:dyDescent="0.25">
      <c r="A5054" t="s">
        <v>167</v>
      </c>
      <c r="B5054" t="s">
        <v>64</v>
      </c>
      <c r="C5054" t="s">
        <v>65</v>
      </c>
      <c r="D5054" t="s">
        <v>102</v>
      </c>
      <c r="E5054" t="s">
        <v>103</v>
      </c>
      <c r="F5054">
        <v>2019</v>
      </c>
      <c r="G5054">
        <v>1194.3562999999999</v>
      </c>
      <c r="J5054" t="s">
        <v>30</v>
      </c>
      <c r="K5054" t="s">
        <v>31</v>
      </c>
    </row>
    <row r="5055" spans="1:11" hidden="1" x14ac:dyDescent="0.25">
      <c r="A5055" t="s">
        <v>167</v>
      </c>
      <c r="B5055" t="s">
        <v>64</v>
      </c>
      <c r="C5055" t="s">
        <v>65</v>
      </c>
      <c r="D5055" t="s">
        <v>104</v>
      </c>
      <c r="E5055" t="s">
        <v>105</v>
      </c>
      <c r="F5055">
        <v>2019</v>
      </c>
      <c r="G5055">
        <v>1478.6804999999999</v>
      </c>
      <c r="J5055" t="s">
        <v>30</v>
      </c>
      <c r="K5055" t="s">
        <v>31</v>
      </c>
    </row>
    <row r="5056" spans="1:11" hidden="1" x14ac:dyDescent="0.25">
      <c r="A5056" t="s">
        <v>167</v>
      </c>
      <c r="B5056" t="s">
        <v>64</v>
      </c>
      <c r="C5056" t="s">
        <v>65</v>
      </c>
      <c r="D5056" t="s">
        <v>106</v>
      </c>
      <c r="E5056" t="s">
        <v>107</v>
      </c>
      <c r="F5056">
        <v>2019</v>
      </c>
      <c r="G5056">
        <v>42.869</v>
      </c>
      <c r="J5056" t="s">
        <v>30</v>
      </c>
      <c r="K5056" t="s">
        <v>31</v>
      </c>
    </row>
    <row r="5057" spans="1:11" hidden="1" x14ac:dyDescent="0.25">
      <c r="A5057" t="s">
        <v>167</v>
      </c>
      <c r="B5057" t="s">
        <v>66</v>
      </c>
      <c r="C5057" t="s">
        <v>67</v>
      </c>
      <c r="D5057" t="s">
        <v>98</v>
      </c>
      <c r="E5057" t="s">
        <v>99</v>
      </c>
      <c r="F5057">
        <v>2019</v>
      </c>
      <c r="G5057">
        <v>6121.7065000000002</v>
      </c>
      <c r="J5057" t="s">
        <v>30</v>
      </c>
      <c r="K5057" t="s">
        <v>31</v>
      </c>
    </row>
    <row r="5058" spans="1:11" hidden="1" x14ac:dyDescent="0.25">
      <c r="A5058" t="s">
        <v>167</v>
      </c>
      <c r="B5058" t="s">
        <v>66</v>
      </c>
      <c r="C5058" t="s">
        <v>67</v>
      </c>
      <c r="D5058" t="s">
        <v>100</v>
      </c>
      <c r="E5058" t="s">
        <v>101</v>
      </c>
      <c r="F5058">
        <v>2019</v>
      </c>
      <c r="G5058">
        <v>707.12080000000003</v>
      </c>
      <c r="J5058" t="s">
        <v>30</v>
      </c>
      <c r="K5058" t="s">
        <v>31</v>
      </c>
    </row>
    <row r="5059" spans="1:11" hidden="1" x14ac:dyDescent="0.25">
      <c r="A5059" t="s">
        <v>167</v>
      </c>
      <c r="B5059" t="s">
        <v>66</v>
      </c>
      <c r="C5059" t="s">
        <v>67</v>
      </c>
      <c r="D5059" t="s">
        <v>102</v>
      </c>
      <c r="E5059" t="s">
        <v>103</v>
      </c>
      <c r="F5059">
        <v>2019</v>
      </c>
      <c r="G5059">
        <v>4628.0389999999998</v>
      </c>
      <c r="J5059" t="s">
        <v>30</v>
      </c>
      <c r="K5059" t="s">
        <v>31</v>
      </c>
    </row>
    <row r="5060" spans="1:11" hidden="1" x14ac:dyDescent="0.25">
      <c r="A5060" t="s">
        <v>167</v>
      </c>
      <c r="B5060" t="s">
        <v>66</v>
      </c>
      <c r="C5060" t="s">
        <v>67</v>
      </c>
      <c r="D5060" t="s">
        <v>104</v>
      </c>
      <c r="E5060" t="s">
        <v>105</v>
      </c>
      <c r="F5060">
        <v>2019</v>
      </c>
      <c r="G5060">
        <v>707.68200000000002</v>
      </c>
      <c r="J5060" t="s">
        <v>30</v>
      </c>
      <c r="K5060" t="s">
        <v>31</v>
      </c>
    </row>
    <row r="5061" spans="1:11" hidden="1" x14ac:dyDescent="0.25">
      <c r="A5061" t="s">
        <v>167</v>
      </c>
      <c r="B5061" t="s">
        <v>66</v>
      </c>
      <c r="C5061" t="s">
        <v>67</v>
      </c>
      <c r="D5061" t="s">
        <v>106</v>
      </c>
      <c r="E5061" t="s">
        <v>107</v>
      </c>
      <c r="F5061">
        <v>2019</v>
      </c>
      <c r="G5061">
        <v>78.864800000000002</v>
      </c>
      <c r="J5061" t="s">
        <v>30</v>
      </c>
      <c r="K5061" t="s">
        <v>31</v>
      </c>
    </row>
    <row r="5062" spans="1:11" hidden="1" x14ac:dyDescent="0.25">
      <c r="A5062" t="s">
        <v>167</v>
      </c>
      <c r="B5062" t="s">
        <v>68</v>
      </c>
      <c r="C5062" t="s">
        <v>69</v>
      </c>
      <c r="D5062" t="s">
        <v>98</v>
      </c>
      <c r="E5062" t="s">
        <v>99</v>
      </c>
      <c r="F5062">
        <v>2019</v>
      </c>
      <c r="G5062">
        <v>1814.8910000000001</v>
      </c>
      <c r="J5062" t="s">
        <v>30</v>
      </c>
      <c r="K5062" t="s">
        <v>31</v>
      </c>
    </row>
    <row r="5063" spans="1:11" hidden="1" x14ac:dyDescent="0.25">
      <c r="A5063" t="s">
        <v>167</v>
      </c>
      <c r="B5063" t="s">
        <v>68</v>
      </c>
      <c r="C5063" t="s">
        <v>69</v>
      </c>
      <c r="D5063" t="s">
        <v>100</v>
      </c>
      <c r="E5063" t="s">
        <v>101</v>
      </c>
      <c r="F5063">
        <v>2019</v>
      </c>
      <c r="G5063">
        <v>196.2345</v>
      </c>
      <c r="J5063" t="s">
        <v>30</v>
      </c>
      <c r="K5063" t="s">
        <v>31</v>
      </c>
    </row>
    <row r="5064" spans="1:11" hidden="1" x14ac:dyDescent="0.25">
      <c r="A5064" t="s">
        <v>167</v>
      </c>
      <c r="B5064" t="s">
        <v>68</v>
      </c>
      <c r="C5064" t="s">
        <v>69</v>
      </c>
      <c r="D5064" t="s">
        <v>102</v>
      </c>
      <c r="E5064" t="s">
        <v>103</v>
      </c>
      <c r="F5064">
        <v>2019</v>
      </c>
      <c r="G5064">
        <v>1487.4704999999999</v>
      </c>
      <c r="J5064" t="s">
        <v>30</v>
      </c>
      <c r="K5064" t="s">
        <v>31</v>
      </c>
    </row>
    <row r="5065" spans="1:11" hidden="1" x14ac:dyDescent="0.25">
      <c r="A5065" t="s">
        <v>167</v>
      </c>
      <c r="B5065" t="s">
        <v>68</v>
      </c>
      <c r="C5065" t="s">
        <v>69</v>
      </c>
      <c r="D5065" t="s">
        <v>104</v>
      </c>
      <c r="E5065" t="s">
        <v>105</v>
      </c>
      <c r="F5065">
        <v>2019</v>
      </c>
      <c r="G5065">
        <v>107.71729999999999</v>
      </c>
      <c r="J5065" t="s">
        <v>30</v>
      </c>
      <c r="K5065" t="s">
        <v>31</v>
      </c>
    </row>
    <row r="5066" spans="1:11" hidden="1" x14ac:dyDescent="0.25">
      <c r="A5066" t="s">
        <v>167</v>
      </c>
      <c r="B5066" t="s">
        <v>68</v>
      </c>
      <c r="C5066" t="s">
        <v>69</v>
      </c>
      <c r="D5066" t="s">
        <v>106</v>
      </c>
      <c r="E5066" t="s">
        <v>107</v>
      </c>
      <c r="F5066">
        <v>2019</v>
      </c>
      <c r="G5066">
        <v>23.468800000000002</v>
      </c>
      <c r="J5066" t="s">
        <v>30</v>
      </c>
      <c r="K5066" t="s">
        <v>31</v>
      </c>
    </row>
    <row r="5067" spans="1:11" hidden="1" x14ac:dyDescent="0.25">
      <c r="A5067" t="s">
        <v>167</v>
      </c>
      <c r="B5067" t="s">
        <v>70</v>
      </c>
      <c r="C5067" t="s">
        <v>71</v>
      </c>
      <c r="D5067" t="s">
        <v>98</v>
      </c>
      <c r="E5067" t="s">
        <v>99</v>
      </c>
      <c r="F5067">
        <v>2019</v>
      </c>
      <c r="G5067">
        <v>2554.7028</v>
      </c>
      <c r="J5067" t="s">
        <v>30</v>
      </c>
      <c r="K5067" t="s">
        <v>31</v>
      </c>
    </row>
    <row r="5068" spans="1:11" hidden="1" x14ac:dyDescent="0.25">
      <c r="A5068" t="s">
        <v>167</v>
      </c>
      <c r="B5068" t="s">
        <v>70</v>
      </c>
      <c r="C5068" t="s">
        <v>71</v>
      </c>
      <c r="D5068" t="s">
        <v>100</v>
      </c>
      <c r="E5068" t="s">
        <v>101</v>
      </c>
      <c r="F5068">
        <v>2019</v>
      </c>
      <c r="G5068">
        <v>151.60300000000001</v>
      </c>
      <c r="J5068" t="s">
        <v>30</v>
      </c>
      <c r="K5068" t="s">
        <v>31</v>
      </c>
    </row>
    <row r="5069" spans="1:11" hidden="1" x14ac:dyDescent="0.25">
      <c r="A5069" t="s">
        <v>167</v>
      </c>
      <c r="B5069" t="s">
        <v>70</v>
      </c>
      <c r="C5069" t="s">
        <v>71</v>
      </c>
      <c r="D5069" t="s">
        <v>102</v>
      </c>
      <c r="E5069" t="s">
        <v>103</v>
      </c>
      <c r="F5069">
        <v>2019</v>
      </c>
      <c r="G5069">
        <v>1827.7594999999999</v>
      </c>
      <c r="J5069" t="s">
        <v>30</v>
      </c>
      <c r="K5069" t="s">
        <v>31</v>
      </c>
    </row>
    <row r="5070" spans="1:11" hidden="1" x14ac:dyDescent="0.25">
      <c r="A5070" t="s">
        <v>167</v>
      </c>
      <c r="B5070" t="s">
        <v>70</v>
      </c>
      <c r="C5070" t="s">
        <v>71</v>
      </c>
      <c r="D5070" t="s">
        <v>104</v>
      </c>
      <c r="E5070" t="s">
        <v>105</v>
      </c>
      <c r="F5070">
        <v>2019</v>
      </c>
      <c r="G5070">
        <v>572.39869999999996</v>
      </c>
      <c r="J5070" t="s">
        <v>30</v>
      </c>
      <c r="K5070" t="s">
        <v>31</v>
      </c>
    </row>
    <row r="5071" spans="1:11" hidden="1" x14ac:dyDescent="0.25">
      <c r="A5071" t="s">
        <v>167</v>
      </c>
      <c r="B5071" t="s">
        <v>70</v>
      </c>
      <c r="C5071" t="s">
        <v>71</v>
      </c>
      <c r="D5071" t="s">
        <v>106</v>
      </c>
      <c r="E5071" t="s">
        <v>107</v>
      </c>
      <c r="F5071">
        <v>2019</v>
      </c>
      <c r="G5071">
        <v>2.9415</v>
      </c>
      <c r="J5071" t="s">
        <v>30</v>
      </c>
      <c r="K5071" t="s">
        <v>31</v>
      </c>
    </row>
    <row r="5072" spans="1:11" hidden="1" x14ac:dyDescent="0.25">
      <c r="A5072" t="s">
        <v>167</v>
      </c>
      <c r="B5072" t="s">
        <v>72</v>
      </c>
      <c r="C5072" t="s">
        <v>73</v>
      </c>
      <c r="D5072" t="s">
        <v>98</v>
      </c>
      <c r="E5072" t="s">
        <v>99</v>
      </c>
      <c r="F5072">
        <v>2019</v>
      </c>
      <c r="G5072">
        <v>374.88069999999999</v>
      </c>
      <c r="J5072" t="s">
        <v>30</v>
      </c>
      <c r="K5072" t="s">
        <v>31</v>
      </c>
    </row>
    <row r="5073" spans="1:11" hidden="1" x14ac:dyDescent="0.25">
      <c r="A5073" t="s">
        <v>167</v>
      </c>
      <c r="B5073" t="s">
        <v>72</v>
      </c>
      <c r="C5073" t="s">
        <v>73</v>
      </c>
      <c r="D5073" t="s">
        <v>100</v>
      </c>
      <c r="E5073" t="s">
        <v>101</v>
      </c>
      <c r="F5073">
        <v>2019</v>
      </c>
      <c r="G5073">
        <v>180.00200000000001</v>
      </c>
      <c r="J5073" t="s">
        <v>30</v>
      </c>
      <c r="K5073" t="s">
        <v>31</v>
      </c>
    </row>
    <row r="5074" spans="1:11" hidden="1" x14ac:dyDescent="0.25">
      <c r="A5074" t="s">
        <v>167</v>
      </c>
      <c r="B5074" t="s">
        <v>72</v>
      </c>
      <c r="C5074" t="s">
        <v>73</v>
      </c>
      <c r="D5074" t="s">
        <v>102</v>
      </c>
      <c r="E5074" t="s">
        <v>103</v>
      </c>
      <c r="F5074">
        <v>2019</v>
      </c>
      <c r="G5074">
        <v>174.21</v>
      </c>
      <c r="J5074" t="s">
        <v>30</v>
      </c>
      <c r="K5074" t="s">
        <v>31</v>
      </c>
    </row>
    <row r="5075" spans="1:11" hidden="1" x14ac:dyDescent="0.25">
      <c r="A5075" t="s">
        <v>167</v>
      </c>
      <c r="B5075" t="s">
        <v>72</v>
      </c>
      <c r="C5075" t="s">
        <v>73</v>
      </c>
      <c r="D5075" t="s">
        <v>104</v>
      </c>
      <c r="E5075" t="s">
        <v>105</v>
      </c>
      <c r="F5075">
        <v>2019</v>
      </c>
      <c r="G5075">
        <v>19.415299999999998</v>
      </c>
      <c r="J5075" t="s">
        <v>30</v>
      </c>
      <c r="K5075" t="s">
        <v>31</v>
      </c>
    </row>
    <row r="5076" spans="1:11" hidden="1" x14ac:dyDescent="0.25">
      <c r="A5076" t="s">
        <v>167</v>
      </c>
      <c r="B5076" t="s">
        <v>72</v>
      </c>
      <c r="C5076" t="s">
        <v>73</v>
      </c>
      <c r="D5076" t="s">
        <v>106</v>
      </c>
      <c r="E5076" t="s">
        <v>107</v>
      </c>
      <c r="F5076">
        <v>2019</v>
      </c>
      <c r="G5076">
        <v>1.2535000000000001</v>
      </c>
      <c r="H5076" t="s">
        <v>54</v>
      </c>
      <c r="I5076" t="s">
        <v>55</v>
      </c>
      <c r="J5076" t="s">
        <v>30</v>
      </c>
      <c r="K5076" t="s">
        <v>31</v>
      </c>
    </row>
    <row r="5077" spans="1:11" hidden="1" x14ac:dyDescent="0.25">
      <c r="A5077" t="s">
        <v>167</v>
      </c>
      <c r="B5077" t="s">
        <v>74</v>
      </c>
      <c r="C5077" t="s">
        <v>75</v>
      </c>
      <c r="D5077" t="s">
        <v>98</v>
      </c>
      <c r="E5077" t="s">
        <v>99</v>
      </c>
      <c r="F5077">
        <v>2019</v>
      </c>
      <c r="G5077">
        <v>537.69100000000003</v>
      </c>
      <c r="J5077" t="s">
        <v>30</v>
      </c>
      <c r="K5077" t="s">
        <v>31</v>
      </c>
    </row>
    <row r="5078" spans="1:11" hidden="1" x14ac:dyDescent="0.25">
      <c r="A5078" t="s">
        <v>167</v>
      </c>
      <c r="B5078" t="s">
        <v>74</v>
      </c>
      <c r="C5078" t="s">
        <v>75</v>
      </c>
      <c r="D5078" t="s">
        <v>100</v>
      </c>
      <c r="E5078" t="s">
        <v>101</v>
      </c>
      <c r="F5078">
        <v>2019</v>
      </c>
      <c r="G5078">
        <v>357.29450000000003</v>
      </c>
      <c r="J5078" t="s">
        <v>30</v>
      </c>
      <c r="K5078" t="s">
        <v>31</v>
      </c>
    </row>
    <row r="5079" spans="1:11" hidden="1" x14ac:dyDescent="0.25">
      <c r="A5079" t="s">
        <v>167</v>
      </c>
      <c r="B5079" t="s">
        <v>74</v>
      </c>
      <c r="C5079" t="s">
        <v>75</v>
      </c>
      <c r="D5079" t="s">
        <v>102</v>
      </c>
      <c r="E5079" t="s">
        <v>103</v>
      </c>
      <c r="F5079">
        <v>2019</v>
      </c>
      <c r="G5079">
        <v>171.4298</v>
      </c>
      <c r="J5079" t="s">
        <v>30</v>
      </c>
      <c r="K5079" t="s">
        <v>31</v>
      </c>
    </row>
    <row r="5080" spans="1:11" hidden="1" x14ac:dyDescent="0.25">
      <c r="A5080" t="s">
        <v>167</v>
      </c>
      <c r="B5080" t="s">
        <v>74</v>
      </c>
      <c r="C5080" t="s">
        <v>75</v>
      </c>
      <c r="D5080" t="s">
        <v>104</v>
      </c>
      <c r="E5080" t="s">
        <v>105</v>
      </c>
      <c r="F5080">
        <v>2019</v>
      </c>
      <c r="G5080">
        <v>8.4781999999999993</v>
      </c>
      <c r="J5080" t="s">
        <v>30</v>
      </c>
      <c r="K5080" t="s">
        <v>31</v>
      </c>
    </row>
    <row r="5081" spans="1:11" hidden="1" x14ac:dyDescent="0.25">
      <c r="A5081" t="s">
        <v>167</v>
      </c>
      <c r="B5081" t="s">
        <v>74</v>
      </c>
      <c r="C5081" t="s">
        <v>75</v>
      </c>
      <c r="D5081" t="s">
        <v>106</v>
      </c>
      <c r="E5081" t="s">
        <v>107</v>
      </c>
      <c r="F5081">
        <v>2019</v>
      </c>
      <c r="G5081">
        <v>0.48849999999999999</v>
      </c>
      <c r="H5081" t="s">
        <v>54</v>
      </c>
      <c r="I5081" t="s">
        <v>55</v>
      </c>
      <c r="J5081" t="s">
        <v>30</v>
      </c>
      <c r="K5081" t="s">
        <v>31</v>
      </c>
    </row>
    <row r="5082" spans="1:11" hidden="1" x14ac:dyDescent="0.25">
      <c r="A5082" t="s">
        <v>167</v>
      </c>
      <c r="B5082" t="s">
        <v>76</v>
      </c>
      <c r="C5082" t="s">
        <v>77</v>
      </c>
      <c r="D5082" t="s">
        <v>98</v>
      </c>
      <c r="E5082" t="s">
        <v>99</v>
      </c>
      <c r="F5082">
        <v>2019</v>
      </c>
      <c r="G5082">
        <v>163.0522</v>
      </c>
      <c r="J5082" t="s">
        <v>30</v>
      </c>
      <c r="K5082" t="s">
        <v>31</v>
      </c>
    </row>
    <row r="5083" spans="1:11" hidden="1" x14ac:dyDescent="0.25">
      <c r="A5083" t="s">
        <v>167</v>
      </c>
      <c r="B5083" t="s">
        <v>76</v>
      </c>
      <c r="C5083" t="s">
        <v>77</v>
      </c>
      <c r="D5083" t="s">
        <v>100</v>
      </c>
      <c r="E5083" t="s">
        <v>101</v>
      </c>
      <c r="F5083">
        <v>2019</v>
      </c>
      <c r="G5083">
        <v>71.964799999999997</v>
      </c>
      <c r="J5083" t="s">
        <v>30</v>
      </c>
      <c r="K5083" t="s">
        <v>31</v>
      </c>
    </row>
    <row r="5084" spans="1:11" hidden="1" x14ac:dyDescent="0.25">
      <c r="A5084" t="s">
        <v>167</v>
      </c>
      <c r="B5084" t="s">
        <v>76</v>
      </c>
      <c r="C5084" t="s">
        <v>77</v>
      </c>
      <c r="D5084" t="s">
        <v>102</v>
      </c>
      <c r="E5084" t="s">
        <v>103</v>
      </c>
      <c r="F5084">
        <v>2019</v>
      </c>
      <c r="G5084">
        <v>66.647999999999996</v>
      </c>
      <c r="J5084" t="s">
        <v>30</v>
      </c>
      <c r="K5084" t="s">
        <v>31</v>
      </c>
    </row>
    <row r="5085" spans="1:11" hidden="1" x14ac:dyDescent="0.25">
      <c r="A5085" t="s">
        <v>167</v>
      </c>
      <c r="B5085" t="s">
        <v>76</v>
      </c>
      <c r="C5085" t="s">
        <v>77</v>
      </c>
      <c r="D5085" t="s">
        <v>104</v>
      </c>
      <c r="E5085" t="s">
        <v>105</v>
      </c>
      <c r="F5085">
        <v>2019</v>
      </c>
      <c r="G5085">
        <v>23.779299999999999</v>
      </c>
      <c r="J5085" t="s">
        <v>30</v>
      </c>
      <c r="K5085" t="s">
        <v>31</v>
      </c>
    </row>
    <row r="5086" spans="1:11" hidden="1" x14ac:dyDescent="0.25">
      <c r="A5086" t="s">
        <v>167</v>
      </c>
      <c r="B5086" t="s">
        <v>76</v>
      </c>
      <c r="C5086" t="s">
        <v>77</v>
      </c>
      <c r="D5086" t="s">
        <v>106</v>
      </c>
      <c r="E5086" t="s">
        <v>107</v>
      </c>
      <c r="F5086">
        <v>2019</v>
      </c>
      <c r="G5086">
        <v>0.66020000000000001</v>
      </c>
      <c r="J5086" t="s">
        <v>30</v>
      </c>
      <c r="K5086" t="s">
        <v>31</v>
      </c>
    </row>
    <row r="5087" spans="1:11" hidden="1" x14ac:dyDescent="0.25">
      <c r="A5087" t="s">
        <v>167</v>
      </c>
      <c r="B5087" t="s">
        <v>78</v>
      </c>
      <c r="C5087" t="s">
        <v>79</v>
      </c>
      <c r="D5087" t="s">
        <v>98</v>
      </c>
      <c r="E5087" t="s">
        <v>99</v>
      </c>
      <c r="F5087">
        <v>2019</v>
      </c>
      <c r="G5087">
        <v>915.26700000000005</v>
      </c>
      <c r="J5087" t="s">
        <v>30</v>
      </c>
      <c r="K5087" t="s">
        <v>31</v>
      </c>
    </row>
    <row r="5088" spans="1:11" hidden="1" x14ac:dyDescent="0.25">
      <c r="A5088" t="s">
        <v>167</v>
      </c>
      <c r="B5088" t="s">
        <v>78</v>
      </c>
      <c r="C5088" t="s">
        <v>79</v>
      </c>
      <c r="D5088" t="s">
        <v>100</v>
      </c>
      <c r="E5088" t="s">
        <v>101</v>
      </c>
      <c r="F5088">
        <v>2019</v>
      </c>
      <c r="G5088">
        <v>670.42049999999995</v>
      </c>
      <c r="J5088" t="s">
        <v>30</v>
      </c>
      <c r="K5088" t="s">
        <v>31</v>
      </c>
    </row>
    <row r="5089" spans="1:11" hidden="1" x14ac:dyDescent="0.25">
      <c r="A5089" t="s">
        <v>167</v>
      </c>
      <c r="B5089" t="s">
        <v>78</v>
      </c>
      <c r="C5089" t="s">
        <v>79</v>
      </c>
      <c r="D5089" t="s">
        <v>102</v>
      </c>
      <c r="E5089" t="s">
        <v>103</v>
      </c>
      <c r="F5089">
        <v>2019</v>
      </c>
      <c r="G5089">
        <v>211.8245</v>
      </c>
      <c r="J5089" t="s">
        <v>30</v>
      </c>
      <c r="K5089" t="s">
        <v>31</v>
      </c>
    </row>
    <row r="5090" spans="1:11" hidden="1" x14ac:dyDescent="0.25">
      <c r="A5090" t="s">
        <v>167</v>
      </c>
      <c r="B5090" t="s">
        <v>78</v>
      </c>
      <c r="C5090" t="s">
        <v>79</v>
      </c>
      <c r="D5090" t="s">
        <v>104</v>
      </c>
      <c r="E5090" t="s">
        <v>105</v>
      </c>
      <c r="F5090">
        <v>2019</v>
      </c>
      <c r="G5090">
        <v>30.766200000000001</v>
      </c>
      <c r="J5090" t="s">
        <v>30</v>
      </c>
      <c r="K5090" t="s">
        <v>31</v>
      </c>
    </row>
    <row r="5091" spans="1:11" hidden="1" x14ac:dyDescent="0.25">
      <c r="A5091" t="s">
        <v>167</v>
      </c>
      <c r="B5091" t="s">
        <v>78</v>
      </c>
      <c r="C5091" t="s">
        <v>79</v>
      </c>
      <c r="D5091" t="s">
        <v>106</v>
      </c>
      <c r="E5091" t="s">
        <v>107</v>
      </c>
      <c r="F5091">
        <v>2019</v>
      </c>
      <c r="G5091">
        <v>2.2557999999999998</v>
      </c>
      <c r="J5091" t="s">
        <v>30</v>
      </c>
      <c r="K5091" t="s">
        <v>31</v>
      </c>
    </row>
    <row r="5092" spans="1:11" hidden="1" x14ac:dyDescent="0.25">
      <c r="A5092" t="s">
        <v>167</v>
      </c>
      <c r="B5092" t="s">
        <v>80</v>
      </c>
      <c r="C5092" t="s">
        <v>81</v>
      </c>
      <c r="D5092" t="s">
        <v>98</v>
      </c>
      <c r="E5092" t="s">
        <v>99</v>
      </c>
      <c r="F5092">
        <v>2019</v>
      </c>
      <c r="G5092">
        <v>1254.7027</v>
      </c>
      <c r="J5092" t="s">
        <v>30</v>
      </c>
      <c r="K5092" t="s">
        <v>31</v>
      </c>
    </row>
    <row r="5093" spans="1:11" hidden="1" x14ac:dyDescent="0.25">
      <c r="A5093" t="s">
        <v>167</v>
      </c>
      <c r="B5093" t="s">
        <v>80</v>
      </c>
      <c r="C5093" t="s">
        <v>81</v>
      </c>
      <c r="D5093" t="s">
        <v>100</v>
      </c>
      <c r="E5093" t="s">
        <v>101</v>
      </c>
      <c r="F5093">
        <v>2019</v>
      </c>
      <c r="G5093">
        <v>205.61199999999999</v>
      </c>
      <c r="J5093" t="s">
        <v>30</v>
      </c>
      <c r="K5093" t="s">
        <v>31</v>
      </c>
    </row>
    <row r="5094" spans="1:11" hidden="1" x14ac:dyDescent="0.25">
      <c r="A5094" t="s">
        <v>167</v>
      </c>
      <c r="B5094" t="s">
        <v>80</v>
      </c>
      <c r="C5094" t="s">
        <v>81</v>
      </c>
      <c r="D5094" t="s">
        <v>102</v>
      </c>
      <c r="E5094" t="s">
        <v>103</v>
      </c>
      <c r="F5094">
        <v>2019</v>
      </c>
      <c r="G5094">
        <v>737.96780000000001</v>
      </c>
      <c r="J5094" t="s">
        <v>30</v>
      </c>
      <c r="K5094" t="s">
        <v>31</v>
      </c>
    </row>
    <row r="5095" spans="1:11" hidden="1" x14ac:dyDescent="0.25">
      <c r="A5095" t="s">
        <v>167</v>
      </c>
      <c r="B5095" t="s">
        <v>80</v>
      </c>
      <c r="C5095" t="s">
        <v>81</v>
      </c>
      <c r="D5095" t="s">
        <v>104</v>
      </c>
      <c r="E5095" t="s">
        <v>105</v>
      </c>
      <c r="F5095">
        <v>2019</v>
      </c>
      <c r="G5095">
        <v>294.31450000000001</v>
      </c>
      <c r="J5095" t="s">
        <v>30</v>
      </c>
      <c r="K5095" t="s">
        <v>31</v>
      </c>
    </row>
    <row r="5096" spans="1:11" hidden="1" x14ac:dyDescent="0.25">
      <c r="A5096" t="s">
        <v>167</v>
      </c>
      <c r="B5096" t="s">
        <v>80</v>
      </c>
      <c r="C5096" t="s">
        <v>81</v>
      </c>
      <c r="D5096" t="s">
        <v>106</v>
      </c>
      <c r="E5096" t="s">
        <v>107</v>
      </c>
      <c r="F5096">
        <v>2019</v>
      </c>
      <c r="G5096">
        <v>16.808499999999999</v>
      </c>
      <c r="J5096" t="s">
        <v>30</v>
      </c>
      <c r="K5096" t="s">
        <v>31</v>
      </c>
    </row>
    <row r="5097" spans="1:11" hidden="1" x14ac:dyDescent="0.25">
      <c r="A5097" t="s">
        <v>167</v>
      </c>
      <c r="B5097" t="s">
        <v>82</v>
      </c>
      <c r="C5097" t="s">
        <v>83</v>
      </c>
      <c r="D5097" t="s">
        <v>98</v>
      </c>
      <c r="E5097" t="s">
        <v>99</v>
      </c>
      <c r="F5097">
        <v>2019</v>
      </c>
      <c r="G5097">
        <v>2307.6210000000001</v>
      </c>
      <c r="J5097" t="s">
        <v>30</v>
      </c>
      <c r="K5097" t="s">
        <v>31</v>
      </c>
    </row>
    <row r="5098" spans="1:11" hidden="1" x14ac:dyDescent="0.25">
      <c r="A5098" t="s">
        <v>167</v>
      </c>
      <c r="B5098" t="s">
        <v>82</v>
      </c>
      <c r="C5098" t="s">
        <v>83</v>
      </c>
      <c r="D5098" t="s">
        <v>100</v>
      </c>
      <c r="E5098" t="s">
        <v>101</v>
      </c>
      <c r="F5098">
        <v>2019</v>
      </c>
      <c r="G5098">
        <v>816.66150000000005</v>
      </c>
      <c r="J5098" t="s">
        <v>30</v>
      </c>
      <c r="K5098" t="s">
        <v>31</v>
      </c>
    </row>
    <row r="5099" spans="1:11" hidden="1" x14ac:dyDescent="0.25">
      <c r="A5099" t="s">
        <v>167</v>
      </c>
      <c r="B5099" t="s">
        <v>82</v>
      </c>
      <c r="C5099" t="s">
        <v>83</v>
      </c>
      <c r="D5099" t="s">
        <v>102</v>
      </c>
      <c r="E5099" t="s">
        <v>103</v>
      </c>
      <c r="F5099">
        <v>2019</v>
      </c>
      <c r="G5099">
        <v>1238.3412000000001</v>
      </c>
      <c r="J5099" t="s">
        <v>30</v>
      </c>
      <c r="K5099" t="s">
        <v>31</v>
      </c>
    </row>
    <row r="5100" spans="1:11" hidden="1" x14ac:dyDescent="0.25">
      <c r="A5100" t="s">
        <v>167</v>
      </c>
      <c r="B5100" t="s">
        <v>82</v>
      </c>
      <c r="C5100" t="s">
        <v>83</v>
      </c>
      <c r="D5100" t="s">
        <v>104</v>
      </c>
      <c r="E5100" t="s">
        <v>105</v>
      </c>
      <c r="F5100">
        <v>2019</v>
      </c>
      <c r="G5100">
        <v>176.774</v>
      </c>
      <c r="J5100" t="s">
        <v>30</v>
      </c>
      <c r="K5100" t="s">
        <v>31</v>
      </c>
    </row>
    <row r="5101" spans="1:11" hidden="1" x14ac:dyDescent="0.25">
      <c r="A5101" t="s">
        <v>167</v>
      </c>
      <c r="B5101" t="s">
        <v>82</v>
      </c>
      <c r="C5101" t="s">
        <v>83</v>
      </c>
      <c r="D5101" t="s">
        <v>106</v>
      </c>
      <c r="E5101" t="s">
        <v>107</v>
      </c>
      <c r="F5101">
        <v>2019</v>
      </c>
      <c r="G5101">
        <v>75.844200000000001</v>
      </c>
      <c r="J5101" t="s">
        <v>30</v>
      </c>
      <c r="K5101" t="s">
        <v>31</v>
      </c>
    </row>
    <row r="5102" spans="1:11" hidden="1" x14ac:dyDescent="0.25">
      <c r="A5102" t="s">
        <v>167</v>
      </c>
      <c r="B5102" t="s">
        <v>84</v>
      </c>
      <c r="C5102" t="s">
        <v>85</v>
      </c>
      <c r="D5102" t="s">
        <v>98</v>
      </c>
      <c r="E5102" t="s">
        <v>99</v>
      </c>
      <c r="F5102">
        <v>2019</v>
      </c>
      <c r="G5102">
        <v>2535.0590000000002</v>
      </c>
      <c r="J5102" t="s">
        <v>30</v>
      </c>
      <c r="K5102" t="s">
        <v>31</v>
      </c>
    </row>
    <row r="5103" spans="1:11" hidden="1" x14ac:dyDescent="0.25">
      <c r="A5103" t="s">
        <v>167</v>
      </c>
      <c r="B5103" t="s">
        <v>84</v>
      </c>
      <c r="C5103" t="s">
        <v>85</v>
      </c>
      <c r="D5103" t="s">
        <v>100</v>
      </c>
      <c r="E5103" t="s">
        <v>101</v>
      </c>
      <c r="F5103">
        <v>2019</v>
      </c>
      <c r="G5103">
        <v>1993.0302999999999</v>
      </c>
      <c r="J5103" t="s">
        <v>30</v>
      </c>
      <c r="K5103" t="s">
        <v>31</v>
      </c>
    </row>
    <row r="5104" spans="1:11" hidden="1" x14ac:dyDescent="0.25">
      <c r="A5104" t="s">
        <v>167</v>
      </c>
      <c r="B5104" t="s">
        <v>84</v>
      </c>
      <c r="C5104" t="s">
        <v>85</v>
      </c>
      <c r="D5104" t="s">
        <v>102</v>
      </c>
      <c r="E5104" t="s">
        <v>103</v>
      </c>
      <c r="F5104">
        <v>2019</v>
      </c>
      <c r="G5104">
        <v>360.43579999999997</v>
      </c>
      <c r="J5104" t="s">
        <v>30</v>
      </c>
      <c r="K5104" t="s">
        <v>31</v>
      </c>
    </row>
    <row r="5105" spans="1:11" hidden="1" x14ac:dyDescent="0.25">
      <c r="A5105" t="s">
        <v>167</v>
      </c>
      <c r="B5105" t="s">
        <v>84</v>
      </c>
      <c r="C5105" t="s">
        <v>85</v>
      </c>
      <c r="D5105" t="s">
        <v>104</v>
      </c>
      <c r="E5105" t="s">
        <v>105</v>
      </c>
      <c r="F5105">
        <v>2019</v>
      </c>
      <c r="G5105">
        <v>177.5522</v>
      </c>
      <c r="J5105" t="s">
        <v>30</v>
      </c>
      <c r="K5105" t="s">
        <v>31</v>
      </c>
    </row>
    <row r="5106" spans="1:11" hidden="1" x14ac:dyDescent="0.25">
      <c r="A5106" t="s">
        <v>167</v>
      </c>
      <c r="B5106" t="s">
        <v>84</v>
      </c>
      <c r="C5106" t="s">
        <v>85</v>
      </c>
      <c r="D5106" t="s">
        <v>106</v>
      </c>
      <c r="E5106" t="s">
        <v>107</v>
      </c>
      <c r="F5106">
        <v>2019</v>
      </c>
      <c r="G5106">
        <v>4.0407999999999999</v>
      </c>
      <c r="J5106" t="s">
        <v>30</v>
      </c>
      <c r="K5106" t="s">
        <v>31</v>
      </c>
    </row>
    <row r="5107" spans="1:11" hidden="1" x14ac:dyDescent="0.25">
      <c r="A5107" t="s">
        <v>167</v>
      </c>
      <c r="B5107" t="s">
        <v>86</v>
      </c>
      <c r="C5107" t="s">
        <v>87</v>
      </c>
      <c r="D5107" t="s">
        <v>98</v>
      </c>
      <c r="E5107" t="s">
        <v>99</v>
      </c>
      <c r="F5107">
        <v>2019</v>
      </c>
      <c r="G5107">
        <v>1257.99</v>
      </c>
      <c r="J5107" t="s">
        <v>30</v>
      </c>
      <c r="K5107" t="s">
        <v>31</v>
      </c>
    </row>
    <row r="5108" spans="1:11" hidden="1" x14ac:dyDescent="0.25">
      <c r="A5108" t="s">
        <v>167</v>
      </c>
      <c r="B5108" t="s">
        <v>86</v>
      </c>
      <c r="C5108" t="s">
        <v>87</v>
      </c>
      <c r="D5108" t="s">
        <v>100</v>
      </c>
      <c r="E5108" t="s">
        <v>101</v>
      </c>
      <c r="F5108">
        <v>2019</v>
      </c>
      <c r="G5108">
        <v>897.77200000000005</v>
      </c>
      <c r="J5108" t="s">
        <v>30</v>
      </c>
      <c r="K5108" t="s">
        <v>31</v>
      </c>
    </row>
    <row r="5109" spans="1:11" hidden="1" x14ac:dyDescent="0.25">
      <c r="A5109" t="s">
        <v>167</v>
      </c>
      <c r="B5109" t="s">
        <v>86</v>
      </c>
      <c r="C5109" t="s">
        <v>87</v>
      </c>
      <c r="D5109" t="s">
        <v>102</v>
      </c>
      <c r="E5109" t="s">
        <v>103</v>
      </c>
      <c r="F5109">
        <v>2019</v>
      </c>
      <c r="G5109">
        <v>284</v>
      </c>
      <c r="J5109" t="s">
        <v>30</v>
      </c>
      <c r="K5109" t="s">
        <v>31</v>
      </c>
    </row>
    <row r="5110" spans="1:11" hidden="1" x14ac:dyDescent="0.25">
      <c r="A5110" t="s">
        <v>167</v>
      </c>
      <c r="B5110" t="s">
        <v>86</v>
      </c>
      <c r="C5110" t="s">
        <v>87</v>
      </c>
      <c r="D5110" t="s">
        <v>104</v>
      </c>
      <c r="E5110" t="s">
        <v>105</v>
      </c>
      <c r="F5110">
        <v>2019</v>
      </c>
      <c r="G5110">
        <v>74.847499999999997</v>
      </c>
      <c r="J5110" t="s">
        <v>30</v>
      </c>
      <c r="K5110" t="s">
        <v>31</v>
      </c>
    </row>
    <row r="5111" spans="1:11" hidden="1" x14ac:dyDescent="0.25">
      <c r="A5111" t="s">
        <v>167</v>
      </c>
      <c r="B5111" t="s">
        <v>86</v>
      </c>
      <c r="C5111" t="s">
        <v>87</v>
      </c>
      <c r="D5111" t="s">
        <v>106</v>
      </c>
      <c r="E5111" t="s">
        <v>107</v>
      </c>
      <c r="F5111">
        <v>2019</v>
      </c>
      <c r="G5111">
        <v>1.3705000000000001</v>
      </c>
      <c r="H5111" t="s">
        <v>54</v>
      </c>
      <c r="I5111" t="s">
        <v>55</v>
      </c>
      <c r="J5111" t="s">
        <v>30</v>
      </c>
      <c r="K5111" t="s">
        <v>31</v>
      </c>
    </row>
    <row r="5112" spans="1:11" hidden="1" x14ac:dyDescent="0.25">
      <c r="A5112" t="s">
        <v>167</v>
      </c>
      <c r="B5112" t="s">
        <v>88</v>
      </c>
      <c r="C5112" t="s">
        <v>89</v>
      </c>
      <c r="D5112" t="s">
        <v>98</v>
      </c>
      <c r="E5112" t="s">
        <v>99</v>
      </c>
      <c r="F5112">
        <v>2019</v>
      </c>
      <c r="G5112">
        <v>334.5652</v>
      </c>
      <c r="J5112" t="s">
        <v>30</v>
      </c>
      <c r="K5112" t="s">
        <v>31</v>
      </c>
    </row>
    <row r="5113" spans="1:11" hidden="1" x14ac:dyDescent="0.25">
      <c r="A5113" t="s">
        <v>167</v>
      </c>
      <c r="B5113" t="s">
        <v>88</v>
      </c>
      <c r="C5113" t="s">
        <v>89</v>
      </c>
      <c r="D5113" t="s">
        <v>100</v>
      </c>
      <c r="E5113" t="s">
        <v>101</v>
      </c>
      <c r="F5113">
        <v>2019</v>
      </c>
      <c r="G5113">
        <v>178.505</v>
      </c>
      <c r="J5113" t="s">
        <v>30</v>
      </c>
      <c r="K5113" t="s">
        <v>31</v>
      </c>
    </row>
    <row r="5114" spans="1:11" hidden="1" x14ac:dyDescent="0.25">
      <c r="A5114" t="s">
        <v>167</v>
      </c>
      <c r="B5114" t="s">
        <v>88</v>
      </c>
      <c r="C5114" t="s">
        <v>89</v>
      </c>
      <c r="D5114" t="s">
        <v>102</v>
      </c>
      <c r="E5114" t="s">
        <v>103</v>
      </c>
      <c r="F5114">
        <v>2019</v>
      </c>
      <c r="G5114">
        <v>100.0595</v>
      </c>
      <c r="J5114" t="s">
        <v>30</v>
      </c>
      <c r="K5114" t="s">
        <v>31</v>
      </c>
    </row>
    <row r="5115" spans="1:11" hidden="1" x14ac:dyDescent="0.25">
      <c r="A5115" t="s">
        <v>167</v>
      </c>
      <c r="B5115" t="s">
        <v>88</v>
      </c>
      <c r="C5115" t="s">
        <v>89</v>
      </c>
      <c r="D5115" t="s">
        <v>104</v>
      </c>
      <c r="E5115" t="s">
        <v>105</v>
      </c>
      <c r="F5115">
        <v>2019</v>
      </c>
      <c r="G5115">
        <v>53.566000000000003</v>
      </c>
      <c r="J5115" t="s">
        <v>30</v>
      </c>
      <c r="K5115" t="s">
        <v>31</v>
      </c>
    </row>
    <row r="5116" spans="1:11" hidden="1" x14ac:dyDescent="0.25">
      <c r="A5116" t="s">
        <v>167</v>
      </c>
      <c r="B5116" t="s">
        <v>88</v>
      </c>
      <c r="C5116" t="s">
        <v>89</v>
      </c>
      <c r="D5116" t="s">
        <v>106</v>
      </c>
      <c r="E5116" t="s">
        <v>107</v>
      </c>
      <c r="F5116">
        <v>2019</v>
      </c>
      <c r="G5116">
        <v>2.4348000000000001</v>
      </c>
      <c r="J5116" t="s">
        <v>30</v>
      </c>
      <c r="K5116" t="s">
        <v>31</v>
      </c>
    </row>
    <row r="5117" spans="1:11" hidden="1" x14ac:dyDescent="0.25">
      <c r="A5117" t="s">
        <v>167</v>
      </c>
      <c r="B5117" t="s">
        <v>90</v>
      </c>
      <c r="C5117" t="s">
        <v>91</v>
      </c>
      <c r="D5117" t="s">
        <v>98</v>
      </c>
      <c r="E5117" t="s">
        <v>99</v>
      </c>
      <c r="F5117">
        <v>2019</v>
      </c>
      <c r="G5117">
        <v>791.029</v>
      </c>
      <c r="J5117" t="s">
        <v>30</v>
      </c>
      <c r="K5117" t="s">
        <v>31</v>
      </c>
    </row>
    <row r="5118" spans="1:11" hidden="1" x14ac:dyDescent="0.25">
      <c r="A5118" t="s">
        <v>167</v>
      </c>
      <c r="B5118" t="s">
        <v>90</v>
      </c>
      <c r="C5118" t="s">
        <v>91</v>
      </c>
      <c r="D5118" t="s">
        <v>100</v>
      </c>
      <c r="E5118" t="s">
        <v>101</v>
      </c>
      <c r="F5118">
        <v>2019</v>
      </c>
      <c r="G5118">
        <v>169.1387</v>
      </c>
      <c r="J5118" t="s">
        <v>30</v>
      </c>
      <c r="K5118" t="s">
        <v>31</v>
      </c>
    </row>
    <row r="5119" spans="1:11" hidden="1" x14ac:dyDescent="0.25">
      <c r="A5119" t="s">
        <v>167</v>
      </c>
      <c r="B5119" t="s">
        <v>90</v>
      </c>
      <c r="C5119" t="s">
        <v>91</v>
      </c>
      <c r="D5119" t="s">
        <v>102</v>
      </c>
      <c r="E5119" t="s">
        <v>103</v>
      </c>
      <c r="F5119">
        <v>2019</v>
      </c>
      <c r="G5119">
        <v>481.44600000000003</v>
      </c>
      <c r="J5119" t="s">
        <v>30</v>
      </c>
      <c r="K5119" t="s">
        <v>31</v>
      </c>
    </row>
    <row r="5120" spans="1:11" hidden="1" x14ac:dyDescent="0.25">
      <c r="A5120" t="s">
        <v>167</v>
      </c>
      <c r="B5120" t="s">
        <v>90</v>
      </c>
      <c r="C5120" t="s">
        <v>91</v>
      </c>
      <c r="D5120" t="s">
        <v>104</v>
      </c>
      <c r="E5120" t="s">
        <v>105</v>
      </c>
      <c r="F5120">
        <v>2019</v>
      </c>
      <c r="G5120">
        <v>122.3592</v>
      </c>
      <c r="J5120" t="s">
        <v>30</v>
      </c>
      <c r="K5120" t="s">
        <v>31</v>
      </c>
    </row>
    <row r="5121" spans="1:11" hidden="1" x14ac:dyDescent="0.25">
      <c r="A5121" t="s">
        <v>167</v>
      </c>
      <c r="B5121" t="s">
        <v>90</v>
      </c>
      <c r="C5121" t="s">
        <v>91</v>
      </c>
      <c r="D5121" t="s">
        <v>106</v>
      </c>
      <c r="E5121" t="s">
        <v>107</v>
      </c>
      <c r="F5121">
        <v>2019</v>
      </c>
      <c r="G5121">
        <v>18.085000000000001</v>
      </c>
      <c r="J5121" t="s">
        <v>30</v>
      </c>
      <c r="K5121" t="s">
        <v>31</v>
      </c>
    </row>
    <row r="5122" spans="1:11" hidden="1" x14ac:dyDescent="0.25">
      <c r="A5122" t="s">
        <v>167</v>
      </c>
      <c r="B5122" t="s">
        <v>92</v>
      </c>
      <c r="C5122" t="s">
        <v>93</v>
      </c>
      <c r="D5122" t="s">
        <v>98</v>
      </c>
      <c r="E5122" t="s">
        <v>99</v>
      </c>
      <c r="F5122">
        <v>2019</v>
      </c>
      <c r="G5122">
        <v>2393.9182999999998</v>
      </c>
      <c r="J5122" t="s">
        <v>30</v>
      </c>
      <c r="K5122" t="s">
        <v>31</v>
      </c>
    </row>
    <row r="5123" spans="1:11" hidden="1" x14ac:dyDescent="0.25">
      <c r="A5123" t="s">
        <v>167</v>
      </c>
      <c r="B5123" t="s">
        <v>92</v>
      </c>
      <c r="C5123" t="s">
        <v>93</v>
      </c>
      <c r="D5123" t="s">
        <v>100</v>
      </c>
      <c r="E5123" t="s">
        <v>101</v>
      </c>
      <c r="F5123">
        <v>2019</v>
      </c>
      <c r="G5123">
        <v>11.510199999999999</v>
      </c>
      <c r="J5123" t="s">
        <v>30</v>
      </c>
      <c r="K5123" t="s">
        <v>31</v>
      </c>
    </row>
    <row r="5124" spans="1:11" hidden="1" x14ac:dyDescent="0.25">
      <c r="A5124" t="s">
        <v>167</v>
      </c>
      <c r="B5124" t="s">
        <v>92</v>
      </c>
      <c r="C5124" t="s">
        <v>93</v>
      </c>
      <c r="D5124" t="s">
        <v>102</v>
      </c>
      <c r="E5124" t="s">
        <v>103</v>
      </c>
      <c r="F5124">
        <v>2019</v>
      </c>
      <c r="G5124">
        <v>408.43180000000001</v>
      </c>
      <c r="J5124" t="s">
        <v>30</v>
      </c>
      <c r="K5124" t="s">
        <v>31</v>
      </c>
    </row>
    <row r="5125" spans="1:11" hidden="1" x14ac:dyDescent="0.25">
      <c r="A5125" t="s">
        <v>167</v>
      </c>
      <c r="B5125" t="s">
        <v>92</v>
      </c>
      <c r="C5125" t="s">
        <v>93</v>
      </c>
      <c r="D5125" t="s">
        <v>104</v>
      </c>
      <c r="E5125" t="s">
        <v>105</v>
      </c>
      <c r="F5125">
        <v>2019</v>
      </c>
      <c r="G5125">
        <v>1973.8512000000001</v>
      </c>
      <c r="J5125" t="s">
        <v>30</v>
      </c>
      <c r="K5125" t="s">
        <v>31</v>
      </c>
    </row>
    <row r="5126" spans="1:11" hidden="1" x14ac:dyDescent="0.25">
      <c r="A5126" t="s">
        <v>167</v>
      </c>
      <c r="B5126" t="s">
        <v>92</v>
      </c>
      <c r="C5126" t="s">
        <v>93</v>
      </c>
      <c r="D5126" t="s">
        <v>106</v>
      </c>
      <c r="E5126" t="s">
        <v>107</v>
      </c>
      <c r="F5126">
        <v>2019</v>
      </c>
      <c r="H5126" t="s">
        <v>54</v>
      </c>
      <c r="I5126" t="s">
        <v>55</v>
      </c>
      <c r="J5126" t="s">
        <v>30</v>
      </c>
      <c r="K5126" t="s">
        <v>31</v>
      </c>
    </row>
    <row r="5127" spans="1:11" hidden="1" x14ac:dyDescent="0.25">
      <c r="A5127" t="s">
        <v>167</v>
      </c>
      <c r="B5127" t="s">
        <v>94</v>
      </c>
      <c r="C5127" t="s">
        <v>95</v>
      </c>
      <c r="D5127" t="s">
        <v>98</v>
      </c>
      <c r="E5127" t="s">
        <v>99</v>
      </c>
      <c r="F5127">
        <v>2019</v>
      </c>
      <c r="G5127">
        <v>1.6775</v>
      </c>
      <c r="J5127" t="s">
        <v>30</v>
      </c>
      <c r="K5127" t="s">
        <v>31</v>
      </c>
    </row>
    <row r="5128" spans="1:11" hidden="1" x14ac:dyDescent="0.25">
      <c r="A5128" t="s">
        <v>167</v>
      </c>
      <c r="B5128" t="s">
        <v>94</v>
      </c>
      <c r="C5128" t="s">
        <v>95</v>
      </c>
      <c r="D5128" t="s">
        <v>100</v>
      </c>
      <c r="E5128" t="s">
        <v>101</v>
      </c>
      <c r="F5128">
        <v>2019</v>
      </c>
      <c r="G5128">
        <v>1.6080000000000001</v>
      </c>
      <c r="J5128" t="s">
        <v>30</v>
      </c>
      <c r="K5128" t="s">
        <v>31</v>
      </c>
    </row>
    <row r="5129" spans="1:11" hidden="1" x14ac:dyDescent="0.25">
      <c r="A5129" t="s">
        <v>167</v>
      </c>
      <c r="B5129" t="s">
        <v>94</v>
      </c>
      <c r="C5129" t="s">
        <v>95</v>
      </c>
      <c r="D5129" t="s">
        <v>102</v>
      </c>
      <c r="E5129" t="s">
        <v>103</v>
      </c>
      <c r="F5129">
        <v>2019</v>
      </c>
      <c r="H5129" t="s">
        <v>54</v>
      </c>
      <c r="I5129" t="s">
        <v>55</v>
      </c>
      <c r="J5129" t="s">
        <v>30</v>
      </c>
      <c r="K5129" t="s">
        <v>31</v>
      </c>
    </row>
    <row r="5130" spans="1:11" hidden="1" x14ac:dyDescent="0.25">
      <c r="A5130" t="s">
        <v>167</v>
      </c>
      <c r="B5130" t="s">
        <v>96</v>
      </c>
      <c r="C5130" t="s">
        <v>97</v>
      </c>
      <c r="D5130" t="s">
        <v>98</v>
      </c>
      <c r="E5130" t="s">
        <v>99</v>
      </c>
      <c r="F5130">
        <v>2019</v>
      </c>
      <c r="G5130">
        <v>372.93819999999999</v>
      </c>
      <c r="J5130" t="s">
        <v>30</v>
      </c>
      <c r="K5130" t="s">
        <v>31</v>
      </c>
    </row>
    <row r="5131" spans="1:11" hidden="1" x14ac:dyDescent="0.25">
      <c r="A5131" t="s">
        <v>167</v>
      </c>
      <c r="B5131" t="s">
        <v>96</v>
      </c>
      <c r="C5131" t="s">
        <v>97</v>
      </c>
      <c r="D5131" t="s">
        <v>100</v>
      </c>
      <c r="E5131" t="s">
        <v>101</v>
      </c>
      <c r="F5131">
        <v>2019</v>
      </c>
      <c r="G5131">
        <v>67.037999999999997</v>
      </c>
      <c r="J5131" t="s">
        <v>30</v>
      </c>
      <c r="K5131" t="s">
        <v>31</v>
      </c>
    </row>
    <row r="5132" spans="1:11" hidden="1" x14ac:dyDescent="0.25">
      <c r="A5132" t="s">
        <v>167</v>
      </c>
      <c r="B5132" t="s">
        <v>96</v>
      </c>
      <c r="C5132" t="s">
        <v>97</v>
      </c>
      <c r="D5132" t="s">
        <v>102</v>
      </c>
      <c r="E5132" t="s">
        <v>103</v>
      </c>
      <c r="F5132">
        <v>2019</v>
      </c>
      <c r="G5132">
        <v>217.5985</v>
      </c>
      <c r="J5132" t="s">
        <v>30</v>
      </c>
      <c r="K5132" t="s">
        <v>31</v>
      </c>
    </row>
    <row r="5133" spans="1:11" hidden="1" x14ac:dyDescent="0.25">
      <c r="A5133" t="s">
        <v>167</v>
      </c>
      <c r="B5133" t="s">
        <v>96</v>
      </c>
      <c r="C5133" t="s">
        <v>97</v>
      </c>
      <c r="D5133" t="s">
        <v>104</v>
      </c>
      <c r="E5133" t="s">
        <v>105</v>
      </c>
      <c r="F5133">
        <v>2019</v>
      </c>
      <c r="G5133">
        <v>78.316800000000001</v>
      </c>
      <c r="J5133" t="s">
        <v>30</v>
      </c>
      <c r="K5133" t="s">
        <v>31</v>
      </c>
    </row>
    <row r="5134" spans="1:11" hidden="1" x14ac:dyDescent="0.25">
      <c r="A5134" t="s">
        <v>167</v>
      </c>
      <c r="B5134" t="s">
        <v>96</v>
      </c>
      <c r="C5134" t="s">
        <v>97</v>
      </c>
      <c r="D5134" t="s">
        <v>106</v>
      </c>
      <c r="E5134" t="s">
        <v>107</v>
      </c>
      <c r="F5134">
        <v>2019</v>
      </c>
      <c r="G5134">
        <v>9.9849999999999994</v>
      </c>
      <c r="J5134" t="s">
        <v>30</v>
      </c>
      <c r="K5134" t="s">
        <v>31</v>
      </c>
    </row>
    <row r="5135" spans="1:11" hidden="1" x14ac:dyDescent="0.25">
      <c r="A5135" t="s">
        <v>167</v>
      </c>
      <c r="B5135" t="s">
        <v>108</v>
      </c>
      <c r="C5135" t="s">
        <v>109</v>
      </c>
      <c r="D5135" t="s">
        <v>28</v>
      </c>
      <c r="E5135" t="s">
        <v>29</v>
      </c>
      <c r="F5135">
        <v>2019</v>
      </c>
      <c r="G5135">
        <v>3107.9994999999999</v>
      </c>
      <c r="J5135" t="s">
        <v>30</v>
      </c>
      <c r="K5135" t="s">
        <v>31</v>
      </c>
    </row>
    <row r="5136" spans="1:11" x14ac:dyDescent="0.25">
      <c r="A5136" t="s">
        <v>167</v>
      </c>
      <c r="B5136" t="s">
        <v>108</v>
      </c>
      <c r="C5136" t="s">
        <v>109</v>
      </c>
      <c r="D5136" t="s">
        <v>32</v>
      </c>
      <c r="E5136" t="s">
        <v>33</v>
      </c>
      <c r="F5136">
        <v>2019</v>
      </c>
      <c r="G5136">
        <v>7.5149999999999997</v>
      </c>
      <c r="J5136" t="s">
        <v>30</v>
      </c>
      <c r="K5136" t="s">
        <v>31</v>
      </c>
    </row>
    <row r="5137" spans="1:11" x14ac:dyDescent="0.25">
      <c r="A5137" t="s">
        <v>167</v>
      </c>
      <c r="B5137" t="s">
        <v>108</v>
      </c>
      <c r="C5137" t="s">
        <v>109</v>
      </c>
      <c r="D5137" t="s">
        <v>34</v>
      </c>
      <c r="E5137" t="s">
        <v>35</v>
      </c>
      <c r="F5137">
        <v>2019</v>
      </c>
      <c r="G5137">
        <v>12.1175</v>
      </c>
      <c r="J5137" t="s">
        <v>30</v>
      </c>
      <c r="K5137" t="s">
        <v>31</v>
      </c>
    </row>
    <row r="5138" spans="1:11" x14ac:dyDescent="0.25">
      <c r="A5138" t="s">
        <v>167</v>
      </c>
      <c r="B5138" t="s">
        <v>108</v>
      </c>
      <c r="C5138" t="s">
        <v>109</v>
      </c>
      <c r="D5138" t="s">
        <v>36</v>
      </c>
      <c r="E5138" t="s">
        <v>37</v>
      </c>
      <c r="F5138">
        <v>2019</v>
      </c>
      <c r="G5138">
        <v>44.351500000000001</v>
      </c>
      <c r="J5138" t="s">
        <v>30</v>
      </c>
      <c r="K5138" t="s">
        <v>31</v>
      </c>
    </row>
    <row r="5139" spans="1:11" x14ac:dyDescent="0.25">
      <c r="A5139" t="s">
        <v>167</v>
      </c>
      <c r="B5139" t="s">
        <v>108</v>
      </c>
      <c r="C5139" t="s">
        <v>109</v>
      </c>
      <c r="D5139" t="s">
        <v>38</v>
      </c>
      <c r="E5139" t="s">
        <v>39</v>
      </c>
      <c r="F5139">
        <v>2019</v>
      </c>
      <c r="G5139">
        <v>17.659700000000001</v>
      </c>
      <c r="J5139" t="s">
        <v>30</v>
      </c>
      <c r="K5139" t="s">
        <v>31</v>
      </c>
    </row>
    <row r="5140" spans="1:11" x14ac:dyDescent="0.25">
      <c r="A5140" t="s">
        <v>167</v>
      </c>
      <c r="B5140" t="s">
        <v>108</v>
      </c>
      <c r="C5140" t="s">
        <v>109</v>
      </c>
      <c r="D5140" t="s">
        <v>40</v>
      </c>
      <c r="E5140" t="s">
        <v>41</v>
      </c>
      <c r="F5140">
        <v>2019</v>
      </c>
      <c r="G5140">
        <v>38.571800000000003</v>
      </c>
      <c r="J5140" t="s">
        <v>30</v>
      </c>
      <c r="K5140" t="s">
        <v>31</v>
      </c>
    </row>
    <row r="5141" spans="1:11" x14ac:dyDescent="0.25">
      <c r="A5141" t="s">
        <v>167</v>
      </c>
      <c r="B5141" t="s">
        <v>108</v>
      </c>
      <c r="C5141" t="s">
        <v>109</v>
      </c>
      <c r="D5141" t="s">
        <v>42</v>
      </c>
      <c r="E5141" t="s">
        <v>43</v>
      </c>
      <c r="F5141">
        <v>2019</v>
      </c>
      <c r="G5141">
        <v>919.74149999999997</v>
      </c>
      <c r="J5141" t="s">
        <v>30</v>
      </c>
      <c r="K5141" t="s">
        <v>31</v>
      </c>
    </row>
    <row r="5142" spans="1:11" x14ac:dyDescent="0.25">
      <c r="A5142" t="s">
        <v>167</v>
      </c>
      <c r="B5142" t="s">
        <v>108</v>
      </c>
      <c r="C5142" t="s">
        <v>109</v>
      </c>
      <c r="D5142" t="s">
        <v>44</v>
      </c>
      <c r="E5142" t="s">
        <v>45</v>
      </c>
      <c r="F5142">
        <v>2019</v>
      </c>
      <c r="G5142">
        <v>17.995200000000001</v>
      </c>
      <c r="J5142" t="s">
        <v>30</v>
      </c>
      <c r="K5142" t="s">
        <v>31</v>
      </c>
    </row>
    <row r="5143" spans="1:11" x14ac:dyDescent="0.25">
      <c r="A5143" t="s">
        <v>167</v>
      </c>
      <c r="B5143" t="s">
        <v>108</v>
      </c>
      <c r="C5143" t="s">
        <v>109</v>
      </c>
      <c r="D5143" t="s">
        <v>46</v>
      </c>
      <c r="E5143" t="s">
        <v>47</v>
      </c>
      <c r="F5143">
        <v>2019</v>
      </c>
      <c r="G5143">
        <v>95.921800000000005</v>
      </c>
      <c r="J5143" t="s">
        <v>30</v>
      </c>
      <c r="K5143" t="s">
        <v>31</v>
      </c>
    </row>
    <row r="5144" spans="1:11" x14ac:dyDescent="0.25">
      <c r="A5144" t="s">
        <v>167</v>
      </c>
      <c r="B5144" t="s">
        <v>108</v>
      </c>
      <c r="C5144" t="s">
        <v>109</v>
      </c>
      <c r="D5144" t="s">
        <v>48</v>
      </c>
      <c r="E5144" t="s">
        <v>49</v>
      </c>
      <c r="F5144">
        <v>2019</v>
      </c>
      <c r="G5144">
        <v>1899.5409999999999</v>
      </c>
      <c r="J5144" t="s">
        <v>30</v>
      </c>
      <c r="K5144" t="s">
        <v>31</v>
      </c>
    </row>
    <row r="5145" spans="1:11" hidden="1" x14ac:dyDescent="0.25">
      <c r="A5145" t="s">
        <v>167</v>
      </c>
      <c r="B5145" t="s">
        <v>108</v>
      </c>
      <c r="C5145" t="s">
        <v>109</v>
      </c>
      <c r="D5145" t="s">
        <v>170</v>
      </c>
      <c r="E5145" t="s">
        <v>171</v>
      </c>
      <c r="F5145">
        <v>2019</v>
      </c>
      <c r="G5145">
        <v>54.584499999999998</v>
      </c>
      <c r="J5145" t="s">
        <v>30</v>
      </c>
      <c r="K5145" t="s">
        <v>31</v>
      </c>
    </row>
    <row r="5146" spans="1:11" hidden="1" x14ac:dyDescent="0.25">
      <c r="A5146" t="s">
        <v>167</v>
      </c>
      <c r="B5146" t="s">
        <v>110</v>
      </c>
      <c r="C5146" t="s">
        <v>111</v>
      </c>
      <c r="D5146" t="s">
        <v>28</v>
      </c>
      <c r="E5146" t="s">
        <v>29</v>
      </c>
      <c r="F5146">
        <v>2019</v>
      </c>
      <c r="G5146">
        <v>7119.9324999999999</v>
      </c>
      <c r="J5146" t="s">
        <v>30</v>
      </c>
      <c r="K5146" t="s">
        <v>31</v>
      </c>
    </row>
    <row r="5147" spans="1:11" x14ac:dyDescent="0.25">
      <c r="A5147" t="s">
        <v>167</v>
      </c>
      <c r="B5147" t="s">
        <v>110</v>
      </c>
      <c r="C5147" t="s">
        <v>111</v>
      </c>
      <c r="D5147" t="s">
        <v>32</v>
      </c>
      <c r="E5147" t="s">
        <v>33</v>
      </c>
      <c r="F5147">
        <v>2019</v>
      </c>
      <c r="G5147">
        <v>232.50299999999999</v>
      </c>
      <c r="J5147" t="s">
        <v>30</v>
      </c>
      <c r="K5147" t="s">
        <v>31</v>
      </c>
    </row>
    <row r="5148" spans="1:11" x14ac:dyDescent="0.25">
      <c r="A5148" t="s">
        <v>167</v>
      </c>
      <c r="B5148" t="s">
        <v>110</v>
      </c>
      <c r="C5148" t="s">
        <v>111</v>
      </c>
      <c r="D5148" t="s">
        <v>34</v>
      </c>
      <c r="E5148" t="s">
        <v>35</v>
      </c>
      <c r="F5148">
        <v>2019</v>
      </c>
      <c r="G5148">
        <v>331.78530000000001</v>
      </c>
      <c r="J5148" t="s">
        <v>30</v>
      </c>
      <c r="K5148" t="s">
        <v>31</v>
      </c>
    </row>
    <row r="5149" spans="1:11" x14ac:dyDescent="0.25">
      <c r="A5149" t="s">
        <v>167</v>
      </c>
      <c r="B5149" t="s">
        <v>110</v>
      </c>
      <c r="C5149" t="s">
        <v>111</v>
      </c>
      <c r="D5149" t="s">
        <v>36</v>
      </c>
      <c r="E5149" t="s">
        <v>37</v>
      </c>
      <c r="F5149">
        <v>2019</v>
      </c>
      <c r="G5149">
        <v>734.16219999999998</v>
      </c>
      <c r="J5149" t="s">
        <v>30</v>
      </c>
      <c r="K5149" t="s">
        <v>31</v>
      </c>
    </row>
    <row r="5150" spans="1:11" x14ac:dyDescent="0.25">
      <c r="A5150" t="s">
        <v>167</v>
      </c>
      <c r="B5150" t="s">
        <v>110</v>
      </c>
      <c r="C5150" t="s">
        <v>111</v>
      </c>
      <c r="D5150" t="s">
        <v>38</v>
      </c>
      <c r="E5150" t="s">
        <v>39</v>
      </c>
      <c r="F5150">
        <v>2019</v>
      </c>
      <c r="G5150">
        <v>412.09780000000001</v>
      </c>
      <c r="J5150" t="s">
        <v>30</v>
      </c>
      <c r="K5150" t="s">
        <v>31</v>
      </c>
    </row>
    <row r="5151" spans="1:11" x14ac:dyDescent="0.25">
      <c r="A5151" t="s">
        <v>167</v>
      </c>
      <c r="B5151" t="s">
        <v>110</v>
      </c>
      <c r="C5151" t="s">
        <v>111</v>
      </c>
      <c r="D5151" t="s">
        <v>40</v>
      </c>
      <c r="E5151" t="s">
        <v>41</v>
      </c>
      <c r="F5151">
        <v>2019</v>
      </c>
      <c r="G5151">
        <v>363.38350000000003</v>
      </c>
      <c r="J5151" t="s">
        <v>30</v>
      </c>
      <c r="K5151" t="s">
        <v>31</v>
      </c>
    </row>
    <row r="5152" spans="1:11" x14ac:dyDescent="0.25">
      <c r="A5152" t="s">
        <v>167</v>
      </c>
      <c r="B5152" t="s">
        <v>110</v>
      </c>
      <c r="C5152" t="s">
        <v>111</v>
      </c>
      <c r="D5152" t="s">
        <v>42</v>
      </c>
      <c r="E5152" t="s">
        <v>43</v>
      </c>
      <c r="F5152">
        <v>2019</v>
      </c>
      <c r="G5152">
        <v>25.683</v>
      </c>
      <c r="J5152" t="s">
        <v>30</v>
      </c>
      <c r="K5152" t="s">
        <v>31</v>
      </c>
    </row>
    <row r="5153" spans="1:11" x14ac:dyDescent="0.25">
      <c r="A5153" t="s">
        <v>167</v>
      </c>
      <c r="B5153" t="s">
        <v>110</v>
      </c>
      <c r="C5153" t="s">
        <v>111</v>
      </c>
      <c r="D5153" t="s">
        <v>44</v>
      </c>
      <c r="E5153" t="s">
        <v>45</v>
      </c>
      <c r="F5153">
        <v>2019</v>
      </c>
      <c r="G5153">
        <v>1209.1717000000001</v>
      </c>
      <c r="J5153" t="s">
        <v>30</v>
      </c>
      <c r="K5153" t="s">
        <v>31</v>
      </c>
    </row>
    <row r="5154" spans="1:11" x14ac:dyDescent="0.25">
      <c r="A5154" t="s">
        <v>167</v>
      </c>
      <c r="B5154" t="s">
        <v>110</v>
      </c>
      <c r="C5154" t="s">
        <v>111</v>
      </c>
      <c r="D5154" t="s">
        <v>46</v>
      </c>
      <c r="E5154" t="s">
        <v>47</v>
      </c>
      <c r="F5154">
        <v>2019</v>
      </c>
      <c r="G5154">
        <v>2543.1039999999998</v>
      </c>
      <c r="J5154" t="s">
        <v>30</v>
      </c>
      <c r="K5154" t="s">
        <v>31</v>
      </c>
    </row>
    <row r="5155" spans="1:11" x14ac:dyDescent="0.25">
      <c r="A5155" t="s">
        <v>167</v>
      </c>
      <c r="B5155" t="s">
        <v>110</v>
      </c>
      <c r="C5155" t="s">
        <v>111</v>
      </c>
      <c r="D5155" t="s">
        <v>48</v>
      </c>
      <c r="E5155" t="s">
        <v>49</v>
      </c>
      <c r="F5155">
        <v>2019</v>
      </c>
      <c r="G5155">
        <v>1131.5691999999999</v>
      </c>
      <c r="J5155" t="s">
        <v>30</v>
      </c>
      <c r="K5155" t="s">
        <v>31</v>
      </c>
    </row>
    <row r="5156" spans="1:11" hidden="1" x14ac:dyDescent="0.25">
      <c r="A5156" t="s">
        <v>167</v>
      </c>
      <c r="B5156" t="s">
        <v>110</v>
      </c>
      <c r="C5156" t="s">
        <v>111</v>
      </c>
      <c r="D5156" t="s">
        <v>170</v>
      </c>
      <c r="E5156" t="s">
        <v>171</v>
      </c>
      <c r="F5156">
        <v>2019</v>
      </c>
      <c r="G5156">
        <v>136.4727</v>
      </c>
      <c r="J5156" t="s">
        <v>30</v>
      </c>
      <c r="K5156" t="s">
        <v>31</v>
      </c>
    </row>
    <row r="5157" spans="1:11" hidden="1" x14ac:dyDescent="0.25">
      <c r="A5157" t="s">
        <v>167</v>
      </c>
      <c r="B5157" t="s">
        <v>112</v>
      </c>
      <c r="C5157" t="s">
        <v>113</v>
      </c>
      <c r="D5157" t="s">
        <v>28</v>
      </c>
      <c r="E5157" t="s">
        <v>29</v>
      </c>
      <c r="F5157">
        <v>2019</v>
      </c>
      <c r="G5157">
        <v>3028.3717000000001</v>
      </c>
      <c r="J5157" t="s">
        <v>30</v>
      </c>
      <c r="K5157" t="s">
        <v>31</v>
      </c>
    </row>
    <row r="5158" spans="1:11" x14ac:dyDescent="0.25">
      <c r="A5158" t="s">
        <v>167</v>
      </c>
      <c r="B5158" t="s">
        <v>112</v>
      </c>
      <c r="C5158" t="s">
        <v>113</v>
      </c>
      <c r="D5158" t="s">
        <v>32</v>
      </c>
      <c r="E5158" t="s">
        <v>33</v>
      </c>
      <c r="F5158">
        <v>2019</v>
      </c>
      <c r="G5158">
        <v>49.330500000000001</v>
      </c>
      <c r="J5158" t="s">
        <v>30</v>
      </c>
      <c r="K5158" t="s">
        <v>31</v>
      </c>
    </row>
    <row r="5159" spans="1:11" x14ac:dyDescent="0.25">
      <c r="A5159" t="s">
        <v>167</v>
      </c>
      <c r="B5159" t="s">
        <v>112</v>
      </c>
      <c r="C5159" t="s">
        <v>113</v>
      </c>
      <c r="D5159" t="s">
        <v>34</v>
      </c>
      <c r="E5159" t="s">
        <v>35</v>
      </c>
      <c r="F5159">
        <v>2019</v>
      </c>
      <c r="G5159">
        <v>145.43299999999999</v>
      </c>
      <c r="J5159" t="s">
        <v>30</v>
      </c>
      <c r="K5159" t="s">
        <v>31</v>
      </c>
    </row>
    <row r="5160" spans="1:11" x14ac:dyDescent="0.25">
      <c r="A5160" t="s">
        <v>167</v>
      </c>
      <c r="B5160" t="s">
        <v>112</v>
      </c>
      <c r="C5160" t="s">
        <v>113</v>
      </c>
      <c r="D5160" t="s">
        <v>36</v>
      </c>
      <c r="E5160" t="s">
        <v>37</v>
      </c>
      <c r="F5160">
        <v>2019</v>
      </c>
      <c r="G5160">
        <v>117.7025</v>
      </c>
      <c r="J5160" t="s">
        <v>30</v>
      </c>
      <c r="K5160" t="s">
        <v>31</v>
      </c>
    </row>
    <row r="5161" spans="1:11" x14ac:dyDescent="0.25">
      <c r="A5161" t="s">
        <v>167</v>
      </c>
      <c r="B5161" t="s">
        <v>112</v>
      </c>
      <c r="C5161" t="s">
        <v>113</v>
      </c>
      <c r="D5161" t="s">
        <v>38</v>
      </c>
      <c r="E5161" t="s">
        <v>39</v>
      </c>
      <c r="F5161">
        <v>2019</v>
      </c>
      <c r="G5161">
        <v>62.113500000000002</v>
      </c>
      <c r="J5161" t="s">
        <v>30</v>
      </c>
      <c r="K5161" t="s">
        <v>31</v>
      </c>
    </row>
    <row r="5162" spans="1:11" x14ac:dyDescent="0.25">
      <c r="A5162" t="s">
        <v>167</v>
      </c>
      <c r="B5162" t="s">
        <v>112</v>
      </c>
      <c r="C5162" t="s">
        <v>113</v>
      </c>
      <c r="D5162" t="s">
        <v>40</v>
      </c>
      <c r="E5162" t="s">
        <v>41</v>
      </c>
      <c r="F5162">
        <v>2019</v>
      </c>
      <c r="G5162">
        <v>24.222799999999999</v>
      </c>
      <c r="J5162" t="s">
        <v>30</v>
      </c>
      <c r="K5162" t="s">
        <v>31</v>
      </c>
    </row>
    <row r="5163" spans="1:11" x14ac:dyDescent="0.25">
      <c r="A5163" t="s">
        <v>167</v>
      </c>
      <c r="B5163" t="s">
        <v>112</v>
      </c>
      <c r="C5163" t="s">
        <v>113</v>
      </c>
      <c r="D5163" t="s">
        <v>42</v>
      </c>
      <c r="E5163" t="s">
        <v>43</v>
      </c>
      <c r="F5163">
        <v>2019</v>
      </c>
      <c r="G5163">
        <v>3.3744999999999998</v>
      </c>
      <c r="J5163" t="s">
        <v>30</v>
      </c>
      <c r="K5163" t="s">
        <v>31</v>
      </c>
    </row>
    <row r="5164" spans="1:11" x14ac:dyDescent="0.25">
      <c r="A5164" t="s">
        <v>167</v>
      </c>
      <c r="B5164" t="s">
        <v>112</v>
      </c>
      <c r="C5164" t="s">
        <v>113</v>
      </c>
      <c r="D5164" t="s">
        <v>44</v>
      </c>
      <c r="E5164" t="s">
        <v>45</v>
      </c>
      <c r="F5164">
        <v>2019</v>
      </c>
      <c r="G5164">
        <v>1007.8315</v>
      </c>
      <c r="J5164" t="s">
        <v>30</v>
      </c>
      <c r="K5164" t="s">
        <v>31</v>
      </c>
    </row>
    <row r="5165" spans="1:11" x14ac:dyDescent="0.25">
      <c r="A5165" t="s">
        <v>167</v>
      </c>
      <c r="B5165" t="s">
        <v>112</v>
      </c>
      <c r="C5165" t="s">
        <v>113</v>
      </c>
      <c r="D5165" t="s">
        <v>46</v>
      </c>
      <c r="E5165" t="s">
        <v>47</v>
      </c>
      <c r="F5165">
        <v>2019</v>
      </c>
      <c r="G5165">
        <v>96.813999999999993</v>
      </c>
      <c r="J5165" t="s">
        <v>30</v>
      </c>
      <c r="K5165" t="s">
        <v>31</v>
      </c>
    </row>
    <row r="5166" spans="1:11" x14ac:dyDescent="0.25">
      <c r="A5166" t="s">
        <v>167</v>
      </c>
      <c r="B5166" t="s">
        <v>112</v>
      </c>
      <c r="C5166" t="s">
        <v>113</v>
      </c>
      <c r="D5166" t="s">
        <v>48</v>
      </c>
      <c r="E5166" t="s">
        <v>49</v>
      </c>
      <c r="F5166">
        <v>2019</v>
      </c>
      <c r="G5166">
        <v>1478.6804999999999</v>
      </c>
      <c r="J5166" t="s">
        <v>30</v>
      </c>
      <c r="K5166" t="s">
        <v>31</v>
      </c>
    </row>
    <row r="5167" spans="1:11" hidden="1" x14ac:dyDescent="0.25">
      <c r="A5167" t="s">
        <v>167</v>
      </c>
      <c r="B5167" t="s">
        <v>112</v>
      </c>
      <c r="C5167" t="s">
        <v>113</v>
      </c>
      <c r="D5167" t="s">
        <v>170</v>
      </c>
      <c r="E5167" t="s">
        <v>171</v>
      </c>
      <c r="F5167">
        <v>2019</v>
      </c>
      <c r="G5167">
        <v>42.869</v>
      </c>
      <c r="J5167" t="s">
        <v>30</v>
      </c>
      <c r="K5167" t="s">
        <v>31</v>
      </c>
    </row>
    <row r="5168" spans="1:11" hidden="1" x14ac:dyDescent="0.25">
      <c r="A5168" t="s">
        <v>167</v>
      </c>
      <c r="B5168" t="s">
        <v>114</v>
      </c>
      <c r="C5168" t="s">
        <v>115</v>
      </c>
      <c r="D5168" t="s">
        <v>28</v>
      </c>
      <c r="E5168" t="s">
        <v>29</v>
      </c>
      <c r="F5168">
        <v>2019</v>
      </c>
      <c r="G5168">
        <v>437.49099999999999</v>
      </c>
      <c r="J5168" t="s">
        <v>30</v>
      </c>
      <c r="K5168" t="s">
        <v>31</v>
      </c>
    </row>
    <row r="5169" spans="1:11" x14ac:dyDescent="0.25">
      <c r="A5169" t="s">
        <v>167</v>
      </c>
      <c r="B5169" t="s">
        <v>114</v>
      </c>
      <c r="C5169" t="s">
        <v>115</v>
      </c>
      <c r="D5169" t="s">
        <v>32</v>
      </c>
      <c r="E5169" t="s">
        <v>33</v>
      </c>
      <c r="F5169">
        <v>2019</v>
      </c>
      <c r="G5169">
        <v>24.275500000000001</v>
      </c>
      <c r="J5169" t="s">
        <v>30</v>
      </c>
      <c r="K5169" t="s">
        <v>31</v>
      </c>
    </row>
    <row r="5170" spans="1:11" x14ac:dyDescent="0.25">
      <c r="A5170" t="s">
        <v>167</v>
      </c>
      <c r="B5170" t="s">
        <v>114</v>
      </c>
      <c r="C5170" t="s">
        <v>115</v>
      </c>
      <c r="D5170" t="s">
        <v>34</v>
      </c>
      <c r="E5170" t="s">
        <v>35</v>
      </c>
      <c r="F5170">
        <v>2019</v>
      </c>
      <c r="G5170">
        <v>31.547799999999999</v>
      </c>
      <c r="J5170" t="s">
        <v>30</v>
      </c>
      <c r="K5170" t="s">
        <v>31</v>
      </c>
    </row>
    <row r="5171" spans="1:11" x14ac:dyDescent="0.25">
      <c r="A5171" t="s">
        <v>167</v>
      </c>
      <c r="B5171" t="s">
        <v>114</v>
      </c>
      <c r="C5171" t="s">
        <v>115</v>
      </c>
      <c r="D5171" t="s">
        <v>36</v>
      </c>
      <c r="E5171" t="s">
        <v>37</v>
      </c>
      <c r="F5171">
        <v>2019</v>
      </c>
      <c r="G5171">
        <v>31.9955</v>
      </c>
      <c r="J5171" t="s">
        <v>30</v>
      </c>
      <c r="K5171" t="s">
        <v>31</v>
      </c>
    </row>
    <row r="5172" spans="1:11" x14ac:dyDescent="0.25">
      <c r="A5172" t="s">
        <v>167</v>
      </c>
      <c r="B5172" t="s">
        <v>114</v>
      </c>
      <c r="C5172" t="s">
        <v>115</v>
      </c>
      <c r="D5172" t="s">
        <v>38</v>
      </c>
      <c r="E5172" t="s">
        <v>39</v>
      </c>
      <c r="F5172">
        <v>2019</v>
      </c>
      <c r="G5172">
        <v>60.531199999999998</v>
      </c>
      <c r="J5172" t="s">
        <v>30</v>
      </c>
      <c r="K5172" t="s">
        <v>31</v>
      </c>
    </row>
    <row r="5173" spans="1:11" x14ac:dyDescent="0.25">
      <c r="A5173" t="s">
        <v>167</v>
      </c>
      <c r="B5173" t="s">
        <v>114</v>
      </c>
      <c r="C5173" t="s">
        <v>115</v>
      </c>
      <c r="D5173" t="s">
        <v>40</v>
      </c>
      <c r="E5173" t="s">
        <v>41</v>
      </c>
      <c r="F5173">
        <v>2019</v>
      </c>
      <c r="G5173">
        <v>16.537299999999998</v>
      </c>
      <c r="J5173" t="s">
        <v>30</v>
      </c>
      <c r="K5173" t="s">
        <v>31</v>
      </c>
    </row>
    <row r="5174" spans="1:11" x14ac:dyDescent="0.25">
      <c r="A5174" t="s">
        <v>167</v>
      </c>
      <c r="B5174" t="s">
        <v>114</v>
      </c>
      <c r="C5174" t="s">
        <v>115</v>
      </c>
      <c r="D5174" t="s">
        <v>42</v>
      </c>
      <c r="E5174" t="s">
        <v>43</v>
      </c>
      <c r="F5174">
        <v>2019</v>
      </c>
      <c r="G5174">
        <v>1.6319999999999999</v>
      </c>
      <c r="J5174" t="s">
        <v>30</v>
      </c>
      <c r="K5174" t="s">
        <v>31</v>
      </c>
    </row>
    <row r="5175" spans="1:11" x14ac:dyDescent="0.25">
      <c r="A5175" t="s">
        <v>167</v>
      </c>
      <c r="B5175" t="s">
        <v>114</v>
      </c>
      <c r="C5175" t="s">
        <v>115</v>
      </c>
      <c r="D5175" t="s">
        <v>44</v>
      </c>
      <c r="E5175" t="s">
        <v>45</v>
      </c>
      <c r="F5175">
        <v>2019</v>
      </c>
      <c r="G5175">
        <v>71.582999999999998</v>
      </c>
      <c r="J5175" t="s">
        <v>30</v>
      </c>
      <c r="K5175" t="s">
        <v>31</v>
      </c>
    </row>
    <row r="5176" spans="1:11" x14ac:dyDescent="0.25">
      <c r="A5176" t="s">
        <v>167</v>
      </c>
      <c r="B5176" t="s">
        <v>114</v>
      </c>
      <c r="C5176" t="s">
        <v>115</v>
      </c>
      <c r="D5176" t="s">
        <v>46</v>
      </c>
      <c r="E5176" t="s">
        <v>47</v>
      </c>
      <c r="F5176">
        <v>2019</v>
      </c>
      <c r="G5176">
        <v>105.8335</v>
      </c>
      <c r="J5176" t="s">
        <v>30</v>
      </c>
      <c r="K5176" t="s">
        <v>31</v>
      </c>
    </row>
    <row r="5177" spans="1:11" x14ac:dyDescent="0.25">
      <c r="A5177" t="s">
        <v>167</v>
      </c>
      <c r="B5177" t="s">
        <v>114</v>
      </c>
      <c r="C5177" t="s">
        <v>115</v>
      </c>
      <c r="D5177" t="s">
        <v>48</v>
      </c>
      <c r="E5177" t="s">
        <v>49</v>
      </c>
      <c r="F5177">
        <v>2019</v>
      </c>
      <c r="G5177">
        <v>83.232200000000006</v>
      </c>
      <c r="J5177" t="s">
        <v>30</v>
      </c>
      <c r="K5177" t="s">
        <v>31</v>
      </c>
    </row>
    <row r="5178" spans="1:11" hidden="1" x14ac:dyDescent="0.25">
      <c r="A5178" t="s">
        <v>167</v>
      </c>
      <c r="B5178" t="s">
        <v>114</v>
      </c>
      <c r="C5178" t="s">
        <v>115</v>
      </c>
      <c r="D5178" t="s">
        <v>170</v>
      </c>
      <c r="E5178" t="s">
        <v>171</v>
      </c>
      <c r="F5178">
        <v>2019</v>
      </c>
      <c r="G5178">
        <v>10.323</v>
      </c>
      <c r="J5178" t="s">
        <v>30</v>
      </c>
      <c r="K5178" t="s">
        <v>31</v>
      </c>
    </row>
    <row r="5179" spans="1:11" hidden="1" x14ac:dyDescent="0.25">
      <c r="A5179" t="s">
        <v>167</v>
      </c>
      <c r="B5179" t="s">
        <v>116</v>
      </c>
      <c r="C5179" t="s">
        <v>117</v>
      </c>
      <c r="D5179" t="s">
        <v>28</v>
      </c>
      <c r="E5179" t="s">
        <v>29</v>
      </c>
      <c r="F5179">
        <v>2019</v>
      </c>
      <c r="G5179">
        <v>13736.894</v>
      </c>
      <c r="J5179" t="s">
        <v>30</v>
      </c>
      <c r="K5179" t="s">
        <v>31</v>
      </c>
    </row>
    <row r="5180" spans="1:11" x14ac:dyDescent="0.25">
      <c r="A5180" t="s">
        <v>167</v>
      </c>
      <c r="B5180" t="s">
        <v>116</v>
      </c>
      <c r="C5180" t="s">
        <v>117</v>
      </c>
      <c r="D5180" t="s">
        <v>32</v>
      </c>
      <c r="E5180" t="s">
        <v>33</v>
      </c>
      <c r="F5180">
        <v>2019</v>
      </c>
      <c r="G5180">
        <v>570.78449999999998</v>
      </c>
      <c r="J5180" t="s">
        <v>30</v>
      </c>
      <c r="K5180" t="s">
        <v>31</v>
      </c>
    </row>
    <row r="5181" spans="1:11" x14ac:dyDescent="0.25">
      <c r="A5181" t="s">
        <v>167</v>
      </c>
      <c r="B5181" t="s">
        <v>116</v>
      </c>
      <c r="C5181" t="s">
        <v>117</v>
      </c>
      <c r="D5181" t="s">
        <v>34</v>
      </c>
      <c r="E5181" t="s">
        <v>35</v>
      </c>
      <c r="F5181">
        <v>2019</v>
      </c>
      <c r="G5181">
        <v>729.90179999999998</v>
      </c>
      <c r="J5181" t="s">
        <v>30</v>
      </c>
      <c r="K5181" t="s">
        <v>31</v>
      </c>
    </row>
    <row r="5182" spans="1:11" x14ac:dyDescent="0.25">
      <c r="A5182" t="s">
        <v>167</v>
      </c>
      <c r="B5182" t="s">
        <v>116</v>
      </c>
      <c r="C5182" t="s">
        <v>117</v>
      </c>
      <c r="D5182" t="s">
        <v>36</v>
      </c>
      <c r="E5182" t="s">
        <v>37</v>
      </c>
      <c r="F5182">
        <v>2019</v>
      </c>
      <c r="G5182">
        <v>1239.5657000000001</v>
      </c>
      <c r="J5182" t="s">
        <v>30</v>
      </c>
      <c r="K5182" t="s">
        <v>31</v>
      </c>
    </row>
    <row r="5183" spans="1:11" x14ac:dyDescent="0.25">
      <c r="A5183" t="s">
        <v>167</v>
      </c>
      <c r="B5183" t="s">
        <v>116</v>
      </c>
      <c r="C5183" t="s">
        <v>117</v>
      </c>
      <c r="D5183" t="s">
        <v>38</v>
      </c>
      <c r="E5183" t="s">
        <v>39</v>
      </c>
      <c r="F5183">
        <v>2019</v>
      </c>
      <c r="G5183">
        <v>1760.4872</v>
      </c>
      <c r="J5183" t="s">
        <v>30</v>
      </c>
      <c r="K5183" t="s">
        <v>31</v>
      </c>
    </row>
    <row r="5184" spans="1:11" x14ac:dyDescent="0.25">
      <c r="A5184" t="s">
        <v>167</v>
      </c>
      <c r="B5184" t="s">
        <v>116</v>
      </c>
      <c r="C5184" t="s">
        <v>117</v>
      </c>
      <c r="D5184" t="s">
        <v>40</v>
      </c>
      <c r="E5184" t="s">
        <v>41</v>
      </c>
      <c r="F5184">
        <v>2019</v>
      </c>
      <c r="G5184">
        <v>5125.3112000000001</v>
      </c>
      <c r="J5184" t="s">
        <v>30</v>
      </c>
      <c r="K5184" t="s">
        <v>31</v>
      </c>
    </row>
    <row r="5185" spans="1:11" x14ac:dyDescent="0.25">
      <c r="A5185" t="s">
        <v>167</v>
      </c>
      <c r="B5185" t="s">
        <v>116</v>
      </c>
      <c r="C5185" t="s">
        <v>117</v>
      </c>
      <c r="D5185" t="s">
        <v>42</v>
      </c>
      <c r="E5185" t="s">
        <v>43</v>
      </c>
      <c r="F5185">
        <v>2019</v>
      </c>
      <c r="G5185">
        <v>53.230200000000004</v>
      </c>
      <c r="J5185" t="s">
        <v>30</v>
      </c>
      <c r="K5185" t="s">
        <v>31</v>
      </c>
    </row>
    <row r="5186" spans="1:11" x14ac:dyDescent="0.25">
      <c r="A5186" t="s">
        <v>167</v>
      </c>
      <c r="B5186" t="s">
        <v>116</v>
      </c>
      <c r="C5186" t="s">
        <v>117</v>
      </c>
      <c r="D5186" t="s">
        <v>44</v>
      </c>
      <c r="E5186" t="s">
        <v>45</v>
      </c>
      <c r="F5186">
        <v>2019</v>
      </c>
      <c r="G5186">
        <v>658.95150000000001</v>
      </c>
      <c r="J5186" t="s">
        <v>30</v>
      </c>
      <c r="K5186" t="s">
        <v>31</v>
      </c>
    </row>
    <row r="5187" spans="1:11" x14ac:dyDescent="0.25">
      <c r="A5187" t="s">
        <v>167</v>
      </c>
      <c r="B5187" t="s">
        <v>116</v>
      </c>
      <c r="C5187" t="s">
        <v>117</v>
      </c>
      <c r="D5187" t="s">
        <v>46</v>
      </c>
      <c r="E5187" t="s">
        <v>47</v>
      </c>
      <c r="F5187">
        <v>2019</v>
      </c>
      <c r="G5187">
        <v>1707.3688</v>
      </c>
      <c r="J5187" t="s">
        <v>30</v>
      </c>
      <c r="K5187" t="s">
        <v>31</v>
      </c>
    </row>
    <row r="5188" spans="1:11" x14ac:dyDescent="0.25">
      <c r="A5188" t="s">
        <v>167</v>
      </c>
      <c r="B5188" t="s">
        <v>116</v>
      </c>
      <c r="C5188" t="s">
        <v>117</v>
      </c>
      <c r="D5188" t="s">
        <v>48</v>
      </c>
      <c r="E5188" t="s">
        <v>49</v>
      </c>
      <c r="F5188">
        <v>2019</v>
      </c>
      <c r="G5188">
        <v>1764.5515</v>
      </c>
      <c r="J5188" t="s">
        <v>30</v>
      </c>
      <c r="K5188" t="s">
        <v>31</v>
      </c>
    </row>
    <row r="5189" spans="1:11" hidden="1" x14ac:dyDescent="0.25">
      <c r="A5189" t="s">
        <v>167</v>
      </c>
      <c r="B5189" t="s">
        <v>116</v>
      </c>
      <c r="C5189" t="s">
        <v>117</v>
      </c>
      <c r="D5189" t="s">
        <v>170</v>
      </c>
      <c r="E5189" t="s">
        <v>171</v>
      </c>
      <c r="F5189">
        <v>2019</v>
      </c>
      <c r="G5189">
        <v>126.7415</v>
      </c>
      <c r="J5189" t="s">
        <v>30</v>
      </c>
      <c r="K5189" t="s">
        <v>31</v>
      </c>
    </row>
    <row r="5190" spans="1:11" hidden="1" x14ac:dyDescent="0.25">
      <c r="A5190" t="s">
        <v>167</v>
      </c>
      <c r="B5190" t="s">
        <v>118</v>
      </c>
      <c r="C5190" t="s">
        <v>119</v>
      </c>
      <c r="D5190" t="s">
        <v>28</v>
      </c>
      <c r="E5190" t="s">
        <v>29</v>
      </c>
      <c r="F5190">
        <v>2019</v>
      </c>
      <c r="G5190">
        <v>9621.86</v>
      </c>
      <c r="J5190" t="s">
        <v>30</v>
      </c>
      <c r="K5190" t="s">
        <v>31</v>
      </c>
    </row>
    <row r="5191" spans="1:11" x14ac:dyDescent="0.25">
      <c r="A5191" t="s">
        <v>167</v>
      </c>
      <c r="B5191" t="s">
        <v>118</v>
      </c>
      <c r="C5191" t="s">
        <v>119</v>
      </c>
      <c r="D5191" t="s">
        <v>32</v>
      </c>
      <c r="E5191" t="s">
        <v>33</v>
      </c>
      <c r="F5191">
        <v>2019</v>
      </c>
      <c r="G5191">
        <v>441.46</v>
      </c>
      <c r="J5191" t="s">
        <v>30</v>
      </c>
      <c r="K5191" t="s">
        <v>31</v>
      </c>
    </row>
    <row r="5192" spans="1:11" x14ac:dyDescent="0.25">
      <c r="A5192" t="s">
        <v>167</v>
      </c>
      <c r="B5192" t="s">
        <v>118</v>
      </c>
      <c r="C5192" t="s">
        <v>119</v>
      </c>
      <c r="D5192" t="s">
        <v>34</v>
      </c>
      <c r="E5192" t="s">
        <v>35</v>
      </c>
      <c r="F5192">
        <v>2019</v>
      </c>
      <c r="G5192">
        <v>2895.154</v>
      </c>
      <c r="J5192" t="s">
        <v>30</v>
      </c>
      <c r="K5192" t="s">
        <v>31</v>
      </c>
    </row>
    <row r="5193" spans="1:11" x14ac:dyDescent="0.25">
      <c r="A5193" t="s">
        <v>167</v>
      </c>
      <c r="B5193" t="s">
        <v>118</v>
      </c>
      <c r="C5193" t="s">
        <v>119</v>
      </c>
      <c r="D5193" t="s">
        <v>36</v>
      </c>
      <c r="E5193" t="s">
        <v>37</v>
      </c>
      <c r="F5193">
        <v>2019</v>
      </c>
      <c r="G5193">
        <v>731.61180000000002</v>
      </c>
      <c r="J5193" t="s">
        <v>30</v>
      </c>
      <c r="K5193" t="s">
        <v>31</v>
      </c>
    </row>
    <row r="5194" spans="1:11" x14ac:dyDescent="0.25">
      <c r="A5194" t="s">
        <v>167</v>
      </c>
      <c r="B5194" t="s">
        <v>118</v>
      </c>
      <c r="C5194" t="s">
        <v>119</v>
      </c>
      <c r="D5194" t="s">
        <v>38</v>
      </c>
      <c r="E5194" t="s">
        <v>39</v>
      </c>
      <c r="F5194">
        <v>2019</v>
      </c>
      <c r="G5194">
        <v>1279.2194999999999</v>
      </c>
      <c r="J5194" t="s">
        <v>30</v>
      </c>
      <c r="K5194" t="s">
        <v>31</v>
      </c>
    </row>
    <row r="5195" spans="1:11" x14ac:dyDescent="0.25">
      <c r="A5195" t="s">
        <v>167</v>
      </c>
      <c r="B5195" t="s">
        <v>118</v>
      </c>
      <c r="C5195" t="s">
        <v>119</v>
      </c>
      <c r="D5195" t="s">
        <v>40</v>
      </c>
      <c r="E5195" t="s">
        <v>41</v>
      </c>
      <c r="F5195">
        <v>2019</v>
      </c>
      <c r="G5195">
        <v>1038.771</v>
      </c>
      <c r="J5195" t="s">
        <v>30</v>
      </c>
      <c r="K5195" t="s">
        <v>31</v>
      </c>
    </row>
    <row r="5196" spans="1:11" x14ac:dyDescent="0.25">
      <c r="A5196" t="s">
        <v>167</v>
      </c>
      <c r="B5196" t="s">
        <v>118</v>
      </c>
      <c r="C5196" t="s">
        <v>119</v>
      </c>
      <c r="D5196" t="s">
        <v>42</v>
      </c>
      <c r="E5196" t="s">
        <v>43</v>
      </c>
      <c r="F5196">
        <v>2019</v>
      </c>
      <c r="G5196">
        <v>133.5437</v>
      </c>
      <c r="J5196" t="s">
        <v>30</v>
      </c>
      <c r="K5196" t="s">
        <v>31</v>
      </c>
    </row>
    <row r="5197" spans="1:11" x14ac:dyDescent="0.25">
      <c r="A5197" t="s">
        <v>167</v>
      </c>
      <c r="B5197" t="s">
        <v>118</v>
      </c>
      <c r="C5197" t="s">
        <v>119</v>
      </c>
      <c r="D5197" t="s">
        <v>44</v>
      </c>
      <c r="E5197" t="s">
        <v>45</v>
      </c>
      <c r="F5197">
        <v>2019</v>
      </c>
      <c r="G5197">
        <v>240.5615</v>
      </c>
      <c r="J5197" t="s">
        <v>30</v>
      </c>
      <c r="K5197" t="s">
        <v>31</v>
      </c>
    </row>
    <row r="5198" spans="1:11" x14ac:dyDescent="0.25">
      <c r="A5198" t="s">
        <v>167</v>
      </c>
      <c r="B5198" t="s">
        <v>118</v>
      </c>
      <c r="C5198" t="s">
        <v>119</v>
      </c>
      <c r="D5198" t="s">
        <v>46</v>
      </c>
      <c r="E5198" t="s">
        <v>47</v>
      </c>
      <c r="F5198">
        <v>2019</v>
      </c>
      <c r="G5198">
        <v>180.68799999999999</v>
      </c>
      <c r="J5198" t="s">
        <v>30</v>
      </c>
      <c r="K5198" t="s">
        <v>31</v>
      </c>
    </row>
    <row r="5199" spans="1:11" x14ac:dyDescent="0.25">
      <c r="A5199" t="s">
        <v>167</v>
      </c>
      <c r="B5199" t="s">
        <v>118</v>
      </c>
      <c r="C5199" t="s">
        <v>119</v>
      </c>
      <c r="D5199" t="s">
        <v>48</v>
      </c>
      <c r="E5199" t="s">
        <v>49</v>
      </c>
      <c r="F5199">
        <v>2019</v>
      </c>
      <c r="G5199">
        <v>2578.9502000000002</v>
      </c>
      <c r="J5199" t="s">
        <v>30</v>
      </c>
      <c r="K5199" t="s">
        <v>31</v>
      </c>
    </row>
    <row r="5200" spans="1:11" hidden="1" x14ac:dyDescent="0.25">
      <c r="A5200" t="s">
        <v>167</v>
      </c>
      <c r="B5200" t="s">
        <v>118</v>
      </c>
      <c r="C5200" t="s">
        <v>119</v>
      </c>
      <c r="D5200" t="s">
        <v>170</v>
      </c>
      <c r="E5200" t="s">
        <v>171</v>
      </c>
      <c r="F5200">
        <v>2019</v>
      </c>
      <c r="G5200">
        <v>101.9002</v>
      </c>
      <c r="J5200" t="s">
        <v>30</v>
      </c>
      <c r="K5200" t="s">
        <v>31</v>
      </c>
    </row>
    <row r="5201" spans="1:11" hidden="1" x14ac:dyDescent="0.25">
      <c r="A5201" t="s">
        <v>167</v>
      </c>
      <c r="B5201" t="s">
        <v>120</v>
      </c>
      <c r="C5201" t="s">
        <v>121</v>
      </c>
      <c r="D5201" t="s">
        <v>28</v>
      </c>
      <c r="E5201" t="s">
        <v>29</v>
      </c>
      <c r="F5201">
        <v>2019</v>
      </c>
      <c r="G5201">
        <v>372.93819999999999</v>
      </c>
      <c r="J5201" t="s">
        <v>30</v>
      </c>
      <c r="K5201" t="s">
        <v>31</v>
      </c>
    </row>
    <row r="5202" spans="1:11" x14ac:dyDescent="0.25">
      <c r="A5202" t="s">
        <v>167</v>
      </c>
      <c r="B5202" t="s">
        <v>120</v>
      </c>
      <c r="C5202" t="s">
        <v>121</v>
      </c>
      <c r="D5202" t="s">
        <v>32</v>
      </c>
      <c r="E5202" t="s">
        <v>33</v>
      </c>
      <c r="F5202">
        <v>2019</v>
      </c>
      <c r="G5202">
        <v>11.573</v>
      </c>
      <c r="J5202" t="s">
        <v>30</v>
      </c>
      <c r="K5202" t="s">
        <v>31</v>
      </c>
    </row>
    <row r="5203" spans="1:11" x14ac:dyDescent="0.25">
      <c r="A5203" t="s">
        <v>167</v>
      </c>
      <c r="B5203" t="s">
        <v>120</v>
      </c>
      <c r="C5203" t="s">
        <v>121</v>
      </c>
      <c r="D5203" t="s">
        <v>34</v>
      </c>
      <c r="E5203" t="s">
        <v>35</v>
      </c>
      <c r="F5203">
        <v>2019</v>
      </c>
      <c r="G5203">
        <v>30.49</v>
      </c>
      <c r="J5203" t="s">
        <v>30</v>
      </c>
      <c r="K5203" t="s">
        <v>31</v>
      </c>
    </row>
    <row r="5204" spans="1:11" x14ac:dyDescent="0.25">
      <c r="A5204" t="s">
        <v>167</v>
      </c>
      <c r="B5204" t="s">
        <v>120</v>
      </c>
      <c r="C5204" t="s">
        <v>121</v>
      </c>
      <c r="D5204" t="s">
        <v>36</v>
      </c>
      <c r="E5204" t="s">
        <v>37</v>
      </c>
      <c r="F5204">
        <v>2019</v>
      </c>
      <c r="G5204">
        <v>24.975000000000001</v>
      </c>
      <c r="J5204" t="s">
        <v>30</v>
      </c>
      <c r="K5204" t="s">
        <v>31</v>
      </c>
    </row>
    <row r="5205" spans="1:11" x14ac:dyDescent="0.25">
      <c r="A5205" t="s">
        <v>167</v>
      </c>
      <c r="B5205" t="s">
        <v>120</v>
      </c>
      <c r="C5205" t="s">
        <v>121</v>
      </c>
      <c r="D5205" t="s">
        <v>38</v>
      </c>
      <c r="E5205" t="s">
        <v>39</v>
      </c>
      <c r="F5205">
        <v>2019</v>
      </c>
      <c r="G5205">
        <v>31.995000000000001</v>
      </c>
      <c r="J5205" t="s">
        <v>30</v>
      </c>
      <c r="K5205" t="s">
        <v>31</v>
      </c>
    </row>
    <row r="5206" spans="1:11" x14ac:dyDescent="0.25">
      <c r="A5206" t="s">
        <v>167</v>
      </c>
      <c r="B5206" t="s">
        <v>120</v>
      </c>
      <c r="C5206" t="s">
        <v>121</v>
      </c>
      <c r="D5206" t="s">
        <v>40</v>
      </c>
      <c r="E5206" t="s">
        <v>41</v>
      </c>
      <c r="F5206">
        <v>2019</v>
      </c>
      <c r="G5206">
        <v>98.352199999999996</v>
      </c>
      <c r="J5206" t="s">
        <v>30</v>
      </c>
      <c r="K5206" t="s">
        <v>31</v>
      </c>
    </row>
    <row r="5207" spans="1:11" x14ac:dyDescent="0.25">
      <c r="A5207" t="s">
        <v>167</v>
      </c>
      <c r="B5207" t="s">
        <v>120</v>
      </c>
      <c r="C5207" t="s">
        <v>121</v>
      </c>
      <c r="D5207" t="s">
        <v>42</v>
      </c>
      <c r="E5207" t="s">
        <v>43</v>
      </c>
      <c r="F5207">
        <v>2019</v>
      </c>
      <c r="G5207">
        <v>22.500299999999999</v>
      </c>
      <c r="J5207" t="s">
        <v>30</v>
      </c>
      <c r="K5207" t="s">
        <v>31</v>
      </c>
    </row>
    <row r="5208" spans="1:11" x14ac:dyDescent="0.25">
      <c r="A5208" t="s">
        <v>167</v>
      </c>
      <c r="B5208" t="s">
        <v>120</v>
      </c>
      <c r="C5208" t="s">
        <v>121</v>
      </c>
      <c r="D5208" t="s">
        <v>44</v>
      </c>
      <c r="E5208" t="s">
        <v>45</v>
      </c>
      <c r="F5208">
        <v>2019</v>
      </c>
      <c r="G5208">
        <v>34.253</v>
      </c>
      <c r="J5208" t="s">
        <v>30</v>
      </c>
      <c r="K5208" t="s">
        <v>31</v>
      </c>
    </row>
    <row r="5209" spans="1:11" x14ac:dyDescent="0.25">
      <c r="A5209" t="s">
        <v>167</v>
      </c>
      <c r="B5209" t="s">
        <v>120</v>
      </c>
      <c r="C5209" t="s">
        <v>121</v>
      </c>
      <c r="D5209" t="s">
        <v>46</v>
      </c>
      <c r="E5209" t="s">
        <v>47</v>
      </c>
      <c r="F5209">
        <v>2019</v>
      </c>
      <c r="G5209">
        <v>30.498000000000001</v>
      </c>
      <c r="J5209" t="s">
        <v>30</v>
      </c>
      <c r="K5209" t="s">
        <v>31</v>
      </c>
    </row>
    <row r="5210" spans="1:11" x14ac:dyDescent="0.25">
      <c r="A5210" t="s">
        <v>167</v>
      </c>
      <c r="B5210" t="s">
        <v>120</v>
      </c>
      <c r="C5210" t="s">
        <v>121</v>
      </c>
      <c r="D5210" t="s">
        <v>48</v>
      </c>
      <c r="E5210" t="s">
        <v>49</v>
      </c>
      <c r="F5210">
        <v>2019</v>
      </c>
      <c r="G5210">
        <v>78.316800000000001</v>
      </c>
      <c r="J5210" t="s">
        <v>30</v>
      </c>
      <c r="K5210" t="s">
        <v>31</v>
      </c>
    </row>
    <row r="5211" spans="1:11" hidden="1" x14ac:dyDescent="0.25">
      <c r="A5211" t="s">
        <v>167</v>
      </c>
      <c r="B5211" t="s">
        <v>120</v>
      </c>
      <c r="C5211" t="s">
        <v>121</v>
      </c>
      <c r="D5211" t="s">
        <v>170</v>
      </c>
      <c r="E5211" t="s">
        <v>171</v>
      </c>
      <c r="F5211">
        <v>2019</v>
      </c>
      <c r="G5211">
        <v>9.9849999999999994</v>
      </c>
      <c r="J5211" t="s">
        <v>30</v>
      </c>
      <c r="K5211" t="s">
        <v>31</v>
      </c>
    </row>
    <row r="5212" spans="1:11" hidden="1" x14ac:dyDescent="0.25">
      <c r="A5212" t="s">
        <v>167</v>
      </c>
      <c r="B5212" t="s">
        <v>108</v>
      </c>
      <c r="C5212" t="s">
        <v>109</v>
      </c>
      <c r="D5212" t="s">
        <v>98</v>
      </c>
      <c r="E5212" t="s">
        <v>99</v>
      </c>
      <c r="F5212">
        <v>2019</v>
      </c>
      <c r="G5212">
        <v>3107.9994999999999</v>
      </c>
      <c r="J5212" t="s">
        <v>30</v>
      </c>
      <c r="K5212" t="s">
        <v>31</v>
      </c>
    </row>
    <row r="5213" spans="1:11" hidden="1" x14ac:dyDescent="0.25">
      <c r="A5213" t="s">
        <v>167</v>
      </c>
      <c r="B5213" t="s">
        <v>108</v>
      </c>
      <c r="C5213" t="s">
        <v>109</v>
      </c>
      <c r="D5213" t="s">
        <v>100</v>
      </c>
      <c r="E5213" t="s">
        <v>101</v>
      </c>
      <c r="F5213">
        <v>2019</v>
      </c>
      <c r="G5213">
        <v>63.984000000000002</v>
      </c>
      <c r="J5213" t="s">
        <v>30</v>
      </c>
      <c r="K5213" t="s">
        <v>31</v>
      </c>
    </row>
    <row r="5214" spans="1:11" hidden="1" x14ac:dyDescent="0.25">
      <c r="A5214" t="s">
        <v>167</v>
      </c>
      <c r="B5214" t="s">
        <v>108</v>
      </c>
      <c r="C5214" t="s">
        <v>109</v>
      </c>
      <c r="D5214" t="s">
        <v>102</v>
      </c>
      <c r="E5214" t="s">
        <v>103</v>
      </c>
      <c r="F5214">
        <v>2019</v>
      </c>
      <c r="G5214">
        <v>1089.8900000000001</v>
      </c>
      <c r="J5214" t="s">
        <v>30</v>
      </c>
      <c r="K5214" t="s">
        <v>31</v>
      </c>
    </row>
    <row r="5215" spans="1:11" hidden="1" x14ac:dyDescent="0.25">
      <c r="A5215" t="s">
        <v>167</v>
      </c>
      <c r="B5215" t="s">
        <v>108</v>
      </c>
      <c r="C5215" t="s">
        <v>109</v>
      </c>
      <c r="D5215" t="s">
        <v>104</v>
      </c>
      <c r="E5215" t="s">
        <v>105</v>
      </c>
      <c r="F5215">
        <v>2019</v>
      </c>
      <c r="G5215">
        <v>1899.5409999999999</v>
      </c>
      <c r="J5215" t="s">
        <v>30</v>
      </c>
      <c r="K5215" t="s">
        <v>31</v>
      </c>
    </row>
    <row r="5216" spans="1:11" hidden="1" x14ac:dyDescent="0.25">
      <c r="A5216" t="s">
        <v>167</v>
      </c>
      <c r="B5216" t="s">
        <v>108</v>
      </c>
      <c r="C5216" t="s">
        <v>109</v>
      </c>
      <c r="D5216" t="s">
        <v>106</v>
      </c>
      <c r="E5216" t="s">
        <v>107</v>
      </c>
      <c r="F5216">
        <v>2019</v>
      </c>
      <c r="G5216">
        <v>54.584499999999998</v>
      </c>
      <c r="J5216" t="s">
        <v>30</v>
      </c>
      <c r="K5216" t="s">
        <v>31</v>
      </c>
    </row>
    <row r="5217" spans="1:11" hidden="1" x14ac:dyDescent="0.25">
      <c r="A5217" t="s">
        <v>167</v>
      </c>
      <c r="B5217" t="s">
        <v>110</v>
      </c>
      <c r="C5217" t="s">
        <v>111</v>
      </c>
      <c r="D5217" t="s">
        <v>98</v>
      </c>
      <c r="E5217" t="s">
        <v>99</v>
      </c>
      <c r="F5217">
        <v>2019</v>
      </c>
      <c r="G5217">
        <v>7119.9324999999999</v>
      </c>
      <c r="J5217" t="s">
        <v>30</v>
      </c>
      <c r="K5217" t="s">
        <v>31</v>
      </c>
    </row>
    <row r="5218" spans="1:11" hidden="1" x14ac:dyDescent="0.25">
      <c r="A5218" t="s">
        <v>167</v>
      </c>
      <c r="B5218" t="s">
        <v>110</v>
      </c>
      <c r="C5218" t="s">
        <v>111</v>
      </c>
      <c r="D5218" t="s">
        <v>100</v>
      </c>
      <c r="E5218" t="s">
        <v>101</v>
      </c>
      <c r="F5218">
        <v>2019</v>
      </c>
      <c r="G5218">
        <v>1298.4504999999999</v>
      </c>
      <c r="J5218" t="s">
        <v>30</v>
      </c>
      <c r="K5218" t="s">
        <v>31</v>
      </c>
    </row>
    <row r="5219" spans="1:11" hidden="1" x14ac:dyDescent="0.25">
      <c r="A5219" t="s">
        <v>167</v>
      </c>
      <c r="B5219" t="s">
        <v>110</v>
      </c>
      <c r="C5219" t="s">
        <v>111</v>
      </c>
      <c r="D5219" t="s">
        <v>102</v>
      </c>
      <c r="E5219" t="s">
        <v>103</v>
      </c>
      <c r="F5219">
        <v>2019</v>
      </c>
      <c r="G5219">
        <v>4553.4399999999996</v>
      </c>
      <c r="J5219" t="s">
        <v>30</v>
      </c>
      <c r="K5219" t="s">
        <v>31</v>
      </c>
    </row>
    <row r="5220" spans="1:11" hidden="1" x14ac:dyDescent="0.25">
      <c r="A5220" t="s">
        <v>167</v>
      </c>
      <c r="B5220" t="s">
        <v>110</v>
      </c>
      <c r="C5220" t="s">
        <v>111</v>
      </c>
      <c r="D5220" t="s">
        <v>104</v>
      </c>
      <c r="E5220" t="s">
        <v>105</v>
      </c>
      <c r="F5220">
        <v>2019</v>
      </c>
      <c r="G5220">
        <v>1131.5691999999999</v>
      </c>
      <c r="J5220" t="s">
        <v>30</v>
      </c>
      <c r="K5220" t="s">
        <v>31</v>
      </c>
    </row>
    <row r="5221" spans="1:11" hidden="1" x14ac:dyDescent="0.25">
      <c r="A5221" t="s">
        <v>167</v>
      </c>
      <c r="B5221" t="s">
        <v>110</v>
      </c>
      <c r="C5221" t="s">
        <v>111</v>
      </c>
      <c r="D5221" t="s">
        <v>106</v>
      </c>
      <c r="E5221" t="s">
        <v>107</v>
      </c>
      <c r="F5221">
        <v>2019</v>
      </c>
      <c r="G5221">
        <v>136.4727</v>
      </c>
      <c r="J5221" t="s">
        <v>30</v>
      </c>
      <c r="K5221" t="s">
        <v>31</v>
      </c>
    </row>
    <row r="5222" spans="1:11" hidden="1" x14ac:dyDescent="0.25">
      <c r="A5222" t="s">
        <v>167</v>
      </c>
      <c r="B5222" t="s">
        <v>112</v>
      </c>
      <c r="C5222" t="s">
        <v>113</v>
      </c>
      <c r="D5222" t="s">
        <v>98</v>
      </c>
      <c r="E5222" t="s">
        <v>99</v>
      </c>
      <c r="F5222">
        <v>2019</v>
      </c>
      <c r="G5222">
        <v>3028.3717000000001</v>
      </c>
      <c r="J5222" t="s">
        <v>30</v>
      </c>
      <c r="K5222" t="s">
        <v>31</v>
      </c>
    </row>
    <row r="5223" spans="1:11" hidden="1" x14ac:dyDescent="0.25">
      <c r="A5223" t="s">
        <v>167</v>
      </c>
      <c r="B5223" t="s">
        <v>112</v>
      </c>
      <c r="C5223" t="s">
        <v>113</v>
      </c>
      <c r="D5223" t="s">
        <v>100</v>
      </c>
      <c r="E5223" t="s">
        <v>101</v>
      </c>
      <c r="F5223">
        <v>2019</v>
      </c>
      <c r="G5223">
        <v>312.46600000000001</v>
      </c>
      <c r="J5223" t="s">
        <v>30</v>
      </c>
      <c r="K5223" t="s">
        <v>31</v>
      </c>
    </row>
    <row r="5224" spans="1:11" hidden="1" x14ac:dyDescent="0.25">
      <c r="A5224" t="s">
        <v>167</v>
      </c>
      <c r="B5224" t="s">
        <v>112</v>
      </c>
      <c r="C5224" t="s">
        <v>113</v>
      </c>
      <c r="D5224" t="s">
        <v>102</v>
      </c>
      <c r="E5224" t="s">
        <v>103</v>
      </c>
      <c r="F5224">
        <v>2019</v>
      </c>
      <c r="G5224">
        <v>1194.3562999999999</v>
      </c>
      <c r="J5224" t="s">
        <v>30</v>
      </c>
      <c r="K5224" t="s">
        <v>31</v>
      </c>
    </row>
    <row r="5225" spans="1:11" hidden="1" x14ac:dyDescent="0.25">
      <c r="A5225" t="s">
        <v>167</v>
      </c>
      <c r="B5225" t="s">
        <v>112</v>
      </c>
      <c r="C5225" t="s">
        <v>113</v>
      </c>
      <c r="D5225" t="s">
        <v>104</v>
      </c>
      <c r="E5225" t="s">
        <v>105</v>
      </c>
      <c r="F5225">
        <v>2019</v>
      </c>
      <c r="G5225">
        <v>1478.6804999999999</v>
      </c>
      <c r="J5225" t="s">
        <v>30</v>
      </c>
      <c r="K5225" t="s">
        <v>31</v>
      </c>
    </row>
    <row r="5226" spans="1:11" hidden="1" x14ac:dyDescent="0.25">
      <c r="A5226" t="s">
        <v>167</v>
      </c>
      <c r="B5226" t="s">
        <v>112</v>
      </c>
      <c r="C5226" t="s">
        <v>113</v>
      </c>
      <c r="D5226" t="s">
        <v>106</v>
      </c>
      <c r="E5226" t="s">
        <v>107</v>
      </c>
      <c r="F5226">
        <v>2019</v>
      </c>
      <c r="G5226">
        <v>42.869</v>
      </c>
      <c r="J5226" t="s">
        <v>30</v>
      </c>
      <c r="K5226" t="s">
        <v>31</v>
      </c>
    </row>
    <row r="5227" spans="1:11" hidden="1" x14ac:dyDescent="0.25">
      <c r="A5227" t="s">
        <v>167</v>
      </c>
      <c r="B5227" t="s">
        <v>114</v>
      </c>
      <c r="C5227" t="s">
        <v>115</v>
      </c>
      <c r="D5227" t="s">
        <v>98</v>
      </c>
      <c r="E5227" t="s">
        <v>99</v>
      </c>
      <c r="F5227">
        <v>2019</v>
      </c>
      <c r="G5227">
        <v>437.49099999999999</v>
      </c>
      <c r="J5227" t="s">
        <v>30</v>
      </c>
      <c r="K5227" t="s">
        <v>31</v>
      </c>
    </row>
    <row r="5228" spans="1:11" hidden="1" x14ac:dyDescent="0.25">
      <c r="A5228" t="s">
        <v>167</v>
      </c>
      <c r="B5228" t="s">
        <v>114</v>
      </c>
      <c r="C5228" t="s">
        <v>115</v>
      </c>
      <c r="D5228" t="s">
        <v>100</v>
      </c>
      <c r="E5228" t="s">
        <v>101</v>
      </c>
      <c r="F5228">
        <v>2019</v>
      </c>
      <c r="G5228">
        <v>87.818700000000007</v>
      </c>
      <c r="J5228" t="s">
        <v>30</v>
      </c>
      <c r="K5228" t="s">
        <v>31</v>
      </c>
    </row>
    <row r="5229" spans="1:11" hidden="1" x14ac:dyDescent="0.25">
      <c r="A5229" t="s">
        <v>167</v>
      </c>
      <c r="B5229" t="s">
        <v>114</v>
      </c>
      <c r="C5229" t="s">
        <v>115</v>
      </c>
      <c r="D5229" t="s">
        <v>102</v>
      </c>
      <c r="E5229" t="s">
        <v>103</v>
      </c>
      <c r="F5229">
        <v>2019</v>
      </c>
      <c r="G5229">
        <v>256.11700000000002</v>
      </c>
      <c r="J5229" t="s">
        <v>30</v>
      </c>
      <c r="K5229" t="s">
        <v>31</v>
      </c>
    </row>
    <row r="5230" spans="1:11" hidden="1" x14ac:dyDescent="0.25">
      <c r="A5230" t="s">
        <v>167</v>
      </c>
      <c r="B5230" t="s">
        <v>114</v>
      </c>
      <c r="C5230" t="s">
        <v>115</v>
      </c>
      <c r="D5230" t="s">
        <v>104</v>
      </c>
      <c r="E5230" t="s">
        <v>105</v>
      </c>
      <c r="F5230">
        <v>2019</v>
      </c>
      <c r="G5230">
        <v>83.232200000000006</v>
      </c>
      <c r="J5230" t="s">
        <v>30</v>
      </c>
      <c r="K5230" t="s">
        <v>31</v>
      </c>
    </row>
    <row r="5231" spans="1:11" hidden="1" x14ac:dyDescent="0.25">
      <c r="A5231" t="s">
        <v>167</v>
      </c>
      <c r="B5231" t="s">
        <v>114</v>
      </c>
      <c r="C5231" t="s">
        <v>115</v>
      </c>
      <c r="D5231" t="s">
        <v>106</v>
      </c>
      <c r="E5231" t="s">
        <v>107</v>
      </c>
      <c r="F5231">
        <v>2019</v>
      </c>
      <c r="G5231">
        <v>10.323</v>
      </c>
      <c r="J5231" t="s">
        <v>30</v>
      </c>
      <c r="K5231" t="s">
        <v>31</v>
      </c>
    </row>
    <row r="5232" spans="1:11" hidden="1" x14ac:dyDescent="0.25">
      <c r="A5232" t="s">
        <v>167</v>
      </c>
      <c r="B5232" t="s">
        <v>116</v>
      </c>
      <c r="C5232" t="s">
        <v>117</v>
      </c>
      <c r="D5232" t="s">
        <v>98</v>
      </c>
      <c r="E5232" t="s">
        <v>99</v>
      </c>
      <c r="F5232">
        <v>2019</v>
      </c>
      <c r="G5232">
        <v>13736.894</v>
      </c>
      <c r="J5232" t="s">
        <v>30</v>
      </c>
      <c r="K5232" t="s">
        <v>31</v>
      </c>
    </row>
    <row r="5233" spans="1:11" hidden="1" x14ac:dyDescent="0.25">
      <c r="A5233" t="s">
        <v>167</v>
      </c>
      <c r="B5233" t="s">
        <v>116</v>
      </c>
      <c r="C5233" t="s">
        <v>117</v>
      </c>
      <c r="D5233" t="s">
        <v>100</v>
      </c>
      <c r="E5233" t="s">
        <v>101</v>
      </c>
      <c r="F5233">
        <v>2019</v>
      </c>
      <c r="G5233">
        <v>2540.252</v>
      </c>
      <c r="J5233" t="s">
        <v>30</v>
      </c>
      <c r="K5233" t="s">
        <v>31</v>
      </c>
    </row>
    <row r="5234" spans="1:11" hidden="1" x14ac:dyDescent="0.25">
      <c r="A5234" t="s">
        <v>167</v>
      </c>
      <c r="B5234" t="s">
        <v>116</v>
      </c>
      <c r="C5234" t="s">
        <v>117</v>
      </c>
      <c r="D5234" t="s">
        <v>102</v>
      </c>
      <c r="E5234" t="s">
        <v>103</v>
      </c>
      <c r="F5234">
        <v>2019</v>
      </c>
      <c r="G5234">
        <v>9305.3490000000002</v>
      </c>
      <c r="J5234" t="s">
        <v>30</v>
      </c>
      <c r="K5234" t="s">
        <v>31</v>
      </c>
    </row>
    <row r="5235" spans="1:11" hidden="1" x14ac:dyDescent="0.25">
      <c r="A5235" t="s">
        <v>167</v>
      </c>
      <c r="B5235" t="s">
        <v>116</v>
      </c>
      <c r="C5235" t="s">
        <v>117</v>
      </c>
      <c r="D5235" t="s">
        <v>104</v>
      </c>
      <c r="E5235" t="s">
        <v>105</v>
      </c>
      <c r="F5235">
        <v>2019</v>
      </c>
      <c r="G5235">
        <v>1764.5515</v>
      </c>
      <c r="J5235" t="s">
        <v>30</v>
      </c>
      <c r="K5235" t="s">
        <v>31</v>
      </c>
    </row>
    <row r="5236" spans="1:11" hidden="1" x14ac:dyDescent="0.25">
      <c r="A5236" t="s">
        <v>167</v>
      </c>
      <c r="B5236" t="s">
        <v>116</v>
      </c>
      <c r="C5236" t="s">
        <v>117</v>
      </c>
      <c r="D5236" t="s">
        <v>106</v>
      </c>
      <c r="E5236" t="s">
        <v>107</v>
      </c>
      <c r="F5236">
        <v>2019</v>
      </c>
      <c r="G5236">
        <v>126.7415</v>
      </c>
      <c r="J5236" t="s">
        <v>30</v>
      </c>
      <c r="K5236" t="s">
        <v>31</v>
      </c>
    </row>
    <row r="5237" spans="1:11" hidden="1" x14ac:dyDescent="0.25">
      <c r="A5237" t="s">
        <v>167</v>
      </c>
      <c r="B5237" t="s">
        <v>118</v>
      </c>
      <c r="C5237" t="s">
        <v>119</v>
      </c>
      <c r="D5237" t="s">
        <v>98</v>
      </c>
      <c r="E5237" t="s">
        <v>99</v>
      </c>
      <c r="F5237">
        <v>2019</v>
      </c>
      <c r="G5237">
        <v>9621.86</v>
      </c>
      <c r="J5237" t="s">
        <v>30</v>
      </c>
      <c r="K5237" t="s">
        <v>31</v>
      </c>
    </row>
    <row r="5238" spans="1:11" hidden="1" x14ac:dyDescent="0.25">
      <c r="A5238" t="s">
        <v>167</v>
      </c>
      <c r="B5238" t="s">
        <v>118</v>
      </c>
      <c r="C5238" t="s">
        <v>119</v>
      </c>
      <c r="D5238" t="s">
        <v>100</v>
      </c>
      <c r="E5238" t="s">
        <v>101</v>
      </c>
      <c r="F5238">
        <v>2019</v>
      </c>
      <c r="G5238">
        <v>4068.2258000000002</v>
      </c>
      <c r="J5238" t="s">
        <v>30</v>
      </c>
      <c r="K5238" t="s">
        <v>31</v>
      </c>
    </row>
    <row r="5239" spans="1:11" hidden="1" x14ac:dyDescent="0.25">
      <c r="A5239" t="s">
        <v>167</v>
      </c>
      <c r="B5239" t="s">
        <v>118</v>
      </c>
      <c r="C5239" t="s">
        <v>119</v>
      </c>
      <c r="D5239" t="s">
        <v>102</v>
      </c>
      <c r="E5239" t="s">
        <v>103</v>
      </c>
      <c r="F5239">
        <v>2019</v>
      </c>
      <c r="G5239">
        <v>2872.7838000000002</v>
      </c>
      <c r="J5239" t="s">
        <v>30</v>
      </c>
      <c r="K5239" t="s">
        <v>31</v>
      </c>
    </row>
    <row r="5240" spans="1:11" hidden="1" x14ac:dyDescent="0.25">
      <c r="A5240" t="s">
        <v>167</v>
      </c>
      <c r="B5240" t="s">
        <v>118</v>
      </c>
      <c r="C5240" t="s">
        <v>119</v>
      </c>
      <c r="D5240" t="s">
        <v>104</v>
      </c>
      <c r="E5240" t="s">
        <v>105</v>
      </c>
      <c r="F5240">
        <v>2019</v>
      </c>
      <c r="G5240">
        <v>2578.9502000000002</v>
      </c>
      <c r="J5240" t="s">
        <v>30</v>
      </c>
      <c r="K5240" t="s">
        <v>31</v>
      </c>
    </row>
    <row r="5241" spans="1:11" hidden="1" x14ac:dyDescent="0.25">
      <c r="A5241" t="s">
        <v>167</v>
      </c>
      <c r="B5241" t="s">
        <v>118</v>
      </c>
      <c r="C5241" t="s">
        <v>119</v>
      </c>
      <c r="D5241" t="s">
        <v>106</v>
      </c>
      <c r="E5241" t="s">
        <v>107</v>
      </c>
      <c r="F5241">
        <v>2019</v>
      </c>
      <c r="G5241">
        <v>101.9002</v>
      </c>
      <c r="J5241" t="s">
        <v>30</v>
      </c>
      <c r="K5241" t="s">
        <v>31</v>
      </c>
    </row>
    <row r="5242" spans="1:11" hidden="1" x14ac:dyDescent="0.25">
      <c r="A5242" t="s">
        <v>167</v>
      </c>
      <c r="B5242" t="s">
        <v>120</v>
      </c>
      <c r="C5242" t="s">
        <v>121</v>
      </c>
      <c r="D5242" t="s">
        <v>98</v>
      </c>
      <c r="E5242" t="s">
        <v>99</v>
      </c>
      <c r="F5242">
        <v>2019</v>
      </c>
      <c r="G5242">
        <v>372.93819999999999</v>
      </c>
      <c r="J5242" t="s">
        <v>30</v>
      </c>
      <c r="K5242" t="s">
        <v>31</v>
      </c>
    </row>
    <row r="5243" spans="1:11" hidden="1" x14ac:dyDescent="0.25">
      <c r="A5243" t="s">
        <v>167</v>
      </c>
      <c r="B5243" t="s">
        <v>120</v>
      </c>
      <c r="C5243" t="s">
        <v>121</v>
      </c>
      <c r="D5243" t="s">
        <v>100</v>
      </c>
      <c r="E5243" t="s">
        <v>101</v>
      </c>
      <c r="F5243">
        <v>2019</v>
      </c>
      <c r="G5243">
        <v>67.037999999999997</v>
      </c>
      <c r="J5243" t="s">
        <v>30</v>
      </c>
      <c r="K5243" t="s">
        <v>31</v>
      </c>
    </row>
    <row r="5244" spans="1:11" hidden="1" x14ac:dyDescent="0.25">
      <c r="A5244" t="s">
        <v>167</v>
      </c>
      <c r="B5244" t="s">
        <v>120</v>
      </c>
      <c r="C5244" t="s">
        <v>121</v>
      </c>
      <c r="D5244" t="s">
        <v>102</v>
      </c>
      <c r="E5244" t="s">
        <v>103</v>
      </c>
      <c r="F5244">
        <v>2019</v>
      </c>
      <c r="G5244">
        <v>217.5985</v>
      </c>
      <c r="J5244" t="s">
        <v>30</v>
      </c>
      <c r="K5244" t="s">
        <v>31</v>
      </c>
    </row>
    <row r="5245" spans="1:11" hidden="1" x14ac:dyDescent="0.25">
      <c r="A5245" t="s">
        <v>167</v>
      </c>
      <c r="B5245" t="s">
        <v>120</v>
      </c>
      <c r="C5245" t="s">
        <v>121</v>
      </c>
      <c r="D5245" t="s">
        <v>104</v>
      </c>
      <c r="E5245" t="s">
        <v>105</v>
      </c>
      <c r="F5245">
        <v>2019</v>
      </c>
      <c r="G5245">
        <v>78.316800000000001</v>
      </c>
      <c r="J5245" t="s">
        <v>30</v>
      </c>
      <c r="K5245" t="s">
        <v>31</v>
      </c>
    </row>
    <row r="5246" spans="1:11" hidden="1" x14ac:dyDescent="0.25">
      <c r="A5246" t="s">
        <v>167</v>
      </c>
      <c r="B5246" t="s">
        <v>120</v>
      </c>
      <c r="C5246" t="s">
        <v>121</v>
      </c>
      <c r="D5246" t="s">
        <v>106</v>
      </c>
      <c r="E5246" t="s">
        <v>107</v>
      </c>
      <c r="F5246">
        <v>2019</v>
      </c>
      <c r="G5246">
        <v>9.9849999999999994</v>
      </c>
      <c r="J5246" t="s">
        <v>30</v>
      </c>
      <c r="K5246" t="s">
        <v>31</v>
      </c>
    </row>
    <row r="5247" spans="1:11" hidden="1" x14ac:dyDescent="0.25">
      <c r="A5247" t="s">
        <v>167</v>
      </c>
      <c r="B5247" t="s">
        <v>122</v>
      </c>
      <c r="C5247" t="s">
        <v>123</v>
      </c>
      <c r="D5247" t="s">
        <v>28</v>
      </c>
      <c r="E5247" t="s">
        <v>29</v>
      </c>
      <c r="F5247">
        <v>2019</v>
      </c>
      <c r="G5247">
        <v>37425.487000000001</v>
      </c>
      <c r="J5247" t="s">
        <v>30</v>
      </c>
      <c r="K5247" t="s">
        <v>31</v>
      </c>
    </row>
    <row r="5248" spans="1:11" x14ac:dyDescent="0.25">
      <c r="A5248" t="s">
        <v>167</v>
      </c>
      <c r="B5248" t="s">
        <v>122</v>
      </c>
      <c r="C5248" t="s">
        <v>123</v>
      </c>
      <c r="D5248" t="s">
        <v>32</v>
      </c>
      <c r="E5248" t="s">
        <v>33</v>
      </c>
      <c r="F5248">
        <v>2019</v>
      </c>
      <c r="G5248">
        <v>1337.4414999999999</v>
      </c>
      <c r="J5248" t="s">
        <v>30</v>
      </c>
      <c r="K5248" t="s">
        <v>31</v>
      </c>
    </row>
    <row r="5249" spans="1:11" x14ac:dyDescent="0.25">
      <c r="A5249" t="s">
        <v>167</v>
      </c>
      <c r="B5249" t="s">
        <v>122</v>
      </c>
      <c r="C5249" t="s">
        <v>123</v>
      </c>
      <c r="D5249" t="s">
        <v>34</v>
      </c>
      <c r="E5249" t="s">
        <v>35</v>
      </c>
      <c r="F5249">
        <v>2019</v>
      </c>
      <c r="G5249">
        <v>4176.4292999999998</v>
      </c>
      <c r="J5249" t="s">
        <v>30</v>
      </c>
      <c r="K5249" t="s">
        <v>31</v>
      </c>
    </row>
    <row r="5250" spans="1:11" x14ac:dyDescent="0.25">
      <c r="A5250" t="s">
        <v>167</v>
      </c>
      <c r="B5250" t="s">
        <v>122</v>
      </c>
      <c r="C5250" t="s">
        <v>123</v>
      </c>
      <c r="D5250" t="s">
        <v>36</v>
      </c>
      <c r="E5250" t="s">
        <v>37</v>
      </c>
      <c r="F5250">
        <v>2019</v>
      </c>
      <c r="G5250">
        <v>2924.3642</v>
      </c>
      <c r="J5250" t="s">
        <v>30</v>
      </c>
      <c r="K5250" t="s">
        <v>31</v>
      </c>
    </row>
    <row r="5251" spans="1:11" x14ac:dyDescent="0.25">
      <c r="A5251" t="s">
        <v>167</v>
      </c>
      <c r="B5251" t="s">
        <v>122</v>
      </c>
      <c r="C5251" t="s">
        <v>123</v>
      </c>
      <c r="D5251" t="s">
        <v>38</v>
      </c>
      <c r="E5251" t="s">
        <v>39</v>
      </c>
      <c r="F5251">
        <v>2019</v>
      </c>
      <c r="G5251">
        <v>3624.1039999999998</v>
      </c>
      <c r="J5251" t="s">
        <v>30</v>
      </c>
      <c r="K5251" t="s">
        <v>31</v>
      </c>
    </row>
    <row r="5252" spans="1:11" x14ac:dyDescent="0.25">
      <c r="A5252" t="s">
        <v>167</v>
      </c>
      <c r="B5252" t="s">
        <v>122</v>
      </c>
      <c r="C5252" t="s">
        <v>123</v>
      </c>
      <c r="D5252" t="s">
        <v>40</v>
      </c>
      <c r="E5252" t="s">
        <v>41</v>
      </c>
      <c r="F5252">
        <v>2019</v>
      </c>
      <c r="G5252">
        <v>6705.1496999999999</v>
      </c>
      <c r="J5252" t="s">
        <v>30</v>
      </c>
      <c r="K5252" t="s">
        <v>31</v>
      </c>
    </row>
    <row r="5253" spans="1:11" x14ac:dyDescent="0.25">
      <c r="A5253" t="s">
        <v>167</v>
      </c>
      <c r="B5253" t="s">
        <v>122</v>
      </c>
      <c r="C5253" t="s">
        <v>123</v>
      </c>
      <c r="D5253" t="s">
        <v>42</v>
      </c>
      <c r="E5253" t="s">
        <v>43</v>
      </c>
      <c r="F5253">
        <v>2019</v>
      </c>
      <c r="G5253">
        <v>1159.7052000000001</v>
      </c>
      <c r="J5253" t="s">
        <v>30</v>
      </c>
      <c r="K5253" t="s">
        <v>31</v>
      </c>
    </row>
    <row r="5254" spans="1:11" x14ac:dyDescent="0.25">
      <c r="A5254" t="s">
        <v>167</v>
      </c>
      <c r="B5254" t="s">
        <v>122</v>
      </c>
      <c r="C5254" t="s">
        <v>123</v>
      </c>
      <c r="D5254" t="s">
        <v>44</v>
      </c>
      <c r="E5254" t="s">
        <v>45</v>
      </c>
      <c r="F5254">
        <v>2019</v>
      </c>
      <c r="G5254">
        <v>3240.3474999999999</v>
      </c>
      <c r="J5254" t="s">
        <v>30</v>
      </c>
      <c r="K5254" t="s">
        <v>31</v>
      </c>
    </row>
    <row r="5255" spans="1:11" x14ac:dyDescent="0.25">
      <c r="A5255" t="s">
        <v>167</v>
      </c>
      <c r="B5255" t="s">
        <v>122</v>
      </c>
      <c r="C5255" t="s">
        <v>123</v>
      </c>
      <c r="D5255" t="s">
        <v>46</v>
      </c>
      <c r="E5255" t="s">
        <v>47</v>
      </c>
      <c r="F5255">
        <v>2019</v>
      </c>
      <c r="G5255">
        <v>4760.2280000000001</v>
      </c>
      <c r="J5255" t="s">
        <v>30</v>
      </c>
      <c r="K5255" t="s">
        <v>31</v>
      </c>
    </row>
    <row r="5256" spans="1:11" x14ac:dyDescent="0.25">
      <c r="A5256" t="s">
        <v>167</v>
      </c>
      <c r="B5256" t="s">
        <v>122</v>
      </c>
      <c r="C5256" t="s">
        <v>123</v>
      </c>
      <c r="D5256" t="s">
        <v>48</v>
      </c>
      <c r="E5256" t="s">
        <v>49</v>
      </c>
      <c r="F5256">
        <v>2019</v>
      </c>
      <c r="G5256">
        <v>9014.8415000000005</v>
      </c>
      <c r="J5256" t="s">
        <v>30</v>
      </c>
      <c r="K5256" t="s">
        <v>31</v>
      </c>
    </row>
    <row r="5257" spans="1:11" hidden="1" x14ac:dyDescent="0.25">
      <c r="A5257" t="s">
        <v>167</v>
      </c>
      <c r="B5257" t="s">
        <v>122</v>
      </c>
      <c r="C5257" t="s">
        <v>123</v>
      </c>
      <c r="D5257" t="s">
        <v>170</v>
      </c>
      <c r="E5257" t="s">
        <v>171</v>
      </c>
      <c r="F5257">
        <v>2019</v>
      </c>
      <c r="G5257">
        <v>482.87599999999998</v>
      </c>
      <c r="J5257" t="s">
        <v>30</v>
      </c>
      <c r="K5257" t="s">
        <v>31</v>
      </c>
    </row>
    <row r="5258" spans="1:11" hidden="1" x14ac:dyDescent="0.25">
      <c r="A5258" t="s">
        <v>167</v>
      </c>
      <c r="B5258" t="s">
        <v>124</v>
      </c>
      <c r="C5258" t="s">
        <v>125</v>
      </c>
      <c r="D5258" t="s">
        <v>28</v>
      </c>
      <c r="E5258" t="s">
        <v>29</v>
      </c>
      <c r="F5258">
        <v>2019</v>
      </c>
      <c r="G5258">
        <v>3107.9994999999999</v>
      </c>
      <c r="J5258" t="s">
        <v>30</v>
      </c>
      <c r="K5258" t="s">
        <v>31</v>
      </c>
    </row>
    <row r="5259" spans="1:11" x14ac:dyDescent="0.25">
      <c r="A5259" t="s">
        <v>167</v>
      </c>
      <c r="B5259" t="s">
        <v>124</v>
      </c>
      <c r="C5259" t="s">
        <v>125</v>
      </c>
      <c r="D5259" t="s">
        <v>32</v>
      </c>
      <c r="E5259" t="s">
        <v>33</v>
      </c>
      <c r="F5259">
        <v>2019</v>
      </c>
      <c r="G5259">
        <v>7.5149999999999997</v>
      </c>
      <c r="J5259" t="s">
        <v>30</v>
      </c>
      <c r="K5259" t="s">
        <v>31</v>
      </c>
    </row>
    <row r="5260" spans="1:11" x14ac:dyDescent="0.25">
      <c r="A5260" t="s">
        <v>167</v>
      </c>
      <c r="B5260" t="s">
        <v>124</v>
      </c>
      <c r="C5260" t="s">
        <v>125</v>
      </c>
      <c r="D5260" t="s">
        <v>34</v>
      </c>
      <c r="E5260" t="s">
        <v>35</v>
      </c>
      <c r="F5260">
        <v>2019</v>
      </c>
      <c r="G5260">
        <v>12.1175</v>
      </c>
      <c r="J5260" t="s">
        <v>30</v>
      </c>
      <c r="K5260" t="s">
        <v>31</v>
      </c>
    </row>
    <row r="5261" spans="1:11" x14ac:dyDescent="0.25">
      <c r="A5261" t="s">
        <v>167</v>
      </c>
      <c r="B5261" t="s">
        <v>124</v>
      </c>
      <c r="C5261" t="s">
        <v>125</v>
      </c>
      <c r="D5261" t="s">
        <v>36</v>
      </c>
      <c r="E5261" t="s">
        <v>37</v>
      </c>
      <c r="F5261">
        <v>2019</v>
      </c>
      <c r="G5261">
        <v>44.351500000000001</v>
      </c>
      <c r="J5261" t="s">
        <v>30</v>
      </c>
      <c r="K5261" t="s">
        <v>31</v>
      </c>
    </row>
    <row r="5262" spans="1:11" x14ac:dyDescent="0.25">
      <c r="A5262" t="s">
        <v>167</v>
      </c>
      <c r="B5262" t="s">
        <v>124</v>
      </c>
      <c r="C5262" t="s">
        <v>125</v>
      </c>
      <c r="D5262" t="s">
        <v>38</v>
      </c>
      <c r="E5262" t="s">
        <v>39</v>
      </c>
      <c r="F5262">
        <v>2019</v>
      </c>
      <c r="G5262">
        <v>17.659700000000001</v>
      </c>
      <c r="J5262" t="s">
        <v>30</v>
      </c>
      <c r="K5262" t="s">
        <v>31</v>
      </c>
    </row>
    <row r="5263" spans="1:11" x14ac:dyDescent="0.25">
      <c r="A5263" t="s">
        <v>167</v>
      </c>
      <c r="B5263" t="s">
        <v>124</v>
      </c>
      <c r="C5263" t="s">
        <v>125</v>
      </c>
      <c r="D5263" t="s">
        <v>40</v>
      </c>
      <c r="E5263" t="s">
        <v>41</v>
      </c>
      <c r="F5263">
        <v>2019</v>
      </c>
      <c r="G5263">
        <v>38.571800000000003</v>
      </c>
      <c r="J5263" t="s">
        <v>30</v>
      </c>
      <c r="K5263" t="s">
        <v>31</v>
      </c>
    </row>
    <row r="5264" spans="1:11" x14ac:dyDescent="0.25">
      <c r="A5264" t="s">
        <v>167</v>
      </c>
      <c r="B5264" t="s">
        <v>124</v>
      </c>
      <c r="C5264" t="s">
        <v>125</v>
      </c>
      <c r="D5264" t="s">
        <v>42</v>
      </c>
      <c r="E5264" t="s">
        <v>43</v>
      </c>
      <c r="F5264">
        <v>2019</v>
      </c>
      <c r="G5264">
        <v>919.74149999999997</v>
      </c>
      <c r="J5264" t="s">
        <v>30</v>
      </c>
      <c r="K5264" t="s">
        <v>31</v>
      </c>
    </row>
    <row r="5265" spans="1:11" x14ac:dyDescent="0.25">
      <c r="A5265" t="s">
        <v>167</v>
      </c>
      <c r="B5265" t="s">
        <v>124</v>
      </c>
      <c r="C5265" t="s">
        <v>125</v>
      </c>
      <c r="D5265" t="s">
        <v>44</v>
      </c>
      <c r="E5265" t="s">
        <v>45</v>
      </c>
      <c r="F5265">
        <v>2019</v>
      </c>
      <c r="G5265">
        <v>17.995200000000001</v>
      </c>
      <c r="J5265" t="s">
        <v>30</v>
      </c>
      <c r="K5265" t="s">
        <v>31</v>
      </c>
    </row>
    <row r="5266" spans="1:11" x14ac:dyDescent="0.25">
      <c r="A5266" t="s">
        <v>167</v>
      </c>
      <c r="B5266" t="s">
        <v>124</v>
      </c>
      <c r="C5266" t="s">
        <v>125</v>
      </c>
      <c r="D5266" t="s">
        <v>46</v>
      </c>
      <c r="E5266" t="s">
        <v>47</v>
      </c>
      <c r="F5266">
        <v>2019</v>
      </c>
      <c r="G5266">
        <v>95.921800000000005</v>
      </c>
      <c r="J5266" t="s">
        <v>30</v>
      </c>
      <c r="K5266" t="s">
        <v>31</v>
      </c>
    </row>
    <row r="5267" spans="1:11" x14ac:dyDescent="0.25">
      <c r="A5267" t="s">
        <v>167</v>
      </c>
      <c r="B5267" t="s">
        <v>124</v>
      </c>
      <c r="C5267" t="s">
        <v>125</v>
      </c>
      <c r="D5267" t="s">
        <v>48</v>
      </c>
      <c r="E5267" t="s">
        <v>49</v>
      </c>
      <c r="F5267">
        <v>2019</v>
      </c>
      <c r="G5267">
        <v>1899.5409999999999</v>
      </c>
      <c r="J5267" t="s">
        <v>30</v>
      </c>
      <c r="K5267" t="s">
        <v>31</v>
      </c>
    </row>
    <row r="5268" spans="1:11" hidden="1" x14ac:dyDescent="0.25">
      <c r="A5268" t="s">
        <v>167</v>
      </c>
      <c r="B5268" t="s">
        <v>124</v>
      </c>
      <c r="C5268" t="s">
        <v>125</v>
      </c>
      <c r="D5268" t="s">
        <v>170</v>
      </c>
      <c r="E5268" t="s">
        <v>171</v>
      </c>
      <c r="F5268">
        <v>2019</v>
      </c>
      <c r="G5268">
        <v>54.584499999999998</v>
      </c>
      <c r="J5268" t="s">
        <v>30</v>
      </c>
      <c r="K5268" t="s">
        <v>31</v>
      </c>
    </row>
    <row r="5269" spans="1:11" hidden="1" x14ac:dyDescent="0.25">
      <c r="A5269" t="s">
        <v>167</v>
      </c>
      <c r="B5269" t="s">
        <v>126</v>
      </c>
      <c r="C5269" t="s">
        <v>127</v>
      </c>
      <c r="D5269" t="s">
        <v>28</v>
      </c>
      <c r="E5269" t="s">
        <v>29</v>
      </c>
      <c r="F5269">
        <v>2019</v>
      </c>
      <c r="G5269">
        <v>34317.487999999998</v>
      </c>
      <c r="J5269" t="s">
        <v>30</v>
      </c>
      <c r="K5269" t="s">
        <v>31</v>
      </c>
    </row>
    <row r="5270" spans="1:11" x14ac:dyDescent="0.25">
      <c r="A5270" t="s">
        <v>167</v>
      </c>
      <c r="B5270" t="s">
        <v>126</v>
      </c>
      <c r="C5270" t="s">
        <v>127</v>
      </c>
      <c r="D5270" t="s">
        <v>32</v>
      </c>
      <c r="E5270" t="s">
        <v>33</v>
      </c>
      <c r="F5270">
        <v>2019</v>
      </c>
      <c r="G5270">
        <v>1329.9265</v>
      </c>
      <c r="J5270" t="s">
        <v>30</v>
      </c>
      <c r="K5270" t="s">
        <v>31</v>
      </c>
    </row>
    <row r="5271" spans="1:11" x14ac:dyDescent="0.25">
      <c r="A5271" t="s">
        <v>167</v>
      </c>
      <c r="B5271" t="s">
        <v>126</v>
      </c>
      <c r="C5271" t="s">
        <v>127</v>
      </c>
      <c r="D5271" t="s">
        <v>34</v>
      </c>
      <c r="E5271" t="s">
        <v>35</v>
      </c>
      <c r="F5271">
        <v>2019</v>
      </c>
      <c r="G5271">
        <v>4164.3117000000002</v>
      </c>
      <c r="J5271" t="s">
        <v>30</v>
      </c>
      <c r="K5271" t="s">
        <v>31</v>
      </c>
    </row>
    <row r="5272" spans="1:11" x14ac:dyDescent="0.25">
      <c r="A5272" t="s">
        <v>167</v>
      </c>
      <c r="B5272" t="s">
        <v>126</v>
      </c>
      <c r="C5272" t="s">
        <v>127</v>
      </c>
      <c r="D5272" t="s">
        <v>36</v>
      </c>
      <c r="E5272" t="s">
        <v>37</v>
      </c>
      <c r="F5272">
        <v>2019</v>
      </c>
      <c r="G5272">
        <v>2880.0127000000002</v>
      </c>
      <c r="J5272" t="s">
        <v>30</v>
      </c>
      <c r="K5272" t="s">
        <v>31</v>
      </c>
    </row>
    <row r="5273" spans="1:11" x14ac:dyDescent="0.25">
      <c r="A5273" t="s">
        <v>167</v>
      </c>
      <c r="B5273" t="s">
        <v>126</v>
      </c>
      <c r="C5273" t="s">
        <v>127</v>
      </c>
      <c r="D5273" t="s">
        <v>38</v>
      </c>
      <c r="E5273" t="s">
        <v>39</v>
      </c>
      <c r="F5273">
        <v>2019</v>
      </c>
      <c r="G5273">
        <v>3606.4441999999999</v>
      </c>
      <c r="J5273" t="s">
        <v>30</v>
      </c>
      <c r="K5273" t="s">
        <v>31</v>
      </c>
    </row>
    <row r="5274" spans="1:11" x14ac:dyDescent="0.25">
      <c r="A5274" t="s">
        <v>167</v>
      </c>
      <c r="B5274" t="s">
        <v>126</v>
      </c>
      <c r="C5274" t="s">
        <v>127</v>
      </c>
      <c r="D5274" t="s">
        <v>40</v>
      </c>
      <c r="E5274" t="s">
        <v>41</v>
      </c>
      <c r="F5274">
        <v>2019</v>
      </c>
      <c r="G5274">
        <v>6666.5780000000004</v>
      </c>
      <c r="J5274" t="s">
        <v>30</v>
      </c>
      <c r="K5274" t="s">
        <v>31</v>
      </c>
    </row>
    <row r="5275" spans="1:11" x14ac:dyDescent="0.25">
      <c r="A5275" t="s">
        <v>167</v>
      </c>
      <c r="B5275" t="s">
        <v>126</v>
      </c>
      <c r="C5275" t="s">
        <v>127</v>
      </c>
      <c r="D5275" t="s">
        <v>42</v>
      </c>
      <c r="E5275" t="s">
        <v>43</v>
      </c>
      <c r="F5275">
        <v>2019</v>
      </c>
      <c r="G5275">
        <v>239.96379999999999</v>
      </c>
      <c r="J5275" t="s">
        <v>30</v>
      </c>
      <c r="K5275" t="s">
        <v>31</v>
      </c>
    </row>
    <row r="5276" spans="1:11" x14ac:dyDescent="0.25">
      <c r="A5276" t="s">
        <v>167</v>
      </c>
      <c r="B5276" t="s">
        <v>126</v>
      </c>
      <c r="C5276" t="s">
        <v>127</v>
      </c>
      <c r="D5276" t="s">
        <v>44</v>
      </c>
      <c r="E5276" t="s">
        <v>45</v>
      </c>
      <c r="F5276">
        <v>2019</v>
      </c>
      <c r="G5276">
        <v>3222.3521999999998</v>
      </c>
      <c r="J5276" t="s">
        <v>30</v>
      </c>
      <c r="K5276" t="s">
        <v>31</v>
      </c>
    </row>
    <row r="5277" spans="1:11" x14ac:dyDescent="0.25">
      <c r="A5277" t="s">
        <v>167</v>
      </c>
      <c r="B5277" t="s">
        <v>126</v>
      </c>
      <c r="C5277" t="s">
        <v>127</v>
      </c>
      <c r="D5277" t="s">
        <v>46</v>
      </c>
      <c r="E5277" t="s">
        <v>47</v>
      </c>
      <c r="F5277">
        <v>2019</v>
      </c>
      <c r="G5277">
        <v>4664.3062</v>
      </c>
      <c r="J5277" t="s">
        <v>30</v>
      </c>
      <c r="K5277" t="s">
        <v>31</v>
      </c>
    </row>
    <row r="5278" spans="1:11" x14ac:dyDescent="0.25">
      <c r="A5278" t="s">
        <v>167</v>
      </c>
      <c r="B5278" t="s">
        <v>126</v>
      </c>
      <c r="C5278" t="s">
        <v>127</v>
      </c>
      <c r="D5278" t="s">
        <v>48</v>
      </c>
      <c r="E5278" t="s">
        <v>49</v>
      </c>
      <c r="F5278">
        <v>2019</v>
      </c>
      <c r="G5278">
        <v>7115.3005000000003</v>
      </c>
      <c r="J5278" t="s">
        <v>30</v>
      </c>
      <c r="K5278" t="s">
        <v>31</v>
      </c>
    </row>
    <row r="5279" spans="1:11" hidden="1" x14ac:dyDescent="0.25">
      <c r="A5279" t="s">
        <v>167</v>
      </c>
      <c r="B5279" t="s">
        <v>126</v>
      </c>
      <c r="C5279" t="s">
        <v>127</v>
      </c>
      <c r="D5279" t="s">
        <v>170</v>
      </c>
      <c r="E5279" t="s">
        <v>171</v>
      </c>
      <c r="F5279">
        <v>2019</v>
      </c>
      <c r="G5279">
        <v>428.29149999999998</v>
      </c>
      <c r="J5279" t="s">
        <v>30</v>
      </c>
      <c r="K5279" t="s">
        <v>31</v>
      </c>
    </row>
    <row r="5280" spans="1:11" hidden="1" x14ac:dyDescent="0.25">
      <c r="A5280" t="s">
        <v>167</v>
      </c>
      <c r="B5280" t="s">
        <v>128</v>
      </c>
      <c r="C5280" t="s">
        <v>129</v>
      </c>
      <c r="D5280" t="s">
        <v>28</v>
      </c>
      <c r="E5280" t="s">
        <v>29</v>
      </c>
      <c r="F5280">
        <v>2019</v>
      </c>
      <c r="G5280">
        <v>10585.795</v>
      </c>
      <c r="J5280" t="s">
        <v>30</v>
      </c>
      <c r="K5280" t="s">
        <v>31</v>
      </c>
    </row>
    <row r="5281" spans="1:11" x14ac:dyDescent="0.25">
      <c r="A5281" t="s">
        <v>167</v>
      </c>
      <c r="B5281" t="s">
        <v>128</v>
      </c>
      <c r="C5281" t="s">
        <v>129</v>
      </c>
      <c r="D5281" t="s">
        <v>32</v>
      </c>
      <c r="E5281" t="s">
        <v>33</v>
      </c>
      <c r="F5281">
        <v>2019</v>
      </c>
      <c r="G5281">
        <v>306.10899999999998</v>
      </c>
      <c r="J5281" t="s">
        <v>30</v>
      </c>
      <c r="K5281" t="s">
        <v>31</v>
      </c>
    </row>
    <row r="5282" spans="1:11" x14ac:dyDescent="0.25">
      <c r="A5282" t="s">
        <v>167</v>
      </c>
      <c r="B5282" t="s">
        <v>128</v>
      </c>
      <c r="C5282" t="s">
        <v>129</v>
      </c>
      <c r="D5282" t="s">
        <v>34</v>
      </c>
      <c r="E5282" t="s">
        <v>35</v>
      </c>
      <c r="F5282">
        <v>2019</v>
      </c>
      <c r="G5282">
        <v>508.76600000000002</v>
      </c>
      <c r="J5282" t="s">
        <v>30</v>
      </c>
      <c r="K5282" t="s">
        <v>31</v>
      </c>
    </row>
    <row r="5283" spans="1:11" x14ac:dyDescent="0.25">
      <c r="A5283" t="s">
        <v>167</v>
      </c>
      <c r="B5283" t="s">
        <v>128</v>
      </c>
      <c r="C5283" t="s">
        <v>129</v>
      </c>
      <c r="D5283" t="s">
        <v>36</v>
      </c>
      <c r="E5283" t="s">
        <v>37</v>
      </c>
      <c r="F5283">
        <v>2019</v>
      </c>
      <c r="G5283">
        <v>883.86019999999996</v>
      </c>
      <c r="J5283" t="s">
        <v>30</v>
      </c>
      <c r="K5283" t="s">
        <v>31</v>
      </c>
    </row>
    <row r="5284" spans="1:11" x14ac:dyDescent="0.25">
      <c r="A5284" t="s">
        <v>167</v>
      </c>
      <c r="B5284" t="s">
        <v>128</v>
      </c>
      <c r="C5284" t="s">
        <v>129</v>
      </c>
      <c r="D5284" t="s">
        <v>38</v>
      </c>
      <c r="E5284" t="s">
        <v>39</v>
      </c>
      <c r="F5284">
        <v>2019</v>
      </c>
      <c r="G5284">
        <v>534.74249999999995</v>
      </c>
      <c r="J5284" t="s">
        <v>30</v>
      </c>
      <c r="K5284" t="s">
        <v>31</v>
      </c>
    </row>
    <row r="5285" spans="1:11" x14ac:dyDescent="0.25">
      <c r="A5285" t="s">
        <v>167</v>
      </c>
      <c r="B5285" t="s">
        <v>128</v>
      </c>
      <c r="C5285" t="s">
        <v>129</v>
      </c>
      <c r="D5285" t="s">
        <v>40</v>
      </c>
      <c r="E5285" t="s">
        <v>41</v>
      </c>
      <c r="F5285">
        <v>2019</v>
      </c>
      <c r="G5285">
        <v>404.14350000000002</v>
      </c>
      <c r="J5285" t="s">
        <v>30</v>
      </c>
      <c r="K5285" t="s">
        <v>31</v>
      </c>
    </row>
    <row r="5286" spans="1:11" x14ac:dyDescent="0.25">
      <c r="A5286" t="s">
        <v>167</v>
      </c>
      <c r="B5286" t="s">
        <v>128</v>
      </c>
      <c r="C5286" t="s">
        <v>129</v>
      </c>
      <c r="D5286" t="s">
        <v>42</v>
      </c>
      <c r="E5286" t="s">
        <v>43</v>
      </c>
      <c r="F5286">
        <v>2019</v>
      </c>
      <c r="G5286">
        <v>30.689499999999999</v>
      </c>
      <c r="J5286" t="s">
        <v>30</v>
      </c>
      <c r="K5286" t="s">
        <v>31</v>
      </c>
    </row>
    <row r="5287" spans="1:11" x14ac:dyDescent="0.25">
      <c r="A5287" t="s">
        <v>167</v>
      </c>
      <c r="B5287" t="s">
        <v>128</v>
      </c>
      <c r="C5287" t="s">
        <v>129</v>
      </c>
      <c r="D5287" t="s">
        <v>44</v>
      </c>
      <c r="E5287" t="s">
        <v>45</v>
      </c>
      <c r="F5287">
        <v>2019</v>
      </c>
      <c r="G5287">
        <v>2288.5862000000002</v>
      </c>
      <c r="J5287" t="s">
        <v>30</v>
      </c>
      <c r="K5287" t="s">
        <v>31</v>
      </c>
    </row>
    <row r="5288" spans="1:11" x14ac:dyDescent="0.25">
      <c r="A5288" t="s">
        <v>167</v>
      </c>
      <c r="B5288" t="s">
        <v>128</v>
      </c>
      <c r="C5288" t="s">
        <v>129</v>
      </c>
      <c r="D5288" t="s">
        <v>46</v>
      </c>
      <c r="E5288" t="s">
        <v>47</v>
      </c>
      <c r="F5288">
        <v>2019</v>
      </c>
      <c r="G5288">
        <v>2745.7514999999999</v>
      </c>
      <c r="J5288" t="s">
        <v>30</v>
      </c>
      <c r="K5288" t="s">
        <v>31</v>
      </c>
    </row>
    <row r="5289" spans="1:11" x14ac:dyDescent="0.25">
      <c r="A5289" t="s">
        <v>167</v>
      </c>
      <c r="B5289" t="s">
        <v>128</v>
      </c>
      <c r="C5289" t="s">
        <v>129</v>
      </c>
      <c r="D5289" t="s">
        <v>48</v>
      </c>
      <c r="E5289" t="s">
        <v>49</v>
      </c>
      <c r="F5289">
        <v>2019</v>
      </c>
      <c r="G5289">
        <v>2693.482</v>
      </c>
      <c r="J5289" t="s">
        <v>30</v>
      </c>
      <c r="K5289" t="s">
        <v>31</v>
      </c>
    </row>
    <row r="5290" spans="1:11" hidden="1" x14ac:dyDescent="0.25">
      <c r="A5290" t="s">
        <v>167</v>
      </c>
      <c r="B5290" t="s">
        <v>128</v>
      </c>
      <c r="C5290" t="s">
        <v>129</v>
      </c>
      <c r="D5290" t="s">
        <v>170</v>
      </c>
      <c r="E5290" t="s">
        <v>171</v>
      </c>
      <c r="F5290">
        <v>2019</v>
      </c>
      <c r="G5290">
        <v>189.66470000000001</v>
      </c>
      <c r="J5290" t="s">
        <v>30</v>
      </c>
      <c r="K5290" t="s">
        <v>31</v>
      </c>
    </row>
    <row r="5291" spans="1:11" hidden="1" x14ac:dyDescent="0.25">
      <c r="A5291" t="s">
        <v>167</v>
      </c>
      <c r="B5291" t="s">
        <v>130</v>
      </c>
      <c r="C5291" t="s">
        <v>131</v>
      </c>
      <c r="D5291" t="s">
        <v>28</v>
      </c>
      <c r="E5291" t="s">
        <v>29</v>
      </c>
      <c r="F5291">
        <v>2019</v>
      </c>
      <c r="G5291">
        <v>23358.754000000001</v>
      </c>
      <c r="J5291" t="s">
        <v>30</v>
      </c>
      <c r="K5291" t="s">
        <v>31</v>
      </c>
    </row>
    <row r="5292" spans="1:11" x14ac:dyDescent="0.25">
      <c r="A5292" t="s">
        <v>167</v>
      </c>
      <c r="B5292" t="s">
        <v>130</v>
      </c>
      <c r="C5292" t="s">
        <v>131</v>
      </c>
      <c r="D5292" t="s">
        <v>32</v>
      </c>
      <c r="E5292" t="s">
        <v>33</v>
      </c>
      <c r="F5292">
        <v>2019</v>
      </c>
      <c r="G5292">
        <v>1012.2445</v>
      </c>
      <c r="J5292" t="s">
        <v>30</v>
      </c>
      <c r="K5292" t="s">
        <v>31</v>
      </c>
    </row>
    <row r="5293" spans="1:11" x14ac:dyDescent="0.25">
      <c r="A5293" t="s">
        <v>167</v>
      </c>
      <c r="B5293" t="s">
        <v>130</v>
      </c>
      <c r="C5293" t="s">
        <v>131</v>
      </c>
      <c r="D5293" t="s">
        <v>34</v>
      </c>
      <c r="E5293" t="s">
        <v>35</v>
      </c>
      <c r="F5293">
        <v>2019</v>
      </c>
      <c r="G5293">
        <v>3625.0558000000001</v>
      </c>
      <c r="J5293" t="s">
        <v>30</v>
      </c>
      <c r="K5293" t="s">
        <v>31</v>
      </c>
    </row>
    <row r="5294" spans="1:11" x14ac:dyDescent="0.25">
      <c r="A5294" t="s">
        <v>167</v>
      </c>
      <c r="B5294" t="s">
        <v>130</v>
      </c>
      <c r="C5294" t="s">
        <v>131</v>
      </c>
      <c r="D5294" t="s">
        <v>36</v>
      </c>
      <c r="E5294" t="s">
        <v>37</v>
      </c>
      <c r="F5294">
        <v>2019</v>
      </c>
      <c r="G5294">
        <v>1971.1775</v>
      </c>
      <c r="J5294" t="s">
        <v>30</v>
      </c>
      <c r="K5294" t="s">
        <v>31</v>
      </c>
    </row>
    <row r="5295" spans="1:11" x14ac:dyDescent="0.25">
      <c r="A5295" t="s">
        <v>167</v>
      </c>
      <c r="B5295" t="s">
        <v>130</v>
      </c>
      <c r="C5295" t="s">
        <v>131</v>
      </c>
      <c r="D5295" t="s">
        <v>38</v>
      </c>
      <c r="E5295" t="s">
        <v>39</v>
      </c>
      <c r="F5295">
        <v>2019</v>
      </c>
      <c r="G5295">
        <v>3039.7067000000002</v>
      </c>
      <c r="J5295" t="s">
        <v>30</v>
      </c>
      <c r="K5295" t="s">
        <v>31</v>
      </c>
    </row>
    <row r="5296" spans="1:11" x14ac:dyDescent="0.25">
      <c r="A5296" t="s">
        <v>167</v>
      </c>
      <c r="B5296" t="s">
        <v>130</v>
      </c>
      <c r="C5296" t="s">
        <v>131</v>
      </c>
      <c r="D5296" t="s">
        <v>40</v>
      </c>
      <c r="E5296" t="s">
        <v>41</v>
      </c>
      <c r="F5296">
        <v>2019</v>
      </c>
      <c r="G5296">
        <v>6164.0823</v>
      </c>
      <c r="J5296" t="s">
        <v>30</v>
      </c>
      <c r="K5296" t="s">
        <v>31</v>
      </c>
    </row>
    <row r="5297" spans="1:11" x14ac:dyDescent="0.25">
      <c r="A5297" t="s">
        <v>167</v>
      </c>
      <c r="B5297" t="s">
        <v>130</v>
      </c>
      <c r="C5297" t="s">
        <v>131</v>
      </c>
      <c r="D5297" t="s">
        <v>42</v>
      </c>
      <c r="E5297" t="s">
        <v>43</v>
      </c>
      <c r="F5297">
        <v>2019</v>
      </c>
      <c r="G5297">
        <v>186.774</v>
      </c>
      <c r="J5297" t="s">
        <v>30</v>
      </c>
      <c r="K5297" t="s">
        <v>31</v>
      </c>
    </row>
    <row r="5298" spans="1:11" x14ac:dyDescent="0.25">
      <c r="A5298" t="s">
        <v>167</v>
      </c>
      <c r="B5298" t="s">
        <v>130</v>
      </c>
      <c r="C5298" t="s">
        <v>131</v>
      </c>
      <c r="D5298" t="s">
        <v>44</v>
      </c>
      <c r="E5298" t="s">
        <v>45</v>
      </c>
      <c r="F5298">
        <v>2019</v>
      </c>
      <c r="G5298">
        <v>899.51300000000003</v>
      </c>
      <c r="J5298" t="s">
        <v>30</v>
      </c>
      <c r="K5298" t="s">
        <v>31</v>
      </c>
    </row>
    <row r="5299" spans="1:11" x14ac:dyDescent="0.25">
      <c r="A5299" t="s">
        <v>167</v>
      </c>
      <c r="B5299" t="s">
        <v>130</v>
      </c>
      <c r="C5299" t="s">
        <v>131</v>
      </c>
      <c r="D5299" t="s">
        <v>46</v>
      </c>
      <c r="E5299" t="s">
        <v>47</v>
      </c>
      <c r="F5299">
        <v>2019</v>
      </c>
      <c r="G5299">
        <v>1888.0567000000001</v>
      </c>
      <c r="J5299" t="s">
        <v>30</v>
      </c>
      <c r="K5299" t="s">
        <v>31</v>
      </c>
    </row>
    <row r="5300" spans="1:11" x14ac:dyDescent="0.25">
      <c r="A5300" t="s">
        <v>167</v>
      </c>
      <c r="B5300" t="s">
        <v>130</v>
      </c>
      <c r="C5300" t="s">
        <v>131</v>
      </c>
      <c r="D5300" t="s">
        <v>48</v>
      </c>
      <c r="E5300" t="s">
        <v>49</v>
      </c>
      <c r="F5300">
        <v>2019</v>
      </c>
      <c r="G5300">
        <v>4343.5018</v>
      </c>
      <c r="J5300" t="s">
        <v>30</v>
      </c>
      <c r="K5300" t="s">
        <v>31</v>
      </c>
    </row>
    <row r="5301" spans="1:11" hidden="1" x14ac:dyDescent="0.25">
      <c r="A5301" t="s">
        <v>167</v>
      </c>
      <c r="B5301" t="s">
        <v>130</v>
      </c>
      <c r="C5301" t="s">
        <v>131</v>
      </c>
      <c r="D5301" t="s">
        <v>170</v>
      </c>
      <c r="E5301" t="s">
        <v>171</v>
      </c>
      <c r="F5301">
        <v>2019</v>
      </c>
      <c r="G5301">
        <v>228.64179999999999</v>
      </c>
      <c r="J5301" t="s">
        <v>30</v>
      </c>
      <c r="K5301" t="s">
        <v>31</v>
      </c>
    </row>
    <row r="5302" spans="1:11" hidden="1" x14ac:dyDescent="0.25">
      <c r="A5302" t="s">
        <v>167</v>
      </c>
      <c r="B5302" t="s">
        <v>132</v>
      </c>
      <c r="C5302" t="s">
        <v>133</v>
      </c>
      <c r="D5302" t="s">
        <v>28</v>
      </c>
      <c r="E5302" t="s">
        <v>29</v>
      </c>
      <c r="F5302">
        <v>2019</v>
      </c>
      <c r="G5302">
        <v>372.93819999999999</v>
      </c>
      <c r="J5302" t="s">
        <v>30</v>
      </c>
      <c r="K5302" t="s">
        <v>31</v>
      </c>
    </row>
    <row r="5303" spans="1:11" x14ac:dyDescent="0.25">
      <c r="A5303" t="s">
        <v>167</v>
      </c>
      <c r="B5303" t="s">
        <v>132</v>
      </c>
      <c r="C5303" t="s">
        <v>133</v>
      </c>
      <c r="D5303" t="s">
        <v>32</v>
      </c>
      <c r="E5303" t="s">
        <v>33</v>
      </c>
      <c r="F5303">
        <v>2019</v>
      </c>
      <c r="G5303">
        <v>11.573</v>
      </c>
      <c r="J5303" t="s">
        <v>30</v>
      </c>
      <c r="K5303" t="s">
        <v>31</v>
      </c>
    </row>
    <row r="5304" spans="1:11" x14ac:dyDescent="0.25">
      <c r="A5304" t="s">
        <v>167</v>
      </c>
      <c r="B5304" t="s">
        <v>132</v>
      </c>
      <c r="C5304" t="s">
        <v>133</v>
      </c>
      <c r="D5304" t="s">
        <v>34</v>
      </c>
      <c r="E5304" t="s">
        <v>35</v>
      </c>
      <c r="F5304">
        <v>2019</v>
      </c>
      <c r="G5304">
        <v>30.49</v>
      </c>
      <c r="J5304" t="s">
        <v>30</v>
      </c>
      <c r="K5304" t="s">
        <v>31</v>
      </c>
    </row>
    <row r="5305" spans="1:11" x14ac:dyDescent="0.25">
      <c r="A5305" t="s">
        <v>167</v>
      </c>
      <c r="B5305" t="s">
        <v>132</v>
      </c>
      <c r="C5305" t="s">
        <v>133</v>
      </c>
      <c r="D5305" t="s">
        <v>36</v>
      </c>
      <c r="E5305" t="s">
        <v>37</v>
      </c>
      <c r="F5305">
        <v>2019</v>
      </c>
      <c r="G5305">
        <v>24.975000000000001</v>
      </c>
      <c r="J5305" t="s">
        <v>30</v>
      </c>
      <c r="K5305" t="s">
        <v>31</v>
      </c>
    </row>
    <row r="5306" spans="1:11" x14ac:dyDescent="0.25">
      <c r="A5306" t="s">
        <v>167</v>
      </c>
      <c r="B5306" t="s">
        <v>132</v>
      </c>
      <c r="C5306" t="s">
        <v>133</v>
      </c>
      <c r="D5306" t="s">
        <v>38</v>
      </c>
      <c r="E5306" t="s">
        <v>39</v>
      </c>
      <c r="F5306">
        <v>2019</v>
      </c>
      <c r="G5306">
        <v>31.995000000000001</v>
      </c>
      <c r="J5306" t="s">
        <v>30</v>
      </c>
      <c r="K5306" t="s">
        <v>31</v>
      </c>
    </row>
    <row r="5307" spans="1:11" x14ac:dyDescent="0.25">
      <c r="A5307" t="s">
        <v>167</v>
      </c>
      <c r="B5307" t="s">
        <v>132</v>
      </c>
      <c r="C5307" t="s">
        <v>133</v>
      </c>
      <c r="D5307" t="s">
        <v>40</v>
      </c>
      <c r="E5307" t="s">
        <v>41</v>
      </c>
      <c r="F5307">
        <v>2019</v>
      </c>
      <c r="G5307">
        <v>98.352199999999996</v>
      </c>
      <c r="J5307" t="s">
        <v>30</v>
      </c>
      <c r="K5307" t="s">
        <v>31</v>
      </c>
    </row>
    <row r="5308" spans="1:11" x14ac:dyDescent="0.25">
      <c r="A5308" t="s">
        <v>167</v>
      </c>
      <c r="B5308" t="s">
        <v>132</v>
      </c>
      <c r="C5308" t="s">
        <v>133</v>
      </c>
      <c r="D5308" t="s">
        <v>42</v>
      </c>
      <c r="E5308" t="s">
        <v>43</v>
      </c>
      <c r="F5308">
        <v>2019</v>
      </c>
      <c r="G5308">
        <v>22.500299999999999</v>
      </c>
      <c r="J5308" t="s">
        <v>30</v>
      </c>
      <c r="K5308" t="s">
        <v>31</v>
      </c>
    </row>
    <row r="5309" spans="1:11" x14ac:dyDescent="0.25">
      <c r="A5309" t="s">
        <v>167</v>
      </c>
      <c r="B5309" t="s">
        <v>132</v>
      </c>
      <c r="C5309" t="s">
        <v>133</v>
      </c>
      <c r="D5309" t="s">
        <v>44</v>
      </c>
      <c r="E5309" t="s">
        <v>45</v>
      </c>
      <c r="F5309">
        <v>2019</v>
      </c>
      <c r="G5309">
        <v>34.253</v>
      </c>
      <c r="J5309" t="s">
        <v>30</v>
      </c>
      <c r="K5309" t="s">
        <v>31</v>
      </c>
    </row>
    <row r="5310" spans="1:11" x14ac:dyDescent="0.25">
      <c r="A5310" t="s">
        <v>167</v>
      </c>
      <c r="B5310" t="s">
        <v>132</v>
      </c>
      <c r="C5310" t="s">
        <v>133</v>
      </c>
      <c r="D5310" t="s">
        <v>46</v>
      </c>
      <c r="E5310" t="s">
        <v>47</v>
      </c>
      <c r="F5310">
        <v>2019</v>
      </c>
      <c r="G5310">
        <v>30.498000000000001</v>
      </c>
      <c r="J5310" t="s">
        <v>30</v>
      </c>
      <c r="K5310" t="s">
        <v>31</v>
      </c>
    </row>
    <row r="5311" spans="1:11" x14ac:dyDescent="0.25">
      <c r="A5311" t="s">
        <v>167</v>
      </c>
      <c r="B5311" t="s">
        <v>132</v>
      </c>
      <c r="C5311" t="s">
        <v>133</v>
      </c>
      <c r="D5311" t="s">
        <v>48</v>
      </c>
      <c r="E5311" t="s">
        <v>49</v>
      </c>
      <c r="F5311">
        <v>2019</v>
      </c>
      <c r="G5311">
        <v>78.316800000000001</v>
      </c>
      <c r="J5311" t="s">
        <v>30</v>
      </c>
      <c r="K5311" t="s">
        <v>31</v>
      </c>
    </row>
    <row r="5312" spans="1:11" hidden="1" x14ac:dyDescent="0.25">
      <c r="A5312" t="s">
        <v>167</v>
      </c>
      <c r="B5312" t="s">
        <v>132</v>
      </c>
      <c r="C5312" t="s">
        <v>133</v>
      </c>
      <c r="D5312" t="s">
        <v>170</v>
      </c>
      <c r="E5312" t="s">
        <v>171</v>
      </c>
      <c r="F5312">
        <v>2019</v>
      </c>
      <c r="G5312">
        <v>9.9849999999999994</v>
      </c>
      <c r="J5312" t="s">
        <v>30</v>
      </c>
      <c r="K5312" t="s">
        <v>31</v>
      </c>
    </row>
    <row r="5313" spans="1:11" hidden="1" x14ac:dyDescent="0.25">
      <c r="A5313" t="s">
        <v>167</v>
      </c>
      <c r="B5313" t="s">
        <v>122</v>
      </c>
      <c r="C5313" t="s">
        <v>123</v>
      </c>
      <c r="D5313" t="s">
        <v>98</v>
      </c>
      <c r="E5313" t="s">
        <v>99</v>
      </c>
      <c r="F5313">
        <v>2019</v>
      </c>
      <c r="G5313">
        <v>37425.487000000001</v>
      </c>
      <c r="J5313" t="s">
        <v>30</v>
      </c>
      <c r="K5313" t="s">
        <v>31</v>
      </c>
    </row>
    <row r="5314" spans="1:11" hidden="1" x14ac:dyDescent="0.25">
      <c r="A5314" t="s">
        <v>167</v>
      </c>
      <c r="B5314" t="s">
        <v>122</v>
      </c>
      <c r="C5314" t="s">
        <v>123</v>
      </c>
      <c r="D5314" t="s">
        <v>100</v>
      </c>
      <c r="E5314" t="s">
        <v>101</v>
      </c>
      <c r="F5314">
        <v>2019</v>
      </c>
      <c r="G5314">
        <v>8438.2350000000006</v>
      </c>
      <c r="J5314" t="s">
        <v>30</v>
      </c>
      <c r="K5314" t="s">
        <v>31</v>
      </c>
    </row>
    <row r="5315" spans="1:11" hidden="1" x14ac:dyDescent="0.25">
      <c r="A5315" t="s">
        <v>167</v>
      </c>
      <c r="B5315" t="s">
        <v>122</v>
      </c>
      <c r="C5315" t="s">
        <v>123</v>
      </c>
      <c r="D5315" t="s">
        <v>102</v>
      </c>
      <c r="E5315" t="s">
        <v>103</v>
      </c>
      <c r="F5315">
        <v>2019</v>
      </c>
      <c r="G5315">
        <v>19489.535</v>
      </c>
      <c r="J5315" t="s">
        <v>30</v>
      </c>
      <c r="K5315" t="s">
        <v>31</v>
      </c>
    </row>
    <row r="5316" spans="1:11" hidden="1" x14ac:dyDescent="0.25">
      <c r="A5316" t="s">
        <v>167</v>
      </c>
      <c r="B5316" t="s">
        <v>122</v>
      </c>
      <c r="C5316" t="s">
        <v>123</v>
      </c>
      <c r="D5316" t="s">
        <v>104</v>
      </c>
      <c r="E5316" t="s">
        <v>105</v>
      </c>
      <c r="F5316">
        <v>2019</v>
      </c>
      <c r="G5316">
        <v>9014.8415000000005</v>
      </c>
      <c r="J5316" t="s">
        <v>30</v>
      </c>
      <c r="K5316" t="s">
        <v>31</v>
      </c>
    </row>
    <row r="5317" spans="1:11" hidden="1" x14ac:dyDescent="0.25">
      <c r="A5317" t="s">
        <v>167</v>
      </c>
      <c r="B5317" t="s">
        <v>122</v>
      </c>
      <c r="C5317" t="s">
        <v>123</v>
      </c>
      <c r="D5317" t="s">
        <v>106</v>
      </c>
      <c r="E5317" t="s">
        <v>107</v>
      </c>
      <c r="F5317">
        <v>2019</v>
      </c>
      <c r="G5317">
        <v>482.87599999999998</v>
      </c>
      <c r="J5317" t="s">
        <v>30</v>
      </c>
      <c r="K5317" t="s">
        <v>31</v>
      </c>
    </row>
    <row r="5318" spans="1:11" hidden="1" x14ac:dyDescent="0.25">
      <c r="A5318" t="s">
        <v>167</v>
      </c>
      <c r="B5318" t="s">
        <v>124</v>
      </c>
      <c r="C5318" t="s">
        <v>125</v>
      </c>
      <c r="D5318" t="s">
        <v>98</v>
      </c>
      <c r="E5318" t="s">
        <v>99</v>
      </c>
      <c r="F5318">
        <v>2019</v>
      </c>
      <c r="G5318">
        <v>3107.9994999999999</v>
      </c>
      <c r="J5318" t="s">
        <v>30</v>
      </c>
      <c r="K5318" t="s">
        <v>31</v>
      </c>
    </row>
    <row r="5319" spans="1:11" hidden="1" x14ac:dyDescent="0.25">
      <c r="A5319" t="s">
        <v>167</v>
      </c>
      <c r="B5319" t="s">
        <v>124</v>
      </c>
      <c r="C5319" t="s">
        <v>125</v>
      </c>
      <c r="D5319" t="s">
        <v>100</v>
      </c>
      <c r="E5319" t="s">
        <v>101</v>
      </c>
      <c r="F5319">
        <v>2019</v>
      </c>
      <c r="G5319">
        <v>63.984000000000002</v>
      </c>
      <c r="J5319" t="s">
        <v>30</v>
      </c>
      <c r="K5319" t="s">
        <v>31</v>
      </c>
    </row>
    <row r="5320" spans="1:11" hidden="1" x14ac:dyDescent="0.25">
      <c r="A5320" t="s">
        <v>167</v>
      </c>
      <c r="B5320" t="s">
        <v>124</v>
      </c>
      <c r="C5320" t="s">
        <v>125</v>
      </c>
      <c r="D5320" t="s">
        <v>102</v>
      </c>
      <c r="E5320" t="s">
        <v>103</v>
      </c>
      <c r="F5320">
        <v>2019</v>
      </c>
      <c r="G5320">
        <v>1089.8900000000001</v>
      </c>
      <c r="J5320" t="s">
        <v>30</v>
      </c>
      <c r="K5320" t="s">
        <v>31</v>
      </c>
    </row>
    <row r="5321" spans="1:11" hidden="1" x14ac:dyDescent="0.25">
      <c r="A5321" t="s">
        <v>167</v>
      </c>
      <c r="B5321" t="s">
        <v>124</v>
      </c>
      <c r="C5321" t="s">
        <v>125</v>
      </c>
      <c r="D5321" t="s">
        <v>104</v>
      </c>
      <c r="E5321" t="s">
        <v>105</v>
      </c>
      <c r="F5321">
        <v>2019</v>
      </c>
      <c r="G5321">
        <v>1899.5409999999999</v>
      </c>
      <c r="J5321" t="s">
        <v>30</v>
      </c>
      <c r="K5321" t="s">
        <v>31</v>
      </c>
    </row>
    <row r="5322" spans="1:11" hidden="1" x14ac:dyDescent="0.25">
      <c r="A5322" t="s">
        <v>167</v>
      </c>
      <c r="B5322" t="s">
        <v>124</v>
      </c>
      <c r="C5322" t="s">
        <v>125</v>
      </c>
      <c r="D5322" t="s">
        <v>106</v>
      </c>
      <c r="E5322" t="s">
        <v>107</v>
      </c>
      <c r="F5322">
        <v>2019</v>
      </c>
      <c r="G5322">
        <v>54.584499999999998</v>
      </c>
      <c r="J5322" t="s">
        <v>30</v>
      </c>
      <c r="K5322" t="s">
        <v>31</v>
      </c>
    </row>
    <row r="5323" spans="1:11" hidden="1" x14ac:dyDescent="0.25">
      <c r="A5323" t="s">
        <v>167</v>
      </c>
      <c r="B5323" t="s">
        <v>126</v>
      </c>
      <c r="C5323" t="s">
        <v>127</v>
      </c>
      <c r="D5323" t="s">
        <v>98</v>
      </c>
      <c r="E5323" t="s">
        <v>99</v>
      </c>
      <c r="F5323">
        <v>2019</v>
      </c>
      <c r="G5323">
        <v>34317.487999999998</v>
      </c>
      <c r="J5323" t="s">
        <v>30</v>
      </c>
      <c r="K5323" t="s">
        <v>31</v>
      </c>
    </row>
    <row r="5324" spans="1:11" hidden="1" x14ac:dyDescent="0.25">
      <c r="A5324" t="s">
        <v>167</v>
      </c>
      <c r="B5324" t="s">
        <v>126</v>
      </c>
      <c r="C5324" t="s">
        <v>127</v>
      </c>
      <c r="D5324" t="s">
        <v>100</v>
      </c>
      <c r="E5324" t="s">
        <v>101</v>
      </c>
      <c r="F5324">
        <v>2019</v>
      </c>
      <c r="G5324">
        <v>8374.2510000000002</v>
      </c>
      <c r="J5324" t="s">
        <v>30</v>
      </c>
      <c r="K5324" t="s">
        <v>31</v>
      </c>
    </row>
    <row r="5325" spans="1:11" hidden="1" x14ac:dyDescent="0.25">
      <c r="A5325" t="s">
        <v>167</v>
      </c>
      <c r="B5325" t="s">
        <v>126</v>
      </c>
      <c r="C5325" t="s">
        <v>127</v>
      </c>
      <c r="D5325" t="s">
        <v>102</v>
      </c>
      <c r="E5325" t="s">
        <v>103</v>
      </c>
      <c r="F5325">
        <v>2019</v>
      </c>
      <c r="G5325">
        <v>18399.644</v>
      </c>
      <c r="J5325" t="s">
        <v>30</v>
      </c>
      <c r="K5325" t="s">
        <v>31</v>
      </c>
    </row>
    <row r="5326" spans="1:11" hidden="1" x14ac:dyDescent="0.25">
      <c r="A5326" t="s">
        <v>167</v>
      </c>
      <c r="B5326" t="s">
        <v>126</v>
      </c>
      <c r="C5326" t="s">
        <v>127</v>
      </c>
      <c r="D5326" t="s">
        <v>104</v>
      </c>
      <c r="E5326" t="s">
        <v>105</v>
      </c>
      <c r="F5326">
        <v>2019</v>
      </c>
      <c r="G5326">
        <v>7115.3005000000003</v>
      </c>
      <c r="J5326" t="s">
        <v>30</v>
      </c>
      <c r="K5326" t="s">
        <v>31</v>
      </c>
    </row>
    <row r="5327" spans="1:11" hidden="1" x14ac:dyDescent="0.25">
      <c r="A5327" t="s">
        <v>167</v>
      </c>
      <c r="B5327" t="s">
        <v>126</v>
      </c>
      <c r="C5327" t="s">
        <v>127</v>
      </c>
      <c r="D5327" t="s">
        <v>106</v>
      </c>
      <c r="E5327" t="s">
        <v>107</v>
      </c>
      <c r="F5327">
        <v>2019</v>
      </c>
      <c r="G5327">
        <v>428.29149999999998</v>
      </c>
      <c r="J5327" t="s">
        <v>30</v>
      </c>
      <c r="K5327" t="s">
        <v>31</v>
      </c>
    </row>
    <row r="5328" spans="1:11" hidden="1" x14ac:dyDescent="0.25">
      <c r="A5328" t="s">
        <v>167</v>
      </c>
      <c r="B5328" t="s">
        <v>128</v>
      </c>
      <c r="C5328" t="s">
        <v>129</v>
      </c>
      <c r="D5328" t="s">
        <v>98</v>
      </c>
      <c r="E5328" t="s">
        <v>99</v>
      </c>
      <c r="F5328">
        <v>2019</v>
      </c>
      <c r="G5328">
        <v>10585.795</v>
      </c>
      <c r="J5328" t="s">
        <v>30</v>
      </c>
      <c r="K5328" t="s">
        <v>31</v>
      </c>
    </row>
    <row r="5329" spans="1:11" hidden="1" x14ac:dyDescent="0.25">
      <c r="A5329" t="s">
        <v>167</v>
      </c>
      <c r="B5329" t="s">
        <v>128</v>
      </c>
      <c r="C5329" t="s">
        <v>129</v>
      </c>
      <c r="D5329" t="s">
        <v>100</v>
      </c>
      <c r="E5329" t="s">
        <v>101</v>
      </c>
      <c r="F5329">
        <v>2019</v>
      </c>
      <c r="G5329">
        <v>1698.7352000000001</v>
      </c>
      <c r="J5329" t="s">
        <v>30</v>
      </c>
      <c r="K5329" t="s">
        <v>31</v>
      </c>
    </row>
    <row r="5330" spans="1:11" hidden="1" x14ac:dyDescent="0.25">
      <c r="A5330" t="s">
        <v>167</v>
      </c>
      <c r="B5330" t="s">
        <v>128</v>
      </c>
      <c r="C5330" t="s">
        <v>129</v>
      </c>
      <c r="D5330" t="s">
        <v>102</v>
      </c>
      <c r="E5330" t="s">
        <v>103</v>
      </c>
      <c r="F5330">
        <v>2019</v>
      </c>
      <c r="G5330">
        <v>6003.9132</v>
      </c>
      <c r="J5330" t="s">
        <v>30</v>
      </c>
      <c r="K5330" t="s">
        <v>31</v>
      </c>
    </row>
    <row r="5331" spans="1:11" hidden="1" x14ac:dyDescent="0.25">
      <c r="A5331" t="s">
        <v>167</v>
      </c>
      <c r="B5331" t="s">
        <v>128</v>
      </c>
      <c r="C5331" t="s">
        <v>129</v>
      </c>
      <c r="D5331" t="s">
        <v>104</v>
      </c>
      <c r="E5331" t="s">
        <v>105</v>
      </c>
      <c r="F5331">
        <v>2019</v>
      </c>
      <c r="G5331">
        <v>2693.482</v>
      </c>
      <c r="J5331" t="s">
        <v>30</v>
      </c>
      <c r="K5331" t="s">
        <v>31</v>
      </c>
    </row>
    <row r="5332" spans="1:11" hidden="1" x14ac:dyDescent="0.25">
      <c r="A5332" t="s">
        <v>167</v>
      </c>
      <c r="B5332" t="s">
        <v>128</v>
      </c>
      <c r="C5332" t="s">
        <v>129</v>
      </c>
      <c r="D5332" t="s">
        <v>106</v>
      </c>
      <c r="E5332" t="s">
        <v>107</v>
      </c>
      <c r="F5332">
        <v>2019</v>
      </c>
      <c r="G5332">
        <v>189.66470000000001</v>
      </c>
      <c r="J5332" t="s">
        <v>30</v>
      </c>
      <c r="K5332" t="s">
        <v>31</v>
      </c>
    </row>
    <row r="5333" spans="1:11" hidden="1" x14ac:dyDescent="0.25">
      <c r="A5333" t="s">
        <v>167</v>
      </c>
      <c r="B5333" t="s">
        <v>130</v>
      </c>
      <c r="C5333" t="s">
        <v>131</v>
      </c>
      <c r="D5333" t="s">
        <v>98</v>
      </c>
      <c r="E5333" t="s">
        <v>99</v>
      </c>
      <c r="F5333">
        <v>2019</v>
      </c>
      <c r="G5333">
        <v>23358.754000000001</v>
      </c>
      <c r="J5333" t="s">
        <v>30</v>
      </c>
      <c r="K5333" t="s">
        <v>31</v>
      </c>
    </row>
    <row r="5334" spans="1:11" hidden="1" x14ac:dyDescent="0.25">
      <c r="A5334" t="s">
        <v>167</v>
      </c>
      <c r="B5334" t="s">
        <v>130</v>
      </c>
      <c r="C5334" t="s">
        <v>131</v>
      </c>
      <c r="D5334" t="s">
        <v>100</v>
      </c>
      <c r="E5334" t="s">
        <v>101</v>
      </c>
      <c r="F5334">
        <v>2019</v>
      </c>
      <c r="G5334">
        <v>6608.4777999999997</v>
      </c>
      <c r="J5334" t="s">
        <v>30</v>
      </c>
      <c r="K5334" t="s">
        <v>31</v>
      </c>
    </row>
    <row r="5335" spans="1:11" hidden="1" x14ac:dyDescent="0.25">
      <c r="A5335" t="s">
        <v>167</v>
      </c>
      <c r="B5335" t="s">
        <v>130</v>
      </c>
      <c r="C5335" t="s">
        <v>131</v>
      </c>
      <c r="D5335" t="s">
        <v>102</v>
      </c>
      <c r="E5335" t="s">
        <v>103</v>
      </c>
      <c r="F5335">
        <v>2019</v>
      </c>
      <c r="G5335">
        <v>12178.133</v>
      </c>
      <c r="J5335" t="s">
        <v>30</v>
      </c>
      <c r="K5335" t="s">
        <v>31</v>
      </c>
    </row>
    <row r="5336" spans="1:11" hidden="1" x14ac:dyDescent="0.25">
      <c r="A5336" t="s">
        <v>167</v>
      </c>
      <c r="B5336" t="s">
        <v>130</v>
      </c>
      <c r="C5336" t="s">
        <v>131</v>
      </c>
      <c r="D5336" t="s">
        <v>104</v>
      </c>
      <c r="E5336" t="s">
        <v>105</v>
      </c>
      <c r="F5336">
        <v>2019</v>
      </c>
      <c r="G5336">
        <v>4343.5018</v>
      </c>
      <c r="J5336" t="s">
        <v>30</v>
      </c>
      <c r="K5336" t="s">
        <v>31</v>
      </c>
    </row>
    <row r="5337" spans="1:11" hidden="1" x14ac:dyDescent="0.25">
      <c r="A5337" t="s">
        <v>167</v>
      </c>
      <c r="B5337" t="s">
        <v>130</v>
      </c>
      <c r="C5337" t="s">
        <v>131</v>
      </c>
      <c r="D5337" t="s">
        <v>106</v>
      </c>
      <c r="E5337" t="s">
        <v>107</v>
      </c>
      <c r="F5337">
        <v>2019</v>
      </c>
      <c r="G5337">
        <v>228.64179999999999</v>
      </c>
      <c r="J5337" t="s">
        <v>30</v>
      </c>
      <c r="K5337" t="s">
        <v>31</v>
      </c>
    </row>
    <row r="5338" spans="1:11" hidden="1" x14ac:dyDescent="0.25">
      <c r="A5338" t="s">
        <v>167</v>
      </c>
      <c r="B5338" t="s">
        <v>132</v>
      </c>
      <c r="C5338" t="s">
        <v>133</v>
      </c>
      <c r="D5338" t="s">
        <v>98</v>
      </c>
      <c r="E5338" t="s">
        <v>99</v>
      </c>
      <c r="F5338">
        <v>2019</v>
      </c>
      <c r="G5338">
        <v>372.93819999999999</v>
      </c>
      <c r="J5338" t="s">
        <v>30</v>
      </c>
      <c r="K5338" t="s">
        <v>31</v>
      </c>
    </row>
    <row r="5339" spans="1:11" hidden="1" x14ac:dyDescent="0.25">
      <c r="A5339" t="s">
        <v>167</v>
      </c>
      <c r="B5339" t="s">
        <v>132</v>
      </c>
      <c r="C5339" t="s">
        <v>133</v>
      </c>
      <c r="D5339" t="s">
        <v>100</v>
      </c>
      <c r="E5339" t="s">
        <v>101</v>
      </c>
      <c r="F5339">
        <v>2019</v>
      </c>
      <c r="G5339">
        <v>67.037999999999997</v>
      </c>
      <c r="J5339" t="s">
        <v>30</v>
      </c>
      <c r="K5339" t="s">
        <v>31</v>
      </c>
    </row>
    <row r="5340" spans="1:11" hidden="1" x14ac:dyDescent="0.25">
      <c r="A5340" t="s">
        <v>167</v>
      </c>
      <c r="B5340" t="s">
        <v>132</v>
      </c>
      <c r="C5340" t="s">
        <v>133</v>
      </c>
      <c r="D5340" t="s">
        <v>102</v>
      </c>
      <c r="E5340" t="s">
        <v>103</v>
      </c>
      <c r="F5340">
        <v>2019</v>
      </c>
      <c r="G5340">
        <v>217.5985</v>
      </c>
      <c r="J5340" t="s">
        <v>30</v>
      </c>
      <c r="K5340" t="s">
        <v>31</v>
      </c>
    </row>
    <row r="5341" spans="1:11" hidden="1" x14ac:dyDescent="0.25">
      <c r="A5341" t="s">
        <v>167</v>
      </c>
      <c r="B5341" t="s">
        <v>132</v>
      </c>
      <c r="C5341" t="s">
        <v>133</v>
      </c>
      <c r="D5341" t="s">
        <v>104</v>
      </c>
      <c r="E5341" t="s">
        <v>105</v>
      </c>
      <c r="F5341">
        <v>2019</v>
      </c>
      <c r="G5341">
        <v>78.316800000000001</v>
      </c>
      <c r="J5341" t="s">
        <v>30</v>
      </c>
      <c r="K5341" t="s">
        <v>31</v>
      </c>
    </row>
    <row r="5342" spans="1:11" hidden="1" x14ac:dyDescent="0.25">
      <c r="A5342" t="s">
        <v>167</v>
      </c>
      <c r="B5342" t="s">
        <v>132</v>
      </c>
      <c r="C5342" t="s">
        <v>133</v>
      </c>
      <c r="D5342" t="s">
        <v>106</v>
      </c>
      <c r="E5342" t="s">
        <v>107</v>
      </c>
      <c r="F5342">
        <v>2019</v>
      </c>
      <c r="G5342">
        <v>9.9849999999999994</v>
      </c>
      <c r="J5342" t="s">
        <v>30</v>
      </c>
      <c r="K5342" t="s">
        <v>31</v>
      </c>
    </row>
    <row r="5343" spans="1:11" hidden="1" x14ac:dyDescent="0.25">
      <c r="A5343" t="s">
        <v>173</v>
      </c>
      <c r="B5343" t="s">
        <v>26</v>
      </c>
      <c r="C5343" t="s">
        <v>27</v>
      </c>
      <c r="D5343" t="s">
        <v>28</v>
      </c>
      <c r="E5343" t="s">
        <v>29</v>
      </c>
      <c r="F5343">
        <v>2016</v>
      </c>
      <c r="G5343">
        <v>21956.458999999999</v>
      </c>
      <c r="J5343" t="s">
        <v>30</v>
      </c>
      <c r="K5343" t="s">
        <v>31</v>
      </c>
    </row>
    <row r="5344" spans="1:11" hidden="1" x14ac:dyDescent="0.25">
      <c r="A5344" t="s">
        <v>173</v>
      </c>
      <c r="B5344" t="s">
        <v>26</v>
      </c>
      <c r="C5344" t="s">
        <v>27</v>
      </c>
      <c r="D5344" t="s">
        <v>32</v>
      </c>
      <c r="E5344" t="s">
        <v>33</v>
      </c>
      <c r="F5344">
        <v>2016</v>
      </c>
      <c r="G5344">
        <v>394.5745</v>
      </c>
      <c r="J5344" t="s">
        <v>30</v>
      </c>
      <c r="K5344" t="s">
        <v>31</v>
      </c>
    </row>
    <row r="5345" spans="1:11" hidden="1" x14ac:dyDescent="0.25">
      <c r="A5345" t="s">
        <v>173</v>
      </c>
      <c r="B5345" t="s">
        <v>26</v>
      </c>
      <c r="C5345" t="s">
        <v>27</v>
      </c>
      <c r="D5345" t="s">
        <v>34</v>
      </c>
      <c r="E5345" t="s">
        <v>35</v>
      </c>
      <c r="F5345">
        <v>2016</v>
      </c>
      <c r="G5345">
        <v>3541.3497000000002</v>
      </c>
      <c r="J5345" t="s">
        <v>30</v>
      </c>
      <c r="K5345" t="s">
        <v>31</v>
      </c>
    </row>
    <row r="5346" spans="1:11" hidden="1" x14ac:dyDescent="0.25">
      <c r="A5346" t="s">
        <v>173</v>
      </c>
      <c r="B5346" t="s">
        <v>26</v>
      </c>
      <c r="C5346" t="s">
        <v>27</v>
      </c>
      <c r="D5346" t="s">
        <v>36</v>
      </c>
      <c r="E5346" t="s">
        <v>37</v>
      </c>
      <c r="F5346">
        <v>2016</v>
      </c>
      <c r="G5346">
        <v>1442.7420999999999</v>
      </c>
      <c r="J5346" t="s">
        <v>30</v>
      </c>
      <c r="K5346" t="s">
        <v>31</v>
      </c>
    </row>
    <row r="5347" spans="1:11" hidden="1" x14ac:dyDescent="0.25">
      <c r="A5347" t="s">
        <v>173</v>
      </c>
      <c r="B5347" t="s">
        <v>26</v>
      </c>
      <c r="C5347" t="s">
        <v>27</v>
      </c>
      <c r="D5347" t="s">
        <v>38</v>
      </c>
      <c r="E5347" t="s">
        <v>39</v>
      </c>
      <c r="F5347">
        <v>2016</v>
      </c>
      <c r="G5347">
        <v>888.85550000000001</v>
      </c>
      <c r="J5347" t="s">
        <v>30</v>
      </c>
      <c r="K5347" t="s">
        <v>31</v>
      </c>
    </row>
    <row r="5348" spans="1:11" hidden="1" x14ac:dyDescent="0.25">
      <c r="A5348" t="s">
        <v>173</v>
      </c>
      <c r="B5348" t="s">
        <v>26</v>
      </c>
      <c r="C5348" t="s">
        <v>27</v>
      </c>
      <c r="D5348" t="s">
        <v>40</v>
      </c>
      <c r="E5348" t="s">
        <v>41</v>
      </c>
      <c r="F5348">
        <v>2016</v>
      </c>
      <c r="G5348">
        <v>2134.3029999999999</v>
      </c>
      <c r="J5348" t="s">
        <v>30</v>
      </c>
      <c r="K5348" t="s">
        <v>31</v>
      </c>
    </row>
    <row r="5349" spans="1:11" hidden="1" x14ac:dyDescent="0.25">
      <c r="A5349" t="s">
        <v>173</v>
      </c>
      <c r="B5349" t="s">
        <v>26</v>
      </c>
      <c r="C5349" t="s">
        <v>27</v>
      </c>
      <c r="D5349" t="s">
        <v>42</v>
      </c>
      <c r="E5349" t="s">
        <v>43</v>
      </c>
      <c r="F5349">
        <v>2016</v>
      </c>
      <c r="G5349">
        <v>367.95260000000002</v>
      </c>
      <c r="J5349" t="s">
        <v>30</v>
      </c>
      <c r="K5349" t="s">
        <v>31</v>
      </c>
    </row>
    <row r="5350" spans="1:11" hidden="1" x14ac:dyDescent="0.25">
      <c r="A5350" t="s">
        <v>173</v>
      </c>
      <c r="B5350" t="s">
        <v>26</v>
      </c>
      <c r="C5350" t="s">
        <v>27</v>
      </c>
      <c r="D5350" t="s">
        <v>44</v>
      </c>
      <c r="E5350" t="s">
        <v>45</v>
      </c>
      <c r="F5350">
        <v>2016</v>
      </c>
      <c r="G5350">
        <v>4597.4633999999996</v>
      </c>
      <c r="J5350" t="s">
        <v>30</v>
      </c>
      <c r="K5350" t="s">
        <v>31</v>
      </c>
    </row>
    <row r="5351" spans="1:11" hidden="1" x14ac:dyDescent="0.25">
      <c r="A5351" t="s">
        <v>173</v>
      </c>
      <c r="B5351" t="s">
        <v>26</v>
      </c>
      <c r="C5351" t="s">
        <v>27</v>
      </c>
      <c r="D5351" t="s">
        <v>46</v>
      </c>
      <c r="E5351" t="s">
        <v>47</v>
      </c>
      <c r="F5351">
        <v>2016</v>
      </c>
      <c r="G5351">
        <v>4053.6316999999999</v>
      </c>
      <c r="J5351" t="s">
        <v>30</v>
      </c>
      <c r="K5351" t="s">
        <v>31</v>
      </c>
    </row>
    <row r="5352" spans="1:11" hidden="1" x14ac:dyDescent="0.25">
      <c r="A5352" t="s">
        <v>173</v>
      </c>
      <c r="B5352" t="s">
        <v>26</v>
      </c>
      <c r="C5352" t="s">
        <v>27</v>
      </c>
      <c r="D5352" t="s">
        <v>48</v>
      </c>
      <c r="E5352" t="s">
        <v>49</v>
      </c>
      <c r="F5352">
        <v>2016</v>
      </c>
      <c r="G5352">
        <v>4409.1291000000001</v>
      </c>
      <c r="J5352" t="s">
        <v>30</v>
      </c>
      <c r="K5352" t="s">
        <v>31</v>
      </c>
    </row>
    <row r="5353" spans="1:11" hidden="1" x14ac:dyDescent="0.25">
      <c r="A5353" t="s">
        <v>173</v>
      </c>
      <c r="B5353" t="s">
        <v>26</v>
      </c>
      <c r="C5353" t="s">
        <v>27</v>
      </c>
      <c r="D5353" t="s">
        <v>50</v>
      </c>
      <c r="E5353" t="s">
        <v>51</v>
      </c>
      <c r="F5353">
        <v>2016</v>
      </c>
      <c r="G5353">
        <v>125.7623</v>
      </c>
      <c r="J5353" t="s">
        <v>30</v>
      </c>
      <c r="K5353" t="s">
        <v>31</v>
      </c>
    </row>
    <row r="5354" spans="1:11" hidden="1" x14ac:dyDescent="0.25">
      <c r="A5354" t="s">
        <v>173</v>
      </c>
      <c r="B5354" t="s">
        <v>26</v>
      </c>
      <c r="C5354" t="s">
        <v>27</v>
      </c>
      <c r="D5354" t="s">
        <v>170</v>
      </c>
      <c r="E5354" t="s">
        <v>171</v>
      </c>
      <c r="F5354">
        <v>2016</v>
      </c>
      <c r="G5354">
        <v>0.69499999999999995</v>
      </c>
      <c r="H5354" t="s">
        <v>54</v>
      </c>
      <c r="I5354" t="s">
        <v>55</v>
      </c>
      <c r="J5354" t="s">
        <v>30</v>
      </c>
      <c r="K5354" t="s">
        <v>31</v>
      </c>
    </row>
    <row r="5355" spans="1:11" hidden="1" x14ac:dyDescent="0.25">
      <c r="A5355" t="s">
        <v>173</v>
      </c>
      <c r="B5355" t="s">
        <v>52</v>
      </c>
      <c r="C5355" t="s">
        <v>53</v>
      </c>
      <c r="D5355" t="s">
        <v>28</v>
      </c>
      <c r="E5355" t="s">
        <v>29</v>
      </c>
      <c r="F5355">
        <v>2016</v>
      </c>
      <c r="G5355">
        <v>2059.9591999999998</v>
      </c>
      <c r="J5355" t="s">
        <v>30</v>
      </c>
      <c r="K5355" t="s">
        <v>31</v>
      </c>
    </row>
    <row r="5356" spans="1:11" hidden="1" x14ac:dyDescent="0.25">
      <c r="A5356" t="s">
        <v>173</v>
      </c>
      <c r="B5356" t="s">
        <v>52</v>
      </c>
      <c r="C5356" t="s">
        <v>53</v>
      </c>
      <c r="D5356" t="s">
        <v>32</v>
      </c>
      <c r="E5356" t="s">
        <v>33</v>
      </c>
      <c r="F5356">
        <v>2016</v>
      </c>
      <c r="G5356">
        <v>6.1547000000000001</v>
      </c>
      <c r="J5356" t="s">
        <v>30</v>
      </c>
      <c r="K5356" t="s">
        <v>31</v>
      </c>
    </row>
    <row r="5357" spans="1:11" hidden="1" x14ac:dyDescent="0.25">
      <c r="A5357" t="s">
        <v>173</v>
      </c>
      <c r="B5357" t="s">
        <v>52</v>
      </c>
      <c r="C5357" t="s">
        <v>53</v>
      </c>
      <c r="D5357" t="s">
        <v>34</v>
      </c>
      <c r="E5357" t="s">
        <v>35</v>
      </c>
      <c r="F5357">
        <v>2016</v>
      </c>
      <c r="G5357">
        <v>21.879000000000001</v>
      </c>
      <c r="J5357" t="s">
        <v>30</v>
      </c>
      <c r="K5357" t="s">
        <v>31</v>
      </c>
    </row>
    <row r="5358" spans="1:11" hidden="1" x14ac:dyDescent="0.25">
      <c r="A5358" t="s">
        <v>173</v>
      </c>
      <c r="B5358" t="s">
        <v>52</v>
      </c>
      <c r="C5358" t="s">
        <v>53</v>
      </c>
      <c r="D5358" t="s">
        <v>36</v>
      </c>
      <c r="E5358" t="s">
        <v>37</v>
      </c>
      <c r="F5358">
        <v>2016</v>
      </c>
      <c r="G5358">
        <v>16.017900000000001</v>
      </c>
      <c r="J5358" t="s">
        <v>30</v>
      </c>
      <c r="K5358" t="s">
        <v>31</v>
      </c>
    </row>
    <row r="5359" spans="1:11" hidden="1" x14ac:dyDescent="0.25">
      <c r="A5359" t="s">
        <v>173</v>
      </c>
      <c r="B5359" t="s">
        <v>52</v>
      </c>
      <c r="C5359" t="s">
        <v>53</v>
      </c>
      <c r="D5359" t="s">
        <v>38</v>
      </c>
      <c r="E5359" t="s">
        <v>39</v>
      </c>
      <c r="F5359">
        <v>2016</v>
      </c>
      <c r="G5359">
        <v>8.5145999999999997</v>
      </c>
      <c r="J5359" t="s">
        <v>30</v>
      </c>
      <c r="K5359" t="s">
        <v>31</v>
      </c>
    </row>
    <row r="5360" spans="1:11" hidden="1" x14ac:dyDescent="0.25">
      <c r="A5360" t="s">
        <v>173</v>
      </c>
      <c r="B5360" t="s">
        <v>52</v>
      </c>
      <c r="C5360" t="s">
        <v>53</v>
      </c>
      <c r="D5360" t="s">
        <v>40</v>
      </c>
      <c r="E5360" t="s">
        <v>41</v>
      </c>
      <c r="F5360">
        <v>2016</v>
      </c>
      <c r="G5360">
        <v>22.062799999999999</v>
      </c>
      <c r="J5360" t="s">
        <v>30</v>
      </c>
      <c r="K5360" t="s">
        <v>31</v>
      </c>
    </row>
    <row r="5361" spans="1:11" hidden="1" x14ac:dyDescent="0.25">
      <c r="A5361" t="s">
        <v>173</v>
      </c>
      <c r="B5361" t="s">
        <v>52</v>
      </c>
      <c r="C5361" t="s">
        <v>53</v>
      </c>
      <c r="D5361" t="s">
        <v>42</v>
      </c>
      <c r="E5361" t="s">
        <v>43</v>
      </c>
      <c r="F5361">
        <v>2016</v>
      </c>
      <c r="G5361">
        <v>351.77890000000002</v>
      </c>
      <c r="J5361" t="s">
        <v>30</v>
      </c>
      <c r="K5361" t="s">
        <v>31</v>
      </c>
    </row>
    <row r="5362" spans="1:11" hidden="1" x14ac:dyDescent="0.25">
      <c r="A5362" t="s">
        <v>173</v>
      </c>
      <c r="B5362" t="s">
        <v>52</v>
      </c>
      <c r="C5362" t="s">
        <v>53</v>
      </c>
      <c r="D5362" t="s">
        <v>44</v>
      </c>
      <c r="E5362" t="s">
        <v>45</v>
      </c>
      <c r="F5362">
        <v>2016</v>
      </c>
      <c r="G5362">
        <v>13.477499999999999</v>
      </c>
      <c r="J5362" t="s">
        <v>30</v>
      </c>
      <c r="K5362" t="s">
        <v>31</v>
      </c>
    </row>
    <row r="5363" spans="1:11" hidden="1" x14ac:dyDescent="0.25">
      <c r="A5363" t="s">
        <v>173</v>
      </c>
      <c r="B5363" t="s">
        <v>52</v>
      </c>
      <c r="C5363" t="s">
        <v>53</v>
      </c>
      <c r="D5363" t="s">
        <v>46</v>
      </c>
      <c r="E5363" t="s">
        <v>47</v>
      </c>
      <c r="F5363">
        <v>2016</v>
      </c>
      <c r="G5363">
        <v>40.956000000000003</v>
      </c>
      <c r="J5363" t="s">
        <v>30</v>
      </c>
      <c r="K5363" t="s">
        <v>31</v>
      </c>
    </row>
    <row r="5364" spans="1:11" hidden="1" x14ac:dyDescent="0.25">
      <c r="A5364" t="s">
        <v>173</v>
      </c>
      <c r="B5364" t="s">
        <v>52</v>
      </c>
      <c r="C5364" t="s">
        <v>53</v>
      </c>
      <c r="D5364" t="s">
        <v>48</v>
      </c>
      <c r="E5364" t="s">
        <v>49</v>
      </c>
      <c r="F5364">
        <v>2016</v>
      </c>
      <c r="G5364">
        <v>1579.1177</v>
      </c>
      <c r="J5364" t="s">
        <v>30</v>
      </c>
      <c r="K5364" t="s">
        <v>31</v>
      </c>
    </row>
    <row r="5365" spans="1:11" hidden="1" x14ac:dyDescent="0.25">
      <c r="A5365" t="s">
        <v>173</v>
      </c>
      <c r="B5365" t="s">
        <v>56</v>
      </c>
      <c r="C5365" t="s">
        <v>57</v>
      </c>
      <c r="D5365" t="s">
        <v>28</v>
      </c>
      <c r="E5365" t="s">
        <v>29</v>
      </c>
      <c r="F5365">
        <v>2016</v>
      </c>
      <c r="G5365">
        <v>172.91800000000001</v>
      </c>
      <c r="J5365" t="s">
        <v>30</v>
      </c>
      <c r="K5365" t="s">
        <v>31</v>
      </c>
    </row>
    <row r="5366" spans="1:11" hidden="1" x14ac:dyDescent="0.25">
      <c r="A5366" t="s">
        <v>173</v>
      </c>
      <c r="B5366" t="s">
        <v>56</v>
      </c>
      <c r="C5366" t="s">
        <v>57</v>
      </c>
      <c r="D5366" t="s">
        <v>32</v>
      </c>
      <c r="E5366" t="s">
        <v>33</v>
      </c>
      <c r="F5366">
        <v>2016</v>
      </c>
      <c r="G5366">
        <v>1.5866</v>
      </c>
      <c r="J5366" t="s">
        <v>30</v>
      </c>
      <c r="K5366" t="s">
        <v>31</v>
      </c>
    </row>
    <row r="5367" spans="1:11" hidden="1" x14ac:dyDescent="0.25">
      <c r="A5367" t="s">
        <v>173</v>
      </c>
      <c r="B5367" t="s">
        <v>56</v>
      </c>
      <c r="C5367" t="s">
        <v>57</v>
      </c>
      <c r="D5367" t="s">
        <v>34</v>
      </c>
      <c r="E5367" t="s">
        <v>35</v>
      </c>
      <c r="F5367">
        <v>2016</v>
      </c>
      <c r="G5367">
        <v>20.618600000000001</v>
      </c>
      <c r="J5367" t="s">
        <v>30</v>
      </c>
      <c r="K5367" t="s">
        <v>31</v>
      </c>
    </row>
    <row r="5368" spans="1:11" hidden="1" x14ac:dyDescent="0.25">
      <c r="A5368" t="s">
        <v>173</v>
      </c>
      <c r="B5368" t="s">
        <v>56</v>
      </c>
      <c r="C5368" t="s">
        <v>57</v>
      </c>
      <c r="D5368" t="s">
        <v>36</v>
      </c>
      <c r="E5368" t="s">
        <v>37</v>
      </c>
      <c r="F5368">
        <v>2016</v>
      </c>
      <c r="G5368">
        <v>6.6570999999999998</v>
      </c>
      <c r="J5368" t="s">
        <v>30</v>
      </c>
      <c r="K5368" t="s">
        <v>31</v>
      </c>
    </row>
    <row r="5369" spans="1:11" hidden="1" x14ac:dyDescent="0.25">
      <c r="A5369" t="s">
        <v>173</v>
      </c>
      <c r="B5369" t="s">
        <v>56</v>
      </c>
      <c r="C5369" t="s">
        <v>57</v>
      </c>
      <c r="D5369" t="s">
        <v>38</v>
      </c>
      <c r="E5369" t="s">
        <v>39</v>
      </c>
      <c r="F5369">
        <v>2016</v>
      </c>
      <c r="G5369">
        <v>8.3272999999999993</v>
      </c>
      <c r="J5369" t="s">
        <v>30</v>
      </c>
      <c r="K5369" t="s">
        <v>31</v>
      </c>
    </row>
    <row r="5370" spans="1:11" hidden="1" x14ac:dyDescent="0.25">
      <c r="A5370" t="s">
        <v>173</v>
      </c>
      <c r="B5370" t="s">
        <v>56</v>
      </c>
      <c r="C5370" t="s">
        <v>57</v>
      </c>
      <c r="D5370" t="s">
        <v>40</v>
      </c>
      <c r="E5370" t="s">
        <v>41</v>
      </c>
      <c r="F5370">
        <v>2016</v>
      </c>
      <c r="G5370">
        <v>12.146100000000001</v>
      </c>
      <c r="J5370" t="s">
        <v>30</v>
      </c>
      <c r="K5370" t="s">
        <v>31</v>
      </c>
    </row>
    <row r="5371" spans="1:11" hidden="1" x14ac:dyDescent="0.25">
      <c r="A5371" t="s">
        <v>173</v>
      </c>
      <c r="B5371" t="s">
        <v>56</v>
      </c>
      <c r="C5371" t="s">
        <v>57</v>
      </c>
      <c r="D5371" t="s">
        <v>42</v>
      </c>
      <c r="E5371" t="s">
        <v>43</v>
      </c>
      <c r="F5371">
        <v>2016</v>
      </c>
      <c r="G5371">
        <v>1.1657999999999999</v>
      </c>
      <c r="H5371" t="s">
        <v>54</v>
      </c>
      <c r="I5371" t="s">
        <v>55</v>
      </c>
      <c r="J5371" t="s">
        <v>30</v>
      </c>
      <c r="K5371" t="s">
        <v>31</v>
      </c>
    </row>
    <row r="5372" spans="1:11" hidden="1" x14ac:dyDescent="0.25">
      <c r="A5372" t="s">
        <v>173</v>
      </c>
      <c r="B5372" t="s">
        <v>56</v>
      </c>
      <c r="C5372" t="s">
        <v>57</v>
      </c>
      <c r="D5372" t="s">
        <v>44</v>
      </c>
      <c r="E5372" t="s">
        <v>45</v>
      </c>
      <c r="F5372">
        <v>2016</v>
      </c>
      <c r="G5372">
        <v>18.951899999999998</v>
      </c>
      <c r="J5372" t="s">
        <v>30</v>
      </c>
      <c r="K5372" t="s">
        <v>31</v>
      </c>
    </row>
    <row r="5373" spans="1:11" hidden="1" x14ac:dyDescent="0.25">
      <c r="A5373" t="s">
        <v>173</v>
      </c>
      <c r="B5373" t="s">
        <v>56</v>
      </c>
      <c r="C5373" t="s">
        <v>57</v>
      </c>
      <c r="D5373" t="s">
        <v>46</v>
      </c>
      <c r="E5373" t="s">
        <v>47</v>
      </c>
      <c r="F5373">
        <v>2016</v>
      </c>
      <c r="G5373">
        <v>66.178700000000006</v>
      </c>
      <c r="J5373" t="s">
        <v>30</v>
      </c>
      <c r="K5373" t="s">
        <v>31</v>
      </c>
    </row>
    <row r="5374" spans="1:11" hidden="1" x14ac:dyDescent="0.25">
      <c r="A5374" t="s">
        <v>173</v>
      </c>
      <c r="B5374" t="s">
        <v>56</v>
      </c>
      <c r="C5374" t="s">
        <v>57</v>
      </c>
      <c r="D5374" t="s">
        <v>48</v>
      </c>
      <c r="E5374" t="s">
        <v>49</v>
      </c>
      <c r="F5374">
        <v>2016</v>
      </c>
      <c r="G5374">
        <v>37.286000000000001</v>
      </c>
      <c r="J5374" t="s">
        <v>30</v>
      </c>
      <c r="K5374" t="s">
        <v>31</v>
      </c>
    </row>
    <row r="5375" spans="1:11" hidden="1" x14ac:dyDescent="0.25">
      <c r="A5375" t="s">
        <v>173</v>
      </c>
      <c r="B5375" t="s">
        <v>58</v>
      </c>
      <c r="C5375" t="s">
        <v>59</v>
      </c>
      <c r="D5375" t="s">
        <v>28</v>
      </c>
      <c r="E5375" t="s">
        <v>29</v>
      </c>
      <c r="F5375">
        <v>2016</v>
      </c>
      <c r="G5375">
        <v>6916.8427000000001</v>
      </c>
      <c r="J5375" t="s">
        <v>30</v>
      </c>
      <c r="K5375" t="s">
        <v>31</v>
      </c>
    </row>
    <row r="5376" spans="1:11" hidden="1" x14ac:dyDescent="0.25">
      <c r="A5376" t="s">
        <v>173</v>
      </c>
      <c r="B5376" t="s">
        <v>58</v>
      </c>
      <c r="C5376" t="s">
        <v>59</v>
      </c>
      <c r="D5376" t="s">
        <v>32</v>
      </c>
      <c r="E5376" t="s">
        <v>33</v>
      </c>
      <c r="F5376">
        <v>2016</v>
      </c>
      <c r="G5376">
        <v>19.708400000000001</v>
      </c>
      <c r="J5376" t="s">
        <v>30</v>
      </c>
      <c r="K5376" t="s">
        <v>31</v>
      </c>
    </row>
    <row r="5377" spans="1:11" hidden="1" x14ac:dyDescent="0.25">
      <c r="A5377" t="s">
        <v>173</v>
      </c>
      <c r="B5377" t="s">
        <v>58</v>
      </c>
      <c r="C5377" t="s">
        <v>59</v>
      </c>
      <c r="D5377" t="s">
        <v>34</v>
      </c>
      <c r="E5377" t="s">
        <v>35</v>
      </c>
      <c r="F5377">
        <v>2016</v>
      </c>
      <c r="G5377">
        <v>323.9787</v>
      </c>
      <c r="J5377" t="s">
        <v>30</v>
      </c>
      <c r="K5377" t="s">
        <v>31</v>
      </c>
    </row>
    <row r="5378" spans="1:11" hidden="1" x14ac:dyDescent="0.25">
      <c r="A5378" t="s">
        <v>173</v>
      </c>
      <c r="B5378" t="s">
        <v>58</v>
      </c>
      <c r="C5378" t="s">
        <v>59</v>
      </c>
      <c r="D5378" t="s">
        <v>36</v>
      </c>
      <c r="E5378" t="s">
        <v>37</v>
      </c>
      <c r="F5378">
        <v>2016</v>
      </c>
      <c r="G5378">
        <v>165.9735</v>
      </c>
      <c r="J5378" t="s">
        <v>30</v>
      </c>
      <c r="K5378" t="s">
        <v>31</v>
      </c>
    </row>
    <row r="5379" spans="1:11" hidden="1" x14ac:dyDescent="0.25">
      <c r="A5379" t="s">
        <v>173</v>
      </c>
      <c r="B5379" t="s">
        <v>58</v>
      </c>
      <c r="C5379" t="s">
        <v>59</v>
      </c>
      <c r="D5379" t="s">
        <v>38</v>
      </c>
      <c r="E5379" t="s">
        <v>39</v>
      </c>
      <c r="F5379">
        <v>2016</v>
      </c>
      <c r="G5379">
        <v>225.51300000000001</v>
      </c>
      <c r="J5379" t="s">
        <v>30</v>
      </c>
      <c r="K5379" t="s">
        <v>31</v>
      </c>
    </row>
    <row r="5380" spans="1:11" hidden="1" x14ac:dyDescent="0.25">
      <c r="A5380" t="s">
        <v>173</v>
      </c>
      <c r="B5380" t="s">
        <v>58</v>
      </c>
      <c r="C5380" t="s">
        <v>59</v>
      </c>
      <c r="D5380" t="s">
        <v>40</v>
      </c>
      <c r="E5380" t="s">
        <v>41</v>
      </c>
      <c r="F5380">
        <v>2016</v>
      </c>
      <c r="G5380">
        <v>170.14439999999999</v>
      </c>
      <c r="J5380" t="s">
        <v>30</v>
      </c>
      <c r="K5380" t="s">
        <v>31</v>
      </c>
    </row>
    <row r="5381" spans="1:11" hidden="1" x14ac:dyDescent="0.25">
      <c r="A5381" t="s">
        <v>173</v>
      </c>
      <c r="B5381" t="s">
        <v>58</v>
      </c>
      <c r="C5381" t="s">
        <v>59</v>
      </c>
      <c r="D5381" t="s">
        <v>42</v>
      </c>
      <c r="E5381" t="s">
        <v>43</v>
      </c>
      <c r="F5381">
        <v>2016</v>
      </c>
      <c r="G5381">
        <v>3.4933999999999998</v>
      </c>
      <c r="J5381" t="s">
        <v>30</v>
      </c>
      <c r="K5381" t="s">
        <v>31</v>
      </c>
    </row>
    <row r="5382" spans="1:11" hidden="1" x14ac:dyDescent="0.25">
      <c r="A5382" t="s">
        <v>173</v>
      </c>
      <c r="B5382" t="s">
        <v>58</v>
      </c>
      <c r="C5382" t="s">
        <v>59</v>
      </c>
      <c r="D5382" t="s">
        <v>44</v>
      </c>
      <c r="E5382" t="s">
        <v>45</v>
      </c>
      <c r="F5382">
        <v>2016</v>
      </c>
      <c r="G5382">
        <v>2278.2930000000001</v>
      </c>
      <c r="J5382" t="s">
        <v>30</v>
      </c>
      <c r="K5382" t="s">
        <v>31</v>
      </c>
    </row>
    <row r="5383" spans="1:11" hidden="1" x14ac:dyDescent="0.25">
      <c r="A5383" t="s">
        <v>173</v>
      </c>
      <c r="B5383" t="s">
        <v>58</v>
      </c>
      <c r="C5383" t="s">
        <v>59</v>
      </c>
      <c r="D5383" t="s">
        <v>46</v>
      </c>
      <c r="E5383" t="s">
        <v>47</v>
      </c>
      <c r="F5383">
        <v>2016</v>
      </c>
      <c r="G5383">
        <v>3051.5327000000002</v>
      </c>
      <c r="J5383" t="s">
        <v>30</v>
      </c>
      <c r="K5383" t="s">
        <v>31</v>
      </c>
    </row>
    <row r="5384" spans="1:11" hidden="1" x14ac:dyDescent="0.25">
      <c r="A5384" t="s">
        <v>173</v>
      </c>
      <c r="B5384" t="s">
        <v>58</v>
      </c>
      <c r="C5384" t="s">
        <v>59</v>
      </c>
      <c r="D5384" t="s">
        <v>48</v>
      </c>
      <c r="E5384" t="s">
        <v>49</v>
      </c>
      <c r="F5384">
        <v>2016</v>
      </c>
      <c r="G5384">
        <v>677.69989999999996</v>
      </c>
      <c r="J5384" t="s">
        <v>30</v>
      </c>
      <c r="K5384" t="s">
        <v>31</v>
      </c>
    </row>
    <row r="5385" spans="1:11" hidden="1" x14ac:dyDescent="0.25">
      <c r="A5385" t="s">
        <v>173</v>
      </c>
      <c r="B5385" t="s">
        <v>58</v>
      </c>
      <c r="C5385" t="s">
        <v>59</v>
      </c>
      <c r="D5385" t="s">
        <v>50</v>
      </c>
      <c r="E5385" t="s">
        <v>51</v>
      </c>
      <c r="F5385">
        <v>2016</v>
      </c>
      <c r="H5385" t="s">
        <v>54</v>
      </c>
      <c r="I5385" t="s">
        <v>55</v>
      </c>
      <c r="J5385" t="s">
        <v>30</v>
      </c>
      <c r="K5385" t="s">
        <v>31</v>
      </c>
    </row>
    <row r="5386" spans="1:11" hidden="1" x14ac:dyDescent="0.25">
      <c r="A5386" t="s">
        <v>173</v>
      </c>
      <c r="B5386" t="s">
        <v>60</v>
      </c>
      <c r="C5386" t="s">
        <v>61</v>
      </c>
      <c r="D5386" t="s">
        <v>28</v>
      </c>
      <c r="E5386" t="s">
        <v>29</v>
      </c>
      <c r="F5386">
        <v>2016</v>
      </c>
      <c r="G5386">
        <v>153.40629999999999</v>
      </c>
      <c r="J5386" t="s">
        <v>30</v>
      </c>
      <c r="K5386" t="s">
        <v>31</v>
      </c>
    </row>
    <row r="5387" spans="1:11" hidden="1" x14ac:dyDescent="0.25">
      <c r="A5387" t="s">
        <v>173</v>
      </c>
      <c r="B5387" t="s">
        <v>60</v>
      </c>
      <c r="C5387" t="s">
        <v>61</v>
      </c>
      <c r="D5387" t="s">
        <v>32</v>
      </c>
      <c r="E5387" t="s">
        <v>33</v>
      </c>
      <c r="F5387">
        <v>2016</v>
      </c>
      <c r="G5387">
        <v>1.4661</v>
      </c>
      <c r="J5387" t="s">
        <v>30</v>
      </c>
      <c r="K5387" t="s">
        <v>31</v>
      </c>
    </row>
    <row r="5388" spans="1:11" hidden="1" x14ac:dyDescent="0.25">
      <c r="A5388" t="s">
        <v>173</v>
      </c>
      <c r="B5388" t="s">
        <v>60</v>
      </c>
      <c r="C5388" t="s">
        <v>61</v>
      </c>
      <c r="D5388" t="s">
        <v>34</v>
      </c>
      <c r="E5388" t="s">
        <v>35</v>
      </c>
      <c r="F5388">
        <v>2016</v>
      </c>
      <c r="G5388">
        <v>50.312399999999997</v>
      </c>
      <c r="J5388" t="s">
        <v>30</v>
      </c>
      <c r="K5388" t="s">
        <v>31</v>
      </c>
    </row>
    <row r="5389" spans="1:11" hidden="1" x14ac:dyDescent="0.25">
      <c r="A5389" t="s">
        <v>173</v>
      </c>
      <c r="B5389" t="s">
        <v>60</v>
      </c>
      <c r="C5389" t="s">
        <v>61</v>
      </c>
      <c r="D5389" t="s">
        <v>36</v>
      </c>
      <c r="E5389" t="s">
        <v>37</v>
      </c>
      <c r="F5389">
        <v>2016</v>
      </c>
      <c r="G5389">
        <v>34.410200000000003</v>
      </c>
      <c r="J5389" t="s">
        <v>30</v>
      </c>
      <c r="K5389" t="s">
        <v>31</v>
      </c>
    </row>
    <row r="5390" spans="1:11" hidden="1" x14ac:dyDescent="0.25">
      <c r="A5390" t="s">
        <v>173</v>
      </c>
      <c r="B5390" t="s">
        <v>60</v>
      </c>
      <c r="C5390" t="s">
        <v>61</v>
      </c>
      <c r="D5390" t="s">
        <v>38</v>
      </c>
      <c r="E5390" t="s">
        <v>39</v>
      </c>
      <c r="F5390">
        <v>2016</v>
      </c>
      <c r="G5390">
        <v>9.1776</v>
      </c>
      <c r="J5390" t="s">
        <v>30</v>
      </c>
      <c r="K5390" t="s">
        <v>31</v>
      </c>
    </row>
    <row r="5391" spans="1:11" hidden="1" x14ac:dyDescent="0.25">
      <c r="A5391" t="s">
        <v>173</v>
      </c>
      <c r="B5391" t="s">
        <v>60</v>
      </c>
      <c r="C5391" t="s">
        <v>61</v>
      </c>
      <c r="D5391" t="s">
        <v>40</v>
      </c>
      <c r="E5391" t="s">
        <v>41</v>
      </c>
      <c r="F5391">
        <v>2016</v>
      </c>
      <c r="G5391">
        <v>10.042199999999999</v>
      </c>
      <c r="J5391" t="s">
        <v>30</v>
      </c>
      <c r="K5391" t="s">
        <v>31</v>
      </c>
    </row>
    <row r="5392" spans="1:11" hidden="1" x14ac:dyDescent="0.25">
      <c r="A5392" t="s">
        <v>173</v>
      </c>
      <c r="B5392" t="s">
        <v>60</v>
      </c>
      <c r="C5392" t="s">
        <v>61</v>
      </c>
      <c r="D5392" t="s">
        <v>42</v>
      </c>
      <c r="E5392" t="s">
        <v>43</v>
      </c>
      <c r="F5392">
        <v>2016</v>
      </c>
      <c r="H5392" t="s">
        <v>54</v>
      </c>
      <c r="I5392" t="s">
        <v>55</v>
      </c>
      <c r="J5392" t="s">
        <v>30</v>
      </c>
      <c r="K5392" t="s">
        <v>31</v>
      </c>
    </row>
    <row r="5393" spans="1:11" hidden="1" x14ac:dyDescent="0.25">
      <c r="A5393" t="s">
        <v>173</v>
      </c>
      <c r="B5393" t="s">
        <v>60</v>
      </c>
      <c r="C5393" t="s">
        <v>61</v>
      </c>
      <c r="D5393" t="s">
        <v>44</v>
      </c>
      <c r="E5393" t="s">
        <v>45</v>
      </c>
      <c r="F5393">
        <v>2016</v>
      </c>
      <c r="G5393">
        <v>27.625399999999999</v>
      </c>
      <c r="J5393" t="s">
        <v>30</v>
      </c>
      <c r="K5393" t="s">
        <v>31</v>
      </c>
    </row>
    <row r="5394" spans="1:11" hidden="1" x14ac:dyDescent="0.25">
      <c r="A5394" t="s">
        <v>173</v>
      </c>
      <c r="B5394" t="s">
        <v>60</v>
      </c>
      <c r="C5394" t="s">
        <v>61</v>
      </c>
      <c r="D5394" t="s">
        <v>46</v>
      </c>
      <c r="E5394" t="s">
        <v>47</v>
      </c>
      <c r="F5394">
        <v>2016</v>
      </c>
      <c r="G5394">
        <v>9.5947999999999993</v>
      </c>
      <c r="J5394" t="s">
        <v>30</v>
      </c>
      <c r="K5394" t="s">
        <v>31</v>
      </c>
    </row>
    <row r="5395" spans="1:11" hidden="1" x14ac:dyDescent="0.25">
      <c r="A5395" t="s">
        <v>173</v>
      </c>
      <c r="B5395" t="s">
        <v>60</v>
      </c>
      <c r="C5395" t="s">
        <v>61</v>
      </c>
      <c r="D5395" t="s">
        <v>48</v>
      </c>
      <c r="E5395" t="s">
        <v>49</v>
      </c>
      <c r="F5395">
        <v>2016</v>
      </c>
      <c r="G5395">
        <v>10.587</v>
      </c>
      <c r="J5395" t="s">
        <v>30</v>
      </c>
      <c r="K5395" t="s">
        <v>31</v>
      </c>
    </row>
    <row r="5396" spans="1:11" hidden="1" x14ac:dyDescent="0.25">
      <c r="A5396" t="s">
        <v>173</v>
      </c>
      <c r="B5396" t="s">
        <v>62</v>
      </c>
      <c r="C5396" t="s">
        <v>63</v>
      </c>
      <c r="D5396" t="s">
        <v>28</v>
      </c>
      <c r="E5396" t="s">
        <v>29</v>
      </c>
      <c r="F5396">
        <v>2016</v>
      </c>
      <c r="G5396">
        <v>117.00579999999999</v>
      </c>
      <c r="J5396" t="s">
        <v>30</v>
      </c>
      <c r="K5396" t="s">
        <v>31</v>
      </c>
    </row>
    <row r="5397" spans="1:11" hidden="1" x14ac:dyDescent="0.25">
      <c r="A5397" t="s">
        <v>173</v>
      </c>
      <c r="B5397" t="s">
        <v>62</v>
      </c>
      <c r="C5397" t="s">
        <v>63</v>
      </c>
      <c r="D5397" t="s">
        <v>32</v>
      </c>
      <c r="E5397" t="s">
        <v>33</v>
      </c>
      <c r="F5397">
        <v>2016</v>
      </c>
      <c r="G5397">
        <v>2.0323000000000002</v>
      </c>
      <c r="J5397" t="s">
        <v>30</v>
      </c>
      <c r="K5397" t="s">
        <v>31</v>
      </c>
    </row>
    <row r="5398" spans="1:11" hidden="1" x14ac:dyDescent="0.25">
      <c r="A5398" t="s">
        <v>173</v>
      </c>
      <c r="B5398" t="s">
        <v>62</v>
      </c>
      <c r="C5398" t="s">
        <v>63</v>
      </c>
      <c r="D5398" t="s">
        <v>34</v>
      </c>
      <c r="E5398" t="s">
        <v>35</v>
      </c>
      <c r="F5398">
        <v>2016</v>
      </c>
      <c r="G5398">
        <v>17.488800000000001</v>
      </c>
      <c r="J5398" t="s">
        <v>30</v>
      </c>
      <c r="K5398" t="s">
        <v>31</v>
      </c>
    </row>
    <row r="5399" spans="1:11" hidden="1" x14ac:dyDescent="0.25">
      <c r="A5399" t="s">
        <v>173</v>
      </c>
      <c r="B5399" t="s">
        <v>62</v>
      </c>
      <c r="C5399" t="s">
        <v>63</v>
      </c>
      <c r="D5399" t="s">
        <v>36</v>
      </c>
      <c r="E5399" t="s">
        <v>37</v>
      </c>
      <c r="F5399">
        <v>2016</v>
      </c>
      <c r="G5399">
        <v>6.6715999999999998</v>
      </c>
      <c r="J5399" t="s">
        <v>30</v>
      </c>
      <c r="K5399" t="s">
        <v>31</v>
      </c>
    </row>
    <row r="5400" spans="1:11" hidden="1" x14ac:dyDescent="0.25">
      <c r="A5400" t="s">
        <v>173</v>
      </c>
      <c r="B5400" t="s">
        <v>62</v>
      </c>
      <c r="C5400" t="s">
        <v>63</v>
      </c>
      <c r="D5400" t="s">
        <v>38</v>
      </c>
      <c r="E5400" t="s">
        <v>39</v>
      </c>
      <c r="F5400">
        <v>2016</v>
      </c>
      <c r="G5400">
        <v>6.6025999999999998</v>
      </c>
      <c r="J5400" t="s">
        <v>30</v>
      </c>
      <c r="K5400" t="s">
        <v>31</v>
      </c>
    </row>
    <row r="5401" spans="1:11" hidden="1" x14ac:dyDescent="0.25">
      <c r="A5401" t="s">
        <v>173</v>
      </c>
      <c r="B5401" t="s">
        <v>62</v>
      </c>
      <c r="C5401" t="s">
        <v>63</v>
      </c>
      <c r="D5401" t="s">
        <v>40</v>
      </c>
      <c r="E5401" t="s">
        <v>41</v>
      </c>
      <c r="F5401">
        <v>2016</v>
      </c>
      <c r="G5401">
        <v>8.2733000000000008</v>
      </c>
      <c r="J5401" t="s">
        <v>30</v>
      </c>
      <c r="K5401" t="s">
        <v>31</v>
      </c>
    </row>
    <row r="5402" spans="1:11" hidden="1" x14ac:dyDescent="0.25">
      <c r="A5402" t="s">
        <v>173</v>
      </c>
      <c r="B5402" t="s">
        <v>62</v>
      </c>
      <c r="C5402" t="s">
        <v>63</v>
      </c>
      <c r="D5402" t="s">
        <v>42</v>
      </c>
      <c r="E5402" t="s">
        <v>43</v>
      </c>
      <c r="F5402">
        <v>2016</v>
      </c>
      <c r="G5402">
        <v>0.79530000000000001</v>
      </c>
      <c r="H5402" t="s">
        <v>54</v>
      </c>
      <c r="I5402" t="s">
        <v>55</v>
      </c>
      <c r="J5402" t="s">
        <v>30</v>
      </c>
      <c r="K5402" t="s">
        <v>31</v>
      </c>
    </row>
    <row r="5403" spans="1:11" hidden="1" x14ac:dyDescent="0.25">
      <c r="A5403" t="s">
        <v>173</v>
      </c>
      <c r="B5403" t="s">
        <v>62</v>
      </c>
      <c r="C5403" t="s">
        <v>63</v>
      </c>
      <c r="D5403" t="s">
        <v>44</v>
      </c>
      <c r="E5403" t="s">
        <v>45</v>
      </c>
      <c r="F5403">
        <v>2016</v>
      </c>
      <c r="G5403">
        <v>10.1524</v>
      </c>
      <c r="J5403" t="s">
        <v>30</v>
      </c>
      <c r="K5403" t="s">
        <v>31</v>
      </c>
    </row>
    <row r="5404" spans="1:11" hidden="1" x14ac:dyDescent="0.25">
      <c r="A5404" t="s">
        <v>173</v>
      </c>
      <c r="B5404" t="s">
        <v>62</v>
      </c>
      <c r="C5404" t="s">
        <v>63</v>
      </c>
      <c r="D5404" t="s">
        <v>46</v>
      </c>
      <c r="E5404" t="s">
        <v>47</v>
      </c>
      <c r="F5404">
        <v>2016</v>
      </c>
      <c r="G5404">
        <v>18.781300000000002</v>
      </c>
      <c r="J5404" t="s">
        <v>30</v>
      </c>
      <c r="K5404" t="s">
        <v>31</v>
      </c>
    </row>
    <row r="5405" spans="1:11" hidden="1" x14ac:dyDescent="0.25">
      <c r="A5405" t="s">
        <v>173</v>
      </c>
      <c r="B5405" t="s">
        <v>62</v>
      </c>
      <c r="C5405" t="s">
        <v>63</v>
      </c>
      <c r="D5405" t="s">
        <v>48</v>
      </c>
      <c r="E5405" t="s">
        <v>49</v>
      </c>
      <c r="F5405">
        <v>2016</v>
      </c>
      <c r="G5405">
        <v>46.208100000000002</v>
      </c>
      <c r="J5405" t="s">
        <v>30</v>
      </c>
      <c r="K5405" t="s">
        <v>31</v>
      </c>
    </row>
    <row r="5406" spans="1:11" hidden="1" x14ac:dyDescent="0.25">
      <c r="A5406" t="s">
        <v>173</v>
      </c>
      <c r="B5406" t="s">
        <v>64</v>
      </c>
      <c r="C5406" t="s">
        <v>65</v>
      </c>
      <c r="D5406" t="s">
        <v>28</v>
      </c>
      <c r="E5406" t="s">
        <v>29</v>
      </c>
      <c r="F5406">
        <v>2016</v>
      </c>
      <c r="G5406">
        <v>3489.6532000000002</v>
      </c>
      <c r="J5406" t="s">
        <v>30</v>
      </c>
      <c r="K5406" t="s">
        <v>31</v>
      </c>
    </row>
    <row r="5407" spans="1:11" hidden="1" x14ac:dyDescent="0.25">
      <c r="A5407" t="s">
        <v>173</v>
      </c>
      <c r="B5407" t="s">
        <v>64</v>
      </c>
      <c r="C5407" t="s">
        <v>65</v>
      </c>
      <c r="D5407" t="s">
        <v>32</v>
      </c>
      <c r="E5407" t="s">
        <v>33</v>
      </c>
      <c r="F5407">
        <v>2016</v>
      </c>
      <c r="G5407">
        <v>13.120200000000001</v>
      </c>
      <c r="J5407" t="s">
        <v>30</v>
      </c>
      <c r="K5407" t="s">
        <v>31</v>
      </c>
    </row>
    <row r="5408" spans="1:11" hidden="1" x14ac:dyDescent="0.25">
      <c r="A5408" t="s">
        <v>173</v>
      </c>
      <c r="B5408" t="s">
        <v>64</v>
      </c>
      <c r="C5408" t="s">
        <v>65</v>
      </c>
      <c r="D5408" t="s">
        <v>34</v>
      </c>
      <c r="E5408" t="s">
        <v>35</v>
      </c>
      <c r="F5408">
        <v>2016</v>
      </c>
      <c r="G5408">
        <v>184.39859999999999</v>
      </c>
      <c r="J5408" t="s">
        <v>30</v>
      </c>
      <c r="K5408" t="s">
        <v>31</v>
      </c>
    </row>
    <row r="5409" spans="1:11" hidden="1" x14ac:dyDescent="0.25">
      <c r="A5409" t="s">
        <v>173</v>
      </c>
      <c r="B5409" t="s">
        <v>64</v>
      </c>
      <c r="C5409" t="s">
        <v>65</v>
      </c>
      <c r="D5409" t="s">
        <v>36</v>
      </c>
      <c r="E5409" t="s">
        <v>37</v>
      </c>
      <c r="F5409">
        <v>2016</v>
      </c>
      <c r="G5409">
        <v>53.433</v>
      </c>
      <c r="J5409" t="s">
        <v>30</v>
      </c>
      <c r="K5409" t="s">
        <v>31</v>
      </c>
    </row>
    <row r="5410" spans="1:11" hidden="1" x14ac:dyDescent="0.25">
      <c r="A5410" t="s">
        <v>173</v>
      </c>
      <c r="B5410" t="s">
        <v>64</v>
      </c>
      <c r="C5410" t="s">
        <v>65</v>
      </c>
      <c r="D5410" t="s">
        <v>38</v>
      </c>
      <c r="E5410" t="s">
        <v>39</v>
      </c>
      <c r="F5410">
        <v>2016</v>
      </c>
      <c r="G5410">
        <v>16.341000000000001</v>
      </c>
      <c r="J5410" t="s">
        <v>30</v>
      </c>
      <c r="K5410" t="s">
        <v>31</v>
      </c>
    </row>
    <row r="5411" spans="1:11" hidden="1" x14ac:dyDescent="0.25">
      <c r="A5411" t="s">
        <v>173</v>
      </c>
      <c r="B5411" t="s">
        <v>64</v>
      </c>
      <c r="C5411" t="s">
        <v>65</v>
      </c>
      <c r="D5411" t="s">
        <v>40</v>
      </c>
      <c r="E5411" t="s">
        <v>41</v>
      </c>
      <c r="F5411">
        <v>2016</v>
      </c>
      <c r="G5411">
        <v>29.531500000000001</v>
      </c>
      <c r="J5411" t="s">
        <v>30</v>
      </c>
      <c r="K5411" t="s">
        <v>31</v>
      </c>
    </row>
    <row r="5412" spans="1:11" hidden="1" x14ac:dyDescent="0.25">
      <c r="A5412" t="s">
        <v>173</v>
      </c>
      <c r="B5412" t="s">
        <v>64</v>
      </c>
      <c r="C5412" t="s">
        <v>65</v>
      </c>
      <c r="D5412" t="s">
        <v>42</v>
      </c>
      <c r="E5412" t="s">
        <v>43</v>
      </c>
      <c r="F5412">
        <v>2016</v>
      </c>
      <c r="H5412" t="s">
        <v>54</v>
      </c>
      <c r="I5412" t="s">
        <v>55</v>
      </c>
      <c r="J5412" t="s">
        <v>30</v>
      </c>
      <c r="K5412" t="s">
        <v>31</v>
      </c>
    </row>
    <row r="5413" spans="1:11" hidden="1" x14ac:dyDescent="0.25">
      <c r="A5413" t="s">
        <v>173</v>
      </c>
      <c r="B5413" t="s">
        <v>64</v>
      </c>
      <c r="C5413" t="s">
        <v>65</v>
      </c>
      <c r="D5413" t="s">
        <v>44</v>
      </c>
      <c r="E5413" t="s">
        <v>45</v>
      </c>
      <c r="F5413">
        <v>2016</v>
      </c>
      <c r="G5413">
        <v>1980.3069</v>
      </c>
      <c r="J5413" t="s">
        <v>30</v>
      </c>
      <c r="K5413" t="s">
        <v>31</v>
      </c>
    </row>
    <row r="5414" spans="1:11" hidden="1" x14ac:dyDescent="0.25">
      <c r="A5414" t="s">
        <v>173</v>
      </c>
      <c r="B5414" t="s">
        <v>64</v>
      </c>
      <c r="C5414" t="s">
        <v>65</v>
      </c>
      <c r="D5414" t="s">
        <v>46</v>
      </c>
      <c r="E5414" t="s">
        <v>47</v>
      </c>
      <c r="F5414">
        <v>2016</v>
      </c>
      <c r="G5414">
        <v>100.47029999999999</v>
      </c>
      <c r="J5414" t="s">
        <v>30</v>
      </c>
      <c r="K5414" t="s">
        <v>31</v>
      </c>
    </row>
    <row r="5415" spans="1:11" hidden="1" x14ac:dyDescent="0.25">
      <c r="A5415" t="s">
        <v>173</v>
      </c>
      <c r="B5415" t="s">
        <v>64</v>
      </c>
      <c r="C5415" t="s">
        <v>65</v>
      </c>
      <c r="D5415" t="s">
        <v>48</v>
      </c>
      <c r="E5415" t="s">
        <v>49</v>
      </c>
      <c r="F5415">
        <v>2016</v>
      </c>
      <c r="G5415">
        <v>1111.3173999999999</v>
      </c>
      <c r="J5415" t="s">
        <v>30</v>
      </c>
      <c r="K5415" t="s">
        <v>31</v>
      </c>
    </row>
    <row r="5416" spans="1:11" hidden="1" x14ac:dyDescent="0.25">
      <c r="A5416" t="s">
        <v>173</v>
      </c>
      <c r="B5416" t="s">
        <v>64</v>
      </c>
      <c r="C5416" t="s">
        <v>65</v>
      </c>
      <c r="D5416" t="s">
        <v>50</v>
      </c>
      <c r="E5416" t="s">
        <v>51</v>
      </c>
      <c r="F5416">
        <v>2016</v>
      </c>
      <c r="H5416" t="s">
        <v>54</v>
      </c>
      <c r="I5416" t="s">
        <v>55</v>
      </c>
      <c r="J5416" t="s">
        <v>30</v>
      </c>
      <c r="K5416" t="s">
        <v>31</v>
      </c>
    </row>
    <row r="5417" spans="1:11" hidden="1" x14ac:dyDescent="0.25">
      <c r="A5417" t="s">
        <v>173</v>
      </c>
      <c r="B5417" t="s">
        <v>66</v>
      </c>
      <c r="C5417" t="s">
        <v>67</v>
      </c>
      <c r="D5417" t="s">
        <v>28</v>
      </c>
      <c r="E5417" t="s">
        <v>29</v>
      </c>
      <c r="F5417">
        <v>2016</v>
      </c>
      <c r="G5417">
        <v>1818.9512</v>
      </c>
      <c r="J5417" t="s">
        <v>30</v>
      </c>
      <c r="K5417" t="s">
        <v>31</v>
      </c>
    </row>
    <row r="5418" spans="1:11" hidden="1" x14ac:dyDescent="0.25">
      <c r="A5418" t="s">
        <v>173</v>
      </c>
      <c r="B5418" t="s">
        <v>66</v>
      </c>
      <c r="C5418" t="s">
        <v>67</v>
      </c>
      <c r="D5418" t="s">
        <v>32</v>
      </c>
      <c r="E5418" t="s">
        <v>33</v>
      </c>
      <c r="F5418">
        <v>2016</v>
      </c>
      <c r="G5418">
        <v>18.6416</v>
      </c>
      <c r="J5418" t="s">
        <v>30</v>
      </c>
      <c r="K5418" t="s">
        <v>31</v>
      </c>
    </row>
    <row r="5419" spans="1:11" hidden="1" x14ac:dyDescent="0.25">
      <c r="A5419" t="s">
        <v>173</v>
      </c>
      <c r="B5419" t="s">
        <v>66</v>
      </c>
      <c r="C5419" t="s">
        <v>67</v>
      </c>
      <c r="D5419" t="s">
        <v>34</v>
      </c>
      <c r="E5419" t="s">
        <v>35</v>
      </c>
      <c r="F5419">
        <v>2016</v>
      </c>
      <c r="G5419">
        <v>254.47380000000001</v>
      </c>
      <c r="J5419" t="s">
        <v>30</v>
      </c>
      <c r="K5419" t="s">
        <v>31</v>
      </c>
    </row>
    <row r="5420" spans="1:11" hidden="1" x14ac:dyDescent="0.25">
      <c r="A5420" t="s">
        <v>173</v>
      </c>
      <c r="B5420" t="s">
        <v>66</v>
      </c>
      <c r="C5420" t="s">
        <v>67</v>
      </c>
      <c r="D5420" t="s">
        <v>36</v>
      </c>
      <c r="E5420" t="s">
        <v>37</v>
      </c>
      <c r="F5420">
        <v>2016</v>
      </c>
      <c r="G5420">
        <v>100.5107</v>
      </c>
      <c r="J5420" t="s">
        <v>30</v>
      </c>
      <c r="K5420" t="s">
        <v>31</v>
      </c>
    </row>
    <row r="5421" spans="1:11" hidden="1" x14ac:dyDescent="0.25">
      <c r="A5421" t="s">
        <v>173</v>
      </c>
      <c r="B5421" t="s">
        <v>66</v>
      </c>
      <c r="C5421" t="s">
        <v>67</v>
      </c>
      <c r="D5421" t="s">
        <v>38</v>
      </c>
      <c r="E5421" t="s">
        <v>39</v>
      </c>
      <c r="F5421">
        <v>2016</v>
      </c>
      <c r="G5421">
        <v>78.344899999999996</v>
      </c>
      <c r="J5421" t="s">
        <v>30</v>
      </c>
      <c r="K5421" t="s">
        <v>31</v>
      </c>
    </row>
    <row r="5422" spans="1:11" hidden="1" x14ac:dyDescent="0.25">
      <c r="A5422" t="s">
        <v>173</v>
      </c>
      <c r="B5422" t="s">
        <v>66</v>
      </c>
      <c r="C5422" t="s">
        <v>67</v>
      </c>
      <c r="D5422" t="s">
        <v>40</v>
      </c>
      <c r="E5422" t="s">
        <v>41</v>
      </c>
      <c r="F5422">
        <v>2016</v>
      </c>
      <c r="G5422">
        <v>730.63319999999999</v>
      </c>
      <c r="J5422" t="s">
        <v>30</v>
      </c>
      <c r="K5422" t="s">
        <v>31</v>
      </c>
    </row>
    <row r="5423" spans="1:11" hidden="1" x14ac:dyDescent="0.25">
      <c r="A5423" t="s">
        <v>173</v>
      </c>
      <c r="B5423" t="s">
        <v>66</v>
      </c>
      <c r="C5423" t="s">
        <v>67</v>
      </c>
      <c r="D5423" t="s">
        <v>42</v>
      </c>
      <c r="E5423" t="s">
        <v>43</v>
      </c>
      <c r="F5423">
        <v>2016</v>
      </c>
      <c r="G5423">
        <v>1.7511000000000001</v>
      </c>
      <c r="H5423" t="s">
        <v>54</v>
      </c>
      <c r="I5423" t="s">
        <v>55</v>
      </c>
      <c r="J5423" t="s">
        <v>30</v>
      </c>
      <c r="K5423" t="s">
        <v>31</v>
      </c>
    </row>
    <row r="5424" spans="1:11" hidden="1" x14ac:dyDescent="0.25">
      <c r="A5424" t="s">
        <v>173</v>
      </c>
      <c r="B5424" t="s">
        <v>66</v>
      </c>
      <c r="C5424" t="s">
        <v>67</v>
      </c>
      <c r="D5424" t="s">
        <v>44</v>
      </c>
      <c r="E5424" t="s">
        <v>45</v>
      </c>
      <c r="F5424">
        <v>2016</v>
      </c>
      <c r="G5424">
        <v>167.2373</v>
      </c>
      <c r="J5424" t="s">
        <v>30</v>
      </c>
      <c r="K5424" t="s">
        <v>31</v>
      </c>
    </row>
    <row r="5425" spans="1:11" hidden="1" x14ac:dyDescent="0.25">
      <c r="A5425" t="s">
        <v>173</v>
      </c>
      <c r="B5425" t="s">
        <v>66</v>
      </c>
      <c r="C5425" t="s">
        <v>67</v>
      </c>
      <c r="D5425" t="s">
        <v>46</v>
      </c>
      <c r="E5425" t="s">
        <v>47</v>
      </c>
      <c r="F5425">
        <v>2016</v>
      </c>
      <c r="G5425">
        <v>135.7013</v>
      </c>
      <c r="J5425" t="s">
        <v>30</v>
      </c>
      <c r="K5425" t="s">
        <v>31</v>
      </c>
    </row>
    <row r="5426" spans="1:11" hidden="1" x14ac:dyDescent="0.25">
      <c r="A5426" t="s">
        <v>173</v>
      </c>
      <c r="B5426" t="s">
        <v>66</v>
      </c>
      <c r="C5426" t="s">
        <v>67</v>
      </c>
      <c r="D5426" t="s">
        <v>48</v>
      </c>
      <c r="E5426" t="s">
        <v>49</v>
      </c>
      <c r="F5426">
        <v>2016</v>
      </c>
      <c r="G5426">
        <v>331.36340000000001</v>
      </c>
      <c r="J5426" t="s">
        <v>30</v>
      </c>
      <c r="K5426" t="s">
        <v>31</v>
      </c>
    </row>
    <row r="5427" spans="1:11" hidden="1" x14ac:dyDescent="0.25">
      <c r="A5427" t="s">
        <v>173</v>
      </c>
      <c r="B5427" t="s">
        <v>66</v>
      </c>
      <c r="C5427" t="s">
        <v>67</v>
      </c>
      <c r="D5427" t="s">
        <v>50</v>
      </c>
      <c r="E5427" t="s">
        <v>51</v>
      </c>
      <c r="F5427">
        <v>2016</v>
      </c>
      <c r="H5427" t="s">
        <v>54</v>
      </c>
      <c r="I5427" t="s">
        <v>55</v>
      </c>
      <c r="J5427" t="s">
        <v>30</v>
      </c>
      <c r="K5427" t="s">
        <v>31</v>
      </c>
    </row>
    <row r="5428" spans="1:11" hidden="1" x14ac:dyDescent="0.25">
      <c r="A5428" t="s">
        <v>173</v>
      </c>
      <c r="B5428" t="s">
        <v>68</v>
      </c>
      <c r="C5428" t="s">
        <v>69</v>
      </c>
      <c r="D5428" t="s">
        <v>28</v>
      </c>
      <c r="E5428" t="s">
        <v>29</v>
      </c>
      <c r="F5428">
        <v>2016</v>
      </c>
      <c r="G5428">
        <v>893.12440000000004</v>
      </c>
      <c r="J5428" t="s">
        <v>30</v>
      </c>
      <c r="K5428" t="s">
        <v>31</v>
      </c>
    </row>
    <row r="5429" spans="1:11" hidden="1" x14ac:dyDescent="0.25">
      <c r="A5429" t="s">
        <v>173</v>
      </c>
      <c r="B5429" t="s">
        <v>68</v>
      </c>
      <c r="C5429" t="s">
        <v>69</v>
      </c>
      <c r="D5429" t="s">
        <v>32</v>
      </c>
      <c r="E5429" t="s">
        <v>33</v>
      </c>
      <c r="F5429">
        <v>2016</v>
      </c>
      <c r="G5429">
        <v>5.3917999999999999</v>
      </c>
      <c r="J5429" t="s">
        <v>30</v>
      </c>
      <c r="K5429" t="s">
        <v>31</v>
      </c>
    </row>
    <row r="5430" spans="1:11" hidden="1" x14ac:dyDescent="0.25">
      <c r="A5430" t="s">
        <v>173</v>
      </c>
      <c r="B5430" t="s">
        <v>68</v>
      </c>
      <c r="C5430" t="s">
        <v>69</v>
      </c>
      <c r="D5430" t="s">
        <v>34</v>
      </c>
      <c r="E5430" t="s">
        <v>35</v>
      </c>
      <c r="F5430">
        <v>2016</v>
      </c>
      <c r="G5430">
        <v>79.220200000000006</v>
      </c>
      <c r="J5430" t="s">
        <v>30</v>
      </c>
      <c r="K5430" t="s">
        <v>31</v>
      </c>
    </row>
    <row r="5431" spans="1:11" hidden="1" x14ac:dyDescent="0.25">
      <c r="A5431" t="s">
        <v>173</v>
      </c>
      <c r="B5431" t="s">
        <v>68</v>
      </c>
      <c r="C5431" t="s">
        <v>69</v>
      </c>
      <c r="D5431" t="s">
        <v>36</v>
      </c>
      <c r="E5431" t="s">
        <v>37</v>
      </c>
      <c r="F5431">
        <v>2016</v>
      </c>
      <c r="G5431">
        <v>31.0503</v>
      </c>
      <c r="J5431" t="s">
        <v>30</v>
      </c>
      <c r="K5431" t="s">
        <v>31</v>
      </c>
    </row>
    <row r="5432" spans="1:11" hidden="1" x14ac:dyDescent="0.25">
      <c r="A5432" t="s">
        <v>173</v>
      </c>
      <c r="B5432" t="s">
        <v>68</v>
      </c>
      <c r="C5432" t="s">
        <v>69</v>
      </c>
      <c r="D5432" t="s">
        <v>38</v>
      </c>
      <c r="E5432" t="s">
        <v>39</v>
      </c>
      <c r="F5432">
        <v>2016</v>
      </c>
      <c r="G5432">
        <v>47.305599999999998</v>
      </c>
      <c r="J5432" t="s">
        <v>30</v>
      </c>
      <c r="K5432" t="s">
        <v>31</v>
      </c>
    </row>
    <row r="5433" spans="1:11" hidden="1" x14ac:dyDescent="0.25">
      <c r="A5433" t="s">
        <v>173</v>
      </c>
      <c r="B5433" t="s">
        <v>68</v>
      </c>
      <c r="C5433" t="s">
        <v>69</v>
      </c>
      <c r="D5433" t="s">
        <v>40</v>
      </c>
      <c r="E5433" t="s">
        <v>41</v>
      </c>
      <c r="F5433">
        <v>2016</v>
      </c>
      <c r="G5433">
        <v>41.6036</v>
      </c>
      <c r="J5433" t="s">
        <v>30</v>
      </c>
      <c r="K5433" t="s">
        <v>31</v>
      </c>
    </row>
    <row r="5434" spans="1:11" hidden="1" x14ac:dyDescent="0.25">
      <c r="A5434" t="s">
        <v>173</v>
      </c>
      <c r="B5434" t="s">
        <v>68</v>
      </c>
      <c r="C5434" t="s">
        <v>69</v>
      </c>
      <c r="D5434" t="s">
        <v>42</v>
      </c>
      <c r="E5434" t="s">
        <v>43</v>
      </c>
      <c r="F5434">
        <v>2016</v>
      </c>
      <c r="G5434">
        <v>0.73799999999999999</v>
      </c>
      <c r="H5434" t="s">
        <v>54</v>
      </c>
      <c r="I5434" t="s">
        <v>55</v>
      </c>
      <c r="J5434" t="s">
        <v>30</v>
      </c>
      <c r="K5434" t="s">
        <v>31</v>
      </c>
    </row>
    <row r="5435" spans="1:11" hidden="1" x14ac:dyDescent="0.25">
      <c r="A5435" t="s">
        <v>173</v>
      </c>
      <c r="B5435" t="s">
        <v>68</v>
      </c>
      <c r="C5435" t="s">
        <v>69</v>
      </c>
      <c r="D5435" t="s">
        <v>44</v>
      </c>
      <c r="E5435" t="s">
        <v>45</v>
      </c>
      <c r="F5435">
        <v>2016</v>
      </c>
      <c r="G5435">
        <v>8.3011999999999997</v>
      </c>
      <c r="J5435" t="s">
        <v>30</v>
      </c>
      <c r="K5435" t="s">
        <v>31</v>
      </c>
    </row>
    <row r="5436" spans="1:11" hidden="1" x14ac:dyDescent="0.25">
      <c r="A5436" t="s">
        <v>173</v>
      </c>
      <c r="B5436" t="s">
        <v>68</v>
      </c>
      <c r="C5436" t="s">
        <v>69</v>
      </c>
      <c r="D5436" t="s">
        <v>46</v>
      </c>
      <c r="E5436" t="s">
        <v>47</v>
      </c>
      <c r="F5436">
        <v>2016</v>
      </c>
      <c r="G5436">
        <v>539.27080000000001</v>
      </c>
      <c r="J5436" t="s">
        <v>30</v>
      </c>
      <c r="K5436" t="s">
        <v>31</v>
      </c>
    </row>
    <row r="5437" spans="1:11" hidden="1" x14ac:dyDescent="0.25">
      <c r="A5437" t="s">
        <v>173</v>
      </c>
      <c r="B5437" t="s">
        <v>68</v>
      </c>
      <c r="C5437" t="s">
        <v>69</v>
      </c>
      <c r="D5437" t="s">
        <v>48</v>
      </c>
      <c r="E5437" t="s">
        <v>49</v>
      </c>
      <c r="F5437">
        <v>2016</v>
      </c>
      <c r="G5437">
        <v>140.24279999999999</v>
      </c>
      <c r="J5437" t="s">
        <v>30</v>
      </c>
      <c r="K5437" t="s">
        <v>31</v>
      </c>
    </row>
    <row r="5438" spans="1:11" hidden="1" x14ac:dyDescent="0.25">
      <c r="A5438" t="s">
        <v>173</v>
      </c>
      <c r="B5438" t="s">
        <v>70</v>
      </c>
      <c r="C5438" t="s">
        <v>71</v>
      </c>
      <c r="D5438" t="s">
        <v>28</v>
      </c>
      <c r="E5438" t="s">
        <v>29</v>
      </c>
      <c r="F5438">
        <v>2016</v>
      </c>
      <c r="G5438">
        <v>688.89520000000005</v>
      </c>
      <c r="J5438" t="s">
        <v>30</v>
      </c>
      <c r="K5438" t="s">
        <v>31</v>
      </c>
    </row>
    <row r="5439" spans="1:11" hidden="1" x14ac:dyDescent="0.25">
      <c r="A5439" t="s">
        <v>173</v>
      </c>
      <c r="B5439" t="s">
        <v>70</v>
      </c>
      <c r="C5439" t="s">
        <v>71</v>
      </c>
      <c r="D5439" t="s">
        <v>32</v>
      </c>
      <c r="E5439" t="s">
        <v>33</v>
      </c>
      <c r="F5439">
        <v>2016</v>
      </c>
      <c r="G5439">
        <v>3.31</v>
      </c>
      <c r="J5439" t="s">
        <v>30</v>
      </c>
      <c r="K5439" t="s">
        <v>31</v>
      </c>
    </row>
    <row r="5440" spans="1:11" hidden="1" x14ac:dyDescent="0.25">
      <c r="A5440" t="s">
        <v>173</v>
      </c>
      <c r="B5440" t="s">
        <v>70</v>
      </c>
      <c r="C5440" t="s">
        <v>71</v>
      </c>
      <c r="D5440" t="s">
        <v>34</v>
      </c>
      <c r="E5440" t="s">
        <v>35</v>
      </c>
      <c r="F5440">
        <v>2016</v>
      </c>
      <c r="G5440">
        <v>29.148700000000002</v>
      </c>
      <c r="J5440" t="s">
        <v>30</v>
      </c>
      <c r="K5440" t="s">
        <v>31</v>
      </c>
    </row>
    <row r="5441" spans="1:11" hidden="1" x14ac:dyDescent="0.25">
      <c r="A5441" t="s">
        <v>173</v>
      </c>
      <c r="B5441" t="s">
        <v>70</v>
      </c>
      <c r="C5441" t="s">
        <v>71</v>
      </c>
      <c r="D5441" t="s">
        <v>36</v>
      </c>
      <c r="E5441" t="s">
        <v>37</v>
      </c>
      <c r="F5441">
        <v>2016</v>
      </c>
      <c r="G5441">
        <v>18.4937</v>
      </c>
      <c r="J5441" t="s">
        <v>30</v>
      </c>
      <c r="K5441" t="s">
        <v>31</v>
      </c>
    </row>
    <row r="5442" spans="1:11" hidden="1" x14ac:dyDescent="0.25">
      <c r="A5442" t="s">
        <v>173</v>
      </c>
      <c r="B5442" t="s">
        <v>70</v>
      </c>
      <c r="C5442" t="s">
        <v>71</v>
      </c>
      <c r="D5442" t="s">
        <v>38</v>
      </c>
      <c r="E5442" t="s">
        <v>39</v>
      </c>
      <c r="F5442">
        <v>2016</v>
      </c>
      <c r="G5442">
        <v>42.273699999999998</v>
      </c>
      <c r="J5442" t="s">
        <v>30</v>
      </c>
      <c r="K5442" t="s">
        <v>31</v>
      </c>
    </row>
    <row r="5443" spans="1:11" hidden="1" x14ac:dyDescent="0.25">
      <c r="A5443" t="s">
        <v>173</v>
      </c>
      <c r="B5443" t="s">
        <v>70</v>
      </c>
      <c r="C5443" t="s">
        <v>71</v>
      </c>
      <c r="D5443" t="s">
        <v>40</v>
      </c>
      <c r="E5443" t="s">
        <v>41</v>
      </c>
      <c r="F5443">
        <v>2016</v>
      </c>
      <c r="G5443">
        <v>451.86439999999999</v>
      </c>
      <c r="J5443" t="s">
        <v>30</v>
      </c>
      <c r="K5443" t="s">
        <v>31</v>
      </c>
    </row>
    <row r="5444" spans="1:11" hidden="1" x14ac:dyDescent="0.25">
      <c r="A5444" t="s">
        <v>173</v>
      </c>
      <c r="B5444" t="s">
        <v>70</v>
      </c>
      <c r="C5444" t="s">
        <v>71</v>
      </c>
      <c r="D5444" t="s">
        <v>42</v>
      </c>
      <c r="E5444" t="s">
        <v>43</v>
      </c>
      <c r="F5444">
        <v>2016</v>
      </c>
      <c r="G5444">
        <v>1.2843</v>
      </c>
      <c r="J5444" t="s">
        <v>30</v>
      </c>
      <c r="K5444" t="s">
        <v>31</v>
      </c>
    </row>
    <row r="5445" spans="1:11" hidden="1" x14ac:dyDescent="0.25">
      <c r="A5445" t="s">
        <v>173</v>
      </c>
      <c r="B5445" t="s">
        <v>70</v>
      </c>
      <c r="C5445" t="s">
        <v>71</v>
      </c>
      <c r="D5445" t="s">
        <v>44</v>
      </c>
      <c r="E5445" t="s">
        <v>45</v>
      </c>
      <c r="F5445">
        <v>2016</v>
      </c>
      <c r="G5445">
        <v>12.59</v>
      </c>
      <c r="J5445" t="s">
        <v>30</v>
      </c>
      <c r="K5445" t="s">
        <v>31</v>
      </c>
    </row>
    <row r="5446" spans="1:11" hidden="1" x14ac:dyDescent="0.25">
      <c r="A5446" t="s">
        <v>173</v>
      </c>
      <c r="B5446" t="s">
        <v>70</v>
      </c>
      <c r="C5446" t="s">
        <v>71</v>
      </c>
      <c r="D5446" t="s">
        <v>46</v>
      </c>
      <c r="E5446" t="s">
        <v>47</v>
      </c>
      <c r="F5446">
        <v>2016</v>
      </c>
      <c r="G5446">
        <v>5.4116</v>
      </c>
      <c r="J5446" t="s">
        <v>30</v>
      </c>
      <c r="K5446" t="s">
        <v>31</v>
      </c>
    </row>
    <row r="5447" spans="1:11" hidden="1" x14ac:dyDescent="0.25">
      <c r="A5447" t="s">
        <v>173</v>
      </c>
      <c r="B5447" t="s">
        <v>70</v>
      </c>
      <c r="C5447" t="s">
        <v>71</v>
      </c>
      <c r="D5447" t="s">
        <v>48</v>
      </c>
      <c r="E5447" t="s">
        <v>49</v>
      </c>
      <c r="F5447">
        <v>2016</v>
      </c>
      <c r="G5447">
        <v>124.5188</v>
      </c>
      <c r="J5447" t="s">
        <v>30</v>
      </c>
      <c r="K5447" t="s">
        <v>31</v>
      </c>
    </row>
    <row r="5448" spans="1:11" hidden="1" x14ac:dyDescent="0.25">
      <c r="A5448" t="s">
        <v>173</v>
      </c>
      <c r="B5448" t="s">
        <v>72</v>
      </c>
      <c r="C5448" t="s">
        <v>73</v>
      </c>
      <c r="D5448" t="s">
        <v>28</v>
      </c>
      <c r="E5448" t="s">
        <v>29</v>
      </c>
      <c r="F5448">
        <v>2016</v>
      </c>
      <c r="G5448">
        <v>269.32859999999999</v>
      </c>
      <c r="J5448" t="s">
        <v>30</v>
      </c>
      <c r="K5448" t="s">
        <v>31</v>
      </c>
    </row>
    <row r="5449" spans="1:11" hidden="1" x14ac:dyDescent="0.25">
      <c r="A5449" t="s">
        <v>173</v>
      </c>
      <c r="B5449" t="s">
        <v>72</v>
      </c>
      <c r="C5449" t="s">
        <v>73</v>
      </c>
      <c r="D5449" t="s">
        <v>32</v>
      </c>
      <c r="E5449" t="s">
        <v>33</v>
      </c>
      <c r="F5449">
        <v>2016</v>
      </c>
      <c r="G5449">
        <v>4.3516000000000004</v>
      </c>
      <c r="J5449" t="s">
        <v>30</v>
      </c>
      <c r="K5449" t="s">
        <v>31</v>
      </c>
    </row>
    <row r="5450" spans="1:11" hidden="1" x14ac:dyDescent="0.25">
      <c r="A5450" t="s">
        <v>173</v>
      </c>
      <c r="B5450" t="s">
        <v>72</v>
      </c>
      <c r="C5450" t="s">
        <v>73</v>
      </c>
      <c r="D5450" t="s">
        <v>34</v>
      </c>
      <c r="E5450" t="s">
        <v>35</v>
      </c>
      <c r="F5450">
        <v>2016</v>
      </c>
      <c r="G5450">
        <v>159.93029999999999</v>
      </c>
      <c r="J5450" t="s">
        <v>30</v>
      </c>
      <c r="K5450" t="s">
        <v>31</v>
      </c>
    </row>
    <row r="5451" spans="1:11" hidden="1" x14ac:dyDescent="0.25">
      <c r="A5451" t="s">
        <v>173</v>
      </c>
      <c r="B5451" t="s">
        <v>72</v>
      </c>
      <c r="C5451" t="s">
        <v>73</v>
      </c>
      <c r="D5451" t="s">
        <v>36</v>
      </c>
      <c r="E5451" t="s">
        <v>37</v>
      </c>
      <c r="F5451">
        <v>2016</v>
      </c>
      <c r="G5451">
        <v>35.109900000000003</v>
      </c>
      <c r="J5451" t="s">
        <v>30</v>
      </c>
      <c r="K5451" t="s">
        <v>31</v>
      </c>
    </row>
    <row r="5452" spans="1:11" hidden="1" x14ac:dyDescent="0.25">
      <c r="A5452" t="s">
        <v>173</v>
      </c>
      <c r="B5452" t="s">
        <v>72</v>
      </c>
      <c r="C5452" t="s">
        <v>73</v>
      </c>
      <c r="D5452" t="s">
        <v>38</v>
      </c>
      <c r="E5452" t="s">
        <v>39</v>
      </c>
      <c r="F5452">
        <v>2016</v>
      </c>
      <c r="G5452">
        <v>29.854099999999999</v>
      </c>
      <c r="J5452" t="s">
        <v>30</v>
      </c>
      <c r="K5452" t="s">
        <v>31</v>
      </c>
    </row>
    <row r="5453" spans="1:11" hidden="1" x14ac:dyDescent="0.25">
      <c r="A5453" t="s">
        <v>173</v>
      </c>
      <c r="B5453" t="s">
        <v>72</v>
      </c>
      <c r="C5453" t="s">
        <v>73</v>
      </c>
      <c r="D5453" t="s">
        <v>40</v>
      </c>
      <c r="E5453" t="s">
        <v>41</v>
      </c>
      <c r="F5453">
        <v>2016</v>
      </c>
      <c r="G5453">
        <v>19.6706</v>
      </c>
      <c r="J5453" t="s">
        <v>30</v>
      </c>
      <c r="K5453" t="s">
        <v>31</v>
      </c>
    </row>
    <row r="5454" spans="1:11" hidden="1" x14ac:dyDescent="0.25">
      <c r="A5454" t="s">
        <v>173</v>
      </c>
      <c r="B5454" t="s">
        <v>72</v>
      </c>
      <c r="C5454" t="s">
        <v>73</v>
      </c>
      <c r="D5454" t="s">
        <v>44</v>
      </c>
      <c r="E5454" t="s">
        <v>45</v>
      </c>
      <c r="F5454">
        <v>2016</v>
      </c>
      <c r="G5454">
        <v>10.1835</v>
      </c>
      <c r="J5454" t="s">
        <v>30</v>
      </c>
      <c r="K5454" t="s">
        <v>31</v>
      </c>
    </row>
    <row r="5455" spans="1:11" hidden="1" x14ac:dyDescent="0.25">
      <c r="A5455" t="s">
        <v>173</v>
      </c>
      <c r="B5455" t="s">
        <v>72</v>
      </c>
      <c r="C5455" t="s">
        <v>73</v>
      </c>
      <c r="D5455" t="s">
        <v>46</v>
      </c>
      <c r="E5455" t="s">
        <v>47</v>
      </c>
      <c r="F5455">
        <v>2016</v>
      </c>
      <c r="G5455">
        <v>4.8559000000000001</v>
      </c>
      <c r="J5455" t="s">
        <v>30</v>
      </c>
      <c r="K5455" t="s">
        <v>31</v>
      </c>
    </row>
    <row r="5456" spans="1:11" hidden="1" x14ac:dyDescent="0.25">
      <c r="A5456" t="s">
        <v>173</v>
      </c>
      <c r="B5456" t="s">
        <v>72</v>
      </c>
      <c r="C5456" t="s">
        <v>73</v>
      </c>
      <c r="D5456" t="s">
        <v>48</v>
      </c>
      <c r="E5456" t="s">
        <v>49</v>
      </c>
      <c r="F5456">
        <v>2016</v>
      </c>
      <c r="G5456">
        <v>5.0663</v>
      </c>
      <c r="J5456" t="s">
        <v>30</v>
      </c>
      <c r="K5456" t="s">
        <v>31</v>
      </c>
    </row>
    <row r="5457" spans="1:11" hidden="1" x14ac:dyDescent="0.25">
      <c r="A5457" t="s">
        <v>173</v>
      </c>
      <c r="B5457" t="s">
        <v>72</v>
      </c>
      <c r="C5457" t="s">
        <v>73</v>
      </c>
      <c r="D5457" t="s">
        <v>50</v>
      </c>
      <c r="E5457" t="s">
        <v>51</v>
      </c>
      <c r="F5457">
        <v>2016</v>
      </c>
      <c r="H5457" t="s">
        <v>54</v>
      </c>
      <c r="I5457" t="s">
        <v>55</v>
      </c>
      <c r="J5457" t="s">
        <v>30</v>
      </c>
      <c r="K5457" t="s">
        <v>31</v>
      </c>
    </row>
    <row r="5458" spans="1:11" hidden="1" x14ac:dyDescent="0.25">
      <c r="A5458" t="s">
        <v>173</v>
      </c>
      <c r="B5458" t="s">
        <v>74</v>
      </c>
      <c r="C5458" t="s">
        <v>75</v>
      </c>
      <c r="D5458" t="s">
        <v>28</v>
      </c>
      <c r="E5458" t="s">
        <v>29</v>
      </c>
      <c r="F5458">
        <v>2016</v>
      </c>
      <c r="G5458">
        <v>374.65100000000001</v>
      </c>
      <c r="J5458" t="s">
        <v>30</v>
      </c>
      <c r="K5458" t="s">
        <v>31</v>
      </c>
    </row>
    <row r="5459" spans="1:11" hidden="1" x14ac:dyDescent="0.25">
      <c r="A5459" t="s">
        <v>173</v>
      </c>
      <c r="B5459" t="s">
        <v>74</v>
      </c>
      <c r="C5459" t="s">
        <v>75</v>
      </c>
      <c r="D5459" t="s">
        <v>32</v>
      </c>
      <c r="E5459" t="s">
        <v>33</v>
      </c>
      <c r="F5459">
        <v>2016</v>
      </c>
      <c r="G5459">
        <v>13.8965</v>
      </c>
      <c r="J5459" t="s">
        <v>30</v>
      </c>
      <c r="K5459" t="s">
        <v>31</v>
      </c>
    </row>
    <row r="5460" spans="1:11" hidden="1" x14ac:dyDescent="0.25">
      <c r="A5460" t="s">
        <v>173</v>
      </c>
      <c r="B5460" t="s">
        <v>74</v>
      </c>
      <c r="C5460" t="s">
        <v>75</v>
      </c>
      <c r="D5460" t="s">
        <v>34</v>
      </c>
      <c r="E5460" t="s">
        <v>35</v>
      </c>
      <c r="F5460">
        <v>2016</v>
      </c>
      <c r="G5460">
        <v>225.58109999999999</v>
      </c>
      <c r="J5460" t="s">
        <v>30</v>
      </c>
      <c r="K5460" t="s">
        <v>31</v>
      </c>
    </row>
    <row r="5461" spans="1:11" hidden="1" x14ac:dyDescent="0.25">
      <c r="A5461" t="s">
        <v>173</v>
      </c>
      <c r="B5461" t="s">
        <v>74</v>
      </c>
      <c r="C5461" t="s">
        <v>75</v>
      </c>
      <c r="D5461" t="s">
        <v>36</v>
      </c>
      <c r="E5461" t="s">
        <v>37</v>
      </c>
      <c r="F5461">
        <v>2016</v>
      </c>
      <c r="G5461">
        <v>39.215299999999999</v>
      </c>
      <c r="J5461" t="s">
        <v>30</v>
      </c>
      <c r="K5461" t="s">
        <v>31</v>
      </c>
    </row>
    <row r="5462" spans="1:11" hidden="1" x14ac:dyDescent="0.25">
      <c r="A5462" t="s">
        <v>173</v>
      </c>
      <c r="B5462" t="s">
        <v>74</v>
      </c>
      <c r="C5462" t="s">
        <v>75</v>
      </c>
      <c r="D5462" t="s">
        <v>38</v>
      </c>
      <c r="E5462" t="s">
        <v>39</v>
      </c>
      <c r="F5462">
        <v>2016</v>
      </c>
      <c r="G5462">
        <v>42.008000000000003</v>
      </c>
      <c r="J5462" t="s">
        <v>30</v>
      </c>
      <c r="K5462" t="s">
        <v>31</v>
      </c>
    </row>
    <row r="5463" spans="1:11" hidden="1" x14ac:dyDescent="0.25">
      <c r="A5463" t="s">
        <v>173</v>
      </c>
      <c r="B5463" t="s">
        <v>74</v>
      </c>
      <c r="C5463" t="s">
        <v>75</v>
      </c>
      <c r="D5463" t="s">
        <v>40</v>
      </c>
      <c r="E5463" t="s">
        <v>41</v>
      </c>
      <c r="F5463">
        <v>2016</v>
      </c>
      <c r="G5463">
        <v>41.713099999999997</v>
      </c>
      <c r="J5463" t="s">
        <v>30</v>
      </c>
      <c r="K5463" t="s">
        <v>31</v>
      </c>
    </row>
    <row r="5464" spans="1:11" hidden="1" x14ac:dyDescent="0.25">
      <c r="A5464" t="s">
        <v>173</v>
      </c>
      <c r="B5464" t="s">
        <v>74</v>
      </c>
      <c r="C5464" t="s">
        <v>75</v>
      </c>
      <c r="D5464" t="s">
        <v>44</v>
      </c>
      <c r="E5464" t="s">
        <v>45</v>
      </c>
      <c r="F5464">
        <v>2016</v>
      </c>
      <c r="H5464" t="s">
        <v>54</v>
      </c>
      <c r="I5464" t="s">
        <v>55</v>
      </c>
      <c r="J5464" t="s">
        <v>30</v>
      </c>
      <c r="K5464" t="s">
        <v>31</v>
      </c>
    </row>
    <row r="5465" spans="1:11" hidden="1" x14ac:dyDescent="0.25">
      <c r="A5465" t="s">
        <v>173</v>
      </c>
      <c r="B5465" t="s">
        <v>74</v>
      </c>
      <c r="C5465" t="s">
        <v>75</v>
      </c>
      <c r="D5465" t="s">
        <v>46</v>
      </c>
      <c r="E5465" t="s">
        <v>47</v>
      </c>
      <c r="F5465">
        <v>2016</v>
      </c>
      <c r="G5465">
        <v>7.2683</v>
      </c>
      <c r="J5465" t="s">
        <v>30</v>
      </c>
      <c r="K5465" t="s">
        <v>31</v>
      </c>
    </row>
    <row r="5466" spans="1:11" hidden="1" x14ac:dyDescent="0.25">
      <c r="A5466" t="s">
        <v>173</v>
      </c>
      <c r="B5466" t="s">
        <v>74</v>
      </c>
      <c r="C5466" t="s">
        <v>75</v>
      </c>
      <c r="D5466" t="s">
        <v>48</v>
      </c>
      <c r="E5466" t="s">
        <v>49</v>
      </c>
      <c r="F5466">
        <v>2016</v>
      </c>
      <c r="G5466">
        <v>4.952</v>
      </c>
      <c r="J5466" t="s">
        <v>30</v>
      </c>
      <c r="K5466" t="s">
        <v>31</v>
      </c>
    </row>
    <row r="5467" spans="1:11" hidden="1" x14ac:dyDescent="0.25">
      <c r="A5467" t="s">
        <v>173</v>
      </c>
      <c r="B5467" t="s">
        <v>76</v>
      </c>
      <c r="C5467" t="s">
        <v>77</v>
      </c>
      <c r="D5467" t="s">
        <v>28</v>
      </c>
      <c r="E5467" t="s">
        <v>29</v>
      </c>
      <c r="F5467">
        <v>2016</v>
      </c>
      <c r="G5467">
        <v>68.093100000000007</v>
      </c>
      <c r="J5467" t="s">
        <v>30</v>
      </c>
      <c r="K5467" t="s">
        <v>31</v>
      </c>
    </row>
    <row r="5468" spans="1:11" hidden="1" x14ac:dyDescent="0.25">
      <c r="A5468" t="s">
        <v>173</v>
      </c>
      <c r="B5468" t="s">
        <v>76</v>
      </c>
      <c r="C5468" t="s">
        <v>77</v>
      </c>
      <c r="D5468" t="s">
        <v>32</v>
      </c>
      <c r="E5468" t="s">
        <v>33</v>
      </c>
      <c r="F5468">
        <v>2016</v>
      </c>
      <c r="G5468">
        <v>2.0861000000000001</v>
      </c>
      <c r="H5468" t="s">
        <v>54</v>
      </c>
      <c r="I5468" t="s">
        <v>55</v>
      </c>
      <c r="J5468" t="s">
        <v>30</v>
      </c>
      <c r="K5468" t="s">
        <v>31</v>
      </c>
    </row>
    <row r="5469" spans="1:11" hidden="1" x14ac:dyDescent="0.25">
      <c r="A5469" t="s">
        <v>173</v>
      </c>
      <c r="B5469" t="s">
        <v>76</v>
      </c>
      <c r="C5469" t="s">
        <v>77</v>
      </c>
      <c r="D5469" t="s">
        <v>34</v>
      </c>
      <c r="E5469" t="s">
        <v>35</v>
      </c>
      <c r="F5469">
        <v>2016</v>
      </c>
      <c r="G5469">
        <v>26.0274</v>
      </c>
      <c r="J5469" t="s">
        <v>30</v>
      </c>
      <c r="K5469" t="s">
        <v>31</v>
      </c>
    </row>
    <row r="5470" spans="1:11" hidden="1" x14ac:dyDescent="0.25">
      <c r="A5470" t="s">
        <v>173</v>
      </c>
      <c r="B5470" t="s">
        <v>76</v>
      </c>
      <c r="C5470" t="s">
        <v>77</v>
      </c>
      <c r="D5470" t="s">
        <v>36</v>
      </c>
      <c r="E5470" t="s">
        <v>37</v>
      </c>
      <c r="F5470">
        <v>2016</v>
      </c>
      <c r="G5470">
        <v>11.147600000000001</v>
      </c>
      <c r="J5470" t="s">
        <v>30</v>
      </c>
      <c r="K5470" t="s">
        <v>31</v>
      </c>
    </row>
    <row r="5471" spans="1:11" hidden="1" x14ac:dyDescent="0.25">
      <c r="A5471" t="s">
        <v>173</v>
      </c>
      <c r="B5471" t="s">
        <v>76</v>
      </c>
      <c r="C5471" t="s">
        <v>77</v>
      </c>
      <c r="D5471" t="s">
        <v>38</v>
      </c>
      <c r="E5471" t="s">
        <v>39</v>
      </c>
      <c r="F5471">
        <v>2016</v>
      </c>
      <c r="G5471">
        <v>7.3529999999999998</v>
      </c>
      <c r="J5471" t="s">
        <v>30</v>
      </c>
      <c r="K5471" t="s">
        <v>31</v>
      </c>
    </row>
    <row r="5472" spans="1:11" hidden="1" x14ac:dyDescent="0.25">
      <c r="A5472" t="s">
        <v>173</v>
      </c>
      <c r="B5472" t="s">
        <v>76</v>
      </c>
      <c r="C5472" t="s">
        <v>77</v>
      </c>
      <c r="D5472" t="s">
        <v>40</v>
      </c>
      <c r="E5472" t="s">
        <v>41</v>
      </c>
      <c r="F5472">
        <v>2016</v>
      </c>
      <c r="G5472">
        <v>15.508599999999999</v>
      </c>
      <c r="J5472" t="s">
        <v>30</v>
      </c>
      <c r="K5472" t="s">
        <v>31</v>
      </c>
    </row>
    <row r="5473" spans="1:11" hidden="1" x14ac:dyDescent="0.25">
      <c r="A5473" t="s">
        <v>173</v>
      </c>
      <c r="B5473" t="s">
        <v>76</v>
      </c>
      <c r="C5473" t="s">
        <v>77</v>
      </c>
      <c r="D5473" t="s">
        <v>44</v>
      </c>
      <c r="E5473" t="s">
        <v>45</v>
      </c>
      <c r="F5473">
        <v>2016</v>
      </c>
      <c r="G5473">
        <v>0.81030000000000002</v>
      </c>
      <c r="H5473" t="s">
        <v>54</v>
      </c>
      <c r="I5473" t="s">
        <v>55</v>
      </c>
      <c r="J5473" t="s">
        <v>30</v>
      </c>
      <c r="K5473" t="s">
        <v>31</v>
      </c>
    </row>
    <row r="5474" spans="1:11" hidden="1" x14ac:dyDescent="0.25">
      <c r="A5474" t="s">
        <v>173</v>
      </c>
      <c r="B5474" t="s">
        <v>76</v>
      </c>
      <c r="C5474" t="s">
        <v>77</v>
      </c>
      <c r="D5474" t="s">
        <v>46</v>
      </c>
      <c r="E5474" t="s">
        <v>47</v>
      </c>
      <c r="F5474">
        <v>2016</v>
      </c>
      <c r="G5474">
        <v>1.2876000000000001</v>
      </c>
      <c r="H5474" t="s">
        <v>54</v>
      </c>
      <c r="I5474" t="s">
        <v>55</v>
      </c>
      <c r="J5474" t="s">
        <v>30</v>
      </c>
      <c r="K5474" t="s">
        <v>31</v>
      </c>
    </row>
    <row r="5475" spans="1:11" hidden="1" x14ac:dyDescent="0.25">
      <c r="A5475" t="s">
        <v>173</v>
      </c>
      <c r="B5475" t="s">
        <v>76</v>
      </c>
      <c r="C5475" t="s">
        <v>77</v>
      </c>
      <c r="D5475" t="s">
        <v>48</v>
      </c>
      <c r="E5475" t="s">
        <v>49</v>
      </c>
      <c r="F5475">
        <v>2016</v>
      </c>
      <c r="G5475">
        <v>3.8723999999999998</v>
      </c>
      <c r="J5475" t="s">
        <v>30</v>
      </c>
      <c r="K5475" t="s">
        <v>31</v>
      </c>
    </row>
    <row r="5476" spans="1:11" hidden="1" x14ac:dyDescent="0.25">
      <c r="A5476" t="s">
        <v>173</v>
      </c>
      <c r="B5476" t="s">
        <v>78</v>
      </c>
      <c r="C5476" t="s">
        <v>79</v>
      </c>
      <c r="D5476" t="s">
        <v>28</v>
      </c>
      <c r="E5476" t="s">
        <v>29</v>
      </c>
      <c r="F5476">
        <v>2016</v>
      </c>
      <c r="G5476">
        <v>167.9222</v>
      </c>
      <c r="J5476" t="s">
        <v>30</v>
      </c>
      <c r="K5476" t="s">
        <v>31</v>
      </c>
    </row>
    <row r="5477" spans="1:11" hidden="1" x14ac:dyDescent="0.25">
      <c r="A5477" t="s">
        <v>173</v>
      </c>
      <c r="B5477" t="s">
        <v>78</v>
      </c>
      <c r="C5477" t="s">
        <v>79</v>
      </c>
      <c r="D5477" t="s">
        <v>32</v>
      </c>
      <c r="E5477" t="s">
        <v>33</v>
      </c>
      <c r="F5477">
        <v>2016</v>
      </c>
      <c r="G5477">
        <v>3.7444999999999999</v>
      </c>
      <c r="J5477" t="s">
        <v>30</v>
      </c>
      <c r="K5477" t="s">
        <v>31</v>
      </c>
    </row>
    <row r="5478" spans="1:11" hidden="1" x14ac:dyDescent="0.25">
      <c r="A5478" t="s">
        <v>173</v>
      </c>
      <c r="B5478" t="s">
        <v>78</v>
      </c>
      <c r="C5478" t="s">
        <v>79</v>
      </c>
      <c r="D5478" t="s">
        <v>34</v>
      </c>
      <c r="E5478" t="s">
        <v>35</v>
      </c>
      <c r="F5478">
        <v>2016</v>
      </c>
      <c r="G5478">
        <v>106.9265</v>
      </c>
      <c r="J5478" t="s">
        <v>30</v>
      </c>
      <c r="K5478" t="s">
        <v>31</v>
      </c>
    </row>
    <row r="5479" spans="1:11" hidden="1" x14ac:dyDescent="0.25">
      <c r="A5479" t="s">
        <v>173</v>
      </c>
      <c r="B5479" t="s">
        <v>78</v>
      </c>
      <c r="C5479" t="s">
        <v>79</v>
      </c>
      <c r="D5479" t="s">
        <v>36</v>
      </c>
      <c r="E5479" t="s">
        <v>37</v>
      </c>
      <c r="F5479">
        <v>2016</v>
      </c>
      <c r="G5479">
        <v>22.023599999999998</v>
      </c>
      <c r="J5479" t="s">
        <v>30</v>
      </c>
      <c r="K5479" t="s">
        <v>31</v>
      </c>
    </row>
    <row r="5480" spans="1:11" hidden="1" x14ac:dyDescent="0.25">
      <c r="A5480" t="s">
        <v>173</v>
      </c>
      <c r="B5480" t="s">
        <v>78</v>
      </c>
      <c r="C5480" t="s">
        <v>79</v>
      </c>
      <c r="D5480" t="s">
        <v>38</v>
      </c>
      <c r="E5480" t="s">
        <v>39</v>
      </c>
      <c r="F5480">
        <v>2016</v>
      </c>
      <c r="G5480">
        <v>9.3986999999999998</v>
      </c>
      <c r="J5480" t="s">
        <v>30</v>
      </c>
      <c r="K5480" t="s">
        <v>31</v>
      </c>
    </row>
    <row r="5481" spans="1:11" hidden="1" x14ac:dyDescent="0.25">
      <c r="A5481" t="s">
        <v>173</v>
      </c>
      <c r="B5481" t="s">
        <v>78</v>
      </c>
      <c r="C5481" t="s">
        <v>79</v>
      </c>
      <c r="D5481" t="s">
        <v>40</v>
      </c>
      <c r="E5481" t="s">
        <v>41</v>
      </c>
      <c r="F5481">
        <v>2016</v>
      </c>
      <c r="G5481">
        <v>4.4101999999999997</v>
      </c>
      <c r="J5481" t="s">
        <v>30</v>
      </c>
      <c r="K5481" t="s">
        <v>31</v>
      </c>
    </row>
    <row r="5482" spans="1:11" hidden="1" x14ac:dyDescent="0.25">
      <c r="A5482" t="s">
        <v>173</v>
      </c>
      <c r="B5482" t="s">
        <v>78</v>
      </c>
      <c r="C5482" t="s">
        <v>79</v>
      </c>
      <c r="D5482" t="s">
        <v>44</v>
      </c>
      <c r="E5482" t="s">
        <v>45</v>
      </c>
      <c r="F5482">
        <v>2016</v>
      </c>
      <c r="G5482">
        <v>14.261100000000001</v>
      </c>
      <c r="J5482" t="s">
        <v>30</v>
      </c>
      <c r="K5482" t="s">
        <v>31</v>
      </c>
    </row>
    <row r="5483" spans="1:11" hidden="1" x14ac:dyDescent="0.25">
      <c r="A5483" t="s">
        <v>173</v>
      </c>
      <c r="B5483" t="s">
        <v>78</v>
      </c>
      <c r="C5483" t="s">
        <v>79</v>
      </c>
      <c r="D5483" t="s">
        <v>46</v>
      </c>
      <c r="E5483" t="s">
        <v>47</v>
      </c>
      <c r="F5483">
        <v>2016</v>
      </c>
      <c r="G5483">
        <v>4.9953000000000003</v>
      </c>
      <c r="J5483" t="s">
        <v>30</v>
      </c>
      <c r="K5483" t="s">
        <v>31</v>
      </c>
    </row>
    <row r="5484" spans="1:11" hidden="1" x14ac:dyDescent="0.25">
      <c r="A5484" t="s">
        <v>173</v>
      </c>
      <c r="B5484" t="s">
        <v>78</v>
      </c>
      <c r="C5484" t="s">
        <v>79</v>
      </c>
      <c r="D5484" t="s">
        <v>48</v>
      </c>
      <c r="E5484" t="s">
        <v>49</v>
      </c>
      <c r="F5484">
        <v>2016</v>
      </c>
      <c r="G5484">
        <v>2.1621999999999999</v>
      </c>
      <c r="J5484" t="s">
        <v>30</v>
      </c>
      <c r="K5484" t="s">
        <v>31</v>
      </c>
    </row>
    <row r="5485" spans="1:11" hidden="1" x14ac:dyDescent="0.25">
      <c r="A5485" t="s">
        <v>173</v>
      </c>
      <c r="B5485" t="s">
        <v>80</v>
      </c>
      <c r="C5485" t="s">
        <v>81</v>
      </c>
      <c r="D5485" t="s">
        <v>28</v>
      </c>
      <c r="E5485" t="s">
        <v>29</v>
      </c>
      <c r="F5485">
        <v>2016</v>
      </c>
      <c r="G5485">
        <v>186.00729999999999</v>
      </c>
      <c r="J5485" t="s">
        <v>30</v>
      </c>
      <c r="K5485" t="s">
        <v>31</v>
      </c>
    </row>
    <row r="5486" spans="1:11" hidden="1" x14ac:dyDescent="0.25">
      <c r="A5486" t="s">
        <v>173</v>
      </c>
      <c r="B5486" t="s">
        <v>80</v>
      </c>
      <c r="C5486" t="s">
        <v>81</v>
      </c>
      <c r="D5486" t="s">
        <v>32</v>
      </c>
      <c r="E5486" t="s">
        <v>33</v>
      </c>
      <c r="F5486">
        <v>2016</v>
      </c>
      <c r="G5486">
        <v>3.548</v>
      </c>
      <c r="J5486" t="s">
        <v>30</v>
      </c>
      <c r="K5486" t="s">
        <v>31</v>
      </c>
    </row>
    <row r="5487" spans="1:11" hidden="1" x14ac:dyDescent="0.25">
      <c r="A5487" t="s">
        <v>173</v>
      </c>
      <c r="B5487" t="s">
        <v>80</v>
      </c>
      <c r="C5487" t="s">
        <v>81</v>
      </c>
      <c r="D5487" t="s">
        <v>34</v>
      </c>
      <c r="E5487" t="s">
        <v>35</v>
      </c>
      <c r="F5487">
        <v>2016</v>
      </c>
      <c r="G5487">
        <v>29.244800000000001</v>
      </c>
      <c r="J5487" t="s">
        <v>30</v>
      </c>
      <c r="K5487" t="s">
        <v>31</v>
      </c>
    </row>
    <row r="5488" spans="1:11" hidden="1" x14ac:dyDescent="0.25">
      <c r="A5488" t="s">
        <v>173</v>
      </c>
      <c r="B5488" t="s">
        <v>80</v>
      </c>
      <c r="C5488" t="s">
        <v>81</v>
      </c>
      <c r="D5488" t="s">
        <v>36</v>
      </c>
      <c r="E5488" t="s">
        <v>37</v>
      </c>
      <c r="F5488">
        <v>2016</v>
      </c>
      <c r="G5488">
        <v>10.119999999999999</v>
      </c>
      <c r="J5488" t="s">
        <v>30</v>
      </c>
      <c r="K5488" t="s">
        <v>31</v>
      </c>
    </row>
    <row r="5489" spans="1:11" hidden="1" x14ac:dyDescent="0.25">
      <c r="A5489" t="s">
        <v>173</v>
      </c>
      <c r="B5489" t="s">
        <v>80</v>
      </c>
      <c r="C5489" t="s">
        <v>81</v>
      </c>
      <c r="D5489" t="s">
        <v>38</v>
      </c>
      <c r="E5489" t="s">
        <v>39</v>
      </c>
      <c r="F5489">
        <v>2016</v>
      </c>
      <c r="G5489">
        <v>15.9511</v>
      </c>
      <c r="J5489" t="s">
        <v>30</v>
      </c>
      <c r="K5489" t="s">
        <v>31</v>
      </c>
    </row>
    <row r="5490" spans="1:11" hidden="1" x14ac:dyDescent="0.25">
      <c r="A5490" t="s">
        <v>173</v>
      </c>
      <c r="B5490" t="s">
        <v>80</v>
      </c>
      <c r="C5490" t="s">
        <v>81</v>
      </c>
      <c r="D5490" t="s">
        <v>40</v>
      </c>
      <c r="E5490" t="s">
        <v>41</v>
      </c>
      <c r="F5490">
        <v>2016</v>
      </c>
      <c r="G5490">
        <v>68.736800000000002</v>
      </c>
      <c r="J5490" t="s">
        <v>30</v>
      </c>
      <c r="K5490" t="s">
        <v>31</v>
      </c>
    </row>
    <row r="5491" spans="1:11" hidden="1" x14ac:dyDescent="0.25">
      <c r="A5491" t="s">
        <v>173</v>
      </c>
      <c r="B5491" t="s">
        <v>80</v>
      </c>
      <c r="C5491" t="s">
        <v>81</v>
      </c>
      <c r="D5491" t="s">
        <v>42</v>
      </c>
      <c r="E5491" t="s">
        <v>43</v>
      </c>
      <c r="F5491">
        <v>2016</v>
      </c>
      <c r="G5491">
        <v>4.1265999999999998</v>
      </c>
      <c r="J5491" t="s">
        <v>30</v>
      </c>
      <c r="K5491" t="s">
        <v>31</v>
      </c>
    </row>
    <row r="5492" spans="1:11" hidden="1" x14ac:dyDescent="0.25">
      <c r="A5492" t="s">
        <v>173</v>
      </c>
      <c r="B5492" t="s">
        <v>80</v>
      </c>
      <c r="C5492" t="s">
        <v>81</v>
      </c>
      <c r="D5492" t="s">
        <v>44</v>
      </c>
      <c r="E5492" t="s">
        <v>45</v>
      </c>
      <c r="F5492">
        <v>2016</v>
      </c>
      <c r="G5492">
        <v>2.8494000000000002</v>
      </c>
      <c r="J5492" t="s">
        <v>30</v>
      </c>
      <c r="K5492" t="s">
        <v>31</v>
      </c>
    </row>
    <row r="5493" spans="1:11" hidden="1" x14ac:dyDescent="0.25">
      <c r="A5493" t="s">
        <v>173</v>
      </c>
      <c r="B5493" t="s">
        <v>80</v>
      </c>
      <c r="C5493" t="s">
        <v>81</v>
      </c>
      <c r="D5493" t="s">
        <v>46</v>
      </c>
      <c r="E5493" t="s">
        <v>47</v>
      </c>
      <c r="F5493">
        <v>2016</v>
      </c>
      <c r="G5493">
        <v>17.279399999999999</v>
      </c>
      <c r="J5493" t="s">
        <v>30</v>
      </c>
      <c r="K5493" t="s">
        <v>31</v>
      </c>
    </row>
    <row r="5494" spans="1:11" hidden="1" x14ac:dyDescent="0.25">
      <c r="A5494" t="s">
        <v>173</v>
      </c>
      <c r="B5494" t="s">
        <v>80</v>
      </c>
      <c r="C5494" t="s">
        <v>81</v>
      </c>
      <c r="D5494" t="s">
        <v>48</v>
      </c>
      <c r="E5494" t="s">
        <v>49</v>
      </c>
      <c r="F5494">
        <v>2016</v>
      </c>
      <c r="G5494">
        <v>34.151400000000002</v>
      </c>
      <c r="J5494" t="s">
        <v>30</v>
      </c>
      <c r="K5494" t="s">
        <v>31</v>
      </c>
    </row>
    <row r="5495" spans="1:11" hidden="1" x14ac:dyDescent="0.25">
      <c r="A5495" t="s">
        <v>173</v>
      </c>
      <c r="B5495" t="s">
        <v>82</v>
      </c>
      <c r="C5495" t="s">
        <v>83</v>
      </c>
      <c r="D5495" t="s">
        <v>28</v>
      </c>
      <c r="E5495" t="s">
        <v>29</v>
      </c>
      <c r="F5495">
        <v>2016</v>
      </c>
      <c r="G5495">
        <v>1722.3461</v>
      </c>
      <c r="J5495" t="s">
        <v>30</v>
      </c>
      <c r="K5495" t="s">
        <v>31</v>
      </c>
    </row>
    <row r="5496" spans="1:11" hidden="1" x14ac:dyDescent="0.25">
      <c r="A5496" t="s">
        <v>173</v>
      </c>
      <c r="B5496" t="s">
        <v>82</v>
      </c>
      <c r="C5496" t="s">
        <v>83</v>
      </c>
      <c r="D5496" t="s">
        <v>32</v>
      </c>
      <c r="E5496" t="s">
        <v>33</v>
      </c>
      <c r="F5496">
        <v>2016</v>
      </c>
      <c r="G5496">
        <v>213.21129999999999</v>
      </c>
      <c r="J5496" t="s">
        <v>30</v>
      </c>
      <c r="K5496" t="s">
        <v>31</v>
      </c>
    </row>
    <row r="5497" spans="1:11" hidden="1" x14ac:dyDescent="0.25">
      <c r="A5497" t="s">
        <v>173</v>
      </c>
      <c r="B5497" t="s">
        <v>82</v>
      </c>
      <c r="C5497" t="s">
        <v>83</v>
      </c>
      <c r="D5497" t="s">
        <v>34</v>
      </c>
      <c r="E5497" t="s">
        <v>35</v>
      </c>
      <c r="F5497">
        <v>2016</v>
      </c>
      <c r="G5497">
        <v>630.94920000000002</v>
      </c>
      <c r="J5497" t="s">
        <v>30</v>
      </c>
      <c r="K5497" t="s">
        <v>31</v>
      </c>
    </row>
    <row r="5498" spans="1:11" hidden="1" x14ac:dyDescent="0.25">
      <c r="A5498" t="s">
        <v>173</v>
      </c>
      <c r="B5498" t="s">
        <v>82</v>
      </c>
      <c r="C5498" t="s">
        <v>83</v>
      </c>
      <c r="D5498" t="s">
        <v>36</v>
      </c>
      <c r="E5498" t="s">
        <v>37</v>
      </c>
      <c r="F5498">
        <v>2016</v>
      </c>
      <c r="G5498">
        <v>227.9546</v>
      </c>
      <c r="J5498" t="s">
        <v>30</v>
      </c>
      <c r="K5498" t="s">
        <v>31</v>
      </c>
    </row>
    <row r="5499" spans="1:11" hidden="1" x14ac:dyDescent="0.25">
      <c r="A5499" t="s">
        <v>173</v>
      </c>
      <c r="B5499" t="s">
        <v>82</v>
      </c>
      <c r="C5499" t="s">
        <v>83</v>
      </c>
      <c r="D5499" t="s">
        <v>38</v>
      </c>
      <c r="E5499" t="s">
        <v>39</v>
      </c>
      <c r="F5499">
        <v>2016</v>
      </c>
      <c r="G5499">
        <v>279.18770000000001</v>
      </c>
      <c r="J5499" t="s">
        <v>30</v>
      </c>
      <c r="K5499" t="s">
        <v>31</v>
      </c>
    </row>
    <row r="5500" spans="1:11" hidden="1" x14ac:dyDescent="0.25">
      <c r="A5500" t="s">
        <v>173</v>
      </c>
      <c r="B5500" t="s">
        <v>82</v>
      </c>
      <c r="C5500" t="s">
        <v>83</v>
      </c>
      <c r="D5500" t="s">
        <v>40</v>
      </c>
      <c r="E5500" t="s">
        <v>41</v>
      </c>
      <c r="F5500">
        <v>2016</v>
      </c>
      <c r="G5500">
        <v>191.42009999999999</v>
      </c>
      <c r="J5500" t="s">
        <v>30</v>
      </c>
      <c r="K5500" t="s">
        <v>31</v>
      </c>
    </row>
    <row r="5501" spans="1:11" hidden="1" x14ac:dyDescent="0.25">
      <c r="A5501" t="s">
        <v>173</v>
      </c>
      <c r="B5501" t="s">
        <v>82</v>
      </c>
      <c r="C5501" t="s">
        <v>83</v>
      </c>
      <c r="D5501" t="s">
        <v>42</v>
      </c>
      <c r="E5501" t="s">
        <v>43</v>
      </c>
      <c r="F5501">
        <v>2016</v>
      </c>
      <c r="G5501">
        <v>0.32040000000000002</v>
      </c>
      <c r="H5501" t="s">
        <v>54</v>
      </c>
      <c r="I5501" t="s">
        <v>55</v>
      </c>
      <c r="J5501" t="s">
        <v>30</v>
      </c>
      <c r="K5501" t="s">
        <v>31</v>
      </c>
    </row>
    <row r="5502" spans="1:11" hidden="1" x14ac:dyDescent="0.25">
      <c r="A5502" t="s">
        <v>173</v>
      </c>
      <c r="B5502" t="s">
        <v>82</v>
      </c>
      <c r="C5502" t="s">
        <v>83</v>
      </c>
      <c r="D5502" t="s">
        <v>44</v>
      </c>
      <c r="E5502" t="s">
        <v>45</v>
      </c>
      <c r="F5502">
        <v>2016</v>
      </c>
      <c r="G5502">
        <v>8.3146000000000004</v>
      </c>
      <c r="J5502" t="s">
        <v>30</v>
      </c>
      <c r="K5502" t="s">
        <v>31</v>
      </c>
    </row>
    <row r="5503" spans="1:11" hidden="1" x14ac:dyDescent="0.25">
      <c r="A5503" t="s">
        <v>173</v>
      </c>
      <c r="B5503" t="s">
        <v>82</v>
      </c>
      <c r="C5503" t="s">
        <v>83</v>
      </c>
      <c r="D5503" t="s">
        <v>46</v>
      </c>
      <c r="E5503" t="s">
        <v>47</v>
      </c>
      <c r="F5503">
        <v>2016</v>
      </c>
      <c r="G5503">
        <v>30.673999999999999</v>
      </c>
      <c r="J5503" t="s">
        <v>30</v>
      </c>
      <c r="K5503" t="s">
        <v>31</v>
      </c>
    </row>
    <row r="5504" spans="1:11" hidden="1" x14ac:dyDescent="0.25">
      <c r="A5504" t="s">
        <v>173</v>
      </c>
      <c r="B5504" t="s">
        <v>82</v>
      </c>
      <c r="C5504" t="s">
        <v>83</v>
      </c>
      <c r="D5504" t="s">
        <v>48</v>
      </c>
      <c r="E5504" t="s">
        <v>49</v>
      </c>
      <c r="F5504">
        <v>2016</v>
      </c>
      <c r="G5504">
        <v>17.611000000000001</v>
      </c>
      <c r="J5504" t="s">
        <v>30</v>
      </c>
      <c r="K5504" t="s">
        <v>31</v>
      </c>
    </row>
    <row r="5505" spans="1:11" hidden="1" x14ac:dyDescent="0.25">
      <c r="A5505" t="s">
        <v>173</v>
      </c>
      <c r="B5505" t="s">
        <v>82</v>
      </c>
      <c r="C5505" t="s">
        <v>83</v>
      </c>
      <c r="D5505" t="s">
        <v>50</v>
      </c>
      <c r="E5505" t="s">
        <v>51</v>
      </c>
      <c r="F5505">
        <v>2016</v>
      </c>
      <c r="G5505">
        <v>122.5179</v>
      </c>
      <c r="J5505" t="s">
        <v>30</v>
      </c>
      <c r="K5505" t="s">
        <v>31</v>
      </c>
    </row>
    <row r="5506" spans="1:11" hidden="1" x14ac:dyDescent="0.25">
      <c r="A5506" t="s">
        <v>173</v>
      </c>
      <c r="B5506" t="s">
        <v>82</v>
      </c>
      <c r="C5506" t="s">
        <v>83</v>
      </c>
      <c r="D5506" t="s">
        <v>170</v>
      </c>
      <c r="E5506" t="s">
        <v>171</v>
      </c>
      <c r="F5506">
        <v>2016</v>
      </c>
      <c r="H5506" t="s">
        <v>54</v>
      </c>
      <c r="I5506" t="s">
        <v>55</v>
      </c>
      <c r="J5506" t="s">
        <v>30</v>
      </c>
      <c r="K5506" t="s">
        <v>31</v>
      </c>
    </row>
    <row r="5507" spans="1:11" hidden="1" x14ac:dyDescent="0.25">
      <c r="A5507" t="s">
        <v>173</v>
      </c>
      <c r="B5507" t="s">
        <v>84</v>
      </c>
      <c r="C5507" t="s">
        <v>85</v>
      </c>
      <c r="D5507" t="s">
        <v>28</v>
      </c>
      <c r="E5507" t="s">
        <v>29</v>
      </c>
      <c r="F5507">
        <v>2016</v>
      </c>
      <c r="G5507">
        <v>1823.9149</v>
      </c>
      <c r="J5507" t="s">
        <v>30</v>
      </c>
      <c r="K5507" t="s">
        <v>31</v>
      </c>
    </row>
    <row r="5508" spans="1:11" hidden="1" x14ac:dyDescent="0.25">
      <c r="A5508" t="s">
        <v>173</v>
      </c>
      <c r="B5508" t="s">
        <v>84</v>
      </c>
      <c r="C5508" t="s">
        <v>85</v>
      </c>
      <c r="D5508" t="s">
        <v>32</v>
      </c>
      <c r="E5508" t="s">
        <v>33</v>
      </c>
      <c r="F5508">
        <v>2016</v>
      </c>
      <c r="G5508">
        <v>72.233000000000004</v>
      </c>
      <c r="J5508" t="s">
        <v>30</v>
      </c>
      <c r="K5508" t="s">
        <v>31</v>
      </c>
    </row>
    <row r="5509" spans="1:11" hidden="1" x14ac:dyDescent="0.25">
      <c r="A5509" t="s">
        <v>173</v>
      </c>
      <c r="B5509" t="s">
        <v>84</v>
      </c>
      <c r="C5509" t="s">
        <v>85</v>
      </c>
      <c r="D5509" t="s">
        <v>34</v>
      </c>
      <c r="E5509" t="s">
        <v>35</v>
      </c>
      <c r="F5509">
        <v>2016</v>
      </c>
      <c r="G5509">
        <v>1163.2331999999999</v>
      </c>
      <c r="J5509" t="s">
        <v>30</v>
      </c>
      <c r="K5509" t="s">
        <v>31</v>
      </c>
    </row>
    <row r="5510" spans="1:11" hidden="1" x14ac:dyDescent="0.25">
      <c r="A5510" t="s">
        <v>173</v>
      </c>
      <c r="B5510" t="s">
        <v>84</v>
      </c>
      <c r="C5510" t="s">
        <v>85</v>
      </c>
      <c r="D5510" t="s">
        <v>36</v>
      </c>
      <c r="E5510" t="s">
        <v>37</v>
      </c>
      <c r="F5510">
        <v>2016</v>
      </c>
      <c r="G5510">
        <v>397.30459999999999</v>
      </c>
      <c r="J5510" t="s">
        <v>30</v>
      </c>
      <c r="K5510" t="s">
        <v>31</v>
      </c>
    </row>
    <row r="5511" spans="1:11" hidden="1" x14ac:dyDescent="0.25">
      <c r="A5511" t="s">
        <v>173</v>
      </c>
      <c r="B5511" t="s">
        <v>84</v>
      </c>
      <c r="C5511" t="s">
        <v>85</v>
      </c>
      <c r="D5511" t="s">
        <v>38</v>
      </c>
      <c r="E5511" t="s">
        <v>39</v>
      </c>
      <c r="F5511">
        <v>2016</v>
      </c>
      <c r="G5511">
        <v>34.572600000000001</v>
      </c>
      <c r="J5511" t="s">
        <v>30</v>
      </c>
      <c r="K5511" t="s">
        <v>31</v>
      </c>
    </row>
    <row r="5512" spans="1:11" hidden="1" x14ac:dyDescent="0.25">
      <c r="A5512" t="s">
        <v>173</v>
      </c>
      <c r="B5512" t="s">
        <v>84</v>
      </c>
      <c r="C5512" t="s">
        <v>85</v>
      </c>
      <c r="D5512" t="s">
        <v>40</v>
      </c>
      <c r="E5512" t="s">
        <v>41</v>
      </c>
      <c r="F5512">
        <v>2016</v>
      </c>
      <c r="G5512">
        <v>119.99979999999999</v>
      </c>
      <c r="J5512" t="s">
        <v>30</v>
      </c>
      <c r="K5512" t="s">
        <v>31</v>
      </c>
    </row>
    <row r="5513" spans="1:11" hidden="1" x14ac:dyDescent="0.25">
      <c r="A5513" t="s">
        <v>173</v>
      </c>
      <c r="B5513" t="s">
        <v>84</v>
      </c>
      <c r="C5513" t="s">
        <v>85</v>
      </c>
      <c r="D5513" t="s">
        <v>42</v>
      </c>
      <c r="E5513" t="s">
        <v>43</v>
      </c>
      <c r="F5513">
        <v>2016</v>
      </c>
      <c r="G5513">
        <v>0.4894</v>
      </c>
      <c r="H5513" t="s">
        <v>54</v>
      </c>
      <c r="I5513" t="s">
        <v>55</v>
      </c>
      <c r="J5513" t="s">
        <v>30</v>
      </c>
      <c r="K5513" t="s">
        <v>31</v>
      </c>
    </row>
    <row r="5514" spans="1:11" hidden="1" x14ac:dyDescent="0.25">
      <c r="A5514" t="s">
        <v>173</v>
      </c>
      <c r="B5514" t="s">
        <v>84</v>
      </c>
      <c r="C5514" t="s">
        <v>85</v>
      </c>
      <c r="D5514" t="s">
        <v>44</v>
      </c>
      <c r="E5514" t="s">
        <v>45</v>
      </c>
      <c r="F5514">
        <v>2016</v>
      </c>
      <c r="G5514">
        <v>1.7323</v>
      </c>
      <c r="J5514" t="s">
        <v>30</v>
      </c>
      <c r="K5514" t="s">
        <v>31</v>
      </c>
    </row>
    <row r="5515" spans="1:11" hidden="1" x14ac:dyDescent="0.25">
      <c r="A5515" t="s">
        <v>173</v>
      </c>
      <c r="B5515" t="s">
        <v>84</v>
      </c>
      <c r="C5515" t="s">
        <v>85</v>
      </c>
      <c r="D5515" t="s">
        <v>46</v>
      </c>
      <c r="E5515" t="s">
        <v>47</v>
      </c>
      <c r="F5515">
        <v>2016</v>
      </c>
      <c r="G5515">
        <v>3.6511</v>
      </c>
      <c r="J5515" t="s">
        <v>30</v>
      </c>
      <c r="K5515" t="s">
        <v>31</v>
      </c>
    </row>
    <row r="5516" spans="1:11" hidden="1" x14ac:dyDescent="0.25">
      <c r="A5516" t="s">
        <v>173</v>
      </c>
      <c r="B5516" t="s">
        <v>84</v>
      </c>
      <c r="C5516" t="s">
        <v>85</v>
      </c>
      <c r="D5516" t="s">
        <v>48</v>
      </c>
      <c r="E5516" t="s">
        <v>49</v>
      </c>
      <c r="F5516">
        <v>2016</v>
      </c>
      <c r="G5516">
        <v>28.720400000000001</v>
      </c>
      <c r="J5516" t="s">
        <v>30</v>
      </c>
      <c r="K5516" t="s">
        <v>31</v>
      </c>
    </row>
    <row r="5517" spans="1:11" hidden="1" x14ac:dyDescent="0.25">
      <c r="A5517" t="s">
        <v>173</v>
      </c>
      <c r="B5517" t="s">
        <v>84</v>
      </c>
      <c r="C5517" t="s">
        <v>85</v>
      </c>
      <c r="D5517" t="s">
        <v>50</v>
      </c>
      <c r="E5517" t="s">
        <v>51</v>
      </c>
      <c r="F5517">
        <v>2016</v>
      </c>
      <c r="G5517">
        <v>1.8191999999999999</v>
      </c>
      <c r="J5517" t="s">
        <v>30</v>
      </c>
      <c r="K5517" t="s">
        <v>31</v>
      </c>
    </row>
    <row r="5518" spans="1:11" hidden="1" x14ac:dyDescent="0.25">
      <c r="A5518" t="s">
        <v>173</v>
      </c>
      <c r="B5518" t="s">
        <v>84</v>
      </c>
      <c r="C5518" t="s">
        <v>85</v>
      </c>
      <c r="D5518" t="s">
        <v>170</v>
      </c>
      <c r="E5518" t="s">
        <v>171</v>
      </c>
      <c r="F5518">
        <v>2016</v>
      </c>
      <c r="H5518" t="s">
        <v>54</v>
      </c>
      <c r="I5518" t="s">
        <v>55</v>
      </c>
      <c r="J5518" t="s">
        <v>30</v>
      </c>
      <c r="K5518" t="s">
        <v>31</v>
      </c>
    </row>
    <row r="5519" spans="1:11" hidden="1" x14ac:dyDescent="0.25">
      <c r="A5519" t="s">
        <v>173</v>
      </c>
      <c r="B5519" t="s">
        <v>86</v>
      </c>
      <c r="C5519" t="s">
        <v>87</v>
      </c>
      <c r="D5519" t="s">
        <v>28</v>
      </c>
      <c r="E5519" t="s">
        <v>29</v>
      </c>
      <c r="F5519">
        <v>2016</v>
      </c>
      <c r="G5519">
        <v>514.50530000000003</v>
      </c>
      <c r="J5519" t="s">
        <v>30</v>
      </c>
      <c r="K5519" t="s">
        <v>31</v>
      </c>
    </row>
    <row r="5520" spans="1:11" hidden="1" x14ac:dyDescent="0.25">
      <c r="A5520" t="s">
        <v>173</v>
      </c>
      <c r="B5520" t="s">
        <v>86</v>
      </c>
      <c r="C5520" t="s">
        <v>87</v>
      </c>
      <c r="D5520" t="s">
        <v>32</v>
      </c>
      <c r="E5520" t="s">
        <v>33</v>
      </c>
      <c r="F5520">
        <v>2016</v>
      </c>
      <c r="G5520">
        <v>6.5163000000000002</v>
      </c>
      <c r="J5520" t="s">
        <v>30</v>
      </c>
      <c r="K5520" t="s">
        <v>31</v>
      </c>
    </row>
    <row r="5521" spans="1:11" hidden="1" x14ac:dyDescent="0.25">
      <c r="A5521" t="s">
        <v>173</v>
      </c>
      <c r="B5521" t="s">
        <v>86</v>
      </c>
      <c r="C5521" t="s">
        <v>87</v>
      </c>
      <c r="D5521" t="s">
        <v>34</v>
      </c>
      <c r="E5521" t="s">
        <v>35</v>
      </c>
      <c r="F5521">
        <v>2016</v>
      </c>
      <c r="G5521">
        <v>185.5558</v>
      </c>
      <c r="J5521" t="s">
        <v>30</v>
      </c>
      <c r="K5521" t="s">
        <v>31</v>
      </c>
    </row>
    <row r="5522" spans="1:11" hidden="1" x14ac:dyDescent="0.25">
      <c r="A5522" t="s">
        <v>173</v>
      </c>
      <c r="B5522" t="s">
        <v>86</v>
      </c>
      <c r="C5522" t="s">
        <v>87</v>
      </c>
      <c r="D5522" t="s">
        <v>36</v>
      </c>
      <c r="E5522" t="s">
        <v>37</v>
      </c>
      <c r="F5522">
        <v>2016</v>
      </c>
      <c r="G5522">
        <v>244.65209999999999</v>
      </c>
      <c r="J5522" t="s">
        <v>30</v>
      </c>
      <c r="K5522" t="s">
        <v>31</v>
      </c>
    </row>
    <row r="5523" spans="1:11" hidden="1" x14ac:dyDescent="0.25">
      <c r="A5523" t="s">
        <v>173</v>
      </c>
      <c r="B5523" t="s">
        <v>86</v>
      </c>
      <c r="C5523" t="s">
        <v>87</v>
      </c>
      <c r="D5523" t="s">
        <v>38</v>
      </c>
      <c r="E5523" t="s">
        <v>39</v>
      </c>
      <c r="F5523">
        <v>2016</v>
      </c>
      <c r="G5523">
        <v>13.809100000000001</v>
      </c>
      <c r="J5523" t="s">
        <v>30</v>
      </c>
      <c r="K5523" t="s">
        <v>31</v>
      </c>
    </row>
    <row r="5524" spans="1:11" hidden="1" x14ac:dyDescent="0.25">
      <c r="A5524" t="s">
        <v>173</v>
      </c>
      <c r="B5524" t="s">
        <v>86</v>
      </c>
      <c r="C5524" t="s">
        <v>87</v>
      </c>
      <c r="D5524" t="s">
        <v>40</v>
      </c>
      <c r="E5524" t="s">
        <v>41</v>
      </c>
      <c r="F5524">
        <v>2016</v>
      </c>
      <c r="G5524">
        <v>41.264000000000003</v>
      </c>
      <c r="J5524" t="s">
        <v>30</v>
      </c>
      <c r="K5524" t="s">
        <v>31</v>
      </c>
    </row>
    <row r="5525" spans="1:11" hidden="1" x14ac:dyDescent="0.25">
      <c r="A5525" t="s">
        <v>173</v>
      </c>
      <c r="B5525" t="s">
        <v>86</v>
      </c>
      <c r="C5525" t="s">
        <v>87</v>
      </c>
      <c r="D5525" t="s">
        <v>42</v>
      </c>
      <c r="E5525" t="s">
        <v>43</v>
      </c>
      <c r="F5525">
        <v>2016</v>
      </c>
      <c r="H5525" t="s">
        <v>54</v>
      </c>
      <c r="I5525" t="s">
        <v>55</v>
      </c>
      <c r="J5525" t="s">
        <v>30</v>
      </c>
      <c r="K5525" t="s">
        <v>31</v>
      </c>
    </row>
    <row r="5526" spans="1:11" hidden="1" x14ac:dyDescent="0.25">
      <c r="A5526" t="s">
        <v>173</v>
      </c>
      <c r="B5526" t="s">
        <v>86</v>
      </c>
      <c r="C5526" t="s">
        <v>87</v>
      </c>
      <c r="D5526" t="s">
        <v>44</v>
      </c>
      <c r="E5526" t="s">
        <v>45</v>
      </c>
      <c r="F5526">
        <v>2016</v>
      </c>
      <c r="G5526">
        <v>1.885</v>
      </c>
      <c r="J5526" t="s">
        <v>30</v>
      </c>
      <c r="K5526" t="s">
        <v>31</v>
      </c>
    </row>
    <row r="5527" spans="1:11" hidden="1" x14ac:dyDescent="0.25">
      <c r="A5527" t="s">
        <v>173</v>
      </c>
      <c r="B5527" t="s">
        <v>86</v>
      </c>
      <c r="C5527" t="s">
        <v>87</v>
      </c>
      <c r="D5527" t="s">
        <v>46</v>
      </c>
      <c r="E5527" t="s">
        <v>47</v>
      </c>
      <c r="F5527">
        <v>2016</v>
      </c>
      <c r="G5527">
        <v>4.6966000000000001</v>
      </c>
      <c r="J5527" t="s">
        <v>30</v>
      </c>
      <c r="K5527" t="s">
        <v>31</v>
      </c>
    </row>
    <row r="5528" spans="1:11" hidden="1" x14ac:dyDescent="0.25">
      <c r="A5528" t="s">
        <v>173</v>
      </c>
      <c r="B5528" t="s">
        <v>86</v>
      </c>
      <c r="C5528" t="s">
        <v>87</v>
      </c>
      <c r="D5528" t="s">
        <v>48</v>
      </c>
      <c r="E5528" t="s">
        <v>49</v>
      </c>
      <c r="F5528">
        <v>2016</v>
      </c>
      <c r="G5528">
        <v>16.046099999999999</v>
      </c>
      <c r="J5528" t="s">
        <v>30</v>
      </c>
      <c r="K5528" t="s">
        <v>31</v>
      </c>
    </row>
    <row r="5529" spans="1:11" hidden="1" x14ac:dyDescent="0.25">
      <c r="A5529" t="s">
        <v>173</v>
      </c>
      <c r="B5529" t="s">
        <v>88</v>
      </c>
      <c r="C5529" t="s">
        <v>89</v>
      </c>
      <c r="D5529" t="s">
        <v>28</v>
      </c>
      <c r="E5529" t="s">
        <v>29</v>
      </c>
      <c r="F5529">
        <v>2016</v>
      </c>
      <c r="G5529">
        <v>111.62649999999999</v>
      </c>
      <c r="J5529" t="s">
        <v>30</v>
      </c>
      <c r="K5529" t="s">
        <v>31</v>
      </c>
    </row>
    <row r="5530" spans="1:11" hidden="1" x14ac:dyDescent="0.25">
      <c r="A5530" t="s">
        <v>173</v>
      </c>
      <c r="B5530" t="s">
        <v>88</v>
      </c>
      <c r="C5530" t="s">
        <v>89</v>
      </c>
      <c r="D5530" t="s">
        <v>32</v>
      </c>
      <c r="E5530" t="s">
        <v>33</v>
      </c>
      <c r="F5530">
        <v>2016</v>
      </c>
      <c r="G5530">
        <v>1.7726</v>
      </c>
      <c r="J5530" t="s">
        <v>30</v>
      </c>
      <c r="K5530" t="s">
        <v>31</v>
      </c>
    </row>
    <row r="5531" spans="1:11" hidden="1" x14ac:dyDescent="0.25">
      <c r="A5531" t="s">
        <v>173</v>
      </c>
      <c r="B5531" t="s">
        <v>88</v>
      </c>
      <c r="C5531" t="s">
        <v>89</v>
      </c>
      <c r="D5531" t="s">
        <v>34</v>
      </c>
      <c r="E5531" t="s">
        <v>35</v>
      </c>
      <c r="F5531">
        <v>2016</v>
      </c>
      <c r="G5531">
        <v>23.634699999999999</v>
      </c>
      <c r="J5531" t="s">
        <v>30</v>
      </c>
      <c r="K5531" t="s">
        <v>31</v>
      </c>
    </row>
    <row r="5532" spans="1:11" hidden="1" x14ac:dyDescent="0.25">
      <c r="A5532" t="s">
        <v>173</v>
      </c>
      <c r="B5532" t="s">
        <v>88</v>
      </c>
      <c r="C5532" t="s">
        <v>89</v>
      </c>
      <c r="D5532" t="s">
        <v>36</v>
      </c>
      <c r="E5532" t="s">
        <v>37</v>
      </c>
      <c r="F5532">
        <v>2016</v>
      </c>
      <c r="G5532">
        <v>11.394299999999999</v>
      </c>
      <c r="J5532" t="s">
        <v>30</v>
      </c>
      <c r="K5532" t="s">
        <v>31</v>
      </c>
    </row>
    <row r="5533" spans="1:11" hidden="1" x14ac:dyDescent="0.25">
      <c r="A5533" t="s">
        <v>173</v>
      </c>
      <c r="B5533" t="s">
        <v>88</v>
      </c>
      <c r="C5533" t="s">
        <v>89</v>
      </c>
      <c r="D5533" t="s">
        <v>38</v>
      </c>
      <c r="E5533" t="s">
        <v>39</v>
      </c>
      <c r="F5533">
        <v>2016</v>
      </c>
      <c r="G5533">
        <v>7.3521000000000001</v>
      </c>
      <c r="J5533" t="s">
        <v>30</v>
      </c>
      <c r="K5533" t="s">
        <v>31</v>
      </c>
    </row>
    <row r="5534" spans="1:11" hidden="1" x14ac:dyDescent="0.25">
      <c r="A5534" t="s">
        <v>173</v>
      </c>
      <c r="B5534" t="s">
        <v>88</v>
      </c>
      <c r="C5534" t="s">
        <v>89</v>
      </c>
      <c r="D5534" t="s">
        <v>40</v>
      </c>
      <c r="E5534" t="s">
        <v>41</v>
      </c>
      <c r="F5534">
        <v>2016</v>
      </c>
      <c r="G5534">
        <v>31.150700000000001</v>
      </c>
      <c r="J5534" t="s">
        <v>30</v>
      </c>
      <c r="K5534" t="s">
        <v>31</v>
      </c>
    </row>
    <row r="5535" spans="1:11" hidden="1" x14ac:dyDescent="0.25">
      <c r="A5535" t="s">
        <v>173</v>
      </c>
      <c r="B5535" t="s">
        <v>88</v>
      </c>
      <c r="C5535" t="s">
        <v>89</v>
      </c>
      <c r="D5535" t="s">
        <v>42</v>
      </c>
      <c r="E5535" t="s">
        <v>43</v>
      </c>
      <c r="F5535">
        <v>2016</v>
      </c>
      <c r="G5535">
        <v>0.85780000000000001</v>
      </c>
      <c r="H5535" t="s">
        <v>54</v>
      </c>
      <c r="I5535" t="s">
        <v>55</v>
      </c>
      <c r="J5535" t="s">
        <v>30</v>
      </c>
      <c r="K5535" t="s">
        <v>31</v>
      </c>
    </row>
    <row r="5536" spans="1:11" hidden="1" x14ac:dyDescent="0.25">
      <c r="A5536" t="s">
        <v>173</v>
      </c>
      <c r="B5536" t="s">
        <v>88</v>
      </c>
      <c r="C5536" t="s">
        <v>89</v>
      </c>
      <c r="D5536" t="s">
        <v>44</v>
      </c>
      <c r="E5536" t="s">
        <v>45</v>
      </c>
      <c r="F5536">
        <v>2016</v>
      </c>
      <c r="G5536">
        <v>3.7692000000000001</v>
      </c>
      <c r="J5536" t="s">
        <v>30</v>
      </c>
      <c r="K5536" t="s">
        <v>31</v>
      </c>
    </row>
    <row r="5537" spans="1:11" hidden="1" x14ac:dyDescent="0.25">
      <c r="A5537" t="s">
        <v>173</v>
      </c>
      <c r="B5537" t="s">
        <v>88</v>
      </c>
      <c r="C5537" t="s">
        <v>89</v>
      </c>
      <c r="D5537" t="s">
        <v>46</v>
      </c>
      <c r="E5537" t="s">
        <v>47</v>
      </c>
      <c r="F5537">
        <v>2016</v>
      </c>
      <c r="G5537">
        <v>2.0815000000000001</v>
      </c>
      <c r="J5537" t="s">
        <v>30</v>
      </c>
      <c r="K5537" t="s">
        <v>31</v>
      </c>
    </row>
    <row r="5538" spans="1:11" hidden="1" x14ac:dyDescent="0.25">
      <c r="A5538" t="s">
        <v>173</v>
      </c>
      <c r="B5538" t="s">
        <v>88</v>
      </c>
      <c r="C5538" t="s">
        <v>89</v>
      </c>
      <c r="D5538" t="s">
        <v>48</v>
      </c>
      <c r="E5538" t="s">
        <v>49</v>
      </c>
      <c r="F5538">
        <v>2016</v>
      </c>
      <c r="G5538">
        <v>29.357399999999998</v>
      </c>
      <c r="J5538" t="s">
        <v>30</v>
      </c>
      <c r="K5538" t="s">
        <v>31</v>
      </c>
    </row>
    <row r="5539" spans="1:11" hidden="1" x14ac:dyDescent="0.25">
      <c r="A5539" t="s">
        <v>173</v>
      </c>
      <c r="B5539" t="s">
        <v>88</v>
      </c>
      <c r="C5539" t="s">
        <v>89</v>
      </c>
      <c r="D5539" t="s">
        <v>50</v>
      </c>
      <c r="E5539" t="s">
        <v>51</v>
      </c>
      <c r="F5539">
        <v>2016</v>
      </c>
      <c r="H5539" t="s">
        <v>54</v>
      </c>
      <c r="I5539" t="s">
        <v>55</v>
      </c>
      <c r="J5539" t="s">
        <v>30</v>
      </c>
      <c r="K5539" t="s">
        <v>31</v>
      </c>
    </row>
    <row r="5540" spans="1:11" hidden="1" x14ac:dyDescent="0.25">
      <c r="A5540" t="s">
        <v>173</v>
      </c>
      <c r="B5540" t="s">
        <v>90</v>
      </c>
      <c r="C5540" t="s">
        <v>91</v>
      </c>
      <c r="D5540" t="s">
        <v>28</v>
      </c>
      <c r="E5540" t="s">
        <v>29</v>
      </c>
      <c r="F5540">
        <v>2016</v>
      </c>
      <c r="G5540">
        <v>229.59360000000001</v>
      </c>
      <c r="J5540" t="s">
        <v>30</v>
      </c>
      <c r="K5540" t="s">
        <v>31</v>
      </c>
    </row>
    <row r="5541" spans="1:11" hidden="1" x14ac:dyDescent="0.25">
      <c r="A5541" t="s">
        <v>173</v>
      </c>
      <c r="B5541" t="s">
        <v>90</v>
      </c>
      <c r="C5541" t="s">
        <v>91</v>
      </c>
      <c r="D5541" t="s">
        <v>32</v>
      </c>
      <c r="E5541" t="s">
        <v>33</v>
      </c>
      <c r="F5541">
        <v>2016</v>
      </c>
      <c r="G5541">
        <v>1.8028999999999999</v>
      </c>
      <c r="J5541" t="s">
        <v>30</v>
      </c>
      <c r="K5541" t="s">
        <v>31</v>
      </c>
    </row>
    <row r="5542" spans="1:11" hidden="1" x14ac:dyDescent="0.25">
      <c r="A5542" t="s">
        <v>173</v>
      </c>
      <c r="B5542" t="s">
        <v>90</v>
      </c>
      <c r="C5542" t="s">
        <v>91</v>
      </c>
      <c r="D5542" t="s">
        <v>34</v>
      </c>
      <c r="E5542" t="s">
        <v>35</v>
      </c>
      <c r="F5542">
        <v>2016</v>
      </c>
      <c r="G5542">
        <v>7.0545</v>
      </c>
      <c r="J5542" t="s">
        <v>30</v>
      </c>
      <c r="K5542" t="s">
        <v>31</v>
      </c>
    </row>
    <row r="5543" spans="1:11" hidden="1" x14ac:dyDescent="0.25">
      <c r="A5543" t="s">
        <v>173</v>
      </c>
      <c r="B5543" t="s">
        <v>90</v>
      </c>
      <c r="C5543" t="s">
        <v>91</v>
      </c>
      <c r="D5543" t="s">
        <v>36</v>
      </c>
      <c r="E5543" t="s">
        <v>37</v>
      </c>
      <c r="F5543">
        <v>2016</v>
      </c>
      <c r="G5543">
        <v>10.5663</v>
      </c>
      <c r="J5543" t="s">
        <v>30</v>
      </c>
      <c r="K5543" t="s">
        <v>31</v>
      </c>
    </row>
    <row r="5544" spans="1:11" hidden="1" x14ac:dyDescent="0.25">
      <c r="A5544" t="s">
        <v>173</v>
      </c>
      <c r="B5544" t="s">
        <v>90</v>
      </c>
      <c r="C5544" t="s">
        <v>91</v>
      </c>
      <c r="D5544" t="s">
        <v>38</v>
      </c>
      <c r="E5544" t="s">
        <v>39</v>
      </c>
      <c r="F5544">
        <v>2016</v>
      </c>
      <c r="G5544">
        <v>6.9368999999999996</v>
      </c>
      <c r="J5544" t="s">
        <v>30</v>
      </c>
      <c r="K5544" t="s">
        <v>31</v>
      </c>
    </row>
    <row r="5545" spans="1:11" hidden="1" x14ac:dyDescent="0.25">
      <c r="A5545" t="s">
        <v>173</v>
      </c>
      <c r="B5545" t="s">
        <v>90</v>
      </c>
      <c r="C5545" t="s">
        <v>91</v>
      </c>
      <c r="D5545" t="s">
        <v>40</v>
      </c>
      <c r="E5545" t="s">
        <v>41</v>
      </c>
      <c r="F5545">
        <v>2016</v>
      </c>
      <c r="G5545">
        <v>110.5063</v>
      </c>
      <c r="J5545" t="s">
        <v>30</v>
      </c>
      <c r="K5545" t="s">
        <v>31</v>
      </c>
    </row>
    <row r="5546" spans="1:11" hidden="1" x14ac:dyDescent="0.25">
      <c r="A5546" t="s">
        <v>173</v>
      </c>
      <c r="B5546" t="s">
        <v>90</v>
      </c>
      <c r="C5546" t="s">
        <v>91</v>
      </c>
      <c r="D5546" t="s">
        <v>42</v>
      </c>
      <c r="E5546" t="s">
        <v>43</v>
      </c>
      <c r="F5546">
        <v>2016</v>
      </c>
      <c r="H5546" t="s">
        <v>54</v>
      </c>
      <c r="I5546" t="s">
        <v>55</v>
      </c>
      <c r="J5546" t="s">
        <v>30</v>
      </c>
      <c r="K5546" t="s">
        <v>31</v>
      </c>
    </row>
    <row r="5547" spans="1:11" hidden="1" x14ac:dyDescent="0.25">
      <c r="A5547" t="s">
        <v>173</v>
      </c>
      <c r="B5547" t="s">
        <v>90</v>
      </c>
      <c r="C5547" t="s">
        <v>91</v>
      </c>
      <c r="D5547" t="s">
        <v>44</v>
      </c>
      <c r="E5547" t="s">
        <v>45</v>
      </c>
      <c r="F5547">
        <v>2016</v>
      </c>
      <c r="G5547">
        <v>35.912199999999999</v>
      </c>
      <c r="J5547" t="s">
        <v>30</v>
      </c>
      <c r="K5547" t="s">
        <v>31</v>
      </c>
    </row>
    <row r="5548" spans="1:11" hidden="1" x14ac:dyDescent="0.25">
      <c r="A5548" t="s">
        <v>173</v>
      </c>
      <c r="B5548" t="s">
        <v>90</v>
      </c>
      <c r="C5548" t="s">
        <v>91</v>
      </c>
      <c r="D5548" t="s">
        <v>46</v>
      </c>
      <c r="E5548" t="s">
        <v>47</v>
      </c>
      <c r="F5548">
        <v>2016</v>
      </c>
      <c r="G5548">
        <v>7.9603000000000002</v>
      </c>
      <c r="J5548" t="s">
        <v>30</v>
      </c>
      <c r="K5548" t="s">
        <v>31</v>
      </c>
    </row>
    <row r="5549" spans="1:11" hidden="1" x14ac:dyDescent="0.25">
      <c r="A5549" t="s">
        <v>173</v>
      </c>
      <c r="B5549" t="s">
        <v>90</v>
      </c>
      <c r="C5549" t="s">
        <v>91</v>
      </c>
      <c r="D5549" t="s">
        <v>48</v>
      </c>
      <c r="E5549" t="s">
        <v>49</v>
      </c>
      <c r="F5549">
        <v>2016</v>
      </c>
      <c r="G5549">
        <v>48.645200000000003</v>
      </c>
      <c r="J5549" t="s">
        <v>30</v>
      </c>
      <c r="K5549" t="s">
        <v>31</v>
      </c>
    </row>
    <row r="5550" spans="1:11" hidden="1" x14ac:dyDescent="0.25">
      <c r="A5550" t="s">
        <v>173</v>
      </c>
      <c r="B5550" t="s">
        <v>92</v>
      </c>
      <c r="C5550" t="s">
        <v>93</v>
      </c>
      <c r="D5550" t="s">
        <v>28</v>
      </c>
      <c r="E5550" t="s">
        <v>29</v>
      </c>
      <c r="F5550">
        <v>2016</v>
      </c>
      <c r="G5550">
        <v>174.74299999999999</v>
      </c>
      <c r="J5550" t="s">
        <v>30</v>
      </c>
      <c r="K5550" t="s">
        <v>31</v>
      </c>
    </row>
    <row r="5551" spans="1:11" hidden="1" x14ac:dyDescent="0.25">
      <c r="A5551" t="s">
        <v>173</v>
      </c>
      <c r="B5551" t="s">
        <v>92</v>
      </c>
      <c r="C5551" t="s">
        <v>93</v>
      </c>
      <c r="D5551" t="s">
        <v>34</v>
      </c>
      <c r="E5551" t="s">
        <v>35</v>
      </c>
      <c r="F5551">
        <v>2016</v>
      </c>
      <c r="H5551" t="s">
        <v>54</v>
      </c>
      <c r="I5551" t="s">
        <v>55</v>
      </c>
      <c r="J5551" t="s">
        <v>30</v>
      </c>
      <c r="K5551" t="s">
        <v>31</v>
      </c>
    </row>
    <row r="5552" spans="1:11" hidden="1" x14ac:dyDescent="0.25">
      <c r="A5552" t="s">
        <v>173</v>
      </c>
      <c r="B5552" t="s">
        <v>92</v>
      </c>
      <c r="C5552" t="s">
        <v>93</v>
      </c>
      <c r="D5552" t="s">
        <v>40</v>
      </c>
      <c r="E5552" t="s">
        <v>41</v>
      </c>
      <c r="F5552">
        <v>2016</v>
      </c>
      <c r="G5552">
        <v>13.0076</v>
      </c>
      <c r="J5552" t="s">
        <v>30</v>
      </c>
      <c r="K5552" t="s">
        <v>31</v>
      </c>
    </row>
    <row r="5553" spans="1:11" hidden="1" x14ac:dyDescent="0.25">
      <c r="A5553" t="s">
        <v>173</v>
      </c>
      <c r="B5553" t="s">
        <v>92</v>
      </c>
      <c r="C5553" t="s">
        <v>93</v>
      </c>
      <c r="D5553" t="s">
        <v>44</v>
      </c>
      <c r="E5553" t="s">
        <v>45</v>
      </c>
      <c r="F5553">
        <v>2016</v>
      </c>
      <c r="H5553" t="s">
        <v>54</v>
      </c>
      <c r="I5553" t="s">
        <v>55</v>
      </c>
      <c r="J5553" t="s">
        <v>30</v>
      </c>
      <c r="K5553" t="s">
        <v>31</v>
      </c>
    </row>
    <row r="5554" spans="1:11" hidden="1" x14ac:dyDescent="0.25">
      <c r="A5554" t="s">
        <v>173</v>
      </c>
      <c r="B5554" t="s">
        <v>92</v>
      </c>
      <c r="C5554" t="s">
        <v>93</v>
      </c>
      <c r="D5554" t="s">
        <v>46</v>
      </c>
      <c r="E5554" t="s">
        <v>47</v>
      </c>
      <c r="F5554">
        <v>2016</v>
      </c>
      <c r="G5554">
        <v>0.6774</v>
      </c>
      <c r="H5554" t="s">
        <v>54</v>
      </c>
      <c r="I5554" t="s">
        <v>55</v>
      </c>
      <c r="J5554" t="s">
        <v>30</v>
      </c>
      <c r="K5554" t="s">
        <v>31</v>
      </c>
    </row>
    <row r="5555" spans="1:11" hidden="1" x14ac:dyDescent="0.25">
      <c r="A5555" t="s">
        <v>173</v>
      </c>
      <c r="B5555" t="s">
        <v>92</v>
      </c>
      <c r="C5555" t="s">
        <v>93</v>
      </c>
      <c r="D5555" t="s">
        <v>48</v>
      </c>
      <c r="E5555" t="s">
        <v>49</v>
      </c>
      <c r="F5555">
        <v>2016</v>
      </c>
      <c r="G5555">
        <v>160.20349999999999</v>
      </c>
      <c r="J5555" t="s">
        <v>30</v>
      </c>
      <c r="K5555" t="s">
        <v>31</v>
      </c>
    </row>
    <row r="5556" spans="1:11" hidden="1" x14ac:dyDescent="0.25">
      <c r="A5556" t="s">
        <v>173</v>
      </c>
      <c r="B5556" t="s">
        <v>94</v>
      </c>
      <c r="C5556" t="s">
        <v>95</v>
      </c>
      <c r="D5556" t="s">
        <v>28</v>
      </c>
      <c r="E5556" t="s">
        <v>29</v>
      </c>
      <c r="F5556">
        <v>2016</v>
      </c>
      <c r="G5556">
        <v>2.3214000000000001</v>
      </c>
      <c r="J5556" t="s">
        <v>30</v>
      </c>
      <c r="K5556" t="s">
        <v>31</v>
      </c>
    </row>
    <row r="5557" spans="1:11" hidden="1" x14ac:dyDescent="0.25">
      <c r="A5557" t="s">
        <v>173</v>
      </c>
      <c r="B5557" t="s">
        <v>94</v>
      </c>
      <c r="C5557" t="s">
        <v>95</v>
      </c>
      <c r="D5557" t="s">
        <v>34</v>
      </c>
      <c r="E5557" t="s">
        <v>35</v>
      </c>
      <c r="F5557">
        <v>2016</v>
      </c>
      <c r="G5557">
        <v>1.3568</v>
      </c>
      <c r="H5557" t="s">
        <v>54</v>
      </c>
      <c r="I5557" t="s">
        <v>55</v>
      </c>
      <c r="J5557" t="s">
        <v>30</v>
      </c>
      <c r="K5557" t="s">
        <v>31</v>
      </c>
    </row>
    <row r="5558" spans="1:11" hidden="1" x14ac:dyDescent="0.25">
      <c r="A5558" t="s">
        <v>173</v>
      </c>
      <c r="B5558" t="s">
        <v>94</v>
      </c>
      <c r="C5558" t="s">
        <v>95</v>
      </c>
      <c r="D5558" t="s">
        <v>36</v>
      </c>
      <c r="E5558" t="s">
        <v>37</v>
      </c>
      <c r="F5558">
        <v>2016</v>
      </c>
      <c r="H5558" t="s">
        <v>54</v>
      </c>
      <c r="I5558" t="s">
        <v>55</v>
      </c>
      <c r="J5558" t="s">
        <v>30</v>
      </c>
      <c r="K5558" t="s">
        <v>31</v>
      </c>
    </row>
    <row r="5559" spans="1:11" hidden="1" x14ac:dyDescent="0.25">
      <c r="A5559" t="s">
        <v>173</v>
      </c>
      <c r="B5559" t="s">
        <v>94</v>
      </c>
      <c r="C5559" t="s">
        <v>95</v>
      </c>
      <c r="D5559" t="s">
        <v>38</v>
      </c>
      <c r="E5559" t="s">
        <v>39</v>
      </c>
      <c r="F5559">
        <v>2016</v>
      </c>
      <c r="H5559" t="s">
        <v>54</v>
      </c>
      <c r="I5559" t="s">
        <v>55</v>
      </c>
      <c r="J5559" t="s">
        <v>30</v>
      </c>
      <c r="K5559" t="s">
        <v>31</v>
      </c>
    </row>
    <row r="5560" spans="1:11" hidden="1" x14ac:dyDescent="0.25">
      <c r="A5560" t="s">
        <v>173</v>
      </c>
      <c r="B5560" t="s">
        <v>94</v>
      </c>
      <c r="C5560" t="s">
        <v>95</v>
      </c>
      <c r="D5560" t="s">
        <v>40</v>
      </c>
      <c r="E5560" t="s">
        <v>41</v>
      </c>
      <c r="F5560">
        <v>2016</v>
      </c>
      <c r="G5560">
        <v>0.61370000000000002</v>
      </c>
      <c r="H5560" t="s">
        <v>54</v>
      </c>
      <c r="I5560" t="s">
        <v>55</v>
      </c>
      <c r="J5560" t="s">
        <v>30</v>
      </c>
      <c r="K5560" t="s">
        <v>31</v>
      </c>
    </row>
    <row r="5561" spans="1:11" hidden="1" x14ac:dyDescent="0.25">
      <c r="A5561" t="s">
        <v>173</v>
      </c>
      <c r="B5561" t="s">
        <v>94</v>
      </c>
      <c r="C5561" t="s">
        <v>95</v>
      </c>
      <c r="D5561" t="s">
        <v>46</v>
      </c>
      <c r="E5561" t="s">
        <v>47</v>
      </c>
      <c r="F5561">
        <v>2016</v>
      </c>
      <c r="G5561">
        <v>0.28310000000000002</v>
      </c>
      <c r="H5561" t="s">
        <v>54</v>
      </c>
      <c r="I5561" t="s">
        <v>55</v>
      </c>
      <c r="J5561" t="s">
        <v>30</v>
      </c>
      <c r="K5561" t="s">
        <v>31</v>
      </c>
    </row>
    <row r="5562" spans="1:11" hidden="1" x14ac:dyDescent="0.25">
      <c r="A5562" t="s">
        <v>173</v>
      </c>
      <c r="B5562" t="s">
        <v>96</v>
      </c>
      <c r="C5562" t="s">
        <v>97</v>
      </c>
      <c r="D5562" t="s">
        <v>28</v>
      </c>
      <c r="E5562" t="s">
        <v>29</v>
      </c>
      <c r="F5562">
        <v>2016</v>
      </c>
      <c r="H5562" t="s">
        <v>54</v>
      </c>
      <c r="I5562" t="s">
        <v>55</v>
      </c>
      <c r="J5562" t="s">
        <v>30</v>
      </c>
      <c r="K5562" t="s">
        <v>31</v>
      </c>
    </row>
    <row r="5563" spans="1:11" hidden="1" x14ac:dyDescent="0.25">
      <c r="A5563" t="s">
        <v>173</v>
      </c>
      <c r="B5563" t="s">
        <v>96</v>
      </c>
      <c r="C5563" t="s">
        <v>97</v>
      </c>
      <c r="D5563" t="s">
        <v>34</v>
      </c>
      <c r="E5563" t="s">
        <v>35</v>
      </c>
      <c r="F5563">
        <v>2016</v>
      </c>
      <c r="H5563" t="s">
        <v>54</v>
      </c>
      <c r="I5563" t="s">
        <v>55</v>
      </c>
      <c r="J5563" t="s">
        <v>30</v>
      </c>
      <c r="K5563" t="s">
        <v>31</v>
      </c>
    </row>
    <row r="5564" spans="1:11" hidden="1" x14ac:dyDescent="0.25">
      <c r="A5564" t="s">
        <v>173</v>
      </c>
      <c r="B5564" t="s">
        <v>96</v>
      </c>
      <c r="C5564" t="s">
        <v>97</v>
      </c>
      <c r="D5564" t="s">
        <v>46</v>
      </c>
      <c r="E5564" t="s">
        <v>47</v>
      </c>
      <c r="F5564">
        <v>2016</v>
      </c>
      <c r="H5564" t="s">
        <v>54</v>
      </c>
      <c r="I5564" t="s">
        <v>55</v>
      </c>
      <c r="J5564" t="s">
        <v>30</v>
      </c>
      <c r="K5564" t="s">
        <v>31</v>
      </c>
    </row>
    <row r="5565" spans="1:11" hidden="1" x14ac:dyDescent="0.25">
      <c r="A5565" t="s">
        <v>173</v>
      </c>
      <c r="B5565" t="s">
        <v>96</v>
      </c>
      <c r="C5565" t="s">
        <v>97</v>
      </c>
      <c r="D5565" t="s">
        <v>170</v>
      </c>
      <c r="E5565" t="s">
        <v>171</v>
      </c>
      <c r="F5565">
        <v>2016</v>
      </c>
      <c r="H5565" t="s">
        <v>54</v>
      </c>
      <c r="I5565" t="s">
        <v>55</v>
      </c>
      <c r="J5565" t="s">
        <v>30</v>
      </c>
      <c r="K5565" t="s">
        <v>31</v>
      </c>
    </row>
    <row r="5566" spans="1:11" hidden="1" x14ac:dyDescent="0.25">
      <c r="A5566" t="s">
        <v>173</v>
      </c>
      <c r="B5566" t="s">
        <v>26</v>
      </c>
      <c r="C5566" t="s">
        <v>27</v>
      </c>
      <c r="D5566" t="s">
        <v>98</v>
      </c>
      <c r="E5566" t="s">
        <v>99</v>
      </c>
      <c r="F5566">
        <v>2016</v>
      </c>
      <c r="G5566">
        <v>21956.458999999999</v>
      </c>
      <c r="J5566" t="s">
        <v>30</v>
      </c>
      <c r="K5566" t="s">
        <v>31</v>
      </c>
    </row>
    <row r="5567" spans="1:11" hidden="1" x14ac:dyDescent="0.25">
      <c r="A5567" t="s">
        <v>173</v>
      </c>
      <c r="B5567" t="s">
        <v>26</v>
      </c>
      <c r="C5567" t="s">
        <v>27</v>
      </c>
      <c r="D5567" t="s">
        <v>100</v>
      </c>
      <c r="E5567" t="s">
        <v>101</v>
      </c>
      <c r="F5567">
        <v>2016</v>
      </c>
      <c r="G5567">
        <v>5378.6661999999997</v>
      </c>
      <c r="J5567" t="s">
        <v>30</v>
      </c>
      <c r="K5567" t="s">
        <v>31</v>
      </c>
    </row>
    <row r="5568" spans="1:11" hidden="1" x14ac:dyDescent="0.25">
      <c r="A5568" t="s">
        <v>173</v>
      </c>
      <c r="B5568" t="s">
        <v>26</v>
      </c>
      <c r="C5568" t="s">
        <v>27</v>
      </c>
      <c r="D5568" t="s">
        <v>102</v>
      </c>
      <c r="E5568" t="s">
        <v>103</v>
      </c>
      <c r="F5568">
        <v>2016</v>
      </c>
      <c r="G5568">
        <v>12042.206</v>
      </c>
      <c r="J5568" t="s">
        <v>30</v>
      </c>
      <c r="K5568" t="s">
        <v>31</v>
      </c>
    </row>
    <row r="5569" spans="1:11" hidden="1" x14ac:dyDescent="0.25">
      <c r="A5569" t="s">
        <v>173</v>
      </c>
      <c r="B5569" t="s">
        <v>26</v>
      </c>
      <c r="C5569" t="s">
        <v>27</v>
      </c>
      <c r="D5569" t="s">
        <v>104</v>
      </c>
      <c r="E5569" t="s">
        <v>105</v>
      </c>
      <c r="F5569">
        <v>2016</v>
      </c>
      <c r="G5569">
        <v>4409.1291000000001</v>
      </c>
      <c r="J5569" t="s">
        <v>30</v>
      </c>
      <c r="K5569" t="s">
        <v>31</v>
      </c>
    </row>
    <row r="5570" spans="1:11" hidden="1" x14ac:dyDescent="0.25">
      <c r="A5570" t="s">
        <v>173</v>
      </c>
      <c r="B5570" t="s">
        <v>26</v>
      </c>
      <c r="C5570" t="s">
        <v>27</v>
      </c>
      <c r="D5570" t="s">
        <v>106</v>
      </c>
      <c r="E5570" t="s">
        <v>107</v>
      </c>
      <c r="F5570">
        <v>2016</v>
      </c>
      <c r="G5570">
        <v>126.4572</v>
      </c>
      <c r="J5570" t="s">
        <v>30</v>
      </c>
      <c r="K5570" t="s">
        <v>31</v>
      </c>
    </row>
    <row r="5571" spans="1:11" hidden="1" x14ac:dyDescent="0.25">
      <c r="A5571" t="s">
        <v>173</v>
      </c>
      <c r="B5571" t="s">
        <v>52</v>
      </c>
      <c r="C5571" t="s">
        <v>53</v>
      </c>
      <c r="D5571" t="s">
        <v>98</v>
      </c>
      <c r="E5571" t="s">
        <v>99</v>
      </c>
      <c r="F5571">
        <v>2016</v>
      </c>
      <c r="G5571">
        <v>2059.9591999999998</v>
      </c>
      <c r="J5571" t="s">
        <v>30</v>
      </c>
      <c r="K5571" t="s">
        <v>31</v>
      </c>
    </row>
    <row r="5572" spans="1:11" hidden="1" x14ac:dyDescent="0.25">
      <c r="A5572" t="s">
        <v>173</v>
      </c>
      <c r="B5572" t="s">
        <v>52</v>
      </c>
      <c r="C5572" t="s">
        <v>53</v>
      </c>
      <c r="D5572" t="s">
        <v>100</v>
      </c>
      <c r="E5572" t="s">
        <v>101</v>
      </c>
      <c r="F5572">
        <v>2016</v>
      </c>
      <c r="G5572">
        <v>44.051600000000001</v>
      </c>
      <c r="J5572" t="s">
        <v>30</v>
      </c>
      <c r="K5572" t="s">
        <v>31</v>
      </c>
    </row>
    <row r="5573" spans="1:11" hidden="1" x14ac:dyDescent="0.25">
      <c r="A5573" t="s">
        <v>173</v>
      </c>
      <c r="B5573" t="s">
        <v>52</v>
      </c>
      <c r="C5573" t="s">
        <v>53</v>
      </c>
      <c r="D5573" t="s">
        <v>102</v>
      </c>
      <c r="E5573" t="s">
        <v>103</v>
      </c>
      <c r="F5573">
        <v>2016</v>
      </c>
      <c r="G5573">
        <v>436.78989999999999</v>
      </c>
      <c r="J5573" t="s">
        <v>30</v>
      </c>
      <c r="K5573" t="s">
        <v>31</v>
      </c>
    </row>
    <row r="5574" spans="1:11" hidden="1" x14ac:dyDescent="0.25">
      <c r="A5574" t="s">
        <v>173</v>
      </c>
      <c r="B5574" t="s">
        <v>52</v>
      </c>
      <c r="C5574" t="s">
        <v>53</v>
      </c>
      <c r="D5574" t="s">
        <v>104</v>
      </c>
      <c r="E5574" t="s">
        <v>105</v>
      </c>
      <c r="F5574">
        <v>2016</v>
      </c>
      <c r="G5574">
        <v>1579.1177</v>
      </c>
      <c r="J5574" t="s">
        <v>30</v>
      </c>
      <c r="K5574" t="s">
        <v>31</v>
      </c>
    </row>
    <row r="5575" spans="1:11" hidden="1" x14ac:dyDescent="0.25">
      <c r="A5575" t="s">
        <v>173</v>
      </c>
      <c r="B5575" t="s">
        <v>56</v>
      </c>
      <c r="C5575" t="s">
        <v>57</v>
      </c>
      <c r="D5575" t="s">
        <v>98</v>
      </c>
      <c r="E5575" t="s">
        <v>99</v>
      </c>
      <c r="F5575">
        <v>2016</v>
      </c>
      <c r="G5575">
        <v>172.91800000000001</v>
      </c>
      <c r="J5575" t="s">
        <v>30</v>
      </c>
      <c r="K5575" t="s">
        <v>31</v>
      </c>
    </row>
    <row r="5576" spans="1:11" hidden="1" x14ac:dyDescent="0.25">
      <c r="A5576" t="s">
        <v>173</v>
      </c>
      <c r="B5576" t="s">
        <v>56</v>
      </c>
      <c r="C5576" t="s">
        <v>57</v>
      </c>
      <c r="D5576" t="s">
        <v>100</v>
      </c>
      <c r="E5576" t="s">
        <v>101</v>
      </c>
      <c r="F5576">
        <v>2016</v>
      </c>
      <c r="G5576">
        <v>28.862300000000001</v>
      </c>
      <c r="J5576" t="s">
        <v>30</v>
      </c>
      <c r="K5576" t="s">
        <v>31</v>
      </c>
    </row>
    <row r="5577" spans="1:11" hidden="1" x14ac:dyDescent="0.25">
      <c r="A5577" t="s">
        <v>173</v>
      </c>
      <c r="B5577" t="s">
        <v>56</v>
      </c>
      <c r="C5577" t="s">
        <v>57</v>
      </c>
      <c r="D5577" t="s">
        <v>102</v>
      </c>
      <c r="E5577" t="s">
        <v>103</v>
      </c>
      <c r="F5577">
        <v>2016</v>
      </c>
      <c r="G5577">
        <v>106.7697</v>
      </c>
      <c r="J5577" t="s">
        <v>30</v>
      </c>
      <c r="K5577" t="s">
        <v>31</v>
      </c>
    </row>
    <row r="5578" spans="1:11" hidden="1" x14ac:dyDescent="0.25">
      <c r="A5578" t="s">
        <v>173</v>
      </c>
      <c r="B5578" t="s">
        <v>56</v>
      </c>
      <c r="C5578" t="s">
        <v>57</v>
      </c>
      <c r="D5578" t="s">
        <v>104</v>
      </c>
      <c r="E5578" t="s">
        <v>105</v>
      </c>
      <c r="F5578">
        <v>2016</v>
      </c>
      <c r="G5578">
        <v>37.286000000000001</v>
      </c>
      <c r="J5578" t="s">
        <v>30</v>
      </c>
      <c r="K5578" t="s">
        <v>31</v>
      </c>
    </row>
    <row r="5579" spans="1:11" hidden="1" x14ac:dyDescent="0.25">
      <c r="A5579" t="s">
        <v>173</v>
      </c>
      <c r="B5579" t="s">
        <v>58</v>
      </c>
      <c r="C5579" t="s">
        <v>59</v>
      </c>
      <c r="D5579" t="s">
        <v>98</v>
      </c>
      <c r="E5579" t="s">
        <v>99</v>
      </c>
      <c r="F5579">
        <v>2016</v>
      </c>
      <c r="G5579">
        <v>6916.8427000000001</v>
      </c>
      <c r="J5579" t="s">
        <v>30</v>
      </c>
      <c r="K5579" t="s">
        <v>31</v>
      </c>
    </row>
    <row r="5580" spans="1:11" hidden="1" x14ac:dyDescent="0.25">
      <c r="A5580" t="s">
        <v>173</v>
      </c>
      <c r="B5580" t="s">
        <v>58</v>
      </c>
      <c r="C5580" t="s">
        <v>59</v>
      </c>
      <c r="D5580" t="s">
        <v>100</v>
      </c>
      <c r="E5580" t="s">
        <v>101</v>
      </c>
      <c r="F5580">
        <v>2016</v>
      </c>
      <c r="G5580">
        <v>509.66059999999999</v>
      </c>
      <c r="J5580" t="s">
        <v>30</v>
      </c>
      <c r="K5580" t="s">
        <v>31</v>
      </c>
    </row>
    <row r="5581" spans="1:11" hidden="1" x14ac:dyDescent="0.25">
      <c r="A5581" t="s">
        <v>173</v>
      </c>
      <c r="B5581" t="s">
        <v>58</v>
      </c>
      <c r="C5581" t="s">
        <v>59</v>
      </c>
      <c r="D5581" t="s">
        <v>102</v>
      </c>
      <c r="E5581" t="s">
        <v>103</v>
      </c>
      <c r="F5581">
        <v>2016</v>
      </c>
      <c r="G5581">
        <v>5728.9766</v>
      </c>
      <c r="J5581" t="s">
        <v>30</v>
      </c>
      <c r="K5581" t="s">
        <v>31</v>
      </c>
    </row>
    <row r="5582" spans="1:11" hidden="1" x14ac:dyDescent="0.25">
      <c r="A5582" t="s">
        <v>173</v>
      </c>
      <c r="B5582" t="s">
        <v>58</v>
      </c>
      <c r="C5582" t="s">
        <v>59</v>
      </c>
      <c r="D5582" t="s">
        <v>104</v>
      </c>
      <c r="E5582" t="s">
        <v>105</v>
      </c>
      <c r="F5582">
        <v>2016</v>
      </c>
      <c r="G5582">
        <v>677.69989999999996</v>
      </c>
      <c r="J5582" t="s">
        <v>30</v>
      </c>
      <c r="K5582" t="s">
        <v>31</v>
      </c>
    </row>
    <row r="5583" spans="1:11" hidden="1" x14ac:dyDescent="0.25">
      <c r="A5583" t="s">
        <v>173</v>
      </c>
      <c r="B5583" t="s">
        <v>58</v>
      </c>
      <c r="C5583" t="s">
        <v>59</v>
      </c>
      <c r="D5583" t="s">
        <v>106</v>
      </c>
      <c r="E5583" t="s">
        <v>107</v>
      </c>
      <c r="F5583">
        <v>2016</v>
      </c>
      <c r="H5583" t="s">
        <v>54</v>
      </c>
      <c r="I5583" t="s">
        <v>55</v>
      </c>
      <c r="J5583" t="s">
        <v>30</v>
      </c>
      <c r="K5583" t="s">
        <v>31</v>
      </c>
    </row>
    <row r="5584" spans="1:11" hidden="1" x14ac:dyDescent="0.25">
      <c r="A5584" t="s">
        <v>173</v>
      </c>
      <c r="B5584" t="s">
        <v>60</v>
      </c>
      <c r="C5584" t="s">
        <v>61</v>
      </c>
      <c r="D5584" t="s">
        <v>98</v>
      </c>
      <c r="E5584" t="s">
        <v>99</v>
      </c>
      <c r="F5584">
        <v>2016</v>
      </c>
      <c r="G5584">
        <v>153.40629999999999</v>
      </c>
      <c r="J5584" t="s">
        <v>30</v>
      </c>
      <c r="K5584" t="s">
        <v>31</v>
      </c>
    </row>
    <row r="5585" spans="1:11" hidden="1" x14ac:dyDescent="0.25">
      <c r="A5585" t="s">
        <v>173</v>
      </c>
      <c r="B5585" t="s">
        <v>60</v>
      </c>
      <c r="C5585" t="s">
        <v>61</v>
      </c>
      <c r="D5585" t="s">
        <v>100</v>
      </c>
      <c r="E5585" t="s">
        <v>101</v>
      </c>
      <c r="F5585">
        <v>2016</v>
      </c>
      <c r="G5585">
        <v>86.188599999999994</v>
      </c>
      <c r="J5585" t="s">
        <v>30</v>
      </c>
      <c r="K5585" t="s">
        <v>31</v>
      </c>
    </row>
    <row r="5586" spans="1:11" hidden="1" x14ac:dyDescent="0.25">
      <c r="A5586" t="s">
        <v>173</v>
      </c>
      <c r="B5586" t="s">
        <v>60</v>
      </c>
      <c r="C5586" t="s">
        <v>61</v>
      </c>
      <c r="D5586" t="s">
        <v>102</v>
      </c>
      <c r="E5586" t="s">
        <v>103</v>
      </c>
      <c r="F5586">
        <v>2016</v>
      </c>
      <c r="G5586">
        <v>56.630699999999997</v>
      </c>
      <c r="J5586" t="s">
        <v>30</v>
      </c>
      <c r="K5586" t="s">
        <v>31</v>
      </c>
    </row>
    <row r="5587" spans="1:11" hidden="1" x14ac:dyDescent="0.25">
      <c r="A5587" t="s">
        <v>173</v>
      </c>
      <c r="B5587" t="s">
        <v>60</v>
      </c>
      <c r="C5587" t="s">
        <v>61</v>
      </c>
      <c r="D5587" t="s">
        <v>104</v>
      </c>
      <c r="E5587" t="s">
        <v>105</v>
      </c>
      <c r="F5587">
        <v>2016</v>
      </c>
      <c r="G5587">
        <v>10.587</v>
      </c>
      <c r="J5587" t="s">
        <v>30</v>
      </c>
      <c r="K5587" t="s">
        <v>31</v>
      </c>
    </row>
    <row r="5588" spans="1:11" hidden="1" x14ac:dyDescent="0.25">
      <c r="A5588" t="s">
        <v>173</v>
      </c>
      <c r="B5588" t="s">
        <v>62</v>
      </c>
      <c r="C5588" t="s">
        <v>63</v>
      </c>
      <c r="D5588" t="s">
        <v>98</v>
      </c>
      <c r="E5588" t="s">
        <v>99</v>
      </c>
      <c r="F5588">
        <v>2016</v>
      </c>
      <c r="G5588">
        <v>117.00579999999999</v>
      </c>
      <c r="J5588" t="s">
        <v>30</v>
      </c>
      <c r="K5588" t="s">
        <v>31</v>
      </c>
    </row>
    <row r="5589" spans="1:11" hidden="1" x14ac:dyDescent="0.25">
      <c r="A5589" t="s">
        <v>173</v>
      </c>
      <c r="B5589" t="s">
        <v>62</v>
      </c>
      <c r="C5589" t="s">
        <v>63</v>
      </c>
      <c r="D5589" t="s">
        <v>100</v>
      </c>
      <c r="E5589" t="s">
        <v>101</v>
      </c>
      <c r="F5589">
        <v>2016</v>
      </c>
      <c r="G5589">
        <v>26.192699999999999</v>
      </c>
      <c r="J5589" t="s">
        <v>30</v>
      </c>
      <c r="K5589" t="s">
        <v>31</v>
      </c>
    </row>
    <row r="5590" spans="1:11" hidden="1" x14ac:dyDescent="0.25">
      <c r="A5590" t="s">
        <v>173</v>
      </c>
      <c r="B5590" t="s">
        <v>62</v>
      </c>
      <c r="C5590" t="s">
        <v>63</v>
      </c>
      <c r="D5590" t="s">
        <v>102</v>
      </c>
      <c r="E5590" t="s">
        <v>103</v>
      </c>
      <c r="F5590">
        <v>2016</v>
      </c>
      <c r="G5590">
        <v>44.604999999999997</v>
      </c>
      <c r="J5590" t="s">
        <v>30</v>
      </c>
      <c r="K5590" t="s">
        <v>31</v>
      </c>
    </row>
    <row r="5591" spans="1:11" hidden="1" x14ac:dyDescent="0.25">
      <c r="A5591" t="s">
        <v>173</v>
      </c>
      <c r="B5591" t="s">
        <v>62</v>
      </c>
      <c r="C5591" t="s">
        <v>63</v>
      </c>
      <c r="D5591" t="s">
        <v>104</v>
      </c>
      <c r="E5591" t="s">
        <v>105</v>
      </c>
      <c r="F5591">
        <v>2016</v>
      </c>
      <c r="G5591">
        <v>46.208100000000002</v>
      </c>
      <c r="J5591" t="s">
        <v>30</v>
      </c>
      <c r="K5591" t="s">
        <v>31</v>
      </c>
    </row>
    <row r="5592" spans="1:11" hidden="1" x14ac:dyDescent="0.25">
      <c r="A5592" t="s">
        <v>173</v>
      </c>
      <c r="B5592" t="s">
        <v>64</v>
      </c>
      <c r="C5592" t="s">
        <v>65</v>
      </c>
      <c r="D5592" t="s">
        <v>98</v>
      </c>
      <c r="E5592" t="s">
        <v>99</v>
      </c>
      <c r="F5592">
        <v>2016</v>
      </c>
      <c r="G5592">
        <v>3489.6532000000002</v>
      </c>
      <c r="J5592" t="s">
        <v>30</v>
      </c>
      <c r="K5592" t="s">
        <v>31</v>
      </c>
    </row>
    <row r="5593" spans="1:11" hidden="1" x14ac:dyDescent="0.25">
      <c r="A5593" t="s">
        <v>173</v>
      </c>
      <c r="B5593" t="s">
        <v>64</v>
      </c>
      <c r="C5593" t="s">
        <v>65</v>
      </c>
      <c r="D5593" t="s">
        <v>100</v>
      </c>
      <c r="E5593" t="s">
        <v>101</v>
      </c>
      <c r="F5593">
        <v>2016</v>
      </c>
      <c r="G5593">
        <v>250.95189999999999</v>
      </c>
      <c r="J5593" t="s">
        <v>30</v>
      </c>
      <c r="K5593" t="s">
        <v>31</v>
      </c>
    </row>
    <row r="5594" spans="1:11" hidden="1" x14ac:dyDescent="0.25">
      <c r="A5594" t="s">
        <v>173</v>
      </c>
      <c r="B5594" t="s">
        <v>64</v>
      </c>
      <c r="C5594" t="s">
        <v>65</v>
      </c>
      <c r="D5594" t="s">
        <v>102</v>
      </c>
      <c r="E5594" t="s">
        <v>103</v>
      </c>
      <c r="F5594">
        <v>2016</v>
      </c>
      <c r="G5594">
        <v>2127.3211999999999</v>
      </c>
      <c r="J5594" t="s">
        <v>30</v>
      </c>
      <c r="K5594" t="s">
        <v>31</v>
      </c>
    </row>
    <row r="5595" spans="1:11" hidden="1" x14ac:dyDescent="0.25">
      <c r="A5595" t="s">
        <v>173</v>
      </c>
      <c r="B5595" t="s">
        <v>64</v>
      </c>
      <c r="C5595" t="s">
        <v>65</v>
      </c>
      <c r="D5595" t="s">
        <v>104</v>
      </c>
      <c r="E5595" t="s">
        <v>105</v>
      </c>
      <c r="F5595">
        <v>2016</v>
      </c>
      <c r="G5595">
        <v>1111.3173999999999</v>
      </c>
      <c r="J5595" t="s">
        <v>30</v>
      </c>
      <c r="K5595" t="s">
        <v>31</v>
      </c>
    </row>
    <row r="5596" spans="1:11" hidden="1" x14ac:dyDescent="0.25">
      <c r="A5596" t="s">
        <v>173</v>
      </c>
      <c r="B5596" t="s">
        <v>64</v>
      </c>
      <c r="C5596" t="s">
        <v>65</v>
      </c>
      <c r="D5596" t="s">
        <v>106</v>
      </c>
      <c r="E5596" t="s">
        <v>107</v>
      </c>
      <c r="F5596">
        <v>2016</v>
      </c>
      <c r="H5596" t="s">
        <v>54</v>
      </c>
      <c r="I5596" t="s">
        <v>55</v>
      </c>
      <c r="J5596" t="s">
        <v>30</v>
      </c>
      <c r="K5596" t="s">
        <v>31</v>
      </c>
    </row>
    <row r="5597" spans="1:11" hidden="1" x14ac:dyDescent="0.25">
      <c r="A5597" t="s">
        <v>173</v>
      </c>
      <c r="B5597" t="s">
        <v>66</v>
      </c>
      <c r="C5597" t="s">
        <v>67</v>
      </c>
      <c r="D5597" t="s">
        <v>98</v>
      </c>
      <c r="E5597" t="s">
        <v>99</v>
      </c>
      <c r="F5597">
        <v>2016</v>
      </c>
      <c r="G5597">
        <v>1818.9512</v>
      </c>
      <c r="J5597" t="s">
        <v>30</v>
      </c>
      <c r="K5597" t="s">
        <v>31</v>
      </c>
    </row>
    <row r="5598" spans="1:11" hidden="1" x14ac:dyDescent="0.25">
      <c r="A5598" t="s">
        <v>173</v>
      </c>
      <c r="B5598" t="s">
        <v>66</v>
      </c>
      <c r="C5598" t="s">
        <v>67</v>
      </c>
      <c r="D5598" t="s">
        <v>100</v>
      </c>
      <c r="E5598" t="s">
        <v>101</v>
      </c>
      <c r="F5598">
        <v>2016</v>
      </c>
      <c r="G5598">
        <v>373.62599999999998</v>
      </c>
      <c r="J5598" t="s">
        <v>30</v>
      </c>
      <c r="K5598" t="s">
        <v>31</v>
      </c>
    </row>
    <row r="5599" spans="1:11" hidden="1" x14ac:dyDescent="0.25">
      <c r="A5599" t="s">
        <v>173</v>
      </c>
      <c r="B5599" t="s">
        <v>66</v>
      </c>
      <c r="C5599" t="s">
        <v>67</v>
      </c>
      <c r="D5599" t="s">
        <v>102</v>
      </c>
      <c r="E5599" t="s">
        <v>103</v>
      </c>
      <c r="F5599">
        <v>2016</v>
      </c>
      <c r="G5599">
        <v>1113.6677</v>
      </c>
      <c r="J5599" t="s">
        <v>30</v>
      </c>
      <c r="K5599" t="s">
        <v>31</v>
      </c>
    </row>
    <row r="5600" spans="1:11" hidden="1" x14ac:dyDescent="0.25">
      <c r="A5600" t="s">
        <v>173</v>
      </c>
      <c r="B5600" t="s">
        <v>66</v>
      </c>
      <c r="C5600" t="s">
        <v>67</v>
      </c>
      <c r="D5600" t="s">
        <v>104</v>
      </c>
      <c r="E5600" t="s">
        <v>105</v>
      </c>
      <c r="F5600">
        <v>2016</v>
      </c>
      <c r="G5600">
        <v>331.36340000000001</v>
      </c>
      <c r="J5600" t="s">
        <v>30</v>
      </c>
      <c r="K5600" t="s">
        <v>31</v>
      </c>
    </row>
    <row r="5601" spans="1:11" hidden="1" x14ac:dyDescent="0.25">
      <c r="A5601" t="s">
        <v>173</v>
      </c>
      <c r="B5601" t="s">
        <v>66</v>
      </c>
      <c r="C5601" t="s">
        <v>67</v>
      </c>
      <c r="D5601" t="s">
        <v>106</v>
      </c>
      <c r="E5601" t="s">
        <v>107</v>
      </c>
      <c r="F5601">
        <v>2016</v>
      </c>
      <c r="H5601" t="s">
        <v>54</v>
      </c>
      <c r="I5601" t="s">
        <v>55</v>
      </c>
      <c r="J5601" t="s">
        <v>30</v>
      </c>
      <c r="K5601" t="s">
        <v>31</v>
      </c>
    </row>
    <row r="5602" spans="1:11" hidden="1" x14ac:dyDescent="0.25">
      <c r="A5602" t="s">
        <v>173</v>
      </c>
      <c r="B5602" t="s">
        <v>68</v>
      </c>
      <c r="C5602" t="s">
        <v>69</v>
      </c>
      <c r="D5602" t="s">
        <v>98</v>
      </c>
      <c r="E5602" t="s">
        <v>99</v>
      </c>
      <c r="F5602">
        <v>2016</v>
      </c>
      <c r="G5602">
        <v>893.12440000000004</v>
      </c>
      <c r="J5602" t="s">
        <v>30</v>
      </c>
      <c r="K5602" t="s">
        <v>31</v>
      </c>
    </row>
    <row r="5603" spans="1:11" hidden="1" x14ac:dyDescent="0.25">
      <c r="A5603" t="s">
        <v>173</v>
      </c>
      <c r="B5603" t="s">
        <v>68</v>
      </c>
      <c r="C5603" t="s">
        <v>69</v>
      </c>
      <c r="D5603" t="s">
        <v>100</v>
      </c>
      <c r="E5603" t="s">
        <v>101</v>
      </c>
      <c r="F5603">
        <v>2016</v>
      </c>
      <c r="G5603">
        <v>115.66240000000001</v>
      </c>
      <c r="J5603" t="s">
        <v>30</v>
      </c>
      <c r="K5603" t="s">
        <v>31</v>
      </c>
    </row>
    <row r="5604" spans="1:11" hidden="1" x14ac:dyDescent="0.25">
      <c r="A5604" t="s">
        <v>173</v>
      </c>
      <c r="B5604" t="s">
        <v>68</v>
      </c>
      <c r="C5604" t="s">
        <v>69</v>
      </c>
      <c r="D5604" t="s">
        <v>102</v>
      </c>
      <c r="E5604" t="s">
        <v>103</v>
      </c>
      <c r="F5604">
        <v>2016</v>
      </c>
      <c r="G5604">
        <v>637.2192</v>
      </c>
      <c r="J5604" t="s">
        <v>30</v>
      </c>
      <c r="K5604" t="s">
        <v>31</v>
      </c>
    </row>
    <row r="5605" spans="1:11" hidden="1" x14ac:dyDescent="0.25">
      <c r="A5605" t="s">
        <v>173</v>
      </c>
      <c r="B5605" t="s">
        <v>68</v>
      </c>
      <c r="C5605" t="s">
        <v>69</v>
      </c>
      <c r="D5605" t="s">
        <v>104</v>
      </c>
      <c r="E5605" t="s">
        <v>105</v>
      </c>
      <c r="F5605">
        <v>2016</v>
      </c>
      <c r="G5605">
        <v>140.24279999999999</v>
      </c>
      <c r="J5605" t="s">
        <v>30</v>
      </c>
      <c r="K5605" t="s">
        <v>31</v>
      </c>
    </row>
    <row r="5606" spans="1:11" hidden="1" x14ac:dyDescent="0.25">
      <c r="A5606" t="s">
        <v>173</v>
      </c>
      <c r="B5606" t="s">
        <v>70</v>
      </c>
      <c r="C5606" t="s">
        <v>71</v>
      </c>
      <c r="D5606" t="s">
        <v>98</v>
      </c>
      <c r="E5606" t="s">
        <v>99</v>
      </c>
      <c r="F5606">
        <v>2016</v>
      </c>
      <c r="G5606">
        <v>688.89520000000005</v>
      </c>
      <c r="J5606" t="s">
        <v>30</v>
      </c>
      <c r="K5606" t="s">
        <v>31</v>
      </c>
    </row>
    <row r="5607" spans="1:11" hidden="1" x14ac:dyDescent="0.25">
      <c r="A5607" t="s">
        <v>173</v>
      </c>
      <c r="B5607" t="s">
        <v>70</v>
      </c>
      <c r="C5607" t="s">
        <v>71</v>
      </c>
      <c r="D5607" t="s">
        <v>100</v>
      </c>
      <c r="E5607" t="s">
        <v>101</v>
      </c>
      <c r="F5607">
        <v>2016</v>
      </c>
      <c r="G5607">
        <v>50.952399999999997</v>
      </c>
      <c r="J5607" t="s">
        <v>30</v>
      </c>
      <c r="K5607" t="s">
        <v>31</v>
      </c>
    </row>
    <row r="5608" spans="1:11" hidden="1" x14ac:dyDescent="0.25">
      <c r="A5608" t="s">
        <v>173</v>
      </c>
      <c r="B5608" t="s">
        <v>70</v>
      </c>
      <c r="C5608" t="s">
        <v>71</v>
      </c>
      <c r="D5608" t="s">
        <v>102</v>
      </c>
      <c r="E5608" t="s">
        <v>103</v>
      </c>
      <c r="F5608">
        <v>2016</v>
      </c>
      <c r="G5608">
        <v>513.42399999999998</v>
      </c>
      <c r="J5608" t="s">
        <v>30</v>
      </c>
      <c r="K5608" t="s">
        <v>31</v>
      </c>
    </row>
    <row r="5609" spans="1:11" hidden="1" x14ac:dyDescent="0.25">
      <c r="A5609" t="s">
        <v>173</v>
      </c>
      <c r="B5609" t="s">
        <v>70</v>
      </c>
      <c r="C5609" t="s">
        <v>71</v>
      </c>
      <c r="D5609" t="s">
        <v>104</v>
      </c>
      <c r="E5609" t="s">
        <v>105</v>
      </c>
      <c r="F5609">
        <v>2016</v>
      </c>
      <c r="G5609">
        <v>124.5188</v>
      </c>
      <c r="J5609" t="s">
        <v>30</v>
      </c>
      <c r="K5609" t="s">
        <v>31</v>
      </c>
    </row>
    <row r="5610" spans="1:11" hidden="1" x14ac:dyDescent="0.25">
      <c r="A5610" t="s">
        <v>173</v>
      </c>
      <c r="B5610" t="s">
        <v>72</v>
      </c>
      <c r="C5610" t="s">
        <v>73</v>
      </c>
      <c r="D5610" t="s">
        <v>98</v>
      </c>
      <c r="E5610" t="s">
        <v>99</v>
      </c>
      <c r="F5610">
        <v>2016</v>
      </c>
      <c r="G5610">
        <v>269.32859999999999</v>
      </c>
      <c r="J5610" t="s">
        <v>30</v>
      </c>
      <c r="K5610" t="s">
        <v>31</v>
      </c>
    </row>
    <row r="5611" spans="1:11" hidden="1" x14ac:dyDescent="0.25">
      <c r="A5611" t="s">
        <v>173</v>
      </c>
      <c r="B5611" t="s">
        <v>72</v>
      </c>
      <c r="C5611" t="s">
        <v>73</v>
      </c>
      <c r="D5611" t="s">
        <v>100</v>
      </c>
      <c r="E5611" t="s">
        <v>101</v>
      </c>
      <c r="F5611">
        <v>2016</v>
      </c>
      <c r="G5611">
        <v>199.39179999999999</v>
      </c>
      <c r="J5611" t="s">
        <v>30</v>
      </c>
      <c r="K5611" t="s">
        <v>31</v>
      </c>
    </row>
    <row r="5612" spans="1:11" hidden="1" x14ac:dyDescent="0.25">
      <c r="A5612" t="s">
        <v>173</v>
      </c>
      <c r="B5612" t="s">
        <v>72</v>
      </c>
      <c r="C5612" t="s">
        <v>73</v>
      </c>
      <c r="D5612" t="s">
        <v>102</v>
      </c>
      <c r="E5612" t="s">
        <v>103</v>
      </c>
      <c r="F5612">
        <v>2016</v>
      </c>
      <c r="G5612">
        <v>64.564099999999996</v>
      </c>
      <c r="J5612" t="s">
        <v>30</v>
      </c>
      <c r="K5612" t="s">
        <v>31</v>
      </c>
    </row>
    <row r="5613" spans="1:11" hidden="1" x14ac:dyDescent="0.25">
      <c r="A5613" t="s">
        <v>173</v>
      </c>
      <c r="B5613" t="s">
        <v>72</v>
      </c>
      <c r="C5613" t="s">
        <v>73</v>
      </c>
      <c r="D5613" t="s">
        <v>104</v>
      </c>
      <c r="E5613" t="s">
        <v>105</v>
      </c>
      <c r="F5613">
        <v>2016</v>
      </c>
      <c r="G5613">
        <v>5.0663</v>
      </c>
      <c r="J5613" t="s">
        <v>30</v>
      </c>
      <c r="K5613" t="s">
        <v>31</v>
      </c>
    </row>
    <row r="5614" spans="1:11" hidden="1" x14ac:dyDescent="0.25">
      <c r="A5614" t="s">
        <v>173</v>
      </c>
      <c r="B5614" t="s">
        <v>72</v>
      </c>
      <c r="C5614" t="s">
        <v>73</v>
      </c>
      <c r="D5614" t="s">
        <v>106</v>
      </c>
      <c r="E5614" t="s">
        <v>107</v>
      </c>
      <c r="F5614">
        <v>2016</v>
      </c>
      <c r="H5614" t="s">
        <v>54</v>
      </c>
      <c r="I5614" t="s">
        <v>55</v>
      </c>
      <c r="J5614" t="s">
        <v>30</v>
      </c>
      <c r="K5614" t="s">
        <v>31</v>
      </c>
    </row>
    <row r="5615" spans="1:11" hidden="1" x14ac:dyDescent="0.25">
      <c r="A5615" t="s">
        <v>173</v>
      </c>
      <c r="B5615" t="s">
        <v>74</v>
      </c>
      <c r="C5615" t="s">
        <v>75</v>
      </c>
      <c r="D5615" t="s">
        <v>98</v>
      </c>
      <c r="E5615" t="s">
        <v>99</v>
      </c>
      <c r="F5615">
        <v>2016</v>
      </c>
      <c r="G5615">
        <v>374.65100000000001</v>
      </c>
      <c r="J5615" t="s">
        <v>30</v>
      </c>
      <c r="K5615" t="s">
        <v>31</v>
      </c>
    </row>
    <row r="5616" spans="1:11" hidden="1" x14ac:dyDescent="0.25">
      <c r="A5616" t="s">
        <v>173</v>
      </c>
      <c r="B5616" t="s">
        <v>74</v>
      </c>
      <c r="C5616" t="s">
        <v>75</v>
      </c>
      <c r="D5616" t="s">
        <v>100</v>
      </c>
      <c r="E5616" t="s">
        <v>101</v>
      </c>
      <c r="F5616">
        <v>2016</v>
      </c>
      <c r="G5616">
        <v>278.69290000000001</v>
      </c>
      <c r="J5616" t="s">
        <v>30</v>
      </c>
      <c r="K5616" t="s">
        <v>31</v>
      </c>
    </row>
    <row r="5617" spans="1:11" hidden="1" x14ac:dyDescent="0.25">
      <c r="A5617" t="s">
        <v>173</v>
      </c>
      <c r="B5617" t="s">
        <v>74</v>
      </c>
      <c r="C5617" t="s">
        <v>75</v>
      </c>
      <c r="D5617" t="s">
        <v>102</v>
      </c>
      <c r="E5617" t="s">
        <v>103</v>
      </c>
      <c r="F5617">
        <v>2016</v>
      </c>
      <c r="G5617">
        <v>91.006</v>
      </c>
      <c r="J5617" t="s">
        <v>30</v>
      </c>
      <c r="K5617" t="s">
        <v>31</v>
      </c>
    </row>
    <row r="5618" spans="1:11" hidden="1" x14ac:dyDescent="0.25">
      <c r="A5618" t="s">
        <v>173</v>
      </c>
      <c r="B5618" t="s">
        <v>74</v>
      </c>
      <c r="C5618" t="s">
        <v>75</v>
      </c>
      <c r="D5618" t="s">
        <v>104</v>
      </c>
      <c r="E5618" t="s">
        <v>105</v>
      </c>
      <c r="F5618">
        <v>2016</v>
      </c>
      <c r="G5618">
        <v>4.952</v>
      </c>
      <c r="J5618" t="s">
        <v>30</v>
      </c>
      <c r="K5618" t="s">
        <v>31</v>
      </c>
    </row>
    <row r="5619" spans="1:11" hidden="1" x14ac:dyDescent="0.25">
      <c r="A5619" t="s">
        <v>173</v>
      </c>
      <c r="B5619" t="s">
        <v>76</v>
      </c>
      <c r="C5619" t="s">
        <v>77</v>
      </c>
      <c r="D5619" t="s">
        <v>98</v>
      </c>
      <c r="E5619" t="s">
        <v>99</v>
      </c>
      <c r="F5619">
        <v>2016</v>
      </c>
      <c r="G5619">
        <v>68.093100000000007</v>
      </c>
      <c r="J5619" t="s">
        <v>30</v>
      </c>
      <c r="K5619" t="s">
        <v>31</v>
      </c>
    </row>
    <row r="5620" spans="1:11" hidden="1" x14ac:dyDescent="0.25">
      <c r="A5620" t="s">
        <v>173</v>
      </c>
      <c r="B5620" t="s">
        <v>76</v>
      </c>
      <c r="C5620" t="s">
        <v>77</v>
      </c>
      <c r="D5620" t="s">
        <v>100</v>
      </c>
      <c r="E5620" t="s">
        <v>101</v>
      </c>
      <c r="F5620">
        <v>2016</v>
      </c>
      <c r="G5620">
        <v>39.261200000000002</v>
      </c>
      <c r="J5620" t="s">
        <v>30</v>
      </c>
      <c r="K5620" t="s">
        <v>31</v>
      </c>
    </row>
    <row r="5621" spans="1:11" hidden="1" x14ac:dyDescent="0.25">
      <c r="A5621" t="s">
        <v>173</v>
      </c>
      <c r="B5621" t="s">
        <v>76</v>
      </c>
      <c r="C5621" t="s">
        <v>77</v>
      </c>
      <c r="D5621" t="s">
        <v>102</v>
      </c>
      <c r="E5621" t="s">
        <v>103</v>
      </c>
      <c r="F5621">
        <v>2016</v>
      </c>
      <c r="G5621">
        <v>24.959399999999999</v>
      </c>
      <c r="J5621" t="s">
        <v>30</v>
      </c>
      <c r="K5621" t="s">
        <v>31</v>
      </c>
    </row>
    <row r="5622" spans="1:11" hidden="1" x14ac:dyDescent="0.25">
      <c r="A5622" t="s">
        <v>173</v>
      </c>
      <c r="B5622" t="s">
        <v>76</v>
      </c>
      <c r="C5622" t="s">
        <v>77</v>
      </c>
      <c r="D5622" t="s">
        <v>104</v>
      </c>
      <c r="E5622" t="s">
        <v>105</v>
      </c>
      <c r="F5622">
        <v>2016</v>
      </c>
      <c r="G5622">
        <v>3.8723999999999998</v>
      </c>
      <c r="J5622" t="s">
        <v>30</v>
      </c>
      <c r="K5622" t="s">
        <v>31</v>
      </c>
    </row>
    <row r="5623" spans="1:11" hidden="1" x14ac:dyDescent="0.25">
      <c r="A5623" t="s">
        <v>173</v>
      </c>
      <c r="B5623" t="s">
        <v>78</v>
      </c>
      <c r="C5623" t="s">
        <v>79</v>
      </c>
      <c r="D5623" t="s">
        <v>98</v>
      </c>
      <c r="E5623" t="s">
        <v>99</v>
      </c>
      <c r="F5623">
        <v>2016</v>
      </c>
      <c r="G5623">
        <v>167.9222</v>
      </c>
      <c r="J5623" t="s">
        <v>30</v>
      </c>
      <c r="K5623" t="s">
        <v>31</v>
      </c>
    </row>
    <row r="5624" spans="1:11" hidden="1" x14ac:dyDescent="0.25">
      <c r="A5624" t="s">
        <v>173</v>
      </c>
      <c r="B5624" t="s">
        <v>78</v>
      </c>
      <c r="C5624" t="s">
        <v>79</v>
      </c>
      <c r="D5624" t="s">
        <v>100</v>
      </c>
      <c r="E5624" t="s">
        <v>101</v>
      </c>
      <c r="F5624">
        <v>2016</v>
      </c>
      <c r="G5624">
        <v>132.69460000000001</v>
      </c>
      <c r="J5624" t="s">
        <v>30</v>
      </c>
      <c r="K5624" t="s">
        <v>31</v>
      </c>
    </row>
    <row r="5625" spans="1:11" hidden="1" x14ac:dyDescent="0.25">
      <c r="A5625" t="s">
        <v>173</v>
      </c>
      <c r="B5625" t="s">
        <v>78</v>
      </c>
      <c r="C5625" t="s">
        <v>79</v>
      </c>
      <c r="D5625" t="s">
        <v>102</v>
      </c>
      <c r="E5625" t="s">
        <v>103</v>
      </c>
      <c r="F5625">
        <v>2016</v>
      </c>
      <c r="G5625">
        <v>33.065300000000001</v>
      </c>
      <c r="J5625" t="s">
        <v>30</v>
      </c>
      <c r="K5625" t="s">
        <v>31</v>
      </c>
    </row>
    <row r="5626" spans="1:11" hidden="1" x14ac:dyDescent="0.25">
      <c r="A5626" t="s">
        <v>173</v>
      </c>
      <c r="B5626" t="s">
        <v>78</v>
      </c>
      <c r="C5626" t="s">
        <v>79</v>
      </c>
      <c r="D5626" t="s">
        <v>104</v>
      </c>
      <c r="E5626" t="s">
        <v>105</v>
      </c>
      <c r="F5626">
        <v>2016</v>
      </c>
      <c r="G5626">
        <v>2.1621999999999999</v>
      </c>
      <c r="J5626" t="s">
        <v>30</v>
      </c>
      <c r="K5626" t="s">
        <v>31</v>
      </c>
    </row>
    <row r="5627" spans="1:11" hidden="1" x14ac:dyDescent="0.25">
      <c r="A5627" t="s">
        <v>173</v>
      </c>
      <c r="B5627" t="s">
        <v>80</v>
      </c>
      <c r="C5627" t="s">
        <v>81</v>
      </c>
      <c r="D5627" t="s">
        <v>98</v>
      </c>
      <c r="E5627" t="s">
        <v>99</v>
      </c>
      <c r="F5627">
        <v>2016</v>
      </c>
      <c r="G5627">
        <v>186.00729999999999</v>
      </c>
      <c r="J5627" t="s">
        <v>30</v>
      </c>
      <c r="K5627" t="s">
        <v>31</v>
      </c>
    </row>
    <row r="5628" spans="1:11" hidden="1" x14ac:dyDescent="0.25">
      <c r="A5628" t="s">
        <v>173</v>
      </c>
      <c r="B5628" t="s">
        <v>80</v>
      </c>
      <c r="C5628" t="s">
        <v>81</v>
      </c>
      <c r="D5628" t="s">
        <v>100</v>
      </c>
      <c r="E5628" t="s">
        <v>101</v>
      </c>
      <c r="F5628">
        <v>2016</v>
      </c>
      <c r="G5628">
        <v>42.912700000000001</v>
      </c>
      <c r="J5628" t="s">
        <v>30</v>
      </c>
      <c r="K5628" t="s">
        <v>31</v>
      </c>
    </row>
    <row r="5629" spans="1:11" hidden="1" x14ac:dyDescent="0.25">
      <c r="A5629" t="s">
        <v>173</v>
      </c>
      <c r="B5629" t="s">
        <v>80</v>
      </c>
      <c r="C5629" t="s">
        <v>81</v>
      </c>
      <c r="D5629" t="s">
        <v>102</v>
      </c>
      <c r="E5629" t="s">
        <v>103</v>
      </c>
      <c r="F5629">
        <v>2016</v>
      </c>
      <c r="G5629">
        <v>108.9432</v>
      </c>
      <c r="J5629" t="s">
        <v>30</v>
      </c>
      <c r="K5629" t="s">
        <v>31</v>
      </c>
    </row>
    <row r="5630" spans="1:11" hidden="1" x14ac:dyDescent="0.25">
      <c r="A5630" t="s">
        <v>173</v>
      </c>
      <c r="B5630" t="s">
        <v>80</v>
      </c>
      <c r="C5630" t="s">
        <v>81</v>
      </c>
      <c r="D5630" t="s">
        <v>104</v>
      </c>
      <c r="E5630" t="s">
        <v>105</v>
      </c>
      <c r="F5630">
        <v>2016</v>
      </c>
      <c r="G5630">
        <v>34.151400000000002</v>
      </c>
      <c r="J5630" t="s">
        <v>30</v>
      </c>
      <c r="K5630" t="s">
        <v>31</v>
      </c>
    </row>
    <row r="5631" spans="1:11" hidden="1" x14ac:dyDescent="0.25">
      <c r="A5631" t="s">
        <v>173</v>
      </c>
      <c r="B5631" t="s">
        <v>82</v>
      </c>
      <c r="C5631" t="s">
        <v>83</v>
      </c>
      <c r="D5631" t="s">
        <v>98</v>
      </c>
      <c r="E5631" t="s">
        <v>99</v>
      </c>
      <c r="F5631">
        <v>2016</v>
      </c>
      <c r="G5631">
        <v>1722.3461</v>
      </c>
      <c r="J5631" t="s">
        <v>30</v>
      </c>
      <c r="K5631" t="s">
        <v>31</v>
      </c>
    </row>
    <row r="5632" spans="1:11" hidden="1" x14ac:dyDescent="0.25">
      <c r="A5632" t="s">
        <v>173</v>
      </c>
      <c r="B5632" t="s">
        <v>82</v>
      </c>
      <c r="C5632" t="s">
        <v>83</v>
      </c>
      <c r="D5632" t="s">
        <v>100</v>
      </c>
      <c r="E5632" t="s">
        <v>101</v>
      </c>
      <c r="F5632">
        <v>2016</v>
      </c>
      <c r="G5632">
        <v>1072.1152</v>
      </c>
      <c r="J5632" t="s">
        <v>30</v>
      </c>
      <c r="K5632" t="s">
        <v>31</v>
      </c>
    </row>
    <row r="5633" spans="1:11" hidden="1" x14ac:dyDescent="0.25">
      <c r="A5633" t="s">
        <v>173</v>
      </c>
      <c r="B5633" t="s">
        <v>82</v>
      </c>
      <c r="C5633" t="s">
        <v>83</v>
      </c>
      <c r="D5633" t="s">
        <v>102</v>
      </c>
      <c r="E5633" t="s">
        <v>103</v>
      </c>
      <c r="F5633">
        <v>2016</v>
      </c>
      <c r="G5633">
        <v>509.91680000000002</v>
      </c>
      <c r="J5633" t="s">
        <v>30</v>
      </c>
      <c r="K5633" t="s">
        <v>31</v>
      </c>
    </row>
    <row r="5634" spans="1:11" hidden="1" x14ac:dyDescent="0.25">
      <c r="A5634" t="s">
        <v>173</v>
      </c>
      <c r="B5634" t="s">
        <v>82</v>
      </c>
      <c r="C5634" t="s">
        <v>83</v>
      </c>
      <c r="D5634" t="s">
        <v>104</v>
      </c>
      <c r="E5634" t="s">
        <v>105</v>
      </c>
      <c r="F5634">
        <v>2016</v>
      </c>
      <c r="G5634">
        <v>17.611000000000001</v>
      </c>
      <c r="J5634" t="s">
        <v>30</v>
      </c>
      <c r="K5634" t="s">
        <v>31</v>
      </c>
    </row>
    <row r="5635" spans="1:11" hidden="1" x14ac:dyDescent="0.25">
      <c r="A5635" t="s">
        <v>173</v>
      </c>
      <c r="B5635" t="s">
        <v>82</v>
      </c>
      <c r="C5635" t="s">
        <v>83</v>
      </c>
      <c r="D5635" t="s">
        <v>106</v>
      </c>
      <c r="E5635" t="s">
        <v>107</v>
      </c>
      <c r="F5635">
        <v>2016</v>
      </c>
      <c r="G5635">
        <v>122.70310000000001</v>
      </c>
      <c r="J5635" t="s">
        <v>30</v>
      </c>
      <c r="K5635" t="s">
        <v>31</v>
      </c>
    </row>
    <row r="5636" spans="1:11" hidden="1" x14ac:dyDescent="0.25">
      <c r="A5636" t="s">
        <v>173</v>
      </c>
      <c r="B5636" t="s">
        <v>84</v>
      </c>
      <c r="C5636" t="s">
        <v>85</v>
      </c>
      <c r="D5636" t="s">
        <v>98</v>
      </c>
      <c r="E5636" t="s">
        <v>99</v>
      </c>
      <c r="F5636">
        <v>2016</v>
      </c>
      <c r="G5636">
        <v>1823.9149</v>
      </c>
      <c r="J5636" t="s">
        <v>30</v>
      </c>
      <c r="K5636" t="s">
        <v>31</v>
      </c>
    </row>
    <row r="5637" spans="1:11" hidden="1" x14ac:dyDescent="0.25">
      <c r="A5637" t="s">
        <v>173</v>
      </c>
      <c r="B5637" t="s">
        <v>84</v>
      </c>
      <c r="C5637" t="s">
        <v>85</v>
      </c>
      <c r="D5637" t="s">
        <v>100</v>
      </c>
      <c r="E5637" t="s">
        <v>101</v>
      </c>
      <c r="F5637">
        <v>2016</v>
      </c>
      <c r="G5637">
        <v>1632.7709</v>
      </c>
      <c r="J5637" t="s">
        <v>30</v>
      </c>
      <c r="K5637" t="s">
        <v>31</v>
      </c>
    </row>
    <row r="5638" spans="1:11" hidden="1" x14ac:dyDescent="0.25">
      <c r="A5638" t="s">
        <v>173</v>
      </c>
      <c r="B5638" t="s">
        <v>84</v>
      </c>
      <c r="C5638" t="s">
        <v>85</v>
      </c>
      <c r="D5638" t="s">
        <v>102</v>
      </c>
      <c r="E5638" t="s">
        <v>103</v>
      </c>
      <c r="F5638">
        <v>2016</v>
      </c>
      <c r="G5638">
        <v>160.4451</v>
      </c>
      <c r="J5638" t="s">
        <v>30</v>
      </c>
      <c r="K5638" t="s">
        <v>31</v>
      </c>
    </row>
    <row r="5639" spans="1:11" hidden="1" x14ac:dyDescent="0.25">
      <c r="A5639" t="s">
        <v>173</v>
      </c>
      <c r="B5639" t="s">
        <v>84</v>
      </c>
      <c r="C5639" t="s">
        <v>85</v>
      </c>
      <c r="D5639" t="s">
        <v>104</v>
      </c>
      <c r="E5639" t="s">
        <v>105</v>
      </c>
      <c r="F5639">
        <v>2016</v>
      </c>
      <c r="G5639">
        <v>28.720400000000001</v>
      </c>
      <c r="J5639" t="s">
        <v>30</v>
      </c>
      <c r="K5639" t="s">
        <v>31</v>
      </c>
    </row>
    <row r="5640" spans="1:11" hidden="1" x14ac:dyDescent="0.25">
      <c r="A5640" t="s">
        <v>173</v>
      </c>
      <c r="B5640" t="s">
        <v>84</v>
      </c>
      <c r="C5640" t="s">
        <v>85</v>
      </c>
      <c r="D5640" t="s">
        <v>106</v>
      </c>
      <c r="E5640" t="s">
        <v>107</v>
      </c>
      <c r="F5640">
        <v>2016</v>
      </c>
      <c r="G5640">
        <v>1.9784999999999999</v>
      </c>
      <c r="J5640" t="s">
        <v>30</v>
      </c>
      <c r="K5640" t="s">
        <v>31</v>
      </c>
    </row>
    <row r="5641" spans="1:11" hidden="1" x14ac:dyDescent="0.25">
      <c r="A5641" t="s">
        <v>173</v>
      </c>
      <c r="B5641" t="s">
        <v>86</v>
      </c>
      <c r="C5641" t="s">
        <v>87</v>
      </c>
      <c r="D5641" t="s">
        <v>98</v>
      </c>
      <c r="E5641" t="s">
        <v>99</v>
      </c>
      <c r="F5641">
        <v>2016</v>
      </c>
      <c r="G5641">
        <v>514.50530000000003</v>
      </c>
      <c r="J5641" t="s">
        <v>30</v>
      </c>
      <c r="K5641" t="s">
        <v>31</v>
      </c>
    </row>
    <row r="5642" spans="1:11" hidden="1" x14ac:dyDescent="0.25">
      <c r="A5642" t="s">
        <v>173</v>
      </c>
      <c r="B5642" t="s">
        <v>86</v>
      </c>
      <c r="C5642" t="s">
        <v>87</v>
      </c>
      <c r="D5642" t="s">
        <v>100</v>
      </c>
      <c r="E5642" t="s">
        <v>101</v>
      </c>
      <c r="F5642">
        <v>2016</v>
      </c>
      <c r="G5642">
        <v>436.7242</v>
      </c>
      <c r="J5642" t="s">
        <v>30</v>
      </c>
      <c r="K5642" t="s">
        <v>31</v>
      </c>
    </row>
    <row r="5643" spans="1:11" hidden="1" x14ac:dyDescent="0.25">
      <c r="A5643" t="s">
        <v>173</v>
      </c>
      <c r="B5643" t="s">
        <v>86</v>
      </c>
      <c r="C5643" t="s">
        <v>87</v>
      </c>
      <c r="D5643" t="s">
        <v>102</v>
      </c>
      <c r="E5643" t="s">
        <v>103</v>
      </c>
      <c r="F5643">
        <v>2016</v>
      </c>
      <c r="G5643">
        <v>61.734999999999999</v>
      </c>
      <c r="J5643" t="s">
        <v>30</v>
      </c>
      <c r="K5643" t="s">
        <v>31</v>
      </c>
    </row>
    <row r="5644" spans="1:11" hidden="1" x14ac:dyDescent="0.25">
      <c r="A5644" t="s">
        <v>173</v>
      </c>
      <c r="B5644" t="s">
        <v>86</v>
      </c>
      <c r="C5644" t="s">
        <v>87</v>
      </c>
      <c r="D5644" t="s">
        <v>104</v>
      </c>
      <c r="E5644" t="s">
        <v>105</v>
      </c>
      <c r="F5644">
        <v>2016</v>
      </c>
      <c r="G5644">
        <v>16.046099999999999</v>
      </c>
      <c r="J5644" t="s">
        <v>30</v>
      </c>
      <c r="K5644" t="s">
        <v>31</v>
      </c>
    </row>
    <row r="5645" spans="1:11" hidden="1" x14ac:dyDescent="0.25">
      <c r="A5645" t="s">
        <v>173</v>
      </c>
      <c r="B5645" t="s">
        <v>88</v>
      </c>
      <c r="C5645" t="s">
        <v>89</v>
      </c>
      <c r="D5645" t="s">
        <v>98</v>
      </c>
      <c r="E5645" t="s">
        <v>99</v>
      </c>
      <c r="F5645">
        <v>2016</v>
      </c>
      <c r="G5645">
        <v>111.62649999999999</v>
      </c>
      <c r="J5645" t="s">
        <v>30</v>
      </c>
      <c r="K5645" t="s">
        <v>31</v>
      </c>
    </row>
    <row r="5646" spans="1:11" hidden="1" x14ac:dyDescent="0.25">
      <c r="A5646" t="s">
        <v>173</v>
      </c>
      <c r="B5646" t="s">
        <v>88</v>
      </c>
      <c r="C5646" t="s">
        <v>89</v>
      </c>
      <c r="D5646" t="s">
        <v>100</v>
      </c>
      <c r="E5646" t="s">
        <v>101</v>
      </c>
      <c r="F5646">
        <v>2016</v>
      </c>
      <c r="G5646">
        <v>36.801600000000001</v>
      </c>
      <c r="J5646" t="s">
        <v>30</v>
      </c>
      <c r="K5646" t="s">
        <v>31</v>
      </c>
    </row>
    <row r="5647" spans="1:11" hidden="1" x14ac:dyDescent="0.25">
      <c r="A5647" t="s">
        <v>173</v>
      </c>
      <c r="B5647" t="s">
        <v>88</v>
      </c>
      <c r="C5647" t="s">
        <v>89</v>
      </c>
      <c r="D5647" t="s">
        <v>102</v>
      </c>
      <c r="E5647" t="s">
        <v>103</v>
      </c>
      <c r="F5647">
        <v>2016</v>
      </c>
      <c r="G5647">
        <v>45.211199999999998</v>
      </c>
      <c r="J5647" t="s">
        <v>30</v>
      </c>
      <c r="K5647" t="s">
        <v>31</v>
      </c>
    </row>
    <row r="5648" spans="1:11" hidden="1" x14ac:dyDescent="0.25">
      <c r="A5648" t="s">
        <v>173</v>
      </c>
      <c r="B5648" t="s">
        <v>88</v>
      </c>
      <c r="C5648" t="s">
        <v>89</v>
      </c>
      <c r="D5648" t="s">
        <v>104</v>
      </c>
      <c r="E5648" t="s">
        <v>105</v>
      </c>
      <c r="F5648">
        <v>2016</v>
      </c>
      <c r="G5648">
        <v>29.357399999999998</v>
      </c>
      <c r="J5648" t="s">
        <v>30</v>
      </c>
      <c r="K5648" t="s">
        <v>31</v>
      </c>
    </row>
    <row r="5649" spans="1:11" hidden="1" x14ac:dyDescent="0.25">
      <c r="A5649" t="s">
        <v>173</v>
      </c>
      <c r="B5649" t="s">
        <v>88</v>
      </c>
      <c r="C5649" t="s">
        <v>89</v>
      </c>
      <c r="D5649" t="s">
        <v>106</v>
      </c>
      <c r="E5649" t="s">
        <v>107</v>
      </c>
      <c r="F5649">
        <v>2016</v>
      </c>
      <c r="H5649" t="s">
        <v>54</v>
      </c>
      <c r="I5649" t="s">
        <v>55</v>
      </c>
      <c r="J5649" t="s">
        <v>30</v>
      </c>
      <c r="K5649" t="s">
        <v>31</v>
      </c>
    </row>
    <row r="5650" spans="1:11" hidden="1" x14ac:dyDescent="0.25">
      <c r="A5650" t="s">
        <v>173</v>
      </c>
      <c r="B5650" t="s">
        <v>90</v>
      </c>
      <c r="C5650" t="s">
        <v>91</v>
      </c>
      <c r="D5650" t="s">
        <v>98</v>
      </c>
      <c r="E5650" t="s">
        <v>99</v>
      </c>
      <c r="F5650">
        <v>2016</v>
      </c>
      <c r="G5650">
        <v>229.59360000000001</v>
      </c>
      <c r="J5650" t="s">
        <v>30</v>
      </c>
      <c r="K5650" t="s">
        <v>31</v>
      </c>
    </row>
    <row r="5651" spans="1:11" hidden="1" x14ac:dyDescent="0.25">
      <c r="A5651" t="s">
        <v>173</v>
      </c>
      <c r="B5651" t="s">
        <v>90</v>
      </c>
      <c r="C5651" t="s">
        <v>91</v>
      </c>
      <c r="D5651" t="s">
        <v>100</v>
      </c>
      <c r="E5651" t="s">
        <v>101</v>
      </c>
      <c r="F5651">
        <v>2016</v>
      </c>
      <c r="G5651">
        <v>19.4236</v>
      </c>
      <c r="J5651" t="s">
        <v>30</v>
      </c>
      <c r="K5651" t="s">
        <v>31</v>
      </c>
    </row>
    <row r="5652" spans="1:11" hidden="1" x14ac:dyDescent="0.25">
      <c r="A5652" t="s">
        <v>173</v>
      </c>
      <c r="B5652" t="s">
        <v>90</v>
      </c>
      <c r="C5652" t="s">
        <v>91</v>
      </c>
      <c r="D5652" t="s">
        <v>102</v>
      </c>
      <c r="E5652" t="s">
        <v>103</v>
      </c>
      <c r="F5652">
        <v>2016</v>
      </c>
      <c r="G5652">
        <v>161.5247</v>
      </c>
      <c r="J5652" t="s">
        <v>30</v>
      </c>
      <c r="K5652" t="s">
        <v>31</v>
      </c>
    </row>
    <row r="5653" spans="1:11" hidden="1" x14ac:dyDescent="0.25">
      <c r="A5653" t="s">
        <v>173</v>
      </c>
      <c r="B5653" t="s">
        <v>90</v>
      </c>
      <c r="C5653" t="s">
        <v>91</v>
      </c>
      <c r="D5653" t="s">
        <v>104</v>
      </c>
      <c r="E5653" t="s">
        <v>105</v>
      </c>
      <c r="F5653">
        <v>2016</v>
      </c>
      <c r="G5653">
        <v>48.645200000000003</v>
      </c>
      <c r="J5653" t="s">
        <v>30</v>
      </c>
      <c r="K5653" t="s">
        <v>31</v>
      </c>
    </row>
    <row r="5654" spans="1:11" hidden="1" x14ac:dyDescent="0.25">
      <c r="A5654" t="s">
        <v>173</v>
      </c>
      <c r="B5654" t="s">
        <v>92</v>
      </c>
      <c r="C5654" t="s">
        <v>93</v>
      </c>
      <c r="D5654" t="s">
        <v>98</v>
      </c>
      <c r="E5654" t="s">
        <v>99</v>
      </c>
      <c r="F5654">
        <v>2016</v>
      </c>
      <c r="G5654">
        <v>174.74299999999999</v>
      </c>
      <c r="J5654" t="s">
        <v>30</v>
      </c>
      <c r="K5654" t="s">
        <v>31</v>
      </c>
    </row>
    <row r="5655" spans="1:11" hidden="1" x14ac:dyDescent="0.25">
      <c r="A5655" t="s">
        <v>173</v>
      </c>
      <c r="B5655" t="s">
        <v>92</v>
      </c>
      <c r="C5655" t="s">
        <v>93</v>
      </c>
      <c r="D5655" t="s">
        <v>100</v>
      </c>
      <c r="E5655" t="s">
        <v>101</v>
      </c>
      <c r="F5655">
        <v>2016</v>
      </c>
      <c r="H5655" t="s">
        <v>54</v>
      </c>
      <c r="I5655" t="s">
        <v>55</v>
      </c>
      <c r="J5655" t="s">
        <v>30</v>
      </c>
      <c r="K5655" t="s">
        <v>31</v>
      </c>
    </row>
    <row r="5656" spans="1:11" hidden="1" x14ac:dyDescent="0.25">
      <c r="A5656" t="s">
        <v>173</v>
      </c>
      <c r="B5656" t="s">
        <v>92</v>
      </c>
      <c r="C5656" t="s">
        <v>93</v>
      </c>
      <c r="D5656" t="s">
        <v>102</v>
      </c>
      <c r="E5656" t="s">
        <v>103</v>
      </c>
      <c r="F5656">
        <v>2016</v>
      </c>
      <c r="G5656">
        <v>14.4787</v>
      </c>
      <c r="J5656" t="s">
        <v>30</v>
      </c>
      <c r="K5656" t="s">
        <v>31</v>
      </c>
    </row>
    <row r="5657" spans="1:11" hidden="1" x14ac:dyDescent="0.25">
      <c r="A5657" t="s">
        <v>173</v>
      </c>
      <c r="B5657" t="s">
        <v>92</v>
      </c>
      <c r="C5657" t="s">
        <v>93</v>
      </c>
      <c r="D5657" t="s">
        <v>104</v>
      </c>
      <c r="E5657" t="s">
        <v>105</v>
      </c>
      <c r="F5657">
        <v>2016</v>
      </c>
      <c r="G5657">
        <v>160.20349999999999</v>
      </c>
      <c r="J5657" t="s">
        <v>30</v>
      </c>
      <c r="K5657" t="s">
        <v>31</v>
      </c>
    </row>
    <row r="5658" spans="1:11" hidden="1" x14ac:dyDescent="0.25">
      <c r="A5658" t="s">
        <v>173</v>
      </c>
      <c r="B5658" t="s">
        <v>94</v>
      </c>
      <c r="C5658" t="s">
        <v>95</v>
      </c>
      <c r="D5658" t="s">
        <v>98</v>
      </c>
      <c r="E5658" t="s">
        <v>99</v>
      </c>
      <c r="F5658">
        <v>2016</v>
      </c>
      <c r="G5658">
        <v>2.3214000000000001</v>
      </c>
      <c r="J5658" t="s">
        <v>30</v>
      </c>
      <c r="K5658" t="s">
        <v>31</v>
      </c>
    </row>
    <row r="5659" spans="1:11" hidden="1" x14ac:dyDescent="0.25">
      <c r="A5659" t="s">
        <v>173</v>
      </c>
      <c r="B5659" t="s">
        <v>94</v>
      </c>
      <c r="C5659" t="s">
        <v>95</v>
      </c>
      <c r="D5659" t="s">
        <v>100</v>
      </c>
      <c r="E5659" t="s">
        <v>101</v>
      </c>
      <c r="F5659">
        <v>2016</v>
      </c>
      <c r="G5659">
        <v>1.3926000000000001</v>
      </c>
      <c r="H5659" t="s">
        <v>54</v>
      </c>
      <c r="I5659" t="s">
        <v>55</v>
      </c>
      <c r="J5659" t="s">
        <v>30</v>
      </c>
      <c r="K5659" t="s">
        <v>31</v>
      </c>
    </row>
    <row r="5660" spans="1:11" hidden="1" x14ac:dyDescent="0.25">
      <c r="A5660" t="s">
        <v>173</v>
      </c>
      <c r="B5660" t="s">
        <v>94</v>
      </c>
      <c r="C5660" t="s">
        <v>95</v>
      </c>
      <c r="D5660" t="s">
        <v>102</v>
      </c>
      <c r="E5660" t="s">
        <v>103</v>
      </c>
      <c r="F5660">
        <v>2016</v>
      </c>
      <c r="G5660">
        <v>0.92879999999999996</v>
      </c>
      <c r="J5660" t="s">
        <v>30</v>
      </c>
      <c r="K5660" t="s">
        <v>31</v>
      </c>
    </row>
    <row r="5661" spans="1:11" hidden="1" x14ac:dyDescent="0.25">
      <c r="A5661" t="s">
        <v>173</v>
      </c>
      <c r="B5661" t="s">
        <v>96</v>
      </c>
      <c r="C5661" t="s">
        <v>97</v>
      </c>
      <c r="D5661" t="s">
        <v>98</v>
      </c>
      <c r="E5661" t="s">
        <v>99</v>
      </c>
      <c r="F5661">
        <v>2016</v>
      </c>
      <c r="H5661" t="s">
        <v>54</v>
      </c>
      <c r="I5661" t="s">
        <v>55</v>
      </c>
      <c r="J5661" t="s">
        <v>30</v>
      </c>
      <c r="K5661" t="s">
        <v>31</v>
      </c>
    </row>
    <row r="5662" spans="1:11" hidden="1" x14ac:dyDescent="0.25">
      <c r="A5662" t="s">
        <v>173</v>
      </c>
      <c r="B5662" t="s">
        <v>96</v>
      </c>
      <c r="C5662" t="s">
        <v>97</v>
      </c>
      <c r="D5662" t="s">
        <v>100</v>
      </c>
      <c r="E5662" t="s">
        <v>101</v>
      </c>
      <c r="F5662">
        <v>2016</v>
      </c>
      <c r="H5662" t="s">
        <v>54</v>
      </c>
      <c r="I5662" t="s">
        <v>55</v>
      </c>
      <c r="J5662" t="s">
        <v>30</v>
      </c>
      <c r="K5662" t="s">
        <v>31</v>
      </c>
    </row>
    <row r="5663" spans="1:11" hidden="1" x14ac:dyDescent="0.25">
      <c r="A5663" t="s">
        <v>173</v>
      </c>
      <c r="B5663" t="s">
        <v>96</v>
      </c>
      <c r="C5663" t="s">
        <v>97</v>
      </c>
      <c r="D5663" t="s">
        <v>102</v>
      </c>
      <c r="E5663" t="s">
        <v>103</v>
      </c>
      <c r="F5663">
        <v>2016</v>
      </c>
      <c r="H5663" t="s">
        <v>54</v>
      </c>
      <c r="I5663" t="s">
        <v>55</v>
      </c>
      <c r="J5663" t="s">
        <v>30</v>
      </c>
      <c r="K5663" t="s">
        <v>31</v>
      </c>
    </row>
    <row r="5664" spans="1:11" hidden="1" x14ac:dyDescent="0.25">
      <c r="A5664" t="s">
        <v>173</v>
      </c>
      <c r="B5664" t="s">
        <v>96</v>
      </c>
      <c r="C5664" t="s">
        <v>97</v>
      </c>
      <c r="D5664" t="s">
        <v>106</v>
      </c>
      <c r="E5664" t="s">
        <v>107</v>
      </c>
      <c r="F5664">
        <v>2016</v>
      </c>
      <c r="H5664" t="s">
        <v>54</v>
      </c>
      <c r="I5664" t="s">
        <v>55</v>
      </c>
      <c r="J5664" t="s">
        <v>30</v>
      </c>
      <c r="K5664" t="s">
        <v>31</v>
      </c>
    </row>
    <row r="5665" spans="1:11" hidden="1" x14ac:dyDescent="0.25">
      <c r="A5665" t="s">
        <v>173</v>
      </c>
      <c r="B5665" t="s">
        <v>108</v>
      </c>
      <c r="C5665" t="s">
        <v>109</v>
      </c>
      <c r="D5665" t="s">
        <v>28</v>
      </c>
      <c r="E5665" t="s">
        <v>29</v>
      </c>
      <c r="F5665">
        <v>2016</v>
      </c>
      <c r="G5665">
        <v>2059.9591999999998</v>
      </c>
      <c r="J5665" t="s">
        <v>30</v>
      </c>
      <c r="K5665" t="s">
        <v>31</v>
      </c>
    </row>
    <row r="5666" spans="1:11" hidden="1" x14ac:dyDescent="0.25">
      <c r="A5666" t="s">
        <v>173</v>
      </c>
      <c r="B5666" t="s">
        <v>108</v>
      </c>
      <c r="C5666" t="s">
        <v>109</v>
      </c>
      <c r="D5666" t="s">
        <v>32</v>
      </c>
      <c r="E5666" t="s">
        <v>33</v>
      </c>
      <c r="F5666">
        <v>2016</v>
      </c>
      <c r="G5666">
        <v>6.1547000000000001</v>
      </c>
      <c r="J5666" t="s">
        <v>30</v>
      </c>
      <c r="K5666" t="s">
        <v>31</v>
      </c>
    </row>
    <row r="5667" spans="1:11" hidden="1" x14ac:dyDescent="0.25">
      <c r="A5667" t="s">
        <v>173</v>
      </c>
      <c r="B5667" t="s">
        <v>108</v>
      </c>
      <c r="C5667" t="s">
        <v>109</v>
      </c>
      <c r="D5667" t="s">
        <v>34</v>
      </c>
      <c r="E5667" t="s">
        <v>35</v>
      </c>
      <c r="F5667">
        <v>2016</v>
      </c>
      <c r="G5667">
        <v>21.879000000000001</v>
      </c>
      <c r="J5667" t="s">
        <v>30</v>
      </c>
      <c r="K5667" t="s">
        <v>31</v>
      </c>
    </row>
    <row r="5668" spans="1:11" hidden="1" x14ac:dyDescent="0.25">
      <c r="A5668" t="s">
        <v>173</v>
      </c>
      <c r="B5668" t="s">
        <v>108</v>
      </c>
      <c r="C5668" t="s">
        <v>109</v>
      </c>
      <c r="D5668" t="s">
        <v>36</v>
      </c>
      <c r="E5668" t="s">
        <v>37</v>
      </c>
      <c r="F5668">
        <v>2016</v>
      </c>
      <c r="G5668">
        <v>16.017900000000001</v>
      </c>
      <c r="J5668" t="s">
        <v>30</v>
      </c>
      <c r="K5668" t="s">
        <v>31</v>
      </c>
    </row>
    <row r="5669" spans="1:11" hidden="1" x14ac:dyDescent="0.25">
      <c r="A5669" t="s">
        <v>173</v>
      </c>
      <c r="B5669" t="s">
        <v>108</v>
      </c>
      <c r="C5669" t="s">
        <v>109</v>
      </c>
      <c r="D5669" t="s">
        <v>38</v>
      </c>
      <c r="E5669" t="s">
        <v>39</v>
      </c>
      <c r="F5669">
        <v>2016</v>
      </c>
      <c r="G5669">
        <v>8.5145999999999997</v>
      </c>
      <c r="J5669" t="s">
        <v>30</v>
      </c>
      <c r="K5669" t="s">
        <v>31</v>
      </c>
    </row>
    <row r="5670" spans="1:11" hidden="1" x14ac:dyDescent="0.25">
      <c r="A5670" t="s">
        <v>173</v>
      </c>
      <c r="B5670" t="s">
        <v>108</v>
      </c>
      <c r="C5670" t="s">
        <v>109</v>
      </c>
      <c r="D5670" t="s">
        <v>40</v>
      </c>
      <c r="E5670" t="s">
        <v>41</v>
      </c>
      <c r="F5670">
        <v>2016</v>
      </c>
      <c r="G5670">
        <v>22.062799999999999</v>
      </c>
      <c r="J5670" t="s">
        <v>30</v>
      </c>
      <c r="K5670" t="s">
        <v>31</v>
      </c>
    </row>
    <row r="5671" spans="1:11" hidden="1" x14ac:dyDescent="0.25">
      <c r="A5671" t="s">
        <v>173</v>
      </c>
      <c r="B5671" t="s">
        <v>108</v>
      </c>
      <c r="C5671" t="s">
        <v>109</v>
      </c>
      <c r="D5671" t="s">
        <v>42</v>
      </c>
      <c r="E5671" t="s">
        <v>43</v>
      </c>
      <c r="F5671">
        <v>2016</v>
      </c>
      <c r="G5671">
        <v>351.77890000000002</v>
      </c>
      <c r="J5671" t="s">
        <v>30</v>
      </c>
      <c r="K5671" t="s">
        <v>31</v>
      </c>
    </row>
    <row r="5672" spans="1:11" hidden="1" x14ac:dyDescent="0.25">
      <c r="A5672" t="s">
        <v>173</v>
      </c>
      <c r="B5672" t="s">
        <v>108</v>
      </c>
      <c r="C5672" t="s">
        <v>109</v>
      </c>
      <c r="D5672" t="s">
        <v>44</v>
      </c>
      <c r="E5672" t="s">
        <v>45</v>
      </c>
      <c r="F5672">
        <v>2016</v>
      </c>
      <c r="G5672">
        <v>13.477499999999999</v>
      </c>
      <c r="J5672" t="s">
        <v>30</v>
      </c>
      <c r="K5672" t="s">
        <v>31</v>
      </c>
    </row>
    <row r="5673" spans="1:11" hidden="1" x14ac:dyDescent="0.25">
      <c r="A5673" t="s">
        <v>173</v>
      </c>
      <c r="B5673" t="s">
        <v>108</v>
      </c>
      <c r="C5673" t="s">
        <v>109</v>
      </c>
      <c r="D5673" t="s">
        <v>46</v>
      </c>
      <c r="E5673" t="s">
        <v>47</v>
      </c>
      <c r="F5673">
        <v>2016</v>
      </c>
      <c r="G5673">
        <v>40.956000000000003</v>
      </c>
      <c r="J5673" t="s">
        <v>30</v>
      </c>
      <c r="K5673" t="s">
        <v>31</v>
      </c>
    </row>
    <row r="5674" spans="1:11" hidden="1" x14ac:dyDescent="0.25">
      <c r="A5674" t="s">
        <v>173</v>
      </c>
      <c r="B5674" t="s">
        <v>108</v>
      </c>
      <c r="C5674" t="s">
        <v>109</v>
      </c>
      <c r="D5674" t="s">
        <v>48</v>
      </c>
      <c r="E5674" t="s">
        <v>49</v>
      </c>
      <c r="F5674">
        <v>2016</v>
      </c>
      <c r="G5674">
        <v>1579.1177</v>
      </c>
      <c r="J5674" t="s">
        <v>30</v>
      </c>
      <c r="K5674" t="s">
        <v>31</v>
      </c>
    </row>
    <row r="5675" spans="1:11" hidden="1" x14ac:dyDescent="0.25">
      <c r="A5675" t="s">
        <v>173</v>
      </c>
      <c r="B5675" t="s">
        <v>110</v>
      </c>
      <c r="C5675" t="s">
        <v>111</v>
      </c>
      <c r="D5675" t="s">
        <v>28</v>
      </c>
      <c r="E5675" t="s">
        <v>29</v>
      </c>
      <c r="F5675">
        <v>2016</v>
      </c>
      <c r="G5675">
        <v>6916.8427000000001</v>
      </c>
      <c r="J5675" t="s">
        <v>30</v>
      </c>
      <c r="K5675" t="s">
        <v>31</v>
      </c>
    </row>
    <row r="5676" spans="1:11" hidden="1" x14ac:dyDescent="0.25">
      <c r="A5676" t="s">
        <v>173</v>
      </c>
      <c r="B5676" t="s">
        <v>110</v>
      </c>
      <c r="C5676" t="s">
        <v>111</v>
      </c>
      <c r="D5676" t="s">
        <v>32</v>
      </c>
      <c r="E5676" t="s">
        <v>33</v>
      </c>
      <c r="F5676">
        <v>2016</v>
      </c>
      <c r="G5676">
        <v>19.708400000000001</v>
      </c>
      <c r="J5676" t="s">
        <v>30</v>
      </c>
      <c r="K5676" t="s">
        <v>31</v>
      </c>
    </row>
    <row r="5677" spans="1:11" hidden="1" x14ac:dyDescent="0.25">
      <c r="A5677" t="s">
        <v>173</v>
      </c>
      <c r="B5677" t="s">
        <v>110</v>
      </c>
      <c r="C5677" t="s">
        <v>111</v>
      </c>
      <c r="D5677" t="s">
        <v>34</v>
      </c>
      <c r="E5677" t="s">
        <v>35</v>
      </c>
      <c r="F5677">
        <v>2016</v>
      </c>
      <c r="G5677">
        <v>323.9787</v>
      </c>
      <c r="J5677" t="s">
        <v>30</v>
      </c>
      <c r="K5677" t="s">
        <v>31</v>
      </c>
    </row>
    <row r="5678" spans="1:11" hidden="1" x14ac:dyDescent="0.25">
      <c r="A5678" t="s">
        <v>173</v>
      </c>
      <c r="B5678" t="s">
        <v>110</v>
      </c>
      <c r="C5678" t="s">
        <v>111</v>
      </c>
      <c r="D5678" t="s">
        <v>36</v>
      </c>
      <c r="E5678" t="s">
        <v>37</v>
      </c>
      <c r="F5678">
        <v>2016</v>
      </c>
      <c r="G5678">
        <v>165.9735</v>
      </c>
      <c r="J5678" t="s">
        <v>30</v>
      </c>
      <c r="K5678" t="s">
        <v>31</v>
      </c>
    </row>
    <row r="5679" spans="1:11" hidden="1" x14ac:dyDescent="0.25">
      <c r="A5679" t="s">
        <v>173</v>
      </c>
      <c r="B5679" t="s">
        <v>110</v>
      </c>
      <c r="C5679" t="s">
        <v>111</v>
      </c>
      <c r="D5679" t="s">
        <v>38</v>
      </c>
      <c r="E5679" t="s">
        <v>39</v>
      </c>
      <c r="F5679">
        <v>2016</v>
      </c>
      <c r="G5679">
        <v>225.51300000000001</v>
      </c>
      <c r="J5679" t="s">
        <v>30</v>
      </c>
      <c r="K5679" t="s">
        <v>31</v>
      </c>
    </row>
    <row r="5680" spans="1:11" hidden="1" x14ac:dyDescent="0.25">
      <c r="A5680" t="s">
        <v>173</v>
      </c>
      <c r="B5680" t="s">
        <v>110</v>
      </c>
      <c r="C5680" t="s">
        <v>111</v>
      </c>
      <c r="D5680" t="s">
        <v>40</v>
      </c>
      <c r="E5680" t="s">
        <v>41</v>
      </c>
      <c r="F5680">
        <v>2016</v>
      </c>
      <c r="G5680">
        <v>170.14439999999999</v>
      </c>
      <c r="J5680" t="s">
        <v>30</v>
      </c>
      <c r="K5680" t="s">
        <v>31</v>
      </c>
    </row>
    <row r="5681" spans="1:11" hidden="1" x14ac:dyDescent="0.25">
      <c r="A5681" t="s">
        <v>173</v>
      </c>
      <c r="B5681" t="s">
        <v>110</v>
      </c>
      <c r="C5681" t="s">
        <v>111</v>
      </c>
      <c r="D5681" t="s">
        <v>42</v>
      </c>
      <c r="E5681" t="s">
        <v>43</v>
      </c>
      <c r="F5681">
        <v>2016</v>
      </c>
      <c r="G5681">
        <v>3.4933999999999998</v>
      </c>
      <c r="J5681" t="s">
        <v>30</v>
      </c>
      <c r="K5681" t="s">
        <v>31</v>
      </c>
    </row>
    <row r="5682" spans="1:11" hidden="1" x14ac:dyDescent="0.25">
      <c r="A5682" t="s">
        <v>173</v>
      </c>
      <c r="B5682" t="s">
        <v>110</v>
      </c>
      <c r="C5682" t="s">
        <v>111</v>
      </c>
      <c r="D5682" t="s">
        <v>44</v>
      </c>
      <c r="E5682" t="s">
        <v>45</v>
      </c>
      <c r="F5682">
        <v>2016</v>
      </c>
      <c r="G5682">
        <v>2278.2930000000001</v>
      </c>
      <c r="J5682" t="s">
        <v>30</v>
      </c>
      <c r="K5682" t="s">
        <v>31</v>
      </c>
    </row>
    <row r="5683" spans="1:11" hidden="1" x14ac:dyDescent="0.25">
      <c r="A5683" t="s">
        <v>173</v>
      </c>
      <c r="B5683" t="s">
        <v>110</v>
      </c>
      <c r="C5683" t="s">
        <v>111</v>
      </c>
      <c r="D5683" t="s">
        <v>46</v>
      </c>
      <c r="E5683" t="s">
        <v>47</v>
      </c>
      <c r="F5683">
        <v>2016</v>
      </c>
      <c r="G5683">
        <v>3051.5327000000002</v>
      </c>
      <c r="J5683" t="s">
        <v>30</v>
      </c>
      <c r="K5683" t="s">
        <v>31</v>
      </c>
    </row>
    <row r="5684" spans="1:11" hidden="1" x14ac:dyDescent="0.25">
      <c r="A5684" t="s">
        <v>173</v>
      </c>
      <c r="B5684" t="s">
        <v>110</v>
      </c>
      <c r="C5684" t="s">
        <v>111</v>
      </c>
      <c r="D5684" t="s">
        <v>48</v>
      </c>
      <c r="E5684" t="s">
        <v>49</v>
      </c>
      <c r="F5684">
        <v>2016</v>
      </c>
      <c r="G5684">
        <v>677.69989999999996</v>
      </c>
      <c r="J5684" t="s">
        <v>30</v>
      </c>
      <c r="K5684" t="s">
        <v>31</v>
      </c>
    </row>
    <row r="5685" spans="1:11" hidden="1" x14ac:dyDescent="0.25">
      <c r="A5685" t="s">
        <v>173</v>
      </c>
      <c r="B5685" t="s">
        <v>110</v>
      </c>
      <c r="C5685" t="s">
        <v>111</v>
      </c>
      <c r="D5685" t="s">
        <v>50</v>
      </c>
      <c r="E5685" t="s">
        <v>51</v>
      </c>
      <c r="F5685">
        <v>2016</v>
      </c>
      <c r="H5685" t="s">
        <v>54</v>
      </c>
      <c r="I5685" t="s">
        <v>55</v>
      </c>
      <c r="J5685" t="s">
        <v>30</v>
      </c>
      <c r="K5685" t="s">
        <v>31</v>
      </c>
    </row>
    <row r="5686" spans="1:11" hidden="1" x14ac:dyDescent="0.25">
      <c r="A5686" t="s">
        <v>173</v>
      </c>
      <c r="B5686" t="s">
        <v>112</v>
      </c>
      <c r="C5686" t="s">
        <v>113</v>
      </c>
      <c r="D5686" t="s">
        <v>28</v>
      </c>
      <c r="E5686" t="s">
        <v>29</v>
      </c>
      <c r="F5686">
        <v>2016</v>
      </c>
      <c r="G5686">
        <v>3489.6532000000002</v>
      </c>
      <c r="J5686" t="s">
        <v>30</v>
      </c>
      <c r="K5686" t="s">
        <v>31</v>
      </c>
    </row>
    <row r="5687" spans="1:11" hidden="1" x14ac:dyDescent="0.25">
      <c r="A5687" t="s">
        <v>173</v>
      </c>
      <c r="B5687" t="s">
        <v>112</v>
      </c>
      <c r="C5687" t="s">
        <v>113</v>
      </c>
      <c r="D5687" t="s">
        <v>32</v>
      </c>
      <c r="E5687" t="s">
        <v>33</v>
      </c>
      <c r="F5687">
        <v>2016</v>
      </c>
      <c r="G5687">
        <v>13.120200000000001</v>
      </c>
      <c r="J5687" t="s">
        <v>30</v>
      </c>
      <c r="K5687" t="s">
        <v>31</v>
      </c>
    </row>
    <row r="5688" spans="1:11" hidden="1" x14ac:dyDescent="0.25">
      <c r="A5688" t="s">
        <v>173</v>
      </c>
      <c r="B5688" t="s">
        <v>112</v>
      </c>
      <c r="C5688" t="s">
        <v>113</v>
      </c>
      <c r="D5688" t="s">
        <v>34</v>
      </c>
      <c r="E5688" t="s">
        <v>35</v>
      </c>
      <c r="F5688">
        <v>2016</v>
      </c>
      <c r="G5688">
        <v>184.39859999999999</v>
      </c>
      <c r="J5688" t="s">
        <v>30</v>
      </c>
      <c r="K5688" t="s">
        <v>31</v>
      </c>
    </row>
    <row r="5689" spans="1:11" hidden="1" x14ac:dyDescent="0.25">
      <c r="A5689" t="s">
        <v>173</v>
      </c>
      <c r="B5689" t="s">
        <v>112</v>
      </c>
      <c r="C5689" t="s">
        <v>113</v>
      </c>
      <c r="D5689" t="s">
        <v>36</v>
      </c>
      <c r="E5689" t="s">
        <v>37</v>
      </c>
      <c r="F5689">
        <v>2016</v>
      </c>
      <c r="G5689">
        <v>53.433</v>
      </c>
      <c r="J5689" t="s">
        <v>30</v>
      </c>
      <c r="K5689" t="s">
        <v>31</v>
      </c>
    </row>
    <row r="5690" spans="1:11" hidden="1" x14ac:dyDescent="0.25">
      <c r="A5690" t="s">
        <v>173</v>
      </c>
      <c r="B5690" t="s">
        <v>112</v>
      </c>
      <c r="C5690" t="s">
        <v>113</v>
      </c>
      <c r="D5690" t="s">
        <v>38</v>
      </c>
      <c r="E5690" t="s">
        <v>39</v>
      </c>
      <c r="F5690">
        <v>2016</v>
      </c>
      <c r="G5690">
        <v>16.341000000000001</v>
      </c>
      <c r="J5690" t="s">
        <v>30</v>
      </c>
      <c r="K5690" t="s">
        <v>31</v>
      </c>
    </row>
    <row r="5691" spans="1:11" hidden="1" x14ac:dyDescent="0.25">
      <c r="A5691" t="s">
        <v>173</v>
      </c>
      <c r="B5691" t="s">
        <v>112</v>
      </c>
      <c r="C5691" t="s">
        <v>113</v>
      </c>
      <c r="D5691" t="s">
        <v>40</v>
      </c>
      <c r="E5691" t="s">
        <v>41</v>
      </c>
      <c r="F5691">
        <v>2016</v>
      </c>
      <c r="G5691">
        <v>29.531500000000001</v>
      </c>
      <c r="J5691" t="s">
        <v>30</v>
      </c>
      <c r="K5691" t="s">
        <v>31</v>
      </c>
    </row>
    <row r="5692" spans="1:11" hidden="1" x14ac:dyDescent="0.25">
      <c r="A5692" t="s">
        <v>173</v>
      </c>
      <c r="B5692" t="s">
        <v>112</v>
      </c>
      <c r="C5692" t="s">
        <v>113</v>
      </c>
      <c r="D5692" t="s">
        <v>42</v>
      </c>
      <c r="E5692" t="s">
        <v>43</v>
      </c>
      <c r="F5692">
        <v>2016</v>
      </c>
      <c r="H5692" t="s">
        <v>54</v>
      </c>
      <c r="I5692" t="s">
        <v>55</v>
      </c>
      <c r="J5692" t="s">
        <v>30</v>
      </c>
      <c r="K5692" t="s">
        <v>31</v>
      </c>
    </row>
    <row r="5693" spans="1:11" hidden="1" x14ac:dyDescent="0.25">
      <c r="A5693" t="s">
        <v>173</v>
      </c>
      <c r="B5693" t="s">
        <v>112</v>
      </c>
      <c r="C5693" t="s">
        <v>113</v>
      </c>
      <c r="D5693" t="s">
        <v>44</v>
      </c>
      <c r="E5693" t="s">
        <v>45</v>
      </c>
      <c r="F5693">
        <v>2016</v>
      </c>
      <c r="G5693">
        <v>1980.3069</v>
      </c>
      <c r="J5693" t="s">
        <v>30</v>
      </c>
      <c r="K5693" t="s">
        <v>31</v>
      </c>
    </row>
    <row r="5694" spans="1:11" hidden="1" x14ac:dyDescent="0.25">
      <c r="A5694" t="s">
        <v>173</v>
      </c>
      <c r="B5694" t="s">
        <v>112</v>
      </c>
      <c r="C5694" t="s">
        <v>113</v>
      </c>
      <c r="D5694" t="s">
        <v>46</v>
      </c>
      <c r="E5694" t="s">
        <v>47</v>
      </c>
      <c r="F5694">
        <v>2016</v>
      </c>
      <c r="G5694">
        <v>100.47029999999999</v>
      </c>
      <c r="J5694" t="s">
        <v>30</v>
      </c>
      <c r="K5694" t="s">
        <v>31</v>
      </c>
    </row>
    <row r="5695" spans="1:11" hidden="1" x14ac:dyDescent="0.25">
      <c r="A5695" t="s">
        <v>173</v>
      </c>
      <c r="B5695" t="s">
        <v>112</v>
      </c>
      <c r="C5695" t="s">
        <v>113</v>
      </c>
      <c r="D5695" t="s">
        <v>48</v>
      </c>
      <c r="E5695" t="s">
        <v>49</v>
      </c>
      <c r="F5695">
        <v>2016</v>
      </c>
      <c r="G5695">
        <v>1111.3173999999999</v>
      </c>
      <c r="J5695" t="s">
        <v>30</v>
      </c>
      <c r="K5695" t="s">
        <v>31</v>
      </c>
    </row>
    <row r="5696" spans="1:11" hidden="1" x14ac:dyDescent="0.25">
      <c r="A5696" t="s">
        <v>173</v>
      </c>
      <c r="B5696" t="s">
        <v>112</v>
      </c>
      <c r="C5696" t="s">
        <v>113</v>
      </c>
      <c r="D5696" t="s">
        <v>50</v>
      </c>
      <c r="E5696" t="s">
        <v>51</v>
      </c>
      <c r="F5696">
        <v>2016</v>
      </c>
      <c r="H5696" t="s">
        <v>54</v>
      </c>
      <c r="I5696" t="s">
        <v>55</v>
      </c>
      <c r="J5696" t="s">
        <v>30</v>
      </c>
      <c r="K5696" t="s">
        <v>31</v>
      </c>
    </row>
    <row r="5697" spans="1:11" hidden="1" x14ac:dyDescent="0.25">
      <c r="A5697" t="s">
        <v>173</v>
      </c>
      <c r="B5697" t="s">
        <v>114</v>
      </c>
      <c r="C5697" t="s">
        <v>115</v>
      </c>
      <c r="D5697" t="s">
        <v>28</v>
      </c>
      <c r="E5697" t="s">
        <v>29</v>
      </c>
      <c r="F5697">
        <v>2016</v>
      </c>
      <c r="G5697">
        <v>443.33010000000002</v>
      </c>
      <c r="J5697" t="s">
        <v>30</v>
      </c>
      <c r="K5697" t="s">
        <v>31</v>
      </c>
    </row>
    <row r="5698" spans="1:11" hidden="1" x14ac:dyDescent="0.25">
      <c r="A5698" t="s">
        <v>173</v>
      </c>
      <c r="B5698" t="s">
        <v>114</v>
      </c>
      <c r="C5698" t="s">
        <v>115</v>
      </c>
      <c r="D5698" t="s">
        <v>32</v>
      </c>
      <c r="E5698" t="s">
        <v>33</v>
      </c>
      <c r="F5698">
        <v>2016</v>
      </c>
      <c r="G5698">
        <v>5.085</v>
      </c>
      <c r="J5698" t="s">
        <v>30</v>
      </c>
      <c r="K5698" t="s">
        <v>31</v>
      </c>
    </row>
    <row r="5699" spans="1:11" hidden="1" x14ac:dyDescent="0.25">
      <c r="A5699" t="s">
        <v>173</v>
      </c>
      <c r="B5699" t="s">
        <v>114</v>
      </c>
      <c r="C5699" t="s">
        <v>115</v>
      </c>
      <c r="D5699" t="s">
        <v>34</v>
      </c>
      <c r="E5699" t="s">
        <v>35</v>
      </c>
      <c r="F5699">
        <v>2016</v>
      </c>
      <c r="G5699">
        <v>88.419700000000006</v>
      </c>
      <c r="J5699" t="s">
        <v>30</v>
      </c>
      <c r="K5699" t="s">
        <v>31</v>
      </c>
    </row>
    <row r="5700" spans="1:11" hidden="1" x14ac:dyDescent="0.25">
      <c r="A5700" t="s">
        <v>173</v>
      </c>
      <c r="B5700" t="s">
        <v>114</v>
      </c>
      <c r="C5700" t="s">
        <v>115</v>
      </c>
      <c r="D5700" t="s">
        <v>36</v>
      </c>
      <c r="E5700" t="s">
        <v>37</v>
      </c>
      <c r="F5700">
        <v>2016</v>
      </c>
      <c r="G5700">
        <v>47.738900000000001</v>
      </c>
      <c r="J5700" t="s">
        <v>30</v>
      </c>
      <c r="K5700" t="s">
        <v>31</v>
      </c>
    </row>
    <row r="5701" spans="1:11" hidden="1" x14ac:dyDescent="0.25">
      <c r="A5701" t="s">
        <v>173</v>
      </c>
      <c r="B5701" t="s">
        <v>114</v>
      </c>
      <c r="C5701" t="s">
        <v>115</v>
      </c>
      <c r="D5701" t="s">
        <v>38</v>
      </c>
      <c r="E5701" t="s">
        <v>39</v>
      </c>
      <c r="F5701">
        <v>2016</v>
      </c>
      <c r="G5701">
        <v>24.107500000000002</v>
      </c>
      <c r="J5701" t="s">
        <v>30</v>
      </c>
      <c r="K5701" t="s">
        <v>31</v>
      </c>
    </row>
    <row r="5702" spans="1:11" hidden="1" x14ac:dyDescent="0.25">
      <c r="A5702" t="s">
        <v>173</v>
      </c>
      <c r="B5702" t="s">
        <v>114</v>
      </c>
      <c r="C5702" t="s">
        <v>115</v>
      </c>
      <c r="D5702" t="s">
        <v>40</v>
      </c>
      <c r="E5702" t="s">
        <v>41</v>
      </c>
      <c r="F5702">
        <v>2016</v>
      </c>
      <c r="G5702">
        <v>30.461600000000001</v>
      </c>
      <c r="J5702" t="s">
        <v>30</v>
      </c>
      <c r="K5702" t="s">
        <v>31</v>
      </c>
    </row>
    <row r="5703" spans="1:11" hidden="1" x14ac:dyDescent="0.25">
      <c r="A5703" t="s">
        <v>173</v>
      </c>
      <c r="B5703" t="s">
        <v>114</v>
      </c>
      <c r="C5703" t="s">
        <v>115</v>
      </c>
      <c r="D5703" t="s">
        <v>42</v>
      </c>
      <c r="E5703" t="s">
        <v>43</v>
      </c>
      <c r="F5703">
        <v>2016</v>
      </c>
      <c r="G5703">
        <v>2.1518999999999999</v>
      </c>
      <c r="J5703" t="s">
        <v>30</v>
      </c>
      <c r="K5703" t="s">
        <v>31</v>
      </c>
    </row>
    <row r="5704" spans="1:11" hidden="1" x14ac:dyDescent="0.25">
      <c r="A5704" t="s">
        <v>173</v>
      </c>
      <c r="B5704" t="s">
        <v>114</v>
      </c>
      <c r="C5704" t="s">
        <v>115</v>
      </c>
      <c r="D5704" t="s">
        <v>44</v>
      </c>
      <c r="E5704" t="s">
        <v>45</v>
      </c>
      <c r="F5704">
        <v>2016</v>
      </c>
      <c r="G5704">
        <v>56.729700000000001</v>
      </c>
      <c r="J5704" t="s">
        <v>30</v>
      </c>
      <c r="K5704" t="s">
        <v>31</v>
      </c>
    </row>
    <row r="5705" spans="1:11" hidden="1" x14ac:dyDescent="0.25">
      <c r="A5705" t="s">
        <v>173</v>
      </c>
      <c r="B5705" t="s">
        <v>114</v>
      </c>
      <c r="C5705" t="s">
        <v>115</v>
      </c>
      <c r="D5705" t="s">
        <v>46</v>
      </c>
      <c r="E5705" t="s">
        <v>47</v>
      </c>
      <c r="F5705">
        <v>2016</v>
      </c>
      <c r="G5705">
        <v>94.5548</v>
      </c>
      <c r="J5705" t="s">
        <v>30</v>
      </c>
      <c r="K5705" t="s">
        <v>31</v>
      </c>
    </row>
    <row r="5706" spans="1:11" hidden="1" x14ac:dyDescent="0.25">
      <c r="A5706" t="s">
        <v>173</v>
      </c>
      <c r="B5706" t="s">
        <v>114</v>
      </c>
      <c r="C5706" t="s">
        <v>115</v>
      </c>
      <c r="D5706" t="s">
        <v>48</v>
      </c>
      <c r="E5706" t="s">
        <v>49</v>
      </c>
      <c r="F5706">
        <v>2016</v>
      </c>
      <c r="G5706">
        <v>94.081100000000006</v>
      </c>
      <c r="J5706" t="s">
        <v>30</v>
      </c>
      <c r="K5706" t="s">
        <v>31</v>
      </c>
    </row>
    <row r="5707" spans="1:11" hidden="1" x14ac:dyDescent="0.25">
      <c r="A5707" t="s">
        <v>173</v>
      </c>
      <c r="B5707" t="s">
        <v>116</v>
      </c>
      <c r="C5707" t="s">
        <v>117</v>
      </c>
      <c r="D5707" t="s">
        <v>28</v>
      </c>
      <c r="E5707" t="s">
        <v>29</v>
      </c>
      <c r="F5707">
        <v>2016</v>
      </c>
      <c r="G5707">
        <v>4466.9728999999998</v>
      </c>
      <c r="J5707" t="s">
        <v>30</v>
      </c>
      <c r="K5707" t="s">
        <v>31</v>
      </c>
    </row>
    <row r="5708" spans="1:11" hidden="1" x14ac:dyDescent="0.25">
      <c r="A5708" t="s">
        <v>173</v>
      </c>
      <c r="B5708" t="s">
        <v>116</v>
      </c>
      <c r="C5708" t="s">
        <v>117</v>
      </c>
      <c r="D5708" t="s">
        <v>32</v>
      </c>
      <c r="E5708" t="s">
        <v>33</v>
      </c>
      <c r="F5708">
        <v>2016</v>
      </c>
      <c r="G5708">
        <v>54.97</v>
      </c>
      <c r="J5708" t="s">
        <v>30</v>
      </c>
      <c r="K5708" t="s">
        <v>31</v>
      </c>
    </row>
    <row r="5709" spans="1:11" hidden="1" x14ac:dyDescent="0.25">
      <c r="A5709" t="s">
        <v>173</v>
      </c>
      <c r="B5709" t="s">
        <v>116</v>
      </c>
      <c r="C5709" t="s">
        <v>117</v>
      </c>
      <c r="D5709" t="s">
        <v>34</v>
      </c>
      <c r="E5709" t="s">
        <v>35</v>
      </c>
      <c r="F5709">
        <v>2016</v>
      </c>
      <c r="G5709">
        <v>910.55280000000005</v>
      </c>
      <c r="J5709" t="s">
        <v>30</v>
      </c>
      <c r="K5709" t="s">
        <v>31</v>
      </c>
    </row>
    <row r="5710" spans="1:11" hidden="1" x14ac:dyDescent="0.25">
      <c r="A5710" t="s">
        <v>173</v>
      </c>
      <c r="B5710" t="s">
        <v>116</v>
      </c>
      <c r="C5710" t="s">
        <v>117</v>
      </c>
      <c r="D5710" t="s">
        <v>36</v>
      </c>
      <c r="E5710" t="s">
        <v>37</v>
      </c>
      <c r="F5710">
        <v>2016</v>
      </c>
      <c r="G5710">
        <v>267.6712</v>
      </c>
      <c r="J5710" t="s">
        <v>30</v>
      </c>
      <c r="K5710" t="s">
        <v>31</v>
      </c>
    </row>
    <row r="5711" spans="1:11" hidden="1" x14ac:dyDescent="0.25">
      <c r="A5711" t="s">
        <v>173</v>
      </c>
      <c r="B5711" t="s">
        <v>116</v>
      </c>
      <c r="C5711" t="s">
        <v>117</v>
      </c>
      <c r="D5711" t="s">
        <v>38</v>
      </c>
      <c r="E5711" t="s">
        <v>39</v>
      </c>
      <c r="F5711">
        <v>2016</v>
      </c>
      <c r="G5711">
        <v>272.48899999999998</v>
      </c>
      <c r="J5711" t="s">
        <v>30</v>
      </c>
      <c r="K5711" t="s">
        <v>31</v>
      </c>
    </row>
    <row r="5712" spans="1:11" hidden="1" x14ac:dyDescent="0.25">
      <c r="A5712" t="s">
        <v>173</v>
      </c>
      <c r="B5712" t="s">
        <v>116</v>
      </c>
      <c r="C5712" t="s">
        <v>117</v>
      </c>
      <c r="D5712" t="s">
        <v>40</v>
      </c>
      <c r="E5712" t="s">
        <v>41</v>
      </c>
      <c r="F5712">
        <v>2016</v>
      </c>
      <c r="G5712">
        <v>1374.1405999999999</v>
      </c>
      <c r="J5712" t="s">
        <v>30</v>
      </c>
      <c r="K5712" t="s">
        <v>31</v>
      </c>
    </row>
    <row r="5713" spans="1:11" hidden="1" x14ac:dyDescent="0.25">
      <c r="A5713" t="s">
        <v>173</v>
      </c>
      <c r="B5713" t="s">
        <v>116</v>
      </c>
      <c r="C5713" t="s">
        <v>117</v>
      </c>
      <c r="D5713" t="s">
        <v>42</v>
      </c>
      <c r="E5713" t="s">
        <v>43</v>
      </c>
      <c r="F5713">
        <v>2016</v>
      </c>
      <c r="G5713">
        <v>7.9</v>
      </c>
      <c r="J5713" t="s">
        <v>30</v>
      </c>
      <c r="K5713" t="s">
        <v>31</v>
      </c>
    </row>
    <row r="5714" spans="1:11" hidden="1" x14ac:dyDescent="0.25">
      <c r="A5714" t="s">
        <v>173</v>
      </c>
      <c r="B5714" t="s">
        <v>116</v>
      </c>
      <c r="C5714" t="s">
        <v>117</v>
      </c>
      <c r="D5714" t="s">
        <v>44</v>
      </c>
      <c r="E5714" t="s">
        <v>45</v>
      </c>
      <c r="F5714">
        <v>2016</v>
      </c>
      <c r="G5714">
        <v>216.24930000000001</v>
      </c>
      <c r="J5714" t="s">
        <v>30</v>
      </c>
      <c r="K5714" t="s">
        <v>31</v>
      </c>
    </row>
    <row r="5715" spans="1:11" hidden="1" x14ac:dyDescent="0.25">
      <c r="A5715" t="s">
        <v>173</v>
      </c>
      <c r="B5715" t="s">
        <v>116</v>
      </c>
      <c r="C5715" t="s">
        <v>117</v>
      </c>
      <c r="D5715" t="s">
        <v>46</v>
      </c>
      <c r="E5715" t="s">
        <v>47</v>
      </c>
      <c r="F5715">
        <v>2016</v>
      </c>
      <c r="G5715">
        <v>716.0702</v>
      </c>
      <c r="J5715" t="s">
        <v>30</v>
      </c>
      <c r="K5715" t="s">
        <v>31</v>
      </c>
    </row>
    <row r="5716" spans="1:11" hidden="1" x14ac:dyDescent="0.25">
      <c r="A5716" t="s">
        <v>173</v>
      </c>
      <c r="B5716" t="s">
        <v>116</v>
      </c>
      <c r="C5716" t="s">
        <v>117</v>
      </c>
      <c r="D5716" t="s">
        <v>48</v>
      </c>
      <c r="E5716" t="s">
        <v>49</v>
      </c>
      <c r="F5716">
        <v>2016</v>
      </c>
      <c r="G5716">
        <v>646.32939999999996</v>
      </c>
      <c r="J5716" t="s">
        <v>30</v>
      </c>
      <c r="K5716" t="s">
        <v>31</v>
      </c>
    </row>
    <row r="5717" spans="1:11" hidden="1" x14ac:dyDescent="0.25">
      <c r="A5717" t="s">
        <v>173</v>
      </c>
      <c r="B5717" t="s">
        <v>116</v>
      </c>
      <c r="C5717" t="s">
        <v>117</v>
      </c>
      <c r="D5717" t="s">
        <v>50</v>
      </c>
      <c r="E5717" t="s">
        <v>51</v>
      </c>
      <c r="F5717">
        <v>2016</v>
      </c>
      <c r="H5717" t="s">
        <v>54</v>
      </c>
      <c r="I5717" t="s">
        <v>55</v>
      </c>
      <c r="J5717" t="s">
        <v>30</v>
      </c>
      <c r="K5717" t="s">
        <v>31</v>
      </c>
    </row>
    <row r="5718" spans="1:11" hidden="1" x14ac:dyDescent="0.25">
      <c r="A5718" t="s">
        <v>173</v>
      </c>
      <c r="B5718" t="s">
        <v>118</v>
      </c>
      <c r="C5718" t="s">
        <v>119</v>
      </c>
      <c r="D5718" t="s">
        <v>28</v>
      </c>
      <c r="E5718" t="s">
        <v>29</v>
      </c>
      <c r="F5718">
        <v>2016</v>
      </c>
      <c r="G5718">
        <v>4579.0506999999998</v>
      </c>
      <c r="J5718" t="s">
        <v>30</v>
      </c>
      <c r="K5718" t="s">
        <v>31</v>
      </c>
    </row>
    <row r="5719" spans="1:11" hidden="1" x14ac:dyDescent="0.25">
      <c r="A5719" t="s">
        <v>173</v>
      </c>
      <c r="B5719" t="s">
        <v>118</v>
      </c>
      <c r="C5719" t="s">
        <v>119</v>
      </c>
      <c r="D5719" t="s">
        <v>32</v>
      </c>
      <c r="E5719" t="s">
        <v>33</v>
      </c>
      <c r="F5719">
        <v>2016</v>
      </c>
      <c r="G5719">
        <v>295.53609999999998</v>
      </c>
      <c r="J5719" t="s">
        <v>30</v>
      </c>
      <c r="K5719" t="s">
        <v>31</v>
      </c>
    </row>
    <row r="5720" spans="1:11" hidden="1" x14ac:dyDescent="0.25">
      <c r="A5720" t="s">
        <v>173</v>
      </c>
      <c r="B5720" t="s">
        <v>118</v>
      </c>
      <c r="C5720" t="s">
        <v>119</v>
      </c>
      <c r="D5720" t="s">
        <v>34</v>
      </c>
      <c r="E5720" t="s">
        <v>35</v>
      </c>
      <c r="F5720">
        <v>2016</v>
      </c>
      <c r="G5720">
        <v>2011.8451</v>
      </c>
      <c r="J5720" t="s">
        <v>30</v>
      </c>
      <c r="K5720" t="s">
        <v>31</v>
      </c>
    </row>
    <row r="5721" spans="1:11" hidden="1" x14ac:dyDescent="0.25">
      <c r="A5721" t="s">
        <v>173</v>
      </c>
      <c r="B5721" t="s">
        <v>118</v>
      </c>
      <c r="C5721" t="s">
        <v>119</v>
      </c>
      <c r="D5721" t="s">
        <v>36</v>
      </c>
      <c r="E5721" t="s">
        <v>37</v>
      </c>
      <c r="F5721">
        <v>2016</v>
      </c>
      <c r="G5721">
        <v>891.9076</v>
      </c>
      <c r="J5721" t="s">
        <v>30</v>
      </c>
      <c r="K5721" t="s">
        <v>31</v>
      </c>
    </row>
    <row r="5722" spans="1:11" hidden="1" x14ac:dyDescent="0.25">
      <c r="A5722" t="s">
        <v>173</v>
      </c>
      <c r="B5722" t="s">
        <v>118</v>
      </c>
      <c r="C5722" t="s">
        <v>119</v>
      </c>
      <c r="D5722" t="s">
        <v>38</v>
      </c>
      <c r="E5722" t="s">
        <v>39</v>
      </c>
      <c r="F5722">
        <v>2016</v>
      </c>
      <c r="G5722">
        <v>341.8904</v>
      </c>
      <c r="J5722" t="s">
        <v>30</v>
      </c>
      <c r="K5722" t="s">
        <v>31</v>
      </c>
    </row>
    <row r="5723" spans="1:11" hidden="1" x14ac:dyDescent="0.25">
      <c r="A5723" t="s">
        <v>173</v>
      </c>
      <c r="B5723" t="s">
        <v>118</v>
      </c>
      <c r="C5723" t="s">
        <v>119</v>
      </c>
      <c r="D5723" t="s">
        <v>40</v>
      </c>
      <c r="E5723" t="s">
        <v>41</v>
      </c>
      <c r="F5723">
        <v>2016</v>
      </c>
      <c r="G5723">
        <v>507.96210000000002</v>
      </c>
      <c r="J5723" t="s">
        <v>30</v>
      </c>
      <c r="K5723" t="s">
        <v>31</v>
      </c>
    </row>
    <row r="5724" spans="1:11" hidden="1" x14ac:dyDescent="0.25">
      <c r="A5724" t="s">
        <v>173</v>
      </c>
      <c r="B5724" t="s">
        <v>118</v>
      </c>
      <c r="C5724" t="s">
        <v>119</v>
      </c>
      <c r="D5724" t="s">
        <v>42</v>
      </c>
      <c r="E5724" t="s">
        <v>43</v>
      </c>
      <c r="F5724">
        <v>2016</v>
      </c>
      <c r="G5724">
        <v>1.9569000000000001</v>
      </c>
      <c r="J5724" t="s">
        <v>30</v>
      </c>
      <c r="K5724" t="s">
        <v>31</v>
      </c>
    </row>
    <row r="5725" spans="1:11" hidden="1" x14ac:dyDescent="0.25">
      <c r="A5725" t="s">
        <v>173</v>
      </c>
      <c r="B5725" t="s">
        <v>118</v>
      </c>
      <c r="C5725" t="s">
        <v>119</v>
      </c>
      <c r="D5725" t="s">
        <v>44</v>
      </c>
      <c r="E5725" t="s">
        <v>45</v>
      </c>
      <c r="F5725">
        <v>2016</v>
      </c>
      <c r="G5725">
        <v>52.4069</v>
      </c>
      <c r="J5725" t="s">
        <v>30</v>
      </c>
      <c r="K5725" t="s">
        <v>31</v>
      </c>
    </row>
    <row r="5726" spans="1:11" hidden="1" x14ac:dyDescent="0.25">
      <c r="A5726" t="s">
        <v>173</v>
      </c>
      <c r="B5726" t="s">
        <v>118</v>
      </c>
      <c r="C5726" t="s">
        <v>119</v>
      </c>
      <c r="D5726" t="s">
        <v>46</v>
      </c>
      <c r="E5726" t="s">
        <v>47</v>
      </c>
      <c r="F5726">
        <v>2016</v>
      </c>
      <c r="G5726">
        <v>50.024000000000001</v>
      </c>
      <c r="J5726" t="s">
        <v>30</v>
      </c>
      <c r="K5726" t="s">
        <v>31</v>
      </c>
    </row>
    <row r="5727" spans="1:11" hidden="1" x14ac:dyDescent="0.25">
      <c r="A5727" t="s">
        <v>173</v>
      </c>
      <c r="B5727" t="s">
        <v>118</v>
      </c>
      <c r="C5727" t="s">
        <v>119</v>
      </c>
      <c r="D5727" t="s">
        <v>48</v>
      </c>
      <c r="E5727" t="s">
        <v>49</v>
      </c>
      <c r="F5727">
        <v>2016</v>
      </c>
      <c r="G5727">
        <v>300.58370000000002</v>
      </c>
      <c r="J5727" t="s">
        <v>30</v>
      </c>
      <c r="K5727" t="s">
        <v>31</v>
      </c>
    </row>
    <row r="5728" spans="1:11" hidden="1" x14ac:dyDescent="0.25">
      <c r="A5728" t="s">
        <v>173</v>
      </c>
      <c r="B5728" t="s">
        <v>118</v>
      </c>
      <c r="C5728" t="s">
        <v>119</v>
      </c>
      <c r="D5728" t="s">
        <v>50</v>
      </c>
      <c r="E5728" t="s">
        <v>51</v>
      </c>
      <c r="F5728">
        <v>2016</v>
      </c>
      <c r="G5728">
        <v>124.5934</v>
      </c>
      <c r="J5728" t="s">
        <v>30</v>
      </c>
      <c r="K5728" t="s">
        <v>31</v>
      </c>
    </row>
    <row r="5729" spans="1:11" hidden="1" x14ac:dyDescent="0.25">
      <c r="A5729" t="s">
        <v>173</v>
      </c>
      <c r="B5729" t="s">
        <v>118</v>
      </c>
      <c r="C5729" t="s">
        <v>119</v>
      </c>
      <c r="D5729" t="s">
        <v>170</v>
      </c>
      <c r="E5729" t="s">
        <v>171</v>
      </c>
      <c r="F5729">
        <v>2016</v>
      </c>
      <c r="H5729" t="s">
        <v>54</v>
      </c>
      <c r="I5729" t="s">
        <v>55</v>
      </c>
      <c r="J5729" t="s">
        <v>30</v>
      </c>
      <c r="K5729" t="s">
        <v>31</v>
      </c>
    </row>
    <row r="5730" spans="1:11" hidden="1" x14ac:dyDescent="0.25">
      <c r="A5730" t="s">
        <v>173</v>
      </c>
      <c r="B5730" t="s">
        <v>120</v>
      </c>
      <c r="C5730" t="s">
        <v>121</v>
      </c>
      <c r="D5730" t="s">
        <v>28</v>
      </c>
      <c r="E5730" t="s">
        <v>29</v>
      </c>
      <c r="F5730">
        <v>2016</v>
      </c>
      <c r="H5730" t="s">
        <v>54</v>
      </c>
      <c r="I5730" t="s">
        <v>55</v>
      </c>
      <c r="J5730" t="s">
        <v>30</v>
      </c>
      <c r="K5730" t="s">
        <v>31</v>
      </c>
    </row>
    <row r="5731" spans="1:11" hidden="1" x14ac:dyDescent="0.25">
      <c r="A5731" t="s">
        <v>173</v>
      </c>
      <c r="B5731" t="s">
        <v>120</v>
      </c>
      <c r="C5731" t="s">
        <v>121</v>
      </c>
      <c r="D5731" t="s">
        <v>34</v>
      </c>
      <c r="E5731" t="s">
        <v>35</v>
      </c>
      <c r="F5731">
        <v>2016</v>
      </c>
      <c r="H5731" t="s">
        <v>54</v>
      </c>
      <c r="I5731" t="s">
        <v>55</v>
      </c>
      <c r="J5731" t="s">
        <v>30</v>
      </c>
      <c r="K5731" t="s">
        <v>31</v>
      </c>
    </row>
    <row r="5732" spans="1:11" hidden="1" x14ac:dyDescent="0.25">
      <c r="A5732" t="s">
        <v>173</v>
      </c>
      <c r="B5732" t="s">
        <v>120</v>
      </c>
      <c r="C5732" t="s">
        <v>121</v>
      </c>
      <c r="D5732" t="s">
        <v>46</v>
      </c>
      <c r="E5732" t="s">
        <v>47</v>
      </c>
      <c r="F5732">
        <v>2016</v>
      </c>
      <c r="H5732" t="s">
        <v>54</v>
      </c>
      <c r="I5732" t="s">
        <v>55</v>
      </c>
      <c r="J5732" t="s">
        <v>30</v>
      </c>
      <c r="K5732" t="s">
        <v>31</v>
      </c>
    </row>
    <row r="5733" spans="1:11" hidden="1" x14ac:dyDescent="0.25">
      <c r="A5733" t="s">
        <v>173</v>
      </c>
      <c r="B5733" t="s">
        <v>120</v>
      </c>
      <c r="C5733" t="s">
        <v>121</v>
      </c>
      <c r="D5733" t="s">
        <v>170</v>
      </c>
      <c r="E5733" t="s">
        <v>171</v>
      </c>
      <c r="F5733">
        <v>2016</v>
      </c>
      <c r="H5733" t="s">
        <v>54</v>
      </c>
      <c r="I5733" t="s">
        <v>55</v>
      </c>
      <c r="J5733" t="s">
        <v>30</v>
      </c>
      <c r="K5733" t="s">
        <v>31</v>
      </c>
    </row>
    <row r="5734" spans="1:11" hidden="1" x14ac:dyDescent="0.25">
      <c r="A5734" t="s">
        <v>173</v>
      </c>
      <c r="B5734" t="s">
        <v>108</v>
      </c>
      <c r="C5734" t="s">
        <v>109</v>
      </c>
      <c r="D5734" t="s">
        <v>98</v>
      </c>
      <c r="E5734" t="s">
        <v>99</v>
      </c>
      <c r="F5734">
        <v>2016</v>
      </c>
      <c r="G5734">
        <v>2059.9591999999998</v>
      </c>
      <c r="J5734" t="s">
        <v>30</v>
      </c>
      <c r="K5734" t="s">
        <v>31</v>
      </c>
    </row>
    <row r="5735" spans="1:11" hidden="1" x14ac:dyDescent="0.25">
      <c r="A5735" t="s">
        <v>173</v>
      </c>
      <c r="B5735" t="s">
        <v>108</v>
      </c>
      <c r="C5735" t="s">
        <v>109</v>
      </c>
      <c r="D5735" t="s">
        <v>100</v>
      </c>
      <c r="E5735" t="s">
        <v>101</v>
      </c>
      <c r="F5735">
        <v>2016</v>
      </c>
      <c r="G5735">
        <v>44.051600000000001</v>
      </c>
      <c r="J5735" t="s">
        <v>30</v>
      </c>
      <c r="K5735" t="s">
        <v>31</v>
      </c>
    </row>
    <row r="5736" spans="1:11" hidden="1" x14ac:dyDescent="0.25">
      <c r="A5736" t="s">
        <v>173</v>
      </c>
      <c r="B5736" t="s">
        <v>108</v>
      </c>
      <c r="C5736" t="s">
        <v>109</v>
      </c>
      <c r="D5736" t="s">
        <v>102</v>
      </c>
      <c r="E5736" t="s">
        <v>103</v>
      </c>
      <c r="F5736">
        <v>2016</v>
      </c>
      <c r="G5736">
        <v>436.78989999999999</v>
      </c>
      <c r="J5736" t="s">
        <v>30</v>
      </c>
      <c r="K5736" t="s">
        <v>31</v>
      </c>
    </row>
    <row r="5737" spans="1:11" hidden="1" x14ac:dyDescent="0.25">
      <c r="A5737" t="s">
        <v>173</v>
      </c>
      <c r="B5737" t="s">
        <v>108</v>
      </c>
      <c r="C5737" t="s">
        <v>109</v>
      </c>
      <c r="D5737" t="s">
        <v>104</v>
      </c>
      <c r="E5737" t="s">
        <v>105</v>
      </c>
      <c r="F5737">
        <v>2016</v>
      </c>
      <c r="G5737">
        <v>1579.1177</v>
      </c>
      <c r="J5737" t="s">
        <v>30</v>
      </c>
      <c r="K5737" t="s">
        <v>31</v>
      </c>
    </row>
    <row r="5738" spans="1:11" hidden="1" x14ac:dyDescent="0.25">
      <c r="A5738" t="s">
        <v>173</v>
      </c>
      <c r="B5738" t="s">
        <v>110</v>
      </c>
      <c r="C5738" t="s">
        <v>111</v>
      </c>
      <c r="D5738" t="s">
        <v>98</v>
      </c>
      <c r="E5738" t="s">
        <v>99</v>
      </c>
      <c r="F5738">
        <v>2016</v>
      </c>
      <c r="G5738">
        <v>6916.8427000000001</v>
      </c>
      <c r="J5738" t="s">
        <v>30</v>
      </c>
      <c r="K5738" t="s">
        <v>31</v>
      </c>
    </row>
    <row r="5739" spans="1:11" hidden="1" x14ac:dyDescent="0.25">
      <c r="A5739" t="s">
        <v>173</v>
      </c>
      <c r="B5739" t="s">
        <v>110</v>
      </c>
      <c r="C5739" t="s">
        <v>111</v>
      </c>
      <c r="D5739" t="s">
        <v>100</v>
      </c>
      <c r="E5739" t="s">
        <v>101</v>
      </c>
      <c r="F5739">
        <v>2016</v>
      </c>
      <c r="G5739">
        <v>509.66059999999999</v>
      </c>
      <c r="J5739" t="s">
        <v>30</v>
      </c>
      <c r="K5739" t="s">
        <v>31</v>
      </c>
    </row>
    <row r="5740" spans="1:11" hidden="1" x14ac:dyDescent="0.25">
      <c r="A5740" t="s">
        <v>173</v>
      </c>
      <c r="B5740" t="s">
        <v>110</v>
      </c>
      <c r="C5740" t="s">
        <v>111</v>
      </c>
      <c r="D5740" t="s">
        <v>102</v>
      </c>
      <c r="E5740" t="s">
        <v>103</v>
      </c>
      <c r="F5740">
        <v>2016</v>
      </c>
      <c r="G5740">
        <v>5728.9766</v>
      </c>
      <c r="J5740" t="s">
        <v>30</v>
      </c>
      <c r="K5740" t="s">
        <v>31</v>
      </c>
    </row>
    <row r="5741" spans="1:11" hidden="1" x14ac:dyDescent="0.25">
      <c r="A5741" t="s">
        <v>173</v>
      </c>
      <c r="B5741" t="s">
        <v>110</v>
      </c>
      <c r="C5741" t="s">
        <v>111</v>
      </c>
      <c r="D5741" t="s">
        <v>104</v>
      </c>
      <c r="E5741" t="s">
        <v>105</v>
      </c>
      <c r="F5741">
        <v>2016</v>
      </c>
      <c r="G5741">
        <v>677.69989999999996</v>
      </c>
      <c r="J5741" t="s">
        <v>30</v>
      </c>
      <c r="K5741" t="s">
        <v>31</v>
      </c>
    </row>
    <row r="5742" spans="1:11" hidden="1" x14ac:dyDescent="0.25">
      <c r="A5742" t="s">
        <v>173</v>
      </c>
      <c r="B5742" t="s">
        <v>110</v>
      </c>
      <c r="C5742" t="s">
        <v>111</v>
      </c>
      <c r="D5742" t="s">
        <v>106</v>
      </c>
      <c r="E5742" t="s">
        <v>107</v>
      </c>
      <c r="F5742">
        <v>2016</v>
      </c>
      <c r="H5742" t="s">
        <v>54</v>
      </c>
      <c r="I5742" t="s">
        <v>55</v>
      </c>
      <c r="J5742" t="s">
        <v>30</v>
      </c>
      <c r="K5742" t="s">
        <v>31</v>
      </c>
    </row>
    <row r="5743" spans="1:11" hidden="1" x14ac:dyDescent="0.25">
      <c r="A5743" t="s">
        <v>173</v>
      </c>
      <c r="B5743" t="s">
        <v>112</v>
      </c>
      <c r="C5743" t="s">
        <v>113</v>
      </c>
      <c r="D5743" t="s">
        <v>98</v>
      </c>
      <c r="E5743" t="s">
        <v>99</v>
      </c>
      <c r="F5743">
        <v>2016</v>
      </c>
      <c r="G5743">
        <v>3489.6532000000002</v>
      </c>
      <c r="J5743" t="s">
        <v>30</v>
      </c>
      <c r="K5743" t="s">
        <v>31</v>
      </c>
    </row>
    <row r="5744" spans="1:11" hidden="1" x14ac:dyDescent="0.25">
      <c r="A5744" t="s">
        <v>173</v>
      </c>
      <c r="B5744" t="s">
        <v>112</v>
      </c>
      <c r="C5744" t="s">
        <v>113</v>
      </c>
      <c r="D5744" t="s">
        <v>100</v>
      </c>
      <c r="E5744" t="s">
        <v>101</v>
      </c>
      <c r="F5744">
        <v>2016</v>
      </c>
      <c r="G5744">
        <v>250.95189999999999</v>
      </c>
      <c r="J5744" t="s">
        <v>30</v>
      </c>
      <c r="K5744" t="s">
        <v>31</v>
      </c>
    </row>
    <row r="5745" spans="1:11" hidden="1" x14ac:dyDescent="0.25">
      <c r="A5745" t="s">
        <v>173</v>
      </c>
      <c r="B5745" t="s">
        <v>112</v>
      </c>
      <c r="C5745" t="s">
        <v>113</v>
      </c>
      <c r="D5745" t="s">
        <v>102</v>
      </c>
      <c r="E5745" t="s">
        <v>103</v>
      </c>
      <c r="F5745">
        <v>2016</v>
      </c>
      <c r="G5745">
        <v>2127.3211999999999</v>
      </c>
      <c r="J5745" t="s">
        <v>30</v>
      </c>
      <c r="K5745" t="s">
        <v>31</v>
      </c>
    </row>
    <row r="5746" spans="1:11" hidden="1" x14ac:dyDescent="0.25">
      <c r="A5746" t="s">
        <v>173</v>
      </c>
      <c r="B5746" t="s">
        <v>112</v>
      </c>
      <c r="C5746" t="s">
        <v>113</v>
      </c>
      <c r="D5746" t="s">
        <v>104</v>
      </c>
      <c r="E5746" t="s">
        <v>105</v>
      </c>
      <c r="F5746">
        <v>2016</v>
      </c>
      <c r="G5746">
        <v>1111.3173999999999</v>
      </c>
      <c r="J5746" t="s">
        <v>30</v>
      </c>
      <c r="K5746" t="s">
        <v>31</v>
      </c>
    </row>
    <row r="5747" spans="1:11" hidden="1" x14ac:dyDescent="0.25">
      <c r="A5747" t="s">
        <v>173</v>
      </c>
      <c r="B5747" t="s">
        <v>112</v>
      </c>
      <c r="C5747" t="s">
        <v>113</v>
      </c>
      <c r="D5747" t="s">
        <v>106</v>
      </c>
      <c r="E5747" t="s">
        <v>107</v>
      </c>
      <c r="F5747">
        <v>2016</v>
      </c>
      <c r="H5747" t="s">
        <v>54</v>
      </c>
      <c r="I5747" t="s">
        <v>55</v>
      </c>
      <c r="J5747" t="s">
        <v>30</v>
      </c>
      <c r="K5747" t="s">
        <v>31</v>
      </c>
    </row>
    <row r="5748" spans="1:11" hidden="1" x14ac:dyDescent="0.25">
      <c r="A5748" t="s">
        <v>173</v>
      </c>
      <c r="B5748" t="s">
        <v>114</v>
      </c>
      <c r="C5748" t="s">
        <v>115</v>
      </c>
      <c r="D5748" t="s">
        <v>98</v>
      </c>
      <c r="E5748" t="s">
        <v>99</v>
      </c>
      <c r="F5748">
        <v>2016</v>
      </c>
      <c r="G5748">
        <v>443.33010000000002</v>
      </c>
      <c r="J5748" t="s">
        <v>30</v>
      </c>
      <c r="K5748" t="s">
        <v>31</v>
      </c>
    </row>
    <row r="5749" spans="1:11" hidden="1" x14ac:dyDescent="0.25">
      <c r="A5749" t="s">
        <v>173</v>
      </c>
      <c r="B5749" t="s">
        <v>114</v>
      </c>
      <c r="C5749" t="s">
        <v>115</v>
      </c>
      <c r="D5749" t="s">
        <v>100</v>
      </c>
      <c r="E5749" t="s">
        <v>101</v>
      </c>
      <c r="F5749">
        <v>2016</v>
      </c>
      <c r="G5749">
        <v>141.24369999999999</v>
      </c>
      <c r="J5749" t="s">
        <v>30</v>
      </c>
      <c r="K5749" t="s">
        <v>31</v>
      </c>
    </row>
    <row r="5750" spans="1:11" hidden="1" x14ac:dyDescent="0.25">
      <c r="A5750" t="s">
        <v>173</v>
      </c>
      <c r="B5750" t="s">
        <v>114</v>
      </c>
      <c r="C5750" t="s">
        <v>115</v>
      </c>
      <c r="D5750" t="s">
        <v>102</v>
      </c>
      <c r="E5750" t="s">
        <v>103</v>
      </c>
      <c r="F5750">
        <v>2016</v>
      </c>
      <c r="G5750">
        <v>208.00540000000001</v>
      </c>
      <c r="J5750" t="s">
        <v>30</v>
      </c>
      <c r="K5750" t="s">
        <v>31</v>
      </c>
    </row>
    <row r="5751" spans="1:11" hidden="1" x14ac:dyDescent="0.25">
      <c r="A5751" t="s">
        <v>173</v>
      </c>
      <c r="B5751" t="s">
        <v>114</v>
      </c>
      <c r="C5751" t="s">
        <v>115</v>
      </c>
      <c r="D5751" t="s">
        <v>104</v>
      </c>
      <c r="E5751" t="s">
        <v>105</v>
      </c>
      <c r="F5751">
        <v>2016</v>
      </c>
      <c r="G5751">
        <v>94.081100000000006</v>
      </c>
      <c r="J5751" t="s">
        <v>30</v>
      </c>
      <c r="K5751" t="s">
        <v>31</v>
      </c>
    </row>
    <row r="5752" spans="1:11" hidden="1" x14ac:dyDescent="0.25">
      <c r="A5752" t="s">
        <v>173</v>
      </c>
      <c r="B5752" t="s">
        <v>116</v>
      </c>
      <c r="C5752" t="s">
        <v>117</v>
      </c>
      <c r="D5752" t="s">
        <v>98</v>
      </c>
      <c r="E5752" t="s">
        <v>99</v>
      </c>
      <c r="F5752">
        <v>2016</v>
      </c>
      <c r="G5752">
        <v>4466.9728999999998</v>
      </c>
      <c r="J5752" t="s">
        <v>30</v>
      </c>
      <c r="K5752" t="s">
        <v>31</v>
      </c>
    </row>
    <row r="5753" spans="1:11" hidden="1" x14ac:dyDescent="0.25">
      <c r="A5753" t="s">
        <v>173</v>
      </c>
      <c r="B5753" t="s">
        <v>116</v>
      </c>
      <c r="C5753" t="s">
        <v>117</v>
      </c>
      <c r="D5753" t="s">
        <v>100</v>
      </c>
      <c r="E5753" t="s">
        <v>101</v>
      </c>
      <c r="F5753">
        <v>2016</v>
      </c>
      <c r="G5753">
        <v>1233.194</v>
      </c>
      <c r="J5753" t="s">
        <v>30</v>
      </c>
      <c r="K5753" t="s">
        <v>31</v>
      </c>
    </row>
    <row r="5754" spans="1:11" hidden="1" x14ac:dyDescent="0.25">
      <c r="A5754" t="s">
        <v>173</v>
      </c>
      <c r="B5754" t="s">
        <v>116</v>
      </c>
      <c r="C5754" t="s">
        <v>117</v>
      </c>
      <c r="D5754" t="s">
        <v>102</v>
      </c>
      <c r="E5754" t="s">
        <v>103</v>
      </c>
      <c r="F5754">
        <v>2016</v>
      </c>
      <c r="G5754">
        <v>2586.8490000000002</v>
      </c>
      <c r="J5754" t="s">
        <v>30</v>
      </c>
      <c r="K5754" t="s">
        <v>31</v>
      </c>
    </row>
    <row r="5755" spans="1:11" hidden="1" x14ac:dyDescent="0.25">
      <c r="A5755" t="s">
        <v>173</v>
      </c>
      <c r="B5755" t="s">
        <v>116</v>
      </c>
      <c r="C5755" t="s">
        <v>117</v>
      </c>
      <c r="D5755" t="s">
        <v>104</v>
      </c>
      <c r="E5755" t="s">
        <v>105</v>
      </c>
      <c r="F5755">
        <v>2016</v>
      </c>
      <c r="G5755">
        <v>646.32939999999996</v>
      </c>
      <c r="J5755" t="s">
        <v>30</v>
      </c>
      <c r="K5755" t="s">
        <v>31</v>
      </c>
    </row>
    <row r="5756" spans="1:11" hidden="1" x14ac:dyDescent="0.25">
      <c r="A5756" t="s">
        <v>173</v>
      </c>
      <c r="B5756" t="s">
        <v>116</v>
      </c>
      <c r="C5756" t="s">
        <v>117</v>
      </c>
      <c r="D5756" t="s">
        <v>106</v>
      </c>
      <c r="E5756" t="s">
        <v>107</v>
      </c>
      <c r="F5756">
        <v>2016</v>
      </c>
      <c r="H5756" t="s">
        <v>54</v>
      </c>
      <c r="I5756" t="s">
        <v>55</v>
      </c>
      <c r="J5756" t="s">
        <v>30</v>
      </c>
      <c r="K5756" t="s">
        <v>31</v>
      </c>
    </row>
    <row r="5757" spans="1:11" hidden="1" x14ac:dyDescent="0.25">
      <c r="A5757" t="s">
        <v>173</v>
      </c>
      <c r="B5757" t="s">
        <v>118</v>
      </c>
      <c r="C5757" t="s">
        <v>119</v>
      </c>
      <c r="D5757" t="s">
        <v>98</v>
      </c>
      <c r="E5757" t="s">
        <v>99</v>
      </c>
      <c r="F5757">
        <v>2016</v>
      </c>
      <c r="G5757">
        <v>4579.0506999999998</v>
      </c>
      <c r="J5757" t="s">
        <v>30</v>
      </c>
      <c r="K5757" t="s">
        <v>31</v>
      </c>
    </row>
    <row r="5758" spans="1:11" hidden="1" x14ac:dyDescent="0.25">
      <c r="A5758" t="s">
        <v>173</v>
      </c>
      <c r="B5758" t="s">
        <v>118</v>
      </c>
      <c r="C5758" t="s">
        <v>119</v>
      </c>
      <c r="D5758" t="s">
        <v>100</v>
      </c>
      <c r="E5758" t="s">
        <v>101</v>
      </c>
      <c r="F5758">
        <v>2016</v>
      </c>
      <c r="G5758">
        <v>3199.2887999999998</v>
      </c>
      <c r="J5758" t="s">
        <v>30</v>
      </c>
      <c r="K5758" t="s">
        <v>31</v>
      </c>
    </row>
    <row r="5759" spans="1:11" hidden="1" x14ac:dyDescent="0.25">
      <c r="A5759" t="s">
        <v>173</v>
      </c>
      <c r="B5759" t="s">
        <v>118</v>
      </c>
      <c r="C5759" t="s">
        <v>119</v>
      </c>
      <c r="D5759" t="s">
        <v>102</v>
      </c>
      <c r="E5759" t="s">
        <v>103</v>
      </c>
      <c r="F5759">
        <v>2016</v>
      </c>
      <c r="G5759">
        <v>954.24030000000005</v>
      </c>
      <c r="J5759" t="s">
        <v>30</v>
      </c>
      <c r="K5759" t="s">
        <v>31</v>
      </c>
    </row>
    <row r="5760" spans="1:11" hidden="1" x14ac:dyDescent="0.25">
      <c r="A5760" t="s">
        <v>173</v>
      </c>
      <c r="B5760" t="s">
        <v>118</v>
      </c>
      <c r="C5760" t="s">
        <v>119</v>
      </c>
      <c r="D5760" t="s">
        <v>104</v>
      </c>
      <c r="E5760" t="s">
        <v>105</v>
      </c>
      <c r="F5760">
        <v>2016</v>
      </c>
      <c r="G5760">
        <v>300.58370000000002</v>
      </c>
      <c r="J5760" t="s">
        <v>30</v>
      </c>
      <c r="K5760" t="s">
        <v>31</v>
      </c>
    </row>
    <row r="5761" spans="1:11" hidden="1" x14ac:dyDescent="0.25">
      <c r="A5761" t="s">
        <v>173</v>
      </c>
      <c r="B5761" t="s">
        <v>118</v>
      </c>
      <c r="C5761" t="s">
        <v>119</v>
      </c>
      <c r="D5761" t="s">
        <v>106</v>
      </c>
      <c r="E5761" t="s">
        <v>107</v>
      </c>
      <c r="F5761">
        <v>2016</v>
      </c>
      <c r="G5761">
        <v>124.9379</v>
      </c>
      <c r="J5761" t="s">
        <v>30</v>
      </c>
      <c r="K5761" t="s">
        <v>31</v>
      </c>
    </row>
    <row r="5762" spans="1:11" hidden="1" x14ac:dyDescent="0.25">
      <c r="A5762" t="s">
        <v>173</v>
      </c>
      <c r="B5762" t="s">
        <v>120</v>
      </c>
      <c r="C5762" t="s">
        <v>121</v>
      </c>
      <c r="D5762" t="s">
        <v>98</v>
      </c>
      <c r="E5762" t="s">
        <v>99</v>
      </c>
      <c r="F5762">
        <v>2016</v>
      </c>
      <c r="H5762" t="s">
        <v>54</v>
      </c>
      <c r="I5762" t="s">
        <v>55</v>
      </c>
      <c r="J5762" t="s">
        <v>30</v>
      </c>
      <c r="K5762" t="s">
        <v>31</v>
      </c>
    </row>
    <row r="5763" spans="1:11" hidden="1" x14ac:dyDescent="0.25">
      <c r="A5763" t="s">
        <v>173</v>
      </c>
      <c r="B5763" t="s">
        <v>120</v>
      </c>
      <c r="C5763" t="s">
        <v>121</v>
      </c>
      <c r="D5763" t="s">
        <v>100</v>
      </c>
      <c r="E5763" t="s">
        <v>101</v>
      </c>
      <c r="F5763">
        <v>2016</v>
      </c>
      <c r="H5763" t="s">
        <v>54</v>
      </c>
      <c r="I5763" t="s">
        <v>55</v>
      </c>
      <c r="J5763" t="s">
        <v>30</v>
      </c>
      <c r="K5763" t="s">
        <v>31</v>
      </c>
    </row>
    <row r="5764" spans="1:11" hidden="1" x14ac:dyDescent="0.25">
      <c r="A5764" t="s">
        <v>173</v>
      </c>
      <c r="B5764" t="s">
        <v>120</v>
      </c>
      <c r="C5764" t="s">
        <v>121</v>
      </c>
      <c r="D5764" t="s">
        <v>102</v>
      </c>
      <c r="E5764" t="s">
        <v>103</v>
      </c>
      <c r="F5764">
        <v>2016</v>
      </c>
      <c r="H5764" t="s">
        <v>54</v>
      </c>
      <c r="I5764" t="s">
        <v>55</v>
      </c>
      <c r="J5764" t="s">
        <v>30</v>
      </c>
      <c r="K5764" t="s">
        <v>31</v>
      </c>
    </row>
    <row r="5765" spans="1:11" hidden="1" x14ac:dyDescent="0.25">
      <c r="A5765" t="s">
        <v>173</v>
      </c>
      <c r="B5765" t="s">
        <v>120</v>
      </c>
      <c r="C5765" t="s">
        <v>121</v>
      </c>
      <c r="D5765" t="s">
        <v>106</v>
      </c>
      <c r="E5765" t="s">
        <v>107</v>
      </c>
      <c r="F5765">
        <v>2016</v>
      </c>
      <c r="H5765" t="s">
        <v>54</v>
      </c>
      <c r="I5765" t="s">
        <v>55</v>
      </c>
      <c r="J5765" t="s">
        <v>30</v>
      </c>
      <c r="K5765" t="s">
        <v>31</v>
      </c>
    </row>
    <row r="5766" spans="1:11" hidden="1" x14ac:dyDescent="0.25">
      <c r="A5766" t="s">
        <v>173</v>
      </c>
      <c r="B5766" t="s">
        <v>122</v>
      </c>
      <c r="C5766" t="s">
        <v>123</v>
      </c>
      <c r="D5766" t="s">
        <v>28</v>
      </c>
      <c r="E5766" t="s">
        <v>29</v>
      </c>
      <c r="F5766">
        <v>2016</v>
      </c>
      <c r="G5766">
        <v>21956.458999999999</v>
      </c>
      <c r="J5766" t="s">
        <v>30</v>
      </c>
      <c r="K5766" t="s">
        <v>31</v>
      </c>
    </row>
    <row r="5767" spans="1:11" hidden="1" x14ac:dyDescent="0.25">
      <c r="A5767" t="s">
        <v>173</v>
      </c>
      <c r="B5767" t="s">
        <v>122</v>
      </c>
      <c r="C5767" t="s">
        <v>123</v>
      </c>
      <c r="D5767" t="s">
        <v>32</v>
      </c>
      <c r="E5767" t="s">
        <v>33</v>
      </c>
      <c r="F5767">
        <v>2016</v>
      </c>
      <c r="G5767">
        <v>394.5745</v>
      </c>
      <c r="J5767" t="s">
        <v>30</v>
      </c>
      <c r="K5767" t="s">
        <v>31</v>
      </c>
    </row>
    <row r="5768" spans="1:11" hidden="1" x14ac:dyDescent="0.25">
      <c r="A5768" t="s">
        <v>173</v>
      </c>
      <c r="B5768" t="s">
        <v>122</v>
      </c>
      <c r="C5768" t="s">
        <v>123</v>
      </c>
      <c r="D5768" t="s">
        <v>34</v>
      </c>
      <c r="E5768" t="s">
        <v>35</v>
      </c>
      <c r="F5768">
        <v>2016</v>
      </c>
      <c r="G5768">
        <v>3541.3497000000002</v>
      </c>
      <c r="J5768" t="s">
        <v>30</v>
      </c>
      <c r="K5768" t="s">
        <v>31</v>
      </c>
    </row>
    <row r="5769" spans="1:11" hidden="1" x14ac:dyDescent="0.25">
      <c r="A5769" t="s">
        <v>173</v>
      </c>
      <c r="B5769" t="s">
        <v>122</v>
      </c>
      <c r="C5769" t="s">
        <v>123</v>
      </c>
      <c r="D5769" t="s">
        <v>36</v>
      </c>
      <c r="E5769" t="s">
        <v>37</v>
      </c>
      <c r="F5769">
        <v>2016</v>
      </c>
      <c r="G5769">
        <v>1442.7420999999999</v>
      </c>
      <c r="J5769" t="s">
        <v>30</v>
      </c>
      <c r="K5769" t="s">
        <v>31</v>
      </c>
    </row>
    <row r="5770" spans="1:11" hidden="1" x14ac:dyDescent="0.25">
      <c r="A5770" t="s">
        <v>173</v>
      </c>
      <c r="B5770" t="s">
        <v>122</v>
      </c>
      <c r="C5770" t="s">
        <v>123</v>
      </c>
      <c r="D5770" t="s">
        <v>38</v>
      </c>
      <c r="E5770" t="s">
        <v>39</v>
      </c>
      <c r="F5770">
        <v>2016</v>
      </c>
      <c r="G5770">
        <v>888.85550000000001</v>
      </c>
      <c r="J5770" t="s">
        <v>30</v>
      </c>
      <c r="K5770" t="s">
        <v>31</v>
      </c>
    </row>
    <row r="5771" spans="1:11" hidden="1" x14ac:dyDescent="0.25">
      <c r="A5771" t="s">
        <v>173</v>
      </c>
      <c r="B5771" t="s">
        <v>122</v>
      </c>
      <c r="C5771" t="s">
        <v>123</v>
      </c>
      <c r="D5771" t="s">
        <v>40</v>
      </c>
      <c r="E5771" t="s">
        <v>41</v>
      </c>
      <c r="F5771">
        <v>2016</v>
      </c>
      <c r="G5771">
        <v>2134.3029999999999</v>
      </c>
      <c r="J5771" t="s">
        <v>30</v>
      </c>
      <c r="K5771" t="s">
        <v>31</v>
      </c>
    </row>
    <row r="5772" spans="1:11" hidden="1" x14ac:dyDescent="0.25">
      <c r="A5772" t="s">
        <v>173</v>
      </c>
      <c r="B5772" t="s">
        <v>122</v>
      </c>
      <c r="C5772" t="s">
        <v>123</v>
      </c>
      <c r="D5772" t="s">
        <v>42</v>
      </c>
      <c r="E5772" t="s">
        <v>43</v>
      </c>
      <c r="F5772">
        <v>2016</v>
      </c>
      <c r="G5772">
        <v>367.95260000000002</v>
      </c>
      <c r="J5772" t="s">
        <v>30</v>
      </c>
      <c r="K5772" t="s">
        <v>31</v>
      </c>
    </row>
    <row r="5773" spans="1:11" hidden="1" x14ac:dyDescent="0.25">
      <c r="A5773" t="s">
        <v>173</v>
      </c>
      <c r="B5773" t="s">
        <v>122</v>
      </c>
      <c r="C5773" t="s">
        <v>123</v>
      </c>
      <c r="D5773" t="s">
        <v>44</v>
      </c>
      <c r="E5773" t="s">
        <v>45</v>
      </c>
      <c r="F5773">
        <v>2016</v>
      </c>
      <c r="G5773">
        <v>4597.4633999999996</v>
      </c>
      <c r="J5773" t="s">
        <v>30</v>
      </c>
      <c r="K5773" t="s">
        <v>31</v>
      </c>
    </row>
    <row r="5774" spans="1:11" hidden="1" x14ac:dyDescent="0.25">
      <c r="A5774" t="s">
        <v>173</v>
      </c>
      <c r="B5774" t="s">
        <v>122</v>
      </c>
      <c r="C5774" t="s">
        <v>123</v>
      </c>
      <c r="D5774" t="s">
        <v>46</v>
      </c>
      <c r="E5774" t="s">
        <v>47</v>
      </c>
      <c r="F5774">
        <v>2016</v>
      </c>
      <c r="G5774">
        <v>4053.6316999999999</v>
      </c>
      <c r="J5774" t="s">
        <v>30</v>
      </c>
      <c r="K5774" t="s">
        <v>31</v>
      </c>
    </row>
    <row r="5775" spans="1:11" hidden="1" x14ac:dyDescent="0.25">
      <c r="A5775" t="s">
        <v>173</v>
      </c>
      <c r="B5775" t="s">
        <v>122</v>
      </c>
      <c r="C5775" t="s">
        <v>123</v>
      </c>
      <c r="D5775" t="s">
        <v>48</v>
      </c>
      <c r="E5775" t="s">
        <v>49</v>
      </c>
      <c r="F5775">
        <v>2016</v>
      </c>
      <c r="G5775">
        <v>4409.1291000000001</v>
      </c>
      <c r="J5775" t="s">
        <v>30</v>
      </c>
      <c r="K5775" t="s">
        <v>31</v>
      </c>
    </row>
    <row r="5776" spans="1:11" hidden="1" x14ac:dyDescent="0.25">
      <c r="A5776" t="s">
        <v>173</v>
      </c>
      <c r="B5776" t="s">
        <v>122</v>
      </c>
      <c r="C5776" t="s">
        <v>123</v>
      </c>
      <c r="D5776" t="s">
        <v>50</v>
      </c>
      <c r="E5776" t="s">
        <v>51</v>
      </c>
      <c r="F5776">
        <v>2016</v>
      </c>
      <c r="G5776">
        <v>125.7623</v>
      </c>
      <c r="J5776" t="s">
        <v>30</v>
      </c>
      <c r="K5776" t="s">
        <v>31</v>
      </c>
    </row>
    <row r="5777" spans="1:11" hidden="1" x14ac:dyDescent="0.25">
      <c r="A5777" t="s">
        <v>173</v>
      </c>
      <c r="B5777" t="s">
        <v>122</v>
      </c>
      <c r="C5777" t="s">
        <v>123</v>
      </c>
      <c r="D5777" t="s">
        <v>170</v>
      </c>
      <c r="E5777" t="s">
        <v>171</v>
      </c>
      <c r="F5777">
        <v>2016</v>
      </c>
      <c r="G5777">
        <v>0.69499999999999995</v>
      </c>
      <c r="H5777" t="s">
        <v>54</v>
      </c>
      <c r="I5777" t="s">
        <v>55</v>
      </c>
      <c r="J5777" t="s">
        <v>30</v>
      </c>
      <c r="K5777" t="s">
        <v>31</v>
      </c>
    </row>
    <row r="5778" spans="1:11" hidden="1" x14ac:dyDescent="0.25">
      <c r="A5778" t="s">
        <v>173</v>
      </c>
      <c r="B5778" t="s">
        <v>124</v>
      </c>
      <c r="C5778" t="s">
        <v>125</v>
      </c>
      <c r="D5778" t="s">
        <v>28</v>
      </c>
      <c r="E5778" t="s">
        <v>29</v>
      </c>
      <c r="F5778">
        <v>2016</v>
      </c>
      <c r="G5778">
        <v>2059.9591999999998</v>
      </c>
      <c r="J5778" t="s">
        <v>30</v>
      </c>
      <c r="K5778" t="s">
        <v>31</v>
      </c>
    </row>
    <row r="5779" spans="1:11" hidden="1" x14ac:dyDescent="0.25">
      <c r="A5779" t="s">
        <v>173</v>
      </c>
      <c r="B5779" t="s">
        <v>124</v>
      </c>
      <c r="C5779" t="s">
        <v>125</v>
      </c>
      <c r="D5779" t="s">
        <v>32</v>
      </c>
      <c r="E5779" t="s">
        <v>33</v>
      </c>
      <c r="F5779">
        <v>2016</v>
      </c>
      <c r="G5779">
        <v>6.1547000000000001</v>
      </c>
      <c r="J5779" t="s">
        <v>30</v>
      </c>
      <c r="K5779" t="s">
        <v>31</v>
      </c>
    </row>
    <row r="5780" spans="1:11" hidden="1" x14ac:dyDescent="0.25">
      <c r="A5780" t="s">
        <v>173</v>
      </c>
      <c r="B5780" t="s">
        <v>124</v>
      </c>
      <c r="C5780" t="s">
        <v>125</v>
      </c>
      <c r="D5780" t="s">
        <v>34</v>
      </c>
      <c r="E5780" t="s">
        <v>35</v>
      </c>
      <c r="F5780">
        <v>2016</v>
      </c>
      <c r="G5780">
        <v>21.879000000000001</v>
      </c>
      <c r="J5780" t="s">
        <v>30</v>
      </c>
      <c r="K5780" t="s">
        <v>31</v>
      </c>
    </row>
    <row r="5781" spans="1:11" hidden="1" x14ac:dyDescent="0.25">
      <c r="A5781" t="s">
        <v>173</v>
      </c>
      <c r="B5781" t="s">
        <v>124</v>
      </c>
      <c r="C5781" t="s">
        <v>125</v>
      </c>
      <c r="D5781" t="s">
        <v>36</v>
      </c>
      <c r="E5781" t="s">
        <v>37</v>
      </c>
      <c r="F5781">
        <v>2016</v>
      </c>
      <c r="G5781">
        <v>16.017900000000001</v>
      </c>
      <c r="J5781" t="s">
        <v>30</v>
      </c>
      <c r="K5781" t="s">
        <v>31</v>
      </c>
    </row>
    <row r="5782" spans="1:11" hidden="1" x14ac:dyDescent="0.25">
      <c r="A5782" t="s">
        <v>173</v>
      </c>
      <c r="B5782" t="s">
        <v>124</v>
      </c>
      <c r="C5782" t="s">
        <v>125</v>
      </c>
      <c r="D5782" t="s">
        <v>38</v>
      </c>
      <c r="E5782" t="s">
        <v>39</v>
      </c>
      <c r="F5782">
        <v>2016</v>
      </c>
      <c r="G5782">
        <v>8.5145999999999997</v>
      </c>
      <c r="J5782" t="s">
        <v>30</v>
      </c>
      <c r="K5782" t="s">
        <v>31</v>
      </c>
    </row>
    <row r="5783" spans="1:11" hidden="1" x14ac:dyDescent="0.25">
      <c r="A5783" t="s">
        <v>173</v>
      </c>
      <c r="B5783" t="s">
        <v>124</v>
      </c>
      <c r="C5783" t="s">
        <v>125</v>
      </c>
      <c r="D5783" t="s">
        <v>40</v>
      </c>
      <c r="E5783" t="s">
        <v>41</v>
      </c>
      <c r="F5783">
        <v>2016</v>
      </c>
      <c r="G5783">
        <v>22.062799999999999</v>
      </c>
      <c r="J5783" t="s">
        <v>30</v>
      </c>
      <c r="K5783" t="s">
        <v>31</v>
      </c>
    </row>
    <row r="5784" spans="1:11" hidden="1" x14ac:dyDescent="0.25">
      <c r="A5784" t="s">
        <v>173</v>
      </c>
      <c r="B5784" t="s">
        <v>124</v>
      </c>
      <c r="C5784" t="s">
        <v>125</v>
      </c>
      <c r="D5784" t="s">
        <v>42</v>
      </c>
      <c r="E5784" t="s">
        <v>43</v>
      </c>
      <c r="F5784">
        <v>2016</v>
      </c>
      <c r="G5784">
        <v>351.77890000000002</v>
      </c>
      <c r="J5784" t="s">
        <v>30</v>
      </c>
      <c r="K5784" t="s">
        <v>31</v>
      </c>
    </row>
    <row r="5785" spans="1:11" hidden="1" x14ac:dyDescent="0.25">
      <c r="A5785" t="s">
        <v>173</v>
      </c>
      <c r="B5785" t="s">
        <v>124</v>
      </c>
      <c r="C5785" t="s">
        <v>125</v>
      </c>
      <c r="D5785" t="s">
        <v>44</v>
      </c>
      <c r="E5785" t="s">
        <v>45</v>
      </c>
      <c r="F5785">
        <v>2016</v>
      </c>
      <c r="G5785">
        <v>13.477499999999999</v>
      </c>
      <c r="J5785" t="s">
        <v>30</v>
      </c>
      <c r="K5785" t="s">
        <v>31</v>
      </c>
    </row>
    <row r="5786" spans="1:11" hidden="1" x14ac:dyDescent="0.25">
      <c r="A5786" t="s">
        <v>173</v>
      </c>
      <c r="B5786" t="s">
        <v>124</v>
      </c>
      <c r="C5786" t="s">
        <v>125</v>
      </c>
      <c r="D5786" t="s">
        <v>46</v>
      </c>
      <c r="E5786" t="s">
        <v>47</v>
      </c>
      <c r="F5786">
        <v>2016</v>
      </c>
      <c r="G5786">
        <v>40.956000000000003</v>
      </c>
      <c r="J5786" t="s">
        <v>30</v>
      </c>
      <c r="K5786" t="s">
        <v>31</v>
      </c>
    </row>
    <row r="5787" spans="1:11" hidden="1" x14ac:dyDescent="0.25">
      <c r="A5787" t="s">
        <v>173</v>
      </c>
      <c r="B5787" t="s">
        <v>124</v>
      </c>
      <c r="C5787" t="s">
        <v>125</v>
      </c>
      <c r="D5787" t="s">
        <v>48</v>
      </c>
      <c r="E5787" t="s">
        <v>49</v>
      </c>
      <c r="F5787">
        <v>2016</v>
      </c>
      <c r="G5787">
        <v>1579.1177</v>
      </c>
      <c r="J5787" t="s">
        <v>30</v>
      </c>
      <c r="K5787" t="s">
        <v>31</v>
      </c>
    </row>
    <row r="5788" spans="1:11" hidden="1" x14ac:dyDescent="0.25">
      <c r="A5788" t="s">
        <v>173</v>
      </c>
      <c r="B5788" t="s">
        <v>126</v>
      </c>
      <c r="C5788" t="s">
        <v>127</v>
      </c>
      <c r="D5788" t="s">
        <v>28</v>
      </c>
      <c r="E5788" t="s">
        <v>29</v>
      </c>
      <c r="F5788">
        <v>2016</v>
      </c>
      <c r="G5788">
        <v>19896.5</v>
      </c>
      <c r="J5788" t="s">
        <v>30</v>
      </c>
      <c r="K5788" t="s">
        <v>31</v>
      </c>
    </row>
    <row r="5789" spans="1:11" hidden="1" x14ac:dyDescent="0.25">
      <c r="A5789" t="s">
        <v>173</v>
      </c>
      <c r="B5789" t="s">
        <v>126</v>
      </c>
      <c r="C5789" t="s">
        <v>127</v>
      </c>
      <c r="D5789" t="s">
        <v>32</v>
      </c>
      <c r="E5789" t="s">
        <v>33</v>
      </c>
      <c r="F5789">
        <v>2016</v>
      </c>
      <c r="G5789">
        <v>388.41980000000001</v>
      </c>
      <c r="J5789" t="s">
        <v>30</v>
      </c>
      <c r="K5789" t="s">
        <v>31</v>
      </c>
    </row>
    <row r="5790" spans="1:11" hidden="1" x14ac:dyDescent="0.25">
      <c r="A5790" t="s">
        <v>173</v>
      </c>
      <c r="B5790" t="s">
        <v>126</v>
      </c>
      <c r="C5790" t="s">
        <v>127</v>
      </c>
      <c r="D5790" t="s">
        <v>34</v>
      </c>
      <c r="E5790" t="s">
        <v>35</v>
      </c>
      <c r="F5790">
        <v>2016</v>
      </c>
      <c r="G5790">
        <v>3519.4706999999999</v>
      </c>
      <c r="J5790" t="s">
        <v>30</v>
      </c>
      <c r="K5790" t="s">
        <v>31</v>
      </c>
    </row>
    <row r="5791" spans="1:11" hidden="1" x14ac:dyDescent="0.25">
      <c r="A5791" t="s">
        <v>173</v>
      </c>
      <c r="B5791" t="s">
        <v>126</v>
      </c>
      <c r="C5791" t="s">
        <v>127</v>
      </c>
      <c r="D5791" t="s">
        <v>36</v>
      </c>
      <c r="E5791" t="s">
        <v>37</v>
      </c>
      <c r="F5791">
        <v>2016</v>
      </c>
      <c r="G5791">
        <v>1426.7240999999999</v>
      </c>
      <c r="J5791" t="s">
        <v>30</v>
      </c>
      <c r="K5791" t="s">
        <v>31</v>
      </c>
    </row>
    <row r="5792" spans="1:11" hidden="1" x14ac:dyDescent="0.25">
      <c r="A5792" t="s">
        <v>173</v>
      </c>
      <c r="B5792" t="s">
        <v>126</v>
      </c>
      <c r="C5792" t="s">
        <v>127</v>
      </c>
      <c r="D5792" t="s">
        <v>38</v>
      </c>
      <c r="E5792" t="s">
        <v>39</v>
      </c>
      <c r="F5792">
        <v>2016</v>
      </c>
      <c r="G5792">
        <v>880.34090000000003</v>
      </c>
      <c r="J5792" t="s">
        <v>30</v>
      </c>
      <c r="K5792" t="s">
        <v>31</v>
      </c>
    </row>
    <row r="5793" spans="1:11" hidden="1" x14ac:dyDescent="0.25">
      <c r="A5793" t="s">
        <v>173</v>
      </c>
      <c r="B5793" t="s">
        <v>126</v>
      </c>
      <c r="C5793" t="s">
        <v>127</v>
      </c>
      <c r="D5793" t="s">
        <v>40</v>
      </c>
      <c r="E5793" t="s">
        <v>41</v>
      </c>
      <c r="F5793">
        <v>2016</v>
      </c>
      <c r="G5793">
        <v>2112.2402000000002</v>
      </c>
      <c r="J5793" t="s">
        <v>30</v>
      </c>
      <c r="K5793" t="s">
        <v>31</v>
      </c>
    </row>
    <row r="5794" spans="1:11" hidden="1" x14ac:dyDescent="0.25">
      <c r="A5794" t="s">
        <v>173</v>
      </c>
      <c r="B5794" t="s">
        <v>126</v>
      </c>
      <c r="C5794" t="s">
        <v>127</v>
      </c>
      <c r="D5794" t="s">
        <v>42</v>
      </c>
      <c r="E5794" t="s">
        <v>43</v>
      </c>
      <c r="F5794">
        <v>2016</v>
      </c>
      <c r="G5794">
        <v>16.1736</v>
      </c>
      <c r="J5794" t="s">
        <v>30</v>
      </c>
      <c r="K5794" t="s">
        <v>31</v>
      </c>
    </row>
    <row r="5795" spans="1:11" hidden="1" x14ac:dyDescent="0.25">
      <c r="A5795" t="s">
        <v>173</v>
      </c>
      <c r="B5795" t="s">
        <v>126</v>
      </c>
      <c r="C5795" t="s">
        <v>127</v>
      </c>
      <c r="D5795" t="s">
        <v>44</v>
      </c>
      <c r="E5795" t="s">
        <v>45</v>
      </c>
      <c r="F5795">
        <v>2016</v>
      </c>
      <c r="G5795">
        <v>4583.9858999999997</v>
      </c>
      <c r="J5795" t="s">
        <v>30</v>
      </c>
      <c r="K5795" t="s">
        <v>31</v>
      </c>
    </row>
    <row r="5796" spans="1:11" hidden="1" x14ac:dyDescent="0.25">
      <c r="A5796" t="s">
        <v>173</v>
      </c>
      <c r="B5796" t="s">
        <v>126</v>
      </c>
      <c r="C5796" t="s">
        <v>127</v>
      </c>
      <c r="D5796" t="s">
        <v>46</v>
      </c>
      <c r="E5796" t="s">
        <v>47</v>
      </c>
      <c r="F5796">
        <v>2016</v>
      </c>
      <c r="G5796">
        <v>4012.6756</v>
      </c>
      <c r="J5796" t="s">
        <v>30</v>
      </c>
      <c r="K5796" t="s">
        <v>31</v>
      </c>
    </row>
    <row r="5797" spans="1:11" hidden="1" x14ac:dyDescent="0.25">
      <c r="A5797" t="s">
        <v>173</v>
      </c>
      <c r="B5797" t="s">
        <v>126</v>
      </c>
      <c r="C5797" t="s">
        <v>127</v>
      </c>
      <c r="D5797" t="s">
        <v>48</v>
      </c>
      <c r="E5797" t="s">
        <v>49</v>
      </c>
      <c r="F5797">
        <v>2016</v>
      </c>
      <c r="G5797">
        <v>2830.0113999999999</v>
      </c>
      <c r="J5797" t="s">
        <v>30</v>
      </c>
      <c r="K5797" t="s">
        <v>31</v>
      </c>
    </row>
    <row r="5798" spans="1:11" hidden="1" x14ac:dyDescent="0.25">
      <c r="A5798" t="s">
        <v>173</v>
      </c>
      <c r="B5798" t="s">
        <v>128</v>
      </c>
      <c r="C5798" t="s">
        <v>129</v>
      </c>
      <c r="D5798" t="s">
        <v>28</v>
      </c>
      <c r="E5798" t="s">
        <v>29</v>
      </c>
      <c r="F5798">
        <v>2016</v>
      </c>
      <c r="G5798">
        <v>10849.825999999999</v>
      </c>
      <c r="J5798" t="s">
        <v>30</v>
      </c>
      <c r="K5798" t="s">
        <v>31</v>
      </c>
    </row>
    <row r="5799" spans="1:11" hidden="1" x14ac:dyDescent="0.25">
      <c r="A5799" t="s">
        <v>173</v>
      </c>
      <c r="B5799" t="s">
        <v>128</v>
      </c>
      <c r="C5799" t="s">
        <v>129</v>
      </c>
      <c r="D5799" t="s">
        <v>32</v>
      </c>
      <c r="E5799" t="s">
        <v>33</v>
      </c>
      <c r="F5799">
        <v>2016</v>
      </c>
      <c r="G5799">
        <v>37.913699999999999</v>
      </c>
      <c r="J5799" t="s">
        <v>30</v>
      </c>
      <c r="K5799" t="s">
        <v>31</v>
      </c>
    </row>
    <row r="5800" spans="1:11" hidden="1" x14ac:dyDescent="0.25">
      <c r="A5800" t="s">
        <v>173</v>
      </c>
      <c r="B5800" t="s">
        <v>128</v>
      </c>
      <c r="C5800" t="s">
        <v>129</v>
      </c>
      <c r="D5800" t="s">
        <v>34</v>
      </c>
      <c r="E5800" t="s">
        <v>35</v>
      </c>
      <c r="F5800">
        <v>2016</v>
      </c>
      <c r="G5800">
        <v>596.7971</v>
      </c>
      <c r="J5800" t="s">
        <v>30</v>
      </c>
      <c r="K5800" t="s">
        <v>31</v>
      </c>
    </row>
    <row r="5801" spans="1:11" hidden="1" x14ac:dyDescent="0.25">
      <c r="A5801" t="s">
        <v>173</v>
      </c>
      <c r="B5801" t="s">
        <v>128</v>
      </c>
      <c r="C5801" t="s">
        <v>129</v>
      </c>
      <c r="D5801" t="s">
        <v>36</v>
      </c>
      <c r="E5801" t="s">
        <v>37</v>
      </c>
      <c r="F5801">
        <v>2016</v>
      </c>
      <c r="G5801">
        <v>267.14530000000002</v>
      </c>
      <c r="J5801" t="s">
        <v>30</v>
      </c>
      <c r="K5801" t="s">
        <v>31</v>
      </c>
    </row>
    <row r="5802" spans="1:11" hidden="1" x14ac:dyDescent="0.25">
      <c r="A5802" t="s">
        <v>173</v>
      </c>
      <c r="B5802" t="s">
        <v>128</v>
      </c>
      <c r="C5802" t="s">
        <v>129</v>
      </c>
      <c r="D5802" t="s">
        <v>38</v>
      </c>
      <c r="E5802" t="s">
        <v>39</v>
      </c>
      <c r="F5802">
        <v>2016</v>
      </c>
      <c r="G5802">
        <v>265.96159999999998</v>
      </c>
      <c r="J5802" t="s">
        <v>30</v>
      </c>
      <c r="K5802" t="s">
        <v>31</v>
      </c>
    </row>
    <row r="5803" spans="1:11" hidden="1" x14ac:dyDescent="0.25">
      <c r="A5803" t="s">
        <v>173</v>
      </c>
      <c r="B5803" t="s">
        <v>128</v>
      </c>
      <c r="C5803" t="s">
        <v>129</v>
      </c>
      <c r="D5803" t="s">
        <v>40</v>
      </c>
      <c r="E5803" t="s">
        <v>41</v>
      </c>
      <c r="F5803">
        <v>2016</v>
      </c>
      <c r="G5803">
        <v>230.13749999999999</v>
      </c>
      <c r="J5803" t="s">
        <v>30</v>
      </c>
      <c r="K5803" t="s">
        <v>31</v>
      </c>
    </row>
    <row r="5804" spans="1:11" hidden="1" x14ac:dyDescent="0.25">
      <c r="A5804" t="s">
        <v>173</v>
      </c>
      <c r="B5804" t="s">
        <v>128</v>
      </c>
      <c r="C5804" t="s">
        <v>129</v>
      </c>
      <c r="D5804" t="s">
        <v>42</v>
      </c>
      <c r="E5804" t="s">
        <v>43</v>
      </c>
      <c r="F5804">
        <v>2016</v>
      </c>
      <c r="G5804">
        <v>6.3167999999999997</v>
      </c>
      <c r="J5804" t="s">
        <v>30</v>
      </c>
      <c r="K5804" t="s">
        <v>31</v>
      </c>
    </row>
    <row r="5805" spans="1:11" hidden="1" x14ac:dyDescent="0.25">
      <c r="A5805" t="s">
        <v>173</v>
      </c>
      <c r="B5805" t="s">
        <v>128</v>
      </c>
      <c r="C5805" t="s">
        <v>129</v>
      </c>
      <c r="D5805" t="s">
        <v>44</v>
      </c>
      <c r="E5805" t="s">
        <v>45</v>
      </c>
      <c r="F5805">
        <v>2016</v>
      </c>
      <c r="G5805">
        <v>4315.3296</v>
      </c>
      <c r="J5805" t="s">
        <v>30</v>
      </c>
      <c r="K5805" t="s">
        <v>31</v>
      </c>
    </row>
    <row r="5806" spans="1:11" hidden="1" x14ac:dyDescent="0.25">
      <c r="A5806" t="s">
        <v>173</v>
      </c>
      <c r="B5806" t="s">
        <v>128</v>
      </c>
      <c r="C5806" t="s">
        <v>129</v>
      </c>
      <c r="D5806" t="s">
        <v>46</v>
      </c>
      <c r="E5806" t="s">
        <v>47</v>
      </c>
      <c r="F5806">
        <v>2016</v>
      </c>
      <c r="G5806">
        <v>3246.5578</v>
      </c>
      <c r="J5806" t="s">
        <v>30</v>
      </c>
      <c r="K5806" t="s">
        <v>31</v>
      </c>
    </row>
    <row r="5807" spans="1:11" hidden="1" x14ac:dyDescent="0.25">
      <c r="A5807" t="s">
        <v>173</v>
      </c>
      <c r="B5807" t="s">
        <v>128</v>
      </c>
      <c r="C5807" t="s">
        <v>129</v>
      </c>
      <c r="D5807" t="s">
        <v>48</v>
      </c>
      <c r="E5807" t="s">
        <v>49</v>
      </c>
      <c r="F5807">
        <v>2016</v>
      </c>
      <c r="G5807">
        <v>1883.0983000000001</v>
      </c>
      <c r="J5807" t="s">
        <v>30</v>
      </c>
      <c r="K5807" t="s">
        <v>31</v>
      </c>
    </row>
    <row r="5808" spans="1:11" hidden="1" x14ac:dyDescent="0.25">
      <c r="A5808" t="s">
        <v>173</v>
      </c>
      <c r="B5808" t="s">
        <v>128</v>
      </c>
      <c r="C5808" t="s">
        <v>129</v>
      </c>
      <c r="D5808" t="s">
        <v>50</v>
      </c>
      <c r="E5808" t="s">
        <v>51</v>
      </c>
      <c r="F5808">
        <v>2016</v>
      </c>
      <c r="G5808">
        <v>0.56830000000000003</v>
      </c>
      <c r="H5808" t="s">
        <v>54</v>
      </c>
      <c r="I5808" t="s">
        <v>55</v>
      </c>
      <c r="J5808" t="s">
        <v>30</v>
      </c>
      <c r="K5808" t="s">
        <v>31</v>
      </c>
    </row>
    <row r="5809" spans="1:11" hidden="1" x14ac:dyDescent="0.25">
      <c r="A5809" t="s">
        <v>173</v>
      </c>
      <c r="B5809" t="s">
        <v>130</v>
      </c>
      <c r="C5809" t="s">
        <v>131</v>
      </c>
      <c r="D5809" t="s">
        <v>28</v>
      </c>
      <c r="E5809" t="s">
        <v>29</v>
      </c>
      <c r="F5809">
        <v>2016</v>
      </c>
      <c r="G5809">
        <v>9046.0236000000004</v>
      </c>
      <c r="J5809" t="s">
        <v>30</v>
      </c>
      <c r="K5809" t="s">
        <v>31</v>
      </c>
    </row>
    <row r="5810" spans="1:11" hidden="1" x14ac:dyDescent="0.25">
      <c r="A5810" t="s">
        <v>173</v>
      </c>
      <c r="B5810" t="s">
        <v>130</v>
      </c>
      <c r="C5810" t="s">
        <v>131</v>
      </c>
      <c r="D5810" t="s">
        <v>32</v>
      </c>
      <c r="E5810" t="s">
        <v>33</v>
      </c>
      <c r="F5810">
        <v>2016</v>
      </c>
      <c r="G5810">
        <v>350.5061</v>
      </c>
      <c r="J5810" t="s">
        <v>30</v>
      </c>
      <c r="K5810" t="s">
        <v>31</v>
      </c>
    </row>
    <row r="5811" spans="1:11" hidden="1" x14ac:dyDescent="0.25">
      <c r="A5811" t="s">
        <v>173</v>
      </c>
      <c r="B5811" t="s">
        <v>130</v>
      </c>
      <c r="C5811" t="s">
        <v>131</v>
      </c>
      <c r="D5811" t="s">
        <v>34</v>
      </c>
      <c r="E5811" t="s">
        <v>35</v>
      </c>
      <c r="F5811">
        <v>2016</v>
      </c>
      <c r="G5811">
        <v>2922.3978999999999</v>
      </c>
      <c r="J5811" t="s">
        <v>30</v>
      </c>
      <c r="K5811" t="s">
        <v>31</v>
      </c>
    </row>
    <row r="5812" spans="1:11" hidden="1" x14ac:dyDescent="0.25">
      <c r="A5812" t="s">
        <v>173</v>
      </c>
      <c r="B5812" t="s">
        <v>130</v>
      </c>
      <c r="C5812" t="s">
        <v>131</v>
      </c>
      <c r="D5812" t="s">
        <v>36</v>
      </c>
      <c r="E5812" t="s">
        <v>37</v>
      </c>
      <c r="F5812">
        <v>2016</v>
      </c>
      <c r="G5812">
        <v>1159.5788</v>
      </c>
      <c r="J5812" t="s">
        <v>30</v>
      </c>
      <c r="K5812" t="s">
        <v>31</v>
      </c>
    </row>
    <row r="5813" spans="1:11" hidden="1" x14ac:dyDescent="0.25">
      <c r="A5813" t="s">
        <v>173</v>
      </c>
      <c r="B5813" t="s">
        <v>130</v>
      </c>
      <c r="C5813" t="s">
        <v>131</v>
      </c>
      <c r="D5813" t="s">
        <v>38</v>
      </c>
      <c r="E5813" t="s">
        <v>39</v>
      </c>
      <c r="F5813">
        <v>2016</v>
      </c>
      <c r="G5813">
        <v>614.37940000000003</v>
      </c>
      <c r="J5813" t="s">
        <v>30</v>
      </c>
      <c r="K5813" t="s">
        <v>31</v>
      </c>
    </row>
    <row r="5814" spans="1:11" hidden="1" x14ac:dyDescent="0.25">
      <c r="A5814" t="s">
        <v>173</v>
      </c>
      <c r="B5814" t="s">
        <v>130</v>
      </c>
      <c r="C5814" t="s">
        <v>131</v>
      </c>
      <c r="D5814" t="s">
        <v>40</v>
      </c>
      <c r="E5814" t="s">
        <v>41</v>
      </c>
      <c r="F5814">
        <v>2016</v>
      </c>
      <c r="G5814">
        <v>1882.1026999999999</v>
      </c>
      <c r="J5814" t="s">
        <v>30</v>
      </c>
      <c r="K5814" t="s">
        <v>31</v>
      </c>
    </row>
    <row r="5815" spans="1:11" hidden="1" x14ac:dyDescent="0.25">
      <c r="A5815" t="s">
        <v>173</v>
      </c>
      <c r="B5815" t="s">
        <v>130</v>
      </c>
      <c r="C5815" t="s">
        <v>131</v>
      </c>
      <c r="D5815" t="s">
        <v>42</v>
      </c>
      <c r="E5815" t="s">
        <v>43</v>
      </c>
      <c r="F5815">
        <v>2016</v>
      </c>
      <c r="G5815">
        <v>9.8567999999999998</v>
      </c>
      <c r="J5815" t="s">
        <v>30</v>
      </c>
      <c r="K5815" t="s">
        <v>31</v>
      </c>
    </row>
    <row r="5816" spans="1:11" hidden="1" x14ac:dyDescent="0.25">
      <c r="A5816" t="s">
        <v>173</v>
      </c>
      <c r="B5816" t="s">
        <v>130</v>
      </c>
      <c r="C5816" t="s">
        <v>131</v>
      </c>
      <c r="D5816" t="s">
        <v>44</v>
      </c>
      <c r="E5816" t="s">
        <v>45</v>
      </c>
      <c r="F5816">
        <v>2016</v>
      </c>
      <c r="G5816">
        <v>268.65629999999999</v>
      </c>
      <c r="J5816" t="s">
        <v>30</v>
      </c>
      <c r="K5816" t="s">
        <v>31</v>
      </c>
    </row>
    <row r="5817" spans="1:11" hidden="1" x14ac:dyDescent="0.25">
      <c r="A5817" t="s">
        <v>173</v>
      </c>
      <c r="B5817" t="s">
        <v>130</v>
      </c>
      <c r="C5817" t="s">
        <v>131</v>
      </c>
      <c r="D5817" t="s">
        <v>46</v>
      </c>
      <c r="E5817" t="s">
        <v>47</v>
      </c>
      <c r="F5817">
        <v>2016</v>
      </c>
      <c r="G5817">
        <v>766.0942</v>
      </c>
      <c r="J5817" t="s">
        <v>30</v>
      </c>
      <c r="K5817" t="s">
        <v>31</v>
      </c>
    </row>
    <row r="5818" spans="1:11" hidden="1" x14ac:dyDescent="0.25">
      <c r="A5818" t="s">
        <v>173</v>
      </c>
      <c r="B5818" t="s">
        <v>130</v>
      </c>
      <c r="C5818" t="s">
        <v>131</v>
      </c>
      <c r="D5818" t="s">
        <v>48</v>
      </c>
      <c r="E5818" t="s">
        <v>49</v>
      </c>
      <c r="F5818">
        <v>2016</v>
      </c>
      <c r="G5818">
        <v>946.91309999999999</v>
      </c>
      <c r="J5818" t="s">
        <v>30</v>
      </c>
      <c r="K5818" t="s">
        <v>31</v>
      </c>
    </row>
    <row r="5819" spans="1:11" hidden="1" x14ac:dyDescent="0.25">
      <c r="A5819" t="s">
        <v>173</v>
      </c>
      <c r="B5819" t="s">
        <v>130</v>
      </c>
      <c r="C5819" t="s">
        <v>131</v>
      </c>
      <c r="D5819" t="s">
        <v>50</v>
      </c>
      <c r="E5819" t="s">
        <v>51</v>
      </c>
      <c r="F5819">
        <v>2016</v>
      </c>
      <c r="G5819">
        <v>125.1939</v>
      </c>
      <c r="J5819" t="s">
        <v>30</v>
      </c>
      <c r="K5819" t="s">
        <v>31</v>
      </c>
    </row>
    <row r="5820" spans="1:11" hidden="1" x14ac:dyDescent="0.25">
      <c r="A5820" t="s">
        <v>173</v>
      </c>
      <c r="B5820" t="s">
        <v>130</v>
      </c>
      <c r="C5820" t="s">
        <v>131</v>
      </c>
      <c r="D5820" t="s">
        <v>170</v>
      </c>
      <c r="E5820" t="s">
        <v>171</v>
      </c>
      <c r="F5820">
        <v>2016</v>
      </c>
      <c r="H5820" t="s">
        <v>54</v>
      </c>
      <c r="I5820" t="s">
        <v>55</v>
      </c>
      <c r="J5820" t="s">
        <v>30</v>
      </c>
      <c r="K5820" t="s">
        <v>31</v>
      </c>
    </row>
    <row r="5821" spans="1:11" hidden="1" x14ac:dyDescent="0.25">
      <c r="A5821" t="s">
        <v>173</v>
      </c>
      <c r="B5821" t="s">
        <v>132</v>
      </c>
      <c r="C5821" t="s">
        <v>133</v>
      </c>
      <c r="D5821" t="s">
        <v>28</v>
      </c>
      <c r="E5821" t="s">
        <v>29</v>
      </c>
      <c r="F5821">
        <v>2016</v>
      </c>
      <c r="H5821" t="s">
        <v>54</v>
      </c>
      <c r="I5821" t="s">
        <v>55</v>
      </c>
      <c r="J5821" t="s">
        <v>30</v>
      </c>
      <c r="K5821" t="s">
        <v>31</v>
      </c>
    </row>
    <row r="5822" spans="1:11" hidden="1" x14ac:dyDescent="0.25">
      <c r="A5822" t="s">
        <v>173</v>
      </c>
      <c r="B5822" t="s">
        <v>132</v>
      </c>
      <c r="C5822" t="s">
        <v>133</v>
      </c>
      <c r="D5822" t="s">
        <v>34</v>
      </c>
      <c r="E5822" t="s">
        <v>35</v>
      </c>
      <c r="F5822">
        <v>2016</v>
      </c>
      <c r="H5822" t="s">
        <v>54</v>
      </c>
      <c r="I5822" t="s">
        <v>55</v>
      </c>
      <c r="J5822" t="s">
        <v>30</v>
      </c>
      <c r="K5822" t="s">
        <v>31</v>
      </c>
    </row>
    <row r="5823" spans="1:11" hidden="1" x14ac:dyDescent="0.25">
      <c r="A5823" t="s">
        <v>173</v>
      </c>
      <c r="B5823" t="s">
        <v>132</v>
      </c>
      <c r="C5823" t="s">
        <v>133</v>
      </c>
      <c r="D5823" t="s">
        <v>46</v>
      </c>
      <c r="E5823" t="s">
        <v>47</v>
      </c>
      <c r="F5823">
        <v>2016</v>
      </c>
      <c r="H5823" t="s">
        <v>54</v>
      </c>
      <c r="I5823" t="s">
        <v>55</v>
      </c>
      <c r="J5823" t="s">
        <v>30</v>
      </c>
      <c r="K5823" t="s">
        <v>31</v>
      </c>
    </row>
    <row r="5824" spans="1:11" hidden="1" x14ac:dyDescent="0.25">
      <c r="A5824" t="s">
        <v>173</v>
      </c>
      <c r="B5824" t="s">
        <v>132</v>
      </c>
      <c r="C5824" t="s">
        <v>133</v>
      </c>
      <c r="D5824" t="s">
        <v>170</v>
      </c>
      <c r="E5824" t="s">
        <v>171</v>
      </c>
      <c r="F5824">
        <v>2016</v>
      </c>
      <c r="H5824" t="s">
        <v>54</v>
      </c>
      <c r="I5824" t="s">
        <v>55</v>
      </c>
      <c r="J5824" t="s">
        <v>30</v>
      </c>
      <c r="K5824" t="s">
        <v>31</v>
      </c>
    </row>
    <row r="5825" spans="1:11" hidden="1" x14ac:dyDescent="0.25">
      <c r="A5825" t="s">
        <v>173</v>
      </c>
      <c r="B5825" t="s">
        <v>122</v>
      </c>
      <c r="C5825" t="s">
        <v>123</v>
      </c>
      <c r="D5825" t="s">
        <v>98</v>
      </c>
      <c r="E5825" t="s">
        <v>99</v>
      </c>
      <c r="F5825">
        <v>2016</v>
      </c>
      <c r="G5825">
        <v>21956.458999999999</v>
      </c>
      <c r="J5825" t="s">
        <v>30</v>
      </c>
      <c r="K5825" t="s">
        <v>31</v>
      </c>
    </row>
    <row r="5826" spans="1:11" hidden="1" x14ac:dyDescent="0.25">
      <c r="A5826" t="s">
        <v>173</v>
      </c>
      <c r="B5826" t="s">
        <v>122</v>
      </c>
      <c r="C5826" t="s">
        <v>123</v>
      </c>
      <c r="D5826" t="s">
        <v>100</v>
      </c>
      <c r="E5826" t="s">
        <v>101</v>
      </c>
      <c r="F5826">
        <v>2016</v>
      </c>
      <c r="G5826">
        <v>5378.6661999999997</v>
      </c>
      <c r="J5826" t="s">
        <v>30</v>
      </c>
      <c r="K5826" t="s">
        <v>31</v>
      </c>
    </row>
    <row r="5827" spans="1:11" hidden="1" x14ac:dyDescent="0.25">
      <c r="A5827" t="s">
        <v>173</v>
      </c>
      <c r="B5827" t="s">
        <v>122</v>
      </c>
      <c r="C5827" t="s">
        <v>123</v>
      </c>
      <c r="D5827" t="s">
        <v>102</v>
      </c>
      <c r="E5827" t="s">
        <v>103</v>
      </c>
      <c r="F5827">
        <v>2016</v>
      </c>
      <c r="G5827">
        <v>12042.206</v>
      </c>
      <c r="J5827" t="s">
        <v>30</v>
      </c>
      <c r="K5827" t="s">
        <v>31</v>
      </c>
    </row>
    <row r="5828" spans="1:11" hidden="1" x14ac:dyDescent="0.25">
      <c r="A5828" t="s">
        <v>173</v>
      </c>
      <c r="B5828" t="s">
        <v>122</v>
      </c>
      <c r="C5828" t="s">
        <v>123</v>
      </c>
      <c r="D5828" t="s">
        <v>104</v>
      </c>
      <c r="E5828" t="s">
        <v>105</v>
      </c>
      <c r="F5828">
        <v>2016</v>
      </c>
      <c r="G5828">
        <v>4409.1291000000001</v>
      </c>
      <c r="J5828" t="s">
        <v>30</v>
      </c>
      <c r="K5828" t="s">
        <v>31</v>
      </c>
    </row>
    <row r="5829" spans="1:11" hidden="1" x14ac:dyDescent="0.25">
      <c r="A5829" t="s">
        <v>173</v>
      </c>
      <c r="B5829" t="s">
        <v>122</v>
      </c>
      <c r="C5829" t="s">
        <v>123</v>
      </c>
      <c r="D5829" t="s">
        <v>106</v>
      </c>
      <c r="E5829" t="s">
        <v>107</v>
      </c>
      <c r="F5829">
        <v>2016</v>
      </c>
      <c r="G5829">
        <v>126.4572</v>
      </c>
      <c r="J5829" t="s">
        <v>30</v>
      </c>
      <c r="K5829" t="s">
        <v>31</v>
      </c>
    </row>
    <row r="5830" spans="1:11" hidden="1" x14ac:dyDescent="0.25">
      <c r="A5830" t="s">
        <v>173</v>
      </c>
      <c r="B5830" t="s">
        <v>124</v>
      </c>
      <c r="C5830" t="s">
        <v>125</v>
      </c>
      <c r="D5830" t="s">
        <v>98</v>
      </c>
      <c r="E5830" t="s">
        <v>99</v>
      </c>
      <c r="F5830">
        <v>2016</v>
      </c>
      <c r="G5830">
        <v>2059.9591999999998</v>
      </c>
      <c r="J5830" t="s">
        <v>30</v>
      </c>
      <c r="K5830" t="s">
        <v>31</v>
      </c>
    </row>
    <row r="5831" spans="1:11" hidden="1" x14ac:dyDescent="0.25">
      <c r="A5831" t="s">
        <v>173</v>
      </c>
      <c r="B5831" t="s">
        <v>124</v>
      </c>
      <c r="C5831" t="s">
        <v>125</v>
      </c>
      <c r="D5831" t="s">
        <v>100</v>
      </c>
      <c r="E5831" t="s">
        <v>101</v>
      </c>
      <c r="F5831">
        <v>2016</v>
      </c>
      <c r="G5831">
        <v>44.051600000000001</v>
      </c>
      <c r="J5831" t="s">
        <v>30</v>
      </c>
      <c r="K5831" t="s">
        <v>31</v>
      </c>
    </row>
    <row r="5832" spans="1:11" hidden="1" x14ac:dyDescent="0.25">
      <c r="A5832" t="s">
        <v>173</v>
      </c>
      <c r="B5832" t="s">
        <v>124</v>
      </c>
      <c r="C5832" t="s">
        <v>125</v>
      </c>
      <c r="D5832" t="s">
        <v>102</v>
      </c>
      <c r="E5832" t="s">
        <v>103</v>
      </c>
      <c r="F5832">
        <v>2016</v>
      </c>
      <c r="G5832">
        <v>436.78989999999999</v>
      </c>
      <c r="J5832" t="s">
        <v>30</v>
      </c>
      <c r="K5832" t="s">
        <v>31</v>
      </c>
    </row>
    <row r="5833" spans="1:11" hidden="1" x14ac:dyDescent="0.25">
      <c r="A5833" t="s">
        <v>173</v>
      </c>
      <c r="B5833" t="s">
        <v>124</v>
      </c>
      <c r="C5833" t="s">
        <v>125</v>
      </c>
      <c r="D5833" t="s">
        <v>104</v>
      </c>
      <c r="E5833" t="s">
        <v>105</v>
      </c>
      <c r="F5833">
        <v>2016</v>
      </c>
      <c r="G5833">
        <v>1579.1177</v>
      </c>
      <c r="J5833" t="s">
        <v>30</v>
      </c>
      <c r="K5833" t="s">
        <v>31</v>
      </c>
    </row>
    <row r="5834" spans="1:11" hidden="1" x14ac:dyDescent="0.25">
      <c r="A5834" t="s">
        <v>173</v>
      </c>
      <c r="B5834" t="s">
        <v>126</v>
      </c>
      <c r="C5834" t="s">
        <v>127</v>
      </c>
      <c r="D5834" t="s">
        <v>98</v>
      </c>
      <c r="E5834" t="s">
        <v>99</v>
      </c>
      <c r="F5834">
        <v>2016</v>
      </c>
      <c r="G5834">
        <v>19896.5</v>
      </c>
      <c r="J5834" t="s">
        <v>30</v>
      </c>
      <c r="K5834" t="s">
        <v>31</v>
      </c>
    </row>
    <row r="5835" spans="1:11" hidden="1" x14ac:dyDescent="0.25">
      <c r="A5835" t="s">
        <v>173</v>
      </c>
      <c r="B5835" t="s">
        <v>126</v>
      </c>
      <c r="C5835" t="s">
        <v>127</v>
      </c>
      <c r="D5835" t="s">
        <v>100</v>
      </c>
      <c r="E5835" t="s">
        <v>101</v>
      </c>
      <c r="F5835">
        <v>2016</v>
      </c>
      <c r="G5835">
        <v>5334.6145999999999</v>
      </c>
      <c r="J5835" t="s">
        <v>30</v>
      </c>
      <c r="K5835" t="s">
        <v>31</v>
      </c>
    </row>
    <row r="5836" spans="1:11" hidden="1" x14ac:dyDescent="0.25">
      <c r="A5836" t="s">
        <v>173</v>
      </c>
      <c r="B5836" t="s">
        <v>126</v>
      </c>
      <c r="C5836" t="s">
        <v>127</v>
      </c>
      <c r="D5836" t="s">
        <v>102</v>
      </c>
      <c r="E5836" t="s">
        <v>103</v>
      </c>
      <c r="F5836">
        <v>2016</v>
      </c>
      <c r="G5836">
        <v>11605.415999999999</v>
      </c>
      <c r="J5836" t="s">
        <v>30</v>
      </c>
      <c r="K5836" t="s">
        <v>31</v>
      </c>
    </row>
    <row r="5837" spans="1:11" hidden="1" x14ac:dyDescent="0.25">
      <c r="A5837" t="s">
        <v>173</v>
      </c>
      <c r="B5837" t="s">
        <v>126</v>
      </c>
      <c r="C5837" t="s">
        <v>127</v>
      </c>
      <c r="D5837" t="s">
        <v>104</v>
      </c>
      <c r="E5837" t="s">
        <v>105</v>
      </c>
      <c r="F5837">
        <v>2016</v>
      </c>
      <c r="G5837">
        <v>2830.0113999999999</v>
      </c>
      <c r="J5837" t="s">
        <v>30</v>
      </c>
      <c r="K5837" t="s">
        <v>31</v>
      </c>
    </row>
    <row r="5838" spans="1:11" hidden="1" x14ac:dyDescent="0.25">
      <c r="A5838" t="s">
        <v>173</v>
      </c>
      <c r="B5838" t="s">
        <v>128</v>
      </c>
      <c r="C5838" t="s">
        <v>129</v>
      </c>
      <c r="D5838" t="s">
        <v>98</v>
      </c>
      <c r="E5838" t="s">
        <v>99</v>
      </c>
      <c r="F5838">
        <v>2016</v>
      </c>
      <c r="G5838">
        <v>10849.825999999999</v>
      </c>
      <c r="J5838" t="s">
        <v>30</v>
      </c>
      <c r="K5838" t="s">
        <v>31</v>
      </c>
    </row>
    <row r="5839" spans="1:11" hidden="1" x14ac:dyDescent="0.25">
      <c r="A5839" t="s">
        <v>173</v>
      </c>
      <c r="B5839" t="s">
        <v>128</v>
      </c>
      <c r="C5839" t="s">
        <v>129</v>
      </c>
      <c r="D5839" t="s">
        <v>100</v>
      </c>
      <c r="E5839" t="s">
        <v>101</v>
      </c>
      <c r="F5839">
        <v>2016</v>
      </c>
      <c r="G5839">
        <v>901.85609999999997</v>
      </c>
      <c r="J5839" t="s">
        <v>30</v>
      </c>
      <c r="K5839" t="s">
        <v>31</v>
      </c>
    </row>
    <row r="5840" spans="1:11" hidden="1" x14ac:dyDescent="0.25">
      <c r="A5840" t="s">
        <v>173</v>
      </c>
      <c r="B5840" t="s">
        <v>128</v>
      </c>
      <c r="C5840" t="s">
        <v>129</v>
      </c>
      <c r="D5840" t="s">
        <v>102</v>
      </c>
      <c r="E5840" t="s">
        <v>103</v>
      </c>
      <c r="F5840">
        <v>2016</v>
      </c>
      <c r="G5840">
        <v>8064.3032000000003</v>
      </c>
      <c r="J5840" t="s">
        <v>30</v>
      </c>
      <c r="K5840" t="s">
        <v>31</v>
      </c>
    </row>
    <row r="5841" spans="1:11" hidden="1" x14ac:dyDescent="0.25">
      <c r="A5841" t="s">
        <v>173</v>
      </c>
      <c r="B5841" t="s">
        <v>128</v>
      </c>
      <c r="C5841" t="s">
        <v>129</v>
      </c>
      <c r="D5841" t="s">
        <v>104</v>
      </c>
      <c r="E5841" t="s">
        <v>105</v>
      </c>
      <c r="F5841">
        <v>2016</v>
      </c>
      <c r="G5841">
        <v>1883.0983000000001</v>
      </c>
      <c r="J5841" t="s">
        <v>30</v>
      </c>
      <c r="K5841" t="s">
        <v>31</v>
      </c>
    </row>
    <row r="5842" spans="1:11" hidden="1" x14ac:dyDescent="0.25">
      <c r="A5842" t="s">
        <v>173</v>
      </c>
      <c r="B5842" t="s">
        <v>128</v>
      </c>
      <c r="C5842" t="s">
        <v>129</v>
      </c>
      <c r="D5842" t="s">
        <v>106</v>
      </c>
      <c r="E5842" t="s">
        <v>107</v>
      </c>
      <c r="F5842">
        <v>2016</v>
      </c>
      <c r="G5842">
        <v>0.56830000000000003</v>
      </c>
      <c r="H5842" t="s">
        <v>54</v>
      </c>
      <c r="I5842" t="s">
        <v>55</v>
      </c>
      <c r="J5842" t="s">
        <v>30</v>
      </c>
      <c r="K5842" t="s">
        <v>31</v>
      </c>
    </row>
    <row r="5843" spans="1:11" hidden="1" x14ac:dyDescent="0.25">
      <c r="A5843" t="s">
        <v>173</v>
      </c>
      <c r="B5843" t="s">
        <v>130</v>
      </c>
      <c r="C5843" t="s">
        <v>131</v>
      </c>
      <c r="D5843" t="s">
        <v>98</v>
      </c>
      <c r="E5843" t="s">
        <v>99</v>
      </c>
      <c r="F5843">
        <v>2016</v>
      </c>
      <c r="G5843">
        <v>9046.0236000000004</v>
      </c>
      <c r="J5843" t="s">
        <v>30</v>
      </c>
      <c r="K5843" t="s">
        <v>31</v>
      </c>
    </row>
    <row r="5844" spans="1:11" hidden="1" x14ac:dyDescent="0.25">
      <c r="A5844" t="s">
        <v>173</v>
      </c>
      <c r="B5844" t="s">
        <v>130</v>
      </c>
      <c r="C5844" t="s">
        <v>131</v>
      </c>
      <c r="D5844" t="s">
        <v>100</v>
      </c>
      <c r="E5844" t="s">
        <v>101</v>
      </c>
      <c r="F5844">
        <v>2016</v>
      </c>
      <c r="G5844">
        <v>4432.4826999999996</v>
      </c>
      <c r="J5844" t="s">
        <v>30</v>
      </c>
      <c r="K5844" t="s">
        <v>31</v>
      </c>
    </row>
    <row r="5845" spans="1:11" hidden="1" x14ac:dyDescent="0.25">
      <c r="A5845" t="s">
        <v>173</v>
      </c>
      <c r="B5845" t="s">
        <v>130</v>
      </c>
      <c r="C5845" t="s">
        <v>131</v>
      </c>
      <c r="D5845" t="s">
        <v>102</v>
      </c>
      <c r="E5845" t="s">
        <v>103</v>
      </c>
      <c r="F5845">
        <v>2016</v>
      </c>
      <c r="G5845">
        <v>3541.0893999999998</v>
      </c>
      <c r="J5845" t="s">
        <v>30</v>
      </c>
      <c r="K5845" t="s">
        <v>31</v>
      </c>
    </row>
    <row r="5846" spans="1:11" hidden="1" x14ac:dyDescent="0.25">
      <c r="A5846" t="s">
        <v>173</v>
      </c>
      <c r="B5846" t="s">
        <v>130</v>
      </c>
      <c r="C5846" t="s">
        <v>131</v>
      </c>
      <c r="D5846" t="s">
        <v>104</v>
      </c>
      <c r="E5846" t="s">
        <v>105</v>
      </c>
      <c r="F5846">
        <v>2016</v>
      </c>
      <c r="G5846">
        <v>946.91309999999999</v>
      </c>
      <c r="J5846" t="s">
        <v>30</v>
      </c>
      <c r="K5846" t="s">
        <v>31</v>
      </c>
    </row>
    <row r="5847" spans="1:11" hidden="1" x14ac:dyDescent="0.25">
      <c r="A5847" t="s">
        <v>173</v>
      </c>
      <c r="B5847" t="s">
        <v>130</v>
      </c>
      <c r="C5847" t="s">
        <v>131</v>
      </c>
      <c r="D5847" t="s">
        <v>106</v>
      </c>
      <c r="E5847" t="s">
        <v>107</v>
      </c>
      <c r="F5847">
        <v>2016</v>
      </c>
      <c r="G5847">
        <v>125.5384</v>
      </c>
      <c r="J5847" t="s">
        <v>30</v>
      </c>
      <c r="K5847" t="s">
        <v>31</v>
      </c>
    </row>
    <row r="5848" spans="1:11" hidden="1" x14ac:dyDescent="0.25">
      <c r="A5848" t="s">
        <v>173</v>
      </c>
      <c r="B5848" t="s">
        <v>132</v>
      </c>
      <c r="C5848" t="s">
        <v>133</v>
      </c>
      <c r="D5848" t="s">
        <v>98</v>
      </c>
      <c r="E5848" t="s">
        <v>99</v>
      </c>
      <c r="F5848">
        <v>2016</v>
      </c>
      <c r="H5848" t="s">
        <v>54</v>
      </c>
      <c r="I5848" t="s">
        <v>55</v>
      </c>
      <c r="J5848" t="s">
        <v>30</v>
      </c>
      <c r="K5848" t="s">
        <v>31</v>
      </c>
    </row>
    <row r="5849" spans="1:11" hidden="1" x14ac:dyDescent="0.25">
      <c r="A5849" t="s">
        <v>173</v>
      </c>
      <c r="B5849" t="s">
        <v>132</v>
      </c>
      <c r="C5849" t="s">
        <v>133</v>
      </c>
      <c r="D5849" t="s">
        <v>100</v>
      </c>
      <c r="E5849" t="s">
        <v>101</v>
      </c>
      <c r="F5849">
        <v>2016</v>
      </c>
      <c r="H5849" t="s">
        <v>54</v>
      </c>
      <c r="I5849" t="s">
        <v>55</v>
      </c>
      <c r="J5849" t="s">
        <v>30</v>
      </c>
      <c r="K5849" t="s">
        <v>31</v>
      </c>
    </row>
    <row r="5850" spans="1:11" hidden="1" x14ac:dyDescent="0.25">
      <c r="A5850" t="s">
        <v>173</v>
      </c>
      <c r="B5850" t="s">
        <v>132</v>
      </c>
      <c r="C5850" t="s">
        <v>133</v>
      </c>
      <c r="D5850" t="s">
        <v>102</v>
      </c>
      <c r="E5850" t="s">
        <v>103</v>
      </c>
      <c r="F5850">
        <v>2016</v>
      </c>
      <c r="H5850" t="s">
        <v>54</v>
      </c>
      <c r="I5850" t="s">
        <v>55</v>
      </c>
      <c r="J5850" t="s">
        <v>30</v>
      </c>
      <c r="K5850" t="s">
        <v>31</v>
      </c>
    </row>
    <row r="5851" spans="1:11" hidden="1" x14ac:dyDescent="0.25">
      <c r="A5851" t="s">
        <v>173</v>
      </c>
      <c r="B5851" t="s">
        <v>132</v>
      </c>
      <c r="C5851" t="s">
        <v>133</v>
      </c>
      <c r="D5851" t="s">
        <v>106</v>
      </c>
      <c r="E5851" t="s">
        <v>107</v>
      </c>
      <c r="F5851">
        <v>2016</v>
      </c>
      <c r="H5851" t="s">
        <v>54</v>
      </c>
      <c r="I5851" t="s">
        <v>55</v>
      </c>
      <c r="J5851" t="s">
        <v>30</v>
      </c>
      <c r="K5851" t="s">
        <v>31</v>
      </c>
    </row>
    <row r="5852" spans="1:11" hidden="1" x14ac:dyDescent="0.25">
      <c r="A5852" t="s">
        <v>173</v>
      </c>
      <c r="B5852" t="s">
        <v>26</v>
      </c>
      <c r="C5852" t="s">
        <v>27</v>
      </c>
      <c r="D5852" t="s">
        <v>28</v>
      </c>
      <c r="E5852" t="s">
        <v>29</v>
      </c>
      <c r="F5852">
        <v>2017</v>
      </c>
      <c r="G5852">
        <v>23000.835999999999</v>
      </c>
      <c r="J5852" t="s">
        <v>30</v>
      </c>
      <c r="K5852" t="s">
        <v>31</v>
      </c>
    </row>
    <row r="5853" spans="1:11" hidden="1" x14ac:dyDescent="0.25">
      <c r="A5853" t="s">
        <v>173</v>
      </c>
      <c r="B5853" t="s">
        <v>26</v>
      </c>
      <c r="C5853" t="s">
        <v>27</v>
      </c>
      <c r="D5853" t="s">
        <v>32</v>
      </c>
      <c r="E5853" t="s">
        <v>33</v>
      </c>
      <c r="F5853">
        <v>2017</v>
      </c>
      <c r="G5853">
        <v>425.39940000000001</v>
      </c>
      <c r="J5853" t="s">
        <v>30</v>
      </c>
      <c r="K5853" t="s">
        <v>31</v>
      </c>
    </row>
    <row r="5854" spans="1:11" hidden="1" x14ac:dyDescent="0.25">
      <c r="A5854" t="s">
        <v>173</v>
      </c>
      <c r="B5854" t="s">
        <v>26</v>
      </c>
      <c r="C5854" t="s">
        <v>27</v>
      </c>
      <c r="D5854" t="s">
        <v>34</v>
      </c>
      <c r="E5854" t="s">
        <v>35</v>
      </c>
      <c r="F5854">
        <v>2017</v>
      </c>
      <c r="G5854">
        <v>3752.3474999999999</v>
      </c>
      <c r="J5854" t="s">
        <v>30</v>
      </c>
      <c r="K5854" t="s">
        <v>31</v>
      </c>
    </row>
    <row r="5855" spans="1:11" hidden="1" x14ac:dyDescent="0.25">
      <c r="A5855" t="s">
        <v>173</v>
      </c>
      <c r="B5855" t="s">
        <v>26</v>
      </c>
      <c r="C5855" t="s">
        <v>27</v>
      </c>
      <c r="D5855" t="s">
        <v>36</v>
      </c>
      <c r="E5855" t="s">
        <v>37</v>
      </c>
      <c r="F5855">
        <v>2017</v>
      </c>
      <c r="G5855">
        <v>1496.5096000000001</v>
      </c>
      <c r="J5855" t="s">
        <v>30</v>
      </c>
      <c r="K5855" t="s">
        <v>31</v>
      </c>
    </row>
    <row r="5856" spans="1:11" hidden="1" x14ac:dyDescent="0.25">
      <c r="A5856" t="s">
        <v>173</v>
      </c>
      <c r="B5856" t="s">
        <v>26</v>
      </c>
      <c r="C5856" t="s">
        <v>27</v>
      </c>
      <c r="D5856" t="s">
        <v>38</v>
      </c>
      <c r="E5856" t="s">
        <v>39</v>
      </c>
      <c r="F5856">
        <v>2017</v>
      </c>
      <c r="G5856">
        <v>878.80409999999995</v>
      </c>
      <c r="J5856" t="s">
        <v>30</v>
      </c>
      <c r="K5856" t="s">
        <v>31</v>
      </c>
    </row>
    <row r="5857" spans="1:11" hidden="1" x14ac:dyDescent="0.25">
      <c r="A5857" t="s">
        <v>173</v>
      </c>
      <c r="B5857" t="s">
        <v>26</v>
      </c>
      <c r="C5857" t="s">
        <v>27</v>
      </c>
      <c r="D5857" t="s">
        <v>40</v>
      </c>
      <c r="E5857" t="s">
        <v>41</v>
      </c>
      <c r="F5857">
        <v>2017</v>
      </c>
      <c r="G5857">
        <v>2193.6140999999998</v>
      </c>
      <c r="J5857" t="s">
        <v>30</v>
      </c>
      <c r="K5857" t="s">
        <v>31</v>
      </c>
    </row>
    <row r="5858" spans="1:11" hidden="1" x14ac:dyDescent="0.25">
      <c r="A5858" t="s">
        <v>173</v>
      </c>
      <c r="B5858" t="s">
        <v>26</v>
      </c>
      <c r="C5858" t="s">
        <v>27</v>
      </c>
      <c r="D5858" t="s">
        <v>42</v>
      </c>
      <c r="E5858" t="s">
        <v>43</v>
      </c>
      <c r="F5858">
        <v>2017</v>
      </c>
      <c r="G5858">
        <v>384.6497</v>
      </c>
      <c r="J5858" t="s">
        <v>30</v>
      </c>
      <c r="K5858" t="s">
        <v>31</v>
      </c>
    </row>
    <row r="5859" spans="1:11" hidden="1" x14ac:dyDescent="0.25">
      <c r="A5859" t="s">
        <v>173</v>
      </c>
      <c r="B5859" t="s">
        <v>26</v>
      </c>
      <c r="C5859" t="s">
        <v>27</v>
      </c>
      <c r="D5859" t="s">
        <v>44</v>
      </c>
      <c r="E5859" t="s">
        <v>45</v>
      </c>
      <c r="F5859">
        <v>2017</v>
      </c>
      <c r="G5859">
        <v>4746.0731999999998</v>
      </c>
      <c r="J5859" t="s">
        <v>30</v>
      </c>
      <c r="K5859" t="s">
        <v>31</v>
      </c>
    </row>
    <row r="5860" spans="1:11" hidden="1" x14ac:dyDescent="0.25">
      <c r="A5860" t="s">
        <v>173</v>
      </c>
      <c r="B5860" t="s">
        <v>26</v>
      </c>
      <c r="C5860" t="s">
        <v>27</v>
      </c>
      <c r="D5860" t="s">
        <v>46</v>
      </c>
      <c r="E5860" t="s">
        <v>47</v>
      </c>
      <c r="F5860">
        <v>2017</v>
      </c>
      <c r="G5860">
        <v>4188.6192000000001</v>
      </c>
      <c r="J5860" t="s">
        <v>30</v>
      </c>
      <c r="K5860" t="s">
        <v>31</v>
      </c>
    </row>
    <row r="5861" spans="1:11" hidden="1" x14ac:dyDescent="0.25">
      <c r="A5861" t="s">
        <v>173</v>
      </c>
      <c r="B5861" t="s">
        <v>26</v>
      </c>
      <c r="C5861" t="s">
        <v>27</v>
      </c>
      <c r="D5861" t="s">
        <v>48</v>
      </c>
      <c r="E5861" t="s">
        <v>49</v>
      </c>
      <c r="F5861">
        <v>2017</v>
      </c>
      <c r="G5861">
        <v>4800.5830999999998</v>
      </c>
      <c r="J5861" t="s">
        <v>30</v>
      </c>
      <c r="K5861" t="s">
        <v>31</v>
      </c>
    </row>
    <row r="5862" spans="1:11" hidden="1" x14ac:dyDescent="0.25">
      <c r="A5862" t="s">
        <v>173</v>
      </c>
      <c r="B5862" t="s">
        <v>26</v>
      </c>
      <c r="C5862" t="s">
        <v>27</v>
      </c>
      <c r="D5862" t="s">
        <v>50</v>
      </c>
      <c r="E5862" t="s">
        <v>51</v>
      </c>
      <c r="F5862">
        <v>2017</v>
      </c>
      <c r="G5862">
        <v>134.2362</v>
      </c>
      <c r="J5862" t="s">
        <v>30</v>
      </c>
      <c r="K5862" t="s">
        <v>31</v>
      </c>
    </row>
    <row r="5863" spans="1:11" hidden="1" x14ac:dyDescent="0.25">
      <c r="A5863" t="s">
        <v>173</v>
      </c>
      <c r="B5863" t="s">
        <v>52</v>
      </c>
      <c r="C5863" t="s">
        <v>53</v>
      </c>
      <c r="D5863" t="s">
        <v>28</v>
      </c>
      <c r="E5863" t="s">
        <v>29</v>
      </c>
      <c r="F5863">
        <v>2017</v>
      </c>
      <c r="G5863">
        <v>2231.0740999999998</v>
      </c>
      <c r="J5863" t="s">
        <v>30</v>
      </c>
      <c r="K5863" t="s">
        <v>31</v>
      </c>
    </row>
    <row r="5864" spans="1:11" hidden="1" x14ac:dyDescent="0.25">
      <c r="A5864" t="s">
        <v>173</v>
      </c>
      <c r="B5864" t="s">
        <v>52</v>
      </c>
      <c r="C5864" t="s">
        <v>53</v>
      </c>
      <c r="D5864" t="s">
        <v>32</v>
      </c>
      <c r="E5864" t="s">
        <v>33</v>
      </c>
      <c r="F5864">
        <v>2017</v>
      </c>
      <c r="G5864">
        <v>8.0378000000000007</v>
      </c>
      <c r="J5864" t="s">
        <v>30</v>
      </c>
      <c r="K5864" t="s">
        <v>31</v>
      </c>
    </row>
    <row r="5865" spans="1:11" hidden="1" x14ac:dyDescent="0.25">
      <c r="A5865" t="s">
        <v>173</v>
      </c>
      <c r="B5865" t="s">
        <v>52</v>
      </c>
      <c r="C5865" t="s">
        <v>53</v>
      </c>
      <c r="D5865" t="s">
        <v>34</v>
      </c>
      <c r="E5865" t="s">
        <v>35</v>
      </c>
      <c r="F5865">
        <v>2017</v>
      </c>
      <c r="G5865">
        <v>19.766999999999999</v>
      </c>
      <c r="J5865" t="s">
        <v>30</v>
      </c>
      <c r="K5865" t="s">
        <v>31</v>
      </c>
    </row>
    <row r="5866" spans="1:11" hidden="1" x14ac:dyDescent="0.25">
      <c r="A5866" t="s">
        <v>173</v>
      </c>
      <c r="B5866" t="s">
        <v>52</v>
      </c>
      <c r="C5866" t="s">
        <v>53</v>
      </c>
      <c r="D5866" t="s">
        <v>36</v>
      </c>
      <c r="E5866" t="s">
        <v>37</v>
      </c>
      <c r="F5866">
        <v>2017</v>
      </c>
      <c r="G5866">
        <v>16.841799999999999</v>
      </c>
      <c r="J5866" t="s">
        <v>30</v>
      </c>
      <c r="K5866" t="s">
        <v>31</v>
      </c>
    </row>
    <row r="5867" spans="1:11" hidden="1" x14ac:dyDescent="0.25">
      <c r="A5867" t="s">
        <v>173</v>
      </c>
      <c r="B5867" t="s">
        <v>52</v>
      </c>
      <c r="C5867" t="s">
        <v>53</v>
      </c>
      <c r="D5867" t="s">
        <v>38</v>
      </c>
      <c r="E5867" t="s">
        <v>39</v>
      </c>
      <c r="F5867">
        <v>2017</v>
      </c>
      <c r="G5867">
        <v>11.7705</v>
      </c>
      <c r="J5867" t="s">
        <v>30</v>
      </c>
      <c r="K5867" t="s">
        <v>31</v>
      </c>
    </row>
    <row r="5868" spans="1:11" hidden="1" x14ac:dyDescent="0.25">
      <c r="A5868" t="s">
        <v>173</v>
      </c>
      <c r="B5868" t="s">
        <v>52</v>
      </c>
      <c r="C5868" t="s">
        <v>53</v>
      </c>
      <c r="D5868" t="s">
        <v>40</v>
      </c>
      <c r="E5868" t="s">
        <v>41</v>
      </c>
      <c r="F5868">
        <v>2017</v>
      </c>
      <c r="G5868">
        <v>20.905999999999999</v>
      </c>
      <c r="J5868" t="s">
        <v>30</v>
      </c>
      <c r="K5868" t="s">
        <v>31</v>
      </c>
    </row>
    <row r="5869" spans="1:11" hidden="1" x14ac:dyDescent="0.25">
      <c r="A5869" t="s">
        <v>173</v>
      </c>
      <c r="B5869" t="s">
        <v>52</v>
      </c>
      <c r="C5869" t="s">
        <v>53</v>
      </c>
      <c r="D5869" t="s">
        <v>42</v>
      </c>
      <c r="E5869" t="s">
        <v>43</v>
      </c>
      <c r="F5869">
        <v>2017</v>
      </c>
      <c r="G5869">
        <v>365.04660000000001</v>
      </c>
      <c r="J5869" t="s">
        <v>30</v>
      </c>
      <c r="K5869" t="s">
        <v>31</v>
      </c>
    </row>
    <row r="5870" spans="1:11" hidden="1" x14ac:dyDescent="0.25">
      <c r="A5870" t="s">
        <v>173</v>
      </c>
      <c r="B5870" t="s">
        <v>52</v>
      </c>
      <c r="C5870" t="s">
        <v>53</v>
      </c>
      <c r="D5870" t="s">
        <v>44</v>
      </c>
      <c r="E5870" t="s">
        <v>45</v>
      </c>
      <c r="F5870">
        <v>2017</v>
      </c>
      <c r="G5870">
        <v>20.808499999999999</v>
      </c>
      <c r="J5870" t="s">
        <v>30</v>
      </c>
      <c r="K5870" t="s">
        <v>31</v>
      </c>
    </row>
    <row r="5871" spans="1:11" hidden="1" x14ac:dyDescent="0.25">
      <c r="A5871" t="s">
        <v>173</v>
      </c>
      <c r="B5871" t="s">
        <v>52</v>
      </c>
      <c r="C5871" t="s">
        <v>53</v>
      </c>
      <c r="D5871" t="s">
        <v>46</v>
      </c>
      <c r="E5871" t="s">
        <v>47</v>
      </c>
      <c r="F5871">
        <v>2017</v>
      </c>
      <c r="G5871">
        <v>40.8035</v>
      </c>
      <c r="J5871" t="s">
        <v>30</v>
      </c>
      <c r="K5871" t="s">
        <v>31</v>
      </c>
    </row>
    <row r="5872" spans="1:11" hidden="1" x14ac:dyDescent="0.25">
      <c r="A5872" t="s">
        <v>173</v>
      </c>
      <c r="B5872" t="s">
        <v>52</v>
      </c>
      <c r="C5872" t="s">
        <v>53</v>
      </c>
      <c r="D5872" t="s">
        <v>48</v>
      </c>
      <c r="E5872" t="s">
        <v>49</v>
      </c>
      <c r="F5872">
        <v>2017</v>
      </c>
      <c r="G5872">
        <v>1727.0719999999999</v>
      </c>
      <c r="J5872" t="s">
        <v>30</v>
      </c>
      <c r="K5872" t="s">
        <v>31</v>
      </c>
    </row>
    <row r="5873" spans="1:11" hidden="1" x14ac:dyDescent="0.25">
      <c r="A5873" t="s">
        <v>173</v>
      </c>
      <c r="B5873" t="s">
        <v>52</v>
      </c>
      <c r="C5873" t="s">
        <v>53</v>
      </c>
      <c r="D5873" t="s">
        <v>50</v>
      </c>
      <c r="E5873" t="s">
        <v>51</v>
      </c>
      <c r="F5873">
        <v>2017</v>
      </c>
      <c r="H5873" t="s">
        <v>54</v>
      </c>
      <c r="I5873" t="s">
        <v>55</v>
      </c>
      <c r="J5873" t="s">
        <v>30</v>
      </c>
      <c r="K5873" t="s">
        <v>31</v>
      </c>
    </row>
    <row r="5874" spans="1:11" hidden="1" x14ac:dyDescent="0.25">
      <c r="A5874" t="s">
        <v>173</v>
      </c>
      <c r="B5874" t="s">
        <v>56</v>
      </c>
      <c r="C5874" t="s">
        <v>57</v>
      </c>
      <c r="D5874" t="s">
        <v>28</v>
      </c>
      <c r="E5874" t="s">
        <v>29</v>
      </c>
      <c r="F5874">
        <v>2017</v>
      </c>
      <c r="G5874">
        <v>165.62559999999999</v>
      </c>
      <c r="J5874" t="s">
        <v>30</v>
      </c>
      <c r="K5874" t="s">
        <v>31</v>
      </c>
    </row>
    <row r="5875" spans="1:11" hidden="1" x14ac:dyDescent="0.25">
      <c r="A5875" t="s">
        <v>173</v>
      </c>
      <c r="B5875" t="s">
        <v>56</v>
      </c>
      <c r="C5875" t="s">
        <v>57</v>
      </c>
      <c r="D5875" t="s">
        <v>32</v>
      </c>
      <c r="E5875" t="s">
        <v>33</v>
      </c>
      <c r="F5875">
        <v>2017</v>
      </c>
      <c r="G5875">
        <v>0.63829999999999998</v>
      </c>
      <c r="H5875" t="s">
        <v>54</v>
      </c>
      <c r="I5875" t="s">
        <v>55</v>
      </c>
      <c r="J5875" t="s">
        <v>30</v>
      </c>
      <c r="K5875" t="s">
        <v>31</v>
      </c>
    </row>
    <row r="5876" spans="1:11" hidden="1" x14ac:dyDescent="0.25">
      <c r="A5876" t="s">
        <v>173</v>
      </c>
      <c r="B5876" t="s">
        <v>56</v>
      </c>
      <c r="C5876" t="s">
        <v>57</v>
      </c>
      <c r="D5876" t="s">
        <v>34</v>
      </c>
      <c r="E5876" t="s">
        <v>35</v>
      </c>
      <c r="F5876">
        <v>2017</v>
      </c>
      <c r="G5876">
        <v>21.904800000000002</v>
      </c>
      <c r="J5876" t="s">
        <v>30</v>
      </c>
      <c r="K5876" t="s">
        <v>31</v>
      </c>
    </row>
    <row r="5877" spans="1:11" hidden="1" x14ac:dyDescent="0.25">
      <c r="A5877" t="s">
        <v>173</v>
      </c>
      <c r="B5877" t="s">
        <v>56</v>
      </c>
      <c r="C5877" t="s">
        <v>57</v>
      </c>
      <c r="D5877" t="s">
        <v>36</v>
      </c>
      <c r="E5877" t="s">
        <v>37</v>
      </c>
      <c r="F5877">
        <v>2017</v>
      </c>
      <c r="G5877">
        <v>9.5784000000000002</v>
      </c>
      <c r="J5877" t="s">
        <v>30</v>
      </c>
      <c r="K5877" t="s">
        <v>31</v>
      </c>
    </row>
    <row r="5878" spans="1:11" hidden="1" x14ac:dyDescent="0.25">
      <c r="A5878" t="s">
        <v>173</v>
      </c>
      <c r="B5878" t="s">
        <v>56</v>
      </c>
      <c r="C5878" t="s">
        <v>57</v>
      </c>
      <c r="D5878" t="s">
        <v>38</v>
      </c>
      <c r="E5878" t="s">
        <v>39</v>
      </c>
      <c r="F5878">
        <v>2017</v>
      </c>
      <c r="G5878">
        <v>4.7748999999999997</v>
      </c>
      <c r="J5878" t="s">
        <v>30</v>
      </c>
      <c r="K5878" t="s">
        <v>31</v>
      </c>
    </row>
    <row r="5879" spans="1:11" hidden="1" x14ac:dyDescent="0.25">
      <c r="A5879" t="s">
        <v>173</v>
      </c>
      <c r="B5879" t="s">
        <v>56</v>
      </c>
      <c r="C5879" t="s">
        <v>57</v>
      </c>
      <c r="D5879" t="s">
        <v>40</v>
      </c>
      <c r="E5879" t="s">
        <v>41</v>
      </c>
      <c r="F5879">
        <v>2017</v>
      </c>
      <c r="G5879">
        <v>11.8649</v>
      </c>
      <c r="J5879" t="s">
        <v>30</v>
      </c>
      <c r="K5879" t="s">
        <v>31</v>
      </c>
    </row>
    <row r="5880" spans="1:11" hidden="1" x14ac:dyDescent="0.25">
      <c r="A5880" t="s">
        <v>173</v>
      </c>
      <c r="B5880" t="s">
        <v>56</v>
      </c>
      <c r="C5880" t="s">
        <v>57</v>
      </c>
      <c r="D5880" t="s">
        <v>42</v>
      </c>
      <c r="E5880" t="s">
        <v>43</v>
      </c>
      <c r="F5880">
        <v>2017</v>
      </c>
      <c r="G5880">
        <v>1.8556999999999999</v>
      </c>
      <c r="J5880" t="s">
        <v>30</v>
      </c>
      <c r="K5880" t="s">
        <v>31</v>
      </c>
    </row>
    <row r="5881" spans="1:11" hidden="1" x14ac:dyDescent="0.25">
      <c r="A5881" t="s">
        <v>173</v>
      </c>
      <c r="B5881" t="s">
        <v>56</v>
      </c>
      <c r="C5881" t="s">
        <v>57</v>
      </c>
      <c r="D5881" t="s">
        <v>44</v>
      </c>
      <c r="E5881" t="s">
        <v>45</v>
      </c>
      <c r="F5881">
        <v>2017</v>
      </c>
      <c r="G5881">
        <v>20.154399999999999</v>
      </c>
      <c r="J5881" t="s">
        <v>30</v>
      </c>
      <c r="K5881" t="s">
        <v>31</v>
      </c>
    </row>
    <row r="5882" spans="1:11" hidden="1" x14ac:dyDescent="0.25">
      <c r="A5882" t="s">
        <v>173</v>
      </c>
      <c r="B5882" t="s">
        <v>56</v>
      </c>
      <c r="C5882" t="s">
        <v>57</v>
      </c>
      <c r="D5882" t="s">
        <v>46</v>
      </c>
      <c r="E5882" t="s">
        <v>47</v>
      </c>
      <c r="F5882">
        <v>2017</v>
      </c>
      <c r="G5882">
        <v>67.055899999999994</v>
      </c>
      <c r="J5882" t="s">
        <v>30</v>
      </c>
      <c r="K5882" t="s">
        <v>31</v>
      </c>
    </row>
    <row r="5883" spans="1:11" hidden="1" x14ac:dyDescent="0.25">
      <c r="A5883" t="s">
        <v>173</v>
      </c>
      <c r="B5883" t="s">
        <v>56</v>
      </c>
      <c r="C5883" t="s">
        <v>57</v>
      </c>
      <c r="D5883" t="s">
        <v>48</v>
      </c>
      <c r="E5883" t="s">
        <v>49</v>
      </c>
      <c r="F5883">
        <v>2017</v>
      </c>
      <c r="G5883">
        <v>27.798100000000002</v>
      </c>
      <c r="J5883" t="s">
        <v>30</v>
      </c>
      <c r="K5883" t="s">
        <v>31</v>
      </c>
    </row>
    <row r="5884" spans="1:11" hidden="1" x14ac:dyDescent="0.25">
      <c r="A5884" t="s">
        <v>173</v>
      </c>
      <c r="B5884" t="s">
        <v>58</v>
      </c>
      <c r="C5884" t="s">
        <v>59</v>
      </c>
      <c r="D5884" t="s">
        <v>28</v>
      </c>
      <c r="E5884" t="s">
        <v>29</v>
      </c>
      <c r="F5884">
        <v>2017</v>
      </c>
      <c r="G5884">
        <v>7258.2954</v>
      </c>
      <c r="J5884" t="s">
        <v>30</v>
      </c>
      <c r="K5884" t="s">
        <v>31</v>
      </c>
    </row>
    <row r="5885" spans="1:11" hidden="1" x14ac:dyDescent="0.25">
      <c r="A5885" t="s">
        <v>173</v>
      </c>
      <c r="B5885" t="s">
        <v>58</v>
      </c>
      <c r="C5885" t="s">
        <v>59</v>
      </c>
      <c r="D5885" t="s">
        <v>32</v>
      </c>
      <c r="E5885" t="s">
        <v>33</v>
      </c>
      <c r="F5885">
        <v>2017</v>
      </c>
      <c r="G5885">
        <v>20.0932</v>
      </c>
      <c r="J5885" t="s">
        <v>30</v>
      </c>
      <c r="K5885" t="s">
        <v>31</v>
      </c>
    </row>
    <row r="5886" spans="1:11" hidden="1" x14ac:dyDescent="0.25">
      <c r="A5886" t="s">
        <v>173</v>
      </c>
      <c r="B5886" t="s">
        <v>58</v>
      </c>
      <c r="C5886" t="s">
        <v>59</v>
      </c>
      <c r="D5886" t="s">
        <v>34</v>
      </c>
      <c r="E5886" t="s">
        <v>35</v>
      </c>
      <c r="F5886">
        <v>2017</v>
      </c>
      <c r="G5886">
        <v>346.68270000000001</v>
      </c>
      <c r="J5886" t="s">
        <v>30</v>
      </c>
      <c r="K5886" t="s">
        <v>31</v>
      </c>
    </row>
    <row r="5887" spans="1:11" hidden="1" x14ac:dyDescent="0.25">
      <c r="A5887" t="s">
        <v>173</v>
      </c>
      <c r="B5887" t="s">
        <v>58</v>
      </c>
      <c r="C5887" t="s">
        <v>59</v>
      </c>
      <c r="D5887" t="s">
        <v>36</v>
      </c>
      <c r="E5887" t="s">
        <v>37</v>
      </c>
      <c r="F5887">
        <v>2017</v>
      </c>
      <c r="G5887">
        <v>209.9101</v>
      </c>
      <c r="J5887" t="s">
        <v>30</v>
      </c>
      <c r="K5887" t="s">
        <v>31</v>
      </c>
    </row>
    <row r="5888" spans="1:11" hidden="1" x14ac:dyDescent="0.25">
      <c r="A5888" t="s">
        <v>173</v>
      </c>
      <c r="B5888" t="s">
        <v>58</v>
      </c>
      <c r="C5888" t="s">
        <v>59</v>
      </c>
      <c r="D5888" t="s">
        <v>38</v>
      </c>
      <c r="E5888" t="s">
        <v>39</v>
      </c>
      <c r="F5888">
        <v>2017</v>
      </c>
      <c r="G5888">
        <v>242.1857</v>
      </c>
      <c r="J5888" t="s">
        <v>30</v>
      </c>
      <c r="K5888" t="s">
        <v>31</v>
      </c>
    </row>
    <row r="5889" spans="1:11" hidden="1" x14ac:dyDescent="0.25">
      <c r="A5889" t="s">
        <v>173</v>
      </c>
      <c r="B5889" t="s">
        <v>58</v>
      </c>
      <c r="C5889" t="s">
        <v>59</v>
      </c>
      <c r="D5889" t="s">
        <v>40</v>
      </c>
      <c r="E5889" t="s">
        <v>41</v>
      </c>
      <c r="F5889">
        <v>2017</v>
      </c>
      <c r="G5889">
        <v>186.79329999999999</v>
      </c>
      <c r="J5889" t="s">
        <v>30</v>
      </c>
      <c r="K5889" t="s">
        <v>31</v>
      </c>
    </row>
    <row r="5890" spans="1:11" hidden="1" x14ac:dyDescent="0.25">
      <c r="A5890" t="s">
        <v>173</v>
      </c>
      <c r="B5890" t="s">
        <v>58</v>
      </c>
      <c r="C5890" t="s">
        <v>59</v>
      </c>
      <c r="D5890" t="s">
        <v>42</v>
      </c>
      <c r="E5890" t="s">
        <v>43</v>
      </c>
      <c r="F5890">
        <v>2017</v>
      </c>
      <c r="G5890">
        <v>3.57</v>
      </c>
      <c r="J5890" t="s">
        <v>30</v>
      </c>
      <c r="K5890" t="s">
        <v>31</v>
      </c>
    </row>
    <row r="5891" spans="1:11" hidden="1" x14ac:dyDescent="0.25">
      <c r="A5891" t="s">
        <v>173</v>
      </c>
      <c r="B5891" t="s">
        <v>58</v>
      </c>
      <c r="C5891" t="s">
        <v>59</v>
      </c>
      <c r="D5891" t="s">
        <v>44</v>
      </c>
      <c r="E5891" t="s">
        <v>45</v>
      </c>
      <c r="F5891">
        <v>2017</v>
      </c>
      <c r="G5891">
        <v>2351.66</v>
      </c>
      <c r="J5891" t="s">
        <v>30</v>
      </c>
      <c r="K5891" t="s">
        <v>31</v>
      </c>
    </row>
    <row r="5892" spans="1:11" hidden="1" x14ac:dyDescent="0.25">
      <c r="A5892" t="s">
        <v>173</v>
      </c>
      <c r="B5892" t="s">
        <v>58</v>
      </c>
      <c r="C5892" t="s">
        <v>59</v>
      </c>
      <c r="D5892" t="s">
        <v>46</v>
      </c>
      <c r="E5892" t="s">
        <v>47</v>
      </c>
      <c r="F5892">
        <v>2017</v>
      </c>
      <c r="G5892">
        <v>3137.2577000000001</v>
      </c>
      <c r="J5892" t="s">
        <v>30</v>
      </c>
      <c r="K5892" t="s">
        <v>31</v>
      </c>
    </row>
    <row r="5893" spans="1:11" hidden="1" x14ac:dyDescent="0.25">
      <c r="A5893" t="s">
        <v>173</v>
      </c>
      <c r="B5893" t="s">
        <v>58</v>
      </c>
      <c r="C5893" t="s">
        <v>59</v>
      </c>
      <c r="D5893" t="s">
        <v>48</v>
      </c>
      <c r="E5893" t="s">
        <v>49</v>
      </c>
      <c r="F5893">
        <v>2017</v>
      </c>
      <c r="G5893">
        <v>757.51940000000002</v>
      </c>
      <c r="J5893" t="s">
        <v>30</v>
      </c>
      <c r="K5893" t="s">
        <v>31</v>
      </c>
    </row>
    <row r="5894" spans="1:11" hidden="1" x14ac:dyDescent="0.25">
      <c r="A5894" t="s">
        <v>173</v>
      </c>
      <c r="B5894" t="s">
        <v>58</v>
      </c>
      <c r="C5894" t="s">
        <v>59</v>
      </c>
      <c r="D5894" t="s">
        <v>50</v>
      </c>
      <c r="E5894" t="s">
        <v>51</v>
      </c>
      <c r="F5894">
        <v>2017</v>
      </c>
      <c r="G5894">
        <v>2.6232000000000002</v>
      </c>
      <c r="J5894" t="s">
        <v>30</v>
      </c>
      <c r="K5894" t="s">
        <v>31</v>
      </c>
    </row>
    <row r="5895" spans="1:11" hidden="1" x14ac:dyDescent="0.25">
      <c r="A5895" t="s">
        <v>173</v>
      </c>
      <c r="B5895" t="s">
        <v>60</v>
      </c>
      <c r="C5895" t="s">
        <v>61</v>
      </c>
      <c r="D5895" t="s">
        <v>28</v>
      </c>
      <c r="E5895" t="s">
        <v>29</v>
      </c>
      <c r="F5895">
        <v>2017</v>
      </c>
      <c r="G5895">
        <v>147.6071</v>
      </c>
      <c r="J5895" t="s">
        <v>30</v>
      </c>
      <c r="K5895" t="s">
        <v>31</v>
      </c>
    </row>
    <row r="5896" spans="1:11" hidden="1" x14ac:dyDescent="0.25">
      <c r="A5896" t="s">
        <v>173</v>
      </c>
      <c r="B5896" t="s">
        <v>60</v>
      </c>
      <c r="C5896" t="s">
        <v>61</v>
      </c>
      <c r="D5896" t="s">
        <v>32</v>
      </c>
      <c r="E5896" t="s">
        <v>33</v>
      </c>
      <c r="F5896">
        <v>2017</v>
      </c>
      <c r="G5896">
        <v>3.8187000000000002</v>
      </c>
      <c r="J5896" t="s">
        <v>30</v>
      </c>
      <c r="K5896" t="s">
        <v>31</v>
      </c>
    </row>
    <row r="5897" spans="1:11" hidden="1" x14ac:dyDescent="0.25">
      <c r="A5897" t="s">
        <v>173</v>
      </c>
      <c r="B5897" t="s">
        <v>60</v>
      </c>
      <c r="C5897" t="s">
        <v>61</v>
      </c>
      <c r="D5897" t="s">
        <v>34</v>
      </c>
      <c r="E5897" t="s">
        <v>35</v>
      </c>
      <c r="F5897">
        <v>2017</v>
      </c>
      <c r="G5897">
        <v>42.240699999999997</v>
      </c>
      <c r="J5897" t="s">
        <v>30</v>
      </c>
      <c r="K5897" t="s">
        <v>31</v>
      </c>
    </row>
    <row r="5898" spans="1:11" hidden="1" x14ac:dyDescent="0.25">
      <c r="A5898" t="s">
        <v>173</v>
      </c>
      <c r="B5898" t="s">
        <v>60</v>
      </c>
      <c r="C5898" t="s">
        <v>61</v>
      </c>
      <c r="D5898" t="s">
        <v>36</v>
      </c>
      <c r="E5898" t="s">
        <v>37</v>
      </c>
      <c r="F5898">
        <v>2017</v>
      </c>
      <c r="G5898">
        <v>30.581</v>
      </c>
      <c r="J5898" t="s">
        <v>30</v>
      </c>
      <c r="K5898" t="s">
        <v>31</v>
      </c>
    </row>
    <row r="5899" spans="1:11" hidden="1" x14ac:dyDescent="0.25">
      <c r="A5899" t="s">
        <v>173</v>
      </c>
      <c r="B5899" t="s">
        <v>60</v>
      </c>
      <c r="C5899" t="s">
        <v>61</v>
      </c>
      <c r="D5899" t="s">
        <v>38</v>
      </c>
      <c r="E5899" t="s">
        <v>39</v>
      </c>
      <c r="F5899">
        <v>2017</v>
      </c>
      <c r="G5899">
        <v>10.3299</v>
      </c>
      <c r="J5899" t="s">
        <v>30</v>
      </c>
      <c r="K5899" t="s">
        <v>31</v>
      </c>
    </row>
    <row r="5900" spans="1:11" hidden="1" x14ac:dyDescent="0.25">
      <c r="A5900" t="s">
        <v>173</v>
      </c>
      <c r="B5900" t="s">
        <v>60</v>
      </c>
      <c r="C5900" t="s">
        <v>61</v>
      </c>
      <c r="D5900" t="s">
        <v>40</v>
      </c>
      <c r="E5900" t="s">
        <v>41</v>
      </c>
      <c r="F5900">
        <v>2017</v>
      </c>
      <c r="G5900">
        <v>6.0884</v>
      </c>
      <c r="J5900" t="s">
        <v>30</v>
      </c>
      <c r="K5900" t="s">
        <v>31</v>
      </c>
    </row>
    <row r="5901" spans="1:11" hidden="1" x14ac:dyDescent="0.25">
      <c r="A5901" t="s">
        <v>173</v>
      </c>
      <c r="B5901" t="s">
        <v>60</v>
      </c>
      <c r="C5901" t="s">
        <v>61</v>
      </c>
      <c r="D5901" t="s">
        <v>44</v>
      </c>
      <c r="E5901" t="s">
        <v>45</v>
      </c>
      <c r="F5901">
        <v>2017</v>
      </c>
      <c r="G5901">
        <v>27.165400000000002</v>
      </c>
      <c r="J5901" t="s">
        <v>30</v>
      </c>
      <c r="K5901" t="s">
        <v>31</v>
      </c>
    </row>
    <row r="5902" spans="1:11" hidden="1" x14ac:dyDescent="0.25">
      <c r="A5902" t="s">
        <v>173</v>
      </c>
      <c r="B5902" t="s">
        <v>60</v>
      </c>
      <c r="C5902" t="s">
        <v>61</v>
      </c>
      <c r="D5902" t="s">
        <v>46</v>
      </c>
      <c r="E5902" t="s">
        <v>47</v>
      </c>
      <c r="F5902">
        <v>2017</v>
      </c>
      <c r="G5902">
        <v>13.5511</v>
      </c>
      <c r="J5902" t="s">
        <v>30</v>
      </c>
      <c r="K5902" t="s">
        <v>31</v>
      </c>
    </row>
    <row r="5903" spans="1:11" hidden="1" x14ac:dyDescent="0.25">
      <c r="A5903" t="s">
        <v>173</v>
      </c>
      <c r="B5903" t="s">
        <v>60</v>
      </c>
      <c r="C5903" t="s">
        <v>61</v>
      </c>
      <c r="D5903" t="s">
        <v>48</v>
      </c>
      <c r="E5903" t="s">
        <v>49</v>
      </c>
      <c r="F5903">
        <v>2017</v>
      </c>
      <c r="G5903">
        <v>13.831899999999999</v>
      </c>
      <c r="J5903" t="s">
        <v>30</v>
      </c>
      <c r="K5903" t="s">
        <v>31</v>
      </c>
    </row>
    <row r="5904" spans="1:11" hidden="1" x14ac:dyDescent="0.25">
      <c r="A5904" t="s">
        <v>173</v>
      </c>
      <c r="B5904" t="s">
        <v>62</v>
      </c>
      <c r="C5904" t="s">
        <v>63</v>
      </c>
      <c r="D5904" t="s">
        <v>28</v>
      </c>
      <c r="E5904" t="s">
        <v>29</v>
      </c>
      <c r="F5904">
        <v>2017</v>
      </c>
      <c r="G5904">
        <v>115.009</v>
      </c>
      <c r="J5904" t="s">
        <v>30</v>
      </c>
      <c r="K5904" t="s">
        <v>31</v>
      </c>
    </row>
    <row r="5905" spans="1:11" hidden="1" x14ac:dyDescent="0.25">
      <c r="A5905" t="s">
        <v>173</v>
      </c>
      <c r="B5905" t="s">
        <v>62</v>
      </c>
      <c r="C5905" t="s">
        <v>63</v>
      </c>
      <c r="D5905" t="s">
        <v>32</v>
      </c>
      <c r="E5905" t="s">
        <v>33</v>
      </c>
      <c r="F5905">
        <v>2017</v>
      </c>
      <c r="G5905">
        <v>2.7124000000000001</v>
      </c>
      <c r="J5905" t="s">
        <v>30</v>
      </c>
      <c r="K5905" t="s">
        <v>31</v>
      </c>
    </row>
    <row r="5906" spans="1:11" hidden="1" x14ac:dyDescent="0.25">
      <c r="A5906" t="s">
        <v>173</v>
      </c>
      <c r="B5906" t="s">
        <v>62</v>
      </c>
      <c r="C5906" t="s">
        <v>63</v>
      </c>
      <c r="D5906" t="s">
        <v>34</v>
      </c>
      <c r="E5906" t="s">
        <v>35</v>
      </c>
      <c r="F5906">
        <v>2017</v>
      </c>
      <c r="G5906">
        <v>18.099900000000002</v>
      </c>
      <c r="J5906" t="s">
        <v>30</v>
      </c>
      <c r="K5906" t="s">
        <v>31</v>
      </c>
    </row>
    <row r="5907" spans="1:11" hidden="1" x14ac:dyDescent="0.25">
      <c r="A5907" t="s">
        <v>173</v>
      </c>
      <c r="B5907" t="s">
        <v>62</v>
      </c>
      <c r="C5907" t="s">
        <v>63</v>
      </c>
      <c r="D5907" t="s">
        <v>36</v>
      </c>
      <c r="E5907" t="s">
        <v>37</v>
      </c>
      <c r="F5907">
        <v>2017</v>
      </c>
      <c r="G5907">
        <v>12.1546</v>
      </c>
      <c r="J5907" t="s">
        <v>30</v>
      </c>
      <c r="K5907" t="s">
        <v>31</v>
      </c>
    </row>
    <row r="5908" spans="1:11" hidden="1" x14ac:dyDescent="0.25">
      <c r="A5908" t="s">
        <v>173</v>
      </c>
      <c r="B5908" t="s">
        <v>62</v>
      </c>
      <c r="C5908" t="s">
        <v>63</v>
      </c>
      <c r="D5908" t="s">
        <v>38</v>
      </c>
      <c r="E5908" t="s">
        <v>39</v>
      </c>
      <c r="F5908">
        <v>2017</v>
      </c>
      <c r="G5908">
        <v>6.5492999999999997</v>
      </c>
      <c r="J5908" t="s">
        <v>30</v>
      </c>
      <c r="K5908" t="s">
        <v>31</v>
      </c>
    </row>
    <row r="5909" spans="1:11" hidden="1" x14ac:dyDescent="0.25">
      <c r="A5909" t="s">
        <v>173</v>
      </c>
      <c r="B5909" t="s">
        <v>62</v>
      </c>
      <c r="C5909" t="s">
        <v>63</v>
      </c>
      <c r="D5909" t="s">
        <v>40</v>
      </c>
      <c r="E5909" t="s">
        <v>41</v>
      </c>
      <c r="F5909">
        <v>2017</v>
      </c>
      <c r="G5909">
        <v>3.3395000000000001</v>
      </c>
      <c r="J5909" t="s">
        <v>30</v>
      </c>
      <c r="K5909" t="s">
        <v>31</v>
      </c>
    </row>
    <row r="5910" spans="1:11" hidden="1" x14ac:dyDescent="0.25">
      <c r="A5910" t="s">
        <v>173</v>
      </c>
      <c r="B5910" t="s">
        <v>62</v>
      </c>
      <c r="C5910" t="s">
        <v>63</v>
      </c>
      <c r="D5910" t="s">
        <v>42</v>
      </c>
      <c r="E5910" t="s">
        <v>43</v>
      </c>
      <c r="F5910">
        <v>2017</v>
      </c>
      <c r="G5910">
        <v>0.80669999999999997</v>
      </c>
      <c r="H5910" t="s">
        <v>54</v>
      </c>
      <c r="I5910" t="s">
        <v>55</v>
      </c>
      <c r="J5910" t="s">
        <v>30</v>
      </c>
      <c r="K5910" t="s">
        <v>31</v>
      </c>
    </row>
    <row r="5911" spans="1:11" hidden="1" x14ac:dyDescent="0.25">
      <c r="A5911" t="s">
        <v>173</v>
      </c>
      <c r="B5911" t="s">
        <v>62</v>
      </c>
      <c r="C5911" t="s">
        <v>63</v>
      </c>
      <c r="D5911" t="s">
        <v>44</v>
      </c>
      <c r="E5911" t="s">
        <v>45</v>
      </c>
      <c r="F5911">
        <v>2017</v>
      </c>
      <c r="G5911">
        <v>10.2821</v>
      </c>
      <c r="J5911" t="s">
        <v>30</v>
      </c>
      <c r="K5911" t="s">
        <v>31</v>
      </c>
    </row>
    <row r="5912" spans="1:11" hidden="1" x14ac:dyDescent="0.25">
      <c r="A5912" t="s">
        <v>173</v>
      </c>
      <c r="B5912" t="s">
        <v>62</v>
      </c>
      <c r="C5912" t="s">
        <v>63</v>
      </c>
      <c r="D5912" t="s">
        <v>46</v>
      </c>
      <c r="E5912" t="s">
        <v>47</v>
      </c>
      <c r="F5912">
        <v>2017</v>
      </c>
      <c r="G5912">
        <v>14.9946</v>
      </c>
      <c r="J5912" t="s">
        <v>30</v>
      </c>
      <c r="K5912" t="s">
        <v>31</v>
      </c>
    </row>
    <row r="5913" spans="1:11" hidden="1" x14ac:dyDescent="0.25">
      <c r="A5913" t="s">
        <v>173</v>
      </c>
      <c r="B5913" t="s">
        <v>62</v>
      </c>
      <c r="C5913" t="s">
        <v>63</v>
      </c>
      <c r="D5913" t="s">
        <v>48</v>
      </c>
      <c r="E5913" t="s">
        <v>49</v>
      </c>
      <c r="F5913">
        <v>2017</v>
      </c>
      <c r="G5913">
        <v>46.069899999999997</v>
      </c>
      <c r="J5913" t="s">
        <v>30</v>
      </c>
      <c r="K5913" t="s">
        <v>31</v>
      </c>
    </row>
    <row r="5914" spans="1:11" hidden="1" x14ac:dyDescent="0.25">
      <c r="A5914" t="s">
        <v>173</v>
      </c>
      <c r="B5914" t="s">
        <v>64</v>
      </c>
      <c r="C5914" t="s">
        <v>65</v>
      </c>
      <c r="D5914" t="s">
        <v>28</v>
      </c>
      <c r="E5914" t="s">
        <v>29</v>
      </c>
      <c r="F5914">
        <v>2017</v>
      </c>
      <c r="G5914">
        <v>3648.4306000000001</v>
      </c>
      <c r="J5914" t="s">
        <v>30</v>
      </c>
      <c r="K5914" t="s">
        <v>31</v>
      </c>
    </row>
    <row r="5915" spans="1:11" hidden="1" x14ac:dyDescent="0.25">
      <c r="A5915" t="s">
        <v>173</v>
      </c>
      <c r="B5915" t="s">
        <v>64</v>
      </c>
      <c r="C5915" t="s">
        <v>65</v>
      </c>
      <c r="D5915" t="s">
        <v>32</v>
      </c>
      <c r="E5915" t="s">
        <v>33</v>
      </c>
      <c r="F5915">
        <v>2017</v>
      </c>
      <c r="G5915">
        <v>7.6454000000000004</v>
      </c>
      <c r="J5915" t="s">
        <v>30</v>
      </c>
      <c r="K5915" t="s">
        <v>31</v>
      </c>
    </row>
    <row r="5916" spans="1:11" hidden="1" x14ac:dyDescent="0.25">
      <c r="A5916" t="s">
        <v>173</v>
      </c>
      <c r="B5916" t="s">
        <v>64</v>
      </c>
      <c r="C5916" t="s">
        <v>65</v>
      </c>
      <c r="D5916" t="s">
        <v>34</v>
      </c>
      <c r="E5916" t="s">
        <v>35</v>
      </c>
      <c r="F5916">
        <v>2017</v>
      </c>
      <c r="G5916">
        <v>183.56870000000001</v>
      </c>
      <c r="J5916" t="s">
        <v>30</v>
      </c>
      <c r="K5916" t="s">
        <v>31</v>
      </c>
    </row>
    <row r="5917" spans="1:11" hidden="1" x14ac:dyDescent="0.25">
      <c r="A5917" t="s">
        <v>173</v>
      </c>
      <c r="B5917" t="s">
        <v>64</v>
      </c>
      <c r="C5917" t="s">
        <v>65</v>
      </c>
      <c r="D5917" t="s">
        <v>36</v>
      </c>
      <c r="E5917" t="s">
        <v>37</v>
      </c>
      <c r="F5917">
        <v>2017</v>
      </c>
      <c r="G5917">
        <v>57.983600000000003</v>
      </c>
      <c r="J5917" t="s">
        <v>30</v>
      </c>
      <c r="K5917" t="s">
        <v>31</v>
      </c>
    </row>
    <row r="5918" spans="1:11" hidden="1" x14ac:dyDescent="0.25">
      <c r="A5918" t="s">
        <v>173</v>
      </c>
      <c r="B5918" t="s">
        <v>64</v>
      </c>
      <c r="C5918" t="s">
        <v>65</v>
      </c>
      <c r="D5918" t="s">
        <v>38</v>
      </c>
      <c r="E5918" t="s">
        <v>39</v>
      </c>
      <c r="F5918">
        <v>2017</v>
      </c>
      <c r="G5918">
        <v>20.488099999999999</v>
      </c>
      <c r="J5918" t="s">
        <v>30</v>
      </c>
      <c r="K5918" t="s">
        <v>31</v>
      </c>
    </row>
    <row r="5919" spans="1:11" hidden="1" x14ac:dyDescent="0.25">
      <c r="A5919" t="s">
        <v>173</v>
      </c>
      <c r="B5919" t="s">
        <v>64</v>
      </c>
      <c r="C5919" t="s">
        <v>65</v>
      </c>
      <c r="D5919" t="s">
        <v>40</v>
      </c>
      <c r="E5919" t="s">
        <v>41</v>
      </c>
      <c r="F5919">
        <v>2017</v>
      </c>
      <c r="G5919">
        <v>28.1614</v>
      </c>
      <c r="J5919" t="s">
        <v>30</v>
      </c>
      <c r="K5919" t="s">
        <v>31</v>
      </c>
    </row>
    <row r="5920" spans="1:11" hidden="1" x14ac:dyDescent="0.25">
      <c r="A5920" t="s">
        <v>173</v>
      </c>
      <c r="B5920" t="s">
        <v>64</v>
      </c>
      <c r="C5920" t="s">
        <v>65</v>
      </c>
      <c r="D5920" t="s">
        <v>42</v>
      </c>
      <c r="E5920" t="s">
        <v>43</v>
      </c>
      <c r="F5920">
        <v>2017</v>
      </c>
      <c r="H5920" t="s">
        <v>54</v>
      </c>
      <c r="I5920" t="s">
        <v>55</v>
      </c>
      <c r="J5920" t="s">
        <v>30</v>
      </c>
      <c r="K5920" t="s">
        <v>31</v>
      </c>
    </row>
    <row r="5921" spans="1:11" hidden="1" x14ac:dyDescent="0.25">
      <c r="A5921" t="s">
        <v>173</v>
      </c>
      <c r="B5921" t="s">
        <v>64</v>
      </c>
      <c r="C5921" t="s">
        <v>65</v>
      </c>
      <c r="D5921" t="s">
        <v>44</v>
      </c>
      <c r="E5921" t="s">
        <v>45</v>
      </c>
      <c r="F5921">
        <v>2017</v>
      </c>
      <c r="G5921">
        <v>2045.7074</v>
      </c>
      <c r="J5921" t="s">
        <v>30</v>
      </c>
      <c r="K5921" t="s">
        <v>31</v>
      </c>
    </row>
    <row r="5922" spans="1:11" hidden="1" x14ac:dyDescent="0.25">
      <c r="A5922" t="s">
        <v>173</v>
      </c>
      <c r="B5922" t="s">
        <v>64</v>
      </c>
      <c r="C5922" t="s">
        <v>65</v>
      </c>
      <c r="D5922" t="s">
        <v>46</v>
      </c>
      <c r="E5922" t="s">
        <v>47</v>
      </c>
      <c r="F5922">
        <v>2017</v>
      </c>
      <c r="G5922">
        <v>103.9537</v>
      </c>
      <c r="J5922" t="s">
        <v>30</v>
      </c>
      <c r="K5922" t="s">
        <v>31</v>
      </c>
    </row>
    <row r="5923" spans="1:11" hidden="1" x14ac:dyDescent="0.25">
      <c r="A5923" t="s">
        <v>173</v>
      </c>
      <c r="B5923" t="s">
        <v>64</v>
      </c>
      <c r="C5923" t="s">
        <v>65</v>
      </c>
      <c r="D5923" t="s">
        <v>48</v>
      </c>
      <c r="E5923" t="s">
        <v>49</v>
      </c>
      <c r="F5923">
        <v>2017</v>
      </c>
      <c r="G5923">
        <v>1199.6047000000001</v>
      </c>
      <c r="J5923" t="s">
        <v>30</v>
      </c>
      <c r="K5923" t="s">
        <v>31</v>
      </c>
    </row>
    <row r="5924" spans="1:11" hidden="1" x14ac:dyDescent="0.25">
      <c r="A5924" t="s">
        <v>173</v>
      </c>
      <c r="B5924" t="s">
        <v>64</v>
      </c>
      <c r="C5924" t="s">
        <v>65</v>
      </c>
      <c r="D5924" t="s">
        <v>50</v>
      </c>
      <c r="E5924" t="s">
        <v>51</v>
      </c>
      <c r="F5924">
        <v>2017</v>
      </c>
      <c r="G5924">
        <v>0.82120000000000004</v>
      </c>
      <c r="H5924" t="s">
        <v>54</v>
      </c>
      <c r="I5924" t="s">
        <v>55</v>
      </c>
      <c r="J5924" t="s">
        <v>30</v>
      </c>
      <c r="K5924" t="s">
        <v>31</v>
      </c>
    </row>
    <row r="5925" spans="1:11" hidden="1" x14ac:dyDescent="0.25">
      <c r="A5925" t="s">
        <v>173</v>
      </c>
      <c r="B5925" t="s">
        <v>66</v>
      </c>
      <c r="C5925" t="s">
        <v>67</v>
      </c>
      <c r="D5925" t="s">
        <v>28</v>
      </c>
      <c r="E5925" t="s">
        <v>29</v>
      </c>
      <c r="F5925">
        <v>2017</v>
      </c>
      <c r="G5925">
        <v>1913.5957000000001</v>
      </c>
      <c r="J5925" t="s">
        <v>30</v>
      </c>
      <c r="K5925" t="s">
        <v>31</v>
      </c>
    </row>
    <row r="5926" spans="1:11" hidden="1" x14ac:dyDescent="0.25">
      <c r="A5926" t="s">
        <v>173</v>
      </c>
      <c r="B5926" t="s">
        <v>66</v>
      </c>
      <c r="C5926" t="s">
        <v>67</v>
      </c>
      <c r="D5926" t="s">
        <v>32</v>
      </c>
      <c r="E5926" t="s">
        <v>33</v>
      </c>
      <c r="F5926">
        <v>2017</v>
      </c>
      <c r="G5926">
        <v>21.196899999999999</v>
      </c>
      <c r="J5926" t="s">
        <v>30</v>
      </c>
      <c r="K5926" t="s">
        <v>31</v>
      </c>
    </row>
    <row r="5927" spans="1:11" hidden="1" x14ac:dyDescent="0.25">
      <c r="A5927" t="s">
        <v>173</v>
      </c>
      <c r="B5927" t="s">
        <v>66</v>
      </c>
      <c r="C5927" t="s">
        <v>67</v>
      </c>
      <c r="D5927" t="s">
        <v>34</v>
      </c>
      <c r="E5927" t="s">
        <v>35</v>
      </c>
      <c r="F5927">
        <v>2017</v>
      </c>
      <c r="G5927">
        <v>293.17180000000002</v>
      </c>
      <c r="J5927" t="s">
        <v>30</v>
      </c>
      <c r="K5927" t="s">
        <v>31</v>
      </c>
    </row>
    <row r="5928" spans="1:11" hidden="1" x14ac:dyDescent="0.25">
      <c r="A5928" t="s">
        <v>173</v>
      </c>
      <c r="B5928" t="s">
        <v>66</v>
      </c>
      <c r="C5928" t="s">
        <v>67</v>
      </c>
      <c r="D5928" t="s">
        <v>36</v>
      </c>
      <c r="E5928" t="s">
        <v>37</v>
      </c>
      <c r="F5928">
        <v>2017</v>
      </c>
      <c r="G5928">
        <v>104.5718</v>
      </c>
      <c r="J5928" t="s">
        <v>30</v>
      </c>
      <c r="K5928" t="s">
        <v>31</v>
      </c>
    </row>
    <row r="5929" spans="1:11" hidden="1" x14ac:dyDescent="0.25">
      <c r="A5929" t="s">
        <v>173</v>
      </c>
      <c r="B5929" t="s">
        <v>66</v>
      </c>
      <c r="C5929" t="s">
        <v>67</v>
      </c>
      <c r="D5929" t="s">
        <v>38</v>
      </c>
      <c r="E5929" t="s">
        <v>39</v>
      </c>
      <c r="F5929">
        <v>2017</v>
      </c>
      <c r="G5929">
        <v>69.2958</v>
      </c>
      <c r="J5929" t="s">
        <v>30</v>
      </c>
      <c r="K5929" t="s">
        <v>31</v>
      </c>
    </row>
    <row r="5930" spans="1:11" hidden="1" x14ac:dyDescent="0.25">
      <c r="A5930" t="s">
        <v>173</v>
      </c>
      <c r="B5930" t="s">
        <v>66</v>
      </c>
      <c r="C5930" t="s">
        <v>67</v>
      </c>
      <c r="D5930" t="s">
        <v>40</v>
      </c>
      <c r="E5930" t="s">
        <v>41</v>
      </c>
      <c r="F5930">
        <v>2017</v>
      </c>
      <c r="G5930">
        <v>733.75440000000003</v>
      </c>
      <c r="J5930" t="s">
        <v>30</v>
      </c>
      <c r="K5930" t="s">
        <v>31</v>
      </c>
    </row>
    <row r="5931" spans="1:11" hidden="1" x14ac:dyDescent="0.25">
      <c r="A5931" t="s">
        <v>173</v>
      </c>
      <c r="B5931" t="s">
        <v>66</v>
      </c>
      <c r="C5931" t="s">
        <v>67</v>
      </c>
      <c r="D5931" t="s">
        <v>42</v>
      </c>
      <c r="E5931" t="s">
        <v>43</v>
      </c>
      <c r="F5931">
        <v>2017</v>
      </c>
      <c r="G5931">
        <v>1.9479</v>
      </c>
      <c r="J5931" t="s">
        <v>30</v>
      </c>
      <c r="K5931" t="s">
        <v>31</v>
      </c>
    </row>
    <row r="5932" spans="1:11" hidden="1" x14ac:dyDescent="0.25">
      <c r="A5932" t="s">
        <v>173</v>
      </c>
      <c r="B5932" t="s">
        <v>66</v>
      </c>
      <c r="C5932" t="s">
        <v>67</v>
      </c>
      <c r="D5932" t="s">
        <v>44</v>
      </c>
      <c r="E5932" t="s">
        <v>45</v>
      </c>
      <c r="F5932">
        <v>2017</v>
      </c>
      <c r="G5932">
        <v>157.40790000000001</v>
      </c>
      <c r="J5932" t="s">
        <v>30</v>
      </c>
      <c r="K5932" t="s">
        <v>31</v>
      </c>
    </row>
    <row r="5933" spans="1:11" hidden="1" x14ac:dyDescent="0.25">
      <c r="A5933" t="s">
        <v>173</v>
      </c>
      <c r="B5933" t="s">
        <v>66</v>
      </c>
      <c r="C5933" t="s">
        <v>67</v>
      </c>
      <c r="D5933" t="s">
        <v>46</v>
      </c>
      <c r="E5933" t="s">
        <v>47</v>
      </c>
      <c r="F5933">
        <v>2017</v>
      </c>
      <c r="G5933">
        <v>154.4521</v>
      </c>
      <c r="J5933" t="s">
        <v>30</v>
      </c>
      <c r="K5933" t="s">
        <v>31</v>
      </c>
    </row>
    <row r="5934" spans="1:11" hidden="1" x14ac:dyDescent="0.25">
      <c r="A5934" t="s">
        <v>173</v>
      </c>
      <c r="B5934" t="s">
        <v>66</v>
      </c>
      <c r="C5934" t="s">
        <v>67</v>
      </c>
      <c r="D5934" t="s">
        <v>48</v>
      </c>
      <c r="E5934" t="s">
        <v>49</v>
      </c>
      <c r="F5934">
        <v>2017</v>
      </c>
      <c r="G5934">
        <v>377.202</v>
      </c>
      <c r="J5934" t="s">
        <v>30</v>
      </c>
      <c r="K5934" t="s">
        <v>31</v>
      </c>
    </row>
    <row r="5935" spans="1:11" hidden="1" x14ac:dyDescent="0.25">
      <c r="A5935" t="s">
        <v>173</v>
      </c>
      <c r="B5935" t="s">
        <v>66</v>
      </c>
      <c r="C5935" t="s">
        <v>67</v>
      </c>
      <c r="D5935" t="s">
        <v>50</v>
      </c>
      <c r="E5935" t="s">
        <v>51</v>
      </c>
      <c r="F5935">
        <v>2017</v>
      </c>
      <c r="H5935" t="s">
        <v>54</v>
      </c>
      <c r="I5935" t="s">
        <v>55</v>
      </c>
      <c r="J5935" t="s">
        <v>30</v>
      </c>
      <c r="K5935" t="s">
        <v>31</v>
      </c>
    </row>
    <row r="5936" spans="1:11" hidden="1" x14ac:dyDescent="0.25">
      <c r="A5936" t="s">
        <v>173</v>
      </c>
      <c r="B5936" t="s">
        <v>68</v>
      </c>
      <c r="C5936" t="s">
        <v>69</v>
      </c>
      <c r="D5936" t="s">
        <v>28</v>
      </c>
      <c r="E5936" t="s">
        <v>29</v>
      </c>
      <c r="F5936">
        <v>2017</v>
      </c>
      <c r="G5936">
        <v>960.37270000000001</v>
      </c>
      <c r="J5936" t="s">
        <v>30</v>
      </c>
      <c r="K5936" t="s">
        <v>31</v>
      </c>
    </row>
    <row r="5937" spans="1:11" hidden="1" x14ac:dyDescent="0.25">
      <c r="A5937" t="s">
        <v>173</v>
      </c>
      <c r="B5937" t="s">
        <v>68</v>
      </c>
      <c r="C5937" t="s">
        <v>69</v>
      </c>
      <c r="D5937" t="s">
        <v>32</v>
      </c>
      <c r="E5937" t="s">
        <v>33</v>
      </c>
      <c r="F5937">
        <v>2017</v>
      </c>
      <c r="G5937">
        <v>7.0800999999999998</v>
      </c>
      <c r="J5937" t="s">
        <v>30</v>
      </c>
      <c r="K5937" t="s">
        <v>31</v>
      </c>
    </row>
    <row r="5938" spans="1:11" hidden="1" x14ac:dyDescent="0.25">
      <c r="A5938" t="s">
        <v>173</v>
      </c>
      <c r="B5938" t="s">
        <v>68</v>
      </c>
      <c r="C5938" t="s">
        <v>69</v>
      </c>
      <c r="D5938" t="s">
        <v>34</v>
      </c>
      <c r="E5938" t="s">
        <v>35</v>
      </c>
      <c r="F5938">
        <v>2017</v>
      </c>
      <c r="G5938">
        <v>91.353200000000001</v>
      </c>
      <c r="J5938" t="s">
        <v>30</v>
      </c>
      <c r="K5938" t="s">
        <v>31</v>
      </c>
    </row>
    <row r="5939" spans="1:11" hidden="1" x14ac:dyDescent="0.25">
      <c r="A5939" t="s">
        <v>173</v>
      </c>
      <c r="B5939" t="s">
        <v>68</v>
      </c>
      <c r="C5939" t="s">
        <v>69</v>
      </c>
      <c r="D5939" t="s">
        <v>36</v>
      </c>
      <c r="E5939" t="s">
        <v>37</v>
      </c>
      <c r="F5939">
        <v>2017</v>
      </c>
      <c r="G5939">
        <v>32.445900000000002</v>
      </c>
      <c r="J5939" t="s">
        <v>30</v>
      </c>
      <c r="K5939" t="s">
        <v>31</v>
      </c>
    </row>
    <row r="5940" spans="1:11" hidden="1" x14ac:dyDescent="0.25">
      <c r="A5940" t="s">
        <v>173</v>
      </c>
      <c r="B5940" t="s">
        <v>68</v>
      </c>
      <c r="C5940" t="s">
        <v>69</v>
      </c>
      <c r="D5940" t="s">
        <v>38</v>
      </c>
      <c r="E5940" t="s">
        <v>39</v>
      </c>
      <c r="F5940">
        <v>2017</v>
      </c>
      <c r="G5940">
        <v>49.210799999999999</v>
      </c>
      <c r="J5940" t="s">
        <v>30</v>
      </c>
      <c r="K5940" t="s">
        <v>31</v>
      </c>
    </row>
    <row r="5941" spans="1:11" hidden="1" x14ac:dyDescent="0.25">
      <c r="A5941" t="s">
        <v>173</v>
      </c>
      <c r="B5941" t="s">
        <v>68</v>
      </c>
      <c r="C5941" t="s">
        <v>69</v>
      </c>
      <c r="D5941" t="s">
        <v>40</v>
      </c>
      <c r="E5941" t="s">
        <v>41</v>
      </c>
      <c r="F5941">
        <v>2017</v>
      </c>
      <c r="G5941">
        <v>50.146599999999999</v>
      </c>
      <c r="J5941" t="s">
        <v>30</v>
      </c>
      <c r="K5941" t="s">
        <v>31</v>
      </c>
    </row>
    <row r="5942" spans="1:11" hidden="1" x14ac:dyDescent="0.25">
      <c r="A5942" t="s">
        <v>173</v>
      </c>
      <c r="B5942" t="s">
        <v>68</v>
      </c>
      <c r="C5942" t="s">
        <v>69</v>
      </c>
      <c r="D5942" t="s">
        <v>44</v>
      </c>
      <c r="E5942" t="s">
        <v>45</v>
      </c>
      <c r="F5942">
        <v>2017</v>
      </c>
      <c r="G5942">
        <v>8.3305000000000007</v>
      </c>
      <c r="J5942" t="s">
        <v>30</v>
      </c>
      <c r="K5942" t="s">
        <v>31</v>
      </c>
    </row>
    <row r="5943" spans="1:11" hidden="1" x14ac:dyDescent="0.25">
      <c r="A5943" t="s">
        <v>173</v>
      </c>
      <c r="B5943" t="s">
        <v>68</v>
      </c>
      <c r="C5943" t="s">
        <v>69</v>
      </c>
      <c r="D5943" t="s">
        <v>46</v>
      </c>
      <c r="E5943" t="s">
        <v>47</v>
      </c>
      <c r="F5943">
        <v>2017</v>
      </c>
      <c r="G5943">
        <v>567.78330000000005</v>
      </c>
      <c r="J5943" t="s">
        <v>30</v>
      </c>
      <c r="K5943" t="s">
        <v>31</v>
      </c>
    </row>
    <row r="5944" spans="1:11" hidden="1" x14ac:dyDescent="0.25">
      <c r="A5944" t="s">
        <v>173</v>
      </c>
      <c r="B5944" t="s">
        <v>68</v>
      </c>
      <c r="C5944" t="s">
        <v>69</v>
      </c>
      <c r="D5944" t="s">
        <v>48</v>
      </c>
      <c r="E5944" t="s">
        <v>49</v>
      </c>
      <c r="F5944">
        <v>2017</v>
      </c>
      <c r="G5944">
        <v>153.58240000000001</v>
      </c>
      <c r="J5944" t="s">
        <v>30</v>
      </c>
      <c r="K5944" t="s">
        <v>31</v>
      </c>
    </row>
    <row r="5945" spans="1:11" hidden="1" x14ac:dyDescent="0.25">
      <c r="A5945" t="s">
        <v>173</v>
      </c>
      <c r="B5945" t="s">
        <v>68</v>
      </c>
      <c r="C5945" t="s">
        <v>69</v>
      </c>
      <c r="D5945" t="s">
        <v>50</v>
      </c>
      <c r="E5945" t="s">
        <v>51</v>
      </c>
      <c r="F5945">
        <v>2017</v>
      </c>
      <c r="H5945" t="s">
        <v>54</v>
      </c>
      <c r="I5945" t="s">
        <v>55</v>
      </c>
      <c r="J5945" t="s">
        <v>30</v>
      </c>
      <c r="K5945" t="s">
        <v>31</v>
      </c>
    </row>
    <row r="5946" spans="1:11" hidden="1" x14ac:dyDescent="0.25">
      <c r="A5946" t="s">
        <v>173</v>
      </c>
      <c r="B5946" t="s">
        <v>70</v>
      </c>
      <c r="C5946" t="s">
        <v>71</v>
      </c>
      <c r="D5946" t="s">
        <v>28</v>
      </c>
      <c r="E5946" t="s">
        <v>29</v>
      </c>
      <c r="F5946">
        <v>2017</v>
      </c>
      <c r="G5946">
        <v>715.00469999999996</v>
      </c>
      <c r="J5946" t="s">
        <v>30</v>
      </c>
      <c r="K5946" t="s">
        <v>31</v>
      </c>
    </row>
    <row r="5947" spans="1:11" hidden="1" x14ac:dyDescent="0.25">
      <c r="A5947" t="s">
        <v>173</v>
      </c>
      <c r="B5947" t="s">
        <v>70</v>
      </c>
      <c r="C5947" t="s">
        <v>71</v>
      </c>
      <c r="D5947" t="s">
        <v>32</v>
      </c>
      <c r="E5947" t="s">
        <v>33</v>
      </c>
      <c r="F5947">
        <v>2017</v>
      </c>
      <c r="G5947">
        <v>2.7749000000000001</v>
      </c>
      <c r="J5947" t="s">
        <v>30</v>
      </c>
      <c r="K5947" t="s">
        <v>31</v>
      </c>
    </row>
    <row r="5948" spans="1:11" hidden="1" x14ac:dyDescent="0.25">
      <c r="A5948" t="s">
        <v>173</v>
      </c>
      <c r="B5948" t="s">
        <v>70</v>
      </c>
      <c r="C5948" t="s">
        <v>71</v>
      </c>
      <c r="D5948" t="s">
        <v>34</v>
      </c>
      <c r="E5948" t="s">
        <v>35</v>
      </c>
      <c r="F5948">
        <v>2017</v>
      </c>
      <c r="G5948">
        <v>33.0291</v>
      </c>
      <c r="J5948" t="s">
        <v>30</v>
      </c>
      <c r="K5948" t="s">
        <v>31</v>
      </c>
    </row>
    <row r="5949" spans="1:11" hidden="1" x14ac:dyDescent="0.25">
      <c r="A5949" t="s">
        <v>173</v>
      </c>
      <c r="B5949" t="s">
        <v>70</v>
      </c>
      <c r="C5949" t="s">
        <v>71</v>
      </c>
      <c r="D5949" t="s">
        <v>36</v>
      </c>
      <c r="E5949" t="s">
        <v>37</v>
      </c>
      <c r="F5949">
        <v>2017</v>
      </c>
      <c r="G5949">
        <v>25.4374</v>
      </c>
      <c r="J5949" t="s">
        <v>30</v>
      </c>
      <c r="K5949" t="s">
        <v>31</v>
      </c>
    </row>
    <row r="5950" spans="1:11" hidden="1" x14ac:dyDescent="0.25">
      <c r="A5950" t="s">
        <v>173</v>
      </c>
      <c r="B5950" t="s">
        <v>70</v>
      </c>
      <c r="C5950" t="s">
        <v>71</v>
      </c>
      <c r="D5950" t="s">
        <v>38</v>
      </c>
      <c r="E5950" t="s">
        <v>39</v>
      </c>
      <c r="F5950">
        <v>2017</v>
      </c>
      <c r="G5950">
        <v>45.947899999999997</v>
      </c>
      <c r="J5950" t="s">
        <v>30</v>
      </c>
      <c r="K5950" t="s">
        <v>31</v>
      </c>
    </row>
    <row r="5951" spans="1:11" hidden="1" x14ac:dyDescent="0.25">
      <c r="A5951" t="s">
        <v>173</v>
      </c>
      <c r="B5951" t="s">
        <v>70</v>
      </c>
      <c r="C5951" t="s">
        <v>71</v>
      </c>
      <c r="D5951" t="s">
        <v>40</v>
      </c>
      <c r="E5951" t="s">
        <v>41</v>
      </c>
      <c r="F5951">
        <v>2017</v>
      </c>
      <c r="G5951">
        <v>442.43020000000001</v>
      </c>
      <c r="J5951" t="s">
        <v>30</v>
      </c>
      <c r="K5951" t="s">
        <v>31</v>
      </c>
    </row>
    <row r="5952" spans="1:11" hidden="1" x14ac:dyDescent="0.25">
      <c r="A5952" t="s">
        <v>173</v>
      </c>
      <c r="B5952" t="s">
        <v>70</v>
      </c>
      <c r="C5952" t="s">
        <v>71</v>
      </c>
      <c r="D5952" t="s">
        <v>42</v>
      </c>
      <c r="E5952" t="s">
        <v>43</v>
      </c>
      <c r="F5952">
        <v>2017</v>
      </c>
      <c r="G5952">
        <v>0.67510000000000003</v>
      </c>
      <c r="H5952" t="s">
        <v>54</v>
      </c>
      <c r="I5952" t="s">
        <v>55</v>
      </c>
      <c r="J5952" t="s">
        <v>30</v>
      </c>
      <c r="K5952" t="s">
        <v>31</v>
      </c>
    </row>
    <row r="5953" spans="1:11" hidden="1" x14ac:dyDescent="0.25">
      <c r="A5953" t="s">
        <v>173</v>
      </c>
      <c r="B5953" t="s">
        <v>70</v>
      </c>
      <c r="C5953" t="s">
        <v>71</v>
      </c>
      <c r="D5953" t="s">
        <v>44</v>
      </c>
      <c r="E5953" t="s">
        <v>45</v>
      </c>
      <c r="F5953">
        <v>2017</v>
      </c>
      <c r="G5953">
        <v>13.675599999999999</v>
      </c>
      <c r="J5953" t="s">
        <v>30</v>
      </c>
      <c r="K5953" t="s">
        <v>31</v>
      </c>
    </row>
    <row r="5954" spans="1:11" hidden="1" x14ac:dyDescent="0.25">
      <c r="A5954" t="s">
        <v>173</v>
      </c>
      <c r="B5954" t="s">
        <v>70</v>
      </c>
      <c r="C5954" t="s">
        <v>71</v>
      </c>
      <c r="D5954" t="s">
        <v>46</v>
      </c>
      <c r="E5954" t="s">
        <v>47</v>
      </c>
      <c r="F5954">
        <v>2017</v>
      </c>
      <c r="G5954">
        <v>5.9470000000000001</v>
      </c>
      <c r="J5954" t="s">
        <v>30</v>
      </c>
      <c r="K5954" t="s">
        <v>31</v>
      </c>
    </row>
    <row r="5955" spans="1:11" hidden="1" x14ac:dyDescent="0.25">
      <c r="A5955" t="s">
        <v>173</v>
      </c>
      <c r="B5955" t="s">
        <v>70</v>
      </c>
      <c r="C5955" t="s">
        <v>71</v>
      </c>
      <c r="D5955" t="s">
        <v>48</v>
      </c>
      <c r="E5955" t="s">
        <v>49</v>
      </c>
      <c r="F5955">
        <v>2017</v>
      </c>
      <c r="G5955">
        <v>144.85509999999999</v>
      </c>
      <c r="J5955" t="s">
        <v>30</v>
      </c>
      <c r="K5955" t="s">
        <v>31</v>
      </c>
    </row>
    <row r="5956" spans="1:11" hidden="1" x14ac:dyDescent="0.25">
      <c r="A5956" t="s">
        <v>173</v>
      </c>
      <c r="B5956" t="s">
        <v>70</v>
      </c>
      <c r="C5956" t="s">
        <v>71</v>
      </c>
      <c r="D5956" t="s">
        <v>50</v>
      </c>
      <c r="E5956" t="s">
        <v>51</v>
      </c>
      <c r="F5956">
        <v>2017</v>
      </c>
      <c r="H5956" t="s">
        <v>54</v>
      </c>
      <c r="I5956" t="s">
        <v>55</v>
      </c>
      <c r="J5956" t="s">
        <v>30</v>
      </c>
      <c r="K5956" t="s">
        <v>31</v>
      </c>
    </row>
    <row r="5957" spans="1:11" hidden="1" x14ac:dyDescent="0.25">
      <c r="A5957" t="s">
        <v>173</v>
      </c>
      <c r="B5957" t="s">
        <v>72</v>
      </c>
      <c r="C5957" t="s">
        <v>73</v>
      </c>
      <c r="D5957" t="s">
        <v>28</v>
      </c>
      <c r="E5957" t="s">
        <v>29</v>
      </c>
      <c r="F5957">
        <v>2017</v>
      </c>
      <c r="G5957">
        <v>290.47410000000002</v>
      </c>
      <c r="J5957" t="s">
        <v>30</v>
      </c>
      <c r="K5957" t="s">
        <v>31</v>
      </c>
    </row>
    <row r="5958" spans="1:11" hidden="1" x14ac:dyDescent="0.25">
      <c r="A5958" t="s">
        <v>173</v>
      </c>
      <c r="B5958" t="s">
        <v>72</v>
      </c>
      <c r="C5958" t="s">
        <v>73</v>
      </c>
      <c r="D5958" t="s">
        <v>32</v>
      </c>
      <c r="E5958" t="s">
        <v>33</v>
      </c>
      <c r="F5958">
        <v>2017</v>
      </c>
      <c r="G5958">
        <v>8.0707000000000004</v>
      </c>
      <c r="J5958" t="s">
        <v>30</v>
      </c>
      <c r="K5958" t="s">
        <v>31</v>
      </c>
    </row>
    <row r="5959" spans="1:11" hidden="1" x14ac:dyDescent="0.25">
      <c r="A5959" t="s">
        <v>173</v>
      </c>
      <c r="B5959" t="s">
        <v>72</v>
      </c>
      <c r="C5959" t="s">
        <v>73</v>
      </c>
      <c r="D5959" t="s">
        <v>34</v>
      </c>
      <c r="E5959" t="s">
        <v>35</v>
      </c>
      <c r="F5959">
        <v>2017</v>
      </c>
      <c r="G5959">
        <v>167.17500000000001</v>
      </c>
      <c r="J5959" t="s">
        <v>30</v>
      </c>
      <c r="K5959" t="s">
        <v>31</v>
      </c>
    </row>
    <row r="5960" spans="1:11" hidden="1" x14ac:dyDescent="0.25">
      <c r="A5960" t="s">
        <v>173</v>
      </c>
      <c r="B5960" t="s">
        <v>72</v>
      </c>
      <c r="C5960" t="s">
        <v>73</v>
      </c>
      <c r="D5960" t="s">
        <v>36</v>
      </c>
      <c r="E5960" t="s">
        <v>37</v>
      </c>
      <c r="F5960">
        <v>2017</v>
      </c>
      <c r="G5960">
        <v>41.139800000000001</v>
      </c>
      <c r="J5960" t="s">
        <v>30</v>
      </c>
      <c r="K5960" t="s">
        <v>31</v>
      </c>
    </row>
    <row r="5961" spans="1:11" hidden="1" x14ac:dyDescent="0.25">
      <c r="A5961" t="s">
        <v>173</v>
      </c>
      <c r="B5961" t="s">
        <v>72</v>
      </c>
      <c r="C5961" t="s">
        <v>73</v>
      </c>
      <c r="D5961" t="s">
        <v>38</v>
      </c>
      <c r="E5961" t="s">
        <v>39</v>
      </c>
      <c r="F5961">
        <v>2017</v>
      </c>
      <c r="G5961">
        <v>25.800999999999998</v>
      </c>
      <c r="J5961" t="s">
        <v>30</v>
      </c>
      <c r="K5961" t="s">
        <v>31</v>
      </c>
    </row>
    <row r="5962" spans="1:11" hidden="1" x14ac:dyDescent="0.25">
      <c r="A5962" t="s">
        <v>173</v>
      </c>
      <c r="B5962" t="s">
        <v>72</v>
      </c>
      <c r="C5962" t="s">
        <v>73</v>
      </c>
      <c r="D5962" t="s">
        <v>40</v>
      </c>
      <c r="E5962" t="s">
        <v>41</v>
      </c>
      <c r="F5962">
        <v>2017</v>
      </c>
      <c r="G5962">
        <v>23.425599999999999</v>
      </c>
      <c r="J5962" t="s">
        <v>30</v>
      </c>
      <c r="K5962" t="s">
        <v>31</v>
      </c>
    </row>
    <row r="5963" spans="1:11" hidden="1" x14ac:dyDescent="0.25">
      <c r="A5963" t="s">
        <v>173</v>
      </c>
      <c r="B5963" t="s">
        <v>72</v>
      </c>
      <c r="C5963" t="s">
        <v>73</v>
      </c>
      <c r="D5963" t="s">
        <v>44</v>
      </c>
      <c r="E5963" t="s">
        <v>45</v>
      </c>
      <c r="F5963">
        <v>2017</v>
      </c>
      <c r="G5963">
        <v>12.097099999999999</v>
      </c>
      <c r="J5963" t="s">
        <v>30</v>
      </c>
      <c r="K5963" t="s">
        <v>31</v>
      </c>
    </row>
    <row r="5964" spans="1:11" hidden="1" x14ac:dyDescent="0.25">
      <c r="A5964" t="s">
        <v>173</v>
      </c>
      <c r="B5964" t="s">
        <v>72</v>
      </c>
      <c r="C5964" t="s">
        <v>73</v>
      </c>
      <c r="D5964" t="s">
        <v>46</v>
      </c>
      <c r="E5964" t="s">
        <v>47</v>
      </c>
      <c r="F5964">
        <v>2017</v>
      </c>
      <c r="G5964">
        <v>6.5918999999999999</v>
      </c>
      <c r="J5964" t="s">
        <v>30</v>
      </c>
      <c r="K5964" t="s">
        <v>31</v>
      </c>
    </row>
    <row r="5965" spans="1:11" hidden="1" x14ac:dyDescent="0.25">
      <c r="A5965" t="s">
        <v>173</v>
      </c>
      <c r="B5965" t="s">
        <v>72</v>
      </c>
      <c r="C5965" t="s">
        <v>73</v>
      </c>
      <c r="D5965" t="s">
        <v>48</v>
      </c>
      <c r="E5965" t="s">
        <v>49</v>
      </c>
      <c r="F5965">
        <v>2017</v>
      </c>
      <c r="G5965">
        <v>6.173</v>
      </c>
      <c r="J5965" t="s">
        <v>30</v>
      </c>
      <c r="K5965" t="s">
        <v>31</v>
      </c>
    </row>
    <row r="5966" spans="1:11" hidden="1" x14ac:dyDescent="0.25">
      <c r="A5966" t="s">
        <v>173</v>
      </c>
      <c r="B5966" t="s">
        <v>74</v>
      </c>
      <c r="C5966" t="s">
        <v>75</v>
      </c>
      <c r="D5966" t="s">
        <v>28</v>
      </c>
      <c r="E5966" t="s">
        <v>29</v>
      </c>
      <c r="F5966">
        <v>2017</v>
      </c>
      <c r="G5966">
        <v>354.25720000000001</v>
      </c>
      <c r="J5966" t="s">
        <v>30</v>
      </c>
      <c r="K5966" t="s">
        <v>31</v>
      </c>
    </row>
    <row r="5967" spans="1:11" hidden="1" x14ac:dyDescent="0.25">
      <c r="A5967" t="s">
        <v>173</v>
      </c>
      <c r="B5967" t="s">
        <v>74</v>
      </c>
      <c r="C5967" t="s">
        <v>75</v>
      </c>
      <c r="D5967" t="s">
        <v>32</v>
      </c>
      <c r="E5967" t="s">
        <v>33</v>
      </c>
      <c r="F5967">
        <v>2017</v>
      </c>
      <c r="G5967">
        <v>15.313700000000001</v>
      </c>
      <c r="J5967" t="s">
        <v>30</v>
      </c>
      <c r="K5967" t="s">
        <v>31</v>
      </c>
    </row>
    <row r="5968" spans="1:11" hidden="1" x14ac:dyDescent="0.25">
      <c r="A5968" t="s">
        <v>173</v>
      </c>
      <c r="B5968" t="s">
        <v>74</v>
      </c>
      <c r="C5968" t="s">
        <v>75</v>
      </c>
      <c r="D5968" t="s">
        <v>34</v>
      </c>
      <c r="E5968" t="s">
        <v>35</v>
      </c>
      <c r="F5968">
        <v>2017</v>
      </c>
      <c r="G5968">
        <v>212.5444</v>
      </c>
      <c r="J5968" t="s">
        <v>30</v>
      </c>
      <c r="K5968" t="s">
        <v>31</v>
      </c>
    </row>
    <row r="5969" spans="1:11" hidden="1" x14ac:dyDescent="0.25">
      <c r="A5969" t="s">
        <v>173</v>
      </c>
      <c r="B5969" t="s">
        <v>74</v>
      </c>
      <c r="C5969" t="s">
        <v>75</v>
      </c>
      <c r="D5969" t="s">
        <v>36</v>
      </c>
      <c r="E5969" t="s">
        <v>37</v>
      </c>
      <c r="F5969">
        <v>2017</v>
      </c>
      <c r="G5969">
        <v>34.357999999999997</v>
      </c>
      <c r="J5969" t="s">
        <v>30</v>
      </c>
      <c r="K5969" t="s">
        <v>31</v>
      </c>
    </row>
    <row r="5970" spans="1:11" hidden="1" x14ac:dyDescent="0.25">
      <c r="A5970" t="s">
        <v>173</v>
      </c>
      <c r="B5970" t="s">
        <v>74</v>
      </c>
      <c r="C5970" t="s">
        <v>75</v>
      </c>
      <c r="D5970" t="s">
        <v>38</v>
      </c>
      <c r="E5970" t="s">
        <v>39</v>
      </c>
      <c r="F5970">
        <v>2017</v>
      </c>
      <c r="G5970">
        <v>36.852899999999998</v>
      </c>
      <c r="J5970" t="s">
        <v>30</v>
      </c>
      <c r="K5970" t="s">
        <v>31</v>
      </c>
    </row>
    <row r="5971" spans="1:11" hidden="1" x14ac:dyDescent="0.25">
      <c r="A5971" t="s">
        <v>173</v>
      </c>
      <c r="B5971" t="s">
        <v>74</v>
      </c>
      <c r="C5971" t="s">
        <v>75</v>
      </c>
      <c r="D5971" t="s">
        <v>40</v>
      </c>
      <c r="E5971" t="s">
        <v>41</v>
      </c>
      <c r="F5971">
        <v>2017</v>
      </c>
      <c r="G5971">
        <v>42.199599999999997</v>
      </c>
      <c r="J5971" t="s">
        <v>30</v>
      </c>
      <c r="K5971" t="s">
        <v>31</v>
      </c>
    </row>
    <row r="5972" spans="1:11" hidden="1" x14ac:dyDescent="0.25">
      <c r="A5972" t="s">
        <v>173</v>
      </c>
      <c r="B5972" t="s">
        <v>74</v>
      </c>
      <c r="C5972" t="s">
        <v>75</v>
      </c>
      <c r="D5972" t="s">
        <v>44</v>
      </c>
      <c r="E5972" t="s">
        <v>45</v>
      </c>
      <c r="F5972">
        <v>2017</v>
      </c>
      <c r="H5972" t="s">
        <v>54</v>
      </c>
      <c r="I5972" t="s">
        <v>55</v>
      </c>
      <c r="J5972" t="s">
        <v>30</v>
      </c>
      <c r="K5972" t="s">
        <v>31</v>
      </c>
    </row>
    <row r="5973" spans="1:11" hidden="1" x14ac:dyDescent="0.25">
      <c r="A5973" t="s">
        <v>173</v>
      </c>
      <c r="B5973" t="s">
        <v>74</v>
      </c>
      <c r="C5973" t="s">
        <v>75</v>
      </c>
      <c r="D5973" t="s">
        <v>46</v>
      </c>
      <c r="E5973" t="s">
        <v>47</v>
      </c>
      <c r="F5973">
        <v>2017</v>
      </c>
      <c r="G5973">
        <v>7.1925999999999997</v>
      </c>
      <c r="J5973" t="s">
        <v>30</v>
      </c>
      <c r="K5973" t="s">
        <v>31</v>
      </c>
    </row>
    <row r="5974" spans="1:11" hidden="1" x14ac:dyDescent="0.25">
      <c r="A5974" t="s">
        <v>173</v>
      </c>
      <c r="B5974" t="s">
        <v>74</v>
      </c>
      <c r="C5974" t="s">
        <v>75</v>
      </c>
      <c r="D5974" t="s">
        <v>48</v>
      </c>
      <c r="E5974" t="s">
        <v>49</v>
      </c>
      <c r="F5974">
        <v>2017</v>
      </c>
      <c r="G5974">
        <v>5.5068000000000001</v>
      </c>
      <c r="J5974" t="s">
        <v>30</v>
      </c>
      <c r="K5974" t="s">
        <v>31</v>
      </c>
    </row>
    <row r="5975" spans="1:11" hidden="1" x14ac:dyDescent="0.25">
      <c r="A5975" t="s">
        <v>173</v>
      </c>
      <c r="B5975" t="s">
        <v>74</v>
      </c>
      <c r="C5975" t="s">
        <v>75</v>
      </c>
      <c r="D5975" t="s">
        <v>50</v>
      </c>
      <c r="E5975" t="s">
        <v>51</v>
      </c>
      <c r="F5975">
        <v>2017</v>
      </c>
      <c r="H5975" t="s">
        <v>54</v>
      </c>
      <c r="I5975" t="s">
        <v>55</v>
      </c>
      <c r="J5975" t="s">
        <v>30</v>
      </c>
      <c r="K5975" t="s">
        <v>31</v>
      </c>
    </row>
    <row r="5976" spans="1:11" hidden="1" x14ac:dyDescent="0.25">
      <c r="A5976" t="s">
        <v>173</v>
      </c>
      <c r="B5976" t="s">
        <v>76</v>
      </c>
      <c r="C5976" t="s">
        <v>77</v>
      </c>
      <c r="D5976" t="s">
        <v>28</v>
      </c>
      <c r="E5976" t="s">
        <v>29</v>
      </c>
      <c r="F5976">
        <v>2017</v>
      </c>
      <c r="G5976">
        <v>88.578500000000005</v>
      </c>
      <c r="J5976" t="s">
        <v>30</v>
      </c>
      <c r="K5976" t="s">
        <v>31</v>
      </c>
    </row>
    <row r="5977" spans="1:11" hidden="1" x14ac:dyDescent="0.25">
      <c r="A5977" t="s">
        <v>173</v>
      </c>
      <c r="B5977" t="s">
        <v>76</v>
      </c>
      <c r="C5977" t="s">
        <v>77</v>
      </c>
      <c r="D5977" t="s">
        <v>32</v>
      </c>
      <c r="E5977" t="s">
        <v>33</v>
      </c>
      <c r="F5977">
        <v>2017</v>
      </c>
      <c r="G5977">
        <v>0.92310000000000003</v>
      </c>
      <c r="H5977" t="s">
        <v>54</v>
      </c>
      <c r="I5977" t="s">
        <v>55</v>
      </c>
      <c r="J5977" t="s">
        <v>30</v>
      </c>
      <c r="K5977" t="s">
        <v>31</v>
      </c>
    </row>
    <row r="5978" spans="1:11" hidden="1" x14ac:dyDescent="0.25">
      <c r="A5978" t="s">
        <v>173</v>
      </c>
      <c r="B5978" t="s">
        <v>76</v>
      </c>
      <c r="C5978" t="s">
        <v>77</v>
      </c>
      <c r="D5978" t="s">
        <v>34</v>
      </c>
      <c r="E5978" t="s">
        <v>35</v>
      </c>
      <c r="F5978">
        <v>2017</v>
      </c>
      <c r="G5978">
        <v>38.376100000000001</v>
      </c>
      <c r="J5978" t="s">
        <v>30</v>
      </c>
      <c r="K5978" t="s">
        <v>31</v>
      </c>
    </row>
    <row r="5979" spans="1:11" hidden="1" x14ac:dyDescent="0.25">
      <c r="A5979" t="s">
        <v>173</v>
      </c>
      <c r="B5979" t="s">
        <v>76</v>
      </c>
      <c r="C5979" t="s">
        <v>77</v>
      </c>
      <c r="D5979" t="s">
        <v>36</v>
      </c>
      <c r="E5979" t="s">
        <v>37</v>
      </c>
      <c r="F5979">
        <v>2017</v>
      </c>
      <c r="G5979">
        <v>13.953900000000001</v>
      </c>
      <c r="J5979" t="s">
        <v>30</v>
      </c>
      <c r="K5979" t="s">
        <v>31</v>
      </c>
    </row>
    <row r="5980" spans="1:11" hidden="1" x14ac:dyDescent="0.25">
      <c r="A5980" t="s">
        <v>173</v>
      </c>
      <c r="B5980" t="s">
        <v>76</v>
      </c>
      <c r="C5980" t="s">
        <v>77</v>
      </c>
      <c r="D5980" t="s">
        <v>38</v>
      </c>
      <c r="E5980" t="s">
        <v>39</v>
      </c>
      <c r="F5980">
        <v>2017</v>
      </c>
      <c r="G5980">
        <v>5.0979000000000001</v>
      </c>
      <c r="J5980" t="s">
        <v>30</v>
      </c>
      <c r="K5980" t="s">
        <v>31</v>
      </c>
    </row>
    <row r="5981" spans="1:11" hidden="1" x14ac:dyDescent="0.25">
      <c r="A5981" t="s">
        <v>173</v>
      </c>
      <c r="B5981" t="s">
        <v>76</v>
      </c>
      <c r="C5981" t="s">
        <v>77</v>
      </c>
      <c r="D5981" t="s">
        <v>40</v>
      </c>
      <c r="E5981" t="s">
        <v>41</v>
      </c>
      <c r="F5981">
        <v>2017</v>
      </c>
      <c r="G5981">
        <v>19.609300000000001</v>
      </c>
      <c r="J5981" t="s">
        <v>30</v>
      </c>
      <c r="K5981" t="s">
        <v>31</v>
      </c>
    </row>
    <row r="5982" spans="1:11" hidden="1" x14ac:dyDescent="0.25">
      <c r="A5982" t="s">
        <v>173</v>
      </c>
      <c r="B5982" t="s">
        <v>76</v>
      </c>
      <c r="C5982" t="s">
        <v>77</v>
      </c>
      <c r="D5982" t="s">
        <v>42</v>
      </c>
      <c r="E5982" t="s">
        <v>43</v>
      </c>
      <c r="F5982">
        <v>2017</v>
      </c>
      <c r="G5982">
        <v>0.45950000000000002</v>
      </c>
      <c r="H5982" t="s">
        <v>54</v>
      </c>
      <c r="I5982" t="s">
        <v>55</v>
      </c>
      <c r="J5982" t="s">
        <v>30</v>
      </c>
      <c r="K5982" t="s">
        <v>31</v>
      </c>
    </row>
    <row r="5983" spans="1:11" hidden="1" x14ac:dyDescent="0.25">
      <c r="A5983" t="s">
        <v>173</v>
      </c>
      <c r="B5983" t="s">
        <v>76</v>
      </c>
      <c r="C5983" t="s">
        <v>77</v>
      </c>
      <c r="D5983" t="s">
        <v>44</v>
      </c>
      <c r="E5983" t="s">
        <v>45</v>
      </c>
      <c r="F5983">
        <v>2017</v>
      </c>
      <c r="G5983">
        <v>0.89749999999999996</v>
      </c>
      <c r="H5983" t="s">
        <v>54</v>
      </c>
      <c r="I5983" t="s">
        <v>55</v>
      </c>
      <c r="J5983" t="s">
        <v>30</v>
      </c>
      <c r="K5983" t="s">
        <v>31</v>
      </c>
    </row>
    <row r="5984" spans="1:11" hidden="1" x14ac:dyDescent="0.25">
      <c r="A5984" t="s">
        <v>173</v>
      </c>
      <c r="B5984" t="s">
        <v>76</v>
      </c>
      <c r="C5984" t="s">
        <v>77</v>
      </c>
      <c r="D5984" t="s">
        <v>46</v>
      </c>
      <c r="E5984" t="s">
        <v>47</v>
      </c>
      <c r="F5984">
        <v>2017</v>
      </c>
      <c r="G5984">
        <v>2.8837999999999999</v>
      </c>
      <c r="J5984" t="s">
        <v>30</v>
      </c>
      <c r="K5984" t="s">
        <v>31</v>
      </c>
    </row>
    <row r="5985" spans="1:11" hidden="1" x14ac:dyDescent="0.25">
      <c r="A5985" t="s">
        <v>173</v>
      </c>
      <c r="B5985" t="s">
        <v>76</v>
      </c>
      <c r="C5985" t="s">
        <v>77</v>
      </c>
      <c r="D5985" t="s">
        <v>48</v>
      </c>
      <c r="E5985" t="s">
        <v>49</v>
      </c>
      <c r="F5985">
        <v>2017</v>
      </c>
      <c r="G5985">
        <v>6.3773</v>
      </c>
      <c r="J5985" t="s">
        <v>30</v>
      </c>
      <c r="K5985" t="s">
        <v>31</v>
      </c>
    </row>
    <row r="5986" spans="1:11" hidden="1" x14ac:dyDescent="0.25">
      <c r="A5986" t="s">
        <v>173</v>
      </c>
      <c r="B5986" t="s">
        <v>78</v>
      </c>
      <c r="C5986" t="s">
        <v>79</v>
      </c>
      <c r="D5986" t="s">
        <v>28</v>
      </c>
      <c r="E5986" t="s">
        <v>29</v>
      </c>
      <c r="F5986">
        <v>2017</v>
      </c>
      <c r="G5986">
        <v>182.90090000000001</v>
      </c>
      <c r="J5986" t="s">
        <v>30</v>
      </c>
      <c r="K5986" t="s">
        <v>31</v>
      </c>
    </row>
    <row r="5987" spans="1:11" hidden="1" x14ac:dyDescent="0.25">
      <c r="A5987" t="s">
        <v>173</v>
      </c>
      <c r="B5987" t="s">
        <v>78</v>
      </c>
      <c r="C5987" t="s">
        <v>79</v>
      </c>
      <c r="D5987" t="s">
        <v>32</v>
      </c>
      <c r="E5987" t="s">
        <v>33</v>
      </c>
      <c r="F5987">
        <v>2017</v>
      </c>
      <c r="G5987">
        <v>6.9569000000000001</v>
      </c>
      <c r="J5987" t="s">
        <v>30</v>
      </c>
      <c r="K5987" t="s">
        <v>31</v>
      </c>
    </row>
    <row r="5988" spans="1:11" hidden="1" x14ac:dyDescent="0.25">
      <c r="A5988" t="s">
        <v>173</v>
      </c>
      <c r="B5988" t="s">
        <v>78</v>
      </c>
      <c r="C5988" t="s">
        <v>79</v>
      </c>
      <c r="D5988" t="s">
        <v>34</v>
      </c>
      <c r="E5988" t="s">
        <v>35</v>
      </c>
      <c r="F5988">
        <v>2017</v>
      </c>
      <c r="G5988">
        <v>113.2629</v>
      </c>
      <c r="J5988" t="s">
        <v>30</v>
      </c>
      <c r="K5988" t="s">
        <v>31</v>
      </c>
    </row>
    <row r="5989" spans="1:11" hidden="1" x14ac:dyDescent="0.25">
      <c r="A5989" t="s">
        <v>173</v>
      </c>
      <c r="B5989" t="s">
        <v>78</v>
      </c>
      <c r="C5989" t="s">
        <v>79</v>
      </c>
      <c r="D5989" t="s">
        <v>36</v>
      </c>
      <c r="E5989" t="s">
        <v>37</v>
      </c>
      <c r="F5989">
        <v>2017</v>
      </c>
      <c r="G5989">
        <v>20.420400000000001</v>
      </c>
      <c r="J5989" t="s">
        <v>30</v>
      </c>
      <c r="K5989" t="s">
        <v>31</v>
      </c>
    </row>
    <row r="5990" spans="1:11" hidden="1" x14ac:dyDescent="0.25">
      <c r="A5990" t="s">
        <v>173</v>
      </c>
      <c r="B5990" t="s">
        <v>78</v>
      </c>
      <c r="C5990" t="s">
        <v>79</v>
      </c>
      <c r="D5990" t="s">
        <v>38</v>
      </c>
      <c r="E5990" t="s">
        <v>39</v>
      </c>
      <c r="F5990">
        <v>2017</v>
      </c>
      <c r="G5990">
        <v>8.8040000000000003</v>
      </c>
      <c r="J5990" t="s">
        <v>30</v>
      </c>
      <c r="K5990" t="s">
        <v>31</v>
      </c>
    </row>
    <row r="5991" spans="1:11" hidden="1" x14ac:dyDescent="0.25">
      <c r="A5991" t="s">
        <v>173</v>
      </c>
      <c r="B5991" t="s">
        <v>78</v>
      </c>
      <c r="C5991" t="s">
        <v>79</v>
      </c>
      <c r="D5991" t="s">
        <v>40</v>
      </c>
      <c r="E5991" t="s">
        <v>41</v>
      </c>
      <c r="F5991">
        <v>2017</v>
      </c>
      <c r="G5991">
        <v>5.867</v>
      </c>
      <c r="J5991" t="s">
        <v>30</v>
      </c>
      <c r="K5991" t="s">
        <v>31</v>
      </c>
    </row>
    <row r="5992" spans="1:11" hidden="1" x14ac:dyDescent="0.25">
      <c r="A5992" t="s">
        <v>173</v>
      </c>
      <c r="B5992" t="s">
        <v>78</v>
      </c>
      <c r="C5992" t="s">
        <v>79</v>
      </c>
      <c r="D5992" t="s">
        <v>42</v>
      </c>
      <c r="E5992" t="s">
        <v>43</v>
      </c>
      <c r="F5992">
        <v>2017</v>
      </c>
      <c r="G5992">
        <v>0.50849999999999995</v>
      </c>
      <c r="H5992" t="s">
        <v>54</v>
      </c>
      <c r="I5992" t="s">
        <v>55</v>
      </c>
      <c r="J5992" t="s">
        <v>30</v>
      </c>
      <c r="K5992" t="s">
        <v>31</v>
      </c>
    </row>
    <row r="5993" spans="1:11" hidden="1" x14ac:dyDescent="0.25">
      <c r="A5993" t="s">
        <v>173</v>
      </c>
      <c r="B5993" t="s">
        <v>78</v>
      </c>
      <c r="C5993" t="s">
        <v>79</v>
      </c>
      <c r="D5993" t="s">
        <v>44</v>
      </c>
      <c r="E5993" t="s">
        <v>45</v>
      </c>
      <c r="F5993">
        <v>2017</v>
      </c>
      <c r="G5993">
        <v>19.0107</v>
      </c>
      <c r="J5993" t="s">
        <v>30</v>
      </c>
      <c r="K5993" t="s">
        <v>31</v>
      </c>
    </row>
    <row r="5994" spans="1:11" hidden="1" x14ac:dyDescent="0.25">
      <c r="A5994" t="s">
        <v>173</v>
      </c>
      <c r="B5994" t="s">
        <v>78</v>
      </c>
      <c r="C5994" t="s">
        <v>79</v>
      </c>
      <c r="D5994" t="s">
        <v>46</v>
      </c>
      <c r="E5994" t="s">
        <v>47</v>
      </c>
      <c r="F5994">
        <v>2017</v>
      </c>
      <c r="G5994">
        <v>6.3601000000000001</v>
      </c>
      <c r="J5994" t="s">
        <v>30</v>
      </c>
      <c r="K5994" t="s">
        <v>31</v>
      </c>
    </row>
    <row r="5995" spans="1:11" hidden="1" x14ac:dyDescent="0.25">
      <c r="A5995" t="s">
        <v>173</v>
      </c>
      <c r="B5995" t="s">
        <v>78</v>
      </c>
      <c r="C5995" t="s">
        <v>79</v>
      </c>
      <c r="D5995" t="s">
        <v>48</v>
      </c>
      <c r="E5995" t="s">
        <v>49</v>
      </c>
      <c r="F5995">
        <v>2017</v>
      </c>
      <c r="G5995">
        <v>1.5192000000000001</v>
      </c>
      <c r="J5995" t="s">
        <v>30</v>
      </c>
      <c r="K5995" t="s">
        <v>31</v>
      </c>
    </row>
    <row r="5996" spans="1:11" hidden="1" x14ac:dyDescent="0.25">
      <c r="A5996" t="s">
        <v>173</v>
      </c>
      <c r="B5996" t="s">
        <v>78</v>
      </c>
      <c r="C5996" t="s">
        <v>79</v>
      </c>
      <c r="D5996" t="s">
        <v>50</v>
      </c>
      <c r="E5996" t="s">
        <v>51</v>
      </c>
      <c r="F5996">
        <v>2017</v>
      </c>
      <c r="H5996" t="s">
        <v>54</v>
      </c>
      <c r="I5996" t="s">
        <v>55</v>
      </c>
      <c r="J5996" t="s">
        <v>30</v>
      </c>
      <c r="K5996" t="s">
        <v>31</v>
      </c>
    </row>
    <row r="5997" spans="1:11" hidden="1" x14ac:dyDescent="0.25">
      <c r="A5997" t="s">
        <v>173</v>
      </c>
      <c r="B5997" t="s">
        <v>80</v>
      </c>
      <c r="C5997" t="s">
        <v>81</v>
      </c>
      <c r="D5997" t="s">
        <v>28</v>
      </c>
      <c r="E5997" t="s">
        <v>29</v>
      </c>
      <c r="F5997">
        <v>2017</v>
      </c>
      <c r="G5997">
        <v>216.01060000000001</v>
      </c>
      <c r="J5997" t="s">
        <v>30</v>
      </c>
      <c r="K5997" t="s">
        <v>31</v>
      </c>
    </row>
    <row r="5998" spans="1:11" hidden="1" x14ac:dyDescent="0.25">
      <c r="A5998" t="s">
        <v>173</v>
      </c>
      <c r="B5998" t="s">
        <v>80</v>
      </c>
      <c r="C5998" t="s">
        <v>81</v>
      </c>
      <c r="D5998" t="s">
        <v>32</v>
      </c>
      <c r="E5998" t="s">
        <v>33</v>
      </c>
      <c r="F5998">
        <v>2017</v>
      </c>
      <c r="G5998">
        <v>4.5534999999999997</v>
      </c>
      <c r="J5998" t="s">
        <v>30</v>
      </c>
      <c r="K5998" t="s">
        <v>31</v>
      </c>
    </row>
    <row r="5999" spans="1:11" hidden="1" x14ac:dyDescent="0.25">
      <c r="A5999" t="s">
        <v>173</v>
      </c>
      <c r="B5999" t="s">
        <v>80</v>
      </c>
      <c r="C5999" t="s">
        <v>81</v>
      </c>
      <c r="D5999" t="s">
        <v>34</v>
      </c>
      <c r="E5999" t="s">
        <v>35</v>
      </c>
      <c r="F5999">
        <v>2017</v>
      </c>
      <c r="G5999">
        <v>44.111199999999997</v>
      </c>
      <c r="J5999" t="s">
        <v>30</v>
      </c>
      <c r="K5999" t="s">
        <v>31</v>
      </c>
    </row>
    <row r="6000" spans="1:11" hidden="1" x14ac:dyDescent="0.25">
      <c r="A6000" t="s">
        <v>173</v>
      </c>
      <c r="B6000" t="s">
        <v>80</v>
      </c>
      <c r="C6000" t="s">
        <v>81</v>
      </c>
      <c r="D6000" t="s">
        <v>36</v>
      </c>
      <c r="E6000" t="s">
        <v>37</v>
      </c>
      <c r="F6000">
        <v>2017</v>
      </c>
      <c r="G6000">
        <v>11.739699999999999</v>
      </c>
      <c r="J6000" t="s">
        <v>30</v>
      </c>
      <c r="K6000" t="s">
        <v>31</v>
      </c>
    </row>
    <row r="6001" spans="1:11" hidden="1" x14ac:dyDescent="0.25">
      <c r="A6001" t="s">
        <v>173</v>
      </c>
      <c r="B6001" t="s">
        <v>80</v>
      </c>
      <c r="C6001" t="s">
        <v>81</v>
      </c>
      <c r="D6001" t="s">
        <v>38</v>
      </c>
      <c r="E6001" t="s">
        <v>39</v>
      </c>
      <c r="F6001">
        <v>2017</v>
      </c>
      <c r="G6001">
        <v>17.075500000000002</v>
      </c>
      <c r="J6001" t="s">
        <v>30</v>
      </c>
      <c r="K6001" t="s">
        <v>31</v>
      </c>
    </row>
    <row r="6002" spans="1:11" hidden="1" x14ac:dyDescent="0.25">
      <c r="A6002" t="s">
        <v>173</v>
      </c>
      <c r="B6002" t="s">
        <v>80</v>
      </c>
      <c r="C6002" t="s">
        <v>81</v>
      </c>
      <c r="D6002" t="s">
        <v>40</v>
      </c>
      <c r="E6002" t="s">
        <v>41</v>
      </c>
      <c r="F6002">
        <v>2017</v>
      </c>
      <c r="G6002">
        <v>78.054199999999994</v>
      </c>
      <c r="J6002" t="s">
        <v>30</v>
      </c>
      <c r="K6002" t="s">
        <v>31</v>
      </c>
    </row>
    <row r="6003" spans="1:11" hidden="1" x14ac:dyDescent="0.25">
      <c r="A6003" t="s">
        <v>173</v>
      </c>
      <c r="B6003" t="s">
        <v>80</v>
      </c>
      <c r="C6003" t="s">
        <v>81</v>
      </c>
      <c r="D6003" t="s">
        <v>42</v>
      </c>
      <c r="E6003" t="s">
        <v>43</v>
      </c>
      <c r="F6003">
        <v>2017</v>
      </c>
      <c r="G6003">
        <v>3.4291999999999998</v>
      </c>
      <c r="J6003" t="s">
        <v>30</v>
      </c>
      <c r="K6003" t="s">
        <v>31</v>
      </c>
    </row>
    <row r="6004" spans="1:11" hidden="1" x14ac:dyDescent="0.25">
      <c r="A6004" t="s">
        <v>173</v>
      </c>
      <c r="B6004" t="s">
        <v>80</v>
      </c>
      <c r="C6004" t="s">
        <v>81</v>
      </c>
      <c r="D6004" t="s">
        <v>44</v>
      </c>
      <c r="E6004" t="s">
        <v>45</v>
      </c>
      <c r="F6004">
        <v>2017</v>
      </c>
      <c r="G6004">
        <v>6.8792999999999997</v>
      </c>
      <c r="J6004" t="s">
        <v>30</v>
      </c>
      <c r="K6004" t="s">
        <v>31</v>
      </c>
    </row>
    <row r="6005" spans="1:11" hidden="1" x14ac:dyDescent="0.25">
      <c r="A6005" t="s">
        <v>173</v>
      </c>
      <c r="B6005" t="s">
        <v>80</v>
      </c>
      <c r="C6005" t="s">
        <v>81</v>
      </c>
      <c r="D6005" t="s">
        <v>46</v>
      </c>
      <c r="E6005" t="s">
        <v>47</v>
      </c>
      <c r="F6005">
        <v>2017</v>
      </c>
      <c r="G6005">
        <v>13.280900000000001</v>
      </c>
      <c r="J6005" t="s">
        <v>30</v>
      </c>
      <c r="K6005" t="s">
        <v>31</v>
      </c>
    </row>
    <row r="6006" spans="1:11" hidden="1" x14ac:dyDescent="0.25">
      <c r="A6006" t="s">
        <v>173</v>
      </c>
      <c r="B6006" t="s">
        <v>80</v>
      </c>
      <c r="C6006" t="s">
        <v>81</v>
      </c>
      <c r="D6006" t="s">
        <v>48</v>
      </c>
      <c r="E6006" t="s">
        <v>49</v>
      </c>
      <c r="F6006">
        <v>2017</v>
      </c>
      <c r="G6006">
        <v>36.8872</v>
      </c>
      <c r="J6006" t="s">
        <v>30</v>
      </c>
      <c r="K6006" t="s">
        <v>31</v>
      </c>
    </row>
    <row r="6007" spans="1:11" hidden="1" x14ac:dyDescent="0.25">
      <c r="A6007" t="s">
        <v>173</v>
      </c>
      <c r="B6007" t="s">
        <v>82</v>
      </c>
      <c r="C6007" t="s">
        <v>83</v>
      </c>
      <c r="D6007" t="s">
        <v>28</v>
      </c>
      <c r="E6007" t="s">
        <v>29</v>
      </c>
      <c r="F6007">
        <v>2017</v>
      </c>
      <c r="G6007">
        <v>1727.6422</v>
      </c>
      <c r="J6007" t="s">
        <v>30</v>
      </c>
      <c r="K6007" t="s">
        <v>31</v>
      </c>
    </row>
    <row r="6008" spans="1:11" hidden="1" x14ac:dyDescent="0.25">
      <c r="A6008" t="s">
        <v>173</v>
      </c>
      <c r="B6008" t="s">
        <v>82</v>
      </c>
      <c r="C6008" t="s">
        <v>83</v>
      </c>
      <c r="D6008" t="s">
        <v>32</v>
      </c>
      <c r="E6008" t="s">
        <v>33</v>
      </c>
      <c r="F6008">
        <v>2017</v>
      </c>
      <c r="G6008">
        <v>216.9598</v>
      </c>
      <c r="J6008" t="s">
        <v>30</v>
      </c>
      <c r="K6008" t="s">
        <v>31</v>
      </c>
    </row>
    <row r="6009" spans="1:11" hidden="1" x14ac:dyDescent="0.25">
      <c r="A6009" t="s">
        <v>173</v>
      </c>
      <c r="B6009" t="s">
        <v>82</v>
      </c>
      <c r="C6009" t="s">
        <v>83</v>
      </c>
      <c r="D6009" t="s">
        <v>34</v>
      </c>
      <c r="E6009" t="s">
        <v>35</v>
      </c>
      <c r="F6009">
        <v>2017</v>
      </c>
      <c r="G6009">
        <v>630.75139999999999</v>
      </c>
      <c r="J6009" t="s">
        <v>30</v>
      </c>
      <c r="K6009" t="s">
        <v>31</v>
      </c>
    </row>
    <row r="6010" spans="1:11" hidden="1" x14ac:dyDescent="0.25">
      <c r="A6010" t="s">
        <v>173</v>
      </c>
      <c r="B6010" t="s">
        <v>82</v>
      </c>
      <c r="C6010" t="s">
        <v>83</v>
      </c>
      <c r="D6010" t="s">
        <v>36</v>
      </c>
      <c r="E6010" t="s">
        <v>37</v>
      </c>
      <c r="F6010">
        <v>2017</v>
      </c>
      <c r="G6010">
        <v>234.95500000000001</v>
      </c>
      <c r="J6010" t="s">
        <v>30</v>
      </c>
      <c r="K6010" t="s">
        <v>31</v>
      </c>
    </row>
    <row r="6011" spans="1:11" hidden="1" x14ac:dyDescent="0.25">
      <c r="A6011" t="s">
        <v>173</v>
      </c>
      <c r="B6011" t="s">
        <v>82</v>
      </c>
      <c r="C6011" t="s">
        <v>83</v>
      </c>
      <c r="D6011" t="s">
        <v>38</v>
      </c>
      <c r="E6011" t="s">
        <v>39</v>
      </c>
      <c r="F6011">
        <v>2017</v>
      </c>
      <c r="G6011">
        <v>269.21980000000002</v>
      </c>
      <c r="J6011" t="s">
        <v>30</v>
      </c>
      <c r="K6011" t="s">
        <v>31</v>
      </c>
    </row>
    <row r="6012" spans="1:11" hidden="1" x14ac:dyDescent="0.25">
      <c r="A6012" t="s">
        <v>173</v>
      </c>
      <c r="B6012" t="s">
        <v>82</v>
      </c>
      <c r="C6012" t="s">
        <v>83</v>
      </c>
      <c r="D6012" t="s">
        <v>40</v>
      </c>
      <c r="E6012" t="s">
        <v>41</v>
      </c>
      <c r="F6012">
        <v>2017</v>
      </c>
      <c r="G6012">
        <v>198.48920000000001</v>
      </c>
      <c r="J6012" t="s">
        <v>30</v>
      </c>
      <c r="K6012" t="s">
        <v>31</v>
      </c>
    </row>
    <row r="6013" spans="1:11" hidden="1" x14ac:dyDescent="0.25">
      <c r="A6013" t="s">
        <v>173</v>
      </c>
      <c r="B6013" t="s">
        <v>82</v>
      </c>
      <c r="C6013" t="s">
        <v>83</v>
      </c>
      <c r="D6013" t="s">
        <v>42</v>
      </c>
      <c r="E6013" t="s">
        <v>43</v>
      </c>
      <c r="F6013">
        <v>2017</v>
      </c>
      <c r="G6013">
        <v>1.5972999999999999</v>
      </c>
      <c r="H6013" t="s">
        <v>54</v>
      </c>
      <c r="I6013" t="s">
        <v>55</v>
      </c>
      <c r="J6013" t="s">
        <v>30</v>
      </c>
      <c r="K6013" t="s">
        <v>31</v>
      </c>
    </row>
    <row r="6014" spans="1:11" hidden="1" x14ac:dyDescent="0.25">
      <c r="A6014" t="s">
        <v>173</v>
      </c>
      <c r="B6014" t="s">
        <v>82</v>
      </c>
      <c r="C6014" t="s">
        <v>83</v>
      </c>
      <c r="D6014" t="s">
        <v>44</v>
      </c>
      <c r="E6014" t="s">
        <v>45</v>
      </c>
      <c r="F6014">
        <v>2017</v>
      </c>
      <c r="G6014">
        <v>3.1678000000000002</v>
      </c>
      <c r="J6014" t="s">
        <v>30</v>
      </c>
      <c r="K6014" t="s">
        <v>31</v>
      </c>
    </row>
    <row r="6015" spans="1:11" hidden="1" x14ac:dyDescent="0.25">
      <c r="A6015" t="s">
        <v>173</v>
      </c>
      <c r="B6015" t="s">
        <v>82</v>
      </c>
      <c r="C6015" t="s">
        <v>83</v>
      </c>
      <c r="D6015" t="s">
        <v>46</v>
      </c>
      <c r="E6015" t="s">
        <v>47</v>
      </c>
      <c r="F6015">
        <v>2017</v>
      </c>
      <c r="G6015">
        <v>28.160599999999999</v>
      </c>
      <c r="J6015" t="s">
        <v>30</v>
      </c>
      <c r="K6015" t="s">
        <v>31</v>
      </c>
    </row>
    <row r="6016" spans="1:11" hidden="1" x14ac:dyDescent="0.25">
      <c r="A6016" t="s">
        <v>173</v>
      </c>
      <c r="B6016" t="s">
        <v>82</v>
      </c>
      <c r="C6016" t="s">
        <v>83</v>
      </c>
      <c r="D6016" t="s">
        <v>48</v>
      </c>
      <c r="E6016" t="s">
        <v>49</v>
      </c>
      <c r="F6016">
        <v>2017</v>
      </c>
      <c r="G6016">
        <v>19.685400000000001</v>
      </c>
      <c r="J6016" t="s">
        <v>30</v>
      </c>
      <c r="K6016" t="s">
        <v>31</v>
      </c>
    </row>
    <row r="6017" spans="1:11" hidden="1" x14ac:dyDescent="0.25">
      <c r="A6017" t="s">
        <v>173</v>
      </c>
      <c r="B6017" t="s">
        <v>82</v>
      </c>
      <c r="C6017" t="s">
        <v>83</v>
      </c>
      <c r="D6017" t="s">
        <v>50</v>
      </c>
      <c r="E6017" t="s">
        <v>51</v>
      </c>
      <c r="F6017">
        <v>2017</v>
      </c>
      <c r="G6017">
        <v>124.65600000000001</v>
      </c>
      <c r="J6017" t="s">
        <v>30</v>
      </c>
      <c r="K6017" t="s">
        <v>31</v>
      </c>
    </row>
    <row r="6018" spans="1:11" hidden="1" x14ac:dyDescent="0.25">
      <c r="A6018" t="s">
        <v>173</v>
      </c>
      <c r="B6018" t="s">
        <v>84</v>
      </c>
      <c r="C6018" t="s">
        <v>85</v>
      </c>
      <c r="D6018" t="s">
        <v>28</v>
      </c>
      <c r="E6018" t="s">
        <v>29</v>
      </c>
      <c r="F6018">
        <v>2017</v>
      </c>
      <c r="G6018">
        <v>1972.3432</v>
      </c>
      <c r="J6018" t="s">
        <v>30</v>
      </c>
      <c r="K6018" t="s">
        <v>31</v>
      </c>
    </row>
    <row r="6019" spans="1:11" hidden="1" x14ac:dyDescent="0.25">
      <c r="A6019" t="s">
        <v>173</v>
      </c>
      <c r="B6019" t="s">
        <v>84</v>
      </c>
      <c r="C6019" t="s">
        <v>85</v>
      </c>
      <c r="D6019" t="s">
        <v>32</v>
      </c>
      <c r="E6019" t="s">
        <v>33</v>
      </c>
      <c r="F6019">
        <v>2017</v>
      </c>
      <c r="G6019">
        <v>86.077699999999993</v>
      </c>
      <c r="J6019" t="s">
        <v>30</v>
      </c>
      <c r="K6019" t="s">
        <v>31</v>
      </c>
    </row>
    <row r="6020" spans="1:11" hidden="1" x14ac:dyDescent="0.25">
      <c r="A6020" t="s">
        <v>173</v>
      </c>
      <c r="B6020" t="s">
        <v>84</v>
      </c>
      <c r="C6020" t="s">
        <v>85</v>
      </c>
      <c r="D6020" t="s">
        <v>34</v>
      </c>
      <c r="E6020" t="s">
        <v>35</v>
      </c>
      <c r="F6020">
        <v>2017</v>
      </c>
      <c r="G6020">
        <v>1265.1176</v>
      </c>
      <c r="J6020" t="s">
        <v>30</v>
      </c>
      <c r="K6020" t="s">
        <v>31</v>
      </c>
    </row>
    <row r="6021" spans="1:11" hidden="1" x14ac:dyDescent="0.25">
      <c r="A6021" t="s">
        <v>173</v>
      </c>
      <c r="B6021" t="s">
        <v>84</v>
      </c>
      <c r="C6021" t="s">
        <v>85</v>
      </c>
      <c r="D6021" t="s">
        <v>36</v>
      </c>
      <c r="E6021" t="s">
        <v>37</v>
      </c>
      <c r="F6021">
        <v>2017</v>
      </c>
      <c r="G6021">
        <v>394.11130000000003</v>
      </c>
      <c r="J6021" t="s">
        <v>30</v>
      </c>
      <c r="K6021" t="s">
        <v>31</v>
      </c>
    </row>
    <row r="6022" spans="1:11" hidden="1" x14ac:dyDescent="0.25">
      <c r="A6022" t="s">
        <v>173</v>
      </c>
      <c r="B6022" t="s">
        <v>84</v>
      </c>
      <c r="C6022" t="s">
        <v>85</v>
      </c>
      <c r="D6022" t="s">
        <v>38</v>
      </c>
      <c r="E6022" t="s">
        <v>39</v>
      </c>
      <c r="F6022">
        <v>2017</v>
      </c>
      <c r="G6022">
        <v>30.592300000000002</v>
      </c>
      <c r="J6022" t="s">
        <v>30</v>
      </c>
      <c r="K6022" t="s">
        <v>31</v>
      </c>
    </row>
    <row r="6023" spans="1:11" hidden="1" x14ac:dyDescent="0.25">
      <c r="A6023" t="s">
        <v>173</v>
      </c>
      <c r="B6023" t="s">
        <v>84</v>
      </c>
      <c r="C6023" t="s">
        <v>85</v>
      </c>
      <c r="D6023" t="s">
        <v>40</v>
      </c>
      <c r="E6023" t="s">
        <v>41</v>
      </c>
      <c r="F6023">
        <v>2017</v>
      </c>
      <c r="G6023">
        <v>142.15889999999999</v>
      </c>
      <c r="J6023" t="s">
        <v>30</v>
      </c>
      <c r="K6023" t="s">
        <v>31</v>
      </c>
    </row>
    <row r="6024" spans="1:11" hidden="1" x14ac:dyDescent="0.25">
      <c r="A6024" t="s">
        <v>173</v>
      </c>
      <c r="B6024" t="s">
        <v>84</v>
      </c>
      <c r="C6024" t="s">
        <v>85</v>
      </c>
      <c r="D6024" t="s">
        <v>42</v>
      </c>
      <c r="E6024" t="s">
        <v>43</v>
      </c>
      <c r="F6024">
        <v>2017</v>
      </c>
      <c r="G6024">
        <v>0.28520000000000001</v>
      </c>
      <c r="H6024" t="s">
        <v>54</v>
      </c>
      <c r="I6024" t="s">
        <v>55</v>
      </c>
      <c r="J6024" t="s">
        <v>30</v>
      </c>
      <c r="K6024" t="s">
        <v>31</v>
      </c>
    </row>
    <row r="6025" spans="1:11" hidden="1" x14ac:dyDescent="0.25">
      <c r="A6025" t="s">
        <v>173</v>
      </c>
      <c r="B6025" t="s">
        <v>84</v>
      </c>
      <c r="C6025" t="s">
        <v>85</v>
      </c>
      <c r="D6025" t="s">
        <v>44</v>
      </c>
      <c r="E6025" t="s">
        <v>45</v>
      </c>
      <c r="F6025">
        <v>2017</v>
      </c>
      <c r="G6025">
        <v>3.6962000000000002</v>
      </c>
      <c r="J6025" t="s">
        <v>30</v>
      </c>
      <c r="K6025" t="s">
        <v>31</v>
      </c>
    </row>
    <row r="6026" spans="1:11" hidden="1" x14ac:dyDescent="0.25">
      <c r="A6026" t="s">
        <v>173</v>
      </c>
      <c r="B6026" t="s">
        <v>84</v>
      </c>
      <c r="C6026" t="s">
        <v>85</v>
      </c>
      <c r="D6026" t="s">
        <v>46</v>
      </c>
      <c r="E6026" t="s">
        <v>47</v>
      </c>
      <c r="F6026">
        <v>2017</v>
      </c>
      <c r="G6026">
        <v>4.1515000000000004</v>
      </c>
      <c r="J6026" t="s">
        <v>30</v>
      </c>
      <c r="K6026" t="s">
        <v>31</v>
      </c>
    </row>
    <row r="6027" spans="1:11" hidden="1" x14ac:dyDescent="0.25">
      <c r="A6027" t="s">
        <v>173</v>
      </c>
      <c r="B6027" t="s">
        <v>84</v>
      </c>
      <c r="C6027" t="s">
        <v>85</v>
      </c>
      <c r="D6027" t="s">
        <v>48</v>
      </c>
      <c r="E6027" t="s">
        <v>49</v>
      </c>
      <c r="F6027">
        <v>2017</v>
      </c>
      <c r="G6027">
        <v>42.447299999999998</v>
      </c>
      <c r="J6027" t="s">
        <v>30</v>
      </c>
      <c r="K6027" t="s">
        <v>31</v>
      </c>
    </row>
    <row r="6028" spans="1:11" hidden="1" x14ac:dyDescent="0.25">
      <c r="A6028" t="s">
        <v>173</v>
      </c>
      <c r="B6028" t="s">
        <v>84</v>
      </c>
      <c r="C6028" t="s">
        <v>85</v>
      </c>
      <c r="D6028" t="s">
        <v>50</v>
      </c>
      <c r="E6028" t="s">
        <v>51</v>
      </c>
      <c r="F6028">
        <v>2017</v>
      </c>
      <c r="G6028">
        <v>3.7052</v>
      </c>
      <c r="J6028" t="s">
        <v>30</v>
      </c>
      <c r="K6028" t="s">
        <v>31</v>
      </c>
    </row>
    <row r="6029" spans="1:11" hidden="1" x14ac:dyDescent="0.25">
      <c r="A6029" t="s">
        <v>173</v>
      </c>
      <c r="B6029" t="s">
        <v>86</v>
      </c>
      <c r="C6029" t="s">
        <v>87</v>
      </c>
      <c r="D6029" t="s">
        <v>28</v>
      </c>
      <c r="E6029" t="s">
        <v>29</v>
      </c>
      <c r="F6029">
        <v>2017</v>
      </c>
      <c r="G6029">
        <v>491.89389999999997</v>
      </c>
      <c r="J6029" t="s">
        <v>30</v>
      </c>
      <c r="K6029" t="s">
        <v>31</v>
      </c>
    </row>
    <row r="6030" spans="1:11" hidden="1" x14ac:dyDescent="0.25">
      <c r="A6030" t="s">
        <v>173</v>
      </c>
      <c r="B6030" t="s">
        <v>86</v>
      </c>
      <c r="C6030" t="s">
        <v>87</v>
      </c>
      <c r="D6030" t="s">
        <v>32</v>
      </c>
      <c r="E6030" t="s">
        <v>33</v>
      </c>
      <c r="F6030">
        <v>2017</v>
      </c>
      <c r="G6030">
        <v>7.6176000000000004</v>
      </c>
      <c r="J6030" t="s">
        <v>30</v>
      </c>
      <c r="K6030" t="s">
        <v>31</v>
      </c>
    </row>
    <row r="6031" spans="1:11" hidden="1" x14ac:dyDescent="0.25">
      <c r="A6031" t="s">
        <v>173</v>
      </c>
      <c r="B6031" t="s">
        <v>86</v>
      </c>
      <c r="C6031" t="s">
        <v>87</v>
      </c>
      <c r="D6031" t="s">
        <v>34</v>
      </c>
      <c r="E6031" t="s">
        <v>35</v>
      </c>
      <c r="F6031">
        <v>2017</v>
      </c>
      <c r="G6031">
        <v>195.90100000000001</v>
      </c>
      <c r="J6031" t="s">
        <v>30</v>
      </c>
      <c r="K6031" t="s">
        <v>31</v>
      </c>
    </row>
    <row r="6032" spans="1:11" hidden="1" x14ac:dyDescent="0.25">
      <c r="A6032" t="s">
        <v>173</v>
      </c>
      <c r="B6032" t="s">
        <v>86</v>
      </c>
      <c r="C6032" t="s">
        <v>87</v>
      </c>
      <c r="D6032" t="s">
        <v>36</v>
      </c>
      <c r="E6032" t="s">
        <v>37</v>
      </c>
      <c r="F6032">
        <v>2017</v>
      </c>
      <c r="G6032">
        <v>221.6309</v>
      </c>
      <c r="J6032" t="s">
        <v>30</v>
      </c>
      <c r="K6032" t="s">
        <v>31</v>
      </c>
    </row>
    <row r="6033" spans="1:11" hidden="1" x14ac:dyDescent="0.25">
      <c r="A6033" t="s">
        <v>173</v>
      </c>
      <c r="B6033" t="s">
        <v>86</v>
      </c>
      <c r="C6033" t="s">
        <v>87</v>
      </c>
      <c r="D6033" t="s">
        <v>38</v>
      </c>
      <c r="E6033" t="s">
        <v>39</v>
      </c>
      <c r="F6033">
        <v>2017</v>
      </c>
      <c r="G6033">
        <v>11.248699999999999</v>
      </c>
      <c r="J6033" t="s">
        <v>30</v>
      </c>
      <c r="K6033" t="s">
        <v>31</v>
      </c>
    </row>
    <row r="6034" spans="1:11" hidden="1" x14ac:dyDescent="0.25">
      <c r="A6034" t="s">
        <v>173</v>
      </c>
      <c r="B6034" t="s">
        <v>86</v>
      </c>
      <c r="C6034" t="s">
        <v>87</v>
      </c>
      <c r="D6034" t="s">
        <v>40</v>
      </c>
      <c r="E6034" t="s">
        <v>41</v>
      </c>
      <c r="F6034">
        <v>2017</v>
      </c>
      <c r="G6034">
        <v>34.601799999999997</v>
      </c>
      <c r="J6034" t="s">
        <v>30</v>
      </c>
      <c r="K6034" t="s">
        <v>31</v>
      </c>
    </row>
    <row r="6035" spans="1:11" hidden="1" x14ac:dyDescent="0.25">
      <c r="A6035" t="s">
        <v>173</v>
      </c>
      <c r="B6035" t="s">
        <v>86</v>
      </c>
      <c r="C6035" t="s">
        <v>87</v>
      </c>
      <c r="D6035" t="s">
        <v>44</v>
      </c>
      <c r="E6035" t="s">
        <v>45</v>
      </c>
      <c r="F6035">
        <v>2017</v>
      </c>
      <c r="G6035">
        <v>2.0684999999999998</v>
      </c>
      <c r="J6035" t="s">
        <v>30</v>
      </c>
      <c r="K6035" t="s">
        <v>31</v>
      </c>
    </row>
    <row r="6036" spans="1:11" hidden="1" x14ac:dyDescent="0.25">
      <c r="A6036" t="s">
        <v>173</v>
      </c>
      <c r="B6036" t="s">
        <v>86</v>
      </c>
      <c r="C6036" t="s">
        <v>87</v>
      </c>
      <c r="D6036" t="s">
        <v>46</v>
      </c>
      <c r="E6036" t="s">
        <v>47</v>
      </c>
      <c r="F6036">
        <v>2017</v>
      </c>
      <c r="G6036">
        <v>5.5724</v>
      </c>
      <c r="J6036" t="s">
        <v>30</v>
      </c>
      <c r="K6036" t="s">
        <v>31</v>
      </c>
    </row>
    <row r="6037" spans="1:11" hidden="1" x14ac:dyDescent="0.25">
      <c r="A6037" t="s">
        <v>173</v>
      </c>
      <c r="B6037" t="s">
        <v>86</v>
      </c>
      <c r="C6037" t="s">
        <v>87</v>
      </c>
      <c r="D6037" t="s">
        <v>48</v>
      </c>
      <c r="E6037" t="s">
        <v>49</v>
      </c>
      <c r="F6037">
        <v>2017</v>
      </c>
      <c r="G6037">
        <v>12.5435</v>
      </c>
      <c r="J6037" t="s">
        <v>30</v>
      </c>
      <c r="K6037" t="s">
        <v>31</v>
      </c>
    </row>
    <row r="6038" spans="1:11" hidden="1" x14ac:dyDescent="0.25">
      <c r="A6038" t="s">
        <v>173</v>
      </c>
      <c r="B6038" t="s">
        <v>86</v>
      </c>
      <c r="C6038" t="s">
        <v>87</v>
      </c>
      <c r="D6038" t="s">
        <v>50</v>
      </c>
      <c r="E6038" t="s">
        <v>51</v>
      </c>
      <c r="F6038">
        <v>2017</v>
      </c>
      <c r="G6038">
        <v>0.70950000000000002</v>
      </c>
      <c r="H6038" t="s">
        <v>54</v>
      </c>
      <c r="I6038" t="s">
        <v>55</v>
      </c>
      <c r="J6038" t="s">
        <v>30</v>
      </c>
      <c r="K6038" t="s">
        <v>31</v>
      </c>
    </row>
    <row r="6039" spans="1:11" hidden="1" x14ac:dyDescent="0.25">
      <c r="A6039" t="s">
        <v>173</v>
      </c>
      <c r="B6039" t="s">
        <v>88</v>
      </c>
      <c r="C6039" t="s">
        <v>89</v>
      </c>
      <c r="D6039" t="s">
        <v>28</v>
      </c>
      <c r="E6039" t="s">
        <v>29</v>
      </c>
      <c r="F6039">
        <v>2017</v>
      </c>
      <c r="G6039">
        <v>133.6105</v>
      </c>
      <c r="J6039" t="s">
        <v>30</v>
      </c>
      <c r="K6039" t="s">
        <v>31</v>
      </c>
    </row>
    <row r="6040" spans="1:11" hidden="1" x14ac:dyDescent="0.25">
      <c r="A6040" t="s">
        <v>173</v>
      </c>
      <c r="B6040" t="s">
        <v>88</v>
      </c>
      <c r="C6040" t="s">
        <v>89</v>
      </c>
      <c r="D6040" t="s">
        <v>32</v>
      </c>
      <c r="E6040" t="s">
        <v>33</v>
      </c>
      <c r="F6040">
        <v>2017</v>
      </c>
      <c r="G6040">
        <v>1.9176</v>
      </c>
      <c r="J6040" t="s">
        <v>30</v>
      </c>
      <c r="K6040" t="s">
        <v>31</v>
      </c>
    </row>
    <row r="6041" spans="1:11" hidden="1" x14ac:dyDescent="0.25">
      <c r="A6041" t="s">
        <v>173</v>
      </c>
      <c r="B6041" t="s">
        <v>88</v>
      </c>
      <c r="C6041" t="s">
        <v>89</v>
      </c>
      <c r="D6041" t="s">
        <v>34</v>
      </c>
      <c r="E6041" t="s">
        <v>35</v>
      </c>
      <c r="F6041">
        <v>2017</v>
      </c>
      <c r="G6041">
        <v>24.1723</v>
      </c>
      <c r="J6041" t="s">
        <v>30</v>
      </c>
      <c r="K6041" t="s">
        <v>31</v>
      </c>
    </row>
    <row r="6042" spans="1:11" hidden="1" x14ac:dyDescent="0.25">
      <c r="A6042" t="s">
        <v>173</v>
      </c>
      <c r="B6042" t="s">
        <v>88</v>
      </c>
      <c r="C6042" t="s">
        <v>89</v>
      </c>
      <c r="D6042" t="s">
        <v>36</v>
      </c>
      <c r="E6042" t="s">
        <v>37</v>
      </c>
      <c r="F6042">
        <v>2017</v>
      </c>
      <c r="G6042">
        <v>16.1022</v>
      </c>
      <c r="J6042" t="s">
        <v>30</v>
      </c>
      <c r="K6042" t="s">
        <v>31</v>
      </c>
    </row>
    <row r="6043" spans="1:11" hidden="1" x14ac:dyDescent="0.25">
      <c r="A6043" t="s">
        <v>173</v>
      </c>
      <c r="B6043" t="s">
        <v>88</v>
      </c>
      <c r="C6043" t="s">
        <v>89</v>
      </c>
      <c r="D6043" t="s">
        <v>38</v>
      </c>
      <c r="E6043" t="s">
        <v>39</v>
      </c>
      <c r="F6043">
        <v>2017</v>
      </c>
      <c r="G6043">
        <v>6.9195000000000002</v>
      </c>
      <c r="J6043" t="s">
        <v>30</v>
      </c>
      <c r="K6043" t="s">
        <v>31</v>
      </c>
    </row>
    <row r="6044" spans="1:11" hidden="1" x14ac:dyDescent="0.25">
      <c r="A6044" t="s">
        <v>173</v>
      </c>
      <c r="B6044" t="s">
        <v>88</v>
      </c>
      <c r="C6044" t="s">
        <v>89</v>
      </c>
      <c r="D6044" t="s">
        <v>40</v>
      </c>
      <c r="E6044" t="s">
        <v>41</v>
      </c>
      <c r="F6044">
        <v>2017</v>
      </c>
      <c r="G6044">
        <v>43.3949</v>
      </c>
      <c r="J6044" t="s">
        <v>30</v>
      </c>
      <c r="K6044" t="s">
        <v>31</v>
      </c>
    </row>
    <row r="6045" spans="1:11" hidden="1" x14ac:dyDescent="0.25">
      <c r="A6045" t="s">
        <v>173</v>
      </c>
      <c r="B6045" t="s">
        <v>88</v>
      </c>
      <c r="C6045" t="s">
        <v>89</v>
      </c>
      <c r="D6045" t="s">
        <v>42</v>
      </c>
      <c r="E6045" t="s">
        <v>43</v>
      </c>
      <c r="F6045">
        <v>2017</v>
      </c>
      <c r="G6045">
        <v>3.653</v>
      </c>
      <c r="J6045" t="s">
        <v>30</v>
      </c>
      <c r="K6045" t="s">
        <v>31</v>
      </c>
    </row>
    <row r="6046" spans="1:11" hidden="1" x14ac:dyDescent="0.25">
      <c r="A6046" t="s">
        <v>173</v>
      </c>
      <c r="B6046" t="s">
        <v>88</v>
      </c>
      <c r="C6046" t="s">
        <v>89</v>
      </c>
      <c r="D6046" t="s">
        <v>44</v>
      </c>
      <c r="E6046" t="s">
        <v>45</v>
      </c>
      <c r="F6046">
        <v>2017</v>
      </c>
      <c r="G6046">
        <v>5.4366000000000003</v>
      </c>
      <c r="J6046" t="s">
        <v>30</v>
      </c>
      <c r="K6046" t="s">
        <v>31</v>
      </c>
    </row>
    <row r="6047" spans="1:11" hidden="1" x14ac:dyDescent="0.25">
      <c r="A6047" t="s">
        <v>173</v>
      </c>
      <c r="B6047" t="s">
        <v>88</v>
      </c>
      <c r="C6047" t="s">
        <v>89</v>
      </c>
      <c r="D6047" t="s">
        <v>46</v>
      </c>
      <c r="E6047" t="s">
        <v>47</v>
      </c>
      <c r="F6047">
        <v>2017</v>
      </c>
      <c r="G6047">
        <v>1.9365000000000001</v>
      </c>
      <c r="J6047" t="s">
        <v>30</v>
      </c>
      <c r="K6047" t="s">
        <v>31</v>
      </c>
    </row>
    <row r="6048" spans="1:11" hidden="1" x14ac:dyDescent="0.25">
      <c r="A6048" t="s">
        <v>173</v>
      </c>
      <c r="B6048" t="s">
        <v>88</v>
      </c>
      <c r="C6048" t="s">
        <v>89</v>
      </c>
      <c r="D6048" t="s">
        <v>48</v>
      </c>
      <c r="E6048" t="s">
        <v>49</v>
      </c>
      <c r="F6048">
        <v>2017</v>
      </c>
      <c r="G6048">
        <v>30.077999999999999</v>
      </c>
      <c r="J6048" t="s">
        <v>30</v>
      </c>
      <c r="K6048" t="s">
        <v>31</v>
      </c>
    </row>
    <row r="6049" spans="1:11" hidden="1" x14ac:dyDescent="0.25">
      <c r="A6049" t="s">
        <v>173</v>
      </c>
      <c r="B6049" t="s">
        <v>90</v>
      </c>
      <c r="C6049" t="s">
        <v>91</v>
      </c>
      <c r="D6049" t="s">
        <v>28</v>
      </c>
      <c r="E6049" t="s">
        <v>29</v>
      </c>
      <c r="F6049">
        <v>2017</v>
      </c>
      <c r="G6049">
        <v>223.76609999999999</v>
      </c>
      <c r="J6049" t="s">
        <v>30</v>
      </c>
      <c r="K6049" t="s">
        <v>31</v>
      </c>
    </row>
    <row r="6050" spans="1:11" hidden="1" x14ac:dyDescent="0.25">
      <c r="A6050" t="s">
        <v>173</v>
      </c>
      <c r="B6050" t="s">
        <v>90</v>
      </c>
      <c r="C6050" t="s">
        <v>91</v>
      </c>
      <c r="D6050" t="s">
        <v>32</v>
      </c>
      <c r="E6050" t="s">
        <v>33</v>
      </c>
      <c r="F6050">
        <v>2017</v>
      </c>
      <c r="G6050">
        <v>2.952</v>
      </c>
      <c r="J6050" t="s">
        <v>30</v>
      </c>
      <c r="K6050" t="s">
        <v>31</v>
      </c>
    </row>
    <row r="6051" spans="1:11" hidden="1" x14ac:dyDescent="0.25">
      <c r="A6051" t="s">
        <v>173</v>
      </c>
      <c r="B6051" t="s">
        <v>90</v>
      </c>
      <c r="C6051" t="s">
        <v>91</v>
      </c>
      <c r="D6051" t="s">
        <v>34</v>
      </c>
      <c r="E6051" t="s">
        <v>35</v>
      </c>
      <c r="F6051">
        <v>2017</v>
      </c>
      <c r="G6051">
        <v>9.2307000000000006</v>
      </c>
      <c r="J6051" t="s">
        <v>30</v>
      </c>
      <c r="K6051" t="s">
        <v>31</v>
      </c>
    </row>
    <row r="6052" spans="1:11" hidden="1" x14ac:dyDescent="0.25">
      <c r="A6052" t="s">
        <v>173</v>
      </c>
      <c r="B6052" t="s">
        <v>90</v>
      </c>
      <c r="C6052" t="s">
        <v>91</v>
      </c>
      <c r="D6052" t="s">
        <v>36</v>
      </c>
      <c r="E6052" t="s">
        <v>37</v>
      </c>
      <c r="F6052">
        <v>2017</v>
      </c>
      <c r="G6052">
        <v>8.3010999999999999</v>
      </c>
      <c r="J6052" t="s">
        <v>30</v>
      </c>
      <c r="K6052" t="s">
        <v>31</v>
      </c>
    </row>
    <row r="6053" spans="1:11" hidden="1" x14ac:dyDescent="0.25">
      <c r="A6053" t="s">
        <v>173</v>
      </c>
      <c r="B6053" t="s">
        <v>90</v>
      </c>
      <c r="C6053" t="s">
        <v>91</v>
      </c>
      <c r="D6053" t="s">
        <v>38</v>
      </c>
      <c r="E6053" t="s">
        <v>39</v>
      </c>
      <c r="F6053">
        <v>2017</v>
      </c>
      <c r="G6053">
        <v>6.6397000000000004</v>
      </c>
      <c r="J6053" t="s">
        <v>30</v>
      </c>
      <c r="K6053" t="s">
        <v>31</v>
      </c>
    </row>
    <row r="6054" spans="1:11" hidden="1" x14ac:dyDescent="0.25">
      <c r="A6054" t="s">
        <v>173</v>
      </c>
      <c r="B6054" t="s">
        <v>90</v>
      </c>
      <c r="C6054" t="s">
        <v>91</v>
      </c>
      <c r="D6054" t="s">
        <v>40</v>
      </c>
      <c r="E6054" t="s">
        <v>41</v>
      </c>
      <c r="F6054">
        <v>2017</v>
      </c>
      <c r="G6054">
        <v>111.5244</v>
      </c>
      <c r="J6054" t="s">
        <v>30</v>
      </c>
      <c r="K6054" t="s">
        <v>31</v>
      </c>
    </row>
    <row r="6055" spans="1:11" hidden="1" x14ac:dyDescent="0.25">
      <c r="A6055" t="s">
        <v>173</v>
      </c>
      <c r="B6055" t="s">
        <v>90</v>
      </c>
      <c r="C6055" t="s">
        <v>91</v>
      </c>
      <c r="D6055" t="s">
        <v>44</v>
      </c>
      <c r="E6055" t="s">
        <v>45</v>
      </c>
      <c r="F6055">
        <v>2017</v>
      </c>
      <c r="G6055">
        <v>37.528300000000002</v>
      </c>
      <c r="J6055" t="s">
        <v>30</v>
      </c>
      <c r="K6055" t="s">
        <v>31</v>
      </c>
    </row>
    <row r="6056" spans="1:11" hidden="1" x14ac:dyDescent="0.25">
      <c r="A6056" t="s">
        <v>173</v>
      </c>
      <c r="B6056" t="s">
        <v>90</v>
      </c>
      <c r="C6056" t="s">
        <v>91</v>
      </c>
      <c r="D6056" t="s">
        <v>46</v>
      </c>
      <c r="E6056" t="s">
        <v>47</v>
      </c>
      <c r="F6056">
        <v>2017</v>
      </c>
      <c r="G6056">
        <v>5.0979999999999999</v>
      </c>
      <c r="J6056" t="s">
        <v>30</v>
      </c>
      <c r="K6056" t="s">
        <v>31</v>
      </c>
    </row>
    <row r="6057" spans="1:11" hidden="1" x14ac:dyDescent="0.25">
      <c r="A6057" t="s">
        <v>173</v>
      </c>
      <c r="B6057" t="s">
        <v>90</v>
      </c>
      <c r="C6057" t="s">
        <v>91</v>
      </c>
      <c r="D6057" t="s">
        <v>48</v>
      </c>
      <c r="E6057" t="s">
        <v>49</v>
      </c>
      <c r="F6057">
        <v>2017</v>
      </c>
      <c r="G6057">
        <v>42.491900000000001</v>
      </c>
      <c r="J6057" t="s">
        <v>30</v>
      </c>
      <c r="K6057" t="s">
        <v>31</v>
      </c>
    </row>
    <row r="6058" spans="1:11" hidden="1" x14ac:dyDescent="0.25">
      <c r="A6058" t="s">
        <v>173</v>
      </c>
      <c r="B6058" t="s">
        <v>92</v>
      </c>
      <c r="C6058" t="s">
        <v>93</v>
      </c>
      <c r="D6058" t="s">
        <v>28</v>
      </c>
      <c r="E6058" t="s">
        <v>29</v>
      </c>
      <c r="F6058">
        <v>2017</v>
      </c>
      <c r="G6058">
        <v>160.64019999999999</v>
      </c>
      <c r="J6058" t="s">
        <v>30</v>
      </c>
      <c r="K6058" t="s">
        <v>31</v>
      </c>
    </row>
    <row r="6059" spans="1:11" hidden="1" x14ac:dyDescent="0.25">
      <c r="A6059" t="s">
        <v>173</v>
      </c>
      <c r="B6059" t="s">
        <v>92</v>
      </c>
      <c r="C6059" t="s">
        <v>93</v>
      </c>
      <c r="D6059" t="s">
        <v>40</v>
      </c>
      <c r="E6059" t="s">
        <v>41</v>
      </c>
      <c r="F6059">
        <v>2017</v>
      </c>
      <c r="G6059">
        <v>10.722099999999999</v>
      </c>
      <c r="J6059" t="s">
        <v>30</v>
      </c>
      <c r="K6059" t="s">
        <v>31</v>
      </c>
    </row>
    <row r="6060" spans="1:11" hidden="1" x14ac:dyDescent="0.25">
      <c r="A6060" t="s">
        <v>173</v>
      </c>
      <c r="B6060" t="s">
        <v>92</v>
      </c>
      <c r="C6060" t="s">
        <v>93</v>
      </c>
      <c r="D6060" t="s">
        <v>46</v>
      </c>
      <c r="E6060" t="s">
        <v>47</v>
      </c>
      <c r="F6060">
        <v>2017</v>
      </c>
      <c r="H6060" t="s">
        <v>54</v>
      </c>
      <c r="I6060" t="s">
        <v>55</v>
      </c>
      <c r="J6060" t="s">
        <v>30</v>
      </c>
      <c r="K6060" t="s">
        <v>31</v>
      </c>
    </row>
    <row r="6061" spans="1:11" hidden="1" x14ac:dyDescent="0.25">
      <c r="A6061" t="s">
        <v>173</v>
      </c>
      <c r="B6061" t="s">
        <v>92</v>
      </c>
      <c r="C6061" t="s">
        <v>93</v>
      </c>
      <c r="D6061" t="s">
        <v>48</v>
      </c>
      <c r="E6061" t="s">
        <v>49</v>
      </c>
      <c r="F6061">
        <v>2017</v>
      </c>
      <c r="G6061">
        <v>149.30119999999999</v>
      </c>
      <c r="J6061" t="s">
        <v>30</v>
      </c>
      <c r="K6061" t="s">
        <v>31</v>
      </c>
    </row>
    <row r="6062" spans="1:11" hidden="1" x14ac:dyDescent="0.25">
      <c r="A6062" t="s">
        <v>173</v>
      </c>
      <c r="B6062" t="s">
        <v>94</v>
      </c>
      <c r="C6062" t="s">
        <v>95</v>
      </c>
      <c r="D6062" t="s">
        <v>28</v>
      </c>
      <c r="E6062" t="s">
        <v>29</v>
      </c>
      <c r="F6062">
        <v>2017</v>
      </c>
      <c r="G6062">
        <v>3.7037</v>
      </c>
      <c r="J6062" t="s">
        <v>30</v>
      </c>
      <c r="K6062" t="s">
        <v>31</v>
      </c>
    </row>
    <row r="6063" spans="1:11" hidden="1" x14ac:dyDescent="0.25">
      <c r="A6063" t="s">
        <v>173</v>
      </c>
      <c r="B6063" t="s">
        <v>94</v>
      </c>
      <c r="C6063" t="s">
        <v>95</v>
      </c>
      <c r="D6063" t="s">
        <v>32</v>
      </c>
      <c r="E6063" t="s">
        <v>33</v>
      </c>
      <c r="F6063">
        <v>2017</v>
      </c>
      <c r="H6063" t="s">
        <v>54</v>
      </c>
      <c r="I6063" t="s">
        <v>55</v>
      </c>
      <c r="J6063" t="s">
        <v>30</v>
      </c>
      <c r="K6063" t="s">
        <v>31</v>
      </c>
    </row>
    <row r="6064" spans="1:11" hidden="1" x14ac:dyDescent="0.25">
      <c r="A6064" t="s">
        <v>173</v>
      </c>
      <c r="B6064" t="s">
        <v>94</v>
      </c>
      <c r="C6064" t="s">
        <v>95</v>
      </c>
      <c r="D6064" t="s">
        <v>34</v>
      </c>
      <c r="E6064" t="s">
        <v>35</v>
      </c>
      <c r="F6064">
        <v>2017</v>
      </c>
      <c r="G6064">
        <v>1.8871</v>
      </c>
      <c r="H6064" t="s">
        <v>54</v>
      </c>
      <c r="I6064" t="s">
        <v>55</v>
      </c>
      <c r="J6064" t="s">
        <v>30</v>
      </c>
      <c r="K6064" t="s">
        <v>31</v>
      </c>
    </row>
    <row r="6065" spans="1:11" hidden="1" x14ac:dyDescent="0.25">
      <c r="A6065" t="s">
        <v>173</v>
      </c>
      <c r="B6065" t="s">
        <v>94</v>
      </c>
      <c r="C6065" t="s">
        <v>95</v>
      </c>
      <c r="D6065" t="s">
        <v>36</v>
      </c>
      <c r="E6065" t="s">
        <v>37</v>
      </c>
      <c r="F6065">
        <v>2017</v>
      </c>
      <c r="G6065">
        <v>0.29270000000000002</v>
      </c>
      <c r="H6065" t="s">
        <v>54</v>
      </c>
      <c r="I6065" t="s">
        <v>55</v>
      </c>
      <c r="J6065" t="s">
        <v>30</v>
      </c>
      <c r="K6065" t="s">
        <v>31</v>
      </c>
    </row>
    <row r="6066" spans="1:11" hidden="1" x14ac:dyDescent="0.25">
      <c r="A6066" t="s">
        <v>173</v>
      </c>
      <c r="B6066" t="s">
        <v>94</v>
      </c>
      <c r="C6066" t="s">
        <v>95</v>
      </c>
      <c r="D6066" t="s">
        <v>40</v>
      </c>
      <c r="E6066" t="s">
        <v>41</v>
      </c>
      <c r="F6066">
        <v>2017</v>
      </c>
      <c r="H6066" t="s">
        <v>54</v>
      </c>
      <c r="I6066" t="s">
        <v>55</v>
      </c>
      <c r="J6066" t="s">
        <v>30</v>
      </c>
      <c r="K6066" t="s">
        <v>31</v>
      </c>
    </row>
    <row r="6067" spans="1:11" hidden="1" x14ac:dyDescent="0.25">
      <c r="A6067" t="s">
        <v>173</v>
      </c>
      <c r="B6067" t="s">
        <v>94</v>
      </c>
      <c r="C6067" t="s">
        <v>95</v>
      </c>
      <c r="D6067" t="s">
        <v>42</v>
      </c>
      <c r="E6067" t="s">
        <v>43</v>
      </c>
      <c r="F6067">
        <v>2017</v>
      </c>
      <c r="H6067" t="s">
        <v>54</v>
      </c>
      <c r="I6067" t="s">
        <v>55</v>
      </c>
      <c r="J6067" t="s">
        <v>30</v>
      </c>
      <c r="K6067" t="s">
        <v>31</v>
      </c>
    </row>
    <row r="6068" spans="1:11" hidden="1" x14ac:dyDescent="0.25">
      <c r="A6068" t="s">
        <v>173</v>
      </c>
      <c r="B6068" t="s">
        <v>94</v>
      </c>
      <c r="C6068" t="s">
        <v>95</v>
      </c>
      <c r="D6068" t="s">
        <v>44</v>
      </c>
      <c r="E6068" t="s">
        <v>45</v>
      </c>
      <c r="F6068">
        <v>2017</v>
      </c>
      <c r="H6068" t="s">
        <v>54</v>
      </c>
      <c r="I6068" t="s">
        <v>55</v>
      </c>
      <c r="J6068" t="s">
        <v>30</v>
      </c>
      <c r="K6068" t="s">
        <v>31</v>
      </c>
    </row>
    <row r="6069" spans="1:11" hidden="1" x14ac:dyDescent="0.25">
      <c r="A6069" t="s">
        <v>173</v>
      </c>
      <c r="B6069" t="s">
        <v>94</v>
      </c>
      <c r="C6069" t="s">
        <v>95</v>
      </c>
      <c r="D6069" t="s">
        <v>46</v>
      </c>
      <c r="E6069" t="s">
        <v>47</v>
      </c>
      <c r="F6069">
        <v>2017</v>
      </c>
      <c r="G6069">
        <v>0.97529999999999994</v>
      </c>
      <c r="H6069" t="s">
        <v>54</v>
      </c>
      <c r="I6069" t="s">
        <v>55</v>
      </c>
      <c r="J6069" t="s">
        <v>30</v>
      </c>
      <c r="K6069" t="s">
        <v>31</v>
      </c>
    </row>
    <row r="6070" spans="1:11" hidden="1" x14ac:dyDescent="0.25">
      <c r="A6070" t="s">
        <v>173</v>
      </c>
      <c r="B6070" t="s">
        <v>94</v>
      </c>
      <c r="C6070" t="s">
        <v>95</v>
      </c>
      <c r="D6070" t="s">
        <v>48</v>
      </c>
      <c r="E6070" t="s">
        <v>49</v>
      </c>
      <c r="F6070">
        <v>2017</v>
      </c>
      <c r="H6070" t="s">
        <v>54</v>
      </c>
      <c r="I6070" t="s">
        <v>55</v>
      </c>
      <c r="J6070" t="s">
        <v>30</v>
      </c>
      <c r="K6070" t="s">
        <v>31</v>
      </c>
    </row>
    <row r="6071" spans="1:11" hidden="1" x14ac:dyDescent="0.25">
      <c r="A6071" t="s">
        <v>173</v>
      </c>
      <c r="B6071" t="s">
        <v>26</v>
      </c>
      <c r="C6071" t="s">
        <v>27</v>
      </c>
      <c r="D6071" t="s">
        <v>98</v>
      </c>
      <c r="E6071" t="s">
        <v>99</v>
      </c>
      <c r="F6071">
        <v>2017</v>
      </c>
      <c r="G6071">
        <v>23000.835999999999</v>
      </c>
      <c r="J6071" t="s">
        <v>30</v>
      </c>
      <c r="K6071" t="s">
        <v>31</v>
      </c>
    </row>
    <row r="6072" spans="1:11" hidden="1" x14ac:dyDescent="0.25">
      <c r="A6072" t="s">
        <v>173</v>
      </c>
      <c r="B6072" t="s">
        <v>26</v>
      </c>
      <c r="C6072" t="s">
        <v>27</v>
      </c>
      <c r="D6072" t="s">
        <v>100</v>
      </c>
      <c r="E6072" t="s">
        <v>101</v>
      </c>
      <c r="F6072">
        <v>2017</v>
      </c>
      <c r="G6072">
        <v>5674.2564000000002</v>
      </c>
      <c r="J6072" t="s">
        <v>30</v>
      </c>
      <c r="K6072" t="s">
        <v>31</v>
      </c>
    </row>
    <row r="6073" spans="1:11" hidden="1" x14ac:dyDescent="0.25">
      <c r="A6073" t="s">
        <v>173</v>
      </c>
      <c r="B6073" t="s">
        <v>26</v>
      </c>
      <c r="C6073" t="s">
        <v>27</v>
      </c>
      <c r="D6073" t="s">
        <v>102</v>
      </c>
      <c r="E6073" t="s">
        <v>103</v>
      </c>
      <c r="F6073">
        <v>2017</v>
      </c>
      <c r="G6073">
        <v>12391.76</v>
      </c>
      <c r="J6073" t="s">
        <v>30</v>
      </c>
      <c r="K6073" t="s">
        <v>31</v>
      </c>
    </row>
    <row r="6074" spans="1:11" hidden="1" x14ac:dyDescent="0.25">
      <c r="A6074" t="s">
        <v>173</v>
      </c>
      <c r="B6074" t="s">
        <v>26</v>
      </c>
      <c r="C6074" t="s">
        <v>27</v>
      </c>
      <c r="D6074" t="s">
        <v>104</v>
      </c>
      <c r="E6074" t="s">
        <v>105</v>
      </c>
      <c r="F6074">
        <v>2017</v>
      </c>
      <c r="G6074">
        <v>4800.5830999999998</v>
      </c>
      <c r="J6074" t="s">
        <v>30</v>
      </c>
      <c r="K6074" t="s">
        <v>31</v>
      </c>
    </row>
    <row r="6075" spans="1:11" hidden="1" x14ac:dyDescent="0.25">
      <c r="A6075" t="s">
        <v>173</v>
      </c>
      <c r="B6075" t="s">
        <v>26</v>
      </c>
      <c r="C6075" t="s">
        <v>27</v>
      </c>
      <c r="D6075" t="s">
        <v>106</v>
      </c>
      <c r="E6075" t="s">
        <v>107</v>
      </c>
      <c r="F6075">
        <v>2017</v>
      </c>
      <c r="G6075">
        <v>134.2362</v>
      </c>
      <c r="J6075" t="s">
        <v>30</v>
      </c>
      <c r="K6075" t="s">
        <v>31</v>
      </c>
    </row>
    <row r="6076" spans="1:11" hidden="1" x14ac:dyDescent="0.25">
      <c r="A6076" t="s">
        <v>173</v>
      </c>
      <c r="B6076" t="s">
        <v>52</v>
      </c>
      <c r="C6076" t="s">
        <v>53</v>
      </c>
      <c r="D6076" t="s">
        <v>98</v>
      </c>
      <c r="E6076" t="s">
        <v>99</v>
      </c>
      <c r="F6076">
        <v>2017</v>
      </c>
      <c r="G6076">
        <v>2231.0740999999998</v>
      </c>
      <c r="J6076" t="s">
        <v>30</v>
      </c>
      <c r="K6076" t="s">
        <v>31</v>
      </c>
    </row>
    <row r="6077" spans="1:11" hidden="1" x14ac:dyDescent="0.25">
      <c r="A6077" t="s">
        <v>173</v>
      </c>
      <c r="B6077" t="s">
        <v>52</v>
      </c>
      <c r="C6077" t="s">
        <v>53</v>
      </c>
      <c r="D6077" t="s">
        <v>100</v>
      </c>
      <c r="E6077" t="s">
        <v>101</v>
      </c>
      <c r="F6077">
        <v>2017</v>
      </c>
      <c r="G6077">
        <v>44.646599999999999</v>
      </c>
      <c r="J6077" t="s">
        <v>30</v>
      </c>
      <c r="K6077" t="s">
        <v>31</v>
      </c>
    </row>
    <row r="6078" spans="1:11" hidden="1" x14ac:dyDescent="0.25">
      <c r="A6078" t="s">
        <v>173</v>
      </c>
      <c r="B6078" t="s">
        <v>52</v>
      </c>
      <c r="C6078" t="s">
        <v>53</v>
      </c>
      <c r="D6078" t="s">
        <v>102</v>
      </c>
      <c r="E6078" t="s">
        <v>103</v>
      </c>
      <c r="F6078">
        <v>2017</v>
      </c>
      <c r="G6078">
        <v>459.33510000000001</v>
      </c>
      <c r="J6078" t="s">
        <v>30</v>
      </c>
      <c r="K6078" t="s">
        <v>31</v>
      </c>
    </row>
    <row r="6079" spans="1:11" hidden="1" x14ac:dyDescent="0.25">
      <c r="A6079" t="s">
        <v>173</v>
      </c>
      <c r="B6079" t="s">
        <v>52</v>
      </c>
      <c r="C6079" t="s">
        <v>53</v>
      </c>
      <c r="D6079" t="s">
        <v>104</v>
      </c>
      <c r="E6079" t="s">
        <v>105</v>
      </c>
      <c r="F6079">
        <v>2017</v>
      </c>
      <c r="G6079">
        <v>1727.0719999999999</v>
      </c>
      <c r="J6079" t="s">
        <v>30</v>
      </c>
      <c r="K6079" t="s">
        <v>31</v>
      </c>
    </row>
    <row r="6080" spans="1:11" hidden="1" x14ac:dyDescent="0.25">
      <c r="A6080" t="s">
        <v>173</v>
      </c>
      <c r="B6080" t="s">
        <v>52</v>
      </c>
      <c r="C6080" t="s">
        <v>53</v>
      </c>
      <c r="D6080" t="s">
        <v>106</v>
      </c>
      <c r="E6080" t="s">
        <v>107</v>
      </c>
      <c r="F6080">
        <v>2017</v>
      </c>
      <c r="H6080" t="s">
        <v>54</v>
      </c>
      <c r="I6080" t="s">
        <v>55</v>
      </c>
      <c r="J6080" t="s">
        <v>30</v>
      </c>
      <c r="K6080" t="s">
        <v>31</v>
      </c>
    </row>
    <row r="6081" spans="1:11" hidden="1" x14ac:dyDescent="0.25">
      <c r="A6081" t="s">
        <v>173</v>
      </c>
      <c r="B6081" t="s">
        <v>56</v>
      </c>
      <c r="C6081" t="s">
        <v>57</v>
      </c>
      <c r="D6081" t="s">
        <v>98</v>
      </c>
      <c r="E6081" t="s">
        <v>99</v>
      </c>
      <c r="F6081">
        <v>2017</v>
      </c>
      <c r="G6081">
        <v>165.62559999999999</v>
      </c>
      <c r="J6081" t="s">
        <v>30</v>
      </c>
      <c r="K6081" t="s">
        <v>31</v>
      </c>
    </row>
    <row r="6082" spans="1:11" hidden="1" x14ac:dyDescent="0.25">
      <c r="A6082" t="s">
        <v>173</v>
      </c>
      <c r="B6082" t="s">
        <v>56</v>
      </c>
      <c r="C6082" t="s">
        <v>57</v>
      </c>
      <c r="D6082" t="s">
        <v>100</v>
      </c>
      <c r="E6082" t="s">
        <v>101</v>
      </c>
      <c r="F6082">
        <v>2017</v>
      </c>
      <c r="G6082">
        <v>32.121600000000001</v>
      </c>
      <c r="J6082" t="s">
        <v>30</v>
      </c>
      <c r="K6082" t="s">
        <v>31</v>
      </c>
    </row>
    <row r="6083" spans="1:11" hidden="1" x14ac:dyDescent="0.25">
      <c r="A6083" t="s">
        <v>173</v>
      </c>
      <c r="B6083" t="s">
        <v>56</v>
      </c>
      <c r="C6083" t="s">
        <v>57</v>
      </c>
      <c r="D6083" t="s">
        <v>102</v>
      </c>
      <c r="E6083" t="s">
        <v>103</v>
      </c>
      <c r="F6083">
        <v>2017</v>
      </c>
      <c r="G6083">
        <v>105.7059</v>
      </c>
      <c r="J6083" t="s">
        <v>30</v>
      </c>
      <c r="K6083" t="s">
        <v>31</v>
      </c>
    </row>
    <row r="6084" spans="1:11" hidden="1" x14ac:dyDescent="0.25">
      <c r="A6084" t="s">
        <v>173</v>
      </c>
      <c r="B6084" t="s">
        <v>56</v>
      </c>
      <c r="C6084" t="s">
        <v>57</v>
      </c>
      <c r="D6084" t="s">
        <v>104</v>
      </c>
      <c r="E6084" t="s">
        <v>105</v>
      </c>
      <c r="F6084">
        <v>2017</v>
      </c>
      <c r="G6084">
        <v>27.798100000000002</v>
      </c>
      <c r="J6084" t="s">
        <v>30</v>
      </c>
      <c r="K6084" t="s">
        <v>31</v>
      </c>
    </row>
    <row r="6085" spans="1:11" hidden="1" x14ac:dyDescent="0.25">
      <c r="A6085" t="s">
        <v>173</v>
      </c>
      <c r="B6085" t="s">
        <v>58</v>
      </c>
      <c r="C6085" t="s">
        <v>59</v>
      </c>
      <c r="D6085" t="s">
        <v>98</v>
      </c>
      <c r="E6085" t="s">
        <v>99</v>
      </c>
      <c r="F6085">
        <v>2017</v>
      </c>
      <c r="G6085">
        <v>7258.2954</v>
      </c>
      <c r="J6085" t="s">
        <v>30</v>
      </c>
      <c r="K6085" t="s">
        <v>31</v>
      </c>
    </row>
    <row r="6086" spans="1:11" hidden="1" x14ac:dyDescent="0.25">
      <c r="A6086" t="s">
        <v>173</v>
      </c>
      <c r="B6086" t="s">
        <v>58</v>
      </c>
      <c r="C6086" t="s">
        <v>59</v>
      </c>
      <c r="D6086" t="s">
        <v>100</v>
      </c>
      <c r="E6086" t="s">
        <v>101</v>
      </c>
      <c r="F6086">
        <v>2017</v>
      </c>
      <c r="G6086">
        <v>576.68600000000004</v>
      </c>
      <c r="J6086" t="s">
        <v>30</v>
      </c>
      <c r="K6086" t="s">
        <v>31</v>
      </c>
    </row>
    <row r="6087" spans="1:11" hidden="1" x14ac:dyDescent="0.25">
      <c r="A6087" t="s">
        <v>173</v>
      </c>
      <c r="B6087" t="s">
        <v>58</v>
      </c>
      <c r="C6087" t="s">
        <v>59</v>
      </c>
      <c r="D6087" t="s">
        <v>102</v>
      </c>
      <c r="E6087" t="s">
        <v>103</v>
      </c>
      <c r="F6087">
        <v>2017</v>
      </c>
      <c r="G6087">
        <v>5921.4668000000001</v>
      </c>
      <c r="J6087" t="s">
        <v>30</v>
      </c>
      <c r="K6087" t="s">
        <v>31</v>
      </c>
    </row>
    <row r="6088" spans="1:11" hidden="1" x14ac:dyDescent="0.25">
      <c r="A6088" t="s">
        <v>173</v>
      </c>
      <c r="B6088" t="s">
        <v>58</v>
      </c>
      <c r="C6088" t="s">
        <v>59</v>
      </c>
      <c r="D6088" t="s">
        <v>104</v>
      </c>
      <c r="E6088" t="s">
        <v>105</v>
      </c>
      <c r="F6088">
        <v>2017</v>
      </c>
      <c r="G6088">
        <v>757.51940000000002</v>
      </c>
      <c r="J6088" t="s">
        <v>30</v>
      </c>
      <c r="K6088" t="s">
        <v>31</v>
      </c>
    </row>
    <row r="6089" spans="1:11" hidden="1" x14ac:dyDescent="0.25">
      <c r="A6089" t="s">
        <v>173</v>
      </c>
      <c r="B6089" t="s">
        <v>58</v>
      </c>
      <c r="C6089" t="s">
        <v>59</v>
      </c>
      <c r="D6089" t="s">
        <v>106</v>
      </c>
      <c r="E6089" t="s">
        <v>107</v>
      </c>
      <c r="F6089">
        <v>2017</v>
      </c>
      <c r="G6089">
        <v>2.6232000000000002</v>
      </c>
      <c r="J6089" t="s">
        <v>30</v>
      </c>
      <c r="K6089" t="s">
        <v>31</v>
      </c>
    </row>
    <row r="6090" spans="1:11" hidden="1" x14ac:dyDescent="0.25">
      <c r="A6090" t="s">
        <v>173</v>
      </c>
      <c r="B6090" t="s">
        <v>60</v>
      </c>
      <c r="C6090" t="s">
        <v>61</v>
      </c>
      <c r="D6090" t="s">
        <v>98</v>
      </c>
      <c r="E6090" t="s">
        <v>99</v>
      </c>
      <c r="F6090">
        <v>2017</v>
      </c>
      <c r="G6090">
        <v>147.6071</v>
      </c>
      <c r="J6090" t="s">
        <v>30</v>
      </c>
      <c r="K6090" t="s">
        <v>31</v>
      </c>
    </row>
    <row r="6091" spans="1:11" hidden="1" x14ac:dyDescent="0.25">
      <c r="A6091" t="s">
        <v>173</v>
      </c>
      <c r="B6091" t="s">
        <v>60</v>
      </c>
      <c r="C6091" t="s">
        <v>61</v>
      </c>
      <c r="D6091" t="s">
        <v>100</v>
      </c>
      <c r="E6091" t="s">
        <v>101</v>
      </c>
      <c r="F6091">
        <v>2017</v>
      </c>
      <c r="G6091">
        <v>76.6404</v>
      </c>
      <c r="J6091" t="s">
        <v>30</v>
      </c>
      <c r="K6091" t="s">
        <v>31</v>
      </c>
    </row>
    <row r="6092" spans="1:11" hidden="1" x14ac:dyDescent="0.25">
      <c r="A6092" t="s">
        <v>173</v>
      </c>
      <c r="B6092" t="s">
        <v>60</v>
      </c>
      <c r="C6092" t="s">
        <v>61</v>
      </c>
      <c r="D6092" t="s">
        <v>102</v>
      </c>
      <c r="E6092" t="s">
        <v>103</v>
      </c>
      <c r="F6092">
        <v>2017</v>
      </c>
      <c r="G6092">
        <v>57.134799999999998</v>
      </c>
      <c r="J6092" t="s">
        <v>30</v>
      </c>
      <c r="K6092" t="s">
        <v>31</v>
      </c>
    </row>
    <row r="6093" spans="1:11" hidden="1" x14ac:dyDescent="0.25">
      <c r="A6093" t="s">
        <v>173</v>
      </c>
      <c r="B6093" t="s">
        <v>60</v>
      </c>
      <c r="C6093" t="s">
        <v>61</v>
      </c>
      <c r="D6093" t="s">
        <v>104</v>
      </c>
      <c r="E6093" t="s">
        <v>105</v>
      </c>
      <c r="F6093">
        <v>2017</v>
      </c>
      <c r="G6093">
        <v>13.831899999999999</v>
      </c>
      <c r="J6093" t="s">
        <v>30</v>
      </c>
      <c r="K6093" t="s">
        <v>31</v>
      </c>
    </row>
    <row r="6094" spans="1:11" hidden="1" x14ac:dyDescent="0.25">
      <c r="A6094" t="s">
        <v>173</v>
      </c>
      <c r="B6094" t="s">
        <v>62</v>
      </c>
      <c r="C6094" t="s">
        <v>63</v>
      </c>
      <c r="D6094" t="s">
        <v>98</v>
      </c>
      <c r="E6094" t="s">
        <v>99</v>
      </c>
      <c r="F6094">
        <v>2017</v>
      </c>
      <c r="G6094">
        <v>115.009</v>
      </c>
      <c r="J6094" t="s">
        <v>30</v>
      </c>
      <c r="K6094" t="s">
        <v>31</v>
      </c>
    </row>
    <row r="6095" spans="1:11" hidden="1" x14ac:dyDescent="0.25">
      <c r="A6095" t="s">
        <v>173</v>
      </c>
      <c r="B6095" t="s">
        <v>62</v>
      </c>
      <c r="C6095" t="s">
        <v>63</v>
      </c>
      <c r="D6095" t="s">
        <v>100</v>
      </c>
      <c r="E6095" t="s">
        <v>101</v>
      </c>
      <c r="F6095">
        <v>2017</v>
      </c>
      <c r="G6095">
        <v>32.966900000000003</v>
      </c>
      <c r="J6095" t="s">
        <v>30</v>
      </c>
      <c r="K6095" t="s">
        <v>31</v>
      </c>
    </row>
    <row r="6096" spans="1:11" hidden="1" x14ac:dyDescent="0.25">
      <c r="A6096" t="s">
        <v>173</v>
      </c>
      <c r="B6096" t="s">
        <v>62</v>
      </c>
      <c r="C6096" t="s">
        <v>63</v>
      </c>
      <c r="D6096" t="s">
        <v>102</v>
      </c>
      <c r="E6096" t="s">
        <v>103</v>
      </c>
      <c r="F6096">
        <v>2017</v>
      </c>
      <c r="G6096">
        <v>35.972200000000001</v>
      </c>
      <c r="J6096" t="s">
        <v>30</v>
      </c>
      <c r="K6096" t="s">
        <v>31</v>
      </c>
    </row>
    <row r="6097" spans="1:11" hidden="1" x14ac:dyDescent="0.25">
      <c r="A6097" t="s">
        <v>173</v>
      </c>
      <c r="B6097" t="s">
        <v>62</v>
      </c>
      <c r="C6097" t="s">
        <v>63</v>
      </c>
      <c r="D6097" t="s">
        <v>104</v>
      </c>
      <c r="E6097" t="s">
        <v>105</v>
      </c>
      <c r="F6097">
        <v>2017</v>
      </c>
      <c r="G6097">
        <v>46.069899999999997</v>
      </c>
      <c r="J6097" t="s">
        <v>30</v>
      </c>
      <c r="K6097" t="s">
        <v>31</v>
      </c>
    </row>
    <row r="6098" spans="1:11" hidden="1" x14ac:dyDescent="0.25">
      <c r="A6098" t="s">
        <v>173</v>
      </c>
      <c r="B6098" t="s">
        <v>64</v>
      </c>
      <c r="C6098" t="s">
        <v>65</v>
      </c>
      <c r="D6098" t="s">
        <v>98</v>
      </c>
      <c r="E6098" t="s">
        <v>99</v>
      </c>
      <c r="F6098">
        <v>2017</v>
      </c>
      <c r="G6098">
        <v>3648.4306000000001</v>
      </c>
      <c r="J6098" t="s">
        <v>30</v>
      </c>
      <c r="K6098" t="s">
        <v>31</v>
      </c>
    </row>
    <row r="6099" spans="1:11" hidden="1" x14ac:dyDescent="0.25">
      <c r="A6099" t="s">
        <v>173</v>
      </c>
      <c r="B6099" t="s">
        <v>64</v>
      </c>
      <c r="C6099" t="s">
        <v>65</v>
      </c>
      <c r="D6099" t="s">
        <v>100</v>
      </c>
      <c r="E6099" t="s">
        <v>101</v>
      </c>
      <c r="F6099">
        <v>2017</v>
      </c>
      <c r="G6099">
        <v>249.1978</v>
      </c>
      <c r="J6099" t="s">
        <v>30</v>
      </c>
      <c r="K6099" t="s">
        <v>31</v>
      </c>
    </row>
    <row r="6100" spans="1:11" hidden="1" x14ac:dyDescent="0.25">
      <c r="A6100" t="s">
        <v>173</v>
      </c>
      <c r="B6100" t="s">
        <v>64</v>
      </c>
      <c r="C6100" t="s">
        <v>65</v>
      </c>
      <c r="D6100" t="s">
        <v>102</v>
      </c>
      <c r="E6100" t="s">
        <v>103</v>
      </c>
      <c r="F6100">
        <v>2017</v>
      </c>
      <c r="G6100">
        <v>2198.8069999999998</v>
      </c>
      <c r="J6100" t="s">
        <v>30</v>
      </c>
      <c r="K6100" t="s">
        <v>31</v>
      </c>
    </row>
    <row r="6101" spans="1:11" hidden="1" x14ac:dyDescent="0.25">
      <c r="A6101" t="s">
        <v>173</v>
      </c>
      <c r="B6101" t="s">
        <v>64</v>
      </c>
      <c r="C6101" t="s">
        <v>65</v>
      </c>
      <c r="D6101" t="s">
        <v>104</v>
      </c>
      <c r="E6101" t="s">
        <v>105</v>
      </c>
      <c r="F6101">
        <v>2017</v>
      </c>
      <c r="G6101">
        <v>1199.6047000000001</v>
      </c>
      <c r="J6101" t="s">
        <v>30</v>
      </c>
      <c r="K6101" t="s">
        <v>31</v>
      </c>
    </row>
    <row r="6102" spans="1:11" hidden="1" x14ac:dyDescent="0.25">
      <c r="A6102" t="s">
        <v>173</v>
      </c>
      <c r="B6102" t="s">
        <v>64</v>
      </c>
      <c r="C6102" t="s">
        <v>65</v>
      </c>
      <c r="D6102" t="s">
        <v>106</v>
      </c>
      <c r="E6102" t="s">
        <v>107</v>
      </c>
      <c r="F6102">
        <v>2017</v>
      </c>
      <c r="G6102">
        <v>0.82120000000000004</v>
      </c>
      <c r="H6102" t="s">
        <v>54</v>
      </c>
      <c r="I6102" t="s">
        <v>55</v>
      </c>
      <c r="J6102" t="s">
        <v>30</v>
      </c>
      <c r="K6102" t="s">
        <v>31</v>
      </c>
    </row>
    <row r="6103" spans="1:11" hidden="1" x14ac:dyDescent="0.25">
      <c r="A6103" t="s">
        <v>173</v>
      </c>
      <c r="B6103" t="s">
        <v>66</v>
      </c>
      <c r="C6103" t="s">
        <v>67</v>
      </c>
      <c r="D6103" t="s">
        <v>98</v>
      </c>
      <c r="E6103" t="s">
        <v>99</v>
      </c>
      <c r="F6103">
        <v>2017</v>
      </c>
      <c r="G6103">
        <v>1913.5957000000001</v>
      </c>
      <c r="J6103" t="s">
        <v>30</v>
      </c>
      <c r="K6103" t="s">
        <v>31</v>
      </c>
    </row>
    <row r="6104" spans="1:11" hidden="1" x14ac:dyDescent="0.25">
      <c r="A6104" t="s">
        <v>173</v>
      </c>
      <c r="B6104" t="s">
        <v>66</v>
      </c>
      <c r="C6104" t="s">
        <v>67</v>
      </c>
      <c r="D6104" t="s">
        <v>100</v>
      </c>
      <c r="E6104" t="s">
        <v>101</v>
      </c>
      <c r="F6104">
        <v>2017</v>
      </c>
      <c r="G6104">
        <v>418.94040000000001</v>
      </c>
      <c r="J6104" t="s">
        <v>30</v>
      </c>
      <c r="K6104" t="s">
        <v>31</v>
      </c>
    </row>
    <row r="6105" spans="1:11" hidden="1" x14ac:dyDescent="0.25">
      <c r="A6105" t="s">
        <v>173</v>
      </c>
      <c r="B6105" t="s">
        <v>66</v>
      </c>
      <c r="C6105" t="s">
        <v>67</v>
      </c>
      <c r="D6105" t="s">
        <v>102</v>
      </c>
      <c r="E6105" t="s">
        <v>103</v>
      </c>
      <c r="F6105">
        <v>2017</v>
      </c>
      <c r="G6105">
        <v>1116.8580999999999</v>
      </c>
      <c r="J6105" t="s">
        <v>30</v>
      </c>
      <c r="K6105" t="s">
        <v>31</v>
      </c>
    </row>
    <row r="6106" spans="1:11" hidden="1" x14ac:dyDescent="0.25">
      <c r="A6106" t="s">
        <v>173</v>
      </c>
      <c r="B6106" t="s">
        <v>66</v>
      </c>
      <c r="C6106" t="s">
        <v>67</v>
      </c>
      <c r="D6106" t="s">
        <v>104</v>
      </c>
      <c r="E6106" t="s">
        <v>105</v>
      </c>
      <c r="F6106">
        <v>2017</v>
      </c>
      <c r="G6106">
        <v>377.202</v>
      </c>
      <c r="J6106" t="s">
        <v>30</v>
      </c>
      <c r="K6106" t="s">
        <v>31</v>
      </c>
    </row>
    <row r="6107" spans="1:11" hidden="1" x14ac:dyDescent="0.25">
      <c r="A6107" t="s">
        <v>173</v>
      </c>
      <c r="B6107" t="s">
        <v>66</v>
      </c>
      <c r="C6107" t="s">
        <v>67</v>
      </c>
      <c r="D6107" t="s">
        <v>106</v>
      </c>
      <c r="E6107" t="s">
        <v>107</v>
      </c>
      <c r="F6107">
        <v>2017</v>
      </c>
      <c r="H6107" t="s">
        <v>54</v>
      </c>
      <c r="I6107" t="s">
        <v>55</v>
      </c>
      <c r="J6107" t="s">
        <v>30</v>
      </c>
      <c r="K6107" t="s">
        <v>31</v>
      </c>
    </row>
    <row r="6108" spans="1:11" hidden="1" x14ac:dyDescent="0.25">
      <c r="A6108" t="s">
        <v>173</v>
      </c>
      <c r="B6108" t="s">
        <v>68</v>
      </c>
      <c r="C6108" t="s">
        <v>69</v>
      </c>
      <c r="D6108" t="s">
        <v>98</v>
      </c>
      <c r="E6108" t="s">
        <v>99</v>
      </c>
      <c r="F6108">
        <v>2017</v>
      </c>
      <c r="G6108">
        <v>960.37270000000001</v>
      </c>
      <c r="J6108" t="s">
        <v>30</v>
      </c>
      <c r="K6108" t="s">
        <v>31</v>
      </c>
    </row>
    <row r="6109" spans="1:11" hidden="1" x14ac:dyDescent="0.25">
      <c r="A6109" t="s">
        <v>173</v>
      </c>
      <c r="B6109" t="s">
        <v>68</v>
      </c>
      <c r="C6109" t="s">
        <v>69</v>
      </c>
      <c r="D6109" t="s">
        <v>100</v>
      </c>
      <c r="E6109" t="s">
        <v>101</v>
      </c>
      <c r="F6109">
        <v>2017</v>
      </c>
      <c r="G6109">
        <v>130.8792</v>
      </c>
      <c r="J6109" t="s">
        <v>30</v>
      </c>
      <c r="K6109" t="s">
        <v>31</v>
      </c>
    </row>
    <row r="6110" spans="1:11" hidden="1" x14ac:dyDescent="0.25">
      <c r="A6110" t="s">
        <v>173</v>
      </c>
      <c r="B6110" t="s">
        <v>68</v>
      </c>
      <c r="C6110" t="s">
        <v>69</v>
      </c>
      <c r="D6110" t="s">
        <v>102</v>
      </c>
      <c r="E6110" t="s">
        <v>103</v>
      </c>
      <c r="F6110">
        <v>2017</v>
      </c>
      <c r="G6110">
        <v>675.47130000000004</v>
      </c>
      <c r="J6110" t="s">
        <v>30</v>
      </c>
      <c r="K6110" t="s">
        <v>31</v>
      </c>
    </row>
    <row r="6111" spans="1:11" hidden="1" x14ac:dyDescent="0.25">
      <c r="A6111" t="s">
        <v>173</v>
      </c>
      <c r="B6111" t="s">
        <v>68</v>
      </c>
      <c r="C6111" t="s">
        <v>69</v>
      </c>
      <c r="D6111" t="s">
        <v>104</v>
      </c>
      <c r="E6111" t="s">
        <v>105</v>
      </c>
      <c r="F6111">
        <v>2017</v>
      </c>
      <c r="G6111">
        <v>153.58240000000001</v>
      </c>
      <c r="J6111" t="s">
        <v>30</v>
      </c>
      <c r="K6111" t="s">
        <v>31</v>
      </c>
    </row>
    <row r="6112" spans="1:11" hidden="1" x14ac:dyDescent="0.25">
      <c r="A6112" t="s">
        <v>173</v>
      </c>
      <c r="B6112" t="s">
        <v>68</v>
      </c>
      <c r="C6112" t="s">
        <v>69</v>
      </c>
      <c r="D6112" t="s">
        <v>106</v>
      </c>
      <c r="E6112" t="s">
        <v>107</v>
      </c>
      <c r="F6112">
        <v>2017</v>
      </c>
      <c r="H6112" t="s">
        <v>54</v>
      </c>
      <c r="I6112" t="s">
        <v>55</v>
      </c>
      <c r="J6112" t="s">
        <v>30</v>
      </c>
      <c r="K6112" t="s">
        <v>31</v>
      </c>
    </row>
    <row r="6113" spans="1:11" hidden="1" x14ac:dyDescent="0.25">
      <c r="A6113" t="s">
        <v>173</v>
      </c>
      <c r="B6113" t="s">
        <v>70</v>
      </c>
      <c r="C6113" t="s">
        <v>71</v>
      </c>
      <c r="D6113" t="s">
        <v>98</v>
      </c>
      <c r="E6113" t="s">
        <v>99</v>
      </c>
      <c r="F6113">
        <v>2017</v>
      </c>
      <c r="G6113">
        <v>715.00469999999996</v>
      </c>
      <c r="J6113" t="s">
        <v>30</v>
      </c>
      <c r="K6113" t="s">
        <v>31</v>
      </c>
    </row>
    <row r="6114" spans="1:11" hidden="1" x14ac:dyDescent="0.25">
      <c r="A6114" t="s">
        <v>173</v>
      </c>
      <c r="B6114" t="s">
        <v>70</v>
      </c>
      <c r="C6114" t="s">
        <v>71</v>
      </c>
      <c r="D6114" t="s">
        <v>100</v>
      </c>
      <c r="E6114" t="s">
        <v>101</v>
      </c>
      <c r="F6114">
        <v>2017</v>
      </c>
      <c r="G6114">
        <v>61.241399999999999</v>
      </c>
      <c r="J6114" t="s">
        <v>30</v>
      </c>
      <c r="K6114" t="s">
        <v>31</v>
      </c>
    </row>
    <row r="6115" spans="1:11" hidden="1" x14ac:dyDescent="0.25">
      <c r="A6115" t="s">
        <v>173</v>
      </c>
      <c r="B6115" t="s">
        <v>70</v>
      </c>
      <c r="C6115" t="s">
        <v>71</v>
      </c>
      <c r="D6115" t="s">
        <v>102</v>
      </c>
      <c r="E6115" t="s">
        <v>103</v>
      </c>
      <c r="F6115">
        <v>2017</v>
      </c>
      <c r="G6115">
        <v>508.67579999999998</v>
      </c>
      <c r="J6115" t="s">
        <v>30</v>
      </c>
      <c r="K6115" t="s">
        <v>31</v>
      </c>
    </row>
    <row r="6116" spans="1:11" hidden="1" x14ac:dyDescent="0.25">
      <c r="A6116" t="s">
        <v>173</v>
      </c>
      <c r="B6116" t="s">
        <v>70</v>
      </c>
      <c r="C6116" t="s">
        <v>71</v>
      </c>
      <c r="D6116" t="s">
        <v>104</v>
      </c>
      <c r="E6116" t="s">
        <v>105</v>
      </c>
      <c r="F6116">
        <v>2017</v>
      </c>
      <c r="G6116">
        <v>144.85509999999999</v>
      </c>
      <c r="J6116" t="s">
        <v>30</v>
      </c>
      <c r="K6116" t="s">
        <v>31</v>
      </c>
    </row>
    <row r="6117" spans="1:11" hidden="1" x14ac:dyDescent="0.25">
      <c r="A6117" t="s">
        <v>173</v>
      </c>
      <c r="B6117" t="s">
        <v>70</v>
      </c>
      <c r="C6117" t="s">
        <v>71</v>
      </c>
      <c r="D6117" t="s">
        <v>106</v>
      </c>
      <c r="E6117" t="s">
        <v>107</v>
      </c>
      <c r="F6117">
        <v>2017</v>
      </c>
      <c r="H6117" t="s">
        <v>54</v>
      </c>
      <c r="I6117" t="s">
        <v>55</v>
      </c>
      <c r="J6117" t="s">
        <v>30</v>
      </c>
      <c r="K6117" t="s">
        <v>31</v>
      </c>
    </row>
    <row r="6118" spans="1:11" hidden="1" x14ac:dyDescent="0.25">
      <c r="A6118" t="s">
        <v>173</v>
      </c>
      <c r="B6118" t="s">
        <v>72</v>
      </c>
      <c r="C6118" t="s">
        <v>73</v>
      </c>
      <c r="D6118" t="s">
        <v>98</v>
      </c>
      <c r="E6118" t="s">
        <v>99</v>
      </c>
      <c r="F6118">
        <v>2017</v>
      </c>
      <c r="G6118">
        <v>290.47410000000002</v>
      </c>
      <c r="J6118" t="s">
        <v>30</v>
      </c>
      <c r="K6118" t="s">
        <v>31</v>
      </c>
    </row>
    <row r="6119" spans="1:11" hidden="1" x14ac:dyDescent="0.25">
      <c r="A6119" t="s">
        <v>173</v>
      </c>
      <c r="B6119" t="s">
        <v>72</v>
      </c>
      <c r="C6119" t="s">
        <v>73</v>
      </c>
      <c r="D6119" t="s">
        <v>100</v>
      </c>
      <c r="E6119" t="s">
        <v>101</v>
      </c>
      <c r="F6119">
        <v>2017</v>
      </c>
      <c r="G6119">
        <v>216.38550000000001</v>
      </c>
      <c r="J6119" t="s">
        <v>30</v>
      </c>
      <c r="K6119" t="s">
        <v>31</v>
      </c>
    </row>
    <row r="6120" spans="1:11" hidden="1" x14ac:dyDescent="0.25">
      <c r="A6120" t="s">
        <v>173</v>
      </c>
      <c r="B6120" t="s">
        <v>72</v>
      </c>
      <c r="C6120" t="s">
        <v>73</v>
      </c>
      <c r="D6120" t="s">
        <v>102</v>
      </c>
      <c r="E6120" t="s">
        <v>103</v>
      </c>
      <c r="F6120">
        <v>2017</v>
      </c>
      <c r="G6120">
        <v>67.915599999999998</v>
      </c>
      <c r="J6120" t="s">
        <v>30</v>
      </c>
      <c r="K6120" t="s">
        <v>31</v>
      </c>
    </row>
    <row r="6121" spans="1:11" hidden="1" x14ac:dyDescent="0.25">
      <c r="A6121" t="s">
        <v>173</v>
      </c>
      <c r="B6121" t="s">
        <v>72</v>
      </c>
      <c r="C6121" t="s">
        <v>73</v>
      </c>
      <c r="D6121" t="s">
        <v>104</v>
      </c>
      <c r="E6121" t="s">
        <v>105</v>
      </c>
      <c r="F6121">
        <v>2017</v>
      </c>
      <c r="G6121">
        <v>6.173</v>
      </c>
      <c r="J6121" t="s">
        <v>30</v>
      </c>
      <c r="K6121" t="s">
        <v>31</v>
      </c>
    </row>
    <row r="6122" spans="1:11" hidden="1" x14ac:dyDescent="0.25">
      <c r="A6122" t="s">
        <v>173</v>
      </c>
      <c r="B6122" t="s">
        <v>74</v>
      </c>
      <c r="C6122" t="s">
        <v>75</v>
      </c>
      <c r="D6122" t="s">
        <v>98</v>
      </c>
      <c r="E6122" t="s">
        <v>99</v>
      </c>
      <c r="F6122">
        <v>2017</v>
      </c>
      <c r="G6122">
        <v>354.25720000000001</v>
      </c>
      <c r="J6122" t="s">
        <v>30</v>
      </c>
      <c r="K6122" t="s">
        <v>31</v>
      </c>
    </row>
    <row r="6123" spans="1:11" hidden="1" x14ac:dyDescent="0.25">
      <c r="A6123" t="s">
        <v>173</v>
      </c>
      <c r="B6123" t="s">
        <v>74</v>
      </c>
      <c r="C6123" t="s">
        <v>75</v>
      </c>
      <c r="D6123" t="s">
        <v>100</v>
      </c>
      <c r="E6123" t="s">
        <v>101</v>
      </c>
      <c r="F6123">
        <v>2017</v>
      </c>
      <c r="G6123">
        <v>262.21609999999998</v>
      </c>
      <c r="J6123" t="s">
        <v>30</v>
      </c>
      <c r="K6123" t="s">
        <v>31</v>
      </c>
    </row>
    <row r="6124" spans="1:11" hidden="1" x14ac:dyDescent="0.25">
      <c r="A6124" t="s">
        <v>173</v>
      </c>
      <c r="B6124" t="s">
        <v>74</v>
      </c>
      <c r="C6124" t="s">
        <v>75</v>
      </c>
      <c r="D6124" t="s">
        <v>102</v>
      </c>
      <c r="E6124" t="s">
        <v>103</v>
      </c>
      <c r="F6124">
        <v>2017</v>
      </c>
      <c r="G6124">
        <v>86.291899999999998</v>
      </c>
      <c r="J6124" t="s">
        <v>30</v>
      </c>
      <c r="K6124" t="s">
        <v>31</v>
      </c>
    </row>
    <row r="6125" spans="1:11" hidden="1" x14ac:dyDescent="0.25">
      <c r="A6125" t="s">
        <v>173</v>
      </c>
      <c r="B6125" t="s">
        <v>74</v>
      </c>
      <c r="C6125" t="s">
        <v>75</v>
      </c>
      <c r="D6125" t="s">
        <v>104</v>
      </c>
      <c r="E6125" t="s">
        <v>105</v>
      </c>
      <c r="F6125">
        <v>2017</v>
      </c>
      <c r="G6125">
        <v>5.5068000000000001</v>
      </c>
      <c r="J6125" t="s">
        <v>30</v>
      </c>
      <c r="K6125" t="s">
        <v>31</v>
      </c>
    </row>
    <row r="6126" spans="1:11" hidden="1" x14ac:dyDescent="0.25">
      <c r="A6126" t="s">
        <v>173</v>
      </c>
      <c r="B6126" t="s">
        <v>74</v>
      </c>
      <c r="C6126" t="s">
        <v>75</v>
      </c>
      <c r="D6126" t="s">
        <v>106</v>
      </c>
      <c r="E6126" t="s">
        <v>107</v>
      </c>
      <c r="F6126">
        <v>2017</v>
      </c>
      <c r="H6126" t="s">
        <v>54</v>
      </c>
      <c r="I6126" t="s">
        <v>55</v>
      </c>
      <c r="J6126" t="s">
        <v>30</v>
      </c>
      <c r="K6126" t="s">
        <v>31</v>
      </c>
    </row>
    <row r="6127" spans="1:11" hidden="1" x14ac:dyDescent="0.25">
      <c r="A6127" t="s">
        <v>173</v>
      </c>
      <c r="B6127" t="s">
        <v>76</v>
      </c>
      <c r="C6127" t="s">
        <v>77</v>
      </c>
      <c r="D6127" t="s">
        <v>98</v>
      </c>
      <c r="E6127" t="s">
        <v>99</v>
      </c>
      <c r="F6127">
        <v>2017</v>
      </c>
      <c r="G6127">
        <v>88.578500000000005</v>
      </c>
      <c r="J6127" t="s">
        <v>30</v>
      </c>
      <c r="K6127" t="s">
        <v>31</v>
      </c>
    </row>
    <row r="6128" spans="1:11" hidden="1" x14ac:dyDescent="0.25">
      <c r="A6128" t="s">
        <v>173</v>
      </c>
      <c r="B6128" t="s">
        <v>76</v>
      </c>
      <c r="C6128" t="s">
        <v>77</v>
      </c>
      <c r="D6128" t="s">
        <v>100</v>
      </c>
      <c r="E6128" t="s">
        <v>101</v>
      </c>
      <c r="F6128">
        <v>2017</v>
      </c>
      <c r="G6128">
        <v>53.253100000000003</v>
      </c>
      <c r="J6128" t="s">
        <v>30</v>
      </c>
      <c r="K6128" t="s">
        <v>31</v>
      </c>
    </row>
    <row r="6129" spans="1:11" hidden="1" x14ac:dyDescent="0.25">
      <c r="A6129" t="s">
        <v>173</v>
      </c>
      <c r="B6129" t="s">
        <v>76</v>
      </c>
      <c r="C6129" t="s">
        <v>77</v>
      </c>
      <c r="D6129" t="s">
        <v>102</v>
      </c>
      <c r="E6129" t="s">
        <v>103</v>
      </c>
      <c r="F6129">
        <v>2017</v>
      </c>
      <c r="G6129">
        <v>28.948</v>
      </c>
      <c r="J6129" t="s">
        <v>30</v>
      </c>
      <c r="K6129" t="s">
        <v>31</v>
      </c>
    </row>
    <row r="6130" spans="1:11" hidden="1" x14ac:dyDescent="0.25">
      <c r="A6130" t="s">
        <v>173</v>
      </c>
      <c r="B6130" t="s">
        <v>76</v>
      </c>
      <c r="C6130" t="s">
        <v>77</v>
      </c>
      <c r="D6130" t="s">
        <v>104</v>
      </c>
      <c r="E6130" t="s">
        <v>105</v>
      </c>
      <c r="F6130">
        <v>2017</v>
      </c>
      <c r="G6130">
        <v>6.3773</v>
      </c>
      <c r="J6130" t="s">
        <v>30</v>
      </c>
      <c r="K6130" t="s">
        <v>31</v>
      </c>
    </row>
    <row r="6131" spans="1:11" hidden="1" x14ac:dyDescent="0.25">
      <c r="A6131" t="s">
        <v>173</v>
      </c>
      <c r="B6131" t="s">
        <v>78</v>
      </c>
      <c r="C6131" t="s">
        <v>79</v>
      </c>
      <c r="D6131" t="s">
        <v>98</v>
      </c>
      <c r="E6131" t="s">
        <v>99</v>
      </c>
      <c r="F6131">
        <v>2017</v>
      </c>
      <c r="G6131">
        <v>182.90090000000001</v>
      </c>
      <c r="J6131" t="s">
        <v>30</v>
      </c>
      <c r="K6131" t="s">
        <v>31</v>
      </c>
    </row>
    <row r="6132" spans="1:11" hidden="1" x14ac:dyDescent="0.25">
      <c r="A6132" t="s">
        <v>173</v>
      </c>
      <c r="B6132" t="s">
        <v>78</v>
      </c>
      <c r="C6132" t="s">
        <v>79</v>
      </c>
      <c r="D6132" t="s">
        <v>100</v>
      </c>
      <c r="E6132" t="s">
        <v>101</v>
      </c>
      <c r="F6132">
        <v>2017</v>
      </c>
      <c r="G6132">
        <v>140.64019999999999</v>
      </c>
      <c r="J6132" t="s">
        <v>30</v>
      </c>
      <c r="K6132" t="s">
        <v>31</v>
      </c>
    </row>
    <row r="6133" spans="1:11" hidden="1" x14ac:dyDescent="0.25">
      <c r="A6133" t="s">
        <v>173</v>
      </c>
      <c r="B6133" t="s">
        <v>78</v>
      </c>
      <c r="C6133" t="s">
        <v>79</v>
      </c>
      <c r="D6133" t="s">
        <v>102</v>
      </c>
      <c r="E6133" t="s">
        <v>103</v>
      </c>
      <c r="F6133">
        <v>2017</v>
      </c>
      <c r="G6133">
        <v>40.5503</v>
      </c>
      <c r="J6133" t="s">
        <v>30</v>
      </c>
      <c r="K6133" t="s">
        <v>31</v>
      </c>
    </row>
    <row r="6134" spans="1:11" hidden="1" x14ac:dyDescent="0.25">
      <c r="A6134" t="s">
        <v>173</v>
      </c>
      <c r="B6134" t="s">
        <v>78</v>
      </c>
      <c r="C6134" t="s">
        <v>79</v>
      </c>
      <c r="D6134" t="s">
        <v>104</v>
      </c>
      <c r="E6134" t="s">
        <v>105</v>
      </c>
      <c r="F6134">
        <v>2017</v>
      </c>
      <c r="G6134">
        <v>1.5192000000000001</v>
      </c>
      <c r="J6134" t="s">
        <v>30</v>
      </c>
      <c r="K6134" t="s">
        <v>31</v>
      </c>
    </row>
    <row r="6135" spans="1:11" hidden="1" x14ac:dyDescent="0.25">
      <c r="A6135" t="s">
        <v>173</v>
      </c>
      <c r="B6135" t="s">
        <v>78</v>
      </c>
      <c r="C6135" t="s">
        <v>79</v>
      </c>
      <c r="D6135" t="s">
        <v>106</v>
      </c>
      <c r="E6135" t="s">
        <v>107</v>
      </c>
      <c r="F6135">
        <v>2017</v>
      </c>
      <c r="H6135" t="s">
        <v>54</v>
      </c>
      <c r="I6135" t="s">
        <v>55</v>
      </c>
      <c r="J6135" t="s">
        <v>30</v>
      </c>
      <c r="K6135" t="s">
        <v>31</v>
      </c>
    </row>
    <row r="6136" spans="1:11" hidden="1" x14ac:dyDescent="0.25">
      <c r="A6136" t="s">
        <v>173</v>
      </c>
      <c r="B6136" t="s">
        <v>80</v>
      </c>
      <c r="C6136" t="s">
        <v>81</v>
      </c>
      <c r="D6136" t="s">
        <v>98</v>
      </c>
      <c r="E6136" t="s">
        <v>99</v>
      </c>
      <c r="F6136">
        <v>2017</v>
      </c>
      <c r="G6136">
        <v>216.01060000000001</v>
      </c>
      <c r="J6136" t="s">
        <v>30</v>
      </c>
      <c r="K6136" t="s">
        <v>31</v>
      </c>
    </row>
    <row r="6137" spans="1:11" hidden="1" x14ac:dyDescent="0.25">
      <c r="A6137" t="s">
        <v>173</v>
      </c>
      <c r="B6137" t="s">
        <v>80</v>
      </c>
      <c r="C6137" t="s">
        <v>81</v>
      </c>
      <c r="D6137" t="s">
        <v>100</v>
      </c>
      <c r="E6137" t="s">
        <v>101</v>
      </c>
      <c r="F6137">
        <v>2017</v>
      </c>
      <c r="G6137">
        <v>60.404299999999999</v>
      </c>
      <c r="J6137" t="s">
        <v>30</v>
      </c>
      <c r="K6137" t="s">
        <v>31</v>
      </c>
    </row>
    <row r="6138" spans="1:11" hidden="1" x14ac:dyDescent="0.25">
      <c r="A6138" t="s">
        <v>173</v>
      </c>
      <c r="B6138" t="s">
        <v>80</v>
      </c>
      <c r="C6138" t="s">
        <v>81</v>
      </c>
      <c r="D6138" t="s">
        <v>102</v>
      </c>
      <c r="E6138" t="s">
        <v>103</v>
      </c>
      <c r="F6138">
        <v>2017</v>
      </c>
      <c r="G6138">
        <v>118.7191</v>
      </c>
      <c r="J6138" t="s">
        <v>30</v>
      </c>
      <c r="K6138" t="s">
        <v>31</v>
      </c>
    </row>
    <row r="6139" spans="1:11" hidden="1" x14ac:dyDescent="0.25">
      <c r="A6139" t="s">
        <v>173</v>
      </c>
      <c r="B6139" t="s">
        <v>80</v>
      </c>
      <c r="C6139" t="s">
        <v>81</v>
      </c>
      <c r="D6139" t="s">
        <v>104</v>
      </c>
      <c r="E6139" t="s">
        <v>105</v>
      </c>
      <c r="F6139">
        <v>2017</v>
      </c>
      <c r="G6139">
        <v>36.8872</v>
      </c>
      <c r="J6139" t="s">
        <v>30</v>
      </c>
      <c r="K6139" t="s">
        <v>31</v>
      </c>
    </row>
    <row r="6140" spans="1:11" hidden="1" x14ac:dyDescent="0.25">
      <c r="A6140" t="s">
        <v>173</v>
      </c>
      <c r="B6140" t="s">
        <v>82</v>
      </c>
      <c r="C6140" t="s">
        <v>83</v>
      </c>
      <c r="D6140" t="s">
        <v>98</v>
      </c>
      <c r="E6140" t="s">
        <v>99</v>
      </c>
      <c r="F6140">
        <v>2017</v>
      </c>
      <c r="G6140">
        <v>1727.6422</v>
      </c>
      <c r="J6140" t="s">
        <v>30</v>
      </c>
      <c r="K6140" t="s">
        <v>31</v>
      </c>
    </row>
    <row r="6141" spans="1:11" hidden="1" x14ac:dyDescent="0.25">
      <c r="A6141" t="s">
        <v>173</v>
      </c>
      <c r="B6141" t="s">
        <v>82</v>
      </c>
      <c r="C6141" t="s">
        <v>83</v>
      </c>
      <c r="D6141" t="s">
        <v>100</v>
      </c>
      <c r="E6141" t="s">
        <v>101</v>
      </c>
      <c r="F6141">
        <v>2017</v>
      </c>
      <c r="G6141">
        <v>1082.6660999999999</v>
      </c>
      <c r="J6141" t="s">
        <v>30</v>
      </c>
      <c r="K6141" t="s">
        <v>31</v>
      </c>
    </row>
    <row r="6142" spans="1:11" hidden="1" x14ac:dyDescent="0.25">
      <c r="A6142" t="s">
        <v>173</v>
      </c>
      <c r="B6142" t="s">
        <v>82</v>
      </c>
      <c r="C6142" t="s">
        <v>83</v>
      </c>
      <c r="D6142" t="s">
        <v>102</v>
      </c>
      <c r="E6142" t="s">
        <v>103</v>
      </c>
      <c r="F6142">
        <v>2017</v>
      </c>
      <c r="G6142">
        <v>500.63470000000001</v>
      </c>
      <c r="J6142" t="s">
        <v>30</v>
      </c>
      <c r="K6142" t="s">
        <v>31</v>
      </c>
    </row>
    <row r="6143" spans="1:11" hidden="1" x14ac:dyDescent="0.25">
      <c r="A6143" t="s">
        <v>173</v>
      </c>
      <c r="B6143" t="s">
        <v>82</v>
      </c>
      <c r="C6143" t="s">
        <v>83</v>
      </c>
      <c r="D6143" t="s">
        <v>104</v>
      </c>
      <c r="E6143" t="s">
        <v>105</v>
      </c>
      <c r="F6143">
        <v>2017</v>
      </c>
      <c r="G6143">
        <v>19.685400000000001</v>
      </c>
      <c r="J6143" t="s">
        <v>30</v>
      </c>
      <c r="K6143" t="s">
        <v>31</v>
      </c>
    </row>
    <row r="6144" spans="1:11" hidden="1" x14ac:dyDescent="0.25">
      <c r="A6144" t="s">
        <v>173</v>
      </c>
      <c r="B6144" t="s">
        <v>82</v>
      </c>
      <c r="C6144" t="s">
        <v>83</v>
      </c>
      <c r="D6144" t="s">
        <v>106</v>
      </c>
      <c r="E6144" t="s">
        <v>107</v>
      </c>
      <c r="F6144">
        <v>2017</v>
      </c>
      <c r="G6144">
        <v>124.65600000000001</v>
      </c>
      <c r="J6144" t="s">
        <v>30</v>
      </c>
      <c r="K6144" t="s">
        <v>31</v>
      </c>
    </row>
    <row r="6145" spans="1:11" hidden="1" x14ac:dyDescent="0.25">
      <c r="A6145" t="s">
        <v>173</v>
      </c>
      <c r="B6145" t="s">
        <v>84</v>
      </c>
      <c r="C6145" t="s">
        <v>85</v>
      </c>
      <c r="D6145" t="s">
        <v>98</v>
      </c>
      <c r="E6145" t="s">
        <v>99</v>
      </c>
      <c r="F6145">
        <v>2017</v>
      </c>
      <c r="G6145">
        <v>1972.3432</v>
      </c>
      <c r="J6145" t="s">
        <v>30</v>
      </c>
      <c r="K6145" t="s">
        <v>31</v>
      </c>
    </row>
    <row r="6146" spans="1:11" hidden="1" x14ac:dyDescent="0.25">
      <c r="A6146" t="s">
        <v>173</v>
      </c>
      <c r="B6146" t="s">
        <v>84</v>
      </c>
      <c r="C6146" t="s">
        <v>85</v>
      </c>
      <c r="D6146" t="s">
        <v>100</v>
      </c>
      <c r="E6146" t="s">
        <v>101</v>
      </c>
      <c r="F6146">
        <v>2017</v>
      </c>
      <c r="G6146">
        <v>1745.3065999999999</v>
      </c>
      <c r="J6146" t="s">
        <v>30</v>
      </c>
      <c r="K6146" t="s">
        <v>31</v>
      </c>
    </row>
    <row r="6147" spans="1:11" hidden="1" x14ac:dyDescent="0.25">
      <c r="A6147" t="s">
        <v>173</v>
      </c>
      <c r="B6147" t="s">
        <v>84</v>
      </c>
      <c r="C6147" t="s">
        <v>85</v>
      </c>
      <c r="D6147" t="s">
        <v>102</v>
      </c>
      <c r="E6147" t="s">
        <v>103</v>
      </c>
      <c r="F6147">
        <v>2017</v>
      </c>
      <c r="G6147">
        <v>180.88399999999999</v>
      </c>
      <c r="J6147" t="s">
        <v>30</v>
      </c>
      <c r="K6147" t="s">
        <v>31</v>
      </c>
    </row>
    <row r="6148" spans="1:11" hidden="1" x14ac:dyDescent="0.25">
      <c r="A6148" t="s">
        <v>173</v>
      </c>
      <c r="B6148" t="s">
        <v>84</v>
      </c>
      <c r="C6148" t="s">
        <v>85</v>
      </c>
      <c r="D6148" t="s">
        <v>104</v>
      </c>
      <c r="E6148" t="s">
        <v>105</v>
      </c>
      <c r="F6148">
        <v>2017</v>
      </c>
      <c r="G6148">
        <v>42.447299999999998</v>
      </c>
      <c r="J6148" t="s">
        <v>30</v>
      </c>
      <c r="K6148" t="s">
        <v>31</v>
      </c>
    </row>
    <row r="6149" spans="1:11" hidden="1" x14ac:dyDescent="0.25">
      <c r="A6149" t="s">
        <v>173</v>
      </c>
      <c r="B6149" t="s">
        <v>84</v>
      </c>
      <c r="C6149" t="s">
        <v>85</v>
      </c>
      <c r="D6149" t="s">
        <v>106</v>
      </c>
      <c r="E6149" t="s">
        <v>107</v>
      </c>
      <c r="F6149">
        <v>2017</v>
      </c>
      <c r="G6149">
        <v>3.7052</v>
      </c>
      <c r="J6149" t="s">
        <v>30</v>
      </c>
      <c r="K6149" t="s">
        <v>31</v>
      </c>
    </row>
    <row r="6150" spans="1:11" hidden="1" x14ac:dyDescent="0.25">
      <c r="A6150" t="s">
        <v>173</v>
      </c>
      <c r="B6150" t="s">
        <v>86</v>
      </c>
      <c r="C6150" t="s">
        <v>87</v>
      </c>
      <c r="D6150" t="s">
        <v>98</v>
      </c>
      <c r="E6150" t="s">
        <v>99</v>
      </c>
      <c r="F6150">
        <v>2017</v>
      </c>
      <c r="G6150">
        <v>491.89389999999997</v>
      </c>
      <c r="J6150" t="s">
        <v>30</v>
      </c>
      <c r="K6150" t="s">
        <v>31</v>
      </c>
    </row>
    <row r="6151" spans="1:11" hidden="1" x14ac:dyDescent="0.25">
      <c r="A6151" t="s">
        <v>173</v>
      </c>
      <c r="B6151" t="s">
        <v>86</v>
      </c>
      <c r="C6151" t="s">
        <v>87</v>
      </c>
      <c r="D6151" t="s">
        <v>100</v>
      </c>
      <c r="E6151" t="s">
        <v>101</v>
      </c>
      <c r="F6151">
        <v>2017</v>
      </c>
      <c r="G6151">
        <v>425.14949999999999</v>
      </c>
      <c r="J6151" t="s">
        <v>30</v>
      </c>
      <c r="K6151" t="s">
        <v>31</v>
      </c>
    </row>
    <row r="6152" spans="1:11" hidden="1" x14ac:dyDescent="0.25">
      <c r="A6152" t="s">
        <v>173</v>
      </c>
      <c r="B6152" t="s">
        <v>86</v>
      </c>
      <c r="C6152" t="s">
        <v>87</v>
      </c>
      <c r="D6152" t="s">
        <v>102</v>
      </c>
      <c r="E6152" t="s">
        <v>103</v>
      </c>
      <c r="F6152">
        <v>2017</v>
      </c>
      <c r="G6152">
        <v>53.491399999999999</v>
      </c>
      <c r="J6152" t="s">
        <v>30</v>
      </c>
      <c r="K6152" t="s">
        <v>31</v>
      </c>
    </row>
    <row r="6153" spans="1:11" hidden="1" x14ac:dyDescent="0.25">
      <c r="A6153" t="s">
        <v>173</v>
      </c>
      <c r="B6153" t="s">
        <v>86</v>
      </c>
      <c r="C6153" t="s">
        <v>87</v>
      </c>
      <c r="D6153" t="s">
        <v>104</v>
      </c>
      <c r="E6153" t="s">
        <v>105</v>
      </c>
      <c r="F6153">
        <v>2017</v>
      </c>
      <c r="G6153">
        <v>12.5435</v>
      </c>
      <c r="J6153" t="s">
        <v>30</v>
      </c>
      <c r="K6153" t="s">
        <v>31</v>
      </c>
    </row>
    <row r="6154" spans="1:11" hidden="1" x14ac:dyDescent="0.25">
      <c r="A6154" t="s">
        <v>173</v>
      </c>
      <c r="B6154" t="s">
        <v>86</v>
      </c>
      <c r="C6154" t="s">
        <v>87</v>
      </c>
      <c r="D6154" t="s">
        <v>106</v>
      </c>
      <c r="E6154" t="s">
        <v>107</v>
      </c>
      <c r="F6154">
        <v>2017</v>
      </c>
      <c r="G6154">
        <v>0.70950000000000002</v>
      </c>
      <c r="H6154" t="s">
        <v>54</v>
      </c>
      <c r="I6154" t="s">
        <v>55</v>
      </c>
      <c r="J6154" t="s">
        <v>30</v>
      </c>
      <c r="K6154" t="s">
        <v>31</v>
      </c>
    </row>
    <row r="6155" spans="1:11" hidden="1" x14ac:dyDescent="0.25">
      <c r="A6155" t="s">
        <v>173</v>
      </c>
      <c r="B6155" t="s">
        <v>88</v>
      </c>
      <c r="C6155" t="s">
        <v>89</v>
      </c>
      <c r="D6155" t="s">
        <v>98</v>
      </c>
      <c r="E6155" t="s">
        <v>99</v>
      </c>
      <c r="F6155">
        <v>2017</v>
      </c>
      <c r="G6155">
        <v>133.6105</v>
      </c>
      <c r="J6155" t="s">
        <v>30</v>
      </c>
      <c r="K6155" t="s">
        <v>31</v>
      </c>
    </row>
    <row r="6156" spans="1:11" hidden="1" x14ac:dyDescent="0.25">
      <c r="A6156" t="s">
        <v>173</v>
      </c>
      <c r="B6156" t="s">
        <v>88</v>
      </c>
      <c r="C6156" t="s">
        <v>89</v>
      </c>
      <c r="D6156" t="s">
        <v>100</v>
      </c>
      <c r="E6156" t="s">
        <v>101</v>
      </c>
      <c r="F6156">
        <v>2017</v>
      </c>
      <c r="G6156">
        <v>42.192100000000003</v>
      </c>
      <c r="J6156" t="s">
        <v>30</v>
      </c>
      <c r="K6156" t="s">
        <v>31</v>
      </c>
    </row>
    <row r="6157" spans="1:11" hidden="1" x14ac:dyDescent="0.25">
      <c r="A6157" t="s">
        <v>173</v>
      </c>
      <c r="B6157" t="s">
        <v>88</v>
      </c>
      <c r="C6157" t="s">
        <v>89</v>
      </c>
      <c r="D6157" t="s">
        <v>102</v>
      </c>
      <c r="E6157" t="s">
        <v>103</v>
      </c>
      <c r="F6157">
        <v>2017</v>
      </c>
      <c r="G6157">
        <v>61.340400000000002</v>
      </c>
      <c r="J6157" t="s">
        <v>30</v>
      </c>
      <c r="K6157" t="s">
        <v>31</v>
      </c>
    </row>
    <row r="6158" spans="1:11" hidden="1" x14ac:dyDescent="0.25">
      <c r="A6158" t="s">
        <v>173</v>
      </c>
      <c r="B6158" t="s">
        <v>88</v>
      </c>
      <c r="C6158" t="s">
        <v>89</v>
      </c>
      <c r="D6158" t="s">
        <v>104</v>
      </c>
      <c r="E6158" t="s">
        <v>105</v>
      </c>
      <c r="F6158">
        <v>2017</v>
      </c>
      <c r="G6158">
        <v>30.077999999999999</v>
      </c>
      <c r="J6158" t="s">
        <v>30</v>
      </c>
      <c r="K6158" t="s">
        <v>31</v>
      </c>
    </row>
    <row r="6159" spans="1:11" hidden="1" x14ac:dyDescent="0.25">
      <c r="A6159" t="s">
        <v>173</v>
      </c>
      <c r="B6159" t="s">
        <v>90</v>
      </c>
      <c r="C6159" t="s">
        <v>91</v>
      </c>
      <c r="D6159" t="s">
        <v>98</v>
      </c>
      <c r="E6159" t="s">
        <v>99</v>
      </c>
      <c r="F6159">
        <v>2017</v>
      </c>
      <c r="G6159">
        <v>223.76609999999999</v>
      </c>
      <c r="J6159" t="s">
        <v>30</v>
      </c>
      <c r="K6159" t="s">
        <v>31</v>
      </c>
    </row>
    <row r="6160" spans="1:11" hidden="1" x14ac:dyDescent="0.25">
      <c r="A6160" t="s">
        <v>173</v>
      </c>
      <c r="B6160" t="s">
        <v>90</v>
      </c>
      <c r="C6160" t="s">
        <v>91</v>
      </c>
      <c r="D6160" t="s">
        <v>100</v>
      </c>
      <c r="E6160" t="s">
        <v>101</v>
      </c>
      <c r="F6160">
        <v>2017</v>
      </c>
      <c r="G6160">
        <v>20.483799999999999</v>
      </c>
      <c r="J6160" t="s">
        <v>30</v>
      </c>
      <c r="K6160" t="s">
        <v>31</v>
      </c>
    </row>
    <row r="6161" spans="1:11" hidden="1" x14ac:dyDescent="0.25">
      <c r="A6161" t="s">
        <v>173</v>
      </c>
      <c r="B6161" t="s">
        <v>90</v>
      </c>
      <c r="C6161" t="s">
        <v>91</v>
      </c>
      <c r="D6161" t="s">
        <v>102</v>
      </c>
      <c r="E6161" t="s">
        <v>103</v>
      </c>
      <c r="F6161">
        <v>2017</v>
      </c>
      <c r="G6161">
        <v>160.79040000000001</v>
      </c>
      <c r="J6161" t="s">
        <v>30</v>
      </c>
      <c r="K6161" t="s">
        <v>31</v>
      </c>
    </row>
    <row r="6162" spans="1:11" hidden="1" x14ac:dyDescent="0.25">
      <c r="A6162" t="s">
        <v>173</v>
      </c>
      <c r="B6162" t="s">
        <v>90</v>
      </c>
      <c r="C6162" t="s">
        <v>91</v>
      </c>
      <c r="D6162" t="s">
        <v>104</v>
      </c>
      <c r="E6162" t="s">
        <v>105</v>
      </c>
      <c r="F6162">
        <v>2017</v>
      </c>
      <c r="G6162">
        <v>42.491900000000001</v>
      </c>
      <c r="J6162" t="s">
        <v>30</v>
      </c>
      <c r="K6162" t="s">
        <v>31</v>
      </c>
    </row>
    <row r="6163" spans="1:11" hidden="1" x14ac:dyDescent="0.25">
      <c r="A6163" t="s">
        <v>173</v>
      </c>
      <c r="B6163" t="s">
        <v>92</v>
      </c>
      <c r="C6163" t="s">
        <v>93</v>
      </c>
      <c r="D6163" t="s">
        <v>98</v>
      </c>
      <c r="E6163" t="s">
        <v>99</v>
      </c>
      <c r="F6163">
        <v>2017</v>
      </c>
      <c r="G6163">
        <v>160.64019999999999</v>
      </c>
      <c r="J6163" t="s">
        <v>30</v>
      </c>
      <c r="K6163" t="s">
        <v>31</v>
      </c>
    </row>
    <row r="6164" spans="1:11" hidden="1" x14ac:dyDescent="0.25">
      <c r="A6164" t="s">
        <v>173</v>
      </c>
      <c r="B6164" t="s">
        <v>92</v>
      </c>
      <c r="C6164" t="s">
        <v>93</v>
      </c>
      <c r="D6164" t="s">
        <v>102</v>
      </c>
      <c r="E6164" t="s">
        <v>103</v>
      </c>
      <c r="F6164">
        <v>2017</v>
      </c>
      <c r="G6164">
        <v>11.339</v>
      </c>
      <c r="J6164" t="s">
        <v>30</v>
      </c>
      <c r="K6164" t="s">
        <v>31</v>
      </c>
    </row>
    <row r="6165" spans="1:11" hidden="1" x14ac:dyDescent="0.25">
      <c r="A6165" t="s">
        <v>173</v>
      </c>
      <c r="B6165" t="s">
        <v>92</v>
      </c>
      <c r="C6165" t="s">
        <v>93</v>
      </c>
      <c r="D6165" t="s">
        <v>104</v>
      </c>
      <c r="E6165" t="s">
        <v>105</v>
      </c>
      <c r="F6165">
        <v>2017</v>
      </c>
      <c r="G6165">
        <v>149.30119999999999</v>
      </c>
      <c r="J6165" t="s">
        <v>30</v>
      </c>
      <c r="K6165" t="s">
        <v>31</v>
      </c>
    </row>
    <row r="6166" spans="1:11" hidden="1" x14ac:dyDescent="0.25">
      <c r="A6166" t="s">
        <v>173</v>
      </c>
      <c r="B6166" t="s">
        <v>94</v>
      </c>
      <c r="C6166" t="s">
        <v>95</v>
      </c>
      <c r="D6166" t="s">
        <v>98</v>
      </c>
      <c r="E6166" t="s">
        <v>99</v>
      </c>
      <c r="F6166">
        <v>2017</v>
      </c>
      <c r="G6166">
        <v>3.7037</v>
      </c>
      <c r="J6166" t="s">
        <v>30</v>
      </c>
      <c r="K6166" t="s">
        <v>31</v>
      </c>
    </row>
    <row r="6167" spans="1:11" hidden="1" x14ac:dyDescent="0.25">
      <c r="A6167" t="s">
        <v>173</v>
      </c>
      <c r="B6167" t="s">
        <v>94</v>
      </c>
      <c r="C6167" t="s">
        <v>95</v>
      </c>
      <c r="D6167" t="s">
        <v>100</v>
      </c>
      <c r="E6167" t="s">
        <v>101</v>
      </c>
      <c r="F6167">
        <v>2017</v>
      </c>
      <c r="G6167">
        <v>2.2385999999999999</v>
      </c>
      <c r="J6167" t="s">
        <v>30</v>
      </c>
      <c r="K6167" t="s">
        <v>31</v>
      </c>
    </row>
    <row r="6168" spans="1:11" hidden="1" x14ac:dyDescent="0.25">
      <c r="A6168" t="s">
        <v>173</v>
      </c>
      <c r="B6168" t="s">
        <v>94</v>
      </c>
      <c r="C6168" t="s">
        <v>95</v>
      </c>
      <c r="D6168" t="s">
        <v>102</v>
      </c>
      <c r="E6168" t="s">
        <v>103</v>
      </c>
      <c r="F6168">
        <v>2017</v>
      </c>
      <c r="G6168">
        <v>1.4283999999999999</v>
      </c>
      <c r="J6168" t="s">
        <v>30</v>
      </c>
      <c r="K6168" t="s">
        <v>31</v>
      </c>
    </row>
    <row r="6169" spans="1:11" hidden="1" x14ac:dyDescent="0.25">
      <c r="A6169" t="s">
        <v>173</v>
      </c>
      <c r="B6169" t="s">
        <v>94</v>
      </c>
      <c r="C6169" t="s">
        <v>95</v>
      </c>
      <c r="D6169" t="s">
        <v>104</v>
      </c>
      <c r="E6169" t="s">
        <v>105</v>
      </c>
      <c r="F6169">
        <v>2017</v>
      </c>
      <c r="H6169" t="s">
        <v>54</v>
      </c>
      <c r="I6169" t="s">
        <v>55</v>
      </c>
      <c r="J6169" t="s">
        <v>30</v>
      </c>
      <c r="K6169" t="s">
        <v>31</v>
      </c>
    </row>
    <row r="6170" spans="1:11" hidden="1" x14ac:dyDescent="0.25">
      <c r="A6170" t="s">
        <v>173</v>
      </c>
      <c r="B6170" t="s">
        <v>108</v>
      </c>
      <c r="C6170" t="s">
        <v>109</v>
      </c>
      <c r="D6170" t="s">
        <v>28</v>
      </c>
      <c r="E6170" t="s">
        <v>29</v>
      </c>
      <c r="F6170">
        <v>2017</v>
      </c>
      <c r="G6170">
        <v>2231.0740999999998</v>
      </c>
      <c r="J6170" t="s">
        <v>30</v>
      </c>
      <c r="K6170" t="s">
        <v>31</v>
      </c>
    </row>
    <row r="6171" spans="1:11" hidden="1" x14ac:dyDescent="0.25">
      <c r="A6171" t="s">
        <v>173</v>
      </c>
      <c r="B6171" t="s">
        <v>108</v>
      </c>
      <c r="C6171" t="s">
        <v>109</v>
      </c>
      <c r="D6171" t="s">
        <v>32</v>
      </c>
      <c r="E6171" t="s">
        <v>33</v>
      </c>
      <c r="F6171">
        <v>2017</v>
      </c>
      <c r="G6171">
        <v>8.0378000000000007</v>
      </c>
      <c r="J6171" t="s">
        <v>30</v>
      </c>
      <c r="K6171" t="s">
        <v>31</v>
      </c>
    </row>
    <row r="6172" spans="1:11" hidden="1" x14ac:dyDescent="0.25">
      <c r="A6172" t="s">
        <v>173</v>
      </c>
      <c r="B6172" t="s">
        <v>108</v>
      </c>
      <c r="C6172" t="s">
        <v>109</v>
      </c>
      <c r="D6172" t="s">
        <v>34</v>
      </c>
      <c r="E6172" t="s">
        <v>35</v>
      </c>
      <c r="F6172">
        <v>2017</v>
      </c>
      <c r="G6172">
        <v>19.766999999999999</v>
      </c>
      <c r="J6172" t="s">
        <v>30</v>
      </c>
      <c r="K6172" t="s">
        <v>31</v>
      </c>
    </row>
    <row r="6173" spans="1:11" hidden="1" x14ac:dyDescent="0.25">
      <c r="A6173" t="s">
        <v>173</v>
      </c>
      <c r="B6173" t="s">
        <v>108</v>
      </c>
      <c r="C6173" t="s">
        <v>109</v>
      </c>
      <c r="D6173" t="s">
        <v>36</v>
      </c>
      <c r="E6173" t="s">
        <v>37</v>
      </c>
      <c r="F6173">
        <v>2017</v>
      </c>
      <c r="G6173">
        <v>16.841799999999999</v>
      </c>
      <c r="J6173" t="s">
        <v>30</v>
      </c>
      <c r="K6173" t="s">
        <v>31</v>
      </c>
    </row>
    <row r="6174" spans="1:11" hidden="1" x14ac:dyDescent="0.25">
      <c r="A6174" t="s">
        <v>173</v>
      </c>
      <c r="B6174" t="s">
        <v>108</v>
      </c>
      <c r="C6174" t="s">
        <v>109</v>
      </c>
      <c r="D6174" t="s">
        <v>38</v>
      </c>
      <c r="E6174" t="s">
        <v>39</v>
      </c>
      <c r="F6174">
        <v>2017</v>
      </c>
      <c r="G6174">
        <v>11.7705</v>
      </c>
      <c r="J6174" t="s">
        <v>30</v>
      </c>
      <c r="K6174" t="s">
        <v>31</v>
      </c>
    </row>
    <row r="6175" spans="1:11" hidden="1" x14ac:dyDescent="0.25">
      <c r="A6175" t="s">
        <v>173</v>
      </c>
      <c r="B6175" t="s">
        <v>108</v>
      </c>
      <c r="C6175" t="s">
        <v>109</v>
      </c>
      <c r="D6175" t="s">
        <v>40</v>
      </c>
      <c r="E6175" t="s">
        <v>41</v>
      </c>
      <c r="F6175">
        <v>2017</v>
      </c>
      <c r="G6175">
        <v>20.905999999999999</v>
      </c>
      <c r="J6175" t="s">
        <v>30</v>
      </c>
      <c r="K6175" t="s">
        <v>31</v>
      </c>
    </row>
    <row r="6176" spans="1:11" hidden="1" x14ac:dyDescent="0.25">
      <c r="A6176" t="s">
        <v>173</v>
      </c>
      <c r="B6176" t="s">
        <v>108</v>
      </c>
      <c r="C6176" t="s">
        <v>109</v>
      </c>
      <c r="D6176" t="s">
        <v>42</v>
      </c>
      <c r="E6176" t="s">
        <v>43</v>
      </c>
      <c r="F6176">
        <v>2017</v>
      </c>
      <c r="G6176">
        <v>365.04660000000001</v>
      </c>
      <c r="J6176" t="s">
        <v>30</v>
      </c>
      <c r="K6176" t="s">
        <v>31</v>
      </c>
    </row>
    <row r="6177" spans="1:11" hidden="1" x14ac:dyDescent="0.25">
      <c r="A6177" t="s">
        <v>173</v>
      </c>
      <c r="B6177" t="s">
        <v>108</v>
      </c>
      <c r="C6177" t="s">
        <v>109</v>
      </c>
      <c r="D6177" t="s">
        <v>44</v>
      </c>
      <c r="E6177" t="s">
        <v>45</v>
      </c>
      <c r="F6177">
        <v>2017</v>
      </c>
      <c r="G6177">
        <v>20.808499999999999</v>
      </c>
      <c r="J6177" t="s">
        <v>30</v>
      </c>
      <c r="K6177" t="s">
        <v>31</v>
      </c>
    </row>
    <row r="6178" spans="1:11" hidden="1" x14ac:dyDescent="0.25">
      <c r="A6178" t="s">
        <v>173</v>
      </c>
      <c r="B6178" t="s">
        <v>108</v>
      </c>
      <c r="C6178" t="s">
        <v>109</v>
      </c>
      <c r="D6178" t="s">
        <v>46</v>
      </c>
      <c r="E6178" t="s">
        <v>47</v>
      </c>
      <c r="F6178">
        <v>2017</v>
      </c>
      <c r="G6178">
        <v>40.8035</v>
      </c>
      <c r="J6178" t="s">
        <v>30</v>
      </c>
      <c r="K6178" t="s">
        <v>31</v>
      </c>
    </row>
    <row r="6179" spans="1:11" hidden="1" x14ac:dyDescent="0.25">
      <c r="A6179" t="s">
        <v>173</v>
      </c>
      <c r="B6179" t="s">
        <v>108</v>
      </c>
      <c r="C6179" t="s">
        <v>109</v>
      </c>
      <c r="D6179" t="s">
        <v>48</v>
      </c>
      <c r="E6179" t="s">
        <v>49</v>
      </c>
      <c r="F6179">
        <v>2017</v>
      </c>
      <c r="G6179">
        <v>1727.0719999999999</v>
      </c>
      <c r="J6179" t="s">
        <v>30</v>
      </c>
      <c r="K6179" t="s">
        <v>31</v>
      </c>
    </row>
    <row r="6180" spans="1:11" hidden="1" x14ac:dyDescent="0.25">
      <c r="A6180" t="s">
        <v>173</v>
      </c>
      <c r="B6180" t="s">
        <v>108</v>
      </c>
      <c r="C6180" t="s">
        <v>109</v>
      </c>
      <c r="D6180" t="s">
        <v>50</v>
      </c>
      <c r="E6180" t="s">
        <v>51</v>
      </c>
      <c r="F6180">
        <v>2017</v>
      </c>
      <c r="H6180" t="s">
        <v>54</v>
      </c>
      <c r="I6180" t="s">
        <v>55</v>
      </c>
      <c r="J6180" t="s">
        <v>30</v>
      </c>
      <c r="K6180" t="s">
        <v>31</v>
      </c>
    </row>
    <row r="6181" spans="1:11" hidden="1" x14ac:dyDescent="0.25">
      <c r="A6181" t="s">
        <v>173</v>
      </c>
      <c r="B6181" t="s">
        <v>110</v>
      </c>
      <c r="C6181" t="s">
        <v>111</v>
      </c>
      <c r="D6181" t="s">
        <v>28</v>
      </c>
      <c r="E6181" t="s">
        <v>29</v>
      </c>
      <c r="F6181">
        <v>2017</v>
      </c>
      <c r="G6181">
        <v>7258.2954</v>
      </c>
      <c r="J6181" t="s">
        <v>30</v>
      </c>
      <c r="K6181" t="s">
        <v>31</v>
      </c>
    </row>
    <row r="6182" spans="1:11" hidden="1" x14ac:dyDescent="0.25">
      <c r="A6182" t="s">
        <v>173</v>
      </c>
      <c r="B6182" t="s">
        <v>110</v>
      </c>
      <c r="C6182" t="s">
        <v>111</v>
      </c>
      <c r="D6182" t="s">
        <v>32</v>
      </c>
      <c r="E6182" t="s">
        <v>33</v>
      </c>
      <c r="F6182">
        <v>2017</v>
      </c>
      <c r="G6182">
        <v>20.0932</v>
      </c>
      <c r="J6182" t="s">
        <v>30</v>
      </c>
      <c r="K6182" t="s">
        <v>31</v>
      </c>
    </row>
    <row r="6183" spans="1:11" hidden="1" x14ac:dyDescent="0.25">
      <c r="A6183" t="s">
        <v>173</v>
      </c>
      <c r="B6183" t="s">
        <v>110</v>
      </c>
      <c r="C6183" t="s">
        <v>111</v>
      </c>
      <c r="D6183" t="s">
        <v>34</v>
      </c>
      <c r="E6183" t="s">
        <v>35</v>
      </c>
      <c r="F6183">
        <v>2017</v>
      </c>
      <c r="G6183">
        <v>346.68270000000001</v>
      </c>
      <c r="J6183" t="s">
        <v>30</v>
      </c>
      <c r="K6183" t="s">
        <v>31</v>
      </c>
    </row>
    <row r="6184" spans="1:11" hidden="1" x14ac:dyDescent="0.25">
      <c r="A6184" t="s">
        <v>173</v>
      </c>
      <c r="B6184" t="s">
        <v>110</v>
      </c>
      <c r="C6184" t="s">
        <v>111</v>
      </c>
      <c r="D6184" t="s">
        <v>36</v>
      </c>
      <c r="E6184" t="s">
        <v>37</v>
      </c>
      <c r="F6184">
        <v>2017</v>
      </c>
      <c r="G6184">
        <v>209.9101</v>
      </c>
      <c r="J6184" t="s">
        <v>30</v>
      </c>
      <c r="K6184" t="s">
        <v>31</v>
      </c>
    </row>
    <row r="6185" spans="1:11" hidden="1" x14ac:dyDescent="0.25">
      <c r="A6185" t="s">
        <v>173</v>
      </c>
      <c r="B6185" t="s">
        <v>110</v>
      </c>
      <c r="C6185" t="s">
        <v>111</v>
      </c>
      <c r="D6185" t="s">
        <v>38</v>
      </c>
      <c r="E6185" t="s">
        <v>39</v>
      </c>
      <c r="F6185">
        <v>2017</v>
      </c>
      <c r="G6185">
        <v>242.1857</v>
      </c>
      <c r="J6185" t="s">
        <v>30</v>
      </c>
      <c r="K6185" t="s">
        <v>31</v>
      </c>
    </row>
    <row r="6186" spans="1:11" hidden="1" x14ac:dyDescent="0.25">
      <c r="A6186" t="s">
        <v>173</v>
      </c>
      <c r="B6186" t="s">
        <v>110</v>
      </c>
      <c r="C6186" t="s">
        <v>111</v>
      </c>
      <c r="D6186" t="s">
        <v>40</v>
      </c>
      <c r="E6186" t="s">
        <v>41</v>
      </c>
      <c r="F6186">
        <v>2017</v>
      </c>
      <c r="G6186">
        <v>186.79329999999999</v>
      </c>
      <c r="J6186" t="s">
        <v>30</v>
      </c>
      <c r="K6186" t="s">
        <v>31</v>
      </c>
    </row>
    <row r="6187" spans="1:11" hidden="1" x14ac:dyDescent="0.25">
      <c r="A6187" t="s">
        <v>173</v>
      </c>
      <c r="B6187" t="s">
        <v>110</v>
      </c>
      <c r="C6187" t="s">
        <v>111</v>
      </c>
      <c r="D6187" t="s">
        <v>42</v>
      </c>
      <c r="E6187" t="s">
        <v>43</v>
      </c>
      <c r="F6187">
        <v>2017</v>
      </c>
      <c r="G6187">
        <v>3.57</v>
      </c>
      <c r="J6187" t="s">
        <v>30</v>
      </c>
      <c r="K6187" t="s">
        <v>31</v>
      </c>
    </row>
    <row r="6188" spans="1:11" hidden="1" x14ac:dyDescent="0.25">
      <c r="A6188" t="s">
        <v>173</v>
      </c>
      <c r="B6188" t="s">
        <v>110</v>
      </c>
      <c r="C6188" t="s">
        <v>111</v>
      </c>
      <c r="D6188" t="s">
        <v>44</v>
      </c>
      <c r="E6188" t="s">
        <v>45</v>
      </c>
      <c r="F6188">
        <v>2017</v>
      </c>
      <c r="G6188">
        <v>2351.66</v>
      </c>
      <c r="J6188" t="s">
        <v>30</v>
      </c>
      <c r="K6188" t="s">
        <v>31</v>
      </c>
    </row>
    <row r="6189" spans="1:11" hidden="1" x14ac:dyDescent="0.25">
      <c r="A6189" t="s">
        <v>173</v>
      </c>
      <c r="B6189" t="s">
        <v>110</v>
      </c>
      <c r="C6189" t="s">
        <v>111</v>
      </c>
      <c r="D6189" t="s">
        <v>46</v>
      </c>
      <c r="E6189" t="s">
        <v>47</v>
      </c>
      <c r="F6189">
        <v>2017</v>
      </c>
      <c r="G6189">
        <v>3137.2577000000001</v>
      </c>
      <c r="J6189" t="s">
        <v>30</v>
      </c>
      <c r="K6189" t="s">
        <v>31</v>
      </c>
    </row>
    <row r="6190" spans="1:11" hidden="1" x14ac:dyDescent="0.25">
      <c r="A6190" t="s">
        <v>173</v>
      </c>
      <c r="B6190" t="s">
        <v>110</v>
      </c>
      <c r="C6190" t="s">
        <v>111</v>
      </c>
      <c r="D6190" t="s">
        <v>48</v>
      </c>
      <c r="E6190" t="s">
        <v>49</v>
      </c>
      <c r="F6190">
        <v>2017</v>
      </c>
      <c r="G6190">
        <v>757.51940000000002</v>
      </c>
      <c r="J6190" t="s">
        <v>30</v>
      </c>
      <c r="K6190" t="s">
        <v>31</v>
      </c>
    </row>
    <row r="6191" spans="1:11" hidden="1" x14ac:dyDescent="0.25">
      <c r="A6191" t="s">
        <v>173</v>
      </c>
      <c r="B6191" t="s">
        <v>110</v>
      </c>
      <c r="C6191" t="s">
        <v>111</v>
      </c>
      <c r="D6191" t="s">
        <v>50</v>
      </c>
      <c r="E6191" t="s">
        <v>51</v>
      </c>
      <c r="F6191">
        <v>2017</v>
      </c>
      <c r="G6191">
        <v>2.6232000000000002</v>
      </c>
      <c r="J6191" t="s">
        <v>30</v>
      </c>
      <c r="K6191" t="s">
        <v>31</v>
      </c>
    </row>
    <row r="6192" spans="1:11" hidden="1" x14ac:dyDescent="0.25">
      <c r="A6192" t="s">
        <v>173</v>
      </c>
      <c r="B6192" t="s">
        <v>112</v>
      </c>
      <c r="C6192" t="s">
        <v>113</v>
      </c>
      <c r="D6192" t="s">
        <v>28</v>
      </c>
      <c r="E6192" t="s">
        <v>29</v>
      </c>
      <c r="F6192">
        <v>2017</v>
      </c>
      <c r="G6192">
        <v>3648.4306000000001</v>
      </c>
      <c r="J6192" t="s">
        <v>30</v>
      </c>
      <c r="K6192" t="s">
        <v>31</v>
      </c>
    </row>
    <row r="6193" spans="1:11" hidden="1" x14ac:dyDescent="0.25">
      <c r="A6193" t="s">
        <v>173</v>
      </c>
      <c r="B6193" t="s">
        <v>112</v>
      </c>
      <c r="C6193" t="s">
        <v>113</v>
      </c>
      <c r="D6193" t="s">
        <v>32</v>
      </c>
      <c r="E6193" t="s">
        <v>33</v>
      </c>
      <c r="F6193">
        <v>2017</v>
      </c>
      <c r="G6193">
        <v>7.6454000000000004</v>
      </c>
      <c r="J6193" t="s">
        <v>30</v>
      </c>
      <c r="K6193" t="s">
        <v>31</v>
      </c>
    </row>
    <row r="6194" spans="1:11" hidden="1" x14ac:dyDescent="0.25">
      <c r="A6194" t="s">
        <v>173</v>
      </c>
      <c r="B6194" t="s">
        <v>112</v>
      </c>
      <c r="C6194" t="s">
        <v>113</v>
      </c>
      <c r="D6194" t="s">
        <v>34</v>
      </c>
      <c r="E6194" t="s">
        <v>35</v>
      </c>
      <c r="F6194">
        <v>2017</v>
      </c>
      <c r="G6194">
        <v>183.56870000000001</v>
      </c>
      <c r="J6194" t="s">
        <v>30</v>
      </c>
      <c r="K6194" t="s">
        <v>31</v>
      </c>
    </row>
    <row r="6195" spans="1:11" hidden="1" x14ac:dyDescent="0.25">
      <c r="A6195" t="s">
        <v>173</v>
      </c>
      <c r="B6195" t="s">
        <v>112</v>
      </c>
      <c r="C6195" t="s">
        <v>113</v>
      </c>
      <c r="D6195" t="s">
        <v>36</v>
      </c>
      <c r="E6195" t="s">
        <v>37</v>
      </c>
      <c r="F6195">
        <v>2017</v>
      </c>
      <c r="G6195">
        <v>57.983600000000003</v>
      </c>
      <c r="J6195" t="s">
        <v>30</v>
      </c>
      <c r="K6195" t="s">
        <v>31</v>
      </c>
    </row>
    <row r="6196" spans="1:11" hidden="1" x14ac:dyDescent="0.25">
      <c r="A6196" t="s">
        <v>173</v>
      </c>
      <c r="B6196" t="s">
        <v>112</v>
      </c>
      <c r="C6196" t="s">
        <v>113</v>
      </c>
      <c r="D6196" t="s">
        <v>38</v>
      </c>
      <c r="E6196" t="s">
        <v>39</v>
      </c>
      <c r="F6196">
        <v>2017</v>
      </c>
      <c r="G6196">
        <v>20.488099999999999</v>
      </c>
      <c r="J6196" t="s">
        <v>30</v>
      </c>
      <c r="K6196" t="s">
        <v>31</v>
      </c>
    </row>
    <row r="6197" spans="1:11" hidden="1" x14ac:dyDescent="0.25">
      <c r="A6197" t="s">
        <v>173</v>
      </c>
      <c r="B6197" t="s">
        <v>112</v>
      </c>
      <c r="C6197" t="s">
        <v>113</v>
      </c>
      <c r="D6197" t="s">
        <v>40</v>
      </c>
      <c r="E6197" t="s">
        <v>41</v>
      </c>
      <c r="F6197">
        <v>2017</v>
      </c>
      <c r="G6197">
        <v>28.1614</v>
      </c>
      <c r="J6197" t="s">
        <v>30</v>
      </c>
      <c r="K6197" t="s">
        <v>31</v>
      </c>
    </row>
    <row r="6198" spans="1:11" hidden="1" x14ac:dyDescent="0.25">
      <c r="A6198" t="s">
        <v>173</v>
      </c>
      <c r="B6198" t="s">
        <v>112</v>
      </c>
      <c r="C6198" t="s">
        <v>113</v>
      </c>
      <c r="D6198" t="s">
        <v>42</v>
      </c>
      <c r="E6198" t="s">
        <v>43</v>
      </c>
      <c r="F6198">
        <v>2017</v>
      </c>
      <c r="H6198" t="s">
        <v>54</v>
      </c>
      <c r="I6198" t="s">
        <v>55</v>
      </c>
      <c r="J6198" t="s">
        <v>30</v>
      </c>
      <c r="K6198" t="s">
        <v>31</v>
      </c>
    </row>
    <row r="6199" spans="1:11" hidden="1" x14ac:dyDescent="0.25">
      <c r="A6199" t="s">
        <v>173</v>
      </c>
      <c r="B6199" t="s">
        <v>112</v>
      </c>
      <c r="C6199" t="s">
        <v>113</v>
      </c>
      <c r="D6199" t="s">
        <v>44</v>
      </c>
      <c r="E6199" t="s">
        <v>45</v>
      </c>
      <c r="F6199">
        <v>2017</v>
      </c>
      <c r="G6199">
        <v>2045.7074</v>
      </c>
      <c r="J6199" t="s">
        <v>30</v>
      </c>
      <c r="K6199" t="s">
        <v>31</v>
      </c>
    </row>
    <row r="6200" spans="1:11" hidden="1" x14ac:dyDescent="0.25">
      <c r="A6200" t="s">
        <v>173</v>
      </c>
      <c r="B6200" t="s">
        <v>112</v>
      </c>
      <c r="C6200" t="s">
        <v>113</v>
      </c>
      <c r="D6200" t="s">
        <v>46</v>
      </c>
      <c r="E6200" t="s">
        <v>47</v>
      </c>
      <c r="F6200">
        <v>2017</v>
      </c>
      <c r="G6200">
        <v>103.9537</v>
      </c>
      <c r="J6200" t="s">
        <v>30</v>
      </c>
      <c r="K6200" t="s">
        <v>31</v>
      </c>
    </row>
    <row r="6201" spans="1:11" hidden="1" x14ac:dyDescent="0.25">
      <c r="A6201" t="s">
        <v>173</v>
      </c>
      <c r="B6201" t="s">
        <v>112</v>
      </c>
      <c r="C6201" t="s">
        <v>113</v>
      </c>
      <c r="D6201" t="s">
        <v>48</v>
      </c>
      <c r="E6201" t="s">
        <v>49</v>
      </c>
      <c r="F6201">
        <v>2017</v>
      </c>
      <c r="G6201">
        <v>1199.6047000000001</v>
      </c>
      <c r="J6201" t="s">
        <v>30</v>
      </c>
      <c r="K6201" t="s">
        <v>31</v>
      </c>
    </row>
    <row r="6202" spans="1:11" hidden="1" x14ac:dyDescent="0.25">
      <c r="A6202" t="s">
        <v>173</v>
      </c>
      <c r="B6202" t="s">
        <v>112</v>
      </c>
      <c r="C6202" t="s">
        <v>113</v>
      </c>
      <c r="D6202" t="s">
        <v>50</v>
      </c>
      <c r="E6202" t="s">
        <v>51</v>
      </c>
      <c r="F6202">
        <v>2017</v>
      </c>
      <c r="G6202">
        <v>0.82120000000000004</v>
      </c>
      <c r="H6202" t="s">
        <v>54</v>
      </c>
      <c r="I6202" t="s">
        <v>55</v>
      </c>
      <c r="J6202" t="s">
        <v>30</v>
      </c>
      <c r="K6202" t="s">
        <v>31</v>
      </c>
    </row>
    <row r="6203" spans="1:11" hidden="1" x14ac:dyDescent="0.25">
      <c r="A6203" t="s">
        <v>173</v>
      </c>
      <c r="B6203" t="s">
        <v>114</v>
      </c>
      <c r="C6203" t="s">
        <v>115</v>
      </c>
      <c r="D6203" t="s">
        <v>28</v>
      </c>
      <c r="E6203" t="s">
        <v>29</v>
      </c>
      <c r="F6203">
        <v>2017</v>
      </c>
      <c r="G6203">
        <v>428.24169999999998</v>
      </c>
      <c r="J6203" t="s">
        <v>30</v>
      </c>
      <c r="K6203" t="s">
        <v>31</v>
      </c>
    </row>
    <row r="6204" spans="1:11" hidden="1" x14ac:dyDescent="0.25">
      <c r="A6204" t="s">
        <v>173</v>
      </c>
      <c r="B6204" t="s">
        <v>114</v>
      </c>
      <c r="C6204" t="s">
        <v>115</v>
      </c>
      <c r="D6204" t="s">
        <v>32</v>
      </c>
      <c r="E6204" t="s">
        <v>33</v>
      </c>
      <c r="F6204">
        <v>2017</v>
      </c>
      <c r="G6204">
        <v>7.1695000000000002</v>
      </c>
      <c r="J6204" t="s">
        <v>30</v>
      </c>
      <c r="K6204" t="s">
        <v>31</v>
      </c>
    </row>
    <row r="6205" spans="1:11" hidden="1" x14ac:dyDescent="0.25">
      <c r="A6205" t="s">
        <v>173</v>
      </c>
      <c r="B6205" t="s">
        <v>114</v>
      </c>
      <c r="C6205" t="s">
        <v>115</v>
      </c>
      <c r="D6205" t="s">
        <v>34</v>
      </c>
      <c r="E6205" t="s">
        <v>35</v>
      </c>
      <c r="F6205">
        <v>2017</v>
      </c>
      <c r="G6205">
        <v>82.245400000000004</v>
      </c>
      <c r="J6205" t="s">
        <v>30</v>
      </c>
      <c r="K6205" t="s">
        <v>31</v>
      </c>
    </row>
    <row r="6206" spans="1:11" hidden="1" x14ac:dyDescent="0.25">
      <c r="A6206" t="s">
        <v>173</v>
      </c>
      <c r="B6206" t="s">
        <v>114</v>
      </c>
      <c r="C6206" t="s">
        <v>115</v>
      </c>
      <c r="D6206" t="s">
        <v>36</v>
      </c>
      <c r="E6206" t="s">
        <v>37</v>
      </c>
      <c r="F6206">
        <v>2017</v>
      </c>
      <c r="G6206">
        <v>52.314</v>
      </c>
      <c r="J6206" t="s">
        <v>30</v>
      </c>
      <c r="K6206" t="s">
        <v>31</v>
      </c>
    </row>
    <row r="6207" spans="1:11" hidden="1" x14ac:dyDescent="0.25">
      <c r="A6207" t="s">
        <v>173</v>
      </c>
      <c r="B6207" t="s">
        <v>114</v>
      </c>
      <c r="C6207" t="s">
        <v>115</v>
      </c>
      <c r="D6207" t="s">
        <v>38</v>
      </c>
      <c r="E6207" t="s">
        <v>39</v>
      </c>
      <c r="F6207">
        <v>2017</v>
      </c>
      <c r="G6207">
        <v>21.6541</v>
      </c>
      <c r="J6207" t="s">
        <v>30</v>
      </c>
      <c r="K6207" t="s">
        <v>31</v>
      </c>
    </row>
    <row r="6208" spans="1:11" hidden="1" x14ac:dyDescent="0.25">
      <c r="A6208" t="s">
        <v>173</v>
      </c>
      <c r="B6208" t="s">
        <v>114</v>
      </c>
      <c r="C6208" t="s">
        <v>115</v>
      </c>
      <c r="D6208" t="s">
        <v>40</v>
      </c>
      <c r="E6208" t="s">
        <v>41</v>
      </c>
      <c r="F6208">
        <v>2017</v>
      </c>
      <c r="G6208">
        <v>21.2928</v>
      </c>
      <c r="J6208" t="s">
        <v>30</v>
      </c>
      <c r="K6208" t="s">
        <v>31</v>
      </c>
    </row>
    <row r="6209" spans="1:11" hidden="1" x14ac:dyDescent="0.25">
      <c r="A6209" t="s">
        <v>173</v>
      </c>
      <c r="B6209" t="s">
        <v>114</v>
      </c>
      <c r="C6209" t="s">
        <v>115</v>
      </c>
      <c r="D6209" t="s">
        <v>42</v>
      </c>
      <c r="E6209" t="s">
        <v>43</v>
      </c>
      <c r="F6209">
        <v>2017</v>
      </c>
      <c r="G6209">
        <v>2.6625000000000001</v>
      </c>
      <c r="J6209" t="s">
        <v>30</v>
      </c>
      <c r="K6209" t="s">
        <v>31</v>
      </c>
    </row>
    <row r="6210" spans="1:11" hidden="1" x14ac:dyDescent="0.25">
      <c r="A6210" t="s">
        <v>173</v>
      </c>
      <c r="B6210" t="s">
        <v>114</v>
      </c>
      <c r="C6210" t="s">
        <v>115</v>
      </c>
      <c r="D6210" t="s">
        <v>44</v>
      </c>
      <c r="E6210" t="s">
        <v>45</v>
      </c>
      <c r="F6210">
        <v>2017</v>
      </c>
      <c r="G6210">
        <v>57.601900000000001</v>
      </c>
      <c r="J6210" t="s">
        <v>30</v>
      </c>
      <c r="K6210" t="s">
        <v>31</v>
      </c>
    </row>
    <row r="6211" spans="1:11" hidden="1" x14ac:dyDescent="0.25">
      <c r="A6211" t="s">
        <v>173</v>
      </c>
      <c r="B6211" t="s">
        <v>114</v>
      </c>
      <c r="C6211" t="s">
        <v>115</v>
      </c>
      <c r="D6211" t="s">
        <v>46</v>
      </c>
      <c r="E6211" t="s">
        <v>47</v>
      </c>
      <c r="F6211">
        <v>2017</v>
      </c>
      <c r="G6211">
        <v>95.601600000000005</v>
      </c>
      <c r="J6211" t="s">
        <v>30</v>
      </c>
      <c r="K6211" t="s">
        <v>31</v>
      </c>
    </row>
    <row r="6212" spans="1:11" hidden="1" x14ac:dyDescent="0.25">
      <c r="A6212" t="s">
        <v>173</v>
      </c>
      <c r="B6212" t="s">
        <v>114</v>
      </c>
      <c r="C6212" t="s">
        <v>115</v>
      </c>
      <c r="D6212" t="s">
        <v>48</v>
      </c>
      <c r="E6212" t="s">
        <v>49</v>
      </c>
      <c r="F6212">
        <v>2017</v>
      </c>
      <c r="G6212">
        <v>87.6999</v>
      </c>
      <c r="J6212" t="s">
        <v>30</v>
      </c>
      <c r="K6212" t="s">
        <v>31</v>
      </c>
    </row>
    <row r="6213" spans="1:11" hidden="1" x14ac:dyDescent="0.25">
      <c r="A6213" t="s">
        <v>173</v>
      </c>
      <c r="B6213" t="s">
        <v>116</v>
      </c>
      <c r="C6213" t="s">
        <v>117</v>
      </c>
      <c r="D6213" t="s">
        <v>28</v>
      </c>
      <c r="E6213" t="s">
        <v>29</v>
      </c>
      <c r="F6213">
        <v>2017</v>
      </c>
      <c r="G6213">
        <v>4721.1944999999996</v>
      </c>
      <c r="J6213" t="s">
        <v>30</v>
      </c>
      <c r="K6213" t="s">
        <v>31</v>
      </c>
    </row>
    <row r="6214" spans="1:11" hidden="1" x14ac:dyDescent="0.25">
      <c r="A6214" t="s">
        <v>173</v>
      </c>
      <c r="B6214" t="s">
        <v>116</v>
      </c>
      <c r="C6214" t="s">
        <v>117</v>
      </c>
      <c r="D6214" t="s">
        <v>32</v>
      </c>
      <c r="E6214" t="s">
        <v>33</v>
      </c>
      <c r="F6214">
        <v>2017</v>
      </c>
      <c r="G6214">
        <v>66.869900000000001</v>
      </c>
      <c r="J6214" t="s">
        <v>30</v>
      </c>
      <c r="K6214" t="s">
        <v>31</v>
      </c>
    </row>
    <row r="6215" spans="1:11" hidden="1" x14ac:dyDescent="0.25">
      <c r="A6215" t="s">
        <v>173</v>
      </c>
      <c r="B6215" t="s">
        <v>116</v>
      </c>
      <c r="C6215" t="s">
        <v>117</v>
      </c>
      <c r="D6215" t="s">
        <v>34</v>
      </c>
      <c r="E6215" t="s">
        <v>35</v>
      </c>
      <c r="F6215">
        <v>2017</v>
      </c>
      <c r="G6215">
        <v>993.02369999999996</v>
      </c>
      <c r="J6215" t="s">
        <v>30</v>
      </c>
      <c r="K6215" t="s">
        <v>31</v>
      </c>
    </row>
    <row r="6216" spans="1:11" hidden="1" x14ac:dyDescent="0.25">
      <c r="A6216" t="s">
        <v>173</v>
      </c>
      <c r="B6216" t="s">
        <v>116</v>
      </c>
      <c r="C6216" t="s">
        <v>117</v>
      </c>
      <c r="D6216" t="s">
        <v>36</v>
      </c>
      <c r="E6216" t="s">
        <v>37</v>
      </c>
      <c r="F6216">
        <v>2017</v>
      </c>
      <c r="G6216">
        <v>284.0668</v>
      </c>
      <c r="J6216" t="s">
        <v>30</v>
      </c>
      <c r="K6216" t="s">
        <v>31</v>
      </c>
    </row>
    <row r="6217" spans="1:11" hidden="1" x14ac:dyDescent="0.25">
      <c r="A6217" t="s">
        <v>173</v>
      </c>
      <c r="B6217" t="s">
        <v>116</v>
      </c>
      <c r="C6217" t="s">
        <v>117</v>
      </c>
      <c r="D6217" t="s">
        <v>38</v>
      </c>
      <c r="E6217" t="s">
        <v>39</v>
      </c>
      <c r="F6217">
        <v>2017</v>
      </c>
      <c r="G6217">
        <v>258.08580000000001</v>
      </c>
      <c r="J6217" t="s">
        <v>30</v>
      </c>
      <c r="K6217" t="s">
        <v>31</v>
      </c>
    </row>
    <row r="6218" spans="1:11" hidden="1" x14ac:dyDescent="0.25">
      <c r="A6218" t="s">
        <v>173</v>
      </c>
      <c r="B6218" t="s">
        <v>116</v>
      </c>
      <c r="C6218" t="s">
        <v>117</v>
      </c>
      <c r="D6218" t="s">
        <v>40</v>
      </c>
      <c r="E6218" t="s">
        <v>41</v>
      </c>
      <c r="F6218">
        <v>2017</v>
      </c>
      <c r="G6218">
        <v>1395.4869000000001</v>
      </c>
      <c r="J6218" t="s">
        <v>30</v>
      </c>
      <c r="K6218" t="s">
        <v>31</v>
      </c>
    </row>
    <row r="6219" spans="1:11" hidden="1" x14ac:dyDescent="0.25">
      <c r="A6219" t="s">
        <v>173</v>
      </c>
      <c r="B6219" t="s">
        <v>116</v>
      </c>
      <c r="C6219" t="s">
        <v>117</v>
      </c>
      <c r="D6219" t="s">
        <v>42</v>
      </c>
      <c r="E6219" t="s">
        <v>43</v>
      </c>
      <c r="F6219">
        <v>2017</v>
      </c>
      <c r="G6219">
        <v>7.0202</v>
      </c>
      <c r="J6219" t="s">
        <v>30</v>
      </c>
      <c r="K6219" t="s">
        <v>31</v>
      </c>
    </row>
    <row r="6220" spans="1:11" hidden="1" x14ac:dyDescent="0.25">
      <c r="A6220" t="s">
        <v>173</v>
      </c>
      <c r="B6220" t="s">
        <v>116</v>
      </c>
      <c r="C6220" t="s">
        <v>117</v>
      </c>
      <c r="D6220" t="s">
        <v>44</v>
      </c>
      <c r="E6220" t="s">
        <v>45</v>
      </c>
      <c r="F6220">
        <v>2017</v>
      </c>
      <c r="G6220">
        <v>218.34559999999999</v>
      </c>
      <c r="J6220" t="s">
        <v>30</v>
      </c>
      <c r="K6220" t="s">
        <v>31</v>
      </c>
    </row>
    <row r="6221" spans="1:11" hidden="1" x14ac:dyDescent="0.25">
      <c r="A6221" t="s">
        <v>173</v>
      </c>
      <c r="B6221" t="s">
        <v>116</v>
      </c>
      <c r="C6221" t="s">
        <v>117</v>
      </c>
      <c r="D6221" t="s">
        <v>46</v>
      </c>
      <c r="E6221" t="s">
        <v>47</v>
      </c>
      <c r="F6221">
        <v>2017</v>
      </c>
      <c r="G6221">
        <v>764.49170000000004</v>
      </c>
      <c r="J6221" t="s">
        <v>30</v>
      </c>
      <c r="K6221" t="s">
        <v>31</v>
      </c>
    </row>
    <row r="6222" spans="1:11" hidden="1" x14ac:dyDescent="0.25">
      <c r="A6222" t="s">
        <v>173</v>
      </c>
      <c r="B6222" t="s">
        <v>116</v>
      </c>
      <c r="C6222" t="s">
        <v>117</v>
      </c>
      <c r="D6222" t="s">
        <v>48</v>
      </c>
      <c r="E6222" t="s">
        <v>49</v>
      </c>
      <c r="F6222">
        <v>2017</v>
      </c>
      <c r="G6222">
        <v>732.10310000000004</v>
      </c>
      <c r="J6222" t="s">
        <v>30</v>
      </c>
      <c r="K6222" t="s">
        <v>31</v>
      </c>
    </row>
    <row r="6223" spans="1:11" hidden="1" x14ac:dyDescent="0.25">
      <c r="A6223" t="s">
        <v>173</v>
      </c>
      <c r="B6223" t="s">
        <v>116</v>
      </c>
      <c r="C6223" t="s">
        <v>117</v>
      </c>
      <c r="D6223" t="s">
        <v>50</v>
      </c>
      <c r="E6223" t="s">
        <v>51</v>
      </c>
      <c r="F6223">
        <v>2017</v>
      </c>
      <c r="G6223">
        <v>1.7009000000000001</v>
      </c>
      <c r="H6223" t="s">
        <v>54</v>
      </c>
      <c r="I6223" t="s">
        <v>55</v>
      </c>
      <c r="J6223" t="s">
        <v>30</v>
      </c>
      <c r="K6223" t="s">
        <v>31</v>
      </c>
    </row>
    <row r="6224" spans="1:11" hidden="1" x14ac:dyDescent="0.25">
      <c r="A6224" t="s">
        <v>173</v>
      </c>
      <c r="B6224" t="s">
        <v>118</v>
      </c>
      <c r="C6224" t="s">
        <v>119</v>
      </c>
      <c r="D6224" t="s">
        <v>28</v>
      </c>
      <c r="E6224" t="s">
        <v>29</v>
      </c>
      <c r="F6224">
        <v>2017</v>
      </c>
      <c r="G6224">
        <v>4713.5998</v>
      </c>
      <c r="J6224" t="s">
        <v>30</v>
      </c>
      <c r="K6224" t="s">
        <v>31</v>
      </c>
    </row>
    <row r="6225" spans="1:11" hidden="1" x14ac:dyDescent="0.25">
      <c r="A6225" t="s">
        <v>173</v>
      </c>
      <c r="B6225" t="s">
        <v>118</v>
      </c>
      <c r="C6225" t="s">
        <v>119</v>
      </c>
      <c r="D6225" t="s">
        <v>32</v>
      </c>
      <c r="E6225" t="s">
        <v>33</v>
      </c>
      <c r="F6225">
        <v>2017</v>
      </c>
      <c r="G6225">
        <v>315.58350000000002</v>
      </c>
      <c r="J6225" t="s">
        <v>30</v>
      </c>
      <c r="K6225" t="s">
        <v>31</v>
      </c>
    </row>
    <row r="6226" spans="1:11" hidden="1" x14ac:dyDescent="0.25">
      <c r="A6226" t="s">
        <v>173</v>
      </c>
      <c r="B6226" t="s">
        <v>118</v>
      </c>
      <c r="C6226" t="s">
        <v>119</v>
      </c>
      <c r="D6226" t="s">
        <v>34</v>
      </c>
      <c r="E6226" t="s">
        <v>35</v>
      </c>
      <c r="F6226">
        <v>2017</v>
      </c>
      <c r="G6226">
        <v>2127.06</v>
      </c>
      <c r="J6226" t="s">
        <v>30</v>
      </c>
      <c r="K6226" t="s">
        <v>31</v>
      </c>
    </row>
    <row r="6227" spans="1:11" hidden="1" x14ac:dyDescent="0.25">
      <c r="A6227" t="s">
        <v>173</v>
      </c>
      <c r="B6227" t="s">
        <v>118</v>
      </c>
      <c r="C6227" t="s">
        <v>119</v>
      </c>
      <c r="D6227" t="s">
        <v>36</v>
      </c>
      <c r="E6227" t="s">
        <v>37</v>
      </c>
      <c r="F6227">
        <v>2017</v>
      </c>
      <c r="G6227">
        <v>875.39319999999998</v>
      </c>
      <c r="J6227" t="s">
        <v>30</v>
      </c>
      <c r="K6227" t="s">
        <v>31</v>
      </c>
    </row>
    <row r="6228" spans="1:11" hidden="1" x14ac:dyDescent="0.25">
      <c r="A6228" t="s">
        <v>173</v>
      </c>
      <c r="B6228" t="s">
        <v>118</v>
      </c>
      <c r="C6228" t="s">
        <v>119</v>
      </c>
      <c r="D6228" t="s">
        <v>38</v>
      </c>
      <c r="E6228" t="s">
        <v>39</v>
      </c>
      <c r="F6228">
        <v>2017</v>
      </c>
      <c r="G6228">
        <v>324.61989999999997</v>
      </c>
      <c r="J6228" t="s">
        <v>30</v>
      </c>
      <c r="K6228" t="s">
        <v>31</v>
      </c>
    </row>
    <row r="6229" spans="1:11" hidden="1" x14ac:dyDescent="0.25">
      <c r="A6229" t="s">
        <v>173</v>
      </c>
      <c r="B6229" t="s">
        <v>118</v>
      </c>
      <c r="C6229" t="s">
        <v>119</v>
      </c>
      <c r="D6229" t="s">
        <v>40</v>
      </c>
      <c r="E6229" t="s">
        <v>41</v>
      </c>
      <c r="F6229">
        <v>2017</v>
      </c>
      <c r="G6229">
        <v>540.97370000000001</v>
      </c>
      <c r="J6229" t="s">
        <v>30</v>
      </c>
      <c r="K6229" t="s">
        <v>31</v>
      </c>
    </row>
    <row r="6230" spans="1:11" hidden="1" x14ac:dyDescent="0.25">
      <c r="A6230" t="s">
        <v>173</v>
      </c>
      <c r="B6230" t="s">
        <v>118</v>
      </c>
      <c r="C6230" t="s">
        <v>119</v>
      </c>
      <c r="D6230" t="s">
        <v>42</v>
      </c>
      <c r="E6230" t="s">
        <v>43</v>
      </c>
      <c r="F6230">
        <v>2017</v>
      </c>
      <c r="G6230">
        <v>5.8540000000000001</v>
      </c>
      <c r="J6230" t="s">
        <v>30</v>
      </c>
      <c r="K6230" t="s">
        <v>31</v>
      </c>
    </row>
    <row r="6231" spans="1:11" hidden="1" x14ac:dyDescent="0.25">
      <c r="A6231" t="s">
        <v>173</v>
      </c>
      <c r="B6231" t="s">
        <v>118</v>
      </c>
      <c r="C6231" t="s">
        <v>119</v>
      </c>
      <c r="D6231" t="s">
        <v>44</v>
      </c>
      <c r="E6231" t="s">
        <v>45</v>
      </c>
      <c r="F6231">
        <v>2017</v>
      </c>
      <c r="G6231">
        <v>51.949800000000003</v>
      </c>
      <c r="J6231" t="s">
        <v>30</v>
      </c>
      <c r="K6231" t="s">
        <v>31</v>
      </c>
    </row>
    <row r="6232" spans="1:11" hidden="1" x14ac:dyDescent="0.25">
      <c r="A6232" t="s">
        <v>173</v>
      </c>
      <c r="B6232" t="s">
        <v>118</v>
      </c>
      <c r="C6232" t="s">
        <v>119</v>
      </c>
      <c r="D6232" t="s">
        <v>46</v>
      </c>
      <c r="E6232" t="s">
        <v>47</v>
      </c>
      <c r="F6232">
        <v>2017</v>
      </c>
      <c r="G6232">
        <v>46.511000000000003</v>
      </c>
      <c r="J6232" t="s">
        <v>30</v>
      </c>
      <c r="K6232" t="s">
        <v>31</v>
      </c>
    </row>
    <row r="6233" spans="1:11" hidden="1" x14ac:dyDescent="0.25">
      <c r="A6233" t="s">
        <v>173</v>
      </c>
      <c r="B6233" t="s">
        <v>118</v>
      </c>
      <c r="C6233" t="s">
        <v>119</v>
      </c>
      <c r="D6233" t="s">
        <v>48</v>
      </c>
      <c r="E6233" t="s">
        <v>49</v>
      </c>
      <c r="F6233">
        <v>2017</v>
      </c>
      <c r="G6233">
        <v>296.584</v>
      </c>
      <c r="J6233" t="s">
        <v>30</v>
      </c>
      <c r="K6233" t="s">
        <v>31</v>
      </c>
    </row>
    <row r="6234" spans="1:11" hidden="1" x14ac:dyDescent="0.25">
      <c r="A6234" t="s">
        <v>173</v>
      </c>
      <c r="B6234" t="s">
        <v>118</v>
      </c>
      <c r="C6234" t="s">
        <v>119</v>
      </c>
      <c r="D6234" t="s">
        <v>50</v>
      </c>
      <c r="E6234" t="s">
        <v>51</v>
      </c>
      <c r="F6234">
        <v>2017</v>
      </c>
      <c r="G6234">
        <v>129.07069999999999</v>
      </c>
      <c r="J6234" t="s">
        <v>30</v>
      </c>
      <c r="K6234" t="s">
        <v>31</v>
      </c>
    </row>
    <row r="6235" spans="1:11" hidden="1" x14ac:dyDescent="0.25">
      <c r="A6235" t="s">
        <v>173</v>
      </c>
      <c r="B6235" t="s">
        <v>108</v>
      </c>
      <c r="C6235" t="s">
        <v>109</v>
      </c>
      <c r="D6235" t="s">
        <v>98</v>
      </c>
      <c r="E6235" t="s">
        <v>99</v>
      </c>
      <c r="F6235">
        <v>2017</v>
      </c>
      <c r="G6235">
        <v>2231.0740999999998</v>
      </c>
      <c r="J6235" t="s">
        <v>30</v>
      </c>
      <c r="K6235" t="s">
        <v>31</v>
      </c>
    </row>
    <row r="6236" spans="1:11" hidden="1" x14ac:dyDescent="0.25">
      <c r="A6236" t="s">
        <v>173</v>
      </c>
      <c r="B6236" t="s">
        <v>108</v>
      </c>
      <c r="C6236" t="s">
        <v>109</v>
      </c>
      <c r="D6236" t="s">
        <v>100</v>
      </c>
      <c r="E6236" t="s">
        <v>101</v>
      </c>
      <c r="F6236">
        <v>2017</v>
      </c>
      <c r="G6236">
        <v>44.646599999999999</v>
      </c>
      <c r="J6236" t="s">
        <v>30</v>
      </c>
      <c r="K6236" t="s">
        <v>31</v>
      </c>
    </row>
    <row r="6237" spans="1:11" hidden="1" x14ac:dyDescent="0.25">
      <c r="A6237" t="s">
        <v>173</v>
      </c>
      <c r="B6237" t="s">
        <v>108</v>
      </c>
      <c r="C6237" t="s">
        <v>109</v>
      </c>
      <c r="D6237" t="s">
        <v>102</v>
      </c>
      <c r="E6237" t="s">
        <v>103</v>
      </c>
      <c r="F6237">
        <v>2017</v>
      </c>
      <c r="G6237">
        <v>459.33510000000001</v>
      </c>
      <c r="J6237" t="s">
        <v>30</v>
      </c>
      <c r="K6237" t="s">
        <v>31</v>
      </c>
    </row>
    <row r="6238" spans="1:11" hidden="1" x14ac:dyDescent="0.25">
      <c r="A6238" t="s">
        <v>173</v>
      </c>
      <c r="B6238" t="s">
        <v>108</v>
      </c>
      <c r="C6238" t="s">
        <v>109</v>
      </c>
      <c r="D6238" t="s">
        <v>104</v>
      </c>
      <c r="E6238" t="s">
        <v>105</v>
      </c>
      <c r="F6238">
        <v>2017</v>
      </c>
      <c r="G6238">
        <v>1727.0719999999999</v>
      </c>
      <c r="J6238" t="s">
        <v>30</v>
      </c>
      <c r="K6238" t="s">
        <v>31</v>
      </c>
    </row>
    <row r="6239" spans="1:11" hidden="1" x14ac:dyDescent="0.25">
      <c r="A6239" t="s">
        <v>173</v>
      </c>
      <c r="B6239" t="s">
        <v>108</v>
      </c>
      <c r="C6239" t="s">
        <v>109</v>
      </c>
      <c r="D6239" t="s">
        <v>106</v>
      </c>
      <c r="E6239" t="s">
        <v>107</v>
      </c>
      <c r="F6239">
        <v>2017</v>
      </c>
      <c r="H6239" t="s">
        <v>54</v>
      </c>
      <c r="I6239" t="s">
        <v>55</v>
      </c>
      <c r="J6239" t="s">
        <v>30</v>
      </c>
      <c r="K6239" t="s">
        <v>31</v>
      </c>
    </row>
    <row r="6240" spans="1:11" hidden="1" x14ac:dyDescent="0.25">
      <c r="A6240" t="s">
        <v>173</v>
      </c>
      <c r="B6240" t="s">
        <v>110</v>
      </c>
      <c r="C6240" t="s">
        <v>111</v>
      </c>
      <c r="D6240" t="s">
        <v>98</v>
      </c>
      <c r="E6240" t="s">
        <v>99</v>
      </c>
      <c r="F6240">
        <v>2017</v>
      </c>
      <c r="G6240">
        <v>7258.2954</v>
      </c>
      <c r="J6240" t="s">
        <v>30</v>
      </c>
      <c r="K6240" t="s">
        <v>31</v>
      </c>
    </row>
    <row r="6241" spans="1:11" hidden="1" x14ac:dyDescent="0.25">
      <c r="A6241" t="s">
        <v>173</v>
      </c>
      <c r="B6241" t="s">
        <v>110</v>
      </c>
      <c r="C6241" t="s">
        <v>111</v>
      </c>
      <c r="D6241" t="s">
        <v>100</v>
      </c>
      <c r="E6241" t="s">
        <v>101</v>
      </c>
      <c r="F6241">
        <v>2017</v>
      </c>
      <c r="G6241">
        <v>576.68600000000004</v>
      </c>
      <c r="J6241" t="s">
        <v>30</v>
      </c>
      <c r="K6241" t="s">
        <v>31</v>
      </c>
    </row>
    <row r="6242" spans="1:11" hidden="1" x14ac:dyDescent="0.25">
      <c r="A6242" t="s">
        <v>173</v>
      </c>
      <c r="B6242" t="s">
        <v>110</v>
      </c>
      <c r="C6242" t="s">
        <v>111</v>
      </c>
      <c r="D6242" t="s">
        <v>102</v>
      </c>
      <c r="E6242" t="s">
        <v>103</v>
      </c>
      <c r="F6242">
        <v>2017</v>
      </c>
      <c r="G6242">
        <v>5921.4668000000001</v>
      </c>
      <c r="J6242" t="s">
        <v>30</v>
      </c>
      <c r="K6242" t="s">
        <v>31</v>
      </c>
    </row>
    <row r="6243" spans="1:11" hidden="1" x14ac:dyDescent="0.25">
      <c r="A6243" t="s">
        <v>173</v>
      </c>
      <c r="B6243" t="s">
        <v>110</v>
      </c>
      <c r="C6243" t="s">
        <v>111</v>
      </c>
      <c r="D6243" t="s">
        <v>104</v>
      </c>
      <c r="E6243" t="s">
        <v>105</v>
      </c>
      <c r="F6243">
        <v>2017</v>
      </c>
      <c r="G6243">
        <v>757.51940000000002</v>
      </c>
      <c r="J6243" t="s">
        <v>30</v>
      </c>
      <c r="K6243" t="s">
        <v>31</v>
      </c>
    </row>
    <row r="6244" spans="1:11" hidden="1" x14ac:dyDescent="0.25">
      <c r="A6244" t="s">
        <v>173</v>
      </c>
      <c r="B6244" t="s">
        <v>110</v>
      </c>
      <c r="C6244" t="s">
        <v>111</v>
      </c>
      <c r="D6244" t="s">
        <v>106</v>
      </c>
      <c r="E6244" t="s">
        <v>107</v>
      </c>
      <c r="F6244">
        <v>2017</v>
      </c>
      <c r="G6244">
        <v>2.6232000000000002</v>
      </c>
      <c r="J6244" t="s">
        <v>30</v>
      </c>
      <c r="K6244" t="s">
        <v>31</v>
      </c>
    </row>
    <row r="6245" spans="1:11" hidden="1" x14ac:dyDescent="0.25">
      <c r="A6245" t="s">
        <v>173</v>
      </c>
      <c r="B6245" t="s">
        <v>112</v>
      </c>
      <c r="C6245" t="s">
        <v>113</v>
      </c>
      <c r="D6245" t="s">
        <v>98</v>
      </c>
      <c r="E6245" t="s">
        <v>99</v>
      </c>
      <c r="F6245">
        <v>2017</v>
      </c>
      <c r="G6245">
        <v>3648.4306000000001</v>
      </c>
      <c r="J6245" t="s">
        <v>30</v>
      </c>
      <c r="K6245" t="s">
        <v>31</v>
      </c>
    </row>
    <row r="6246" spans="1:11" hidden="1" x14ac:dyDescent="0.25">
      <c r="A6246" t="s">
        <v>173</v>
      </c>
      <c r="B6246" t="s">
        <v>112</v>
      </c>
      <c r="C6246" t="s">
        <v>113</v>
      </c>
      <c r="D6246" t="s">
        <v>100</v>
      </c>
      <c r="E6246" t="s">
        <v>101</v>
      </c>
      <c r="F6246">
        <v>2017</v>
      </c>
      <c r="G6246">
        <v>249.1978</v>
      </c>
      <c r="J6246" t="s">
        <v>30</v>
      </c>
      <c r="K6246" t="s">
        <v>31</v>
      </c>
    </row>
    <row r="6247" spans="1:11" hidden="1" x14ac:dyDescent="0.25">
      <c r="A6247" t="s">
        <v>173</v>
      </c>
      <c r="B6247" t="s">
        <v>112</v>
      </c>
      <c r="C6247" t="s">
        <v>113</v>
      </c>
      <c r="D6247" t="s">
        <v>102</v>
      </c>
      <c r="E6247" t="s">
        <v>103</v>
      </c>
      <c r="F6247">
        <v>2017</v>
      </c>
      <c r="G6247">
        <v>2198.8069999999998</v>
      </c>
      <c r="J6247" t="s">
        <v>30</v>
      </c>
      <c r="K6247" t="s">
        <v>31</v>
      </c>
    </row>
    <row r="6248" spans="1:11" hidden="1" x14ac:dyDescent="0.25">
      <c r="A6248" t="s">
        <v>173</v>
      </c>
      <c r="B6248" t="s">
        <v>112</v>
      </c>
      <c r="C6248" t="s">
        <v>113</v>
      </c>
      <c r="D6248" t="s">
        <v>104</v>
      </c>
      <c r="E6248" t="s">
        <v>105</v>
      </c>
      <c r="F6248">
        <v>2017</v>
      </c>
      <c r="G6248">
        <v>1199.6047000000001</v>
      </c>
      <c r="J6248" t="s">
        <v>30</v>
      </c>
      <c r="K6248" t="s">
        <v>31</v>
      </c>
    </row>
    <row r="6249" spans="1:11" hidden="1" x14ac:dyDescent="0.25">
      <c r="A6249" t="s">
        <v>173</v>
      </c>
      <c r="B6249" t="s">
        <v>112</v>
      </c>
      <c r="C6249" t="s">
        <v>113</v>
      </c>
      <c r="D6249" t="s">
        <v>106</v>
      </c>
      <c r="E6249" t="s">
        <v>107</v>
      </c>
      <c r="F6249">
        <v>2017</v>
      </c>
      <c r="G6249">
        <v>0.82120000000000004</v>
      </c>
      <c r="H6249" t="s">
        <v>54</v>
      </c>
      <c r="I6249" t="s">
        <v>55</v>
      </c>
      <c r="J6249" t="s">
        <v>30</v>
      </c>
      <c r="K6249" t="s">
        <v>31</v>
      </c>
    </row>
    <row r="6250" spans="1:11" hidden="1" x14ac:dyDescent="0.25">
      <c r="A6250" t="s">
        <v>173</v>
      </c>
      <c r="B6250" t="s">
        <v>114</v>
      </c>
      <c r="C6250" t="s">
        <v>115</v>
      </c>
      <c r="D6250" t="s">
        <v>98</v>
      </c>
      <c r="E6250" t="s">
        <v>99</v>
      </c>
      <c r="F6250">
        <v>2017</v>
      </c>
      <c r="G6250">
        <v>428.24169999999998</v>
      </c>
      <c r="J6250" t="s">
        <v>30</v>
      </c>
      <c r="K6250" t="s">
        <v>31</v>
      </c>
    </row>
    <row r="6251" spans="1:11" hidden="1" x14ac:dyDescent="0.25">
      <c r="A6251" t="s">
        <v>173</v>
      </c>
      <c r="B6251" t="s">
        <v>114</v>
      </c>
      <c r="C6251" t="s">
        <v>115</v>
      </c>
      <c r="D6251" t="s">
        <v>100</v>
      </c>
      <c r="E6251" t="s">
        <v>101</v>
      </c>
      <c r="F6251">
        <v>2017</v>
      </c>
      <c r="G6251">
        <v>141.72890000000001</v>
      </c>
      <c r="J6251" t="s">
        <v>30</v>
      </c>
      <c r="K6251" t="s">
        <v>31</v>
      </c>
    </row>
    <row r="6252" spans="1:11" hidden="1" x14ac:dyDescent="0.25">
      <c r="A6252" t="s">
        <v>173</v>
      </c>
      <c r="B6252" t="s">
        <v>114</v>
      </c>
      <c r="C6252" t="s">
        <v>115</v>
      </c>
      <c r="D6252" t="s">
        <v>102</v>
      </c>
      <c r="E6252" t="s">
        <v>103</v>
      </c>
      <c r="F6252">
        <v>2017</v>
      </c>
      <c r="G6252">
        <v>198.81290000000001</v>
      </c>
      <c r="J6252" t="s">
        <v>30</v>
      </c>
      <c r="K6252" t="s">
        <v>31</v>
      </c>
    </row>
    <row r="6253" spans="1:11" hidden="1" x14ac:dyDescent="0.25">
      <c r="A6253" t="s">
        <v>173</v>
      </c>
      <c r="B6253" t="s">
        <v>114</v>
      </c>
      <c r="C6253" t="s">
        <v>115</v>
      </c>
      <c r="D6253" t="s">
        <v>104</v>
      </c>
      <c r="E6253" t="s">
        <v>105</v>
      </c>
      <c r="F6253">
        <v>2017</v>
      </c>
      <c r="G6253">
        <v>87.6999</v>
      </c>
      <c r="J6253" t="s">
        <v>30</v>
      </c>
      <c r="K6253" t="s">
        <v>31</v>
      </c>
    </row>
    <row r="6254" spans="1:11" hidden="1" x14ac:dyDescent="0.25">
      <c r="A6254" t="s">
        <v>173</v>
      </c>
      <c r="B6254" t="s">
        <v>116</v>
      </c>
      <c r="C6254" t="s">
        <v>117</v>
      </c>
      <c r="D6254" t="s">
        <v>98</v>
      </c>
      <c r="E6254" t="s">
        <v>99</v>
      </c>
      <c r="F6254">
        <v>2017</v>
      </c>
      <c r="G6254">
        <v>4721.1944999999996</v>
      </c>
      <c r="J6254" t="s">
        <v>30</v>
      </c>
      <c r="K6254" t="s">
        <v>31</v>
      </c>
    </row>
    <row r="6255" spans="1:11" hidden="1" x14ac:dyDescent="0.25">
      <c r="A6255" t="s">
        <v>173</v>
      </c>
      <c r="B6255" t="s">
        <v>116</v>
      </c>
      <c r="C6255" t="s">
        <v>117</v>
      </c>
      <c r="D6255" t="s">
        <v>100</v>
      </c>
      <c r="E6255" t="s">
        <v>101</v>
      </c>
      <c r="F6255">
        <v>2017</v>
      </c>
      <c r="G6255">
        <v>1343.9603</v>
      </c>
      <c r="J6255" t="s">
        <v>30</v>
      </c>
      <c r="K6255" t="s">
        <v>31</v>
      </c>
    </row>
    <row r="6256" spans="1:11" hidden="1" x14ac:dyDescent="0.25">
      <c r="A6256" t="s">
        <v>173</v>
      </c>
      <c r="B6256" t="s">
        <v>116</v>
      </c>
      <c r="C6256" t="s">
        <v>117</v>
      </c>
      <c r="D6256" t="s">
        <v>102</v>
      </c>
      <c r="E6256" t="s">
        <v>103</v>
      </c>
      <c r="F6256">
        <v>2017</v>
      </c>
      <c r="G6256">
        <v>2643.4301999999998</v>
      </c>
      <c r="J6256" t="s">
        <v>30</v>
      </c>
      <c r="K6256" t="s">
        <v>31</v>
      </c>
    </row>
    <row r="6257" spans="1:11" hidden="1" x14ac:dyDescent="0.25">
      <c r="A6257" t="s">
        <v>173</v>
      </c>
      <c r="B6257" t="s">
        <v>116</v>
      </c>
      <c r="C6257" t="s">
        <v>117</v>
      </c>
      <c r="D6257" t="s">
        <v>104</v>
      </c>
      <c r="E6257" t="s">
        <v>105</v>
      </c>
      <c r="F6257">
        <v>2017</v>
      </c>
      <c r="G6257">
        <v>732.10310000000004</v>
      </c>
      <c r="J6257" t="s">
        <v>30</v>
      </c>
      <c r="K6257" t="s">
        <v>31</v>
      </c>
    </row>
    <row r="6258" spans="1:11" hidden="1" x14ac:dyDescent="0.25">
      <c r="A6258" t="s">
        <v>173</v>
      </c>
      <c r="B6258" t="s">
        <v>116</v>
      </c>
      <c r="C6258" t="s">
        <v>117</v>
      </c>
      <c r="D6258" t="s">
        <v>106</v>
      </c>
      <c r="E6258" t="s">
        <v>107</v>
      </c>
      <c r="F6258">
        <v>2017</v>
      </c>
      <c r="G6258">
        <v>1.7009000000000001</v>
      </c>
      <c r="H6258" t="s">
        <v>54</v>
      </c>
      <c r="I6258" t="s">
        <v>55</v>
      </c>
      <c r="J6258" t="s">
        <v>30</v>
      </c>
      <c r="K6258" t="s">
        <v>31</v>
      </c>
    </row>
    <row r="6259" spans="1:11" hidden="1" x14ac:dyDescent="0.25">
      <c r="A6259" t="s">
        <v>173</v>
      </c>
      <c r="B6259" t="s">
        <v>118</v>
      </c>
      <c r="C6259" t="s">
        <v>119</v>
      </c>
      <c r="D6259" t="s">
        <v>98</v>
      </c>
      <c r="E6259" t="s">
        <v>99</v>
      </c>
      <c r="F6259">
        <v>2017</v>
      </c>
      <c r="G6259">
        <v>4713.5998</v>
      </c>
      <c r="J6259" t="s">
        <v>30</v>
      </c>
      <c r="K6259" t="s">
        <v>31</v>
      </c>
    </row>
    <row r="6260" spans="1:11" hidden="1" x14ac:dyDescent="0.25">
      <c r="A6260" t="s">
        <v>173</v>
      </c>
      <c r="B6260" t="s">
        <v>118</v>
      </c>
      <c r="C6260" t="s">
        <v>119</v>
      </c>
      <c r="D6260" t="s">
        <v>100</v>
      </c>
      <c r="E6260" t="s">
        <v>101</v>
      </c>
      <c r="F6260">
        <v>2017</v>
      </c>
      <c r="G6260">
        <v>3318.0367999999999</v>
      </c>
      <c r="J6260" t="s">
        <v>30</v>
      </c>
      <c r="K6260" t="s">
        <v>31</v>
      </c>
    </row>
    <row r="6261" spans="1:11" hidden="1" x14ac:dyDescent="0.25">
      <c r="A6261" t="s">
        <v>173</v>
      </c>
      <c r="B6261" t="s">
        <v>118</v>
      </c>
      <c r="C6261" t="s">
        <v>119</v>
      </c>
      <c r="D6261" t="s">
        <v>102</v>
      </c>
      <c r="E6261" t="s">
        <v>103</v>
      </c>
      <c r="F6261">
        <v>2017</v>
      </c>
      <c r="G6261">
        <v>969.90840000000003</v>
      </c>
      <c r="J6261" t="s">
        <v>30</v>
      </c>
      <c r="K6261" t="s">
        <v>31</v>
      </c>
    </row>
    <row r="6262" spans="1:11" hidden="1" x14ac:dyDescent="0.25">
      <c r="A6262" t="s">
        <v>173</v>
      </c>
      <c r="B6262" t="s">
        <v>118</v>
      </c>
      <c r="C6262" t="s">
        <v>119</v>
      </c>
      <c r="D6262" t="s">
        <v>104</v>
      </c>
      <c r="E6262" t="s">
        <v>105</v>
      </c>
      <c r="F6262">
        <v>2017</v>
      </c>
      <c r="G6262">
        <v>296.584</v>
      </c>
      <c r="J6262" t="s">
        <v>30</v>
      </c>
      <c r="K6262" t="s">
        <v>31</v>
      </c>
    </row>
    <row r="6263" spans="1:11" hidden="1" x14ac:dyDescent="0.25">
      <c r="A6263" t="s">
        <v>173</v>
      </c>
      <c r="B6263" t="s">
        <v>118</v>
      </c>
      <c r="C6263" t="s">
        <v>119</v>
      </c>
      <c r="D6263" t="s">
        <v>106</v>
      </c>
      <c r="E6263" t="s">
        <v>107</v>
      </c>
      <c r="F6263">
        <v>2017</v>
      </c>
      <c r="G6263">
        <v>129.07069999999999</v>
      </c>
      <c r="J6263" t="s">
        <v>30</v>
      </c>
      <c r="K6263" t="s">
        <v>31</v>
      </c>
    </row>
    <row r="6264" spans="1:11" hidden="1" x14ac:dyDescent="0.25">
      <c r="A6264" t="s">
        <v>173</v>
      </c>
      <c r="B6264" t="s">
        <v>122</v>
      </c>
      <c r="C6264" t="s">
        <v>123</v>
      </c>
      <c r="D6264" t="s">
        <v>28</v>
      </c>
      <c r="E6264" t="s">
        <v>29</v>
      </c>
      <c r="F6264">
        <v>2017</v>
      </c>
      <c r="G6264">
        <v>23000.835999999999</v>
      </c>
      <c r="J6264" t="s">
        <v>30</v>
      </c>
      <c r="K6264" t="s">
        <v>31</v>
      </c>
    </row>
    <row r="6265" spans="1:11" hidden="1" x14ac:dyDescent="0.25">
      <c r="A6265" t="s">
        <v>173</v>
      </c>
      <c r="B6265" t="s">
        <v>122</v>
      </c>
      <c r="C6265" t="s">
        <v>123</v>
      </c>
      <c r="D6265" t="s">
        <v>32</v>
      </c>
      <c r="E6265" t="s">
        <v>33</v>
      </c>
      <c r="F6265">
        <v>2017</v>
      </c>
      <c r="G6265">
        <v>425.39940000000001</v>
      </c>
      <c r="J6265" t="s">
        <v>30</v>
      </c>
      <c r="K6265" t="s">
        <v>31</v>
      </c>
    </row>
    <row r="6266" spans="1:11" hidden="1" x14ac:dyDescent="0.25">
      <c r="A6266" t="s">
        <v>173</v>
      </c>
      <c r="B6266" t="s">
        <v>122</v>
      </c>
      <c r="C6266" t="s">
        <v>123</v>
      </c>
      <c r="D6266" t="s">
        <v>34</v>
      </c>
      <c r="E6266" t="s">
        <v>35</v>
      </c>
      <c r="F6266">
        <v>2017</v>
      </c>
      <c r="G6266">
        <v>3752.3474999999999</v>
      </c>
      <c r="J6266" t="s">
        <v>30</v>
      </c>
      <c r="K6266" t="s">
        <v>31</v>
      </c>
    </row>
    <row r="6267" spans="1:11" hidden="1" x14ac:dyDescent="0.25">
      <c r="A6267" t="s">
        <v>173</v>
      </c>
      <c r="B6267" t="s">
        <v>122</v>
      </c>
      <c r="C6267" t="s">
        <v>123</v>
      </c>
      <c r="D6267" t="s">
        <v>36</v>
      </c>
      <c r="E6267" t="s">
        <v>37</v>
      </c>
      <c r="F6267">
        <v>2017</v>
      </c>
      <c r="G6267">
        <v>1496.5096000000001</v>
      </c>
      <c r="J6267" t="s">
        <v>30</v>
      </c>
      <c r="K6267" t="s">
        <v>31</v>
      </c>
    </row>
    <row r="6268" spans="1:11" hidden="1" x14ac:dyDescent="0.25">
      <c r="A6268" t="s">
        <v>173</v>
      </c>
      <c r="B6268" t="s">
        <v>122</v>
      </c>
      <c r="C6268" t="s">
        <v>123</v>
      </c>
      <c r="D6268" t="s">
        <v>38</v>
      </c>
      <c r="E6268" t="s">
        <v>39</v>
      </c>
      <c r="F6268">
        <v>2017</v>
      </c>
      <c r="G6268">
        <v>878.80409999999995</v>
      </c>
      <c r="J6268" t="s">
        <v>30</v>
      </c>
      <c r="K6268" t="s">
        <v>31</v>
      </c>
    </row>
    <row r="6269" spans="1:11" hidden="1" x14ac:dyDescent="0.25">
      <c r="A6269" t="s">
        <v>173</v>
      </c>
      <c r="B6269" t="s">
        <v>122</v>
      </c>
      <c r="C6269" t="s">
        <v>123</v>
      </c>
      <c r="D6269" t="s">
        <v>40</v>
      </c>
      <c r="E6269" t="s">
        <v>41</v>
      </c>
      <c r="F6269">
        <v>2017</v>
      </c>
      <c r="G6269">
        <v>2193.6140999999998</v>
      </c>
      <c r="J6269" t="s">
        <v>30</v>
      </c>
      <c r="K6269" t="s">
        <v>31</v>
      </c>
    </row>
    <row r="6270" spans="1:11" hidden="1" x14ac:dyDescent="0.25">
      <c r="A6270" t="s">
        <v>173</v>
      </c>
      <c r="B6270" t="s">
        <v>122</v>
      </c>
      <c r="C6270" t="s">
        <v>123</v>
      </c>
      <c r="D6270" t="s">
        <v>42</v>
      </c>
      <c r="E6270" t="s">
        <v>43</v>
      </c>
      <c r="F6270">
        <v>2017</v>
      </c>
      <c r="G6270">
        <v>384.6497</v>
      </c>
      <c r="J6270" t="s">
        <v>30</v>
      </c>
      <c r="K6270" t="s">
        <v>31</v>
      </c>
    </row>
    <row r="6271" spans="1:11" hidden="1" x14ac:dyDescent="0.25">
      <c r="A6271" t="s">
        <v>173</v>
      </c>
      <c r="B6271" t="s">
        <v>122</v>
      </c>
      <c r="C6271" t="s">
        <v>123</v>
      </c>
      <c r="D6271" t="s">
        <v>44</v>
      </c>
      <c r="E6271" t="s">
        <v>45</v>
      </c>
      <c r="F6271">
        <v>2017</v>
      </c>
      <c r="G6271">
        <v>4746.0731999999998</v>
      </c>
      <c r="J6271" t="s">
        <v>30</v>
      </c>
      <c r="K6271" t="s">
        <v>31</v>
      </c>
    </row>
    <row r="6272" spans="1:11" hidden="1" x14ac:dyDescent="0.25">
      <c r="A6272" t="s">
        <v>173</v>
      </c>
      <c r="B6272" t="s">
        <v>122</v>
      </c>
      <c r="C6272" t="s">
        <v>123</v>
      </c>
      <c r="D6272" t="s">
        <v>46</v>
      </c>
      <c r="E6272" t="s">
        <v>47</v>
      </c>
      <c r="F6272">
        <v>2017</v>
      </c>
      <c r="G6272">
        <v>4188.6192000000001</v>
      </c>
      <c r="J6272" t="s">
        <v>30</v>
      </c>
      <c r="K6272" t="s">
        <v>31</v>
      </c>
    </row>
    <row r="6273" spans="1:11" hidden="1" x14ac:dyDescent="0.25">
      <c r="A6273" t="s">
        <v>173</v>
      </c>
      <c r="B6273" t="s">
        <v>122</v>
      </c>
      <c r="C6273" t="s">
        <v>123</v>
      </c>
      <c r="D6273" t="s">
        <v>48</v>
      </c>
      <c r="E6273" t="s">
        <v>49</v>
      </c>
      <c r="F6273">
        <v>2017</v>
      </c>
      <c r="G6273">
        <v>4800.5830999999998</v>
      </c>
      <c r="J6273" t="s">
        <v>30</v>
      </c>
      <c r="K6273" t="s">
        <v>31</v>
      </c>
    </row>
    <row r="6274" spans="1:11" hidden="1" x14ac:dyDescent="0.25">
      <c r="A6274" t="s">
        <v>173</v>
      </c>
      <c r="B6274" t="s">
        <v>122</v>
      </c>
      <c r="C6274" t="s">
        <v>123</v>
      </c>
      <c r="D6274" t="s">
        <v>50</v>
      </c>
      <c r="E6274" t="s">
        <v>51</v>
      </c>
      <c r="F6274">
        <v>2017</v>
      </c>
      <c r="G6274">
        <v>134.2362</v>
      </c>
      <c r="J6274" t="s">
        <v>30</v>
      </c>
      <c r="K6274" t="s">
        <v>31</v>
      </c>
    </row>
    <row r="6275" spans="1:11" hidden="1" x14ac:dyDescent="0.25">
      <c r="A6275" t="s">
        <v>173</v>
      </c>
      <c r="B6275" t="s">
        <v>124</v>
      </c>
      <c r="C6275" t="s">
        <v>125</v>
      </c>
      <c r="D6275" t="s">
        <v>28</v>
      </c>
      <c r="E6275" t="s">
        <v>29</v>
      </c>
      <c r="F6275">
        <v>2017</v>
      </c>
      <c r="G6275">
        <v>2231.0740999999998</v>
      </c>
      <c r="J6275" t="s">
        <v>30</v>
      </c>
      <c r="K6275" t="s">
        <v>31</v>
      </c>
    </row>
    <row r="6276" spans="1:11" hidden="1" x14ac:dyDescent="0.25">
      <c r="A6276" t="s">
        <v>173</v>
      </c>
      <c r="B6276" t="s">
        <v>124</v>
      </c>
      <c r="C6276" t="s">
        <v>125</v>
      </c>
      <c r="D6276" t="s">
        <v>32</v>
      </c>
      <c r="E6276" t="s">
        <v>33</v>
      </c>
      <c r="F6276">
        <v>2017</v>
      </c>
      <c r="G6276">
        <v>8.0378000000000007</v>
      </c>
      <c r="J6276" t="s">
        <v>30</v>
      </c>
      <c r="K6276" t="s">
        <v>31</v>
      </c>
    </row>
    <row r="6277" spans="1:11" hidden="1" x14ac:dyDescent="0.25">
      <c r="A6277" t="s">
        <v>173</v>
      </c>
      <c r="B6277" t="s">
        <v>124</v>
      </c>
      <c r="C6277" t="s">
        <v>125</v>
      </c>
      <c r="D6277" t="s">
        <v>34</v>
      </c>
      <c r="E6277" t="s">
        <v>35</v>
      </c>
      <c r="F6277">
        <v>2017</v>
      </c>
      <c r="G6277">
        <v>19.766999999999999</v>
      </c>
      <c r="J6277" t="s">
        <v>30</v>
      </c>
      <c r="K6277" t="s">
        <v>31</v>
      </c>
    </row>
    <row r="6278" spans="1:11" hidden="1" x14ac:dyDescent="0.25">
      <c r="A6278" t="s">
        <v>173</v>
      </c>
      <c r="B6278" t="s">
        <v>124</v>
      </c>
      <c r="C6278" t="s">
        <v>125</v>
      </c>
      <c r="D6278" t="s">
        <v>36</v>
      </c>
      <c r="E6278" t="s">
        <v>37</v>
      </c>
      <c r="F6278">
        <v>2017</v>
      </c>
      <c r="G6278">
        <v>16.841799999999999</v>
      </c>
      <c r="J6278" t="s">
        <v>30</v>
      </c>
      <c r="K6278" t="s">
        <v>31</v>
      </c>
    </row>
    <row r="6279" spans="1:11" hidden="1" x14ac:dyDescent="0.25">
      <c r="A6279" t="s">
        <v>173</v>
      </c>
      <c r="B6279" t="s">
        <v>124</v>
      </c>
      <c r="C6279" t="s">
        <v>125</v>
      </c>
      <c r="D6279" t="s">
        <v>38</v>
      </c>
      <c r="E6279" t="s">
        <v>39</v>
      </c>
      <c r="F6279">
        <v>2017</v>
      </c>
      <c r="G6279">
        <v>11.7705</v>
      </c>
      <c r="J6279" t="s">
        <v>30</v>
      </c>
      <c r="K6279" t="s">
        <v>31</v>
      </c>
    </row>
    <row r="6280" spans="1:11" hidden="1" x14ac:dyDescent="0.25">
      <c r="A6280" t="s">
        <v>173</v>
      </c>
      <c r="B6280" t="s">
        <v>124</v>
      </c>
      <c r="C6280" t="s">
        <v>125</v>
      </c>
      <c r="D6280" t="s">
        <v>40</v>
      </c>
      <c r="E6280" t="s">
        <v>41</v>
      </c>
      <c r="F6280">
        <v>2017</v>
      </c>
      <c r="G6280">
        <v>20.905999999999999</v>
      </c>
      <c r="J6280" t="s">
        <v>30</v>
      </c>
      <c r="K6280" t="s">
        <v>31</v>
      </c>
    </row>
    <row r="6281" spans="1:11" hidden="1" x14ac:dyDescent="0.25">
      <c r="A6281" t="s">
        <v>173</v>
      </c>
      <c r="B6281" t="s">
        <v>124</v>
      </c>
      <c r="C6281" t="s">
        <v>125</v>
      </c>
      <c r="D6281" t="s">
        <v>42</v>
      </c>
      <c r="E6281" t="s">
        <v>43</v>
      </c>
      <c r="F6281">
        <v>2017</v>
      </c>
      <c r="G6281">
        <v>365.04660000000001</v>
      </c>
      <c r="J6281" t="s">
        <v>30</v>
      </c>
      <c r="K6281" t="s">
        <v>31</v>
      </c>
    </row>
    <row r="6282" spans="1:11" hidden="1" x14ac:dyDescent="0.25">
      <c r="A6282" t="s">
        <v>173</v>
      </c>
      <c r="B6282" t="s">
        <v>124</v>
      </c>
      <c r="C6282" t="s">
        <v>125</v>
      </c>
      <c r="D6282" t="s">
        <v>44</v>
      </c>
      <c r="E6282" t="s">
        <v>45</v>
      </c>
      <c r="F6282">
        <v>2017</v>
      </c>
      <c r="G6282">
        <v>20.808499999999999</v>
      </c>
      <c r="J6282" t="s">
        <v>30</v>
      </c>
      <c r="K6282" t="s">
        <v>31</v>
      </c>
    </row>
    <row r="6283" spans="1:11" hidden="1" x14ac:dyDescent="0.25">
      <c r="A6283" t="s">
        <v>173</v>
      </c>
      <c r="B6283" t="s">
        <v>124</v>
      </c>
      <c r="C6283" t="s">
        <v>125</v>
      </c>
      <c r="D6283" t="s">
        <v>46</v>
      </c>
      <c r="E6283" t="s">
        <v>47</v>
      </c>
      <c r="F6283">
        <v>2017</v>
      </c>
      <c r="G6283">
        <v>40.8035</v>
      </c>
      <c r="J6283" t="s">
        <v>30</v>
      </c>
      <c r="K6283" t="s">
        <v>31</v>
      </c>
    </row>
    <row r="6284" spans="1:11" hidden="1" x14ac:dyDescent="0.25">
      <c r="A6284" t="s">
        <v>173</v>
      </c>
      <c r="B6284" t="s">
        <v>124</v>
      </c>
      <c r="C6284" t="s">
        <v>125</v>
      </c>
      <c r="D6284" t="s">
        <v>48</v>
      </c>
      <c r="E6284" t="s">
        <v>49</v>
      </c>
      <c r="F6284">
        <v>2017</v>
      </c>
      <c r="G6284">
        <v>1727.0719999999999</v>
      </c>
      <c r="J6284" t="s">
        <v>30</v>
      </c>
      <c r="K6284" t="s">
        <v>31</v>
      </c>
    </row>
    <row r="6285" spans="1:11" hidden="1" x14ac:dyDescent="0.25">
      <c r="A6285" t="s">
        <v>173</v>
      </c>
      <c r="B6285" t="s">
        <v>124</v>
      </c>
      <c r="C6285" t="s">
        <v>125</v>
      </c>
      <c r="D6285" t="s">
        <v>50</v>
      </c>
      <c r="E6285" t="s">
        <v>51</v>
      </c>
      <c r="F6285">
        <v>2017</v>
      </c>
      <c r="H6285" t="s">
        <v>54</v>
      </c>
      <c r="I6285" t="s">
        <v>55</v>
      </c>
      <c r="J6285" t="s">
        <v>30</v>
      </c>
      <c r="K6285" t="s">
        <v>31</v>
      </c>
    </row>
    <row r="6286" spans="1:11" hidden="1" x14ac:dyDescent="0.25">
      <c r="A6286" t="s">
        <v>173</v>
      </c>
      <c r="B6286" t="s">
        <v>126</v>
      </c>
      <c r="C6286" t="s">
        <v>127</v>
      </c>
      <c r="D6286" t="s">
        <v>28</v>
      </c>
      <c r="E6286" t="s">
        <v>29</v>
      </c>
      <c r="F6286">
        <v>2017</v>
      </c>
      <c r="G6286">
        <v>20769.761999999999</v>
      </c>
      <c r="J6286" t="s">
        <v>30</v>
      </c>
      <c r="K6286" t="s">
        <v>31</v>
      </c>
    </row>
    <row r="6287" spans="1:11" hidden="1" x14ac:dyDescent="0.25">
      <c r="A6287" t="s">
        <v>173</v>
      </c>
      <c r="B6287" t="s">
        <v>126</v>
      </c>
      <c r="C6287" t="s">
        <v>127</v>
      </c>
      <c r="D6287" t="s">
        <v>32</v>
      </c>
      <c r="E6287" t="s">
        <v>33</v>
      </c>
      <c r="F6287">
        <v>2017</v>
      </c>
      <c r="G6287">
        <v>417.36149999999998</v>
      </c>
      <c r="J6287" t="s">
        <v>30</v>
      </c>
      <c r="K6287" t="s">
        <v>31</v>
      </c>
    </row>
    <row r="6288" spans="1:11" hidden="1" x14ac:dyDescent="0.25">
      <c r="A6288" t="s">
        <v>173</v>
      </c>
      <c r="B6288" t="s">
        <v>126</v>
      </c>
      <c r="C6288" t="s">
        <v>127</v>
      </c>
      <c r="D6288" t="s">
        <v>34</v>
      </c>
      <c r="E6288" t="s">
        <v>35</v>
      </c>
      <c r="F6288">
        <v>2017</v>
      </c>
      <c r="G6288">
        <v>3732.5803999999998</v>
      </c>
      <c r="J6288" t="s">
        <v>30</v>
      </c>
      <c r="K6288" t="s">
        <v>31</v>
      </c>
    </row>
    <row r="6289" spans="1:11" hidden="1" x14ac:dyDescent="0.25">
      <c r="A6289" t="s">
        <v>173</v>
      </c>
      <c r="B6289" t="s">
        <v>126</v>
      </c>
      <c r="C6289" t="s">
        <v>127</v>
      </c>
      <c r="D6289" t="s">
        <v>36</v>
      </c>
      <c r="E6289" t="s">
        <v>37</v>
      </c>
      <c r="F6289">
        <v>2017</v>
      </c>
      <c r="G6289">
        <v>1479.6677999999999</v>
      </c>
      <c r="J6289" t="s">
        <v>30</v>
      </c>
      <c r="K6289" t="s">
        <v>31</v>
      </c>
    </row>
    <row r="6290" spans="1:11" hidden="1" x14ac:dyDescent="0.25">
      <c r="A6290" t="s">
        <v>173</v>
      </c>
      <c r="B6290" t="s">
        <v>126</v>
      </c>
      <c r="C6290" t="s">
        <v>127</v>
      </c>
      <c r="D6290" t="s">
        <v>38</v>
      </c>
      <c r="E6290" t="s">
        <v>39</v>
      </c>
      <c r="F6290">
        <v>2017</v>
      </c>
      <c r="G6290">
        <v>867.03359999999998</v>
      </c>
      <c r="J6290" t="s">
        <v>30</v>
      </c>
      <c r="K6290" t="s">
        <v>31</v>
      </c>
    </row>
    <row r="6291" spans="1:11" hidden="1" x14ac:dyDescent="0.25">
      <c r="A6291" t="s">
        <v>173</v>
      </c>
      <c r="B6291" t="s">
        <v>126</v>
      </c>
      <c r="C6291" t="s">
        <v>127</v>
      </c>
      <c r="D6291" t="s">
        <v>40</v>
      </c>
      <c r="E6291" t="s">
        <v>41</v>
      </c>
      <c r="F6291">
        <v>2017</v>
      </c>
      <c r="G6291">
        <v>2172.7080999999998</v>
      </c>
      <c r="J6291" t="s">
        <v>30</v>
      </c>
      <c r="K6291" t="s">
        <v>31</v>
      </c>
    </row>
    <row r="6292" spans="1:11" hidden="1" x14ac:dyDescent="0.25">
      <c r="A6292" t="s">
        <v>173</v>
      </c>
      <c r="B6292" t="s">
        <v>126</v>
      </c>
      <c r="C6292" t="s">
        <v>127</v>
      </c>
      <c r="D6292" t="s">
        <v>42</v>
      </c>
      <c r="E6292" t="s">
        <v>43</v>
      </c>
      <c r="F6292">
        <v>2017</v>
      </c>
      <c r="G6292">
        <v>19.603100000000001</v>
      </c>
      <c r="J6292" t="s">
        <v>30</v>
      </c>
      <c r="K6292" t="s">
        <v>31</v>
      </c>
    </row>
    <row r="6293" spans="1:11" hidden="1" x14ac:dyDescent="0.25">
      <c r="A6293" t="s">
        <v>173</v>
      </c>
      <c r="B6293" t="s">
        <v>126</v>
      </c>
      <c r="C6293" t="s">
        <v>127</v>
      </c>
      <c r="D6293" t="s">
        <v>44</v>
      </c>
      <c r="E6293" t="s">
        <v>45</v>
      </c>
      <c r="F6293">
        <v>2017</v>
      </c>
      <c r="G6293">
        <v>4725.2646999999997</v>
      </c>
      <c r="J6293" t="s">
        <v>30</v>
      </c>
      <c r="K6293" t="s">
        <v>31</v>
      </c>
    </row>
    <row r="6294" spans="1:11" hidden="1" x14ac:dyDescent="0.25">
      <c r="A6294" t="s">
        <v>173</v>
      </c>
      <c r="B6294" t="s">
        <v>126</v>
      </c>
      <c r="C6294" t="s">
        <v>127</v>
      </c>
      <c r="D6294" t="s">
        <v>46</v>
      </c>
      <c r="E6294" t="s">
        <v>47</v>
      </c>
      <c r="F6294">
        <v>2017</v>
      </c>
      <c r="G6294">
        <v>4147.8157000000001</v>
      </c>
      <c r="J6294" t="s">
        <v>30</v>
      </c>
      <c r="K6294" t="s">
        <v>31</v>
      </c>
    </row>
    <row r="6295" spans="1:11" hidden="1" x14ac:dyDescent="0.25">
      <c r="A6295" t="s">
        <v>173</v>
      </c>
      <c r="B6295" t="s">
        <v>126</v>
      </c>
      <c r="C6295" t="s">
        <v>127</v>
      </c>
      <c r="D6295" t="s">
        <v>48</v>
      </c>
      <c r="E6295" t="s">
        <v>49</v>
      </c>
      <c r="F6295">
        <v>2017</v>
      </c>
      <c r="G6295">
        <v>3073.5111000000002</v>
      </c>
      <c r="J6295" t="s">
        <v>30</v>
      </c>
      <c r="K6295" t="s">
        <v>31</v>
      </c>
    </row>
    <row r="6296" spans="1:11" hidden="1" x14ac:dyDescent="0.25">
      <c r="A6296" t="s">
        <v>173</v>
      </c>
      <c r="B6296" t="s">
        <v>126</v>
      </c>
      <c r="C6296" t="s">
        <v>127</v>
      </c>
      <c r="D6296" t="s">
        <v>50</v>
      </c>
      <c r="E6296" t="s">
        <v>51</v>
      </c>
      <c r="F6296">
        <v>2017</v>
      </c>
      <c r="H6296" t="s">
        <v>54</v>
      </c>
      <c r="I6296" t="s">
        <v>55</v>
      </c>
      <c r="J6296" t="s">
        <v>30</v>
      </c>
      <c r="K6296" t="s">
        <v>31</v>
      </c>
    </row>
    <row r="6297" spans="1:11" hidden="1" x14ac:dyDescent="0.25">
      <c r="A6297" t="s">
        <v>173</v>
      </c>
      <c r="B6297" t="s">
        <v>128</v>
      </c>
      <c r="C6297" t="s">
        <v>129</v>
      </c>
      <c r="D6297" t="s">
        <v>28</v>
      </c>
      <c r="E6297" t="s">
        <v>29</v>
      </c>
      <c r="F6297">
        <v>2017</v>
      </c>
      <c r="G6297">
        <v>11334.968000000001</v>
      </c>
      <c r="J6297" t="s">
        <v>30</v>
      </c>
      <c r="K6297" t="s">
        <v>31</v>
      </c>
    </row>
    <row r="6298" spans="1:11" hidden="1" x14ac:dyDescent="0.25">
      <c r="A6298" t="s">
        <v>173</v>
      </c>
      <c r="B6298" t="s">
        <v>128</v>
      </c>
      <c r="C6298" t="s">
        <v>129</v>
      </c>
      <c r="D6298" t="s">
        <v>32</v>
      </c>
      <c r="E6298" t="s">
        <v>33</v>
      </c>
      <c r="F6298">
        <v>2017</v>
      </c>
      <c r="G6298">
        <v>34.908099999999997</v>
      </c>
      <c r="J6298" t="s">
        <v>30</v>
      </c>
      <c r="K6298" t="s">
        <v>31</v>
      </c>
    </row>
    <row r="6299" spans="1:11" hidden="1" x14ac:dyDescent="0.25">
      <c r="A6299" t="s">
        <v>173</v>
      </c>
      <c r="B6299" t="s">
        <v>128</v>
      </c>
      <c r="C6299" t="s">
        <v>129</v>
      </c>
      <c r="D6299" t="s">
        <v>34</v>
      </c>
      <c r="E6299" t="s">
        <v>35</v>
      </c>
      <c r="F6299">
        <v>2017</v>
      </c>
      <c r="G6299">
        <v>612.49680000000001</v>
      </c>
      <c r="J6299" t="s">
        <v>30</v>
      </c>
      <c r="K6299" t="s">
        <v>31</v>
      </c>
    </row>
    <row r="6300" spans="1:11" hidden="1" x14ac:dyDescent="0.25">
      <c r="A6300" t="s">
        <v>173</v>
      </c>
      <c r="B6300" t="s">
        <v>128</v>
      </c>
      <c r="C6300" t="s">
        <v>129</v>
      </c>
      <c r="D6300" t="s">
        <v>36</v>
      </c>
      <c r="E6300" t="s">
        <v>37</v>
      </c>
      <c r="F6300">
        <v>2017</v>
      </c>
      <c r="G6300">
        <v>320.20780000000002</v>
      </c>
      <c r="J6300" t="s">
        <v>30</v>
      </c>
      <c r="K6300" t="s">
        <v>31</v>
      </c>
    </row>
    <row r="6301" spans="1:11" hidden="1" x14ac:dyDescent="0.25">
      <c r="A6301" t="s">
        <v>173</v>
      </c>
      <c r="B6301" t="s">
        <v>128</v>
      </c>
      <c r="C6301" t="s">
        <v>129</v>
      </c>
      <c r="D6301" t="s">
        <v>38</v>
      </c>
      <c r="E6301" t="s">
        <v>39</v>
      </c>
      <c r="F6301">
        <v>2017</v>
      </c>
      <c r="G6301">
        <v>284.3279</v>
      </c>
      <c r="J6301" t="s">
        <v>30</v>
      </c>
      <c r="K6301" t="s">
        <v>31</v>
      </c>
    </row>
    <row r="6302" spans="1:11" hidden="1" x14ac:dyDescent="0.25">
      <c r="A6302" t="s">
        <v>173</v>
      </c>
      <c r="B6302" t="s">
        <v>128</v>
      </c>
      <c r="C6302" t="s">
        <v>129</v>
      </c>
      <c r="D6302" t="s">
        <v>40</v>
      </c>
      <c r="E6302" t="s">
        <v>41</v>
      </c>
      <c r="F6302">
        <v>2017</v>
      </c>
      <c r="G6302">
        <v>236.2475</v>
      </c>
      <c r="J6302" t="s">
        <v>30</v>
      </c>
      <c r="K6302" t="s">
        <v>31</v>
      </c>
    </row>
    <row r="6303" spans="1:11" hidden="1" x14ac:dyDescent="0.25">
      <c r="A6303" t="s">
        <v>173</v>
      </c>
      <c r="B6303" t="s">
        <v>128</v>
      </c>
      <c r="C6303" t="s">
        <v>129</v>
      </c>
      <c r="D6303" t="s">
        <v>42</v>
      </c>
      <c r="E6303" t="s">
        <v>43</v>
      </c>
      <c r="F6303">
        <v>2017</v>
      </c>
      <c r="G6303">
        <v>6.7289000000000003</v>
      </c>
      <c r="J6303" t="s">
        <v>30</v>
      </c>
      <c r="K6303" t="s">
        <v>31</v>
      </c>
    </row>
    <row r="6304" spans="1:11" hidden="1" x14ac:dyDescent="0.25">
      <c r="A6304" t="s">
        <v>173</v>
      </c>
      <c r="B6304" t="s">
        <v>128</v>
      </c>
      <c r="C6304" t="s">
        <v>129</v>
      </c>
      <c r="D6304" t="s">
        <v>44</v>
      </c>
      <c r="E6304" t="s">
        <v>45</v>
      </c>
      <c r="F6304">
        <v>2017</v>
      </c>
      <c r="G6304">
        <v>4454.9692999999997</v>
      </c>
      <c r="J6304" t="s">
        <v>30</v>
      </c>
      <c r="K6304" t="s">
        <v>31</v>
      </c>
    </row>
    <row r="6305" spans="1:11" hidden="1" x14ac:dyDescent="0.25">
      <c r="A6305" t="s">
        <v>173</v>
      </c>
      <c r="B6305" t="s">
        <v>128</v>
      </c>
      <c r="C6305" t="s">
        <v>129</v>
      </c>
      <c r="D6305" t="s">
        <v>46</v>
      </c>
      <c r="E6305" t="s">
        <v>47</v>
      </c>
      <c r="F6305">
        <v>2017</v>
      </c>
      <c r="G6305">
        <v>3336.8130000000001</v>
      </c>
      <c r="J6305" t="s">
        <v>30</v>
      </c>
      <c r="K6305" t="s">
        <v>31</v>
      </c>
    </row>
    <row r="6306" spans="1:11" hidden="1" x14ac:dyDescent="0.25">
      <c r="A6306" t="s">
        <v>173</v>
      </c>
      <c r="B6306" t="s">
        <v>128</v>
      </c>
      <c r="C6306" t="s">
        <v>129</v>
      </c>
      <c r="D6306" t="s">
        <v>48</v>
      </c>
      <c r="E6306" t="s">
        <v>49</v>
      </c>
      <c r="F6306">
        <v>2017</v>
      </c>
      <c r="G6306">
        <v>2044.8240000000001</v>
      </c>
      <c r="J6306" t="s">
        <v>30</v>
      </c>
      <c r="K6306" t="s">
        <v>31</v>
      </c>
    </row>
    <row r="6307" spans="1:11" hidden="1" x14ac:dyDescent="0.25">
      <c r="A6307" t="s">
        <v>173</v>
      </c>
      <c r="B6307" t="s">
        <v>128</v>
      </c>
      <c r="C6307" t="s">
        <v>129</v>
      </c>
      <c r="D6307" t="s">
        <v>50</v>
      </c>
      <c r="E6307" t="s">
        <v>51</v>
      </c>
      <c r="F6307">
        <v>2017</v>
      </c>
      <c r="G6307">
        <v>3.4443999999999999</v>
      </c>
      <c r="J6307" t="s">
        <v>30</v>
      </c>
      <c r="K6307" t="s">
        <v>31</v>
      </c>
    </row>
    <row r="6308" spans="1:11" hidden="1" x14ac:dyDescent="0.25">
      <c r="A6308" t="s">
        <v>173</v>
      </c>
      <c r="B6308" t="s">
        <v>130</v>
      </c>
      <c r="C6308" t="s">
        <v>131</v>
      </c>
      <c r="D6308" t="s">
        <v>28</v>
      </c>
      <c r="E6308" t="s">
        <v>29</v>
      </c>
      <c r="F6308">
        <v>2017</v>
      </c>
      <c r="G6308">
        <v>9434.7942999999996</v>
      </c>
      <c r="J6308" t="s">
        <v>30</v>
      </c>
      <c r="K6308" t="s">
        <v>31</v>
      </c>
    </row>
    <row r="6309" spans="1:11" hidden="1" x14ac:dyDescent="0.25">
      <c r="A6309" t="s">
        <v>173</v>
      </c>
      <c r="B6309" t="s">
        <v>130</v>
      </c>
      <c r="C6309" t="s">
        <v>131</v>
      </c>
      <c r="D6309" t="s">
        <v>32</v>
      </c>
      <c r="E6309" t="s">
        <v>33</v>
      </c>
      <c r="F6309">
        <v>2017</v>
      </c>
      <c r="G6309">
        <v>382.45339999999999</v>
      </c>
      <c r="J6309" t="s">
        <v>30</v>
      </c>
      <c r="K6309" t="s">
        <v>31</v>
      </c>
    </row>
    <row r="6310" spans="1:11" hidden="1" x14ac:dyDescent="0.25">
      <c r="A6310" t="s">
        <v>173</v>
      </c>
      <c r="B6310" t="s">
        <v>130</v>
      </c>
      <c r="C6310" t="s">
        <v>131</v>
      </c>
      <c r="D6310" t="s">
        <v>34</v>
      </c>
      <c r="E6310" t="s">
        <v>35</v>
      </c>
      <c r="F6310">
        <v>2017</v>
      </c>
      <c r="G6310">
        <v>3120.0837000000001</v>
      </c>
      <c r="J6310" t="s">
        <v>30</v>
      </c>
      <c r="K6310" t="s">
        <v>31</v>
      </c>
    </row>
    <row r="6311" spans="1:11" hidden="1" x14ac:dyDescent="0.25">
      <c r="A6311" t="s">
        <v>173</v>
      </c>
      <c r="B6311" t="s">
        <v>130</v>
      </c>
      <c r="C6311" t="s">
        <v>131</v>
      </c>
      <c r="D6311" t="s">
        <v>36</v>
      </c>
      <c r="E6311" t="s">
        <v>37</v>
      </c>
      <c r="F6311">
        <v>2017</v>
      </c>
      <c r="G6311">
        <v>1159.46</v>
      </c>
      <c r="J6311" t="s">
        <v>30</v>
      </c>
      <c r="K6311" t="s">
        <v>31</v>
      </c>
    </row>
    <row r="6312" spans="1:11" hidden="1" x14ac:dyDescent="0.25">
      <c r="A6312" t="s">
        <v>173</v>
      </c>
      <c r="B6312" t="s">
        <v>130</v>
      </c>
      <c r="C6312" t="s">
        <v>131</v>
      </c>
      <c r="D6312" t="s">
        <v>38</v>
      </c>
      <c r="E6312" t="s">
        <v>39</v>
      </c>
      <c r="F6312">
        <v>2017</v>
      </c>
      <c r="G6312">
        <v>582.70569999999998</v>
      </c>
      <c r="J6312" t="s">
        <v>30</v>
      </c>
      <c r="K6312" t="s">
        <v>31</v>
      </c>
    </row>
    <row r="6313" spans="1:11" hidden="1" x14ac:dyDescent="0.25">
      <c r="A6313" t="s">
        <v>173</v>
      </c>
      <c r="B6313" t="s">
        <v>130</v>
      </c>
      <c r="C6313" t="s">
        <v>131</v>
      </c>
      <c r="D6313" t="s">
        <v>40</v>
      </c>
      <c r="E6313" t="s">
        <v>41</v>
      </c>
      <c r="F6313">
        <v>2017</v>
      </c>
      <c r="G6313">
        <v>1936.4606000000001</v>
      </c>
      <c r="J6313" t="s">
        <v>30</v>
      </c>
      <c r="K6313" t="s">
        <v>31</v>
      </c>
    </row>
    <row r="6314" spans="1:11" hidden="1" x14ac:dyDescent="0.25">
      <c r="A6314" t="s">
        <v>173</v>
      </c>
      <c r="B6314" t="s">
        <v>130</v>
      </c>
      <c r="C6314" t="s">
        <v>131</v>
      </c>
      <c r="D6314" t="s">
        <v>42</v>
      </c>
      <c r="E6314" t="s">
        <v>43</v>
      </c>
      <c r="F6314">
        <v>2017</v>
      </c>
      <c r="G6314">
        <v>12.8742</v>
      </c>
      <c r="J6314" t="s">
        <v>30</v>
      </c>
      <c r="K6314" t="s">
        <v>31</v>
      </c>
    </row>
    <row r="6315" spans="1:11" hidden="1" x14ac:dyDescent="0.25">
      <c r="A6315" t="s">
        <v>173</v>
      </c>
      <c r="B6315" t="s">
        <v>130</v>
      </c>
      <c r="C6315" t="s">
        <v>131</v>
      </c>
      <c r="D6315" t="s">
        <v>44</v>
      </c>
      <c r="E6315" t="s">
        <v>45</v>
      </c>
      <c r="F6315">
        <v>2017</v>
      </c>
      <c r="G6315">
        <v>270.29539999999997</v>
      </c>
      <c r="J6315" t="s">
        <v>30</v>
      </c>
      <c r="K6315" t="s">
        <v>31</v>
      </c>
    </row>
    <row r="6316" spans="1:11" hidden="1" x14ac:dyDescent="0.25">
      <c r="A6316" t="s">
        <v>173</v>
      </c>
      <c r="B6316" t="s">
        <v>130</v>
      </c>
      <c r="C6316" t="s">
        <v>131</v>
      </c>
      <c r="D6316" t="s">
        <v>46</v>
      </c>
      <c r="E6316" t="s">
        <v>47</v>
      </c>
      <c r="F6316">
        <v>2017</v>
      </c>
      <c r="G6316">
        <v>811.0027</v>
      </c>
      <c r="J6316" t="s">
        <v>30</v>
      </c>
      <c r="K6316" t="s">
        <v>31</v>
      </c>
    </row>
    <row r="6317" spans="1:11" hidden="1" x14ac:dyDescent="0.25">
      <c r="A6317" t="s">
        <v>173</v>
      </c>
      <c r="B6317" t="s">
        <v>130</v>
      </c>
      <c r="C6317" t="s">
        <v>131</v>
      </c>
      <c r="D6317" t="s">
        <v>48</v>
      </c>
      <c r="E6317" t="s">
        <v>49</v>
      </c>
      <c r="F6317">
        <v>2017</v>
      </c>
      <c r="G6317">
        <v>1028.6871000000001</v>
      </c>
      <c r="J6317" t="s">
        <v>30</v>
      </c>
      <c r="K6317" t="s">
        <v>31</v>
      </c>
    </row>
    <row r="6318" spans="1:11" hidden="1" x14ac:dyDescent="0.25">
      <c r="A6318" t="s">
        <v>173</v>
      </c>
      <c r="B6318" t="s">
        <v>130</v>
      </c>
      <c r="C6318" t="s">
        <v>131</v>
      </c>
      <c r="D6318" t="s">
        <v>50</v>
      </c>
      <c r="E6318" t="s">
        <v>51</v>
      </c>
      <c r="F6318">
        <v>2017</v>
      </c>
      <c r="G6318">
        <v>130.7715</v>
      </c>
      <c r="J6318" t="s">
        <v>30</v>
      </c>
      <c r="K6318" t="s">
        <v>31</v>
      </c>
    </row>
    <row r="6319" spans="1:11" hidden="1" x14ac:dyDescent="0.25">
      <c r="A6319" t="s">
        <v>173</v>
      </c>
      <c r="B6319" t="s">
        <v>122</v>
      </c>
      <c r="C6319" t="s">
        <v>123</v>
      </c>
      <c r="D6319" t="s">
        <v>98</v>
      </c>
      <c r="E6319" t="s">
        <v>99</v>
      </c>
      <c r="F6319">
        <v>2017</v>
      </c>
      <c r="G6319">
        <v>23000.835999999999</v>
      </c>
      <c r="J6319" t="s">
        <v>30</v>
      </c>
      <c r="K6319" t="s">
        <v>31</v>
      </c>
    </row>
    <row r="6320" spans="1:11" hidden="1" x14ac:dyDescent="0.25">
      <c r="A6320" t="s">
        <v>173</v>
      </c>
      <c r="B6320" t="s">
        <v>122</v>
      </c>
      <c r="C6320" t="s">
        <v>123</v>
      </c>
      <c r="D6320" t="s">
        <v>100</v>
      </c>
      <c r="E6320" t="s">
        <v>101</v>
      </c>
      <c r="F6320">
        <v>2017</v>
      </c>
      <c r="G6320">
        <v>5674.2564000000002</v>
      </c>
      <c r="J6320" t="s">
        <v>30</v>
      </c>
      <c r="K6320" t="s">
        <v>31</v>
      </c>
    </row>
    <row r="6321" spans="1:11" hidden="1" x14ac:dyDescent="0.25">
      <c r="A6321" t="s">
        <v>173</v>
      </c>
      <c r="B6321" t="s">
        <v>122</v>
      </c>
      <c r="C6321" t="s">
        <v>123</v>
      </c>
      <c r="D6321" t="s">
        <v>102</v>
      </c>
      <c r="E6321" t="s">
        <v>103</v>
      </c>
      <c r="F6321">
        <v>2017</v>
      </c>
      <c r="G6321">
        <v>12391.76</v>
      </c>
      <c r="J6321" t="s">
        <v>30</v>
      </c>
      <c r="K6321" t="s">
        <v>31</v>
      </c>
    </row>
    <row r="6322" spans="1:11" hidden="1" x14ac:dyDescent="0.25">
      <c r="A6322" t="s">
        <v>173</v>
      </c>
      <c r="B6322" t="s">
        <v>122</v>
      </c>
      <c r="C6322" t="s">
        <v>123</v>
      </c>
      <c r="D6322" t="s">
        <v>104</v>
      </c>
      <c r="E6322" t="s">
        <v>105</v>
      </c>
      <c r="F6322">
        <v>2017</v>
      </c>
      <c r="G6322">
        <v>4800.5830999999998</v>
      </c>
      <c r="J6322" t="s">
        <v>30</v>
      </c>
      <c r="K6322" t="s">
        <v>31</v>
      </c>
    </row>
    <row r="6323" spans="1:11" hidden="1" x14ac:dyDescent="0.25">
      <c r="A6323" t="s">
        <v>173</v>
      </c>
      <c r="B6323" t="s">
        <v>122</v>
      </c>
      <c r="C6323" t="s">
        <v>123</v>
      </c>
      <c r="D6323" t="s">
        <v>106</v>
      </c>
      <c r="E6323" t="s">
        <v>107</v>
      </c>
      <c r="F6323">
        <v>2017</v>
      </c>
      <c r="G6323">
        <v>134.2362</v>
      </c>
      <c r="J6323" t="s">
        <v>30</v>
      </c>
      <c r="K6323" t="s">
        <v>31</v>
      </c>
    </row>
    <row r="6324" spans="1:11" hidden="1" x14ac:dyDescent="0.25">
      <c r="A6324" t="s">
        <v>173</v>
      </c>
      <c r="B6324" t="s">
        <v>124</v>
      </c>
      <c r="C6324" t="s">
        <v>125</v>
      </c>
      <c r="D6324" t="s">
        <v>98</v>
      </c>
      <c r="E6324" t="s">
        <v>99</v>
      </c>
      <c r="F6324">
        <v>2017</v>
      </c>
      <c r="G6324">
        <v>2231.0740999999998</v>
      </c>
      <c r="J6324" t="s">
        <v>30</v>
      </c>
      <c r="K6324" t="s">
        <v>31</v>
      </c>
    </row>
    <row r="6325" spans="1:11" hidden="1" x14ac:dyDescent="0.25">
      <c r="A6325" t="s">
        <v>173</v>
      </c>
      <c r="B6325" t="s">
        <v>124</v>
      </c>
      <c r="C6325" t="s">
        <v>125</v>
      </c>
      <c r="D6325" t="s">
        <v>100</v>
      </c>
      <c r="E6325" t="s">
        <v>101</v>
      </c>
      <c r="F6325">
        <v>2017</v>
      </c>
      <c r="G6325">
        <v>44.646599999999999</v>
      </c>
      <c r="J6325" t="s">
        <v>30</v>
      </c>
      <c r="K6325" t="s">
        <v>31</v>
      </c>
    </row>
    <row r="6326" spans="1:11" hidden="1" x14ac:dyDescent="0.25">
      <c r="A6326" t="s">
        <v>173</v>
      </c>
      <c r="B6326" t="s">
        <v>124</v>
      </c>
      <c r="C6326" t="s">
        <v>125</v>
      </c>
      <c r="D6326" t="s">
        <v>102</v>
      </c>
      <c r="E6326" t="s">
        <v>103</v>
      </c>
      <c r="F6326">
        <v>2017</v>
      </c>
      <c r="G6326">
        <v>459.33510000000001</v>
      </c>
      <c r="J6326" t="s">
        <v>30</v>
      </c>
      <c r="K6326" t="s">
        <v>31</v>
      </c>
    </row>
    <row r="6327" spans="1:11" hidden="1" x14ac:dyDescent="0.25">
      <c r="A6327" t="s">
        <v>173</v>
      </c>
      <c r="B6327" t="s">
        <v>124</v>
      </c>
      <c r="C6327" t="s">
        <v>125</v>
      </c>
      <c r="D6327" t="s">
        <v>104</v>
      </c>
      <c r="E6327" t="s">
        <v>105</v>
      </c>
      <c r="F6327">
        <v>2017</v>
      </c>
      <c r="G6327">
        <v>1727.0719999999999</v>
      </c>
      <c r="J6327" t="s">
        <v>30</v>
      </c>
      <c r="K6327" t="s">
        <v>31</v>
      </c>
    </row>
    <row r="6328" spans="1:11" hidden="1" x14ac:dyDescent="0.25">
      <c r="A6328" t="s">
        <v>173</v>
      </c>
      <c r="B6328" t="s">
        <v>124</v>
      </c>
      <c r="C6328" t="s">
        <v>125</v>
      </c>
      <c r="D6328" t="s">
        <v>106</v>
      </c>
      <c r="E6328" t="s">
        <v>107</v>
      </c>
      <c r="F6328">
        <v>2017</v>
      </c>
      <c r="H6328" t="s">
        <v>54</v>
      </c>
      <c r="I6328" t="s">
        <v>55</v>
      </c>
      <c r="J6328" t="s">
        <v>30</v>
      </c>
      <c r="K6328" t="s">
        <v>31</v>
      </c>
    </row>
    <row r="6329" spans="1:11" hidden="1" x14ac:dyDescent="0.25">
      <c r="A6329" t="s">
        <v>173</v>
      </c>
      <c r="B6329" t="s">
        <v>126</v>
      </c>
      <c r="C6329" t="s">
        <v>127</v>
      </c>
      <c r="D6329" t="s">
        <v>98</v>
      </c>
      <c r="E6329" t="s">
        <v>99</v>
      </c>
      <c r="F6329">
        <v>2017</v>
      </c>
      <c r="G6329">
        <v>20769.761999999999</v>
      </c>
      <c r="J6329" t="s">
        <v>30</v>
      </c>
      <c r="K6329" t="s">
        <v>31</v>
      </c>
    </row>
    <row r="6330" spans="1:11" hidden="1" x14ac:dyDescent="0.25">
      <c r="A6330" t="s">
        <v>173</v>
      </c>
      <c r="B6330" t="s">
        <v>126</v>
      </c>
      <c r="C6330" t="s">
        <v>127</v>
      </c>
      <c r="D6330" t="s">
        <v>100</v>
      </c>
      <c r="E6330" t="s">
        <v>101</v>
      </c>
      <c r="F6330">
        <v>2017</v>
      </c>
      <c r="G6330">
        <v>5629.6097</v>
      </c>
      <c r="J6330" t="s">
        <v>30</v>
      </c>
      <c r="K6330" t="s">
        <v>31</v>
      </c>
    </row>
    <row r="6331" spans="1:11" hidden="1" x14ac:dyDescent="0.25">
      <c r="A6331" t="s">
        <v>173</v>
      </c>
      <c r="B6331" t="s">
        <v>126</v>
      </c>
      <c r="C6331" t="s">
        <v>127</v>
      </c>
      <c r="D6331" t="s">
        <v>102</v>
      </c>
      <c r="E6331" t="s">
        <v>103</v>
      </c>
      <c r="F6331">
        <v>2017</v>
      </c>
      <c r="G6331">
        <v>11932.424999999999</v>
      </c>
      <c r="J6331" t="s">
        <v>30</v>
      </c>
      <c r="K6331" t="s">
        <v>31</v>
      </c>
    </row>
    <row r="6332" spans="1:11" hidden="1" x14ac:dyDescent="0.25">
      <c r="A6332" t="s">
        <v>173</v>
      </c>
      <c r="B6332" t="s">
        <v>126</v>
      </c>
      <c r="C6332" t="s">
        <v>127</v>
      </c>
      <c r="D6332" t="s">
        <v>104</v>
      </c>
      <c r="E6332" t="s">
        <v>105</v>
      </c>
      <c r="F6332">
        <v>2017</v>
      </c>
      <c r="G6332">
        <v>3073.5111000000002</v>
      </c>
      <c r="J6332" t="s">
        <v>30</v>
      </c>
      <c r="K6332" t="s">
        <v>31</v>
      </c>
    </row>
    <row r="6333" spans="1:11" hidden="1" x14ac:dyDescent="0.25">
      <c r="A6333" t="s">
        <v>173</v>
      </c>
      <c r="B6333" t="s">
        <v>126</v>
      </c>
      <c r="C6333" t="s">
        <v>127</v>
      </c>
      <c r="D6333" t="s">
        <v>106</v>
      </c>
      <c r="E6333" t="s">
        <v>107</v>
      </c>
      <c r="F6333">
        <v>2017</v>
      </c>
      <c r="H6333" t="s">
        <v>54</v>
      </c>
      <c r="I6333" t="s">
        <v>55</v>
      </c>
      <c r="J6333" t="s">
        <v>30</v>
      </c>
      <c r="K6333" t="s">
        <v>31</v>
      </c>
    </row>
    <row r="6334" spans="1:11" hidden="1" x14ac:dyDescent="0.25">
      <c r="A6334" t="s">
        <v>173</v>
      </c>
      <c r="B6334" t="s">
        <v>128</v>
      </c>
      <c r="C6334" t="s">
        <v>129</v>
      </c>
      <c r="D6334" t="s">
        <v>98</v>
      </c>
      <c r="E6334" t="s">
        <v>99</v>
      </c>
      <c r="F6334">
        <v>2017</v>
      </c>
      <c r="G6334">
        <v>11334.968000000001</v>
      </c>
      <c r="J6334" t="s">
        <v>30</v>
      </c>
      <c r="K6334" t="s">
        <v>31</v>
      </c>
    </row>
    <row r="6335" spans="1:11" hidden="1" x14ac:dyDescent="0.25">
      <c r="A6335" t="s">
        <v>173</v>
      </c>
      <c r="B6335" t="s">
        <v>128</v>
      </c>
      <c r="C6335" t="s">
        <v>129</v>
      </c>
      <c r="D6335" t="s">
        <v>100</v>
      </c>
      <c r="E6335" t="s">
        <v>101</v>
      </c>
      <c r="F6335">
        <v>2017</v>
      </c>
      <c r="G6335">
        <v>967.61260000000004</v>
      </c>
      <c r="J6335" t="s">
        <v>30</v>
      </c>
      <c r="K6335" t="s">
        <v>31</v>
      </c>
    </row>
    <row r="6336" spans="1:11" hidden="1" x14ac:dyDescent="0.25">
      <c r="A6336" t="s">
        <v>173</v>
      </c>
      <c r="B6336" t="s">
        <v>128</v>
      </c>
      <c r="C6336" t="s">
        <v>129</v>
      </c>
      <c r="D6336" t="s">
        <v>102</v>
      </c>
      <c r="E6336" t="s">
        <v>103</v>
      </c>
      <c r="F6336">
        <v>2017</v>
      </c>
      <c r="G6336">
        <v>8319.0866999999998</v>
      </c>
      <c r="J6336" t="s">
        <v>30</v>
      </c>
      <c r="K6336" t="s">
        <v>31</v>
      </c>
    </row>
    <row r="6337" spans="1:11" hidden="1" x14ac:dyDescent="0.25">
      <c r="A6337" t="s">
        <v>173</v>
      </c>
      <c r="B6337" t="s">
        <v>128</v>
      </c>
      <c r="C6337" t="s">
        <v>129</v>
      </c>
      <c r="D6337" t="s">
        <v>104</v>
      </c>
      <c r="E6337" t="s">
        <v>105</v>
      </c>
      <c r="F6337">
        <v>2017</v>
      </c>
      <c r="G6337">
        <v>2044.8240000000001</v>
      </c>
      <c r="J6337" t="s">
        <v>30</v>
      </c>
      <c r="K6337" t="s">
        <v>31</v>
      </c>
    </row>
    <row r="6338" spans="1:11" hidden="1" x14ac:dyDescent="0.25">
      <c r="A6338" t="s">
        <v>173</v>
      </c>
      <c r="B6338" t="s">
        <v>128</v>
      </c>
      <c r="C6338" t="s">
        <v>129</v>
      </c>
      <c r="D6338" t="s">
        <v>106</v>
      </c>
      <c r="E6338" t="s">
        <v>107</v>
      </c>
      <c r="F6338">
        <v>2017</v>
      </c>
      <c r="G6338">
        <v>3.4443999999999999</v>
      </c>
      <c r="J6338" t="s">
        <v>30</v>
      </c>
      <c r="K6338" t="s">
        <v>31</v>
      </c>
    </row>
    <row r="6339" spans="1:11" hidden="1" x14ac:dyDescent="0.25">
      <c r="A6339" t="s">
        <v>173</v>
      </c>
      <c r="B6339" t="s">
        <v>130</v>
      </c>
      <c r="C6339" t="s">
        <v>131</v>
      </c>
      <c r="D6339" t="s">
        <v>98</v>
      </c>
      <c r="E6339" t="s">
        <v>99</v>
      </c>
      <c r="F6339">
        <v>2017</v>
      </c>
      <c r="G6339">
        <v>9434.7942999999996</v>
      </c>
      <c r="J6339" t="s">
        <v>30</v>
      </c>
      <c r="K6339" t="s">
        <v>31</v>
      </c>
    </row>
    <row r="6340" spans="1:11" hidden="1" x14ac:dyDescent="0.25">
      <c r="A6340" t="s">
        <v>173</v>
      </c>
      <c r="B6340" t="s">
        <v>130</v>
      </c>
      <c r="C6340" t="s">
        <v>131</v>
      </c>
      <c r="D6340" t="s">
        <v>100</v>
      </c>
      <c r="E6340" t="s">
        <v>101</v>
      </c>
      <c r="F6340">
        <v>2017</v>
      </c>
      <c r="G6340">
        <v>4661.9970999999996</v>
      </c>
      <c r="J6340" t="s">
        <v>30</v>
      </c>
      <c r="K6340" t="s">
        <v>31</v>
      </c>
    </row>
    <row r="6341" spans="1:11" hidden="1" x14ac:dyDescent="0.25">
      <c r="A6341" t="s">
        <v>173</v>
      </c>
      <c r="B6341" t="s">
        <v>130</v>
      </c>
      <c r="C6341" t="s">
        <v>131</v>
      </c>
      <c r="D6341" t="s">
        <v>102</v>
      </c>
      <c r="E6341" t="s">
        <v>103</v>
      </c>
      <c r="F6341">
        <v>2017</v>
      </c>
      <c r="G6341">
        <v>3613.3386</v>
      </c>
      <c r="J6341" t="s">
        <v>30</v>
      </c>
      <c r="K6341" t="s">
        <v>31</v>
      </c>
    </row>
    <row r="6342" spans="1:11" hidden="1" x14ac:dyDescent="0.25">
      <c r="A6342" t="s">
        <v>173</v>
      </c>
      <c r="B6342" t="s">
        <v>130</v>
      </c>
      <c r="C6342" t="s">
        <v>131</v>
      </c>
      <c r="D6342" t="s">
        <v>104</v>
      </c>
      <c r="E6342" t="s">
        <v>105</v>
      </c>
      <c r="F6342">
        <v>2017</v>
      </c>
      <c r="G6342">
        <v>1028.6871000000001</v>
      </c>
      <c r="J6342" t="s">
        <v>30</v>
      </c>
      <c r="K6342" t="s">
        <v>31</v>
      </c>
    </row>
    <row r="6343" spans="1:11" hidden="1" x14ac:dyDescent="0.25">
      <c r="A6343" t="s">
        <v>173</v>
      </c>
      <c r="B6343" t="s">
        <v>130</v>
      </c>
      <c r="C6343" t="s">
        <v>131</v>
      </c>
      <c r="D6343" t="s">
        <v>106</v>
      </c>
      <c r="E6343" t="s">
        <v>107</v>
      </c>
      <c r="F6343">
        <v>2017</v>
      </c>
      <c r="G6343">
        <v>130.7715</v>
      </c>
      <c r="J6343" t="s">
        <v>30</v>
      </c>
      <c r="K6343" t="s">
        <v>31</v>
      </c>
    </row>
    <row r="6344" spans="1:11" hidden="1" x14ac:dyDescent="0.25">
      <c r="A6344" t="s">
        <v>173</v>
      </c>
      <c r="B6344" t="s">
        <v>26</v>
      </c>
      <c r="C6344" t="s">
        <v>27</v>
      </c>
      <c r="D6344" t="s">
        <v>28</v>
      </c>
      <c r="E6344" t="s">
        <v>29</v>
      </c>
      <c r="F6344">
        <v>2018</v>
      </c>
      <c r="G6344">
        <v>23835.348000000002</v>
      </c>
      <c r="J6344" t="s">
        <v>30</v>
      </c>
      <c r="K6344" t="s">
        <v>31</v>
      </c>
    </row>
    <row r="6345" spans="1:11" hidden="1" x14ac:dyDescent="0.25">
      <c r="A6345" t="s">
        <v>173</v>
      </c>
      <c r="B6345" t="s">
        <v>26</v>
      </c>
      <c r="C6345" t="s">
        <v>27</v>
      </c>
      <c r="D6345" t="s">
        <v>32</v>
      </c>
      <c r="E6345" t="s">
        <v>33</v>
      </c>
      <c r="F6345">
        <v>2018</v>
      </c>
      <c r="G6345">
        <v>440.19110000000001</v>
      </c>
      <c r="J6345" t="s">
        <v>30</v>
      </c>
      <c r="K6345" t="s">
        <v>31</v>
      </c>
    </row>
    <row r="6346" spans="1:11" hidden="1" x14ac:dyDescent="0.25">
      <c r="A6346" t="s">
        <v>173</v>
      </c>
      <c r="B6346" t="s">
        <v>26</v>
      </c>
      <c r="C6346" t="s">
        <v>27</v>
      </c>
      <c r="D6346" t="s">
        <v>34</v>
      </c>
      <c r="E6346" t="s">
        <v>35</v>
      </c>
      <c r="F6346">
        <v>2018</v>
      </c>
      <c r="G6346">
        <v>3731.4798999999998</v>
      </c>
      <c r="J6346" t="s">
        <v>30</v>
      </c>
      <c r="K6346" t="s">
        <v>31</v>
      </c>
    </row>
    <row r="6347" spans="1:11" hidden="1" x14ac:dyDescent="0.25">
      <c r="A6347" t="s">
        <v>173</v>
      </c>
      <c r="B6347" t="s">
        <v>26</v>
      </c>
      <c r="C6347" t="s">
        <v>27</v>
      </c>
      <c r="D6347" t="s">
        <v>36</v>
      </c>
      <c r="E6347" t="s">
        <v>37</v>
      </c>
      <c r="F6347">
        <v>2018</v>
      </c>
      <c r="G6347">
        <v>1551.6999000000001</v>
      </c>
      <c r="J6347" t="s">
        <v>30</v>
      </c>
      <c r="K6347" t="s">
        <v>31</v>
      </c>
    </row>
    <row r="6348" spans="1:11" hidden="1" x14ac:dyDescent="0.25">
      <c r="A6348" t="s">
        <v>173</v>
      </c>
      <c r="B6348" t="s">
        <v>26</v>
      </c>
      <c r="C6348" t="s">
        <v>27</v>
      </c>
      <c r="D6348" t="s">
        <v>38</v>
      </c>
      <c r="E6348" t="s">
        <v>39</v>
      </c>
      <c r="F6348">
        <v>2018</v>
      </c>
      <c r="G6348">
        <v>954.96979999999996</v>
      </c>
      <c r="J6348" t="s">
        <v>30</v>
      </c>
      <c r="K6348" t="s">
        <v>31</v>
      </c>
    </row>
    <row r="6349" spans="1:11" hidden="1" x14ac:dyDescent="0.25">
      <c r="A6349" t="s">
        <v>173</v>
      </c>
      <c r="B6349" t="s">
        <v>26</v>
      </c>
      <c r="C6349" t="s">
        <v>27</v>
      </c>
      <c r="D6349" t="s">
        <v>40</v>
      </c>
      <c r="E6349" t="s">
        <v>41</v>
      </c>
      <c r="F6349">
        <v>2018</v>
      </c>
      <c r="G6349">
        <v>2312.7909</v>
      </c>
      <c r="J6349" t="s">
        <v>30</v>
      </c>
      <c r="K6349" t="s">
        <v>31</v>
      </c>
    </row>
    <row r="6350" spans="1:11" hidden="1" x14ac:dyDescent="0.25">
      <c r="A6350" t="s">
        <v>173</v>
      </c>
      <c r="B6350" t="s">
        <v>26</v>
      </c>
      <c r="C6350" t="s">
        <v>27</v>
      </c>
      <c r="D6350" t="s">
        <v>42</v>
      </c>
      <c r="E6350" t="s">
        <v>43</v>
      </c>
      <c r="F6350">
        <v>2018</v>
      </c>
      <c r="G6350">
        <v>383.51499999999999</v>
      </c>
      <c r="J6350" t="s">
        <v>30</v>
      </c>
      <c r="K6350" t="s">
        <v>31</v>
      </c>
    </row>
    <row r="6351" spans="1:11" hidden="1" x14ac:dyDescent="0.25">
      <c r="A6351" t="s">
        <v>173</v>
      </c>
      <c r="B6351" t="s">
        <v>26</v>
      </c>
      <c r="C6351" t="s">
        <v>27</v>
      </c>
      <c r="D6351" t="s">
        <v>44</v>
      </c>
      <c r="E6351" t="s">
        <v>45</v>
      </c>
      <c r="F6351">
        <v>2018</v>
      </c>
      <c r="G6351">
        <v>4942.3010000000004</v>
      </c>
      <c r="J6351" t="s">
        <v>30</v>
      </c>
      <c r="K6351" t="s">
        <v>31</v>
      </c>
    </row>
    <row r="6352" spans="1:11" hidden="1" x14ac:dyDescent="0.25">
      <c r="A6352" t="s">
        <v>173</v>
      </c>
      <c r="B6352" t="s">
        <v>26</v>
      </c>
      <c r="C6352" t="s">
        <v>27</v>
      </c>
      <c r="D6352" t="s">
        <v>46</v>
      </c>
      <c r="E6352" t="s">
        <v>47</v>
      </c>
      <c r="F6352">
        <v>2018</v>
      </c>
      <c r="G6352">
        <v>4358.4504999999999</v>
      </c>
      <c r="J6352" t="s">
        <v>30</v>
      </c>
      <c r="K6352" t="s">
        <v>31</v>
      </c>
    </row>
    <row r="6353" spans="1:11" hidden="1" x14ac:dyDescent="0.25">
      <c r="A6353" t="s">
        <v>173</v>
      </c>
      <c r="B6353" t="s">
        <v>26</v>
      </c>
      <c r="C6353" t="s">
        <v>27</v>
      </c>
      <c r="D6353" t="s">
        <v>48</v>
      </c>
      <c r="E6353" t="s">
        <v>49</v>
      </c>
      <c r="F6353">
        <v>2018</v>
      </c>
      <c r="G6353">
        <v>5052.8334000000004</v>
      </c>
      <c r="J6353" t="s">
        <v>30</v>
      </c>
      <c r="K6353" t="s">
        <v>31</v>
      </c>
    </row>
    <row r="6354" spans="1:11" hidden="1" x14ac:dyDescent="0.25">
      <c r="A6354" t="s">
        <v>173</v>
      </c>
      <c r="B6354" t="s">
        <v>26</v>
      </c>
      <c r="C6354" t="s">
        <v>27</v>
      </c>
      <c r="D6354" t="s">
        <v>50</v>
      </c>
      <c r="E6354" t="s">
        <v>51</v>
      </c>
      <c r="F6354">
        <v>2018</v>
      </c>
      <c r="G6354">
        <v>107.11669999999999</v>
      </c>
      <c r="J6354" t="s">
        <v>30</v>
      </c>
      <c r="K6354" t="s">
        <v>31</v>
      </c>
    </row>
    <row r="6355" spans="1:11" hidden="1" x14ac:dyDescent="0.25">
      <c r="A6355" t="s">
        <v>173</v>
      </c>
      <c r="B6355" t="s">
        <v>52</v>
      </c>
      <c r="C6355" t="s">
        <v>53</v>
      </c>
      <c r="D6355" t="s">
        <v>28</v>
      </c>
      <c r="E6355" t="s">
        <v>29</v>
      </c>
      <c r="F6355">
        <v>2018</v>
      </c>
      <c r="G6355">
        <v>2171.4861000000001</v>
      </c>
      <c r="J6355" t="s">
        <v>30</v>
      </c>
      <c r="K6355" t="s">
        <v>31</v>
      </c>
    </row>
    <row r="6356" spans="1:11" hidden="1" x14ac:dyDescent="0.25">
      <c r="A6356" t="s">
        <v>173</v>
      </c>
      <c r="B6356" t="s">
        <v>52</v>
      </c>
      <c r="C6356" t="s">
        <v>53</v>
      </c>
      <c r="D6356" t="s">
        <v>32</v>
      </c>
      <c r="E6356" t="s">
        <v>33</v>
      </c>
      <c r="F6356">
        <v>2018</v>
      </c>
      <c r="G6356">
        <v>9.5927000000000007</v>
      </c>
      <c r="J6356" t="s">
        <v>30</v>
      </c>
      <c r="K6356" t="s">
        <v>31</v>
      </c>
    </row>
    <row r="6357" spans="1:11" hidden="1" x14ac:dyDescent="0.25">
      <c r="A6357" t="s">
        <v>173</v>
      </c>
      <c r="B6357" t="s">
        <v>52</v>
      </c>
      <c r="C6357" t="s">
        <v>53</v>
      </c>
      <c r="D6357" t="s">
        <v>34</v>
      </c>
      <c r="E6357" t="s">
        <v>35</v>
      </c>
      <c r="F6357">
        <v>2018</v>
      </c>
      <c r="G6357">
        <v>17.932300000000001</v>
      </c>
      <c r="J6357" t="s">
        <v>30</v>
      </c>
      <c r="K6357" t="s">
        <v>31</v>
      </c>
    </row>
    <row r="6358" spans="1:11" hidden="1" x14ac:dyDescent="0.25">
      <c r="A6358" t="s">
        <v>173</v>
      </c>
      <c r="B6358" t="s">
        <v>52</v>
      </c>
      <c r="C6358" t="s">
        <v>53</v>
      </c>
      <c r="D6358" t="s">
        <v>36</v>
      </c>
      <c r="E6358" t="s">
        <v>37</v>
      </c>
      <c r="F6358">
        <v>2018</v>
      </c>
      <c r="G6358">
        <v>14.5131</v>
      </c>
      <c r="J6358" t="s">
        <v>30</v>
      </c>
      <c r="K6358" t="s">
        <v>31</v>
      </c>
    </row>
    <row r="6359" spans="1:11" hidden="1" x14ac:dyDescent="0.25">
      <c r="A6359" t="s">
        <v>173</v>
      </c>
      <c r="B6359" t="s">
        <v>52</v>
      </c>
      <c r="C6359" t="s">
        <v>53</v>
      </c>
      <c r="D6359" t="s">
        <v>38</v>
      </c>
      <c r="E6359" t="s">
        <v>39</v>
      </c>
      <c r="F6359">
        <v>2018</v>
      </c>
      <c r="G6359">
        <v>12.954499999999999</v>
      </c>
      <c r="J6359" t="s">
        <v>30</v>
      </c>
      <c r="K6359" t="s">
        <v>31</v>
      </c>
    </row>
    <row r="6360" spans="1:11" hidden="1" x14ac:dyDescent="0.25">
      <c r="A6360" t="s">
        <v>173</v>
      </c>
      <c r="B6360" t="s">
        <v>52</v>
      </c>
      <c r="C6360" t="s">
        <v>53</v>
      </c>
      <c r="D6360" t="s">
        <v>40</v>
      </c>
      <c r="E6360" t="s">
        <v>41</v>
      </c>
      <c r="F6360">
        <v>2018</v>
      </c>
      <c r="G6360">
        <v>21.0227</v>
      </c>
      <c r="J6360" t="s">
        <v>30</v>
      </c>
      <c r="K6360" t="s">
        <v>31</v>
      </c>
    </row>
    <row r="6361" spans="1:11" hidden="1" x14ac:dyDescent="0.25">
      <c r="A6361" t="s">
        <v>173</v>
      </c>
      <c r="B6361" t="s">
        <v>52</v>
      </c>
      <c r="C6361" t="s">
        <v>53</v>
      </c>
      <c r="D6361" t="s">
        <v>42</v>
      </c>
      <c r="E6361" t="s">
        <v>43</v>
      </c>
      <c r="F6361">
        <v>2018</v>
      </c>
      <c r="G6361">
        <v>362.565</v>
      </c>
      <c r="J6361" t="s">
        <v>30</v>
      </c>
      <c r="K6361" t="s">
        <v>31</v>
      </c>
    </row>
    <row r="6362" spans="1:11" hidden="1" x14ac:dyDescent="0.25">
      <c r="A6362" t="s">
        <v>173</v>
      </c>
      <c r="B6362" t="s">
        <v>52</v>
      </c>
      <c r="C6362" t="s">
        <v>53</v>
      </c>
      <c r="D6362" t="s">
        <v>44</v>
      </c>
      <c r="E6362" t="s">
        <v>45</v>
      </c>
      <c r="F6362">
        <v>2018</v>
      </c>
      <c r="G6362">
        <v>22.562799999999999</v>
      </c>
      <c r="J6362" t="s">
        <v>30</v>
      </c>
      <c r="K6362" t="s">
        <v>31</v>
      </c>
    </row>
    <row r="6363" spans="1:11" hidden="1" x14ac:dyDescent="0.25">
      <c r="A6363" t="s">
        <v>173</v>
      </c>
      <c r="B6363" t="s">
        <v>52</v>
      </c>
      <c r="C6363" t="s">
        <v>53</v>
      </c>
      <c r="D6363" t="s">
        <v>46</v>
      </c>
      <c r="E6363" t="s">
        <v>47</v>
      </c>
      <c r="F6363">
        <v>2018</v>
      </c>
      <c r="G6363">
        <v>42.354100000000003</v>
      </c>
      <c r="J6363" t="s">
        <v>30</v>
      </c>
      <c r="K6363" t="s">
        <v>31</v>
      </c>
    </row>
    <row r="6364" spans="1:11" hidden="1" x14ac:dyDescent="0.25">
      <c r="A6364" t="s">
        <v>173</v>
      </c>
      <c r="B6364" t="s">
        <v>52</v>
      </c>
      <c r="C6364" t="s">
        <v>53</v>
      </c>
      <c r="D6364" t="s">
        <v>48</v>
      </c>
      <c r="E6364" t="s">
        <v>49</v>
      </c>
      <c r="F6364">
        <v>2018</v>
      </c>
      <c r="G6364">
        <v>1667.7546</v>
      </c>
      <c r="J6364" t="s">
        <v>30</v>
      </c>
      <c r="K6364" t="s">
        <v>31</v>
      </c>
    </row>
    <row r="6365" spans="1:11" hidden="1" x14ac:dyDescent="0.25">
      <c r="A6365" t="s">
        <v>173</v>
      </c>
      <c r="B6365" t="s">
        <v>52</v>
      </c>
      <c r="C6365" t="s">
        <v>53</v>
      </c>
      <c r="D6365" t="s">
        <v>50</v>
      </c>
      <c r="E6365" t="s">
        <v>51</v>
      </c>
      <c r="F6365">
        <v>2018</v>
      </c>
      <c r="H6365" t="s">
        <v>54</v>
      </c>
      <c r="I6365" t="s">
        <v>55</v>
      </c>
      <c r="J6365" t="s">
        <v>30</v>
      </c>
      <c r="K6365" t="s">
        <v>31</v>
      </c>
    </row>
    <row r="6366" spans="1:11" hidden="1" x14ac:dyDescent="0.25">
      <c r="A6366" t="s">
        <v>173</v>
      </c>
      <c r="B6366" t="s">
        <v>56</v>
      </c>
      <c r="C6366" t="s">
        <v>57</v>
      </c>
      <c r="D6366" t="s">
        <v>28</v>
      </c>
      <c r="E6366" t="s">
        <v>29</v>
      </c>
      <c r="F6366">
        <v>2018</v>
      </c>
      <c r="G6366">
        <v>158.07990000000001</v>
      </c>
      <c r="J6366" t="s">
        <v>30</v>
      </c>
      <c r="K6366" t="s">
        <v>31</v>
      </c>
    </row>
    <row r="6367" spans="1:11" hidden="1" x14ac:dyDescent="0.25">
      <c r="A6367" t="s">
        <v>173</v>
      </c>
      <c r="B6367" t="s">
        <v>56</v>
      </c>
      <c r="C6367" t="s">
        <v>57</v>
      </c>
      <c r="D6367" t="s">
        <v>32</v>
      </c>
      <c r="E6367" t="s">
        <v>33</v>
      </c>
      <c r="F6367">
        <v>2018</v>
      </c>
      <c r="G6367">
        <v>1.4836</v>
      </c>
      <c r="J6367" t="s">
        <v>30</v>
      </c>
      <c r="K6367" t="s">
        <v>31</v>
      </c>
    </row>
    <row r="6368" spans="1:11" hidden="1" x14ac:dyDescent="0.25">
      <c r="A6368" t="s">
        <v>173</v>
      </c>
      <c r="B6368" t="s">
        <v>56</v>
      </c>
      <c r="C6368" t="s">
        <v>57</v>
      </c>
      <c r="D6368" t="s">
        <v>34</v>
      </c>
      <c r="E6368" t="s">
        <v>35</v>
      </c>
      <c r="F6368">
        <v>2018</v>
      </c>
      <c r="G6368">
        <v>19.1692</v>
      </c>
      <c r="J6368" t="s">
        <v>30</v>
      </c>
      <c r="K6368" t="s">
        <v>31</v>
      </c>
    </row>
    <row r="6369" spans="1:11" hidden="1" x14ac:dyDescent="0.25">
      <c r="A6369" t="s">
        <v>173</v>
      </c>
      <c r="B6369" t="s">
        <v>56</v>
      </c>
      <c r="C6369" t="s">
        <v>57</v>
      </c>
      <c r="D6369" t="s">
        <v>36</v>
      </c>
      <c r="E6369" t="s">
        <v>37</v>
      </c>
      <c r="F6369">
        <v>2018</v>
      </c>
      <c r="G6369">
        <v>6.0114999999999998</v>
      </c>
      <c r="J6369" t="s">
        <v>30</v>
      </c>
      <c r="K6369" t="s">
        <v>31</v>
      </c>
    </row>
    <row r="6370" spans="1:11" hidden="1" x14ac:dyDescent="0.25">
      <c r="A6370" t="s">
        <v>173</v>
      </c>
      <c r="B6370" t="s">
        <v>56</v>
      </c>
      <c r="C6370" t="s">
        <v>57</v>
      </c>
      <c r="D6370" t="s">
        <v>38</v>
      </c>
      <c r="E6370" t="s">
        <v>39</v>
      </c>
      <c r="F6370">
        <v>2018</v>
      </c>
      <c r="G6370">
        <v>4.6969000000000003</v>
      </c>
      <c r="J6370" t="s">
        <v>30</v>
      </c>
      <c r="K6370" t="s">
        <v>31</v>
      </c>
    </row>
    <row r="6371" spans="1:11" hidden="1" x14ac:dyDescent="0.25">
      <c r="A6371" t="s">
        <v>173</v>
      </c>
      <c r="B6371" t="s">
        <v>56</v>
      </c>
      <c r="C6371" t="s">
        <v>57</v>
      </c>
      <c r="D6371" t="s">
        <v>40</v>
      </c>
      <c r="E6371" t="s">
        <v>41</v>
      </c>
      <c r="F6371">
        <v>2018</v>
      </c>
      <c r="G6371">
        <v>12.5824</v>
      </c>
      <c r="J6371" t="s">
        <v>30</v>
      </c>
      <c r="K6371" t="s">
        <v>31</v>
      </c>
    </row>
    <row r="6372" spans="1:11" hidden="1" x14ac:dyDescent="0.25">
      <c r="A6372" t="s">
        <v>173</v>
      </c>
      <c r="B6372" t="s">
        <v>56</v>
      </c>
      <c r="C6372" t="s">
        <v>57</v>
      </c>
      <c r="D6372" t="s">
        <v>42</v>
      </c>
      <c r="E6372" t="s">
        <v>43</v>
      </c>
      <c r="F6372">
        <v>2018</v>
      </c>
      <c r="G6372">
        <v>1.1427</v>
      </c>
      <c r="H6372" t="s">
        <v>54</v>
      </c>
      <c r="I6372" t="s">
        <v>55</v>
      </c>
      <c r="J6372" t="s">
        <v>30</v>
      </c>
      <c r="K6372" t="s">
        <v>31</v>
      </c>
    </row>
    <row r="6373" spans="1:11" hidden="1" x14ac:dyDescent="0.25">
      <c r="A6373" t="s">
        <v>173</v>
      </c>
      <c r="B6373" t="s">
        <v>56</v>
      </c>
      <c r="C6373" t="s">
        <v>57</v>
      </c>
      <c r="D6373" t="s">
        <v>44</v>
      </c>
      <c r="E6373" t="s">
        <v>45</v>
      </c>
      <c r="F6373">
        <v>2018</v>
      </c>
      <c r="G6373">
        <v>22.12</v>
      </c>
      <c r="J6373" t="s">
        <v>30</v>
      </c>
      <c r="K6373" t="s">
        <v>31</v>
      </c>
    </row>
    <row r="6374" spans="1:11" hidden="1" x14ac:dyDescent="0.25">
      <c r="A6374" t="s">
        <v>173</v>
      </c>
      <c r="B6374" t="s">
        <v>56</v>
      </c>
      <c r="C6374" t="s">
        <v>57</v>
      </c>
      <c r="D6374" t="s">
        <v>46</v>
      </c>
      <c r="E6374" t="s">
        <v>47</v>
      </c>
      <c r="F6374">
        <v>2018</v>
      </c>
      <c r="G6374">
        <v>57.861699999999999</v>
      </c>
      <c r="J6374" t="s">
        <v>30</v>
      </c>
      <c r="K6374" t="s">
        <v>31</v>
      </c>
    </row>
    <row r="6375" spans="1:11" hidden="1" x14ac:dyDescent="0.25">
      <c r="A6375" t="s">
        <v>173</v>
      </c>
      <c r="B6375" t="s">
        <v>56</v>
      </c>
      <c r="C6375" t="s">
        <v>57</v>
      </c>
      <c r="D6375" t="s">
        <v>48</v>
      </c>
      <c r="E6375" t="s">
        <v>49</v>
      </c>
      <c r="F6375">
        <v>2018</v>
      </c>
      <c r="G6375">
        <v>33.012099999999997</v>
      </c>
      <c r="J6375" t="s">
        <v>30</v>
      </c>
      <c r="K6375" t="s">
        <v>31</v>
      </c>
    </row>
    <row r="6376" spans="1:11" hidden="1" x14ac:dyDescent="0.25">
      <c r="A6376" t="s">
        <v>173</v>
      </c>
      <c r="B6376" t="s">
        <v>58</v>
      </c>
      <c r="C6376" t="s">
        <v>59</v>
      </c>
      <c r="D6376" t="s">
        <v>28</v>
      </c>
      <c r="E6376" t="s">
        <v>29</v>
      </c>
      <c r="F6376">
        <v>2018</v>
      </c>
      <c r="G6376">
        <v>7668.4485999999997</v>
      </c>
      <c r="J6376" t="s">
        <v>30</v>
      </c>
      <c r="K6376" t="s">
        <v>31</v>
      </c>
    </row>
    <row r="6377" spans="1:11" hidden="1" x14ac:dyDescent="0.25">
      <c r="A6377" t="s">
        <v>173</v>
      </c>
      <c r="B6377" t="s">
        <v>58</v>
      </c>
      <c r="C6377" t="s">
        <v>59</v>
      </c>
      <c r="D6377" t="s">
        <v>32</v>
      </c>
      <c r="E6377" t="s">
        <v>33</v>
      </c>
      <c r="F6377">
        <v>2018</v>
      </c>
      <c r="G6377">
        <v>17.312200000000001</v>
      </c>
      <c r="J6377" t="s">
        <v>30</v>
      </c>
      <c r="K6377" t="s">
        <v>31</v>
      </c>
    </row>
    <row r="6378" spans="1:11" hidden="1" x14ac:dyDescent="0.25">
      <c r="A6378" t="s">
        <v>173</v>
      </c>
      <c r="B6378" t="s">
        <v>58</v>
      </c>
      <c r="C6378" t="s">
        <v>59</v>
      </c>
      <c r="D6378" t="s">
        <v>34</v>
      </c>
      <c r="E6378" t="s">
        <v>35</v>
      </c>
      <c r="F6378">
        <v>2018</v>
      </c>
      <c r="G6378">
        <v>335.13260000000002</v>
      </c>
      <c r="J6378" t="s">
        <v>30</v>
      </c>
      <c r="K6378" t="s">
        <v>31</v>
      </c>
    </row>
    <row r="6379" spans="1:11" hidden="1" x14ac:dyDescent="0.25">
      <c r="A6379" t="s">
        <v>173</v>
      </c>
      <c r="B6379" t="s">
        <v>58</v>
      </c>
      <c r="C6379" t="s">
        <v>59</v>
      </c>
      <c r="D6379" t="s">
        <v>36</v>
      </c>
      <c r="E6379" t="s">
        <v>37</v>
      </c>
      <c r="F6379">
        <v>2018</v>
      </c>
      <c r="G6379">
        <v>232.07490000000001</v>
      </c>
      <c r="J6379" t="s">
        <v>30</v>
      </c>
      <c r="K6379" t="s">
        <v>31</v>
      </c>
    </row>
    <row r="6380" spans="1:11" hidden="1" x14ac:dyDescent="0.25">
      <c r="A6380" t="s">
        <v>173</v>
      </c>
      <c r="B6380" t="s">
        <v>58</v>
      </c>
      <c r="C6380" t="s">
        <v>59</v>
      </c>
      <c r="D6380" t="s">
        <v>38</v>
      </c>
      <c r="E6380" t="s">
        <v>39</v>
      </c>
      <c r="F6380">
        <v>2018</v>
      </c>
      <c r="G6380">
        <v>260.69589999999999</v>
      </c>
      <c r="J6380" t="s">
        <v>30</v>
      </c>
      <c r="K6380" t="s">
        <v>31</v>
      </c>
    </row>
    <row r="6381" spans="1:11" hidden="1" x14ac:dyDescent="0.25">
      <c r="A6381" t="s">
        <v>173</v>
      </c>
      <c r="B6381" t="s">
        <v>58</v>
      </c>
      <c r="C6381" t="s">
        <v>59</v>
      </c>
      <c r="D6381" t="s">
        <v>40</v>
      </c>
      <c r="E6381" t="s">
        <v>41</v>
      </c>
      <c r="F6381">
        <v>2018</v>
      </c>
      <c r="G6381">
        <v>221.37960000000001</v>
      </c>
      <c r="J6381" t="s">
        <v>30</v>
      </c>
      <c r="K6381" t="s">
        <v>31</v>
      </c>
    </row>
    <row r="6382" spans="1:11" hidden="1" x14ac:dyDescent="0.25">
      <c r="A6382" t="s">
        <v>173</v>
      </c>
      <c r="B6382" t="s">
        <v>58</v>
      </c>
      <c r="C6382" t="s">
        <v>59</v>
      </c>
      <c r="D6382" t="s">
        <v>42</v>
      </c>
      <c r="E6382" t="s">
        <v>43</v>
      </c>
      <c r="F6382">
        <v>2018</v>
      </c>
      <c r="G6382">
        <v>6.3263999999999996</v>
      </c>
      <c r="J6382" t="s">
        <v>30</v>
      </c>
      <c r="K6382" t="s">
        <v>31</v>
      </c>
    </row>
    <row r="6383" spans="1:11" hidden="1" x14ac:dyDescent="0.25">
      <c r="A6383" t="s">
        <v>173</v>
      </c>
      <c r="B6383" t="s">
        <v>58</v>
      </c>
      <c r="C6383" t="s">
        <v>59</v>
      </c>
      <c r="D6383" t="s">
        <v>44</v>
      </c>
      <c r="E6383" t="s">
        <v>45</v>
      </c>
      <c r="F6383">
        <v>2018</v>
      </c>
      <c r="G6383">
        <v>2399.3786</v>
      </c>
      <c r="J6383" t="s">
        <v>30</v>
      </c>
      <c r="K6383" t="s">
        <v>31</v>
      </c>
    </row>
    <row r="6384" spans="1:11" hidden="1" x14ac:dyDescent="0.25">
      <c r="A6384" t="s">
        <v>173</v>
      </c>
      <c r="B6384" t="s">
        <v>58</v>
      </c>
      <c r="C6384" t="s">
        <v>59</v>
      </c>
      <c r="D6384" t="s">
        <v>46</v>
      </c>
      <c r="E6384" t="s">
        <v>47</v>
      </c>
      <c r="F6384">
        <v>2018</v>
      </c>
      <c r="G6384">
        <v>3307.8568</v>
      </c>
      <c r="J6384" t="s">
        <v>30</v>
      </c>
      <c r="K6384" t="s">
        <v>31</v>
      </c>
    </row>
    <row r="6385" spans="1:11" hidden="1" x14ac:dyDescent="0.25">
      <c r="A6385" t="s">
        <v>173</v>
      </c>
      <c r="B6385" t="s">
        <v>58</v>
      </c>
      <c r="C6385" t="s">
        <v>59</v>
      </c>
      <c r="D6385" t="s">
        <v>48</v>
      </c>
      <c r="E6385" t="s">
        <v>49</v>
      </c>
      <c r="F6385">
        <v>2018</v>
      </c>
      <c r="G6385">
        <v>886.91790000000003</v>
      </c>
      <c r="J6385" t="s">
        <v>30</v>
      </c>
      <c r="K6385" t="s">
        <v>31</v>
      </c>
    </row>
    <row r="6386" spans="1:11" hidden="1" x14ac:dyDescent="0.25">
      <c r="A6386" t="s">
        <v>173</v>
      </c>
      <c r="B6386" t="s">
        <v>58</v>
      </c>
      <c r="C6386" t="s">
        <v>59</v>
      </c>
      <c r="D6386" t="s">
        <v>50</v>
      </c>
      <c r="E6386" t="s">
        <v>51</v>
      </c>
      <c r="F6386">
        <v>2018</v>
      </c>
      <c r="G6386">
        <v>1.3736999999999999</v>
      </c>
      <c r="H6386" t="s">
        <v>54</v>
      </c>
      <c r="I6386" t="s">
        <v>55</v>
      </c>
      <c r="J6386" t="s">
        <v>30</v>
      </c>
      <c r="K6386" t="s">
        <v>31</v>
      </c>
    </row>
    <row r="6387" spans="1:11" hidden="1" x14ac:dyDescent="0.25">
      <c r="A6387" t="s">
        <v>173</v>
      </c>
      <c r="B6387" t="s">
        <v>60</v>
      </c>
      <c r="C6387" t="s">
        <v>61</v>
      </c>
      <c r="D6387" t="s">
        <v>28</v>
      </c>
      <c r="E6387" t="s">
        <v>29</v>
      </c>
      <c r="F6387">
        <v>2018</v>
      </c>
      <c r="G6387">
        <v>156.3657</v>
      </c>
      <c r="J6387" t="s">
        <v>30</v>
      </c>
      <c r="K6387" t="s">
        <v>31</v>
      </c>
    </row>
    <row r="6388" spans="1:11" hidden="1" x14ac:dyDescent="0.25">
      <c r="A6388" t="s">
        <v>173</v>
      </c>
      <c r="B6388" t="s">
        <v>60</v>
      </c>
      <c r="C6388" t="s">
        <v>61</v>
      </c>
      <c r="D6388" t="s">
        <v>32</v>
      </c>
      <c r="E6388" t="s">
        <v>33</v>
      </c>
      <c r="F6388">
        <v>2018</v>
      </c>
      <c r="G6388">
        <v>2.0219999999999998</v>
      </c>
      <c r="J6388" t="s">
        <v>30</v>
      </c>
      <c r="K6388" t="s">
        <v>31</v>
      </c>
    </row>
    <row r="6389" spans="1:11" hidden="1" x14ac:dyDescent="0.25">
      <c r="A6389" t="s">
        <v>173</v>
      </c>
      <c r="B6389" t="s">
        <v>60</v>
      </c>
      <c r="C6389" t="s">
        <v>61</v>
      </c>
      <c r="D6389" t="s">
        <v>34</v>
      </c>
      <c r="E6389" t="s">
        <v>35</v>
      </c>
      <c r="F6389">
        <v>2018</v>
      </c>
      <c r="G6389">
        <v>49.334099999999999</v>
      </c>
      <c r="J6389" t="s">
        <v>30</v>
      </c>
      <c r="K6389" t="s">
        <v>31</v>
      </c>
    </row>
    <row r="6390" spans="1:11" hidden="1" x14ac:dyDescent="0.25">
      <c r="A6390" t="s">
        <v>173</v>
      </c>
      <c r="B6390" t="s">
        <v>60</v>
      </c>
      <c r="C6390" t="s">
        <v>61</v>
      </c>
      <c r="D6390" t="s">
        <v>36</v>
      </c>
      <c r="E6390" t="s">
        <v>37</v>
      </c>
      <c r="F6390">
        <v>2018</v>
      </c>
      <c r="G6390">
        <v>28.736999999999998</v>
      </c>
      <c r="J6390" t="s">
        <v>30</v>
      </c>
      <c r="K6390" t="s">
        <v>31</v>
      </c>
    </row>
    <row r="6391" spans="1:11" hidden="1" x14ac:dyDescent="0.25">
      <c r="A6391" t="s">
        <v>173</v>
      </c>
      <c r="B6391" t="s">
        <v>60</v>
      </c>
      <c r="C6391" t="s">
        <v>61</v>
      </c>
      <c r="D6391" t="s">
        <v>38</v>
      </c>
      <c r="E6391" t="s">
        <v>39</v>
      </c>
      <c r="F6391">
        <v>2018</v>
      </c>
      <c r="G6391">
        <v>8.5920000000000005</v>
      </c>
      <c r="J6391" t="s">
        <v>30</v>
      </c>
      <c r="K6391" t="s">
        <v>31</v>
      </c>
    </row>
    <row r="6392" spans="1:11" hidden="1" x14ac:dyDescent="0.25">
      <c r="A6392" t="s">
        <v>173</v>
      </c>
      <c r="B6392" t="s">
        <v>60</v>
      </c>
      <c r="C6392" t="s">
        <v>61</v>
      </c>
      <c r="D6392" t="s">
        <v>40</v>
      </c>
      <c r="E6392" t="s">
        <v>41</v>
      </c>
      <c r="F6392">
        <v>2018</v>
      </c>
      <c r="G6392">
        <v>10.3278</v>
      </c>
      <c r="J6392" t="s">
        <v>30</v>
      </c>
      <c r="K6392" t="s">
        <v>31</v>
      </c>
    </row>
    <row r="6393" spans="1:11" hidden="1" x14ac:dyDescent="0.25">
      <c r="A6393" t="s">
        <v>173</v>
      </c>
      <c r="B6393" t="s">
        <v>60</v>
      </c>
      <c r="C6393" t="s">
        <v>61</v>
      </c>
      <c r="D6393" t="s">
        <v>42</v>
      </c>
      <c r="E6393" t="s">
        <v>43</v>
      </c>
      <c r="F6393">
        <v>2018</v>
      </c>
      <c r="H6393" t="s">
        <v>54</v>
      </c>
      <c r="I6393" t="s">
        <v>55</v>
      </c>
      <c r="J6393" t="s">
        <v>30</v>
      </c>
      <c r="K6393" t="s">
        <v>31</v>
      </c>
    </row>
    <row r="6394" spans="1:11" hidden="1" x14ac:dyDescent="0.25">
      <c r="A6394" t="s">
        <v>173</v>
      </c>
      <c r="B6394" t="s">
        <v>60</v>
      </c>
      <c r="C6394" t="s">
        <v>61</v>
      </c>
      <c r="D6394" t="s">
        <v>44</v>
      </c>
      <c r="E6394" t="s">
        <v>45</v>
      </c>
      <c r="F6394">
        <v>2018</v>
      </c>
      <c r="G6394">
        <v>26.980499999999999</v>
      </c>
      <c r="J6394" t="s">
        <v>30</v>
      </c>
      <c r="K6394" t="s">
        <v>31</v>
      </c>
    </row>
    <row r="6395" spans="1:11" hidden="1" x14ac:dyDescent="0.25">
      <c r="A6395" t="s">
        <v>173</v>
      </c>
      <c r="B6395" t="s">
        <v>60</v>
      </c>
      <c r="C6395" t="s">
        <v>61</v>
      </c>
      <c r="D6395" t="s">
        <v>46</v>
      </c>
      <c r="E6395" t="s">
        <v>47</v>
      </c>
      <c r="F6395">
        <v>2018</v>
      </c>
      <c r="G6395">
        <v>15.3849</v>
      </c>
      <c r="J6395" t="s">
        <v>30</v>
      </c>
      <c r="K6395" t="s">
        <v>31</v>
      </c>
    </row>
    <row r="6396" spans="1:11" hidden="1" x14ac:dyDescent="0.25">
      <c r="A6396" t="s">
        <v>173</v>
      </c>
      <c r="B6396" t="s">
        <v>60</v>
      </c>
      <c r="C6396" t="s">
        <v>61</v>
      </c>
      <c r="D6396" t="s">
        <v>48</v>
      </c>
      <c r="E6396" t="s">
        <v>49</v>
      </c>
      <c r="F6396">
        <v>2018</v>
      </c>
      <c r="G6396">
        <v>14.867900000000001</v>
      </c>
      <c r="J6396" t="s">
        <v>30</v>
      </c>
      <c r="K6396" t="s">
        <v>31</v>
      </c>
    </row>
    <row r="6397" spans="1:11" hidden="1" x14ac:dyDescent="0.25">
      <c r="A6397" t="s">
        <v>173</v>
      </c>
      <c r="B6397" t="s">
        <v>62</v>
      </c>
      <c r="C6397" t="s">
        <v>63</v>
      </c>
      <c r="D6397" t="s">
        <v>28</v>
      </c>
      <c r="E6397" t="s">
        <v>29</v>
      </c>
      <c r="F6397">
        <v>2018</v>
      </c>
      <c r="G6397">
        <v>127.13500000000001</v>
      </c>
      <c r="J6397" t="s">
        <v>30</v>
      </c>
      <c r="K6397" t="s">
        <v>31</v>
      </c>
    </row>
    <row r="6398" spans="1:11" hidden="1" x14ac:dyDescent="0.25">
      <c r="A6398" t="s">
        <v>173</v>
      </c>
      <c r="B6398" t="s">
        <v>62</v>
      </c>
      <c r="C6398" t="s">
        <v>63</v>
      </c>
      <c r="D6398" t="s">
        <v>32</v>
      </c>
      <c r="E6398" t="s">
        <v>33</v>
      </c>
      <c r="F6398">
        <v>2018</v>
      </c>
      <c r="G6398">
        <v>1.6423000000000001</v>
      </c>
      <c r="J6398" t="s">
        <v>30</v>
      </c>
      <c r="K6398" t="s">
        <v>31</v>
      </c>
    </row>
    <row r="6399" spans="1:11" hidden="1" x14ac:dyDescent="0.25">
      <c r="A6399" t="s">
        <v>173</v>
      </c>
      <c r="B6399" t="s">
        <v>62</v>
      </c>
      <c r="C6399" t="s">
        <v>63</v>
      </c>
      <c r="D6399" t="s">
        <v>34</v>
      </c>
      <c r="E6399" t="s">
        <v>35</v>
      </c>
      <c r="F6399">
        <v>2018</v>
      </c>
      <c r="G6399">
        <v>20.5503</v>
      </c>
      <c r="J6399" t="s">
        <v>30</v>
      </c>
      <c r="K6399" t="s">
        <v>31</v>
      </c>
    </row>
    <row r="6400" spans="1:11" hidden="1" x14ac:dyDescent="0.25">
      <c r="A6400" t="s">
        <v>173</v>
      </c>
      <c r="B6400" t="s">
        <v>62</v>
      </c>
      <c r="C6400" t="s">
        <v>63</v>
      </c>
      <c r="D6400" t="s">
        <v>36</v>
      </c>
      <c r="E6400" t="s">
        <v>37</v>
      </c>
      <c r="F6400">
        <v>2018</v>
      </c>
      <c r="G6400">
        <v>9.7171000000000003</v>
      </c>
      <c r="J6400" t="s">
        <v>30</v>
      </c>
      <c r="K6400" t="s">
        <v>31</v>
      </c>
    </row>
    <row r="6401" spans="1:11" hidden="1" x14ac:dyDescent="0.25">
      <c r="A6401" t="s">
        <v>173</v>
      </c>
      <c r="B6401" t="s">
        <v>62</v>
      </c>
      <c r="C6401" t="s">
        <v>63</v>
      </c>
      <c r="D6401" t="s">
        <v>38</v>
      </c>
      <c r="E6401" t="s">
        <v>39</v>
      </c>
      <c r="F6401">
        <v>2018</v>
      </c>
      <c r="G6401">
        <v>6.7595999999999998</v>
      </c>
      <c r="J6401" t="s">
        <v>30</v>
      </c>
      <c r="K6401" t="s">
        <v>31</v>
      </c>
    </row>
    <row r="6402" spans="1:11" hidden="1" x14ac:dyDescent="0.25">
      <c r="A6402" t="s">
        <v>173</v>
      </c>
      <c r="B6402" t="s">
        <v>62</v>
      </c>
      <c r="C6402" t="s">
        <v>63</v>
      </c>
      <c r="D6402" t="s">
        <v>40</v>
      </c>
      <c r="E6402" t="s">
        <v>41</v>
      </c>
      <c r="F6402">
        <v>2018</v>
      </c>
      <c r="G6402">
        <v>4.8045999999999998</v>
      </c>
      <c r="J6402" t="s">
        <v>30</v>
      </c>
      <c r="K6402" t="s">
        <v>31</v>
      </c>
    </row>
    <row r="6403" spans="1:11" hidden="1" x14ac:dyDescent="0.25">
      <c r="A6403" t="s">
        <v>173</v>
      </c>
      <c r="B6403" t="s">
        <v>62</v>
      </c>
      <c r="C6403" t="s">
        <v>63</v>
      </c>
      <c r="D6403" t="s">
        <v>42</v>
      </c>
      <c r="E6403" t="s">
        <v>43</v>
      </c>
      <c r="F6403">
        <v>2018</v>
      </c>
      <c r="G6403">
        <v>0.81469999999999998</v>
      </c>
      <c r="J6403" t="s">
        <v>30</v>
      </c>
      <c r="K6403" t="s">
        <v>31</v>
      </c>
    </row>
    <row r="6404" spans="1:11" hidden="1" x14ac:dyDescent="0.25">
      <c r="A6404" t="s">
        <v>173</v>
      </c>
      <c r="B6404" t="s">
        <v>62</v>
      </c>
      <c r="C6404" t="s">
        <v>63</v>
      </c>
      <c r="D6404" t="s">
        <v>44</v>
      </c>
      <c r="E6404" t="s">
        <v>45</v>
      </c>
      <c r="F6404">
        <v>2018</v>
      </c>
      <c r="G6404">
        <v>10.694900000000001</v>
      </c>
      <c r="J6404" t="s">
        <v>30</v>
      </c>
      <c r="K6404" t="s">
        <v>31</v>
      </c>
    </row>
    <row r="6405" spans="1:11" hidden="1" x14ac:dyDescent="0.25">
      <c r="A6405" t="s">
        <v>173</v>
      </c>
      <c r="B6405" t="s">
        <v>62</v>
      </c>
      <c r="C6405" t="s">
        <v>63</v>
      </c>
      <c r="D6405" t="s">
        <v>46</v>
      </c>
      <c r="E6405" t="s">
        <v>47</v>
      </c>
      <c r="F6405">
        <v>2018</v>
      </c>
      <c r="G6405">
        <v>13.9627</v>
      </c>
      <c r="J6405" t="s">
        <v>30</v>
      </c>
      <c r="K6405" t="s">
        <v>31</v>
      </c>
    </row>
    <row r="6406" spans="1:11" hidden="1" x14ac:dyDescent="0.25">
      <c r="A6406" t="s">
        <v>173</v>
      </c>
      <c r="B6406" t="s">
        <v>62</v>
      </c>
      <c r="C6406" t="s">
        <v>63</v>
      </c>
      <c r="D6406" t="s">
        <v>48</v>
      </c>
      <c r="E6406" t="s">
        <v>49</v>
      </c>
      <c r="F6406">
        <v>2018</v>
      </c>
      <c r="G6406">
        <v>58.188899999999997</v>
      </c>
      <c r="J6406" t="s">
        <v>30</v>
      </c>
      <c r="K6406" t="s">
        <v>31</v>
      </c>
    </row>
    <row r="6407" spans="1:11" hidden="1" x14ac:dyDescent="0.25">
      <c r="A6407" t="s">
        <v>173</v>
      </c>
      <c r="B6407" t="s">
        <v>64</v>
      </c>
      <c r="C6407" t="s">
        <v>65</v>
      </c>
      <c r="D6407" t="s">
        <v>28</v>
      </c>
      <c r="E6407" t="s">
        <v>29</v>
      </c>
      <c r="F6407">
        <v>2018</v>
      </c>
      <c r="G6407">
        <v>3858.4018999999998</v>
      </c>
      <c r="J6407" t="s">
        <v>30</v>
      </c>
      <c r="K6407" t="s">
        <v>31</v>
      </c>
    </row>
    <row r="6408" spans="1:11" hidden="1" x14ac:dyDescent="0.25">
      <c r="A6408" t="s">
        <v>173</v>
      </c>
      <c r="B6408" t="s">
        <v>64</v>
      </c>
      <c r="C6408" t="s">
        <v>65</v>
      </c>
      <c r="D6408" t="s">
        <v>32</v>
      </c>
      <c r="E6408" t="s">
        <v>33</v>
      </c>
      <c r="F6408">
        <v>2018</v>
      </c>
      <c r="G6408">
        <v>10.6196</v>
      </c>
      <c r="J6408" t="s">
        <v>30</v>
      </c>
      <c r="K6408" t="s">
        <v>31</v>
      </c>
    </row>
    <row r="6409" spans="1:11" hidden="1" x14ac:dyDescent="0.25">
      <c r="A6409" t="s">
        <v>173</v>
      </c>
      <c r="B6409" t="s">
        <v>64</v>
      </c>
      <c r="C6409" t="s">
        <v>65</v>
      </c>
      <c r="D6409" t="s">
        <v>34</v>
      </c>
      <c r="E6409" t="s">
        <v>35</v>
      </c>
      <c r="F6409">
        <v>2018</v>
      </c>
      <c r="G6409">
        <v>158.4333</v>
      </c>
      <c r="J6409" t="s">
        <v>30</v>
      </c>
      <c r="K6409" t="s">
        <v>31</v>
      </c>
    </row>
    <row r="6410" spans="1:11" hidden="1" x14ac:dyDescent="0.25">
      <c r="A6410" t="s">
        <v>173</v>
      </c>
      <c r="B6410" t="s">
        <v>64</v>
      </c>
      <c r="C6410" t="s">
        <v>65</v>
      </c>
      <c r="D6410" t="s">
        <v>36</v>
      </c>
      <c r="E6410" t="s">
        <v>37</v>
      </c>
      <c r="F6410">
        <v>2018</v>
      </c>
      <c r="G6410">
        <v>49.289900000000003</v>
      </c>
      <c r="J6410" t="s">
        <v>30</v>
      </c>
      <c r="K6410" t="s">
        <v>31</v>
      </c>
    </row>
    <row r="6411" spans="1:11" hidden="1" x14ac:dyDescent="0.25">
      <c r="A6411" t="s">
        <v>173</v>
      </c>
      <c r="B6411" t="s">
        <v>64</v>
      </c>
      <c r="C6411" t="s">
        <v>65</v>
      </c>
      <c r="D6411" t="s">
        <v>38</v>
      </c>
      <c r="E6411" t="s">
        <v>39</v>
      </c>
      <c r="F6411">
        <v>2018</v>
      </c>
      <c r="G6411">
        <v>19.607900000000001</v>
      </c>
      <c r="J6411" t="s">
        <v>30</v>
      </c>
      <c r="K6411" t="s">
        <v>31</v>
      </c>
    </row>
    <row r="6412" spans="1:11" hidden="1" x14ac:dyDescent="0.25">
      <c r="A6412" t="s">
        <v>173</v>
      </c>
      <c r="B6412" t="s">
        <v>64</v>
      </c>
      <c r="C6412" t="s">
        <v>65</v>
      </c>
      <c r="D6412" t="s">
        <v>40</v>
      </c>
      <c r="E6412" t="s">
        <v>41</v>
      </c>
      <c r="F6412">
        <v>2018</v>
      </c>
      <c r="G6412">
        <v>29.5672</v>
      </c>
      <c r="J6412" t="s">
        <v>30</v>
      </c>
      <c r="K6412" t="s">
        <v>31</v>
      </c>
    </row>
    <row r="6413" spans="1:11" hidden="1" x14ac:dyDescent="0.25">
      <c r="A6413" t="s">
        <v>173</v>
      </c>
      <c r="B6413" t="s">
        <v>64</v>
      </c>
      <c r="C6413" t="s">
        <v>65</v>
      </c>
      <c r="D6413" t="s">
        <v>42</v>
      </c>
      <c r="E6413" t="s">
        <v>43</v>
      </c>
      <c r="F6413">
        <v>2018</v>
      </c>
      <c r="H6413" t="s">
        <v>54</v>
      </c>
      <c r="I6413" t="s">
        <v>55</v>
      </c>
      <c r="J6413" t="s">
        <v>30</v>
      </c>
      <c r="K6413" t="s">
        <v>31</v>
      </c>
    </row>
    <row r="6414" spans="1:11" hidden="1" x14ac:dyDescent="0.25">
      <c r="A6414" t="s">
        <v>173</v>
      </c>
      <c r="B6414" t="s">
        <v>64</v>
      </c>
      <c r="C6414" t="s">
        <v>65</v>
      </c>
      <c r="D6414" t="s">
        <v>44</v>
      </c>
      <c r="E6414" t="s">
        <v>45</v>
      </c>
      <c r="F6414">
        <v>2018</v>
      </c>
      <c r="G6414">
        <v>2169.6055999999999</v>
      </c>
      <c r="J6414" t="s">
        <v>30</v>
      </c>
      <c r="K6414" t="s">
        <v>31</v>
      </c>
    </row>
    <row r="6415" spans="1:11" hidden="1" x14ac:dyDescent="0.25">
      <c r="A6415" t="s">
        <v>173</v>
      </c>
      <c r="B6415" t="s">
        <v>64</v>
      </c>
      <c r="C6415" t="s">
        <v>65</v>
      </c>
      <c r="D6415" t="s">
        <v>46</v>
      </c>
      <c r="E6415" t="s">
        <v>47</v>
      </c>
      <c r="F6415">
        <v>2018</v>
      </c>
      <c r="G6415">
        <v>114.9503</v>
      </c>
      <c r="J6415" t="s">
        <v>30</v>
      </c>
      <c r="K6415" t="s">
        <v>31</v>
      </c>
    </row>
    <row r="6416" spans="1:11" hidden="1" x14ac:dyDescent="0.25">
      <c r="A6416" t="s">
        <v>173</v>
      </c>
      <c r="B6416" t="s">
        <v>64</v>
      </c>
      <c r="C6416" t="s">
        <v>65</v>
      </c>
      <c r="D6416" t="s">
        <v>48</v>
      </c>
      <c r="E6416" t="s">
        <v>49</v>
      </c>
      <c r="F6416">
        <v>2018</v>
      </c>
      <c r="G6416">
        <v>1305.5980999999999</v>
      </c>
      <c r="J6416" t="s">
        <v>30</v>
      </c>
      <c r="K6416" t="s">
        <v>31</v>
      </c>
    </row>
    <row r="6417" spans="1:11" hidden="1" x14ac:dyDescent="0.25">
      <c r="A6417" t="s">
        <v>173</v>
      </c>
      <c r="B6417" t="s">
        <v>64</v>
      </c>
      <c r="C6417" t="s">
        <v>65</v>
      </c>
      <c r="D6417" t="s">
        <v>50</v>
      </c>
      <c r="E6417" t="s">
        <v>51</v>
      </c>
      <c r="F6417">
        <v>2018</v>
      </c>
      <c r="G6417">
        <v>0.6179</v>
      </c>
      <c r="H6417" t="s">
        <v>54</v>
      </c>
      <c r="I6417" t="s">
        <v>55</v>
      </c>
      <c r="J6417" t="s">
        <v>30</v>
      </c>
      <c r="K6417" t="s">
        <v>31</v>
      </c>
    </row>
    <row r="6418" spans="1:11" hidden="1" x14ac:dyDescent="0.25">
      <c r="A6418" t="s">
        <v>173</v>
      </c>
      <c r="B6418" t="s">
        <v>66</v>
      </c>
      <c r="C6418" t="s">
        <v>67</v>
      </c>
      <c r="D6418" t="s">
        <v>28</v>
      </c>
      <c r="E6418" t="s">
        <v>29</v>
      </c>
      <c r="F6418">
        <v>2018</v>
      </c>
      <c r="G6418">
        <v>1982.829</v>
      </c>
      <c r="J6418" t="s">
        <v>30</v>
      </c>
      <c r="K6418" t="s">
        <v>31</v>
      </c>
    </row>
    <row r="6419" spans="1:11" hidden="1" x14ac:dyDescent="0.25">
      <c r="A6419" t="s">
        <v>173</v>
      </c>
      <c r="B6419" t="s">
        <v>66</v>
      </c>
      <c r="C6419" t="s">
        <v>67</v>
      </c>
      <c r="D6419" t="s">
        <v>32</v>
      </c>
      <c r="E6419" t="s">
        <v>33</v>
      </c>
      <c r="F6419">
        <v>2018</v>
      </c>
      <c r="G6419">
        <v>21.4876</v>
      </c>
      <c r="J6419" t="s">
        <v>30</v>
      </c>
      <c r="K6419" t="s">
        <v>31</v>
      </c>
    </row>
    <row r="6420" spans="1:11" hidden="1" x14ac:dyDescent="0.25">
      <c r="A6420" t="s">
        <v>173</v>
      </c>
      <c r="B6420" t="s">
        <v>66</v>
      </c>
      <c r="C6420" t="s">
        <v>67</v>
      </c>
      <c r="D6420" t="s">
        <v>34</v>
      </c>
      <c r="E6420" t="s">
        <v>35</v>
      </c>
      <c r="F6420">
        <v>2018</v>
      </c>
      <c r="G6420">
        <v>253.17099999999999</v>
      </c>
      <c r="J6420" t="s">
        <v>30</v>
      </c>
      <c r="K6420" t="s">
        <v>31</v>
      </c>
    </row>
    <row r="6421" spans="1:11" hidden="1" x14ac:dyDescent="0.25">
      <c r="A6421" t="s">
        <v>173</v>
      </c>
      <c r="B6421" t="s">
        <v>66</v>
      </c>
      <c r="C6421" t="s">
        <v>67</v>
      </c>
      <c r="D6421" t="s">
        <v>36</v>
      </c>
      <c r="E6421" t="s">
        <v>37</v>
      </c>
      <c r="F6421">
        <v>2018</v>
      </c>
      <c r="G6421">
        <v>120.49679999999999</v>
      </c>
      <c r="J6421" t="s">
        <v>30</v>
      </c>
      <c r="K6421" t="s">
        <v>31</v>
      </c>
    </row>
    <row r="6422" spans="1:11" hidden="1" x14ac:dyDescent="0.25">
      <c r="A6422" t="s">
        <v>173</v>
      </c>
      <c r="B6422" t="s">
        <v>66</v>
      </c>
      <c r="C6422" t="s">
        <v>67</v>
      </c>
      <c r="D6422" t="s">
        <v>38</v>
      </c>
      <c r="E6422" t="s">
        <v>39</v>
      </c>
      <c r="F6422">
        <v>2018</v>
      </c>
      <c r="G6422">
        <v>78.773899999999998</v>
      </c>
      <c r="J6422" t="s">
        <v>30</v>
      </c>
      <c r="K6422" t="s">
        <v>31</v>
      </c>
    </row>
    <row r="6423" spans="1:11" hidden="1" x14ac:dyDescent="0.25">
      <c r="A6423" t="s">
        <v>173</v>
      </c>
      <c r="B6423" t="s">
        <v>66</v>
      </c>
      <c r="C6423" t="s">
        <v>67</v>
      </c>
      <c r="D6423" t="s">
        <v>40</v>
      </c>
      <c r="E6423" t="s">
        <v>41</v>
      </c>
      <c r="F6423">
        <v>2018</v>
      </c>
      <c r="G6423">
        <v>742.75840000000005</v>
      </c>
      <c r="J6423" t="s">
        <v>30</v>
      </c>
      <c r="K6423" t="s">
        <v>31</v>
      </c>
    </row>
    <row r="6424" spans="1:11" hidden="1" x14ac:dyDescent="0.25">
      <c r="A6424" t="s">
        <v>173</v>
      </c>
      <c r="B6424" t="s">
        <v>66</v>
      </c>
      <c r="C6424" t="s">
        <v>67</v>
      </c>
      <c r="D6424" t="s">
        <v>42</v>
      </c>
      <c r="E6424" t="s">
        <v>43</v>
      </c>
      <c r="F6424">
        <v>2018</v>
      </c>
      <c r="G6424">
        <v>2.1764999999999999</v>
      </c>
      <c r="J6424" t="s">
        <v>30</v>
      </c>
      <c r="K6424" t="s">
        <v>31</v>
      </c>
    </row>
    <row r="6425" spans="1:11" hidden="1" x14ac:dyDescent="0.25">
      <c r="A6425" t="s">
        <v>173</v>
      </c>
      <c r="B6425" t="s">
        <v>66</v>
      </c>
      <c r="C6425" t="s">
        <v>67</v>
      </c>
      <c r="D6425" t="s">
        <v>44</v>
      </c>
      <c r="E6425" t="s">
        <v>45</v>
      </c>
      <c r="F6425">
        <v>2018</v>
      </c>
      <c r="G6425">
        <v>169.6011</v>
      </c>
      <c r="J6425" t="s">
        <v>30</v>
      </c>
      <c r="K6425" t="s">
        <v>31</v>
      </c>
    </row>
    <row r="6426" spans="1:11" hidden="1" x14ac:dyDescent="0.25">
      <c r="A6426" t="s">
        <v>173</v>
      </c>
      <c r="B6426" t="s">
        <v>66</v>
      </c>
      <c r="C6426" t="s">
        <v>67</v>
      </c>
      <c r="D6426" t="s">
        <v>46</v>
      </c>
      <c r="E6426" t="s">
        <v>47</v>
      </c>
      <c r="F6426">
        <v>2018</v>
      </c>
      <c r="G6426">
        <v>187.24279999999999</v>
      </c>
      <c r="J6426" t="s">
        <v>30</v>
      </c>
      <c r="K6426" t="s">
        <v>31</v>
      </c>
    </row>
    <row r="6427" spans="1:11" hidden="1" x14ac:dyDescent="0.25">
      <c r="A6427" t="s">
        <v>173</v>
      </c>
      <c r="B6427" t="s">
        <v>66</v>
      </c>
      <c r="C6427" t="s">
        <v>67</v>
      </c>
      <c r="D6427" t="s">
        <v>48</v>
      </c>
      <c r="E6427" t="s">
        <v>49</v>
      </c>
      <c r="F6427">
        <v>2018</v>
      </c>
      <c r="G6427">
        <v>406.5453</v>
      </c>
      <c r="J6427" t="s">
        <v>30</v>
      </c>
      <c r="K6427" t="s">
        <v>31</v>
      </c>
    </row>
    <row r="6428" spans="1:11" hidden="1" x14ac:dyDescent="0.25">
      <c r="A6428" t="s">
        <v>173</v>
      </c>
      <c r="B6428" t="s">
        <v>66</v>
      </c>
      <c r="C6428" t="s">
        <v>67</v>
      </c>
      <c r="D6428" t="s">
        <v>50</v>
      </c>
      <c r="E6428" t="s">
        <v>51</v>
      </c>
      <c r="F6428">
        <v>2018</v>
      </c>
      <c r="H6428" t="s">
        <v>54</v>
      </c>
      <c r="I6428" t="s">
        <v>55</v>
      </c>
      <c r="J6428" t="s">
        <v>30</v>
      </c>
      <c r="K6428" t="s">
        <v>31</v>
      </c>
    </row>
    <row r="6429" spans="1:11" hidden="1" x14ac:dyDescent="0.25">
      <c r="A6429" t="s">
        <v>173</v>
      </c>
      <c r="B6429" t="s">
        <v>68</v>
      </c>
      <c r="C6429" t="s">
        <v>69</v>
      </c>
      <c r="D6429" t="s">
        <v>28</v>
      </c>
      <c r="E6429" t="s">
        <v>29</v>
      </c>
      <c r="F6429">
        <v>2018</v>
      </c>
      <c r="G6429">
        <v>950.99699999999996</v>
      </c>
      <c r="J6429" t="s">
        <v>30</v>
      </c>
      <c r="K6429" t="s">
        <v>31</v>
      </c>
    </row>
    <row r="6430" spans="1:11" hidden="1" x14ac:dyDescent="0.25">
      <c r="A6430" t="s">
        <v>173</v>
      </c>
      <c r="B6430" t="s">
        <v>68</v>
      </c>
      <c r="C6430" t="s">
        <v>69</v>
      </c>
      <c r="D6430" t="s">
        <v>32</v>
      </c>
      <c r="E6430" t="s">
        <v>33</v>
      </c>
      <c r="F6430">
        <v>2018</v>
      </c>
      <c r="G6430">
        <v>5.6105</v>
      </c>
      <c r="J6430" t="s">
        <v>30</v>
      </c>
      <c r="K6430" t="s">
        <v>31</v>
      </c>
    </row>
    <row r="6431" spans="1:11" hidden="1" x14ac:dyDescent="0.25">
      <c r="A6431" t="s">
        <v>173</v>
      </c>
      <c r="B6431" t="s">
        <v>68</v>
      </c>
      <c r="C6431" t="s">
        <v>69</v>
      </c>
      <c r="D6431" t="s">
        <v>34</v>
      </c>
      <c r="E6431" t="s">
        <v>35</v>
      </c>
      <c r="F6431">
        <v>2018</v>
      </c>
      <c r="G6431">
        <v>76.742599999999996</v>
      </c>
      <c r="J6431" t="s">
        <v>30</v>
      </c>
      <c r="K6431" t="s">
        <v>31</v>
      </c>
    </row>
    <row r="6432" spans="1:11" hidden="1" x14ac:dyDescent="0.25">
      <c r="A6432" t="s">
        <v>173</v>
      </c>
      <c r="B6432" t="s">
        <v>68</v>
      </c>
      <c r="C6432" t="s">
        <v>69</v>
      </c>
      <c r="D6432" t="s">
        <v>36</v>
      </c>
      <c r="E6432" t="s">
        <v>37</v>
      </c>
      <c r="F6432">
        <v>2018</v>
      </c>
      <c r="G6432">
        <v>32.512300000000003</v>
      </c>
      <c r="J6432" t="s">
        <v>30</v>
      </c>
      <c r="K6432" t="s">
        <v>31</v>
      </c>
    </row>
    <row r="6433" spans="1:11" hidden="1" x14ac:dyDescent="0.25">
      <c r="A6433" t="s">
        <v>173</v>
      </c>
      <c r="B6433" t="s">
        <v>68</v>
      </c>
      <c r="C6433" t="s">
        <v>69</v>
      </c>
      <c r="D6433" t="s">
        <v>38</v>
      </c>
      <c r="E6433" t="s">
        <v>39</v>
      </c>
      <c r="F6433">
        <v>2018</v>
      </c>
      <c r="G6433">
        <v>69.461500000000001</v>
      </c>
      <c r="J6433" t="s">
        <v>30</v>
      </c>
      <c r="K6433" t="s">
        <v>31</v>
      </c>
    </row>
    <row r="6434" spans="1:11" hidden="1" x14ac:dyDescent="0.25">
      <c r="A6434" t="s">
        <v>173</v>
      </c>
      <c r="B6434" t="s">
        <v>68</v>
      </c>
      <c r="C6434" t="s">
        <v>69</v>
      </c>
      <c r="D6434" t="s">
        <v>40</v>
      </c>
      <c r="E6434" t="s">
        <v>41</v>
      </c>
      <c r="F6434">
        <v>2018</v>
      </c>
      <c r="G6434">
        <v>46.595199999999998</v>
      </c>
      <c r="J6434" t="s">
        <v>30</v>
      </c>
      <c r="K6434" t="s">
        <v>31</v>
      </c>
    </row>
    <row r="6435" spans="1:11" hidden="1" x14ac:dyDescent="0.25">
      <c r="A6435" t="s">
        <v>173</v>
      </c>
      <c r="B6435" t="s">
        <v>68</v>
      </c>
      <c r="C6435" t="s">
        <v>69</v>
      </c>
      <c r="D6435" t="s">
        <v>42</v>
      </c>
      <c r="E6435" t="s">
        <v>43</v>
      </c>
      <c r="F6435">
        <v>2018</v>
      </c>
      <c r="H6435" t="s">
        <v>54</v>
      </c>
      <c r="I6435" t="s">
        <v>55</v>
      </c>
      <c r="J6435" t="s">
        <v>30</v>
      </c>
      <c r="K6435" t="s">
        <v>31</v>
      </c>
    </row>
    <row r="6436" spans="1:11" hidden="1" x14ac:dyDescent="0.25">
      <c r="A6436" t="s">
        <v>173</v>
      </c>
      <c r="B6436" t="s">
        <v>68</v>
      </c>
      <c r="C6436" t="s">
        <v>69</v>
      </c>
      <c r="D6436" t="s">
        <v>44</v>
      </c>
      <c r="E6436" t="s">
        <v>45</v>
      </c>
      <c r="F6436">
        <v>2018</v>
      </c>
      <c r="G6436">
        <v>11.9939</v>
      </c>
      <c r="J6436" t="s">
        <v>30</v>
      </c>
      <c r="K6436" t="s">
        <v>31</v>
      </c>
    </row>
    <row r="6437" spans="1:11" hidden="1" x14ac:dyDescent="0.25">
      <c r="A6437" t="s">
        <v>173</v>
      </c>
      <c r="B6437" t="s">
        <v>68</v>
      </c>
      <c r="C6437" t="s">
        <v>69</v>
      </c>
      <c r="D6437" t="s">
        <v>46</v>
      </c>
      <c r="E6437" t="s">
        <v>47</v>
      </c>
      <c r="F6437">
        <v>2018</v>
      </c>
      <c r="G6437">
        <v>538.12710000000004</v>
      </c>
      <c r="J6437" t="s">
        <v>30</v>
      </c>
      <c r="K6437" t="s">
        <v>31</v>
      </c>
    </row>
    <row r="6438" spans="1:11" hidden="1" x14ac:dyDescent="0.25">
      <c r="A6438" t="s">
        <v>173</v>
      </c>
      <c r="B6438" t="s">
        <v>68</v>
      </c>
      <c r="C6438" t="s">
        <v>69</v>
      </c>
      <c r="D6438" t="s">
        <v>48</v>
      </c>
      <c r="E6438" t="s">
        <v>49</v>
      </c>
      <c r="F6438">
        <v>2018</v>
      </c>
      <c r="G6438">
        <v>169.83860000000001</v>
      </c>
      <c r="J6438" t="s">
        <v>30</v>
      </c>
      <c r="K6438" t="s">
        <v>31</v>
      </c>
    </row>
    <row r="6439" spans="1:11" hidden="1" x14ac:dyDescent="0.25">
      <c r="A6439" t="s">
        <v>173</v>
      </c>
      <c r="B6439" t="s">
        <v>70</v>
      </c>
      <c r="C6439" t="s">
        <v>71</v>
      </c>
      <c r="D6439" t="s">
        <v>28</v>
      </c>
      <c r="E6439" t="s">
        <v>29</v>
      </c>
      <c r="F6439">
        <v>2018</v>
      </c>
      <c r="G6439">
        <v>741.62909999999999</v>
      </c>
      <c r="J6439" t="s">
        <v>30</v>
      </c>
      <c r="K6439" t="s">
        <v>31</v>
      </c>
    </row>
    <row r="6440" spans="1:11" hidden="1" x14ac:dyDescent="0.25">
      <c r="A6440" t="s">
        <v>173</v>
      </c>
      <c r="B6440" t="s">
        <v>70</v>
      </c>
      <c r="C6440" t="s">
        <v>71</v>
      </c>
      <c r="D6440" t="s">
        <v>32</v>
      </c>
      <c r="E6440" t="s">
        <v>33</v>
      </c>
      <c r="F6440">
        <v>2018</v>
      </c>
      <c r="G6440">
        <v>1.8036000000000001</v>
      </c>
      <c r="J6440" t="s">
        <v>30</v>
      </c>
      <c r="K6440" t="s">
        <v>31</v>
      </c>
    </row>
    <row r="6441" spans="1:11" hidden="1" x14ac:dyDescent="0.25">
      <c r="A6441" t="s">
        <v>173</v>
      </c>
      <c r="B6441" t="s">
        <v>70</v>
      </c>
      <c r="C6441" t="s">
        <v>71</v>
      </c>
      <c r="D6441" t="s">
        <v>34</v>
      </c>
      <c r="E6441" t="s">
        <v>35</v>
      </c>
      <c r="F6441">
        <v>2018</v>
      </c>
      <c r="G6441">
        <v>36.893700000000003</v>
      </c>
      <c r="J6441" t="s">
        <v>30</v>
      </c>
      <c r="K6441" t="s">
        <v>31</v>
      </c>
    </row>
    <row r="6442" spans="1:11" hidden="1" x14ac:dyDescent="0.25">
      <c r="A6442" t="s">
        <v>173</v>
      </c>
      <c r="B6442" t="s">
        <v>70</v>
      </c>
      <c r="C6442" t="s">
        <v>71</v>
      </c>
      <c r="D6442" t="s">
        <v>36</v>
      </c>
      <c r="E6442" t="s">
        <v>37</v>
      </c>
      <c r="F6442">
        <v>2018</v>
      </c>
      <c r="G6442">
        <v>23.058399999999999</v>
      </c>
      <c r="J6442" t="s">
        <v>30</v>
      </c>
      <c r="K6442" t="s">
        <v>31</v>
      </c>
    </row>
    <row r="6443" spans="1:11" hidden="1" x14ac:dyDescent="0.25">
      <c r="A6443" t="s">
        <v>173</v>
      </c>
      <c r="B6443" t="s">
        <v>70</v>
      </c>
      <c r="C6443" t="s">
        <v>71</v>
      </c>
      <c r="D6443" t="s">
        <v>38</v>
      </c>
      <c r="E6443" t="s">
        <v>39</v>
      </c>
      <c r="F6443">
        <v>2018</v>
      </c>
      <c r="G6443">
        <v>44.1601</v>
      </c>
      <c r="J6443" t="s">
        <v>30</v>
      </c>
      <c r="K6443" t="s">
        <v>31</v>
      </c>
    </row>
    <row r="6444" spans="1:11" hidden="1" x14ac:dyDescent="0.25">
      <c r="A6444" t="s">
        <v>173</v>
      </c>
      <c r="B6444" t="s">
        <v>70</v>
      </c>
      <c r="C6444" t="s">
        <v>71</v>
      </c>
      <c r="D6444" t="s">
        <v>40</v>
      </c>
      <c r="E6444" t="s">
        <v>41</v>
      </c>
      <c r="F6444">
        <v>2018</v>
      </c>
      <c r="G6444">
        <v>469.42469999999997</v>
      </c>
      <c r="J6444" t="s">
        <v>30</v>
      </c>
      <c r="K6444" t="s">
        <v>31</v>
      </c>
    </row>
    <row r="6445" spans="1:11" hidden="1" x14ac:dyDescent="0.25">
      <c r="A6445" t="s">
        <v>173</v>
      </c>
      <c r="B6445" t="s">
        <v>70</v>
      </c>
      <c r="C6445" t="s">
        <v>71</v>
      </c>
      <c r="D6445" t="s">
        <v>42</v>
      </c>
      <c r="E6445" t="s">
        <v>43</v>
      </c>
      <c r="F6445">
        <v>2018</v>
      </c>
      <c r="G6445">
        <v>1.9251</v>
      </c>
      <c r="J6445" t="s">
        <v>30</v>
      </c>
      <c r="K6445" t="s">
        <v>31</v>
      </c>
    </row>
    <row r="6446" spans="1:11" hidden="1" x14ac:dyDescent="0.25">
      <c r="A6446" t="s">
        <v>173</v>
      </c>
      <c r="B6446" t="s">
        <v>70</v>
      </c>
      <c r="C6446" t="s">
        <v>71</v>
      </c>
      <c r="D6446" t="s">
        <v>44</v>
      </c>
      <c r="E6446" t="s">
        <v>45</v>
      </c>
      <c r="F6446">
        <v>2018</v>
      </c>
      <c r="G6446">
        <v>15.637499999999999</v>
      </c>
      <c r="J6446" t="s">
        <v>30</v>
      </c>
      <c r="K6446" t="s">
        <v>31</v>
      </c>
    </row>
    <row r="6447" spans="1:11" hidden="1" x14ac:dyDescent="0.25">
      <c r="A6447" t="s">
        <v>173</v>
      </c>
      <c r="B6447" t="s">
        <v>70</v>
      </c>
      <c r="C6447" t="s">
        <v>71</v>
      </c>
      <c r="D6447" t="s">
        <v>46</v>
      </c>
      <c r="E6447" t="s">
        <v>47</v>
      </c>
      <c r="F6447">
        <v>2018</v>
      </c>
      <c r="G6447">
        <v>4.9873000000000003</v>
      </c>
      <c r="J6447" t="s">
        <v>30</v>
      </c>
      <c r="K6447" t="s">
        <v>31</v>
      </c>
    </row>
    <row r="6448" spans="1:11" hidden="1" x14ac:dyDescent="0.25">
      <c r="A6448" t="s">
        <v>173</v>
      </c>
      <c r="B6448" t="s">
        <v>70</v>
      </c>
      <c r="C6448" t="s">
        <v>71</v>
      </c>
      <c r="D6448" t="s">
        <v>48</v>
      </c>
      <c r="E6448" t="s">
        <v>49</v>
      </c>
      <c r="F6448">
        <v>2018</v>
      </c>
      <c r="G6448">
        <v>143.73869999999999</v>
      </c>
      <c r="J6448" t="s">
        <v>30</v>
      </c>
      <c r="K6448" t="s">
        <v>31</v>
      </c>
    </row>
    <row r="6449" spans="1:11" hidden="1" x14ac:dyDescent="0.25">
      <c r="A6449" t="s">
        <v>173</v>
      </c>
      <c r="B6449" t="s">
        <v>72</v>
      </c>
      <c r="C6449" t="s">
        <v>73</v>
      </c>
      <c r="D6449" t="s">
        <v>28</v>
      </c>
      <c r="E6449" t="s">
        <v>29</v>
      </c>
      <c r="F6449">
        <v>2018</v>
      </c>
      <c r="G6449">
        <v>278.20170000000002</v>
      </c>
      <c r="J6449" t="s">
        <v>30</v>
      </c>
      <c r="K6449" t="s">
        <v>31</v>
      </c>
    </row>
    <row r="6450" spans="1:11" hidden="1" x14ac:dyDescent="0.25">
      <c r="A6450" t="s">
        <v>173</v>
      </c>
      <c r="B6450" t="s">
        <v>72</v>
      </c>
      <c r="C6450" t="s">
        <v>73</v>
      </c>
      <c r="D6450" t="s">
        <v>32</v>
      </c>
      <c r="E6450" t="s">
        <v>33</v>
      </c>
      <c r="F6450">
        <v>2018</v>
      </c>
      <c r="G6450">
        <v>9.2703000000000007</v>
      </c>
      <c r="J6450" t="s">
        <v>30</v>
      </c>
      <c r="K6450" t="s">
        <v>31</v>
      </c>
    </row>
    <row r="6451" spans="1:11" hidden="1" x14ac:dyDescent="0.25">
      <c r="A6451" t="s">
        <v>173</v>
      </c>
      <c r="B6451" t="s">
        <v>72</v>
      </c>
      <c r="C6451" t="s">
        <v>73</v>
      </c>
      <c r="D6451" t="s">
        <v>34</v>
      </c>
      <c r="E6451" t="s">
        <v>35</v>
      </c>
      <c r="F6451">
        <v>2018</v>
      </c>
      <c r="G6451">
        <v>152.41159999999999</v>
      </c>
      <c r="J6451" t="s">
        <v>30</v>
      </c>
      <c r="K6451" t="s">
        <v>31</v>
      </c>
    </row>
    <row r="6452" spans="1:11" hidden="1" x14ac:dyDescent="0.25">
      <c r="A6452" t="s">
        <v>173</v>
      </c>
      <c r="B6452" t="s">
        <v>72</v>
      </c>
      <c r="C6452" t="s">
        <v>73</v>
      </c>
      <c r="D6452" t="s">
        <v>36</v>
      </c>
      <c r="E6452" t="s">
        <v>37</v>
      </c>
      <c r="F6452">
        <v>2018</v>
      </c>
      <c r="G6452">
        <v>38.7654</v>
      </c>
      <c r="J6452" t="s">
        <v>30</v>
      </c>
      <c r="K6452" t="s">
        <v>31</v>
      </c>
    </row>
    <row r="6453" spans="1:11" hidden="1" x14ac:dyDescent="0.25">
      <c r="A6453" t="s">
        <v>173</v>
      </c>
      <c r="B6453" t="s">
        <v>72</v>
      </c>
      <c r="C6453" t="s">
        <v>73</v>
      </c>
      <c r="D6453" t="s">
        <v>38</v>
      </c>
      <c r="E6453" t="s">
        <v>39</v>
      </c>
      <c r="F6453">
        <v>2018</v>
      </c>
      <c r="G6453">
        <v>27.611599999999999</v>
      </c>
      <c r="J6453" t="s">
        <v>30</v>
      </c>
      <c r="K6453" t="s">
        <v>31</v>
      </c>
    </row>
    <row r="6454" spans="1:11" hidden="1" x14ac:dyDescent="0.25">
      <c r="A6454" t="s">
        <v>173</v>
      </c>
      <c r="B6454" t="s">
        <v>72</v>
      </c>
      <c r="C6454" t="s">
        <v>73</v>
      </c>
      <c r="D6454" t="s">
        <v>40</v>
      </c>
      <c r="E6454" t="s">
        <v>41</v>
      </c>
      <c r="F6454">
        <v>2018</v>
      </c>
      <c r="G6454">
        <v>28.6417</v>
      </c>
      <c r="J6454" t="s">
        <v>30</v>
      </c>
      <c r="K6454" t="s">
        <v>31</v>
      </c>
    </row>
    <row r="6455" spans="1:11" hidden="1" x14ac:dyDescent="0.25">
      <c r="A6455" t="s">
        <v>173</v>
      </c>
      <c r="B6455" t="s">
        <v>72</v>
      </c>
      <c r="C6455" t="s">
        <v>73</v>
      </c>
      <c r="D6455" t="s">
        <v>44</v>
      </c>
      <c r="E6455" t="s">
        <v>45</v>
      </c>
      <c r="F6455">
        <v>2018</v>
      </c>
      <c r="G6455">
        <v>10.1823</v>
      </c>
      <c r="J6455" t="s">
        <v>30</v>
      </c>
      <c r="K6455" t="s">
        <v>31</v>
      </c>
    </row>
    <row r="6456" spans="1:11" hidden="1" x14ac:dyDescent="0.25">
      <c r="A6456" t="s">
        <v>173</v>
      </c>
      <c r="B6456" t="s">
        <v>72</v>
      </c>
      <c r="C6456" t="s">
        <v>73</v>
      </c>
      <c r="D6456" t="s">
        <v>46</v>
      </c>
      <c r="E6456" t="s">
        <v>47</v>
      </c>
      <c r="F6456">
        <v>2018</v>
      </c>
      <c r="G6456">
        <v>3.1903000000000001</v>
      </c>
      <c r="J6456" t="s">
        <v>30</v>
      </c>
      <c r="K6456" t="s">
        <v>31</v>
      </c>
    </row>
    <row r="6457" spans="1:11" hidden="1" x14ac:dyDescent="0.25">
      <c r="A6457" t="s">
        <v>173</v>
      </c>
      <c r="B6457" t="s">
        <v>72</v>
      </c>
      <c r="C6457" t="s">
        <v>73</v>
      </c>
      <c r="D6457" t="s">
        <v>48</v>
      </c>
      <c r="E6457" t="s">
        <v>49</v>
      </c>
      <c r="F6457">
        <v>2018</v>
      </c>
      <c r="G6457">
        <v>8.1286000000000005</v>
      </c>
      <c r="J6457" t="s">
        <v>30</v>
      </c>
      <c r="K6457" t="s">
        <v>31</v>
      </c>
    </row>
    <row r="6458" spans="1:11" hidden="1" x14ac:dyDescent="0.25">
      <c r="A6458" t="s">
        <v>173</v>
      </c>
      <c r="B6458" t="s">
        <v>74</v>
      </c>
      <c r="C6458" t="s">
        <v>75</v>
      </c>
      <c r="D6458" t="s">
        <v>28</v>
      </c>
      <c r="E6458" t="s">
        <v>29</v>
      </c>
      <c r="F6458">
        <v>2018</v>
      </c>
      <c r="G6458">
        <v>388.43880000000001</v>
      </c>
      <c r="J6458" t="s">
        <v>30</v>
      </c>
      <c r="K6458" t="s">
        <v>31</v>
      </c>
    </row>
    <row r="6459" spans="1:11" hidden="1" x14ac:dyDescent="0.25">
      <c r="A6459" t="s">
        <v>173</v>
      </c>
      <c r="B6459" t="s">
        <v>74</v>
      </c>
      <c r="C6459" t="s">
        <v>75</v>
      </c>
      <c r="D6459" t="s">
        <v>32</v>
      </c>
      <c r="E6459" t="s">
        <v>33</v>
      </c>
      <c r="F6459">
        <v>2018</v>
      </c>
      <c r="G6459">
        <v>14.831</v>
      </c>
      <c r="J6459" t="s">
        <v>30</v>
      </c>
      <c r="K6459" t="s">
        <v>31</v>
      </c>
    </row>
    <row r="6460" spans="1:11" hidden="1" x14ac:dyDescent="0.25">
      <c r="A6460" t="s">
        <v>173</v>
      </c>
      <c r="B6460" t="s">
        <v>74</v>
      </c>
      <c r="C6460" t="s">
        <v>75</v>
      </c>
      <c r="D6460" t="s">
        <v>34</v>
      </c>
      <c r="E6460" t="s">
        <v>35</v>
      </c>
      <c r="F6460">
        <v>2018</v>
      </c>
      <c r="G6460">
        <v>230.4529</v>
      </c>
      <c r="J6460" t="s">
        <v>30</v>
      </c>
      <c r="K6460" t="s">
        <v>31</v>
      </c>
    </row>
    <row r="6461" spans="1:11" hidden="1" x14ac:dyDescent="0.25">
      <c r="A6461" t="s">
        <v>173</v>
      </c>
      <c r="B6461" t="s">
        <v>74</v>
      </c>
      <c r="C6461" t="s">
        <v>75</v>
      </c>
      <c r="D6461" t="s">
        <v>36</v>
      </c>
      <c r="E6461" t="s">
        <v>37</v>
      </c>
      <c r="F6461">
        <v>2018</v>
      </c>
      <c r="G6461">
        <v>38.435499999999998</v>
      </c>
      <c r="J6461" t="s">
        <v>30</v>
      </c>
      <c r="K6461" t="s">
        <v>31</v>
      </c>
    </row>
    <row r="6462" spans="1:11" hidden="1" x14ac:dyDescent="0.25">
      <c r="A6462" t="s">
        <v>173</v>
      </c>
      <c r="B6462" t="s">
        <v>74</v>
      </c>
      <c r="C6462" t="s">
        <v>75</v>
      </c>
      <c r="D6462" t="s">
        <v>38</v>
      </c>
      <c r="E6462" t="s">
        <v>39</v>
      </c>
      <c r="F6462">
        <v>2018</v>
      </c>
      <c r="G6462">
        <v>40.8232</v>
      </c>
      <c r="J6462" t="s">
        <v>30</v>
      </c>
      <c r="K6462" t="s">
        <v>31</v>
      </c>
    </row>
    <row r="6463" spans="1:11" hidden="1" x14ac:dyDescent="0.25">
      <c r="A6463" t="s">
        <v>173</v>
      </c>
      <c r="B6463" t="s">
        <v>74</v>
      </c>
      <c r="C6463" t="s">
        <v>75</v>
      </c>
      <c r="D6463" t="s">
        <v>40</v>
      </c>
      <c r="E6463" t="s">
        <v>41</v>
      </c>
      <c r="F6463">
        <v>2018</v>
      </c>
      <c r="G6463">
        <v>53.099600000000002</v>
      </c>
      <c r="J6463" t="s">
        <v>30</v>
      </c>
      <c r="K6463" t="s">
        <v>31</v>
      </c>
    </row>
    <row r="6464" spans="1:11" hidden="1" x14ac:dyDescent="0.25">
      <c r="A6464" t="s">
        <v>173</v>
      </c>
      <c r="B6464" t="s">
        <v>74</v>
      </c>
      <c r="C6464" t="s">
        <v>75</v>
      </c>
      <c r="D6464" t="s">
        <v>44</v>
      </c>
      <c r="E6464" t="s">
        <v>45</v>
      </c>
      <c r="F6464">
        <v>2018</v>
      </c>
      <c r="H6464" t="s">
        <v>54</v>
      </c>
      <c r="I6464" t="s">
        <v>55</v>
      </c>
      <c r="J6464" t="s">
        <v>30</v>
      </c>
      <c r="K6464" t="s">
        <v>31</v>
      </c>
    </row>
    <row r="6465" spans="1:11" hidden="1" x14ac:dyDescent="0.25">
      <c r="A6465" t="s">
        <v>173</v>
      </c>
      <c r="B6465" t="s">
        <v>74</v>
      </c>
      <c r="C6465" t="s">
        <v>75</v>
      </c>
      <c r="D6465" t="s">
        <v>46</v>
      </c>
      <c r="E6465" t="s">
        <v>47</v>
      </c>
      <c r="F6465">
        <v>2018</v>
      </c>
      <c r="G6465">
        <v>6.1856</v>
      </c>
      <c r="J6465" t="s">
        <v>30</v>
      </c>
      <c r="K6465" t="s">
        <v>31</v>
      </c>
    </row>
    <row r="6466" spans="1:11" hidden="1" x14ac:dyDescent="0.25">
      <c r="A6466" t="s">
        <v>173</v>
      </c>
      <c r="B6466" t="s">
        <v>74</v>
      </c>
      <c r="C6466" t="s">
        <v>75</v>
      </c>
      <c r="D6466" t="s">
        <v>48</v>
      </c>
      <c r="E6466" t="s">
        <v>49</v>
      </c>
      <c r="F6466">
        <v>2018</v>
      </c>
      <c r="G6466">
        <v>4.1830999999999996</v>
      </c>
      <c r="J6466" t="s">
        <v>30</v>
      </c>
      <c r="K6466" t="s">
        <v>31</v>
      </c>
    </row>
    <row r="6467" spans="1:11" hidden="1" x14ac:dyDescent="0.25">
      <c r="A6467" t="s">
        <v>173</v>
      </c>
      <c r="B6467" t="s">
        <v>76</v>
      </c>
      <c r="C6467" t="s">
        <v>77</v>
      </c>
      <c r="D6467" t="s">
        <v>28</v>
      </c>
      <c r="E6467" t="s">
        <v>29</v>
      </c>
      <c r="F6467">
        <v>2018</v>
      </c>
      <c r="G6467">
        <v>104.7936</v>
      </c>
      <c r="J6467" t="s">
        <v>30</v>
      </c>
      <c r="K6467" t="s">
        <v>31</v>
      </c>
    </row>
    <row r="6468" spans="1:11" hidden="1" x14ac:dyDescent="0.25">
      <c r="A6468" t="s">
        <v>173</v>
      </c>
      <c r="B6468" t="s">
        <v>76</v>
      </c>
      <c r="C6468" t="s">
        <v>77</v>
      </c>
      <c r="D6468" t="s">
        <v>32</v>
      </c>
      <c r="E6468" t="s">
        <v>33</v>
      </c>
      <c r="F6468">
        <v>2018</v>
      </c>
      <c r="G6468">
        <v>0.7248</v>
      </c>
      <c r="H6468" t="s">
        <v>54</v>
      </c>
      <c r="I6468" t="s">
        <v>55</v>
      </c>
      <c r="J6468" t="s">
        <v>30</v>
      </c>
      <c r="K6468" t="s">
        <v>31</v>
      </c>
    </row>
    <row r="6469" spans="1:11" hidden="1" x14ac:dyDescent="0.25">
      <c r="A6469" t="s">
        <v>173</v>
      </c>
      <c r="B6469" t="s">
        <v>76</v>
      </c>
      <c r="C6469" t="s">
        <v>77</v>
      </c>
      <c r="D6469" t="s">
        <v>34</v>
      </c>
      <c r="E6469" t="s">
        <v>35</v>
      </c>
      <c r="F6469">
        <v>2018</v>
      </c>
      <c r="G6469">
        <v>37.456400000000002</v>
      </c>
      <c r="J6469" t="s">
        <v>30</v>
      </c>
      <c r="K6469" t="s">
        <v>31</v>
      </c>
    </row>
    <row r="6470" spans="1:11" hidden="1" x14ac:dyDescent="0.25">
      <c r="A6470" t="s">
        <v>173</v>
      </c>
      <c r="B6470" t="s">
        <v>76</v>
      </c>
      <c r="C6470" t="s">
        <v>77</v>
      </c>
      <c r="D6470" t="s">
        <v>36</v>
      </c>
      <c r="E6470" t="s">
        <v>37</v>
      </c>
      <c r="F6470">
        <v>2018</v>
      </c>
      <c r="G6470">
        <v>18.065799999999999</v>
      </c>
      <c r="J6470" t="s">
        <v>30</v>
      </c>
      <c r="K6470" t="s">
        <v>31</v>
      </c>
    </row>
    <row r="6471" spans="1:11" hidden="1" x14ac:dyDescent="0.25">
      <c r="A6471" t="s">
        <v>173</v>
      </c>
      <c r="B6471" t="s">
        <v>76</v>
      </c>
      <c r="C6471" t="s">
        <v>77</v>
      </c>
      <c r="D6471" t="s">
        <v>38</v>
      </c>
      <c r="E6471" t="s">
        <v>39</v>
      </c>
      <c r="F6471">
        <v>2018</v>
      </c>
      <c r="G6471">
        <v>5.2461000000000002</v>
      </c>
      <c r="J6471" t="s">
        <v>30</v>
      </c>
      <c r="K6471" t="s">
        <v>31</v>
      </c>
    </row>
    <row r="6472" spans="1:11" hidden="1" x14ac:dyDescent="0.25">
      <c r="A6472" t="s">
        <v>173</v>
      </c>
      <c r="B6472" t="s">
        <v>76</v>
      </c>
      <c r="C6472" t="s">
        <v>77</v>
      </c>
      <c r="D6472" t="s">
        <v>40</v>
      </c>
      <c r="E6472" t="s">
        <v>41</v>
      </c>
      <c r="F6472">
        <v>2018</v>
      </c>
      <c r="G6472">
        <v>27.743400000000001</v>
      </c>
      <c r="J6472" t="s">
        <v>30</v>
      </c>
      <c r="K6472" t="s">
        <v>31</v>
      </c>
    </row>
    <row r="6473" spans="1:11" hidden="1" x14ac:dyDescent="0.25">
      <c r="A6473" t="s">
        <v>173</v>
      </c>
      <c r="B6473" t="s">
        <v>76</v>
      </c>
      <c r="C6473" t="s">
        <v>77</v>
      </c>
      <c r="D6473" t="s">
        <v>42</v>
      </c>
      <c r="E6473" t="s">
        <v>43</v>
      </c>
      <c r="F6473">
        <v>2018</v>
      </c>
      <c r="H6473" t="s">
        <v>54</v>
      </c>
      <c r="I6473" t="s">
        <v>55</v>
      </c>
      <c r="J6473" t="s">
        <v>30</v>
      </c>
      <c r="K6473" t="s">
        <v>31</v>
      </c>
    </row>
    <row r="6474" spans="1:11" hidden="1" x14ac:dyDescent="0.25">
      <c r="A6474" t="s">
        <v>173</v>
      </c>
      <c r="B6474" t="s">
        <v>76</v>
      </c>
      <c r="C6474" t="s">
        <v>77</v>
      </c>
      <c r="D6474" t="s">
        <v>44</v>
      </c>
      <c r="E6474" t="s">
        <v>45</v>
      </c>
      <c r="F6474">
        <v>2018</v>
      </c>
      <c r="G6474">
        <v>2.7307999999999999</v>
      </c>
      <c r="J6474" t="s">
        <v>30</v>
      </c>
      <c r="K6474" t="s">
        <v>31</v>
      </c>
    </row>
    <row r="6475" spans="1:11" hidden="1" x14ac:dyDescent="0.25">
      <c r="A6475" t="s">
        <v>173</v>
      </c>
      <c r="B6475" t="s">
        <v>76</v>
      </c>
      <c r="C6475" t="s">
        <v>77</v>
      </c>
      <c r="D6475" t="s">
        <v>46</v>
      </c>
      <c r="E6475" t="s">
        <v>47</v>
      </c>
      <c r="F6475">
        <v>2018</v>
      </c>
      <c r="G6475">
        <v>4.4237000000000002</v>
      </c>
      <c r="J6475" t="s">
        <v>30</v>
      </c>
      <c r="K6475" t="s">
        <v>31</v>
      </c>
    </row>
    <row r="6476" spans="1:11" hidden="1" x14ac:dyDescent="0.25">
      <c r="A6476" t="s">
        <v>173</v>
      </c>
      <c r="B6476" t="s">
        <v>76</v>
      </c>
      <c r="C6476" t="s">
        <v>77</v>
      </c>
      <c r="D6476" t="s">
        <v>48</v>
      </c>
      <c r="E6476" t="s">
        <v>49</v>
      </c>
      <c r="F6476">
        <v>2018</v>
      </c>
      <c r="G6476">
        <v>8.1706000000000003</v>
      </c>
      <c r="J6476" t="s">
        <v>30</v>
      </c>
      <c r="K6476" t="s">
        <v>31</v>
      </c>
    </row>
    <row r="6477" spans="1:11" hidden="1" x14ac:dyDescent="0.25">
      <c r="A6477" t="s">
        <v>173</v>
      </c>
      <c r="B6477" t="s">
        <v>78</v>
      </c>
      <c r="C6477" t="s">
        <v>79</v>
      </c>
      <c r="D6477" t="s">
        <v>28</v>
      </c>
      <c r="E6477" t="s">
        <v>29</v>
      </c>
      <c r="F6477">
        <v>2018</v>
      </c>
      <c r="G6477">
        <v>203.01859999999999</v>
      </c>
      <c r="J6477" t="s">
        <v>30</v>
      </c>
      <c r="K6477" t="s">
        <v>31</v>
      </c>
    </row>
    <row r="6478" spans="1:11" hidden="1" x14ac:dyDescent="0.25">
      <c r="A6478" t="s">
        <v>173</v>
      </c>
      <c r="B6478" t="s">
        <v>78</v>
      </c>
      <c r="C6478" t="s">
        <v>79</v>
      </c>
      <c r="D6478" t="s">
        <v>32</v>
      </c>
      <c r="E6478" t="s">
        <v>33</v>
      </c>
      <c r="F6478">
        <v>2018</v>
      </c>
      <c r="G6478">
        <v>6.9290000000000003</v>
      </c>
      <c r="J6478" t="s">
        <v>30</v>
      </c>
      <c r="K6478" t="s">
        <v>31</v>
      </c>
    </row>
    <row r="6479" spans="1:11" hidden="1" x14ac:dyDescent="0.25">
      <c r="A6479" t="s">
        <v>173</v>
      </c>
      <c r="B6479" t="s">
        <v>78</v>
      </c>
      <c r="C6479" t="s">
        <v>79</v>
      </c>
      <c r="D6479" t="s">
        <v>34</v>
      </c>
      <c r="E6479" t="s">
        <v>35</v>
      </c>
      <c r="F6479">
        <v>2018</v>
      </c>
      <c r="G6479">
        <v>119.9791</v>
      </c>
      <c r="J6479" t="s">
        <v>30</v>
      </c>
      <c r="K6479" t="s">
        <v>31</v>
      </c>
    </row>
    <row r="6480" spans="1:11" hidden="1" x14ac:dyDescent="0.25">
      <c r="A6480" t="s">
        <v>173</v>
      </c>
      <c r="B6480" t="s">
        <v>78</v>
      </c>
      <c r="C6480" t="s">
        <v>79</v>
      </c>
      <c r="D6480" t="s">
        <v>36</v>
      </c>
      <c r="E6480" t="s">
        <v>37</v>
      </c>
      <c r="F6480">
        <v>2018</v>
      </c>
      <c r="G6480">
        <v>29.8688</v>
      </c>
      <c r="J6480" t="s">
        <v>30</v>
      </c>
      <c r="K6480" t="s">
        <v>31</v>
      </c>
    </row>
    <row r="6481" spans="1:11" hidden="1" x14ac:dyDescent="0.25">
      <c r="A6481" t="s">
        <v>173</v>
      </c>
      <c r="B6481" t="s">
        <v>78</v>
      </c>
      <c r="C6481" t="s">
        <v>79</v>
      </c>
      <c r="D6481" t="s">
        <v>38</v>
      </c>
      <c r="E6481" t="s">
        <v>39</v>
      </c>
      <c r="F6481">
        <v>2018</v>
      </c>
      <c r="G6481">
        <v>12.485099999999999</v>
      </c>
      <c r="J6481" t="s">
        <v>30</v>
      </c>
      <c r="K6481" t="s">
        <v>31</v>
      </c>
    </row>
    <row r="6482" spans="1:11" hidden="1" x14ac:dyDescent="0.25">
      <c r="A6482" t="s">
        <v>173</v>
      </c>
      <c r="B6482" t="s">
        <v>78</v>
      </c>
      <c r="C6482" t="s">
        <v>79</v>
      </c>
      <c r="D6482" t="s">
        <v>40</v>
      </c>
      <c r="E6482" t="s">
        <v>41</v>
      </c>
      <c r="F6482">
        <v>2018</v>
      </c>
      <c r="G6482">
        <v>5.5038</v>
      </c>
      <c r="J6482" t="s">
        <v>30</v>
      </c>
      <c r="K6482" t="s">
        <v>31</v>
      </c>
    </row>
    <row r="6483" spans="1:11" hidden="1" x14ac:dyDescent="0.25">
      <c r="A6483" t="s">
        <v>173</v>
      </c>
      <c r="B6483" t="s">
        <v>78</v>
      </c>
      <c r="C6483" t="s">
        <v>79</v>
      </c>
      <c r="D6483" t="s">
        <v>42</v>
      </c>
      <c r="E6483" t="s">
        <v>43</v>
      </c>
      <c r="F6483">
        <v>2018</v>
      </c>
      <c r="H6483" t="s">
        <v>54</v>
      </c>
      <c r="I6483" t="s">
        <v>55</v>
      </c>
      <c r="J6483" t="s">
        <v>30</v>
      </c>
      <c r="K6483" t="s">
        <v>31</v>
      </c>
    </row>
    <row r="6484" spans="1:11" hidden="1" x14ac:dyDescent="0.25">
      <c r="A6484" t="s">
        <v>173</v>
      </c>
      <c r="B6484" t="s">
        <v>78</v>
      </c>
      <c r="C6484" t="s">
        <v>79</v>
      </c>
      <c r="D6484" t="s">
        <v>44</v>
      </c>
      <c r="E6484" t="s">
        <v>45</v>
      </c>
      <c r="F6484">
        <v>2018</v>
      </c>
      <c r="G6484">
        <v>19.381699999999999</v>
      </c>
      <c r="J6484" t="s">
        <v>30</v>
      </c>
      <c r="K6484" t="s">
        <v>31</v>
      </c>
    </row>
    <row r="6485" spans="1:11" hidden="1" x14ac:dyDescent="0.25">
      <c r="A6485" t="s">
        <v>173</v>
      </c>
      <c r="B6485" t="s">
        <v>78</v>
      </c>
      <c r="C6485" t="s">
        <v>79</v>
      </c>
      <c r="D6485" t="s">
        <v>46</v>
      </c>
      <c r="E6485" t="s">
        <v>47</v>
      </c>
      <c r="F6485">
        <v>2018</v>
      </c>
      <c r="G6485">
        <v>4.6626000000000003</v>
      </c>
      <c r="J6485" t="s">
        <v>30</v>
      </c>
      <c r="K6485" t="s">
        <v>31</v>
      </c>
    </row>
    <row r="6486" spans="1:11" hidden="1" x14ac:dyDescent="0.25">
      <c r="A6486" t="s">
        <v>173</v>
      </c>
      <c r="B6486" t="s">
        <v>78</v>
      </c>
      <c r="C6486" t="s">
        <v>79</v>
      </c>
      <c r="D6486" t="s">
        <v>48</v>
      </c>
      <c r="E6486" t="s">
        <v>49</v>
      </c>
      <c r="F6486">
        <v>2018</v>
      </c>
      <c r="G6486">
        <v>3.5085999999999999</v>
      </c>
      <c r="H6486" t="s">
        <v>54</v>
      </c>
      <c r="I6486" t="s">
        <v>55</v>
      </c>
      <c r="J6486" t="s">
        <v>30</v>
      </c>
      <c r="K6486" t="s">
        <v>31</v>
      </c>
    </row>
    <row r="6487" spans="1:11" hidden="1" x14ac:dyDescent="0.25">
      <c r="A6487" t="s">
        <v>173</v>
      </c>
      <c r="B6487" t="s">
        <v>80</v>
      </c>
      <c r="C6487" t="s">
        <v>81</v>
      </c>
      <c r="D6487" t="s">
        <v>28</v>
      </c>
      <c r="E6487" t="s">
        <v>29</v>
      </c>
      <c r="F6487">
        <v>2018</v>
      </c>
      <c r="G6487">
        <v>242.05860000000001</v>
      </c>
      <c r="J6487" t="s">
        <v>30</v>
      </c>
      <c r="K6487" t="s">
        <v>31</v>
      </c>
    </row>
    <row r="6488" spans="1:11" hidden="1" x14ac:dyDescent="0.25">
      <c r="A6488" t="s">
        <v>173</v>
      </c>
      <c r="B6488" t="s">
        <v>80</v>
      </c>
      <c r="C6488" t="s">
        <v>81</v>
      </c>
      <c r="D6488" t="s">
        <v>32</v>
      </c>
      <c r="E6488" t="s">
        <v>33</v>
      </c>
      <c r="F6488">
        <v>2018</v>
      </c>
      <c r="G6488">
        <v>3.6013000000000002</v>
      </c>
      <c r="J6488" t="s">
        <v>30</v>
      </c>
      <c r="K6488" t="s">
        <v>31</v>
      </c>
    </row>
    <row r="6489" spans="1:11" hidden="1" x14ac:dyDescent="0.25">
      <c r="A6489" t="s">
        <v>173</v>
      </c>
      <c r="B6489" t="s">
        <v>80</v>
      </c>
      <c r="C6489" t="s">
        <v>81</v>
      </c>
      <c r="D6489" t="s">
        <v>34</v>
      </c>
      <c r="E6489" t="s">
        <v>35</v>
      </c>
      <c r="F6489">
        <v>2018</v>
      </c>
      <c r="G6489">
        <v>45.295000000000002</v>
      </c>
      <c r="J6489" t="s">
        <v>30</v>
      </c>
      <c r="K6489" t="s">
        <v>31</v>
      </c>
    </row>
    <row r="6490" spans="1:11" hidden="1" x14ac:dyDescent="0.25">
      <c r="A6490" t="s">
        <v>173</v>
      </c>
      <c r="B6490" t="s">
        <v>80</v>
      </c>
      <c r="C6490" t="s">
        <v>81</v>
      </c>
      <c r="D6490" t="s">
        <v>36</v>
      </c>
      <c r="E6490" t="s">
        <v>37</v>
      </c>
      <c r="F6490">
        <v>2018</v>
      </c>
      <c r="G6490">
        <v>13.4374</v>
      </c>
      <c r="J6490" t="s">
        <v>30</v>
      </c>
      <c r="K6490" t="s">
        <v>31</v>
      </c>
    </row>
    <row r="6491" spans="1:11" hidden="1" x14ac:dyDescent="0.25">
      <c r="A6491" t="s">
        <v>173</v>
      </c>
      <c r="B6491" t="s">
        <v>80</v>
      </c>
      <c r="C6491" t="s">
        <v>81</v>
      </c>
      <c r="D6491" t="s">
        <v>38</v>
      </c>
      <c r="E6491" t="s">
        <v>39</v>
      </c>
      <c r="F6491">
        <v>2018</v>
      </c>
      <c r="G6491">
        <v>21.991599999999998</v>
      </c>
      <c r="J6491" t="s">
        <v>30</v>
      </c>
      <c r="K6491" t="s">
        <v>31</v>
      </c>
    </row>
    <row r="6492" spans="1:11" hidden="1" x14ac:dyDescent="0.25">
      <c r="A6492" t="s">
        <v>173</v>
      </c>
      <c r="B6492" t="s">
        <v>80</v>
      </c>
      <c r="C6492" t="s">
        <v>81</v>
      </c>
      <c r="D6492" t="s">
        <v>40</v>
      </c>
      <c r="E6492" t="s">
        <v>41</v>
      </c>
      <c r="F6492">
        <v>2018</v>
      </c>
      <c r="G6492">
        <v>89.0535</v>
      </c>
      <c r="J6492" t="s">
        <v>30</v>
      </c>
      <c r="K6492" t="s">
        <v>31</v>
      </c>
    </row>
    <row r="6493" spans="1:11" hidden="1" x14ac:dyDescent="0.25">
      <c r="A6493" t="s">
        <v>173</v>
      </c>
      <c r="B6493" t="s">
        <v>80</v>
      </c>
      <c r="C6493" t="s">
        <v>81</v>
      </c>
      <c r="D6493" t="s">
        <v>42</v>
      </c>
      <c r="E6493" t="s">
        <v>43</v>
      </c>
      <c r="F6493">
        <v>2018</v>
      </c>
      <c r="G6493">
        <v>4.6603000000000003</v>
      </c>
      <c r="J6493" t="s">
        <v>30</v>
      </c>
      <c r="K6493" t="s">
        <v>31</v>
      </c>
    </row>
    <row r="6494" spans="1:11" hidden="1" x14ac:dyDescent="0.25">
      <c r="A6494" t="s">
        <v>173</v>
      </c>
      <c r="B6494" t="s">
        <v>80</v>
      </c>
      <c r="C6494" t="s">
        <v>81</v>
      </c>
      <c r="D6494" t="s">
        <v>44</v>
      </c>
      <c r="E6494" t="s">
        <v>45</v>
      </c>
      <c r="F6494">
        <v>2018</v>
      </c>
      <c r="G6494">
        <v>4.3882000000000003</v>
      </c>
      <c r="J6494" t="s">
        <v>30</v>
      </c>
      <c r="K6494" t="s">
        <v>31</v>
      </c>
    </row>
    <row r="6495" spans="1:11" hidden="1" x14ac:dyDescent="0.25">
      <c r="A6495" t="s">
        <v>173</v>
      </c>
      <c r="B6495" t="s">
        <v>80</v>
      </c>
      <c r="C6495" t="s">
        <v>81</v>
      </c>
      <c r="D6495" t="s">
        <v>46</v>
      </c>
      <c r="E6495" t="s">
        <v>47</v>
      </c>
      <c r="F6495">
        <v>2018</v>
      </c>
      <c r="G6495">
        <v>14.5573</v>
      </c>
      <c r="J6495" t="s">
        <v>30</v>
      </c>
      <c r="K6495" t="s">
        <v>31</v>
      </c>
    </row>
    <row r="6496" spans="1:11" hidden="1" x14ac:dyDescent="0.25">
      <c r="A6496" t="s">
        <v>173</v>
      </c>
      <c r="B6496" t="s">
        <v>80</v>
      </c>
      <c r="C6496" t="s">
        <v>81</v>
      </c>
      <c r="D6496" t="s">
        <v>48</v>
      </c>
      <c r="E6496" t="s">
        <v>49</v>
      </c>
      <c r="F6496">
        <v>2018</v>
      </c>
      <c r="G6496">
        <v>45.029200000000003</v>
      </c>
      <c r="J6496" t="s">
        <v>30</v>
      </c>
      <c r="K6496" t="s">
        <v>31</v>
      </c>
    </row>
    <row r="6497" spans="1:11" hidden="1" x14ac:dyDescent="0.25">
      <c r="A6497" t="s">
        <v>173</v>
      </c>
      <c r="B6497" t="s">
        <v>80</v>
      </c>
      <c r="C6497" t="s">
        <v>81</v>
      </c>
      <c r="D6497" t="s">
        <v>50</v>
      </c>
      <c r="E6497" t="s">
        <v>51</v>
      </c>
      <c r="F6497">
        <v>2018</v>
      </c>
      <c r="H6497" t="s">
        <v>54</v>
      </c>
      <c r="I6497" t="s">
        <v>55</v>
      </c>
      <c r="J6497" t="s">
        <v>30</v>
      </c>
      <c r="K6497" t="s">
        <v>31</v>
      </c>
    </row>
    <row r="6498" spans="1:11" hidden="1" x14ac:dyDescent="0.25">
      <c r="A6498" t="s">
        <v>173</v>
      </c>
      <c r="B6498" t="s">
        <v>82</v>
      </c>
      <c r="C6498" t="s">
        <v>83</v>
      </c>
      <c r="D6498" t="s">
        <v>28</v>
      </c>
      <c r="E6498" t="s">
        <v>29</v>
      </c>
      <c r="F6498">
        <v>2018</v>
      </c>
      <c r="G6498">
        <v>1679.423</v>
      </c>
      <c r="J6498" t="s">
        <v>30</v>
      </c>
      <c r="K6498" t="s">
        <v>31</v>
      </c>
    </row>
    <row r="6499" spans="1:11" hidden="1" x14ac:dyDescent="0.25">
      <c r="A6499" t="s">
        <v>173</v>
      </c>
      <c r="B6499" t="s">
        <v>82</v>
      </c>
      <c r="C6499" t="s">
        <v>83</v>
      </c>
      <c r="D6499" t="s">
        <v>32</v>
      </c>
      <c r="E6499" t="s">
        <v>33</v>
      </c>
      <c r="F6499">
        <v>2018</v>
      </c>
      <c r="G6499">
        <v>225.38050000000001</v>
      </c>
      <c r="J6499" t="s">
        <v>30</v>
      </c>
      <c r="K6499" t="s">
        <v>31</v>
      </c>
    </row>
    <row r="6500" spans="1:11" hidden="1" x14ac:dyDescent="0.25">
      <c r="A6500" t="s">
        <v>173</v>
      </c>
      <c r="B6500" t="s">
        <v>82</v>
      </c>
      <c r="C6500" t="s">
        <v>83</v>
      </c>
      <c r="D6500" t="s">
        <v>34</v>
      </c>
      <c r="E6500" t="s">
        <v>35</v>
      </c>
      <c r="F6500">
        <v>2018</v>
      </c>
      <c r="G6500">
        <v>628.84870000000001</v>
      </c>
      <c r="J6500" t="s">
        <v>30</v>
      </c>
      <c r="K6500" t="s">
        <v>31</v>
      </c>
    </row>
    <row r="6501" spans="1:11" hidden="1" x14ac:dyDescent="0.25">
      <c r="A6501" t="s">
        <v>173</v>
      </c>
      <c r="B6501" t="s">
        <v>82</v>
      </c>
      <c r="C6501" t="s">
        <v>83</v>
      </c>
      <c r="D6501" t="s">
        <v>36</v>
      </c>
      <c r="E6501" t="s">
        <v>37</v>
      </c>
      <c r="F6501">
        <v>2018</v>
      </c>
      <c r="G6501">
        <v>216.23560000000001</v>
      </c>
      <c r="J6501" t="s">
        <v>30</v>
      </c>
      <c r="K6501" t="s">
        <v>31</v>
      </c>
    </row>
    <row r="6502" spans="1:11" hidden="1" x14ac:dyDescent="0.25">
      <c r="A6502" t="s">
        <v>173</v>
      </c>
      <c r="B6502" t="s">
        <v>82</v>
      </c>
      <c r="C6502" t="s">
        <v>83</v>
      </c>
      <c r="D6502" t="s">
        <v>38</v>
      </c>
      <c r="E6502" t="s">
        <v>39</v>
      </c>
      <c r="F6502">
        <v>2018</v>
      </c>
      <c r="G6502">
        <v>274.45729999999998</v>
      </c>
      <c r="J6502" t="s">
        <v>30</v>
      </c>
      <c r="K6502" t="s">
        <v>31</v>
      </c>
    </row>
    <row r="6503" spans="1:11" hidden="1" x14ac:dyDescent="0.25">
      <c r="A6503" t="s">
        <v>173</v>
      </c>
      <c r="B6503" t="s">
        <v>82</v>
      </c>
      <c r="C6503" t="s">
        <v>83</v>
      </c>
      <c r="D6503" t="s">
        <v>40</v>
      </c>
      <c r="E6503" t="s">
        <v>41</v>
      </c>
      <c r="F6503">
        <v>2018</v>
      </c>
      <c r="G6503">
        <v>183.7234</v>
      </c>
      <c r="J6503" t="s">
        <v>30</v>
      </c>
      <c r="K6503" t="s">
        <v>31</v>
      </c>
    </row>
    <row r="6504" spans="1:11" hidden="1" x14ac:dyDescent="0.25">
      <c r="A6504" t="s">
        <v>173</v>
      </c>
      <c r="B6504" t="s">
        <v>82</v>
      </c>
      <c r="C6504" t="s">
        <v>83</v>
      </c>
      <c r="D6504" t="s">
        <v>42</v>
      </c>
      <c r="E6504" t="s">
        <v>43</v>
      </c>
      <c r="F6504">
        <v>2018</v>
      </c>
      <c r="G6504">
        <v>0.88629999999999998</v>
      </c>
      <c r="H6504" t="s">
        <v>54</v>
      </c>
      <c r="I6504" t="s">
        <v>55</v>
      </c>
      <c r="J6504" t="s">
        <v>30</v>
      </c>
      <c r="K6504" t="s">
        <v>31</v>
      </c>
    </row>
    <row r="6505" spans="1:11" hidden="1" x14ac:dyDescent="0.25">
      <c r="A6505" t="s">
        <v>173</v>
      </c>
      <c r="B6505" t="s">
        <v>82</v>
      </c>
      <c r="C6505" t="s">
        <v>83</v>
      </c>
      <c r="D6505" t="s">
        <v>44</v>
      </c>
      <c r="E6505" t="s">
        <v>45</v>
      </c>
      <c r="F6505">
        <v>2018</v>
      </c>
      <c r="G6505">
        <v>6.0258000000000003</v>
      </c>
      <c r="J6505" t="s">
        <v>30</v>
      </c>
      <c r="K6505" t="s">
        <v>31</v>
      </c>
    </row>
    <row r="6506" spans="1:11" hidden="1" x14ac:dyDescent="0.25">
      <c r="A6506" t="s">
        <v>173</v>
      </c>
      <c r="B6506" t="s">
        <v>82</v>
      </c>
      <c r="C6506" t="s">
        <v>83</v>
      </c>
      <c r="D6506" t="s">
        <v>46</v>
      </c>
      <c r="E6506" t="s">
        <v>47</v>
      </c>
      <c r="F6506">
        <v>2018</v>
      </c>
      <c r="G6506">
        <v>22.9056</v>
      </c>
      <c r="J6506" t="s">
        <v>30</v>
      </c>
      <c r="K6506" t="s">
        <v>31</v>
      </c>
    </row>
    <row r="6507" spans="1:11" hidden="1" x14ac:dyDescent="0.25">
      <c r="A6507" t="s">
        <v>173</v>
      </c>
      <c r="B6507" t="s">
        <v>82</v>
      </c>
      <c r="C6507" t="s">
        <v>83</v>
      </c>
      <c r="D6507" t="s">
        <v>48</v>
      </c>
      <c r="E6507" t="s">
        <v>49</v>
      </c>
      <c r="F6507">
        <v>2018</v>
      </c>
      <c r="G6507">
        <v>22.847300000000001</v>
      </c>
      <c r="J6507" t="s">
        <v>30</v>
      </c>
      <c r="K6507" t="s">
        <v>31</v>
      </c>
    </row>
    <row r="6508" spans="1:11" hidden="1" x14ac:dyDescent="0.25">
      <c r="A6508" t="s">
        <v>173</v>
      </c>
      <c r="B6508" t="s">
        <v>82</v>
      </c>
      <c r="C6508" t="s">
        <v>83</v>
      </c>
      <c r="D6508" t="s">
        <v>50</v>
      </c>
      <c r="E6508" t="s">
        <v>51</v>
      </c>
      <c r="F6508">
        <v>2018</v>
      </c>
      <c r="G6508">
        <v>98.1126</v>
      </c>
      <c r="J6508" t="s">
        <v>30</v>
      </c>
      <c r="K6508" t="s">
        <v>31</v>
      </c>
    </row>
    <row r="6509" spans="1:11" hidden="1" x14ac:dyDescent="0.25">
      <c r="A6509" t="s">
        <v>173</v>
      </c>
      <c r="B6509" t="s">
        <v>84</v>
      </c>
      <c r="C6509" t="s">
        <v>85</v>
      </c>
      <c r="D6509" t="s">
        <v>28</v>
      </c>
      <c r="E6509" t="s">
        <v>29</v>
      </c>
      <c r="F6509">
        <v>2018</v>
      </c>
      <c r="G6509">
        <v>2053.3353000000002</v>
      </c>
      <c r="J6509" t="s">
        <v>30</v>
      </c>
      <c r="K6509" t="s">
        <v>31</v>
      </c>
    </row>
    <row r="6510" spans="1:11" hidden="1" x14ac:dyDescent="0.25">
      <c r="A6510" t="s">
        <v>173</v>
      </c>
      <c r="B6510" t="s">
        <v>84</v>
      </c>
      <c r="C6510" t="s">
        <v>85</v>
      </c>
      <c r="D6510" t="s">
        <v>32</v>
      </c>
      <c r="E6510" t="s">
        <v>33</v>
      </c>
      <c r="F6510">
        <v>2018</v>
      </c>
      <c r="G6510">
        <v>93.544499999999999</v>
      </c>
      <c r="J6510" t="s">
        <v>30</v>
      </c>
      <c r="K6510" t="s">
        <v>31</v>
      </c>
    </row>
    <row r="6511" spans="1:11" hidden="1" x14ac:dyDescent="0.25">
      <c r="A6511" t="s">
        <v>173</v>
      </c>
      <c r="B6511" t="s">
        <v>84</v>
      </c>
      <c r="C6511" t="s">
        <v>85</v>
      </c>
      <c r="D6511" t="s">
        <v>34</v>
      </c>
      <c r="E6511" t="s">
        <v>35</v>
      </c>
      <c r="F6511">
        <v>2018</v>
      </c>
      <c r="G6511">
        <v>1317.5730000000001</v>
      </c>
      <c r="J6511" t="s">
        <v>30</v>
      </c>
      <c r="K6511" t="s">
        <v>31</v>
      </c>
    </row>
    <row r="6512" spans="1:11" hidden="1" x14ac:dyDescent="0.25">
      <c r="A6512" t="s">
        <v>173</v>
      </c>
      <c r="B6512" t="s">
        <v>84</v>
      </c>
      <c r="C6512" t="s">
        <v>85</v>
      </c>
      <c r="D6512" t="s">
        <v>36</v>
      </c>
      <c r="E6512" t="s">
        <v>37</v>
      </c>
      <c r="F6512">
        <v>2018</v>
      </c>
      <c r="G6512">
        <v>393.55770000000001</v>
      </c>
      <c r="J6512" t="s">
        <v>30</v>
      </c>
      <c r="K6512" t="s">
        <v>31</v>
      </c>
    </row>
    <row r="6513" spans="1:11" hidden="1" x14ac:dyDescent="0.25">
      <c r="A6513" t="s">
        <v>173</v>
      </c>
      <c r="B6513" t="s">
        <v>84</v>
      </c>
      <c r="C6513" t="s">
        <v>85</v>
      </c>
      <c r="D6513" t="s">
        <v>38</v>
      </c>
      <c r="E6513" t="s">
        <v>39</v>
      </c>
      <c r="F6513">
        <v>2018</v>
      </c>
      <c r="G6513">
        <v>33.585599999999999</v>
      </c>
      <c r="J6513" t="s">
        <v>30</v>
      </c>
      <c r="K6513" t="s">
        <v>31</v>
      </c>
    </row>
    <row r="6514" spans="1:11" hidden="1" x14ac:dyDescent="0.25">
      <c r="A6514" t="s">
        <v>173</v>
      </c>
      <c r="B6514" t="s">
        <v>84</v>
      </c>
      <c r="C6514" t="s">
        <v>85</v>
      </c>
      <c r="D6514" t="s">
        <v>40</v>
      </c>
      <c r="E6514" t="s">
        <v>41</v>
      </c>
      <c r="F6514">
        <v>2018</v>
      </c>
      <c r="G6514">
        <v>157.446</v>
      </c>
      <c r="J6514" t="s">
        <v>30</v>
      </c>
      <c r="K6514" t="s">
        <v>31</v>
      </c>
    </row>
    <row r="6515" spans="1:11" hidden="1" x14ac:dyDescent="0.25">
      <c r="A6515" t="s">
        <v>173</v>
      </c>
      <c r="B6515" t="s">
        <v>84</v>
      </c>
      <c r="C6515" t="s">
        <v>85</v>
      </c>
      <c r="D6515" t="s">
        <v>42</v>
      </c>
      <c r="E6515" t="s">
        <v>43</v>
      </c>
      <c r="F6515">
        <v>2018</v>
      </c>
      <c r="G6515">
        <v>0.83009999999999995</v>
      </c>
      <c r="H6515" t="s">
        <v>54</v>
      </c>
      <c r="I6515" t="s">
        <v>55</v>
      </c>
      <c r="J6515" t="s">
        <v>30</v>
      </c>
      <c r="K6515" t="s">
        <v>31</v>
      </c>
    </row>
    <row r="6516" spans="1:11" hidden="1" x14ac:dyDescent="0.25">
      <c r="A6516" t="s">
        <v>173</v>
      </c>
      <c r="B6516" t="s">
        <v>84</v>
      </c>
      <c r="C6516" t="s">
        <v>85</v>
      </c>
      <c r="D6516" t="s">
        <v>44</v>
      </c>
      <c r="E6516" t="s">
        <v>45</v>
      </c>
      <c r="F6516">
        <v>2018</v>
      </c>
      <c r="G6516">
        <v>5.4974999999999996</v>
      </c>
      <c r="J6516" t="s">
        <v>30</v>
      </c>
      <c r="K6516" t="s">
        <v>31</v>
      </c>
    </row>
    <row r="6517" spans="1:11" hidden="1" x14ac:dyDescent="0.25">
      <c r="A6517" t="s">
        <v>173</v>
      </c>
      <c r="B6517" t="s">
        <v>84</v>
      </c>
      <c r="C6517" t="s">
        <v>85</v>
      </c>
      <c r="D6517" t="s">
        <v>46</v>
      </c>
      <c r="E6517" t="s">
        <v>47</v>
      </c>
      <c r="F6517">
        <v>2018</v>
      </c>
      <c r="G6517">
        <v>2.988</v>
      </c>
      <c r="J6517" t="s">
        <v>30</v>
      </c>
      <c r="K6517" t="s">
        <v>31</v>
      </c>
    </row>
    <row r="6518" spans="1:11" hidden="1" x14ac:dyDescent="0.25">
      <c r="A6518" t="s">
        <v>173</v>
      </c>
      <c r="B6518" t="s">
        <v>84</v>
      </c>
      <c r="C6518" t="s">
        <v>85</v>
      </c>
      <c r="D6518" t="s">
        <v>48</v>
      </c>
      <c r="E6518" t="s">
        <v>49</v>
      </c>
      <c r="F6518">
        <v>2018</v>
      </c>
      <c r="G6518">
        <v>42.703800000000001</v>
      </c>
      <c r="J6518" t="s">
        <v>30</v>
      </c>
      <c r="K6518" t="s">
        <v>31</v>
      </c>
    </row>
    <row r="6519" spans="1:11" hidden="1" x14ac:dyDescent="0.25">
      <c r="A6519" t="s">
        <v>173</v>
      </c>
      <c r="B6519" t="s">
        <v>84</v>
      </c>
      <c r="C6519" t="s">
        <v>85</v>
      </c>
      <c r="D6519" t="s">
        <v>50</v>
      </c>
      <c r="E6519" t="s">
        <v>51</v>
      </c>
      <c r="F6519">
        <v>2018</v>
      </c>
      <c r="G6519">
        <v>5.6090999999999998</v>
      </c>
      <c r="J6519" t="s">
        <v>30</v>
      </c>
      <c r="K6519" t="s">
        <v>31</v>
      </c>
    </row>
    <row r="6520" spans="1:11" hidden="1" x14ac:dyDescent="0.25">
      <c r="A6520" t="s">
        <v>173</v>
      </c>
      <c r="B6520" t="s">
        <v>86</v>
      </c>
      <c r="C6520" t="s">
        <v>87</v>
      </c>
      <c r="D6520" t="s">
        <v>28</v>
      </c>
      <c r="E6520" t="s">
        <v>29</v>
      </c>
      <c r="F6520">
        <v>2018</v>
      </c>
      <c r="G6520">
        <v>551.02589999999998</v>
      </c>
      <c r="J6520" t="s">
        <v>30</v>
      </c>
      <c r="K6520" t="s">
        <v>31</v>
      </c>
    </row>
    <row r="6521" spans="1:11" hidden="1" x14ac:dyDescent="0.25">
      <c r="A6521" t="s">
        <v>173</v>
      </c>
      <c r="B6521" t="s">
        <v>86</v>
      </c>
      <c r="C6521" t="s">
        <v>87</v>
      </c>
      <c r="D6521" t="s">
        <v>32</v>
      </c>
      <c r="E6521" t="s">
        <v>33</v>
      </c>
      <c r="F6521">
        <v>2018</v>
      </c>
      <c r="G6521">
        <v>8.8683999999999994</v>
      </c>
      <c r="J6521" t="s">
        <v>30</v>
      </c>
      <c r="K6521" t="s">
        <v>31</v>
      </c>
    </row>
    <row r="6522" spans="1:11" hidden="1" x14ac:dyDescent="0.25">
      <c r="A6522" t="s">
        <v>173</v>
      </c>
      <c r="B6522" t="s">
        <v>86</v>
      </c>
      <c r="C6522" t="s">
        <v>87</v>
      </c>
      <c r="D6522" t="s">
        <v>34</v>
      </c>
      <c r="E6522" t="s">
        <v>35</v>
      </c>
      <c r="F6522">
        <v>2018</v>
      </c>
      <c r="G6522">
        <v>200.9357</v>
      </c>
      <c r="J6522" t="s">
        <v>30</v>
      </c>
      <c r="K6522" t="s">
        <v>31</v>
      </c>
    </row>
    <row r="6523" spans="1:11" hidden="1" x14ac:dyDescent="0.25">
      <c r="A6523" t="s">
        <v>173</v>
      </c>
      <c r="B6523" t="s">
        <v>86</v>
      </c>
      <c r="C6523" t="s">
        <v>87</v>
      </c>
      <c r="D6523" t="s">
        <v>36</v>
      </c>
      <c r="E6523" t="s">
        <v>37</v>
      </c>
      <c r="F6523">
        <v>2018</v>
      </c>
      <c r="G6523">
        <v>263.78949999999998</v>
      </c>
      <c r="J6523" t="s">
        <v>30</v>
      </c>
      <c r="K6523" t="s">
        <v>31</v>
      </c>
    </row>
    <row r="6524" spans="1:11" hidden="1" x14ac:dyDescent="0.25">
      <c r="A6524" t="s">
        <v>173</v>
      </c>
      <c r="B6524" t="s">
        <v>86</v>
      </c>
      <c r="C6524" t="s">
        <v>87</v>
      </c>
      <c r="D6524" t="s">
        <v>38</v>
      </c>
      <c r="E6524" t="s">
        <v>39</v>
      </c>
      <c r="F6524">
        <v>2018</v>
      </c>
      <c r="G6524">
        <v>14.120100000000001</v>
      </c>
      <c r="J6524" t="s">
        <v>30</v>
      </c>
      <c r="K6524" t="s">
        <v>31</v>
      </c>
    </row>
    <row r="6525" spans="1:11" hidden="1" x14ac:dyDescent="0.25">
      <c r="A6525" t="s">
        <v>173</v>
      </c>
      <c r="B6525" t="s">
        <v>86</v>
      </c>
      <c r="C6525" t="s">
        <v>87</v>
      </c>
      <c r="D6525" t="s">
        <v>40</v>
      </c>
      <c r="E6525" t="s">
        <v>41</v>
      </c>
      <c r="F6525">
        <v>2018</v>
      </c>
      <c r="G6525">
        <v>34.864100000000001</v>
      </c>
      <c r="J6525" t="s">
        <v>30</v>
      </c>
      <c r="K6525" t="s">
        <v>31</v>
      </c>
    </row>
    <row r="6526" spans="1:11" hidden="1" x14ac:dyDescent="0.25">
      <c r="A6526" t="s">
        <v>173</v>
      </c>
      <c r="B6526" t="s">
        <v>86</v>
      </c>
      <c r="C6526" t="s">
        <v>87</v>
      </c>
      <c r="D6526" t="s">
        <v>44</v>
      </c>
      <c r="E6526" t="s">
        <v>45</v>
      </c>
      <c r="F6526">
        <v>2018</v>
      </c>
      <c r="G6526">
        <v>3.1351</v>
      </c>
      <c r="J6526" t="s">
        <v>30</v>
      </c>
      <c r="K6526" t="s">
        <v>31</v>
      </c>
    </row>
    <row r="6527" spans="1:11" hidden="1" x14ac:dyDescent="0.25">
      <c r="A6527" t="s">
        <v>173</v>
      </c>
      <c r="B6527" t="s">
        <v>86</v>
      </c>
      <c r="C6527" t="s">
        <v>87</v>
      </c>
      <c r="D6527" t="s">
        <v>46</v>
      </c>
      <c r="E6527" t="s">
        <v>47</v>
      </c>
      <c r="F6527">
        <v>2018</v>
      </c>
      <c r="G6527">
        <v>6.3289</v>
      </c>
      <c r="J6527" t="s">
        <v>30</v>
      </c>
      <c r="K6527" t="s">
        <v>31</v>
      </c>
    </row>
    <row r="6528" spans="1:11" hidden="1" x14ac:dyDescent="0.25">
      <c r="A6528" t="s">
        <v>173</v>
      </c>
      <c r="B6528" t="s">
        <v>86</v>
      </c>
      <c r="C6528" t="s">
        <v>87</v>
      </c>
      <c r="D6528" t="s">
        <v>48</v>
      </c>
      <c r="E6528" t="s">
        <v>49</v>
      </c>
      <c r="F6528">
        <v>2018</v>
      </c>
      <c r="G6528">
        <v>18.435400000000001</v>
      </c>
      <c r="J6528" t="s">
        <v>30</v>
      </c>
      <c r="K6528" t="s">
        <v>31</v>
      </c>
    </row>
    <row r="6529" spans="1:11" hidden="1" x14ac:dyDescent="0.25">
      <c r="A6529" t="s">
        <v>173</v>
      </c>
      <c r="B6529" t="s">
        <v>86</v>
      </c>
      <c r="C6529" t="s">
        <v>87</v>
      </c>
      <c r="D6529" t="s">
        <v>50</v>
      </c>
      <c r="E6529" t="s">
        <v>51</v>
      </c>
      <c r="F6529">
        <v>2018</v>
      </c>
      <c r="H6529" t="s">
        <v>54</v>
      </c>
      <c r="I6529" t="s">
        <v>55</v>
      </c>
      <c r="J6529" t="s">
        <v>30</v>
      </c>
      <c r="K6529" t="s">
        <v>31</v>
      </c>
    </row>
    <row r="6530" spans="1:11" hidden="1" x14ac:dyDescent="0.25">
      <c r="A6530" t="s">
        <v>173</v>
      </c>
      <c r="B6530" t="s">
        <v>88</v>
      </c>
      <c r="C6530" t="s">
        <v>89</v>
      </c>
      <c r="D6530" t="s">
        <v>28</v>
      </c>
      <c r="E6530" t="s">
        <v>29</v>
      </c>
      <c r="F6530">
        <v>2018</v>
      </c>
      <c r="G6530">
        <v>121.1622</v>
      </c>
      <c r="J6530" t="s">
        <v>30</v>
      </c>
      <c r="K6530" t="s">
        <v>31</v>
      </c>
    </row>
    <row r="6531" spans="1:11" hidden="1" x14ac:dyDescent="0.25">
      <c r="A6531" t="s">
        <v>173</v>
      </c>
      <c r="B6531" t="s">
        <v>88</v>
      </c>
      <c r="C6531" t="s">
        <v>89</v>
      </c>
      <c r="D6531" t="s">
        <v>32</v>
      </c>
      <c r="E6531" t="s">
        <v>33</v>
      </c>
      <c r="F6531">
        <v>2018</v>
      </c>
      <c r="G6531">
        <v>1.8234999999999999</v>
      </c>
      <c r="J6531" t="s">
        <v>30</v>
      </c>
      <c r="K6531" t="s">
        <v>31</v>
      </c>
    </row>
    <row r="6532" spans="1:11" hidden="1" x14ac:dyDescent="0.25">
      <c r="A6532" t="s">
        <v>173</v>
      </c>
      <c r="B6532" t="s">
        <v>88</v>
      </c>
      <c r="C6532" t="s">
        <v>89</v>
      </c>
      <c r="D6532" t="s">
        <v>34</v>
      </c>
      <c r="E6532" t="s">
        <v>35</v>
      </c>
      <c r="F6532">
        <v>2018</v>
      </c>
      <c r="G6532">
        <v>17.136399999999998</v>
      </c>
      <c r="J6532" t="s">
        <v>30</v>
      </c>
      <c r="K6532" t="s">
        <v>31</v>
      </c>
    </row>
    <row r="6533" spans="1:11" hidden="1" x14ac:dyDescent="0.25">
      <c r="A6533" t="s">
        <v>173</v>
      </c>
      <c r="B6533" t="s">
        <v>88</v>
      </c>
      <c r="C6533" t="s">
        <v>89</v>
      </c>
      <c r="D6533" t="s">
        <v>36</v>
      </c>
      <c r="E6533" t="s">
        <v>37</v>
      </c>
      <c r="F6533">
        <v>2018</v>
      </c>
      <c r="G6533">
        <v>12.0906</v>
      </c>
      <c r="J6533" t="s">
        <v>30</v>
      </c>
      <c r="K6533" t="s">
        <v>31</v>
      </c>
    </row>
    <row r="6534" spans="1:11" hidden="1" x14ac:dyDescent="0.25">
      <c r="A6534" t="s">
        <v>173</v>
      </c>
      <c r="B6534" t="s">
        <v>88</v>
      </c>
      <c r="C6534" t="s">
        <v>89</v>
      </c>
      <c r="D6534" t="s">
        <v>38</v>
      </c>
      <c r="E6534" t="s">
        <v>39</v>
      </c>
      <c r="F6534">
        <v>2018</v>
      </c>
      <c r="G6534">
        <v>11.8081</v>
      </c>
      <c r="J6534" t="s">
        <v>30</v>
      </c>
      <c r="K6534" t="s">
        <v>31</v>
      </c>
    </row>
    <row r="6535" spans="1:11" hidden="1" x14ac:dyDescent="0.25">
      <c r="A6535" t="s">
        <v>173</v>
      </c>
      <c r="B6535" t="s">
        <v>88</v>
      </c>
      <c r="C6535" t="s">
        <v>89</v>
      </c>
      <c r="D6535" t="s">
        <v>40</v>
      </c>
      <c r="E6535" t="s">
        <v>41</v>
      </c>
      <c r="F6535">
        <v>2018</v>
      </c>
      <c r="G6535">
        <v>38.837200000000003</v>
      </c>
      <c r="J6535" t="s">
        <v>30</v>
      </c>
      <c r="K6535" t="s">
        <v>31</v>
      </c>
    </row>
    <row r="6536" spans="1:11" hidden="1" x14ac:dyDescent="0.25">
      <c r="A6536" t="s">
        <v>173</v>
      </c>
      <c r="B6536" t="s">
        <v>88</v>
      </c>
      <c r="C6536" t="s">
        <v>89</v>
      </c>
      <c r="D6536" t="s">
        <v>42</v>
      </c>
      <c r="E6536" t="s">
        <v>43</v>
      </c>
      <c r="F6536">
        <v>2018</v>
      </c>
      <c r="G6536">
        <v>0.90920000000000001</v>
      </c>
      <c r="H6536" t="s">
        <v>54</v>
      </c>
      <c r="I6536" t="s">
        <v>55</v>
      </c>
      <c r="J6536" t="s">
        <v>30</v>
      </c>
      <c r="K6536" t="s">
        <v>31</v>
      </c>
    </row>
    <row r="6537" spans="1:11" hidden="1" x14ac:dyDescent="0.25">
      <c r="A6537" t="s">
        <v>173</v>
      </c>
      <c r="B6537" t="s">
        <v>88</v>
      </c>
      <c r="C6537" t="s">
        <v>89</v>
      </c>
      <c r="D6537" t="s">
        <v>44</v>
      </c>
      <c r="E6537" t="s">
        <v>45</v>
      </c>
      <c r="F6537">
        <v>2018</v>
      </c>
      <c r="G6537">
        <v>3.6242000000000001</v>
      </c>
      <c r="J6537" t="s">
        <v>30</v>
      </c>
      <c r="K6537" t="s">
        <v>31</v>
      </c>
    </row>
    <row r="6538" spans="1:11" hidden="1" x14ac:dyDescent="0.25">
      <c r="A6538" t="s">
        <v>173</v>
      </c>
      <c r="B6538" t="s">
        <v>88</v>
      </c>
      <c r="C6538" t="s">
        <v>89</v>
      </c>
      <c r="D6538" t="s">
        <v>46</v>
      </c>
      <c r="E6538" t="s">
        <v>47</v>
      </c>
      <c r="F6538">
        <v>2018</v>
      </c>
      <c r="G6538">
        <v>2.0550000000000002</v>
      </c>
      <c r="J6538" t="s">
        <v>30</v>
      </c>
      <c r="K6538" t="s">
        <v>31</v>
      </c>
    </row>
    <row r="6539" spans="1:11" hidden="1" x14ac:dyDescent="0.25">
      <c r="A6539" t="s">
        <v>173</v>
      </c>
      <c r="B6539" t="s">
        <v>88</v>
      </c>
      <c r="C6539" t="s">
        <v>89</v>
      </c>
      <c r="D6539" t="s">
        <v>48</v>
      </c>
      <c r="E6539" t="s">
        <v>49</v>
      </c>
      <c r="F6539">
        <v>2018</v>
      </c>
      <c r="G6539">
        <v>32.877899999999997</v>
      </c>
      <c r="J6539" t="s">
        <v>30</v>
      </c>
      <c r="K6539" t="s">
        <v>31</v>
      </c>
    </row>
    <row r="6540" spans="1:11" hidden="1" x14ac:dyDescent="0.25">
      <c r="A6540" t="s">
        <v>173</v>
      </c>
      <c r="B6540" t="s">
        <v>90</v>
      </c>
      <c r="C6540" t="s">
        <v>91</v>
      </c>
      <c r="D6540" t="s">
        <v>28</v>
      </c>
      <c r="E6540" t="s">
        <v>29</v>
      </c>
      <c r="F6540">
        <v>2018</v>
      </c>
      <c r="G6540">
        <v>244.12860000000001</v>
      </c>
      <c r="J6540" t="s">
        <v>30</v>
      </c>
      <c r="K6540" t="s">
        <v>31</v>
      </c>
    </row>
    <row r="6541" spans="1:11" hidden="1" x14ac:dyDescent="0.25">
      <c r="A6541" t="s">
        <v>173</v>
      </c>
      <c r="B6541" t="s">
        <v>90</v>
      </c>
      <c r="C6541" t="s">
        <v>91</v>
      </c>
      <c r="D6541" t="s">
        <v>32</v>
      </c>
      <c r="E6541" t="s">
        <v>33</v>
      </c>
      <c r="F6541">
        <v>2018</v>
      </c>
      <c r="G6541">
        <v>3.6436999999999999</v>
      </c>
      <c r="J6541" t="s">
        <v>30</v>
      </c>
      <c r="K6541" t="s">
        <v>31</v>
      </c>
    </row>
    <row r="6542" spans="1:11" hidden="1" x14ac:dyDescent="0.25">
      <c r="A6542" t="s">
        <v>173</v>
      </c>
      <c r="B6542" t="s">
        <v>90</v>
      </c>
      <c r="C6542" t="s">
        <v>91</v>
      </c>
      <c r="D6542" t="s">
        <v>34</v>
      </c>
      <c r="E6542" t="s">
        <v>35</v>
      </c>
      <c r="F6542">
        <v>2018</v>
      </c>
      <c r="G6542">
        <v>10.9123</v>
      </c>
      <c r="J6542" t="s">
        <v>30</v>
      </c>
      <c r="K6542" t="s">
        <v>31</v>
      </c>
    </row>
    <row r="6543" spans="1:11" hidden="1" x14ac:dyDescent="0.25">
      <c r="A6543" t="s">
        <v>173</v>
      </c>
      <c r="B6543" t="s">
        <v>90</v>
      </c>
      <c r="C6543" t="s">
        <v>91</v>
      </c>
      <c r="D6543" t="s">
        <v>36</v>
      </c>
      <c r="E6543" t="s">
        <v>37</v>
      </c>
      <c r="F6543">
        <v>2018</v>
      </c>
      <c r="G6543">
        <v>10.609500000000001</v>
      </c>
      <c r="J6543" t="s">
        <v>30</v>
      </c>
      <c r="K6543" t="s">
        <v>31</v>
      </c>
    </row>
    <row r="6544" spans="1:11" hidden="1" x14ac:dyDescent="0.25">
      <c r="A6544" t="s">
        <v>173</v>
      </c>
      <c r="B6544" t="s">
        <v>90</v>
      </c>
      <c r="C6544" t="s">
        <v>91</v>
      </c>
      <c r="D6544" t="s">
        <v>38</v>
      </c>
      <c r="E6544" t="s">
        <v>39</v>
      </c>
      <c r="F6544">
        <v>2018</v>
      </c>
      <c r="G6544">
        <v>6.1619000000000002</v>
      </c>
      <c r="J6544" t="s">
        <v>30</v>
      </c>
      <c r="K6544" t="s">
        <v>31</v>
      </c>
    </row>
    <row r="6545" spans="1:11" hidden="1" x14ac:dyDescent="0.25">
      <c r="A6545" t="s">
        <v>173</v>
      </c>
      <c r="B6545" t="s">
        <v>90</v>
      </c>
      <c r="C6545" t="s">
        <v>91</v>
      </c>
      <c r="D6545" t="s">
        <v>40</v>
      </c>
      <c r="E6545" t="s">
        <v>41</v>
      </c>
      <c r="F6545">
        <v>2018</v>
      </c>
      <c r="G6545">
        <v>124.12609999999999</v>
      </c>
      <c r="J6545" t="s">
        <v>30</v>
      </c>
      <c r="K6545" t="s">
        <v>31</v>
      </c>
    </row>
    <row r="6546" spans="1:11" hidden="1" x14ac:dyDescent="0.25">
      <c r="A6546" t="s">
        <v>173</v>
      </c>
      <c r="B6546" t="s">
        <v>90</v>
      </c>
      <c r="C6546" t="s">
        <v>91</v>
      </c>
      <c r="D6546" t="s">
        <v>44</v>
      </c>
      <c r="E6546" t="s">
        <v>45</v>
      </c>
      <c r="F6546">
        <v>2018</v>
      </c>
      <c r="G6546">
        <v>38.228499999999997</v>
      </c>
      <c r="J6546" t="s">
        <v>30</v>
      </c>
      <c r="K6546" t="s">
        <v>31</v>
      </c>
    </row>
    <row r="6547" spans="1:11" hidden="1" x14ac:dyDescent="0.25">
      <c r="A6547" t="s">
        <v>173</v>
      </c>
      <c r="B6547" t="s">
        <v>90</v>
      </c>
      <c r="C6547" t="s">
        <v>91</v>
      </c>
      <c r="D6547" t="s">
        <v>46</v>
      </c>
      <c r="E6547" t="s">
        <v>47</v>
      </c>
      <c r="F6547">
        <v>2018</v>
      </c>
      <c r="G6547">
        <v>6.9671000000000003</v>
      </c>
      <c r="J6547" t="s">
        <v>30</v>
      </c>
      <c r="K6547" t="s">
        <v>31</v>
      </c>
    </row>
    <row r="6548" spans="1:11" hidden="1" x14ac:dyDescent="0.25">
      <c r="A6548" t="s">
        <v>173</v>
      </c>
      <c r="B6548" t="s">
        <v>90</v>
      </c>
      <c r="C6548" t="s">
        <v>91</v>
      </c>
      <c r="D6548" t="s">
        <v>48</v>
      </c>
      <c r="E6548" t="s">
        <v>49</v>
      </c>
      <c r="F6548">
        <v>2018</v>
      </c>
      <c r="G6548">
        <v>43.479500000000002</v>
      </c>
      <c r="J6548" t="s">
        <v>30</v>
      </c>
      <c r="K6548" t="s">
        <v>31</v>
      </c>
    </row>
    <row r="6549" spans="1:11" hidden="1" x14ac:dyDescent="0.25">
      <c r="A6549" t="s">
        <v>173</v>
      </c>
      <c r="B6549" t="s">
        <v>92</v>
      </c>
      <c r="C6549" t="s">
        <v>93</v>
      </c>
      <c r="D6549" t="s">
        <v>28</v>
      </c>
      <c r="E6549" t="s">
        <v>29</v>
      </c>
      <c r="F6549">
        <v>2018</v>
      </c>
      <c r="G6549">
        <v>148.47389999999999</v>
      </c>
      <c r="J6549" t="s">
        <v>30</v>
      </c>
      <c r="K6549" t="s">
        <v>31</v>
      </c>
    </row>
    <row r="6550" spans="1:11" hidden="1" x14ac:dyDescent="0.25">
      <c r="A6550" t="s">
        <v>173</v>
      </c>
      <c r="B6550" t="s">
        <v>92</v>
      </c>
      <c r="C6550" t="s">
        <v>93</v>
      </c>
      <c r="D6550" t="s">
        <v>36</v>
      </c>
      <c r="E6550" t="s">
        <v>37</v>
      </c>
      <c r="F6550">
        <v>2018</v>
      </c>
      <c r="H6550" t="s">
        <v>54</v>
      </c>
      <c r="I6550" t="s">
        <v>55</v>
      </c>
      <c r="J6550" t="s">
        <v>30</v>
      </c>
      <c r="K6550" t="s">
        <v>31</v>
      </c>
    </row>
    <row r="6551" spans="1:11" hidden="1" x14ac:dyDescent="0.25">
      <c r="A6551" t="s">
        <v>173</v>
      </c>
      <c r="B6551" t="s">
        <v>92</v>
      </c>
      <c r="C6551" t="s">
        <v>93</v>
      </c>
      <c r="D6551" t="s">
        <v>38</v>
      </c>
      <c r="E6551" t="s">
        <v>39</v>
      </c>
      <c r="F6551">
        <v>2018</v>
      </c>
      <c r="H6551" t="s">
        <v>54</v>
      </c>
      <c r="I6551" t="s">
        <v>55</v>
      </c>
      <c r="J6551" t="s">
        <v>30</v>
      </c>
      <c r="K6551" t="s">
        <v>31</v>
      </c>
    </row>
    <row r="6552" spans="1:11" hidden="1" x14ac:dyDescent="0.25">
      <c r="A6552" t="s">
        <v>173</v>
      </c>
      <c r="B6552" t="s">
        <v>92</v>
      </c>
      <c r="C6552" t="s">
        <v>93</v>
      </c>
      <c r="D6552" t="s">
        <v>40</v>
      </c>
      <c r="E6552" t="s">
        <v>41</v>
      </c>
      <c r="F6552">
        <v>2018</v>
      </c>
      <c r="G6552">
        <v>10.9907</v>
      </c>
      <c r="J6552" t="s">
        <v>30</v>
      </c>
      <c r="K6552" t="s">
        <v>31</v>
      </c>
    </row>
    <row r="6553" spans="1:11" hidden="1" x14ac:dyDescent="0.25">
      <c r="A6553" t="s">
        <v>173</v>
      </c>
      <c r="B6553" t="s">
        <v>92</v>
      </c>
      <c r="C6553" t="s">
        <v>93</v>
      </c>
      <c r="D6553" t="s">
        <v>44</v>
      </c>
      <c r="E6553" t="s">
        <v>45</v>
      </c>
      <c r="F6553">
        <v>2018</v>
      </c>
      <c r="H6553" t="s">
        <v>54</v>
      </c>
      <c r="I6553" t="s">
        <v>55</v>
      </c>
      <c r="J6553" t="s">
        <v>30</v>
      </c>
      <c r="K6553" t="s">
        <v>31</v>
      </c>
    </row>
    <row r="6554" spans="1:11" hidden="1" x14ac:dyDescent="0.25">
      <c r="A6554" t="s">
        <v>173</v>
      </c>
      <c r="B6554" t="s">
        <v>92</v>
      </c>
      <c r="C6554" t="s">
        <v>93</v>
      </c>
      <c r="D6554" t="s">
        <v>46</v>
      </c>
      <c r="E6554" t="s">
        <v>47</v>
      </c>
      <c r="F6554">
        <v>2018</v>
      </c>
      <c r="H6554" t="s">
        <v>54</v>
      </c>
      <c r="I6554" t="s">
        <v>55</v>
      </c>
      <c r="J6554" t="s">
        <v>30</v>
      </c>
      <c r="K6554" t="s">
        <v>31</v>
      </c>
    </row>
    <row r="6555" spans="1:11" hidden="1" x14ac:dyDescent="0.25">
      <c r="A6555" t="s">
        <v>173</v>
      </c>
      <c r="B6555" t="s">
        <v>92</v>
      </c>
      <c r="C6555" t="s">
        <v>93</v>
      </c>
      <c r="D6555" t="s">
        <v>48</v>
      </c>
      <c r="E6555" t="s">
        <v>49</v>
      </c>
      <c r="F6555">
        <v>2018</v>
      </c>
      <c r="G6555">
        <v>136.8006</v>
      </c>
      <c r="J6555" t="s">
        <v>30</v>
      </c>
      <c r="K6555" t="s">
        <v>31</v>
      </c>
    </row>
    <row r="6556" spans="1:11" hidden="1" x14ac:dyDescent="0.25">
      <c r="A6556" t="s">
        <v>173</v>
      </c>
      <c r="B6556" t="s">
        <v>94</v>
      </c>
      <c r="C6556" t="s">
        <v>95</v>
      </c>
      <c r="D6556" t="s">
        <v>28</v>
      </c>
      <c r="E6556" t="s">
        <v>29</v>
      </c>
      <c r="F6556">
        <v>2018</v>
      </c>
      <c r="G6556">
        <v>5.9157999999999999</v>
      </c>
      <c r="J6556" t="s">
        <v>30</v>
      </c>
      <c r="K6556" t="s">
        <v>31</v>
      </c>
    </row>
    <row r="6557" spans="1:11" hidden="1" x14ac:dyDescent="0.25">
      <c r="A6557" t="s">
        <v>173</v>
      </c>
      <c r="B6557" t="s">
        <v>94</v>
      </c>
      <c r="C6557" t="s">
        <v>95</v>
      </c>
      <c r="D6557" t="s">
        <v>34</v>
      </c>
      <c r="E6557" t="s">
        <v>35</v>
      </c>
      <c r="F6557">
        <v>2018</v>
      </c>
      <c r="G6557">
        <v>3.1196000000000002</v>
      </c>
      <c r="J6557" t="s">
        <v>30</v>
      </c>
      <c r="K6557" t="s">
        <v>31</v>
      </c>
    </row>
    <row r="6558" spans="1:11" hidden="1" x14ac:dyDescent="0.25">
      <c r="A6558" t="s">
        <v>173</v>
      </c>
      <c r="B6558" t="s">
        <v>94</v>
      </c>
      <c r="C6558" t="s">
        <v>95</v>
      </c>
      <c r="D6558" t="s">
        <v>36</v>
      </c>
      <c r="E6558" t="s">
        <v>37</v>
      </c>
      <c r="F6558">
        <v>2018</v>
      </c>
      <c r="H6558" t="s">
        <v>54</v>
      </c>
      <c r="I6558" t="s">
        <v>55</v>
      </c>
      <c r="J6558" t="s">
        <v>30</v>
      </c>
      <c r="K6558" t="s">
        <v>31</v>
      </c>
    </row>
    <row r="6559" spans="1:11" hidden="1" x14ac:dyDescent="0.25">
      <c r="A6559" t="s">
        <v>173</v>
      </c>
      <c r="B6559" t="s">
        <v>94</v>
      </c>
      <c r="C6559" t="s">
        <v>95</v>
      </c>
      <c r="D6559" t="s">
        <v>38</v>
      </c>
      <c r="E6559" t="s">
        <v>39</v>
      </c>
      <c r="F6559">
        <v>2018</v>
      </c>
      <c r="G6559">
        <v>0.95789999999999997</v>
      </c>
      <c r="H6559" t="s">
        <v>54</v>
      </c>
      <c r="I6559" t="s">
        <v>55</v>
      </c>
      <c r="J6559" t="s">
        <v>30</v>
      </c>
      <c r="K6559" t="s">
        <v>31</v>
      </c>
    </row>
    <row r="6560" spans="1:11" hidden="1" x14ac:dyDescent="0.25">
      <c r="A6560" t="s">
        <v>173</v>
      </c>
      <c r="B6560" t="s">
        <v>94</v>
      </c>
      <c r="C6560" t="s">
        <v>95</v>
      </c>
      <c r="D6560" t="s">
        <v>40</v>
      </c>
      <c r="E6560" t="s">
        <v>41</v>
      </c>
      <c r="F6560">
        <v>2018</v>
      </c>
      <c r="G6560">
        <v>0.29880000000000001</v>
      </c>
      <c r="H6560" t="s">
        <v>54</v>
      </c>
      <c r="I6560" t="s">
        <v>55</v>
      </c>
      <c r="J6560" t="s">
        <v>30</v>
      </c>
      <c r="K6560" t="s">
        <v>31</v>
      </c>
    </row>
    <row r="6561" spans="1:11" hidden="1" x14ac:dyDescent="0.25">
      <c r="A6561" t="s">
        <v>173</v>
      </c>
      <c r="B6561" t="s">
        <v>94</v>
      </c>
      <c r="C6561" t="s">
        <v>95</v>
      </c>
      <c r="D6561" t="s">
        <v>46</v>
      </c>
      <c r="E6561" t="s">
        <v>47</v>
      </c>
      <c r="F6561">
        <v>2018</v>
      </c>
      <c r="G6561">
        <v>1.2809999999999999</v>
      </c>
      <c r="J6561" t="s">
        <v>30</v>
      </c>
      <c r="K6561" t="s">
        <v>31</v>
      </c>
    </row>
    <row r="6562" spans="1:11" hidden="1" x14ac:dyDescent="0.25">
      <c r="A6562" t="s">
        <v>173</v>
      </c>
      <c r="B6562" t="s">
        <v>94</v>
      </c>
      <c r="C6562" t="s">
        <v>95</v>
      </c>
      <c r="D6562" t="s">
        <v>48</v>
      </c>
      <c r="E6562" t="s">
        <v>49</v>
      </c>
      <c r="F6562">
        <v>2018</v>
      </c>
      <c r="H6562" t="s">
        <v>54</v>
      </c>
      <c r="I6562" t="s">
        <v>55</v>
      </c>
      <c r="J6562" t="s">
        <v>30</v>
      </c>
      <c r="K6562" t="s">
        <v>31</v>
      </c>
    </row>
    <row r="6563" spans="1:11" hidden="1" x14ac:dyDescent="0.25">
      <c r="A6563" t="s">
        <v>173</v>
      </c>
      <c r="B6563" t="s">
        <v>26</v>
      </c>
      <c r="C6563" t="s">
        <v>27</v>
      </c>
      <c r="D6563" t="s">
        <v>98</v>
      </c>
      <c r="E6563" t="s">
        <v>99</v>
      </c>
      <c r="F6563">
        <v>2018</v>
      </c>
      <c r="G6563">
        <v>23835.348000000002</v>
      </c>
      <c r="J6563" t="s">
        <v>30</v>
      </c>
      <c r="K6563" t="s">
        <v>31</v>
      </c>
    </row>
    <row r="6564" spans="1:11" hidden="1" x14ac:dyDescent="0.25">
      <c r="A6564" t="s">
        <v>173</v>
      </c>
      <c r="B6564" t="s">
        <v>26</v>
      </c>
      <c r="C6564" t="s">
        <v>27</v>
      </c>
      <c r="D6564" t="s">
        <v>100</v>
      </c>
      <c r="E6564" t="s">
        <v>101</v>
      </c>
      <c r="F6564">
        <v>2018</v>
      </c>
      <c r="G6564">
        <v>5723.3710000000001</v>
      </c>
      <c r="J6564" t="s">
        <v>30</v>
      </c>
      <c r="K6564" t="s">
        <v>31</v>
      </c>
    </row>
    <row r="6565" spans="1:11" hidden="1" x14ac:dyDescent="0.25">
      <c r="A6565" t="s">
        <v>173</v>
      </c>
      <c r="B6565" t="s">
        <v>26</v>
      </c>
      <c r="C6565" t="s">
        <v>27</v>
      </c>
      <c r="D6565" t="s">
        <v>102</v>
      </c>
      <c r="E6565" t="s">
        <v>103</v>
      </c>
      <c r="F6565">
        <v>2018</v>
      </c>
      <c r="G6565">
        <v>12952.027</v>
      </c>
      <c r="J6565" t="s">
        <v>30</v>
      </c>
      <c r="K6565" t="s">
        <v>31</v>
      </c>
    </row>
    <row r="6566" spans="1:11" hidden="1" x14ac:dyDescent="0.25">
      <c r="A6566" t="s">
        <v>173</v>
      </c>
      <c r="B6566" t="s">
        <v>26</v>
      </c>
      <c r="C6566" t="s">
        <v>27</v>
      </c>
      <c r="D6566" t="s">
        <v>104</v>
      </c>
      <c r="E6566" t="s">
        <v>105</v>
      </c>
      <c r="F6566">
        <v>2018</v>
      </c>
      <c r="G6566">
        <v>5052.8334000000004</v>
      </c>
      <c r="J6566" t="s">
        <v>30</v>
      </c>
      <c r="K6566" t="s">
        <v>31</v>
      </c>
    </row>
    <row r="6567" spans="1:11" hidden="1" x14ac:dyDescent="0.25">
      <c r="A6567" t="s">
        <v>173</v>
      </c>
      <c r="B6567" t="s">
        <v>26</v>
      </c>
      <c r="C6567" t="s">
        <v>27</v>
      </c>
      <c r="D6567" t="s">
        <v>106</v>
      </c>
      <c r="E6567" t="s">
        <v>107</v>
      </c>
      <c r="F6567">
        <v>2018</v>
      </c>
      <c r="G6567">
        <v>107.11669999999999</v>
      </c>
      <c r="J6567" t="s">
        <v>30</v>
      </c>
      <c r="K6567" t="s">
        <v>31</v>
      </c>
    </row>
    <row r="6568" spans="1:11" hidden="1" x14ac:dyDescent="0.25">
      <c r="A6568" t="s">
        <v>173</v>
      </c>
      <c r="B6568" t="s">
        <v>52</v>
      </c>
      <c r="C6568" t="s">
        <v>53</v>
      </c>
      <c r="D6568" t="s">
        <v>98</v>
      </c>
      <c r="E6568" t="s">
        <v>99</v>
      </c>
      <c r="F6568">
        <v>2018</v>
      </c>
      <c r="G6568">
        <v>2171.4861000000001</v>
      </c>
      <c r="J6568" t="s">
        <v>30</v>
      </c>
      <c r="K6568" t="s">
        <v>31</v>
      </c>
    </row>
    <row r="6569" spans="1:11" hidden="1" x14ac:dyDescent="0.25">
      <c r="A6569" t="s">
        <v>173</v>
      </c>
      <c r="B6569" t="s">
        <v>52</v>
      </c>
      <c r="C6569" t="s">
        <v>53</v>
      </c>
      <c r="D6569" t="s">
        <v>100</v>
      </c>
      <c r="E6569" t="s">
        <v>101</v>
      </c>
      <c r="F6569">
        <v>2018</v>
      </c>
      <c r="G6569">
        <v>42.0381</v>
      </c>
      <c r="J6569" t="s">
        <v>30</v>
      </c>
      <c r="K6569" t="s">
        <v>31</v>
      </c>
    </row>
    <row r="6570" spans="1:11" hidden="1" x14ac:dyDescent="0.25">
      <c r="A6570" t="s">
        <v>173</v>
      </c>
      <c r="B6570" t="s">
        <v>52</v>
      </c>
      <c r="C6570" t="s">
        <v>53</v>
      </c>
      <c r="D6570" t="s">
        <v>102</v>
      </c>
      <c r="E6570" t="s">
        <v>103</v>
      </c>
      <c r="F6570">
        <v>2018</v>
      </c>
      <c r="G6570">
        <v>461.45909999999998</v>
      </c>
      <c r="J6570" t="s">
        <v>30</v>
      </c>
      <c r="K6570" t="s">
        <v>31</v>
      </c>
    </row>
    <row r="6571" spans="1:11" hidden="1" x14ac:dyDescent="0.25">
      <c r="A6571" t="s">
        <v>173</v>
      </c>
      <c r="B6571" t="s">
        <v>52</v>
      </c>
      <c r="C6571" t="s">
        <v>53</v>
      </c>
      <c r="D6571" t="s">
        <v>104</v>
      </c>
      <c r="E6571" t="s">
        <v>105</v>
      </c>
      <c r="F6571">
        <v>2018</v>
      </c>
      <c r="G6571">
        <v>1667.7546</v>
      </c>
      <c r="J6571" t="s">
        <v>30</v>
      </c>
      <c r="K6571" t="s">
        <v>31</v>
      </c>
    </row>
    <row r="6572" spans="1:11" hidden="1" x14ac:dyDescent="0.25">
      <c r="A6572" t="s">
        <v>173</v>
      </c>
      <c r="B6572" t="s">
        <v>52</v>
      </c>
      <c r="C6572" t="s">
        <v>53</v>
      </c>
      <c r="D6572" t="s">
        <v>106</v>
      </c>
      <c r="E6572" t="s">
        <v>107</v>
      </c>
      <c r="F6572">
        <v>2018</v>
      </c>
      <c r="H6572" t="s">
        <v>54</v>
      </c>
      <c r="I6572" t="s">
        <v>55</v>
      </c>
      <c r="J6572" t="s">
        <v>30</v>
      </c>
      <c r="K6572" t="s">
        <v>31</v>
      </c>
    </row>
    <row r="6573" spans="1:11" hidden="1" x14ac:dyDescent="0.25">
      <c r="A6573" t="s">
        <v>173</v>
      </c>
      <c r="B6573" t="s">
        <v>56</v>
      </c>
      <c r="C6573" t="s">
        <v>57</v>
      </c>
      <c r="D6573" t="s">
        <v>98</v>
      </c>
      <c r="E6573" t="s">
        <v>99</v>
      </c>
      <c r="F6573">
        <v>2018</v>
      </c>
      <c r="G6573">
        <v>158.07990000000001</v>
      </c>
      <c r="J6573" t="s">
        <v>30</v>
      </c>
      <c r="K6573" t="s">
        <v>31</v>
      </c>
    </row>
    <row r="6574" spans="1:11" hidden="1" x14ac:dyDescent="0.25">
      <c r="A6574" t="s">
        <v>173</v>
      </c>
      <c r="B6574" t="s">
        <v>56</v>
      </c>
      <c r="C6574" t="s">
        <v>57</v>
      </c>
      <c r="D6574" t="s">
        <v>100</v>
      </c>
      <c r="E6574" t="s">
        <v>101</v>
      </c>
      <c r="F6574">
        <v>2018</v>
      </c>
      <c r="G6574">
        <v>26.664200000000001</v>
      </c>
      <c r="J6574" t="s">
        <v>30</v>
      </c>
      <c r="K6574" t="s">
        <v>31</v>
      </c>
    </row>
    <row r="6575" spans="1:11" hidden="1" x14ac:dyDescent="0.25">
      <c r="A6575" t="s">
        <v>173</v>
      </c>
      <c r="B6575" t="s">
        <v>56</v>
      </c>
      <c r="C6575" t="s">
        <v>57</v>
      </c>
      <c r="D6575" t="s">
        <v>102</v>
      </c>
      <c r="E6575" t="s">
        <v>103</v>
      </c>
      <c r="F6575">
        <v>2018</v>
      </c>
      <c r="G6575">
        <v>98.403599999999997</v>
      </c>
      <c r="J6575" t="s">
        <v>30</v>
      </c>
      <c r="K6575" t="s">
        <v>31</v>
      </c>
    </row>
    <row r="6576" spans="1:11" hidden="1" x14ac:dyDescent="0.25">
      <c r="A6576" t="s">
        <v>173</v>
      </c>
      <c r="B6576" t="s">
        <v>56</v>
      </c>
      <c r="C6576" t="s">
        <v>57</v>
      </c>
      <c r="D6576" t="s">
        <v>104</v>
      </c>
      <c r="E6576" t="s">
        <v>105</v>
      </c>
      <c r="F6576">
        <v>2018</v>
      </c>
      <c r="G6576">
        <v>33.012099999999997</v>
      </c>
      <c r="J6576" t="s">
        <v>30</v>
      </c>
      <c r="K6576" t="s">
        <v>31</v>
      </c>
    </row>
    <row r="6577" spans="1:11" hidden="1" x14ac:dyDescent="0.25">
      <c r="A6577" t="s">
        <v>173</v>
      </c>
      <c r="B6577" t="s">
        <v>58</v>
      </c>
      <c r="C6577" t="s">
        <v>59</v>
      </c>
      <c r="D6577" t="s">
        <v>98</v>
      </c>
      <c r="E6577" t="s">
        <v>99</v>
      </c>
      <c r="F6577">
        <v>2018</v>
      </c>
      <c r="G6577">
        <v>7668.4485999999997</v>
      </c>
      <c r="J6577" t="s">
        <v>30</v>
      </c>
      <c r="K6577" t="s">
        <v>31</v>
      </c>
    </row>
    <row r="6578" spans="1:11" hidden="1" x14ac:dyDescent="0.25">
      <c r="A6578" t="s">
        <v>173</v>
      </c>
      <c r="B6578" t="s">
        <v>58</v>
      </c>
      <c r="C6578" t="s">
        <v>59</v>
      </c>
      <c r="D6578" t="s">
        <v>100</v>
      </c>
      <c r="E6578" t="s">
        <v>101</v>
      </c>
      <c r="F6578">
        <v>2018</v>
      </c>
      <c r="G6578">
        <v>584.51969999999994</v>
      </c>
      <c r="J6578" t="s">
        <v>30</v>
      </c>
      <c r="K6578" t="s">
        <v>31</v>
      </c>
    </row>
    <row r="6579" spans="1:11" hidden="1" x14ac:dyDescent="0.25">
      <c r="A6579" t="s">
        <v>173</v>
      </c>
      <c r="B6579" t="s">
        <v>58</v>
      </c>
      <c r="C6579" t="s">
        <v>59</v>
      </c>
      <c r="D6579" t="s">
        <v>102</v>
      </c>
      <c r="E6579" t="s">
        <v>103</v>
      </c>
      <c r="F6579">
        <v>2018</v>
      </c>
      <c r="G6579">
        <v>6195.6373000000003</v>
      </c>
      <c r="J6579" t="s">
        <v>30</v>
      </c>
      <c r="K6579" t="s">
        <v>31</v>
      </c>
    </row>
    <row r="6580" spans="1:11" hidden="1" x14ac:dyDescent="0.25">
      <c r="A6580" t="s">
        <v>173</v>
      </c>
      <c r="B6580" t="s">
        <v>58</v>
      </c>
      <c r="C6580" t="s">
        <v>59</v>
      </c>
      <c r="D6580" t="s">
        <v>104</v>
      </c>
      <c r="E6580" t="s">
        <v>105</v>
      </c>
      <c r="F6580">
        <v>2018</v>
      </c>
      <c r="G6580">
        <v>886.91790000000003</v>
      </c>
      <c r="J6580" t="s">
        <v>30</v>
      </c>
      <c r="K6580" t="s">
        <v>31</v>
      </c>
    </row>
    <row r="6581" spans="1:11" hidden="1" x14ac:dyDescent="0.25">
      <c r="A6581" t="s">
        <v>173</v>
      </c>
      <c r="B6581" t="s">
        <v>58</v>
      </c>
      <c r="C6581" t="s">
        <v>59</v>
      </c>
      <c r="D6581" t="s">
        <v>106</v>
      </c>
      <c r="E6581" t="s">
        <v>107</v>
      </c>
      <c r="F6581">
        <v>2018</v>
      </c>
      <c r="G6581">
        <v>1.3736999999999999</v>
      </c>
      <c r="H6581" t="s">
        <v>54</v>
      </c>
      <c r="I6581" t="s">
        <v>55</v>
      </c>
      <c r="J6581" t="s">
        <v>30</v>
      </c>
      <c r="K6581" t="s">
        <v>31</v>
      </c>
    </row>
    <row r="6582" spans="1:11" hidden="1" x14ac:dyDescent="0.25">
      <c r="A6582" t="s">
        <v>173</v>
      </c>
      <c r="B6582" t="s">
        <v>60</v>
      </c>
      <c r="C6582" t="s">
        <v>61</v>
      </c>
      <c r="D6582" t="s">
        <v>98</v>
      </c>
      <c r="E6582" t="s">
        <v>99</v>
      </c>
      <c r="F6582">
        <v>2018</v>
      </c>
      <c r="G6582">
        <v>156.3657</v>
      </c>
      <c r="J6582" t="s">
        <v>30</v>
      </c>
      <c r="K6582" t="s">
        <v>31</v>
      </c>
    </row>
    <row r="6583" spans="1:11" hidden="1" x14ac:dyDescent="0.25">
      <c r="A6583" t="s">
        <v>173</v>
      </c>
      <c r="B6583" t="s">
        <v>60</v>
      </c>
      <c r="C6583" t="s">
        <v>61</v>
      </c>
      <c r="D6583" t="s">
        <v>100</v>
      </c>
      <c r="E6583" t="s">
        <v>101</v>
      </c>
      <c r="F6583">
        <v>2018</v>
      </c>
      <c r="G6583">
        <v>80.093100000000007</v>
      </c>
      <c r="J6583" t="s">
        <v>30</v>
      </c>
      <c r="K6583" t="s">
        <v>31</v>
      </c>
    </row>
    <row r="6584" spans="1:11" hidden="1" x14ac:dyDescent="0.25">
      <c r="A6584" t="s">
        <v>173</v>
      </c>
      <c r="B6584" t="s">
        <v>60</v>
      </c>
      <c r="C6584" t="s">
        <v>61</v>
      </c>
      <c r="D6584" t="s">
        <v>102</v>
      </c>
      <c r="E6584" t="s">
        <v>103</v>
      </c>
      <c r="F6584">
        <v>2018</v>
      </c>
      <c r="G6584">
        <v>61.404699999999998</v>
      </c>
      <c r="J6584" t="s">
        <v>30</v>
      </c>
      <c r="K6584" t="s">
        <v>31</v>
      </c>
    </row>
    <row r="6585" spans="1:11" hidden="1" x14ac:dyDescent="0.25">
      <c r="A6585" t="s">
        <v>173</v>
      </c>
      <c r="B6585" t="s">
        <v>60</v>
      </c>
      <c r="C6585" t="s">
        <v>61</v>
      </c>
      <c r="D6585" t="s">
        <v>104</v>
      </c>
      <c r="E6585" t="s">
        <v>105</v>
      </c>
      <c r="F6585">
        <v>2018</v>
      </c>
      <c r="G6585">
        <v>14.867900000000001</v>
      </c>
      <c r="J6585" t="s">
        <v>30</v>
      </c>
      <c r="K6585" t="s">
        <v>31</v>
      </c>
    </row>
    <row r="6586" spans="1:11" hidden="1" x14ac:dyDescent="0.25">
      <c r="A6586" t="s">
        <v>173</v>
      </c>
      <c r="B6586" t="s">
        <v>62</v>
      </c>
      <c r="C6586" t="s">
        <v>63</v>
      </c>
      <c r="D6586" t="s">
        <v>98</v>
      </c>
      <c r="E6586" t="s">
        <v>99</v>
      </c>
      <c r="F6586">
        <v>2018</v>
      </c>
      <c r="G6586">
        <v>127.13500000000001</v>
      </c>
      <c r="J6586" t="s">
        <v>30</v>
      </c>
      <c r="K6586" t="s">
        <v>31</v>
      </c>
    </row>
    <row r="6587" spans="1:11" hidden="1" x14ac:dyDescent="0.25">
      <c r="A6587" t="s">
        <v>173</v>
      </c>
      <c r="B6587" t="s">
        <v>62</v>
      </c>
      <c r="C6587" t="s">
        <v>63</v>
      </c>
      <c r="D6587" t="s">
        <v>100</v>
      </c>
      <c r="E6587" t="s">
        <v>101</v>
      </c>
      <c r="F6587">
        <v>2018</v>
      </c>
      <c r="G6587">
        <v>31.909700000000001</v>
      </c>
      <c r="J6587" t="s">
        <v>30</v>
      </c>
      <c r="K6587" t="s">
        <v>31</v>
      </c>
    </row>
    <row r="6588" spans="1:11" hidden="1" x14ac:dyDescent="0.25">
      <c r="A6588" t="s">
        <v>173</v>
      </c>
      <c r="B6588" t="s">
        <v>62</v>
      </c>
      <c r="C6588" t="s">
        <v>63</v>
      </c>
      <c r="D6588" t="s">
        <v>102</v>
      </c>
      <c r="E6588" t="s">
        <v>103</v>
      </c>
      <c r="F6588">
        <v>2018</v>
      </c>
      <c r="G6588">
        <v>37.0364</v>
      </c>
      <c r="J6588" t="s">
        <v>30</v>
      </c>
      <c r="K6588" t="s">
        <v>31</v>
      </c>
    </row>
    <row r="6589" spans="1:11" hidden="1" x14ac:dyDescent="0.25">
      <c r="A6589" t="s">
        <v>173</v>
      </c>
      <c r="B6589" t="s">
        <v>62</v>
      </c>
      <c r="C6589" t="s">
        <v>63</v>
      </c>
      <c r="D6589" t="s">
        <v>104</v>
      </c>
      <c r="E6589" t="s">
        <v>105</v>
      </c>
      <c r="F6589">
        <v>2018</v>
      </c>
      <c r="G6589">
        <v>58.188899999999997</v>
      </c>
      <c r="J6589" t="s">
        <v>30</v>
      </c>
      <c r="K6589" t="s">
        <v>31</v>
      </c>
    </row>
    <row r="6590" spans="1:11" hidden="1" x14ac:dyDescent="0.25">
      <c r="A6590" t="s">
        <v>173</v>
      </c>
      <c r="B6590" t="s">
        <v>64</v>
      </c>
      <c r="C6590" t="s">
        <v>65</v>
      </c>
      <c r="D6590" t="s">
        <v>98</v>
      </c>
      <c r="E6590" t="s">
        <v>99</v>
      </c>
      <c r="F6590">
        <v>2018</v>
      </c>
      <c r="G6590">
        <v>3858.4018999999998</v>
      </c>
      <c r="J6590" t="s">
        <v>30</v>
      </c>
      <c r="K6590" t="s">
        <v>31</v>
      </c>
    </row>
    <row r="6591" spans="1:11" hidden="1" x14ac:dyDescent="0.25">
      <c r="A6591" t="s">
        <v>173</v>
      </c>
      <c r="B6591" t="s">
        <v>64</v>
      </c>
      <c r="C6591" t="s">
        <v>65</v>
      </c>
      <c r="D6591" t="s">
        <v>100</v>
      </c>
      <c r="E6591" t="s">
        <v>101</v>
      </c>
      <c r="F6591">
        <v>2018</v>
      </c>
      <c r="G6591">
        <v>218.34280000000001</v>
      </c>
      <c r="J6591" t="s">
        <v>30</v>
      </c>
      <c r="K6591" t="s">
        <v>31</v>
      </c>
    </row>
    <row r="6592" spans="1:11" hidden="1" x14ac:dyDescent="0.25">
      <c r="A6592" t="s">
        <v>173</v>
      </c>
      <c r="B6592" t="s">
        <v>64</v>
      </c>
      <c r="C6592" t="s">
        <v>65</v>
      </c>
      <c r="D6592" t="s">
        <v>102</v>
      </c>
      <c r="E6592" t="s">
        <v>103</v>
      </c>
      <c r="F6592">
        <v>2018</v>
      </c>
      <c r="G6592">
        <v>2333.8429999999998</v>
      </c>
      <c r="J6592" t="s">
        <v>30</v>
      </c>
      <c r="K6592" t="s">
        <v>31</v>
      </c>
    </row>
    <row r="6593" spans="1:11" hidden="1" x14ac:dyDescent="0.25">
      <c r="A6593" t="s">
        <v>173</v>
      </c>
      <c r="B6593" t="s">
        <v>64</v>
      </c>
      <c r="C6593" t="s">
        <v>65</v>
      </c>
      <c r="D6593" t="s">
        <v>104</v>
      </c>
      <c r="E6593" t="s">
        <v>105</v>
      </c>
      <c r="F6593">
        <v>2018</v>
      </c>
      <c r="G6593">
        <v>1305.5980999999999</v>
      </c>
      <c r="J6593" t="s">
        <v>30</v>
      </c>
      <c r="K6593" t="s">
        <v>31</v>
      </c>
    </row>
    <row r="6594" spans="1:11" hidden="1" x14ac:dyDescent="0.25">
      <c r="A6594" t="s">
        <v>173</v>
      </c>
      <c r="B6594" t="s">
        <v>64</v>
      </c>
      <c r="C6594" t="s">
        <v>65</v>
      </c>
      <c r="D6594" t="s">
        <v>106</v>
      </c>
      <c r="E6594" t="s">
        <v>107</v>
      </c>
      <c r="F6594">
        <v>2018</v>
      </c>
      <c r="G6594">
        <v>0.6179</v>
      </c>
      <c r="H6594" t="s">
        <v>54</v>
      </c>
      <c r="I6594" t="s">
        <v>55</v>
      </c>
      <c r="J6594" t="s">
        <v>30</v>
      </c>
      <c r="K6594" t="s">
        <v>31</v>
      </c>
    </row>
    <row r="6595" spans="1:11" hidden="1" x14ac:dyDescent="0.25">
      <c r="A6595" t="s">
        <v>173</v>
      </c>
      <c r="B6595" t="s">
        <v>66</v>
      </c>
      <c r="C6595" t="s">
        <v>67</v>
      </c>
      <c r="D6595" t="s">
        <v>98</v>
      </c>
      <c r="E6595" t="s">
        <v>99</v>
      </c>
      <c r="F6595">
        <v>2018</v>
      </c>
      <c r="G6595">
        <v>1982.829</v>
      </c>
      <c r="J6595" t="s">
        <v>30</v>
      </c>
      <c r="K6595" t="s">
        <v>31</v>
      </c>
    </row>
    <row r="6596" spans="1:11" hidden="1" x14ac:dyDescent="0.25">
      <c r="A6596" t="s">
        <v>173</v>
      </c>
      <c r="B6596" t="s">
        <v>66</v>
      </c>
      <c r="C6596" t="s">
        <v>67</v>
      </c>
      <c r="D6596" t="s">
        <v>100</v>
      </c>
      <c r="E6596" t="s">
        <v>101</v>
      </c>
      <c r="F6596">
        <v>2018</v>
      </c>
      <c r="G6596">
        <v>395.15539999999999</v>
      </c>
      <c r="J6596" t="s">
        <v>30</v>
      </c>
      <c r="K6596" t="s">
        <v>31</v>
      </c>
    </row>
    <row r="6597" spans="1:11" hidden="1" x14ac:dyDescent="0.25">
      <c r="A6597" t="s">
        <v>173</v>
      </c>
      <c r="B6597" t="s">
        <v>66</v>
      </c>
      <c r="C6597" t="s">
        <v>67</v>
      </c>
      <c r="D6597" t="s">
        <v>102</v>
      </c>
      <c r="E6597" t="s">
        <v>103</v>
      </c>
      <c r="F6597">
        <v>2018</v>
      </c>
      <c r="G6597">
        <v>1180.5526</v>
      </c>
      <c r="J6597" t="s">
        <v>30</v>
      </c>
      <c r="K6597" t="s">
        <v>31</v>
      </c>
    </row>
    <row r="6598" spans="1:11" hidden="1" x14ac:dyDescent="0.25">
      <c r="A6598" t="s">
        <v>173</v>
      </c>
      <c r="B6598" t="s">
        <v>66</v>
      </c>
      <c r="C6598" t="s">
        <v>67</v>
      </c>
      <c r="D6598" t="s">
        <v>104</v>
      </c>
      <c r="E6598" t="s">
        <v>105</v>
      </c>
      <c r="F6598">
        <v>2018</v>
      </c>
      <c r="G6598">
        <v>406.5453</v>
      </c>
      <c r="J6598" t="s">
        <v>30</v>
      </c>
      <c r="K6598" t="s">
        <v>31</v>
      </c>
    </row>
    <row r="6599" spans="1:11" hidden="1" x14ac:dyDescent="0.25">
      <c r="A6599" t="s">
        <v>173</v>
      </c>
      <c r="B6599" t="s">
        <v>66</v>
      </c>
      <c r="C6599" t="s">
        <v>67</v>
      </c>
      <c r="D6599" t="s">
        <v>106</v>
      </c>
      <c r="E6599" t="s">
        <v>107</v>
      </c>
      <c r="F6599">
        <v>2018</v>
      </c>
      <c r="H6599" t="s">
        <v>54</v>
      </c>
      <c r="I6599" t="s">
        <v>55</v>
      </c>
      <c r="J6599" t="s">
        <v>30</v>
      </c>
      <c r="K6599" t="s">
        <v>31</v>
      </c>
    </row>
    <row r="6600" spans="1:11" hidden="1" x14ac:dyDescent="0.25">
      <c r="A6600" t="s">
        <v>173</v>
      </c>
      <c r="B6600" t="s">
        <v>68</v>
      </c>
      <c r="C6600" t="s">
        <v>69</v>
      </c>
      <c r="D6600" t="s">
        <v>98</v>
      </c>
      <c r="E6600" t="s">
        <v>99</v>
      </c>
      <c r="F6600">
        <v>2018</v>
      </c>
      <c r="G6600">
        <v>950.99699999999996</v>
      </c>
      <c r="J6600" t="s">
        <v>30</v>
      </c>
      <c r="K6600" t="s">
        <v>31</v>
      </c>
    </row>
    <row r="6601" spans="1:11" hidden="1" x14ac:dyDescent="0.25">
      <c r="A6601" t="s">
        <v>173</v>
      </c>
      <c r="B6601" t="s">
        <v>68</v>
      </c>
      <c r="C6601" t="s">
        <v>69</v>
      </c>
      <c r="D6601" t="s">
        <v>100</v>
      </c>
      <c r="E6601" t="s">
        <v>101</v>
      </c>
      <c r="F6601">
        <v>2018</v>
      </c>
      <c r="G6601">
        <v>114.8653</v>
      </c>
      <c r="J6601" t="s">
        <v>30</v>
      </c>
      <c r="K6601" t="s">
        <v>31</v>
      </c>
    </row>
    <row r="6602" spans="1:11" hidden="1" x14ac:dyDescent="0.25">
      <c r="A6602" t="s">
        <v>173</v>
      </c>
      <c r="B6602" t="s">
        <v>68</v>
      </c>
      <c r="C6602" t="s">
        <v>69</v>
      </c>
      <c r="D6602" t="s">
        <v>102</v>
      </c>
      <c r="E6602" t="s">
        <v>103</v>
      </c>
      <c r="F6602">
        <v>2018</v>
      </c>
      <c r="G6602">
        <v>666.29309999999998</v>
      </c>
      <c r="J6602" t="s">
        <v>30</v>
      </c>
      <c r="K6602" t="s">
        <v>31</v>
      </c>
    </row>
    <row r="6603" spans="1:11" hidden="1" x14ac:dyDescent="0.25">
      <c r="A6603" t="s">
        <v>173</v>
      </c>
      <c r="B6603" t="s">
        <v>68</v>
      </c>
      <c r="C6603" t="s">
        <v>69</v>
      </c>
      <c r="D6603" t="s">
        <v>104</v>
      </c>
      <c r="E6603" t="s">
        <v>105</v>
      </c>
      <c r="F6603">
        <v>2018</v>
      </c>
      <c r="G6603">
        <v>169.83860000000001</v>
      </c>
      <c r="J6603" t="s">
        <v>30</v>
      </c>
      <c r="K6603" t="s">
        <v>31</v>
      </c>
    </row>
    <row r="6604" spans="1:11" hidden="1" x14ac:dyDescent="0.25">
      <c r="A6604" t="s">
        <v>173</v>
      </c>
      <c r="B6604" t="s">
        <v>70</v>
      </c>
      <c r="C6604" t="s">
        <v>71</v>
      </c>
      <c r="D6604" t="s">
        <v>98</v>
      </c>
      <c r="E6604" t="s">
        <v>99</v>
      </c>
      <c r="F6604">
        <v>2018</v>
      </c>
      <c r="G6604">
        <v>741.62909999999999</v>
      </c>
      <c r="J6604" t="s">
        <v>30</v>
      </c>
      <c r="K6604" t="s">
        <v>31</v>
      </c>
    </row>
    <row r="6605" spans="1:11" hidden="1" x14ac:dyDescent="0.25">
      <c r="A6605" t="s">
        <v>173</v>
      </c>
      <c r="B6605" t="s">
        <v>70</v>
      </c>
      <c r="C6605" t="s">
        <v>71</v>
      </c>
      <c r="D6605" t="s">
        <v>100</v>
      </c>
      <c r="E6605" t="s">
        <v>101</v>
      </c>
      <c r="F6605">
        <v>2018</v>
      </c>
      <c r="G6605">
        <v>61.755699999999997</v>
      </c>
      <c r="J6605" t="s">
        <v>30</v>
      </c>
      <c r="K6605" t="s">
        <v>31</v>
      </c>
    </row>
    <row r="6606" spans="1:11" hidden="1" x14ac:dyDescent="0.25">
      <c r="A6606" t="s">
        <v>173</v>
      </c>
      <c r="B6606" t="s">
        <v>70</v>
      </c>
      <c r="C6606" t="s">
        <v>71</v>
      </c>
      <c r="D6606" t="s">
        <v>102</v>
      </c>
      <c r="E6606" t="s">
        <v>103</v>
      </c>
      <c r="F6606">
        <v>2018</v>
      </c>
      <c r="G6606">
        <v>536.13469999999995</v>
      </c>
      <c r="J6606" t="s">
        <v>30</v>
      </c>
      <c r="K6606" t="s">
        <v>31</v>
      </c>
    </row>
    <row r="6607" spans="1:11" hidden="1" x14ac:dyDescent="0.25">
      <c r="A6607" t="s">
        <v>173</v>
      </c>
      <c r="B6607" t="s">
        <v>70</v>
      </c>
      <c r="C6607" t="s">
        <v>71</v>
      </c>
      <c r="D6607" t="s">
        <v>104</v>
      </c>
      <c r="E6607" t="s">
        <v>105</v>
      </c>
      <c r="F6607">
        <v>2018</v>
      </c>
      <c r="G6607">
        <v>143.73869999999999</v>
      </c>
      <c r="J6607" t="s">
        <v>30</v>
      </c>
      <c r="K6607" t="s">
        <v>31</v>
      </c>
    </row>
    <row r="6608" spans="1:11" hidden="1" x14ac:dyDescent="0.25">
      <c r="A6608" t="s">
        <v>173</v>
      </c>
      <c r="B6608" t="s">
        <v>72</v>
      </c>
      <c r="C6608" t="s">
        <v>73</v>
      </c>
      <c r="D6608" t="s">
        <v>98</v>
      </c>
      <c r="E6608" t="s">
        <v>99</v>
      </c>
      <c r="F6608">
        <v>2018</v>
      </c>
      <c r="G6608">
        <v>278.20170000000002</v>
      </c>
      <c r="J6608" t="s">
        <v>30</v>
      </c>
      <c r="K6608" t="s">
        <v>31</v>
      </c>
    </row>
    <row r="6609" spans="1:11" hidden="1" x14ac:dyDescent="0.25">
      <c r="A6609" t="s">
        <v>173</v>
      </c>
      <c r="B6609" t="s">
        <v>72</v>
      </c>
      <c r="C6609" t="s">
        <v>73</v>
      </c>
      <c r="D6609" t="s">
        <v>100</v>
      </c>
      <c r="E6609" t="s">
        <v>101</v>
      </c>
      <c r="F6609">
        <v>2018</v>
      </c>
      <c r="G6609">
        <v>200.44739999999999</v>
      </c>
      <c r="J6609" t="s">
        <v>30</v>
      </c>
      <c r="K6609" t="s">
        <v>31</v>
      </c>
    </row>
    <row r="6610" spans="1:11" hidden="1" x14ac:dyDescent="0.25">
      <c r="A6610" t="s">
        <v>173</v>
      </c>
      <c r="B6610" t="s">
        <v>72</v>
      </c>
      <c r="C6610" t="s">
        <v>73</v>
      </c>
      <c r="D6610" t="s">
        <v>102</v>
      </c>
      <c r="E6610" t="s">
        <v>103</v>
      </c>
      <c r="F6610">
        <v>2018</v>
      </c>
      <c r="G6610">
        <v>69.625699999999995</v>
      </c>
      <c r="J6610" t="s">
        <v>30</v>
      </c>
      <c r="K6610" t="s">
        <v>31</v>
      </c>
    </row>
    <row r="6611" spans="1:11" hidden="1" x14ac:dyDescent="0.25">
      <c r="A6611" t="s">
        <v>173</v>
      </c>
      <c r="B6611" t="s">
        <v>72</v>
      </c>
      <c r="C6611" t="s">
        <v>73</v>
      </c>
      <c r="D6611" t="s">
        <v>104</v>
      </c>
      <c r="E6611" t="s">
        <v>105</v>
      </c>
      <c r="F6611">
        <v>2018</v>
      </c>
      <c r="G6611">
        <v>8.1286000000000005</v>
      </c>
      <c r="J6611" t="s">
        <v>30</v>
      </c>
      <c r="K6611" t="s">
        <v>31</v>
      </c>
    </row>
    <row r="6612" spans="1:11" hidden="1" x14ac:dyDescent="0.25">
      <c r="A6612" t="s">
        <v>173</v>
      </c>
      <c r="B6612" t="s">
        <v>74</v>
      </c>
      <c r="C6612" t="s">
        <v>75</v>
      </c>
      <c r="D6612" t="s">
        <v>98</v>
      </c>
      <c r="E6612" t="s">
        <v>99</v>
      </c>
      <c r="F6612">
        <v>2018</v>
      </c>
      <c r="G6612">
        <v>388.43880000000001</v>
      </c>
      <c r="J6612" t="s">
        <v>30</v>
      </c>
      <c r="K6612" t="s">
        <v>31</v>
      </c>
    </row>
    <row r="6613" spans="1:11" hidden="1" x14ac:dyDescent="0.25">
      <c r="A6613" t="s">
        <v>173</v>
      </c>
      <c r="B6613" t="s">
        <v>74</v>
      </c>
      <c r="C6613" t="s">
        <v>75</v>
      </c>
      <c r="D6613" t="s">
        <v>100</v>
      </c>
      <c r="E6613" t="s">
        <v>101</v>
      </c>
      <c r="F6613">
        <v>2018</v>
      </c>
      <c r="G6613">
        <v>283.71940000000001</v>
      </c>
      <c r="J6613" t="s">
        <v>30</v>
      </c>
      <c r="K6613" t="s">
        <v>31</v>
      </c>
    </row>
    <row r="6614" spans="1:11" hidden="1" x14ac:dyDescent="0.25">
      <c r="A6614" t="s">
        <v>173</v>
      </c>
      <c r="B6614" t="s">
        <v>74</v>
      </c>
      <c r="C6614" t="s">
        <v>75</v>
      </c>
      <c r="D6614" t="s">
        <v>102</v>
      </c>
      <c r="E6614" t="s">
        <v>103</v>
      </c>
      <c r="F6614">
        <v>2018</v>
      </c>
      <c r="G6614">
        <v>100.53619999999999</v>
      </c>
      <c r="J6614" t="s">
        <v>30</v>
      </c>
      <c r="K6614" t="s">
        <v>31</v>
      </c>
    </row>
    <row r="6615" spans="1:11" hidden="1" x14ac:dyDescent="0.25">
      <c r="A6615" t="s">
        <v>173</v>
      </c>
      <c r="B6615" t="s">
        <v>74</v>
      </c>
      <c r="C6615" t="s">
        <v>75</v>
      </c>
      <c r="D6615" t="s">
        <v>104</v>
      </c>
      <c r="E6615" t="s">
        <v>105</v>
      </c>
      <c r="F6615">
        <v>2018</v>
      </c>
      <c r="G6615">
        <v>4.1830999999999996</v>
      </c>
      <c r="J6615" t="s">
        <v>30</v>
      </c>
      <c r="K6615" t="s">
        <v>31</v>
      </c>
    </row>
    <row r="6616" spans="1:11" hidden="1" x14ac:dyDescent="0.25">
      <c r="A6616" t="s">
        <v>173</v>
      </c>
      <c r="B6616" t="s">
        <v>76</v>
      </c>
      <c r="C6616" t="s">
        <v>77</v>
      </c>
      <c r="D6616" t="s">
        <v>98</v>
      </c>
      <c r="E6616" t="s">
        <v>99</v>
      </c>
      <c r="F6616">
        <v>2018</v>
      </c>
      <c r="G6616">
        <v>104.7936</v>
      </c>
      <c r="J6616" t="s">
        <v>30</v>
      </c>
      <c r="K6616" t="s">
        <v>31</v>
      </c>
    </row>
    <row r="6617" spans="1:11" hidden="1" x14ac:dyDescent="0.25">
      <c r="A6617" t="s">
        <v>173</v>
      </c>
      <c r="B6617" t="s">
        <v>76</v>
      </c>
      <c r="C6617" t="s">
        <v>77</v>
      </c>
      <c r="D6617" t="s">
        <v>100</v>
      </c>
      <c r="E6617" t="s">
        <v>101</v>
      </c>
      <c r="F6617">
        <v>2018</v>
      </c>
      <c r="G6617">
        <v>56.247100000000003</v>
      </c>
      <c r="J6617" t="s">
        <v>30</v>
      </c>
      <c r="K6617" t="s">
        <v>31</v>
      </c>
    </row>
    <row r="6618" spans="1:11" hidden="1" x14ac:dyDescent="0.25">
      <c r="A6618" t="s">
        <v>173</v>
      </c>
      <c r="B6618" t="s">
        <v>76</v>
      </c>
      <c r="C6618" t="s">
        <v>77</v>
      </c>
      <c r="D6618" t="s">
        <v>102</v>
      </c>
      <c r="E6618" t="s">
        <v>103</v>
      </c>
      <c r="F6618">
        <v>2018</v>
      </c>
      <c r="G6618">
        <v>40.375900000000001</v>
      </c>
      <c r="J6618" t="s">
        <v>30</v>
      </c>
      <c r="K6618" t="s">
        <v>31</v>
      </c>
    </row>
    <row r="6619" spans="1:11" hidden="1" x14ac:dyDescent="0.25">
      <c r="A6619" t="s">
        <v>173</v>
      </c>
      <c r="B6619" t="s">
        <v>76</v>
      </c>
      <c r="C6619" t="s">
        <v>77</v>
      </c>
      <c r="D6619" t="s">
        <v>104</v>
      </c>
      <c r="E6619" t="s">
        <v>105</v>
      </c>
      <c r="F6619">
        <v>2018</v>
      </c>
      <c r="G6619">
        <v>8.1706000000000003</v>
      </c>
      <c r="J6619" t="s">
        <v>30</v>
      </c>
      <c r="K6619" t="s">
        <v>31</v>
      </c>
    </row>
    <row r="6620" spans="1:11" hidden="1" x14ac:dyDescent="0.25">
      <c r="A6620" t="s">
        <v>173</v>
      </c>
      <c r="B6620" t="s">
        <v>78</v>
      </c>
      <c r="C6620" t="s">
        <v>79</v>
      </c>
      <c r="D6620" t="s">
        <v>98</v>
      </c>
      <c r="E6620" t="s">
        <v>99</v>
      </c>
      <c r="F6620">
        <v>2018</v>
      </c>
      <c r="G6620">
        <v>203.01859999999999</v>
      </c>
      <c r="J6620" t="s">
        <v>30</v>
      </c>
      <c r="K6620" t="s">
        <v>31</v>
      </c>
    </row>
    <row r="6621" spans="1:11" hidden="1" x14ac:dyDescent="0.25">
      <c r="A6621" t="s">
        <v>173</v>
      </c>
      <c r="B6621" t="s">
        <v>78</v>
      </c>
      <c r="C6621" t="s">
        <v>79</v>
      </c>
      <c r="D6621" t="s">
        <v>100</v>
      </c>
      <c r="E6621" t="s">
        <v>101</v>
      </c>
      <c r="F6621">
        <v>2018</v>
      </c>
      <c r="G6621">
        <v>156.77690000000001</v>
      </c>
      <c r="J6621" t="s">
        <v>30</v>
      </c>
      <c r="K6621" t="s">
        <v>31</v>
      </c>
    </row>
    <row r="6622" spans="1:11" hidden="1" x14ac:dyDescent="0.25">
      <c r="A6622" t="s">
        <v>173</v>
      </c>
      <c r="B6622" t="s">
        <v>78</v>
      </c>
      <c r="C6622" t="s">
        <v>79</v>
      </c>
      <c r="D6622" t="s">
        <v>102</v>
      </c>
      <c r="E6622" t="s">
        <v>103</v>
      </c>
      <c r="F6622">
        <v>2018</v>
      </c>
      <c r="G6622">
        <v>42.7331</v>
      </c>
      <c r="J6622" t="s">
        <v>30</v>
      </c>
      <c r="K6622" t="s">
        <v>31</v>
      </c>
    </row>
    <row r="6623" spans="1:11" hidden="1" x14ac:dyDescent="0.25">
      <c r="A6623" t="s">
        <v>173</v>
      </c>
      <c r="B6623" t="s">
        <v>78</v>
      </c>
      <c r="C6623" t="s">
        <v>79</v>
      </c>
      <c r="D6623" t="s">
        <v>104</v>
      </c>
      <c r="E6623" t="s">
        <v>105</v>
      </c>
      <c r="F6623">
        <v>2018</v>
      </c>
      <c r="G6623">
        <v>3.5085999999999999</v>
      </c>
      <c r="H6623" t="s">
        <v>54</v>
      </c>
      <c r="I6623" t="s">
        <v>55</v>
      </c>
      <c r="J6623" t="s">
        <v>30</v>
      </c>
      <c r="K6623" t="s">
        <v>31</v>
      </c>
    </row>
    <row r="6624" spans="1:11" hidden="1" x14ac:dyDescent="0.25">
      <c r="A6624" t="s">
        <v>173</v>
      </c>
      <c r="B6624" t="s">
        <v>80</v>
      </c>
      <c r="C6624" t="s">
        <v>81</v>
      </c>
      <c r="D6624" t="s">
        <v>98</v>
      </c>
      <c r="E6624" t="s">
        <v>99</v>
      </c>
      <c r="F6624">
        <v>2018</v>
      </c>
      <c r="G6624">
        <v>242.05860000000001</v>
      </c>
      <c r="J6624" t="s">
        <v>30</v>
      </c>
      <c r="K6624" t="s">
        <v>31</v>
      </c>
    </row>
    <row r="6625" spans="1:11" hidden="1" x14ac:dyDescent="0.25">
      <c r="A6625" t="s">
        <v>173</v>
      </c>
      <c r="B6625" t="s">
        <v>80</v>
      </c>
      <c r="C6625" t="s">
        <v>81</v>
      </c>
      <c r="D6625" t="s">
        <v>100</v>
      </c>
      <c r="E6625" t="s">
        <v>101</v>
      </c>
      <c r="F6625">
        <v>2018</v>
      </c>
      <c r="G6625">
        <v>62.333799999999997</v>
      </c>
      <c r="J6625" t="s">
        <v>30</v>
      </c>
      <c r="K6625" t="s">
        <v>31</v>
      </c>
    </row>
    <row r="6626" spans="1:11" hidden="1" x14ac:dyDescent="0.25">
      <c r="A6626" t="s">
        <v>173</v>
      </c>
      <c r="B6626" t="s">
        <v>80</v>
      </c>
      <c r="C6626" t="s">
        <v>81</v>
      </c>
      <c r="D6626" t="s">
        <v>102</v>
      </c>
      <c r="E6626" t="s">
        <v>103</v>
      </c>
      <c r="F6626">
        <v>2018</v>
      </c>
      <c r="G6626">
        <v>134.65090000000001</v>
      </c>
      <c r="J6626" t="s">
        <v>30</v>
      </c>
      <c r="K6626" t="s">
        <v>31</v>
      </c>
    </row>
    <row r="6627" spans="1:11" hidden="1" x14ac:dyDescent="0.25">
      <c r="A6627" t="s">
        <v>173</v>
      </c>
      <c r="B6627" t="s">
        <v>80</v>
      </c>
      <c r="C6627" t="s">
        <v>81</v>
      </c>
      <c r="D6627" t="s">
        <v>104</v>
      </c>
      <c r="E6627" t="s">
        <v>105</v>
      </c>
      <c r="F6627">
        <v>2018</v>
      </c>
      <c r="G6627">
        <v>45.029200000000003</v>
      </c>
      <c r="J6627" t="s">
        <v>30</v>
      </c>
      <c r="K6627" t="s">
        <v>31</v>
      </c>
    </row>
    <row r="6628" spans="1:11" hidden="1" x14ac:dyDescent="0.25">
      <c r="A6628" t="s">
        <v>173</v>
      </c>
      <c r="B6628" t="s">
        <v>80</v>
      </c>
      <c r="C6628" t="s">
        <v>81</v>
      </c>
      <c r="D6628" t="s">
        <v>106</v>
      </c>
      <c r="E6628" t="s">
        <v>107</v>
      </c>
      <c r="F6628">
        <v>2018</v>
      </c>
      <c r="H6628" t="s">
        <v>54</v>
      </c>
      <c r="I6628" t="s">
        <v>55</v>
      </c>
      <c r="J6628" t="s">
        <v>30</v>
      </c>
      <c r="K6628" t="s">
        <v>31</v>
      </c>
    </row>
    <row r="6629" spans="1:11" hidden="1" x14ac:dyDescent="0.25">
      <c r="A6629" t="s">
        <v>173</v>
      </c>
      <c r="B6629" t="s">
        <v>82</v>
      </c>
      <c r="C6629" t="s">
        <v>83</v>
      </c>
      <c r="D6629" t="s">
        <v>98</v>
      </c>
      <c r="E6629" t="s">
        <v>99</v>
      </c>
      <c r="F6629">
        <v>2018</v>
      </c>
      <c r="G6629">
        <v>1679.423</v>
      </c>
      <c r="J6629" t="s">
        <v>30</v>
      </c>
      <c r="K6629" t="s">
        <v>31</v>
      </c>
    </row>
    <row r="6630" spans="1:11" hidden="1" x14ac:dyDescent="0.25">
      <c r="A6630" t="s">
        <v>173</v>
      </c>
      <c r="B6630" t="s">
        <v>82</v>
      </c>
      <c r="C6630" t="s">
        <v>83</v>
      </c>
      <c r="D6630" t="s">
        <v>100</v>
      </c>
      <c r="E6630" t="s">
        <v>101</v>
      </c>
      <c r="F6630">
        <v>2018</v>
      </c>
      <c r="G6630">
        <v>1070.4648</v>
      </c>
      <c r="J6630" t="s">
        <v>30</v>
      </c>
      <c r="K6630" t="s">
        <v>31</v>
      </c>
    </row>
    <row r="6631" spans="1:11" hidden="1" x14ac:dyDescent="0.25">
      <c r="A6631" t="s">
        <v>173</v>
      </c>
      <c r="B6631" t="s">
        <v>82</v>
      </c>
      <c r="C6631" t="s">
        <v>83</v>
      </c>
      <c r="D6631" t="s">
        <v>102</v>
      </c>
      <c r="E6631" t="s">
        <v>103</v>
      </c>
      <c r="F6631">
        <v>2018</v>
      </c>
      <c r="G6631">
        <v>487.99829999999997</v>
      </c>
      <c r="J6631" t="s">
        <v>30</v>
      </c>
      <c r="K6631" t="s">
        <v>31</v>
      </c>
    </row>
    <row r="6632" spans="1:11" hidden="1" x14ac:dyDescent="0.25">
      <c r="A6632" t="s">
        <v>173</v>
      </c>
      <c r="B6632" t="s">
        <v>82</v>
      </c>
      <c r="C6632" t="s">
        <v>83</v>
      </c>
      <c r="D6632" t="s">
        <v>104</v>
      </c>
      <c r="E6632" t="s">
        <v>105</v>
      </c>
      <c r="F6632">
        <v>2018</v>
      </c>
      <c r="G6632">
        <v>22.847300000000001</v>
      </c>
      <c r="J6632" t="s">
        <v>30</v>
      </c>
      <c r="K6632" t="s">
        <v>31</v>
      </c>
    </row>
    <row r="6633" spans="1:11" hidden="1" x14ac:dyDescent="0.25">
      <c r="A6633" t="s">
        <v>173</v>
      </c>
      <c r="B6633" t="s">
        <v>82</v>
      </c>
      <c r="C6633" t="s">
        <v>83</v>
      </c>
      <c r="D6633" t="s">
        <v>106</v>
      </c>
      <c r="E6633" t="s">
        <v>107</v>
      </c>
      <c r="F6633">
        <v>2018</v>
      </c>
      <c r="G6633">
        <v>98.1126</v>
      </c>
      <c r="J6633" t="s">
        <v>30</v>
      </c>
      <c r="K6633" t="s">
        <v>31</v>
      </c>
    </row>
    <row r="6634" spans="1:11" hidden="1" x14ac:dyDescent="0.25">
      <c r="A6634" t="s">
        <v>173</v>
      </c>
      <c r="B6634" t="s">
        <v>84</v>
      </c>
      <c r="C6634" t="s">
        <v>85</v>
      </c>
      <c r="D6634" t="s">
        <v>98</v>
      </c>
      <c r="E6634" t="s">
        <v>99</v>
      </c>
      <c r="F6634">
        <v>2018</v>
      </c>
      <c r="G6634">
        <v>2053.3353000000002</v>
      </c>
      <c r="J6634" t="s">
        <v>30</v>
      </c>
      <c r="K6634" t="s">
        <v>31</v>
      </c>
    </row>
    <row r="6635" spans="1:11" hidden="1" x14ac:dyDescent="0.25">
      <c r="A6635" t="s">
        <v>173</v>
      </c>
      <c r="B6635" t="s">
        <v>84</v>
      </c>
      <c r="C6635" t="s">
        <v>85</v>
      </c>
      <c r="D6635" t="s">
        <v>100</v>
      </c>
      <c r="E6635" t="s">
        <v>101</v>
      </c>
      <c r="F6635">
        <v>2018</v>
      </c>
      <c r="G6635">
        <v>1804.6751999999999</v>
      </c>
      <c r="J6635" t="s">
        <v>30</v>
      </c>
      <c r="K6635" t="s">
        <v>31</v>
      </c>
    </row>
    <row r="6636" spans="1:11" hidden="1" x14ac:dyDescent="0.25">
      <c r="A6636" t="s">
        <v>173</v>
      </c>
      <c r="B6636" t="s">
        <v>84</v>
      </c>
      <c r="C6636" t="s">
        <v>85</v>
      </c>
      <c r="D6636" t="s">
        <v>102</v>
      </c>
      <c r="E6636" t="s">
        <v>103</v>
      </c>
      <c r="F6636">
        <v>2018</v>
      </c>
      <c r="G6636">
        <v>200.34719999999999</v>
      </c>
      <c r="J6636" t="s">
        <v>30</v>
      </c>
      <c r="K6636" t="s">
        <v>31</v>
      </c>
    </row>
    <row r="6637" spans="1:11" hidden="1" x14ac:dyDescent="0.25">
      <c r="A6637" t="s">
        <v>173</v>
      </c>
      <c r="B6637" t="s">
        <v>84</v>
      </c>
      <c r="C6637" t="s">
        <v>85</v>
      </c>
      <c r="D6637" t="s">
        <v>104</v>
      </c>
      <c r="E6637" t="s">
        <v>105</v>
      </c>
      <c r="F6637">
        <v>2018</v>
      </c>
      <c r="G6637">
        <v>42.703800000000001</v>
      </c>
      <c r="J6637" t="s">
        <v>30</v>
      </c>
      <c r="K6637" t="s">
        <v>31</v>
      </c>
    </row>
    <row r="6638" spans="1:11" hidden="1" x14ac:dyDescent="0.25">
      <c r="A6638" t="s">
        <v>173</v>
      </c>
      <c r="B6638" t="s">
        <v>84</v>
      </c>
      <c r="C6638" t="s">
        <v>85</v>
      </c>
      <c r="D6638" t="s">
        <v>106</v>
      </c>
      <c r="E6638" t="s">
        <v>107</v>
      </c>
      <c r="F6638">
        <v>2018</v>
      </c>
      <c r="G6638">
        <v>5.6090999999999998</v>
      </c>
      <c r="J6638" t="s">
        <v>30</v>
      </c>
      <c r="K6638" t="s">
        <v>31</v>
      </c>
    </row>
    <row r="6639" spans="1:11" hidden="1" x14ac:dyDescent="0.25">
      <c r="A6639" t="s">
        <v>173</v>
      </c>
      <c r="B6639" t="s">
        <v>86</v>
      </c>
      <c r="C6639" t="s">
        <v>87</v>
      </c>
      <c r="D6639" t="s">
        <v>98</v>
      </c>
      <c r="E6639" t="s">
        <v>99</v>
      </c>
      <c r="F6639">
        <v>2018</v>
      </c>
      <c r="G6639">
        <v>551.02589999999998</v>
      </c>
      <c r="J6639" t="s">
        <v>30</v>
      </c>
      <c r="K6639" t="s">
        <v>31</v>
      </c>
    </row>
    <row r="6640" spans="1:11" hidden="1" x14ac:dyDescent="0.25">
      <c r="A6640" t="s">
        <v>173</v>
      </c>
      <c r="B6640" t="s">
        <v>86</v>
      </c>
      <c r="C6640" t="s">
        <v>87</v>
      </c>
      <c r="D6640" t="s">
        <v>100</v>
      </c>
      <c r="E6640" t="s">
        <v>101</v>
      </c>
      <c r="F6640">
        <v>2018</v>
      </c>
      <c r="G6640">
        <v>473.59370000000001</v>
      </c>
      <c r="J6640" t="s">
        <v>30</v>
      </c>
      <c r="K6640" t="s">
        <v>31</v>
      </c>
    </row>
    <row r="6641" spans="1:11" hidden="1" x14ac:dyDescent="0.25">
      <c r="A6641" t="s">
        <v>173</v>
      </c>
      <c r="B6641" t="s">
        <v>86</v>
      </c>
      <c r="C6641" t="s">
        <v>87</v>
      </c>
      <c r="D6641" t="s">
        <v>102</v>
      </c>
      <c r="E6641" t="s">
        <v>103</v>
      </c>
      <c r="F6641">
        <v>2018</v>
      </c>
      <c r="G6641">
        <v>58.4482</v>
      </c>
      <c r="J6641" t="s">
        <v>30</v>
      </c>
      <c r="K6641" t="s">
        <v>31</v>
      </c>
    </row>
    <row r="6642" spans="1:11" hidden="1" x14ac:dyDescent="0.25">
      <c r="A6642" t="s">
        <v>173</v>
      </c>
      <c r="B6642" t="s">
        <v>86</v>
      </c>
      <c r="C6642" t="s">
        <v>87</v>
      </c>
      <c r="D6642" t="s">
        <v>104</v>
      </c>
      <c r="E6642" t="s">
        <v>105</v>
      </c>
      <c r="F6642">
        <v>2018</v>
      </c>
      <c r="G6642">
        <v>18.435400000000001</v>
      </c>
      <c r="J6642" t="s">
        <v>30</v>
      </c>
      <c r="K6642" t="s">
        <v>31</v>
      </c>
    </row>
    <row r="6643" spans="1:11" hidden="1" x14ac:dyDescent="0.25">
      <c r="A6643" t="s">
        <v>173</v>
      </c>
      <c r="B6643" t="s">
        <v>86</v>
      </c>
      <c r="C6643" t="s">
        <v>87</v>
      </c>
      <c r="D6643" t="s">
        <v>106</v>
      </c>
      <c r="E6643" t="s">
        <v>107</v>
      </c>
      <c r="F6643">
        <v>2018</v>
      </c>
      <c r="H6643" t="s">
        <v>54</v>
      </c>
      <c r="I6643" t="s">
        <v>55</v>
      </c>
      <c r="J6643" t="s">
        <v>30</v>
      </c>
      <c r="K6643" t="s">
        <v>31</v>
      </c>
    </row>
    <row r="6644" spans="1:11" hidden="1" x14ac:dyDescent="0.25">
      <c r="A6644" t="s">
        <v>173</v>
      </c>
      <c r="B6644" t="s">
        <v>88</v>
      </c>
      <c r="C6644" t="s">
        <v>89</v>
      </c>
      <c r="D6644" t="s">
        <v>98</v>
      </c>
      <c r="E6644" t="s">
        <v>99</v>
      </c>
      <c r="F6644">
        <v>2018</v>
      </c>
      <c r="G6644">
        <v>121.1622</v>
      </c>
      <c r="J6644" t="s">
        <v>30</v>
      </c>
      <c r="K6644" t="s">
        <v>31</v>
      </c>
    </row>
    <row r="6645" spans="1:11" hidden="1" x14ac:dyDescent="0.25">
      <c r="A6645" t="s">
        <v>173</v>
      </c>
      <c r="B6645" t="s">
        <v>88</v>
      </c>
      <c r="C6645" t="s">
        <v>89</v>
      </c>
      <c r="D6645" t="s">
        <v>100</v>
      </c>
      <c r="E6645" t="s">
        <v>101</v>
      </c>
      <c r="F6645">
        <v>2018</v>
      </c>
      <c r="G6645">
        <v>31.0505</v>
      </c>
      <c r="J6645" t="s">
        <v>30</v>
      </c>
      <c r="K6645" t="s">
        <v>31</v>
      </c>
    </row>
    <row r="6646" spans="1:11" hidden="1" x14ac:dyDescent="0.25">
      <c r="A6646" t="s">
        <v>173</v>
      </c>
      <c r="B6646" t="s">
        <v>88</v>
      </c>
      <c r="C6646" t="s">
        <v>89</v>
      </c>
      <c r="D6646" t="s">
        <v>102</v>
      </c>
      <c r="E6646" t="s">
        <v>103</v>
      </c>
      <c r="F6646">
        <v>2018</v>
      </c>
      <c r="G6646">
        <v>57.233800000000002</v>
      </c>
      <c r="J6646" t="s">
        <v>30</v>
      </c>
      <c r="K6646" t="s">
        <v>31</v>
      </c>
    </row>
    <row r="6647" spans="1:11" hidden="1" x14ac:dyDescent="0.25">
      <c r="A6647" t="s">
        <v>173</v>
      </c>
      <c r="B6647" t="s">
        <v>88</v>
      </c>
      <c r="C6647" t="s">
        <v>89</v>
      </c>
      <c r="D6647" t="s">
        <v>104</v>
      </c>
      <c r="E6647" t="s">
        <v>105</v>
      </c>
      <c r="F6647">
        <v>2018</v>
      </c>
      <c r="G6647">
        <v>32.877899999999997</v>
      </c>
      <c r="J6647" t="s">
        <v>30</v>
      </c>
      <c r="K6647" t="s">
        <v>31</v>
      </c>
    </row>
    <row r="6648" spans="1:11" hidden="1" x14ac:dyDescent="0.25">
      <c r="A6648" t="s">
        <v>173</v>
      </c>
      <c r="B6648" t="s">
        <v>90</v>
      </c>
      <c r="C6648" t="s">
        <v>91</v>
      </c>
      <c r="D6648" t="s">
        <v>98</v>
      </c>
      <c r="E6648" t="s">
        <v>99</v>
      </c>
      <c r="F6648">
        <v>2018</v>
      </c>
      <c r="G6648">
        <v>244.12860000000001</v>
      </c>
      <c r="J6648" t="s">
        <v>30</v>
      </c>
      <c r="K6648" t="s">
        <v>31</v>
      </c>
    </row>
    <row r="6649" spans="1:11" hidden="1" x14ac:dyDescent="0.25">
      <c r="A6649" t="s">
        <v>173</v>
      </c>
      <c r="B6649" t="s">
        <v>90</v>
      </c>
      <c r="C6649" t="s">
        <v>91</v>
      </c>
      <c r="D6649" t="s">
        <v>100</v>
      </c>
      <c r="E6649" t="s">
        <v>101</v>
      </c>
      <c r="F6649">
        <v>2018</v>
      </c>
      <c r="G6649">
        <v>25.165600000000001</v>
      </c>
      <c r="J6649" t="s">
        <v>30</v>
      </c>
      <c r="K6649" t="s">
        <v>31</v>
      </c>
    </row>
    <row r="6650" spans="1:11" hidden="1" x14ac:dyDescent="0.25">
      <c r="A6650" t="s">
        <v>173</v>
      </c>
      <c r="B6650" t="s">
        <v>90</v>
      </c>
      <c r="C6650" t="s">
        <v>91</v>
      </c>
      <c r="D6650" t="s">
        <v>102</v>
      </c>
      <c r="E6650" t="s">
        <v>103</v>
      </c>
      <c r="F6650">
        <v>2018</v>
      </c>
      <c r="G6650">
        <v>175.48349999999999</v>
      </c>
      <c r="J6650" t="s">
        <v>30</v>
      </c>
      <c r="K6650" t="s">
        <v>31</v>
      </c>
    </row>
    <row r="6651" spans="1:11" hidden="1" x14ac:dyDescent="0.25">
      <c r="A6651" t="s">
        <v>173</v>
      </c>
      <c r="B6651" t="s">
        <v>90</v>
      </c>
      <c r="C6651" t="s">
        <v>91</v>
      </c>
      <c r="D6651" t="s">
        <v>104</v>
      </c>
      <c r="E6651" t="s">
        <v>105</v>
      </c>
      <c r="F6651">
        <v>2018</v>
      </c>
      <c r="G6651">
        <v>43.479500000000002</v>
      </c>
      <c r="J6651" t="s">
        <v>30</v>
      </c>
      <c r="K6651" t="s">
        <v>31</v>
      </c>
    </row>
    <row r="6652" spans="1:11" hidden="1" x14ac:dyDescent="0.25">
      <c r="A6652" t="s">
        <v>173</v>
      </c>
      <c r="B6652" t="s">
        <v>92</v>
      </c>
      <c r="C6652" t="s">
        <v>93</v>
      </c>
      <c r="D6652" t="s">
        <v>98</v>
      </c>
      <c r="E6652" t="s">
        <v>99</v>
      </c>
      <c r="F6652">
        <v>2018</v>
      </c>
      <c r="G6652">
        <v>148.47389999999999</v>
      </c>
      <c r="J6652" t="s">
        <v>30</v>
      </c>
      <c r="K6652" t="s">
        <v>31</v>
      </c>
    </row>
    <row r="6653" spans="1:11" hidden="1" x14ac:dyDescent="0.25">
      <c r="A6653" t="s">
        <v>173</v>
      </c>
      <c r="B6653" t="s">
        <v>92</v>
      </c>
      <c r="C6653" t="s">
        <v>93</v>
      </c>
      <c r="D6653" t="s">
        <v>100</v>
      </c>
      <c r="E6653" t="s">
        <v>101</v>
      </c>
      <c r="F6653">
        <v>2018</v>
      </c>
      <c r="H6653" t="s">
        <v>54</v>
      </c>
      <c r="I6653" t="s">
        <v>55</v>
      </c>
      <c r="J6653" t="s">
        <v>30</v>
      </c>
      <c r="K6653" t="s">
        <v>31</v>
      </c>
    </row>
    <row r="6654" spans="1:11" hidden="1" x14ac:dyDescent="0.25">
      <c r="A6654" t="s">
        <v>173</v>
      </c>
      <c r="B6654" t="s">
        <v>92</v>
      </c>
      <c r="C6654" t="s">
        <v>93</v>
      </c>
      <c r="D6654" t="s">
        <v>102</v>
      </c>
      <c r="E6654" t="s">
        <v>103</v>
      </c>
      <c r="F6654">
        <v>2018</v>
      </c>
      <c r="G6654">
        <v>11.292</v>
      </c>
      <c r="J6654" t="s">
        <v>30</v>
      </c>
      <c r="K6654" t="s">
        <v>31</v>
      </c>
    </row>
    <row r="6655" spans="1:11" hidden="1" x14ac:dyDescent="0.25">
      <c r="A6655" t="s">
        <v>173</v>
      </c>
      <c r="B6655" t="s">
        <v>92</v>
      </c>
      <c r="C6655" t="s">
        <v>93</v>
      </c>
      <c r="D6655" t="s">
        <v>104</v>
      </c>
      <c r="E6655" t="s">
        <v>105</v>
      </c>
      <c r="F6655">
        <v>2018</v>
      </c>
      <c r="G6655">
        <v>136.8006</v>
      </c>
      <c r="J6655" t="s">
        <v>30</v>
      </c>
      <c r="K6655" t="s">
        <v>31</v>
      </c>
    </row>
    <row r="6656" spans="1:11" hidden="1" x14ac:dyDescent="0.25">
      <c r="A6656" t="s">
        <v>173</v>
      </c>
      <c r="B6656" t="s">
        <v>94</v>
      </c>
      <c r="C6656" t="s">
        <v>95</v>
      </c>
      <c r="D6656" t="s">
        <v>98</v>
      </c>
      <c r="E6656" t="s">
        <v>99</v>
      </c>
      <c r="F6656">
        <v>2018</v>
      </c>
      <c r="G6656">
        <v>5.9157999999999999</v>
      </c>
      <c r="J6656" t="s">
        <v>30</v>
      </c>
      <c r="K6656" t="s">
        <v>31</v>
      </c>
    </row>
    <row r="6657" spans="1:11" hidden="1" x14ac:dyDescent="0.25">
      <c r="A6657" t="s">
        <v>173</v>
      </c>
      <c r="B6657" t="s">
        <v>94</v>
      </c>
      <c r="C6657" t="s">
        <v>95</v>
      </c>
      <c r="D6657" t="s">
        <v>100</v>
      </c>
      <c r="E6657" t="s">
        <v>101</v>
      </c>
      <c r="F6657">
        <v>2018</v>
      </c>
      <c r="G6657">
        <v>3.1713</v>
      </c>
      <c r="J6657" t="s">
        <v>30</v>
      </c>
      <c r="K6657" t="s">
        <v>31</v>
      </c>
    </row>
    <row r="6658" spans="1:11" hidden="1" x14ac:dyDescent="0.25">
      <c r="A6658" t="s">
        <v>173</v>
      </c>
      <c r="B6658" t="s">
        <v>94</v>
      </c>
      <c r="C6658" t="s">
        <v>95</v>
      </c>
      <c r="D6658" t="s">
        <v>102</v>
      </c>
      <c r="E6658" t="s">
        <v>103</v>
      </c>
      <c r="F6658">
        <v>2018</v>
      </c>
      <c r="G6658">
        <v>2.5377999999999998</v>
      </c>
      <c r="J6658" t="s">
        <v>30</v>
      </c>
      <c r="K6658" t="s">
        <v>31</v>
      </c>
    </row>
    <row r="6659" spans="1:11" hidden="1" x14ac:dyDescent="0.25">
      <c r="A6659" t="s">
        <v>173</v>
      </c>
      <c r="B6659" t="s">
        <v>94</v>
      </c>
      <c r="C6659" t="s">
        <v>95</v>
      </c>
      <c r="D6659" t="s">
        <v>104</v>
      </c>
      <c r="E6659" t="s">
        <v>105</v>
      </c>
      <c r="F6659">
        <v>2018</v>
      </c>
      <c r="H6659" t="s">
        <v>54</v>
      </c>
      <c r="I6659" t="s">
        <v>55</v>
      </c>
      <c r="J6659" t="s">
        <v>30</v>
      </c>
      <c r="K6659" t="s">
        <v>31</v>
      </c>
    </row>
    <row r="6660" spans="1:11" hidden="1" x14ac:dyDescent="0.25">
      <c r="A6660" t="s">
        <v>173</v>
      </c>
      <c r="B6660" t="s">
        <v>108</v>
      </c>
      <c r="C6660" t="s">
        <v>109</v>
      </c>
      <c r="D6660" t="s">
        <v>28</v>
      </c>
      <c r="E6660" t="s">
        <v>29</v>
      </c>
      <c r="F6660">
        <v>2018</v>
      </c>
      <c r="G6660">
        <v>2171.4861000000001</v>
      </c>
      <c r="J6660" t="s">
        <v>30</v>
      </c>
      <c r="K6660" t="s">
        <v>31</v>
      </c>
    </row>
    <row r="6661" spans="1:11" hidden="1" x14ac:dyDescent="0.25">
      <c r="A6661" t="s">
        <v>173</v>
      </c>
      <c r="B6661" t="s">
        <v>108</v>
      </c>
      <c r="C6661" t="s">
        <v>109</v>
      </c>
      <c r="D6661" t="s">
        <v>32</v>
      </c>
      <c r="E6661" t="s">
        <v>33</v>
      </c>
      <c r="F6661">
        <v>2018</v>
      </c>
      <c r="G6661">
        <v>9.5927000000000007</v>
      </c>
      <c r="J6661" t="s">
        <v>30</v>
      </c>
      <c r="K6661" t="s">
        <v>31</v>
      </c>
    </row>
    <row r="6662" spans="1:11" hidden="1" x14ac:dyDescent="0.25">
      <c r="A6662" t="s">
        <v>173</v>
      </c>
      <c r="B6662" t="s">
        <v>108</v>
      </c>
      <c r="C6662" t="s">
        <v>109</v>
      </c>
      <c r="D6662" t="s">
        <v>34</v>
      </c>
      <c r="E6662" t="s">
        <v>35</v>
      </c>
      <c r="F6662">
        <v>2018</v>
      </c>
      <c r="G6662">
        <v>17.932300000000001</v>
      </c>
      <c r="J6662" t="s">
        <v>30</v>
      </c>
      <c r="K6662" t="s">
        <v>31</v>
      </c>
    </row>
    <row r="6663" spans="1:11" hidden="1" x14ac:dyDescent="0.25">
      <c r="A6663" t="s">
        <v>173</v>
      </c>
      <c r="B6663" t="s">
        <v>108</v>
      </c>
      <c r="C6663" t="s">
        <v>109</v>
      </c>
      <c r="D6663" t="s">
        <v>36</v>
      </c>
      <c r="E6663" t="s">
        <v>37</v>
      </c>
      <c r="F6663">
        <v>2018</v>
      </c>
      <c r="G6663">
        <v>14.5131</v>
      </c>
      <c r="J6663" t="s">
        <v>30</v>
      </c>
      <c r="K6663" t="s">
        <v>31</v>
      </c>
    </row>
    <row r="6664" spans="1:11" hidden="1" x14ac:dyDescent="0.25">
      <c r="A6664" t="s">
        <v>173</v>
      </c>
      <c r="B6664" t="s">
        <v>108</v>
      </c>
      <c r="C6664" t="s">
        <v>109</v>
      </c>
      <c r="D6664" t="s">
        <v>38</v>
      </c>
      <c r="E6664" t="s">
        <v>39</v>
      </c>
      <c r="F6664">
        <v>2018</v>
      </c>
      <c r="G6664">
        <v>12.954499999999999</v>
      </c>
      <c r="J6664" t="s">
        <v>30</v>
      </c>
      <c r="K6664" t="s">
        <v>31</v>
      </c>
    </row>
    <row r="6665" spans="1:11" hidden="1" x14ac:dyDescent="0.25">
      <c r="A6665" t="s">
        <v>173</v>
      </c>
      <c r="B6665" t="s">
        <v>108</v>
      </c>
      <c r="C6665" t="s">
        <v>109</v>
      </c>
      <c r="D6665" t="s">
        <v>40</v>
      </c>
      <c r="E6665" t="s">
        <v>41</v>
      </c>
      <c r="F6665">
        <v>2018</v>
      </c>
      <c r="G6665">
        <v>21.0227</v>
      </c>
      <c r="J6665" t="s">
        <v>30</v>
      </c>
      <c r="K6665" t="s">
        <v>31</v>
      </c>
    </row>
    <row r="6666" spans="1:11" hidden="1" x14ac:dyDescent="0.25">
      <c r="A6666" t="s">
        <v>173</v>
      </c>
      <c r="B6666" t="s">
        <v>108</v>
      </c>
      <c r="C6666" t="s">
        <v>109</v>
      </c>
      <c r="D6666" t="s">
        <v>42</v>
      </c>
      <c r="E6666" t="s">
        <v>43</v>
      </c>
      <c r="F6666">
        <v>2018</v>
      </c>
      <c r="G6666">
        <v>362.565</v>
      </c>
      <c r="J6666" t="s">
        <v>30</v>
      </c>
      <c r="K6666" t="s">
        <v>31</v>
      </c>
    </row>
    <row r="6667" spans="1:11" hidden="1" x14ac:dyDescent="0.25">
      <c r="A6667" t="s">
        <v>173</v>
      </c>
      <c r="B6667" t="s">
        <v>108</v>
      </c>
      <c r="C6667" t="s">
        <v>109</v>
      </c>
      <c r="D6667" t="s">
        <v>44</v>
      </c>
      <c r="E6667" t="s">
        <v>45</v>
      </c>
      <c r="F6667">
        <v>2018</v>
      </c>
      <c r="G6667">
        <v>22.562799999999999</v>
      </c>
      <c r="J6667" t="s">
        <v>30</v>
      </c>
      <c r="K6667" t="s">
        <v>31</v>
      </c>
    </row>
    <row r="6668" spans="1:11" hidden="1" x14ac:dyDescent="0.25">
      <c r="A6668" t="s">
        <v>173</v>
      </c>
      <c r="B6668" t="s">
        <v>108</v>
      </c>
      <c r="C6668" t="s">
        <v>109</v>
      </c>
      <c r="D6668" t="s">
        <v>46</v>
      </c>
      <c r="E6668" t="s">
        <v>47</v>
      </c>
      <c r="F6668">
        <v>2018</v>
      </c>
      <c r="G6668">
        <v>42.354100000000003</v>
      </c>
      <c r="J6668" t="s">
        <v>30</v>
      </c>
      <c r="K6668" t="s">
        <v>31</v>
      </c>
    </row>
    <row r="6669" spans="1:11" hidden="1" x14ac:dyDescent="0.25">
      <c r="A6669" t="s">
        <v>173</v>
      </c>
      <c r="B6669" t="s">
        <v>108</v>
      </c>
      <c r="C6669" t="s">
        <v>109</v>
      </c>
      <c r="D6669" t="s">
        <v>48</v>
      </c>
      <c r="E6669" t="s">
        <v>49</v>
      </c>
      <c r="F6669">
        <v>2018</v>
      </c>
      <c r="G6669">
        <v>1667.7546</v>
      </c>
      <c r="J6669" t="s">
        <v>30</v>
      </c>
      <c r="K6669" t="s">
        <v>31</v>
      </c>
    </row>
    <row r="6670" spans="1:11" hidden="1" x14ac:dyDescent="0.25">
      <c r="A6670" t="s">
        <v>173</v>
      </c>
      <c r="B6670" t="s">
        <v>108</v>
      </c>
      <c r="C6670" t="s">
        <v>109</v>
      </c>
      <c r="D6670" t="s">
        <v>50</v>
      </c>
      <c r="E6670" t="s">
        <v>51</v>
      </c>
      <c r="F6670">
        <v>2018</v>
      </c>
      <c r="H6670" t="s">
        <v>54</v>
      </c>
      <c r="I6670" t="s">
        <v>55</v>
      </c>
      <c r="J6670" t="s">
        <v>30</v>
      </c>
      <c r="K6670" t="s">
        <v>31</v>
      </c>
    </row>
    <row r="6671" spans="1:11" hidden="1" x14ac:dyDescent="0.25">
      <c r="A6671" t="s">
        <v>173</v>
      </c>
      <c r="B6671" t="s">
        <v>110</v>
      </c>
      <c r="C6671" t="s">
        <v>111</v>
      </c>
      <c r="D6671" t="s">
        <v>28</v>
      </c>
      <c r="E6671" t="s">
        <v>29</v>
      </c>
      <c r="F6671">
        <v>2018</v>
      </c>
      <c r="G6671">
        <v>7668.4485999999997</v>
      </c>
      <c r="J6671" t="s">
        <v>30</v>
      </c>
      <c r="K6671" t="s">
        <v>31</v>
      </c>
    </row>
    <row r="6672" spans="1:11" hidden="1" x14ac:dyDescent="0.25">
      <c r="A6672" t="s">
        <v>173</v>
      </c>
      <c r="B6672" t="s">
        <v>110</v>
      </c>
      <c r="C6672" t="s">
        <v>111</v>
      </c>
      <c r="D6672" t="s">
        <v>32</v>
      </c>
      <c r="E6672" t="s">
        <v>33</v>
      </c>
      <c r="F6672">
        <v>2018</v>
      </c>
      <c r="G6672">
        <v>17.312200000000001</v>
      </c>
      <c r="J6672" t="s">
        <v>30</v>
      </c>
      <c r="K6672" t="s">
        <v>31</v>
      </c>
    </row>
    <row r="6673" spans="1:11" hidden="1" x14ac:dyDescent="0.25">
      <c r="A6673" t="s">
        <v>173</v>
      </c>
      <c r="B6673" t="s">
        <v>110</v>
      </c>
      <c r="C6673" t="s">
        <v>111</v>
      </c>
      <c r="D6673" t="s">
        <v>34</v>
      </c>
      <c r="E6673" t="s">
        <v>35</v>
      </c>
      <c r="F6673">
        <v>2018</v>
      </c>
      <c r="G6673">
        <v>335.13260000000002</v>
      </c>
      <c r="J6673" t="s">
        <v>30</v>
      </c>
      <c r="K6673" t="s">
        <v>31</v>
      </c>
    </row>
    <row r="6674" spans="1:11" hidden="1" x14ac:dyDescent="0.25">
      <c r="A6674" t="s">
        <v>173</v>
      </c>
      <c r="B6674" t="s">
        <v>110</v>
      </c>
      <c r="C6674" t="s">
        <v>111</v>
      </c>
      <c r="D6674" t="s">
        <v>36</v>
      </c>
      <c r="E6674" t="s">
        <v>37</v>
      </c>
      <c r="F6674">
        <v>2018</v>
      </c>
      <c r="G6674">
        <v>232.07490000000001</v>
      </c>
      <c r="J6674" t="s">
        <v>30</v>
      </c>
      <c r="K6674" t="s">
        <v>31</v>
      </c>
    </row>
    <row r="6675" spans="1:11" hidden="1" x14ac:dyDescent="0.25">
      <c r="A6675" t="s">
        <v>173</v>
      </c>
      <c r="B6675" t="s">
        <v>110</v>
      </c>
      <c r="C6675" t="s">
        <v>111</v>
      </c>
      <c r="D6675" t="s">
        <v>38</v>
      </c>
      <c r="E6675" t="s">
        <v>39</v>
      </c>
      <c r="F6675">
        <v>2018</v>
      </c>
      <c r="G6675">
        <v>260.69589999999999</v>
      </c>
      <c r="J6675" t="s">
        <v>30</v>
      </c>
      <c r="K6675" t="s">
        <v>31</v>
      </c>
    </row>
    <row r="6676" spans="1:11" hidden="1" x14ac:dyDescent="0.25">
      <c r="A6676" t="s">
        <v>173</v>
      </c>
      <c r="B6676" t="s">
        <v>110</v>
      </c>
      <c r="C6676" t="s">
        <v>111</v>
      </c>
      <c r="D6676" t="s">
        <v>40</v>
      </c>
      <c r="E6676" t="s">
        <v>41</v>
      </c>
      <c r="F6676">
        <v>2018</v>
      </c>
      <c r="G6676">
        <v>221.37960000000001</v>
      </c>
      <c r="J6676" t="s">
        <v>30</v>
      </c>
      <c r="K6676" t="s">
        <v>31</v>
      </c>
    </row>
    <row r="6677" spans="1:11" hidden="1" x14ac:dyDescent="0.25">
      <c r="A6677" t="s">
        <v>173</v>
      </c>
      <c r="B6677" t="s">
        <v>110</v>
      </c>
      <c r="C6677" t="s">
        <v>111</v>
      </c>
      <c r="D6677" t="s">
        <v>42</v>
      </c>
      <c r="E6677" t="s">
        <v>43</v>
      </c>
      <c r="F6677">
        <v>2018</v>
      </c>
      <c r="G6677">
        <v>6.3263999999999996</v>
      </c>
      <c r="J6677" t="s">
        <v>30</v>
      </c>
      <c r="K6677" t="s">
        <v>31</v>
      </c>
    </row>
    <row r="6678" spans="1:11" hidden="1" x14ac:dyDescent="0.25">
      <c r="A6678" t="s">
        <v>173</v>
      </c>
      <c r="B6678" t="s">
        <v>110</v>
      </c>
      <c r="C6678" t="s">
        <v>111</v>
      </c>
      <c r="D6678" t="s">
        <v>44</v>
      </c>
      <c r="E6678" t="s">
        <v>45</v>
      </c>
      <c r="F6678">
        <v>2018</v>
      </c>
      <c r="G6678">
        <v>2399.3786</v>
      </c>
      <c r="J6678" t="s">
        <v>30</v>
      </c>
      <c r="K6678" t="s">
        <v>31</v>
      </c>
    </row>
    <row r="6679" spans="1:11" hidden="1" x14ac:dyDescent="0.25">
      <c r="A6679" t="s">
        <v>173</v>
      </c>
      <c r="B6679" t="s">
        <v>110</v>
      </c>
      <c r="C6679" t="s">
        <v>111</v>
      </c>
      <c r="D6679" t="s">
        <v>46</v>
      </c>
      <c r="E6679" t="s">
        <v>47</v>
      </c>
      <c r="F6679">
        <v>2018</v>
      </c>
      <c r="G6679">
        <v>3307.8568</v>
      </c>
      <c r="J6679" t="s">
        <v>30</v>
      </c>
      <c r="K6679" t="s">
        <v>31</v>
      </c>
    </row>
    <row r="6680" spans="1:11" hidden="1" x14ac:dyDescent="0.25">
      <c r="A6680" t="s">
        <v>173</v>
      </c>
      <c r="B6680" t="s">
        <v>110</v>
      </c>
      <c r="C6680" t="s">
        <v>111</v>
      </c>
      <c r="D6680" t="s">
        <v>48</v>
      </c>
      <c r="E6680" t="s">
        <v>49</v>
      </c>
      <c r="F6680">
        <v>2018</v>
      </c>
      <c r="G6680">
        <v>886.91790000000003</v>
      </c>
      <c r="J6680" t="s">
        <v>30</v>
      </c>
      <c r="K6680" t="s">
        <v>31</v>
      </c>
    </row>
    <row r="6681" spans="1:11" hidden="1" x14ac:dyDescent="0.25">
      <c r="A6681" t="s">
        <v>173</v>
      </c>
      <c r="B6681" t="s">
        <v>110</v>
      </c>
      <c r="C6681" t="s">
        <v>111</v>
      </c>
      <c r="D6681" t="s">
        <v>50</v>
      </c>
      <c r="E6681" t="s">
        <v>51</v>
      </c>
      <c r="F6681">
        <v>2018</v>
      </c>
      <c r="G6681">
        <v>1.3736999999999999</v>
      </c>
      <c r="H6681" t="s">
        <v>54</v>
      </c>
      <c r="I6681" t="s">
        <v>55</v>
      </c>
      <c r="J6681" t="s">
        <v>30</v>
      </c>
      <c r="K6681" t="s">
        <v>31</v>
      </c>
    </row>
    <row r="6682" spans="1:11" hidden="1" x14ac:dyDescent="0.25">
      <c r="A6682" t="s">
        <v>173</v>
      </c>
      <c r="B6682" t="s">
        <v>112</v>
      </c>
      <c r="C6682" t="s">
        <v>113</v>
      </c>
      <c r="D6682" t="s">
        <v>28</v>
      </c>
      <c r="E6682" t="s">
        <v>29</v>
      </c>
      <c r="F6682">
        <v>2018</v>
      </c>
      <c r="G6682">
        <v>3858.4018999999998</v>
      </c>
      <c r="J6682" t="s">
        <v>30</v>
      </c>
      <c r="K6682" t="s">
        <v>31</v>
      </c>
    </row>
    <row r="6683" spans="1:11" hidden="1" x14ac:dyDescent="0.25">
      <c r="A6683" t="s">
        <v>173</v>
      </c>
      <c r="B6683" t="s">
        <v>112</v>
      </c>
      <c r="C6683" t="s">
        <v>113</v>
      </c>
      <c r="D6683" t="s">
        <v>32</v>
      </c>
      <c r="E6683" t="s">
        <v>33</v>
      </c>
      <c r="F6683">
        <v>2018</v>
      </c>
      <c r="G6683">
        <v>10.6196</v>
      </c>
      <c r="J6683" t="s">
        <v>30</v>
      </c>
      <c r="K6683" t="s">
        <v>31</v>
      </c>
    </row>
    <row r="6684" spans="1:11" hidden="1" x14ac:dyDescent="0.25">
      <c r="A6684" t="s">
        <v>173</v>
      </c>
      <c r="B6684" t="s">
        <v>112</v>
      </c>
      <c r="C6684" t="s">
        <v>113</v>
      </c>
      <c r="D6684" t="s">
        <v>34</v>
      </c>
      <c r="E6684" t="s">
        <v>35</v>
      </c>
      <c r="F6684">
        <v>2018</v>
      </c>
      <c r="G6684">
        <v>158.4333</v>
      </c>
      <c r="J6684" t="s">
        <v>30</v>
      </c>
      <c r="K6684" t="s">
        <v>31</v>
      </c>
    </row>
    <row r="6685" spans="1:11" hidden="1" x14ac:dyDescent="0.25">
      <c r="A6685" t="s">
        <v>173</v>
      </c>
      <c r="B6685" t="s">
        <v>112</v>
      </c>
      <c r="C6685" t="s">
        <v>113</v>
      </c>
      <c r="D6685" t="s">
        <v>36</v>
      </c>
      <c r="E6685" t="s">
        <v>37</v>
      </c>
      <c r="F6685">
        <v>2018</v>
      </c>
      <c r="G6685">
        <v>49.289900000000003</v>
      </c>
      <c r="J6685" t="s">
        <v>30</v>
      </c>
      <c r="K6685" t="s">
        <v>31</v>
      </c>
    </row>
    <row r="6686" spans="1:11" hidden="1" x14ac:dyDescent="0.25">
      <c r="A6686" t="s">
        <v>173</v>
      </c>
      <c r="B6686" t="s">
        <v>112</v>
      </c>
      <c r="C6686" t="s">
        <v>113</v>
      </c>
      <c r="D6686" t="s">
        <v>38</v>
      </c>
      <c r="E6686" t="s">
        <v>39</v>
      </c>
      <c r="F6686">
        <v>2018</v>
      </c>
      <c r="G6686">
        <v>19.607900000000001</v>
      </c>
      <c r="J6686" t="s">
        <v>30</v>
      </c>
      <c r="K6686" t="s">
        <v>31</v>
      </c>
    </row>
    <row r="6687" spans="1:11" hidden="1" x14ac:dyDescent="0.25">
      <c r="A6687" t="s">
        <v>173</v>
      </c>
      <c r="B6687" t="s">
        <v>112</v>
      </c>
      <c r="C6687" t="s">
        <v>113</v>
      </c>
      <c r="D6687" t="s">
        <v>40</v>
      </c>
      <c r="E6687" t="s">
        <v>41</v>
      </c>
      <c r="F6687">
        <v>2018</v>
      </c>
      <c r="G6687">
        <v>29.5672</v>
      </c>
      <c r="J6687" t="s">
        <v>30</v>
      </c>
      <c r="K6687" t="s">
        <v>31</v>
      </c>
    </row>
    <row r="6688" spans="1:11" hidden="1" x14ac:dyDescent="0.25">
      <c r="A6688" t="s">
        <v>173</v>
      </c>
      <c r="B6688" t="s">
        <v>112</v>
      </c>
      <c r="C6688" t="s">
        <v>113</v>
      </c>
      <c r="D6688" t="s">
        <v>42</v>
      </c>
      <c r="E6688" t="s">
        <v>43</v>
      </c>
      <c r="F6688">
        <v>2018</v>
      </c>
      <c r="H6688" t="s">
        <v>54</v>
      </c>
      <c r="I6688" t="s">
        <v>55</v>
      </c>
      <c r="J6688" t="s">
        <v>30</v>
      </c>
      <c r="K6688" t="s">
        <v>31</v>
      </c>
    </row>
    <row r="6689" spans="1:11" hidden="1" x14ac:dyDescent="0.25">
      <c r="A6689" t="s">
        <v>173</v>
      </c>
      <c r="B6689" t="s">
        <v>112</v>
      </c>
      <c r="C6689" t="s">
        <v>113</v>
      </c>
      <c r="D6689" t="s">
        <v>44</v>
      </c>
      <c r="E6689" t="s">
        <v>45</v>
      </c>
      <c r="F6689">
        <v>2018</v>
      </c>
      <c r="G6689">
        <v>2169.6055999999999</v>
      </c>
      <c r="J6689" t="s">
        <v>30</v>
      </c>
      <c r="K6689" t="s">
        <v>31</v>
      </c>
    </row>
    <row r="6690" spans="1:11" hidden="1" x14ac:dyDescent="0.25">
      <c r="A6690" t="s">
        <v>173</v>
      </c>
      <c r="B6690" t="s">
        <v>112</v>
      </c>
      <c r="C6690" t="s">
        <v>113</v>
      </c>
      <c r="D6690" t="s">
        <v>46</v>
      </c>
      <c r="E6690" t="s">
        <v>47</v>
      </c>
      <c r="F6690">
        <v>2018</v>
      </c>
      <c r="G6690">
        <v>114.9503</v>
      </c>
      <c r="J6690" t="s">
        <v>30</v>
      </c>
      <c r="K6690" t="s">
        <v>31</v>
      </c>
    </row>
    <row r="6691" spans="1:11" hidden="1" x14ac:dyDescent="0.25">
      <c r="A6691" t="s">
        <v>173</v>
      </c>
      <c r="B6691" t="s">
        <v>112</v>
      </c>
      <c r="C6691" t="s">
        <v>113</v>
      </c>
      <c r="D6691" t="s">
        <v>48</v>
      </c>
      <c r="E6691" t="s">
        <v>49</v>
      </c>
      <c r="F6691">
        <v>2018</v>
      </c>
      <c r="G6691">
        <v>1305.5980999999999</v>
      </c>
      <c r="J6691" t="s">
        <v>30</v>
      </c>
      <c r="K6691" t="s">
        <v>31</v>
      </c>
    </row>
    <row r="6692" spans="1:11" hidden="1" x14ac:dyDescent="0.25">
      <c r="A6692" t="s">
        <v>173</v>
      </c>
      <c r="B6692" t="s">
        <v>112</v>
      </c>
      <c r="C6692" t="s">
        <v>113</v>
      </c>
      <c r="D6692" t="s">
        <v>50</v>
      </c>
      <c r="E6692" t="s">
        <v>51</v>
      </c>
      <c r="F6692">
        <v>2018</v>
      </c>
      <c r="G6692">
        <v>0.6179</v>
      </c>
      <c r="H6692" t="s">
        <v>54</v>
      </c>
      <c r="I6692" t="s">
        <v>55</v>
      </c>
      <c r="J6692" t="s">
        <v>30</v>
      </c>
      <c r="K6692" t="s">
        <v>31</v>
      </c>
    </row>
    <row r="6693" spans="1:11" hidden="1" x14ac:dyDescent="0.25">
      <c r="A6693" t="s">
        <v>173</v>
      </c>
      <c r="B6693" t="s">
        <v>114</v>
      </c>
      <c r="C6693" t="s">
        <v>115</v>
      </c>
      <c r="D6693" t="s">
        <v>28</v>
      </c>
      <c r="E6693" t="s">
        <v>29</v>
      </c>
      <c r="F6693">
        <v>2018</v>
      </c>
      <c r="G6693">
        <v>441.5806</v>
      </c>
      <c r="J6693" t="s">
        <v>30</v>
      </c>
      <c r="K6693" t="s">
        <v>31</v>
      </c>
    </row>
    <row r="6694" spans="1:11" hidden="1" x14ac:dyDescent="0.25">
      <c r="A6694" t="s">
        <v>173</v>
      </c>
      <c r="B6694" t="s">
        <v>114</v>
      </c>
      <c r="C6694" t="s">
        <v>115</v>
      </c>
      <c r="D6694" t="s">
        <v>32</v>
      </c>
      <c r="E6694" t="s">
        <v>33</v>
      </c>
      <c r="F6694">
        <v>2018</v>
      </c>
      <c r="G6694">
        <v>5.1478999999999999</v>
      </c>
      <c r="J6694" t="s">
        <v>30</v>
      </c>
      <c r="K6694" t="s">
        <v>31</v>
      </c>
    </row>
    <row r="6695" spans="1:11" hidden="1" x14ac:dyDescent="0.25">
      <c r="A6695" t="s">
        <v>173</v>
      </c>
      <c r="B6695" t="s">
        <v>114</v>
      </c>
      <c r="C6695" t="s">
        <v>115</v>
      </c>
      <c r="D6695" t="s">
        <v>34</v>
      </c>
      <c r="E6695" t="s">
        <v>35</v>
      </c>
      <c r="F6695">
        <v>2018</v>
      </c>
      <c r="G6695">
        <v>89.053600000000003</v>
      </c>
      <c r="J6695" t="s">
        <v>30</v>
      </c>
      <c r="K6695" t="s">
        <v>31</v>
      </c>
    </row>
    <row r="6696" spans="1:11" hidden="1" x14ac:dyDescent="0.25">
      <c r="A6696" t="s">
        <v>173</v>
      </c>
      <c r="B6696" t="s">
        <v>114</v>
      </c>
      <c r="C6696" t="s">
        <v>115</v>
      </c>
      <c r="D6696" t="s">
        <v>36</v>
      </c>
      <c r="E6696" t="s">
        <v>37</v>
      </c>
      <c r="F6696">
        <v>2018</v>
      </c>
      <c r="G6696">
        <v>44.465600000000002</v>
      </c>
      <c r="J6696" t="s">
        <v>30</v>
      </c>
      <c r="K6696" t="s">
        <v>31</v>
      </c>
    </row>
    <row r="6697" spans="1:11" hidden="1" x14ac:dyDescent="0.25">
      <c r="A6697" t="s">
        <v>173</v>
      </c>
      <c r="B6697" t="s">
        <v>114</v>
      </c>
      <c r="C6697" t="s">
        <v>115</v>
      </c>
      <c r="D6697" t="s">
        <v>38</v>
      </c>
      <c r="E6697" t="s">
        <v>39</v>
      </c>
      <c r="F6697">
        <v>2018</v>
      </c>
      <c r="G6697">
        <v>20.048400000000001</v>
      </c>
      <c r="J6697" t="s">
        <v>30</v>
      </c>
      <c r="K6697" t="s">
        <v>31</v>
      </c>
    </row>
    <row r="6698" spans="1:11" hidden="1" x14ac:dyDescent="0.25">
      <c r="A6698" t="s">
        <v>173</v>
      </c>
      <c r="B6698" t="s">
        <v>114</v>
      </c>
      <c r="C6698" t="s">
        <v>115</v>
      </c>
      <c r="D6698" t="s">
        <v>40</v>
      </c>
      <c r="E6698" t="s">
        <v>41</v>
      </c>
      <c r="F6698">
        <v>2018</v>
      </c>
      <c r="G6698">
        <v>27.7148</v>
      </c>
      <c r="J6698" t="s">
        <v>30</v>
      </c>
      <c r="K6698" t="s">
        <v>31</v>
      </c>
    </row>
    <row r="6699" spans="1:11" hidden="1" x14ac:dyDescent="0.25">
      <c r="A6699" t="s">
        <v>173</v>
      </c>
      <c r="B6699" t="s">
        <v>114</v>
      </c>
      <c r="C6699" t="s">
        <v>115</v>
      </c>
      <c r="D6699" t="s">
        <v>42</v>
      </c>
      <c r="E6699" t="s">
        <v>43</v>
      </c>
      <c r="F6699">
        <v>2018</v>
      </c>
      <c r="G6699">
        <v>2.0768</v>
      </c>
      <c r="J6699" t="s">
        <v>30</v>
      </c>
      <c r="K6699" t="s">
        <v>31</v>
      </c>
    </row>
    <row r="6700" spans="1:11" hidden="1" x14ac:dyDescent="0.25">
      <c r="A6700" t="s">
        <v>173</v>
      </c>
      <c r="B6700" t="s">
        <v>114</v>
      </c>
      <c r="C6700" t="s">
        <v>115</v>
      </c>
      <c r="D6700" t="s">
        <v>44</v>
      </c>
      <c r="E6700" t="s">
        <v>45</v>
      </c>
      <c r="F6700">
        <v>2018</v>
      </c>
      <c r="G6700">
        <v>59.795299999999997</v>
      </c>
      <c r="J6700" t="s">
        <v>30</v>
      </c>
      <c r="K6700" t="s">
        <v>31</v>
      </c>
    </row>
    <row r="6701" spans="1:11" hidden="1" x14ac:dyDescent="0.25">
      <c r="A6701" t="s">
        <v>173</v>
      </c>
      <c r="B6701" t="s">
        <v>114</v>
      </c>
      <c r="C6701" t="s">
        <v>115</v>
      </c>
      <c r="D6701" t="s">
        <v>46</v>
      </c>
      <c r="E6701" t="s">
        <v>47</v>
      </c>
      <c r="F6701">
        <v>2018</v>
      </c>
      <c r="G6701">
        <v>87.209299999999999</v>
      </c>
      <c r="J6701" t="s">
        <v>30</v>
      </c>
      <c r="K6701" t="s">
        <v>31</v>
      </c>
    </row>
    <row r="6702" spans="1:11" hidden="1" x14ac:dyDescent="0.25">
      <c r="A6702" t="s">
        <v>173</v>
      </c>
      <c r="B6702" t="s">
        <v>114</v>
      </c>
      <c r="C6702" t="s">
        <v>115</v>
      </c>
      <c r="D6702" t="s">
        <v>48</v>
      </c>
      <c r="E6702" t="s">
        <v>49</v>
      </c>
      <c r="F6702">
        <v>2018</v>
      </c>
      <c r="G6702">
        <v>106.0689</v>
      </c>
      <c r="J6702" t="s">
        <v>30</v>
      </c>
      <c r="K6702" t="s">
        <v>31</v>
      </c>
    </row>
    <row r="6703" spans="1:11" hidden="1" x14ac:dyDescent="0.25">
      <c r="A6703" t="s">
        <v>173</v>
      </c>
      <c r="B6703" t="s">
        <v>116</v>
      </c>
      <c r="C6703" t="s">
        <v>117</v>
      </c>
      <c r="D6703" t="s">
        <v>28</v>
      </c>
      <c r="E6703" t="s">
        <v>29</v>
      </c>
      <c r="F6703">
        <v>2018</v>
      </c>
      <c r="G6703">
        <v>4891.9665000000005</v>
      </c>
      <c r="J6703" t="s">
        <v>30</v>
      </c>
      <c r="K6703" t="s">
        <v>31</v>
      </c>
    </row>
    <row r="6704" spans="1:11" hidden="1" x14ac:dyDescent="0.25">
      <c r="A6704" t="s">
        <v>173</v>
      </c>
      <c r="B6704" t="s">
        <v>116</v>
      </c>
      <c r="C6704" t="s">
        <v>117</v>
      </c>
      <c r="D6704" t="s">
        <v>32</v>
      </c>
      <c r="E6704" t="s">
        <v>33</v>
      </c>
      <c r="F6704">
        <v>2018</v>
      </c>
      <c r="G6704">
        <v>64.258099999999999</v>
      </c>
      <c r="J6704" t="s">
        <v>30</v>
      </c>
      <c r="K6704" t="s">
        <v>31</v>
      </c>
    </row>
    <row r="6705" spans="1:11" hidden="1" x14ac:dyDescent="0.25">
      <c r="A6705" t="s">
        <v>173</v>
      </c>
      <c r="B6705" t="s">
        <v>116</v>
      </c>
      <c r="C6705" t="s">
        <v>117</v>
      </c>
      <c r="D6705" t="s">
        <v>34</v>
      </c>
      <c r="E6705" t="s">
        <v>35</v>
      </c>
      <c r="F6705">
        <v>2018</v>
      </c>
      <c r="G6705">
        <v>952.40239999999994</v>
      </c>
      <c r="J6705" t="s">
        <v>30</v>
      </c>
      <c r="K6705" t="s">
        <v>31</v>
      </c>
    </row>
    <row r="6706" spans="1:11" hidden="1" x14ac:dyDescent="0.25">
      <c r="A6706" t="s">
        <v>173</v>
      </c>
      <c r="B6706" t="s">
        <v>116</v>
      </c>
      <c r="C6706" t="s">
        <v>117</v>
      </c>
      <c r="D6706" t="s">
        <v>36</v>
      </c>
      <c r="E6706" t="s">
        <v>37</v>
      </c>
      <c r="F6706">
        <v>2018</v>
      </c>
      <c r="G6706">
        <v>314.64049999999997</v>
      </c>
      <c r="J6706" t="s">
        <v>30</v>
      </c>
      <c r="K6706" t="s">
        <v>31</v>
      </c>
    </row>
    <row r="6707" spans="1:11" hidden="1" x14ac:dyDescent="0.25">
      <c r="A6707" t="s">
        <v>173</v>
      </c>
      <c r="B6707" t="s">
        <v>116</v>
      </c>
      <c r="C6707" t="s">
        <v>117</v>
      </c>
      <c r="D6707" t="s">
        <v>38</v>
      </c>
      <c r="E6707" t="s">
        <v>39</v>
      </c>
      <c r="F6707">
        <v>2018</v>
      </c>
      <c r="G6707">
        <v>300.55309999999997</v>
      </c>
      <c r="J6707" t="s">
        <v>30</v>
      </c>
      <c r="K6707" t="s">
        <v>31</v>
      </c>
    </row>
    <row r="6708" spans="1:11" hidden="1" x14ac:dyDescent="0.25">
      <c r="A6708" t="s">
        <v>173</v>
      </c>
      <c r="B6708" t="s">
        <v>116</v>
      </c>
      <c r="C6708" t="s">
        <v>117</v>
      </c>
      <c r="D6708" t="s">
        <v>40</v>
      </c>
      <c r="E6708" t="s">
        <v>41</v>
      </c>
      <c r="F6708">
        <v>2018</v>
      </c>
      <c r="G6708">
        <v>1462.8200999999999</v>
      </c>
      <c r="J6708" t="s">
        <v>30</v>
      </c>
      <c r="K6708" t="s">
        <v>31</v>
      </c>
    </row>
    <row r="6709" spans="1:11" hidden="1" x14ac:dyDescent="0.25">
      <c r="A6709" t="s">
        <v>173</v>
      </c>
      <c r="B6709" t="s">
        <v>116</v>
      </c>
      <c r="C6709" t="s">
        <v>117</v>
      </c>
      <c r="D6709" t="s">
        <v>42</v>
      </c>
      <c r="E6709" t="s">
        <v>43</v>
      </c>
      <c r="F6709">
        <v>2018</v>
      </c>
      <c r="G6709">
        <v>9.8093000000000004</v>
      </c>
      <c r="J6709" t="s">
        <v>30</v>
      </c>
      <c r="K6709" t="s">
        <v>31</v>
      </c>
    </row>
    <row r="6710" spans="1:11" hidden="1" x14ac:dyDescent="0.25">
      <c r="A6710" t="s">
        <v>173</v>
      </c>
      <c r="B6710" t="s">
        <v>116</v>
      </c>
      <c r="C6710" t="s">
        <v>117</v>
      </c>
      <c r="D6710" t="s">
        <v>44</v>
      </c>
      <c r="E6710" t="s">
        <v>45</v>
      </c>
      <c r="F6710">
        <v>2018</v>
      </c>
      <c r="G6710">
        <v>234.3433</v>
      </c>
      <c r="J6710" t="s">
        <v>30</v>
      </c>
      <c r="K6710" t="s">
        <v>31</v>
      </c>
    </row>
    <row r="6711" spans="1:11" hidden="1" x14ac:dyDescent="0.25">
      <c r="A6711" t="s">
        <v>173</v>
      </c>
      <c r="B6711" t="s">
        <v>116</v>
      </c>
      <c r="C6711" t="s">
        <v>117</v>
      </c>
      <c r="D6711" t="s">
        <v>46</v>
      </c>
      <c r="E6711" t="s">
        <v>47</v>
      </c>
      <c r="F6711">
        <v>2018</v>
      </c>
      <c r="G6711">
        <v>763.37670000000003</v>
      </c>
      <c r="J6711" t="s">
        <v>30</v>
      </c>
      <c r="K6711" t="s">
        <v>31</v>
      </c>
    </row>
    <row r="6712" spans="1:11" hidden="1" x14ac:dyDescent="0.25">
      <c r="A6712" t="s">
        <v>173</v>
      </c>
      <c r="B6712" t="s">
        <v>116</v>
      </c>
      <c r="C6712" t="s">
        <v>117</v>
      </c>
      <c r="D6712" t="s">
        <v>48</v>
      </c>
      <c r="E6712" t="s">
        <v>49</v>
      </c>
      <c r="F6712">
        <v>2018</v>
      </c>
      <c r="G6712">
        <v>789.14260000000002</v>
      </c>
      <c r="J6712" t="s">
        <v>30</v>
      </c>
      <c r="K6712" t="s">
        <v>31</v>
      </c>
    </row>
    <row r="6713" spans="1:11" hidden="1" x14ac:dyDescent="0.25">
      <c r="A6713" t="s">
        <v>173</v>
      </c>
      <c r="B6713" t="s">
        <v>116</v>
      </c>
      <c r="C6713" t="s">
        <v>117</v>
      </c>
      <c r="D6713" t="s">
        <v>50</v>
      </c>
      <c r="E6713" t="s">
        <v>51</v>
      </c>
      <c r="F6713">
        <v>2018</v>
      </c>
      <c r="G6713">
        <v>0.62050000000000005</v>
      </c>
      <c r="H6713" t="s">
        <v>54</v>
      </c>
      <c r="I6713" t="s">
        <v>55</v>
      </c>
      <c r="J6713" t="s">
        <v>30</v>
      </c>
      <c r="K6713" t="s">
        <v>31</v>
      </c>
    </row>
    <row r="6714" spans="1:11" hidden="1" x14ac:dyDescent="0.25">
      <c r="A6714" t="s">
        <v>173</v>
      </c>
      <c r="B6714" t="s">
        <v>118</v>
      </c>
      <c r="C6714" t="s">
        <v>119</v>
      </c>
      <c r="D6714" t="s">
        <v>28</v>
      </c>
      <c r="E6714" t="s">
        <v>29</v>
      </c>
      <c r="F6714">
        <v>2018</v>
      </c>
      <c r="G6714">
        <v>4803.4647000000004</v>
      </c>
      <c r="J6714" t="s">
        <v>30</v>
      </c>
      <c r="K6714" t="s">
        <v>31</v>
      </c>
    </row>
    <row r="6715" spans="1:11" hidden="1" x14ac:dyDescent="0.25">
      <c r="A6715" t="s">
        <v>173</v>
      </c>
      <c r="B6715" t="s">
        <v>118</v>
      </c>
      <c r="C6715" t="s">
        <v>119</v>
      </c>
      <c r="D6715" t="s">
        <v>32</v>
      </c>
      <c r="E6715" t="s">
        <v>33</v>
      </c>
      <c r="F6715">
        <v>2018</v>
      </c>
      <c r="G6715">
        <v>333.26060000000001</v>
      </c>
      <c r="J6715" t="s">
        <v>30</v>
      </c>
      <c r="K6715" t="s">
        <v>31</v>
      </c>
    </row>
    <row r="6716" spans="1:11" hidden="1" x14ac:dyDescent="0.25">
      <c r="A6716" t="s">
        <v>173</v>
      </c>
      <c r="B6716" t="s">
        <v>118</v>
      </c>
      <c r="C6716" t="s">
        <v>119</v>
      </c>
      <c r="D6716" t="s">
        <v>34</v>
      </c>
      <c r="E6716" t="s">
        <v>35</v>
      </c>
      <c r="F6716">
        <v>2018</v>
      </c>
      <c r="G6716">
        <v>2178.5257000000001</v>
      </c>
      <c r="J6716" t="s">
        <v>30</v>
      </c>
      <c r="K6716" t="s">
        <v>31</v>
      </c>
    </row>
    <row r="6717" spans="1:11" hidden="1" x14ac:dyDescent="0.25">
      <c r="A6717" t="s">
        <v>173</v>
      </c>
      <c r="B6717" t="s">
        <v>118</v>
      </c>
      <c r="C6717" t="s">
        <v>119</v>
      </c>
      <c r="D6717" t="s">
        <v>36</v>
      </c>
      <c r="E6717" t="s">
        <v>37</v>
      </c>
      <c r="F6717">
        <v>2018</v>
      </c>
      <c r="G6717">
        <v>896.71600000000001</v>
      </c>
      <c r="J6717" t="s">
        <v>30</v>
      </c>
      <c r="K6717" t="s">
        <v>31</v>
      </c>
    </row>
    <row r="6718" spans="1:11" hidden="1" x14ac:dyDescent="0.25">
      <c r="A6718" t="s">
        <v>173</v>
      </c>
      <c r="B6718" t="s">
        <v>118</v>
      </c>
      <c r="C6718" t="s">
        <v>119</v>
      </c>
      <c r="D6718" t="s">
        <v>38</v>
      </c>
      <c r="E6718" t="s">
        <v>39</v>
      </c>
      <c r="F6718">
        <v>2018</v>
      </c>
      <c r="G6718">
        <v>341.11</v>
      </c>
      <c r="J6718" t="s">
        <v>30</v>
      </c>
      <c r="K6718" t="s">
        <v>31</v>
      </c>
    </row>
    <row r="6719" spans="1:11" hidden="1" x14ac:dyDescent="0.25">
      <c r="A6719" t="s">
        <v>173</v>
      </c>
      <c r="B6719" t="s">
        <v>118</v>
      </c>
      <c r="C6719" t="s">
        <v>119</v>
      </c>
      <c r="D6719" t="s">
        <v>40</v>
      </c>
      <c r="E6719" t="s">
        <v>41</v>
      </c>
      <c r="F6719">
        <v>2018</v>
      </c>
      <c r="G6719">
        <v>550.28639999999996</v>
      </c>
      <c r="J6719" t="s">
        <v>30</v>
      </c>
      <c r="K6719" t="s">
        <v>31</v>
      </c>
    </row>
    <row r="6720" spans="1:11" hidden="1" x14ac:dyDescent="0.25">
      <c r="A6720" t="s">
        <v>173</v>
      </c>
      <c r="B6720" t="s">
        <v>118</v>
      </c>
      <c r="C6720" t="s">
        <v>119</v>
      </c>
      <c r="D6720" t="s">
        <v>42</v>
      </c>
      <c r="E6720" t="s">
        <v>43</v>
      </c>
      <c r="F6720">
        <v>2018</v>
      </c>
      <c r="G6720">
        <v>2.6255999999999999</v>
      </c>
      <c r="J6720" t="s">
        <v>30</v>
      </c>
      <c r="K6720" t="s">
        <v>31</v>
      </c>
    </row>
    <row r="6721" spans="1:11" hidden="1" x14ac:dyDescent="0.25">
      <c r="A6721" t="s">
        <v>173</v>
      </c>
      <c r="B6721" t="s">
        <v>118</v>
      </c>
      <c r="C6721" t="s">
        <v>119</v>
      </c>
      <c r="D6721" t="s">
        <v>44</v>
      </c>
      <c r="E6721" t="s">
        <v>45</v>
      </c>
      <c r="F6721">
        <v>2018</v>
      </c>
      <c r="G6721">
        <v>56.615400000000001</v>
      </c>
      <c r="J6721" t="s">
        <v>30</v>
      </c>
      <c r="K6721" t="s">
        <v>31</v>
      </c>
    </row>
    <row r="6722" spans="1:11" hidden="1" x14ac:dyDescent="0.25">
      <c r="A6722" t="s">
        <v>173</v>
      </c>
      <c r="B6722" t="s">
        <v>118</v>
      </c>
      <c r="C6722" t="s">
        <v>119</v>
      </c>
      <c r="D6722" t="s">
        <v>46</v>
      </c>
      <c r="E6722" t="s">
        <v>47</v>
      </c>
      <c r="F6722">
        <v>2018</v>
      </c>
      <c r="G6722">
        <v>42.703299999999999</v>
      </c>
      <c r="J6722" t="s">
        <v>30</v>
      </c>
      <c r="K6722" t="s">
        <v>31</v>
      </c>
    </row>
    <row r="6723" spans="1:11" hidden="1" x14ac:dyDescent="0.25">
      <c r="A6723" t="s">
        <v>173</v>
      </c>
      <c r="B6723" t="s">
        <v>118</v>
      </c>
      <c r="C6723" t="s">
        <v>119</v>
      </c>
      <c r="D6723" t="s">
        <v>48</v>
      </c>
      <c r="E6723" t="s">
        <v>49</v>
      </c>
      <c r="F6723">
        <v>2018</v>
      </c>
      <c r="G6723">
        <v>297.35120000000001</v>
      </c>
      <c r="J6723" t="s">
        <v>30</v>
      </c>
      <c r="K6723" t="s">
        <v>31</v>
      </c>
    </row>
    <row r="6724" spans="1:11" hidden="1" x14ac:dyDescent="0.25">
      <c r="A6724" t="s">
        <v>173</v>
      </c>
      <c r="B6724" t="s">
        <v>118</v>
      </c>
      <c r="C6724" t="s">
        <v>119</v>
      </c>
      <c r="D6724" t="s">
        <v>50</v>
      </c>
      <c r="E6724" t="s">
        <v>51</v>
      </c>
      <c r="F6724">
        <v>2018</v>
      </c>
      <c r="G6724">
        <v>104.2704</v>
      </c>
      <c r="J6724" t="s">
        <v>30</v>
      </c>
      <c r="K6724" t="s">
        <v>31</v>
      </c>
    </row>
    <row r="6725" spans="1:11" hidden="1" x14ac:dyDescent="0.25">
      <c r="A6725" t="s">
        <v>173</v>
      </c>
      <c r="B6725" t="s">
        <v>108</v>
      </c>
      <c r="C6725" t="s">
        <v>109</v>
      </c>
      <c r="D6725" t="s">
        <v>98</v>
      </c>
      <c r="E6725" t="s">
        <v>99</v>
      </c>
      <c r="F6725">
        <v>2018</v>
      </c>
      <c r="G6725">
        <v>2171.4861000000001</v>
      </c>
      <c r="J6725" t="s">
        <v>30</v>
      </c>
      <c r="K6725" t="s">
        <v>31</v>
      </c>
    </row>
    <row r="6726" spans="1:11" hidden="1" x14ac:dyDescent="0.25">
      <c r="A6726" t="s">
        <v>173</v>
      </c>
      <c r="B6726" t="s">
        <v>108</v>
      </c>
      <c r="C6726" t="s">
        <v>109</v>
      </c>
      <c r="D6726" t="s">
        <v>100</v>
      </c>
      <c r="E6726" t="s">
        <v>101</v>
      </c>
      <c r="F6726">
        <v>2018</v>
      </c>
      <c r="G6726">
        <v>42.0381</v>
      </c>
      <c r="J6726" t="s">
        <v>30</v>
      </c>
      <c r="K6726" t="s">
        <v>31</v>
      </c>
    </row>
    <row r="6727" spans="1:11" hidden="1" x14ac:dyDescent="0.25">
      <c r="A6727" t="s">
        <v>173</v>
      </c>
      <c r="B6727" t="s">
        <v>108</v>
      </c>
      <c r="C6727" t="s">
        <v>109</v>
      </c>
      <c r="D6727" t="s">
        <v>102</v>
      </c>
      <c r="E6727" t="s">
        <v>103</v>
      </c>
      <c r="F6727">
        <v>2018</v>
      </c>
      <c r="G6727">
        <v>461.45909999999998</v>
      </c>
      <c r="J6727" t="s">
        <v>30</v>
      </c>
      <c r="K6727" t="s">
        <v>31</v>
      </c>
    </row>
    <row r="6728" spans="1:11" hidden="1" x14ac:dyDescent="0.25">
      <c r="A6728" t="s">
        <v>173</v>
      </c>
      <c r="B6728" t="s">
        <v>108</v>
      </c>
      <c r="C6728" t="s">
        <v>109</v>
      </c>
      <c r="D6728" t="s">
        <v>104</v>
      </c>
      <c r="E6728" t="s">
        <v>105</v>
      </c>
      <c r="F6728">
        <v>2018</v>
      </c>
      <c r="G6728">
        <v>1667.7546</v>
      </c>
      <c r="J6728" t="s">
        <v>30</v>
      </c>
      <c r="K6728" t="s">
        <v>31</v>
      </c>
    </row>
    <row r="6729" spans="1:11" hidden="1" x14ac:dyDescent="0.25">
      <c r="A6729" t="s">
        <v>173</v>
      </c>
      <c r="B6729" t="s">
        <v>108</v>
      </c>
      <c r="C6729" t="s">
        <v>109</v>
      </c>
      <c r="D6729" t="s">
        <v>106</v>
      </c>
      <c r="E6729" t="s">
        <v>107</v>
      </c>
      <c r="F6729">
        <v>2018</v>
      </c>
      <c r="H6729" t="s">
        <v>54</v>
      </c>
      <c r="I6729" t="s">
        <v>55</v>
      </c>
      <c r="J6729" t="s">
        <v>30</v>
      </c>
      <c r="K6729" t="s">
        <v>31</v>
      </c>
    </row>
    <row r="6730" spans="1:11" hidden="1" x14ac:dyDescent="0.25">
      <c r="A6730" t="s">
        <v>173</v>
      </c>
      <c r="B6730" t="s">
        <v>110</v>
      </c>
      <c r="C6730" t="s">
        <v>111</v>
      </c>
      <c r="D6730" t="s">
        <v>98</v>
      </c>
      <c r="E6730" t="s">
        <v>99</v>
      </c>
      <c r="F6730">
        <v>2018</v>
      </c>
      <c r="G6730">
        <v>7668.4485999999997</v>
      </c>
      <c r="J6730" t="s">
        <v>30</v>
      </c>
      <c r="K6730" t="s">
        <v>31</v>
      </c>
    </row>
    <row r="6731" spans="1:11" hidden="1" x14ac:dyDescent="0.25">
      <c r="A6731" t="s">
        <v>173</v>
      </c>
      <c r="B6731" t="s">
        <v>110</v>
      </c>
      <c r="C6731" t="s">
        <v>111</v>
      </c>
      <c r="D6731" t="s">
        <v>100</v>
      </c>
      <c r="E6731" t="s">
        <v>101</v>
      </c>
      <c r="F6731">
        <v>2018</v>
      </c>
      <c r="G6731">
        <v>584.51969999999994</v>
      </c>
      <c r="J6731" t="s">
        <v>30</v>
      </c>
      <c r="K6731" t="s">
        <v>31</v>
      </c>
    </row>
    <row r="6732" spans="1:11" hidden="1" x14ac:dyDescent="0.25">
      <c r="A6732" t="s">
        <v>173</v>
      </c>
      <c r="B6732" t="s">
        <v>110</v>
      </c>
      <c r="C6732" t="s">
        <v>111</v>
      </c>
      <c r="D6732" t="s">
        <v>102</v>
      </c>
      <c r="E6732" t="s">
        <v>103</v>
      </c>
      <c r="F6732">
        <v>2018</v>
      </c>
      <c r="G6732">
        <v>6195.6373000000003</v>
      </c>
      <c r="J6732" t="s">
        <v>30</v>
      </c>
      <c r="K6732" t="s">
        <v>31</v>
      </c>
    </row>
    <row r="6733" spans="1:11" hidden="1" x14ac:dyDescent="0.25">
      <c r="A6733" t="s">
        <v>173</v>
      </c>
      <c r="B6733" t="s">
        <v>110</v>
      </c>
      <c r="C6733" t="s">
        <v>111</v>
      </c>
      <c r="D6733" t="s">
        <v>104</v>
      </c>
      <c r="E6733" t="s">
        <v>105</v>
      </c>
      <c r="F6733">
        <v>2018</v>
      </c>
      <c r="G6733">
        <v>886.91790000000003</v>
      </c>
      <c r="J6733" t="s">
        <v>30</v>
      </c>
      <c r="K6733" t="s">
        <v>31</v>
      </c>
    </row>
    <row r="6734" spans="1:11" hidden="1" x14ac:dyDescent="0.25">
      <c r="A6734" t="s">
        <v>173</v>
      </c>
      <c r="B6734" t="s">
        <v>110</v>
      </c>
      <c r="C6734" t="s">
        <v>111</v>
      </c>
      <c r="D6734" t="s">
        <v>106</v>
      </c>
      <c r="E6734" t="s">
        <v>107</v>
      </c>
      <c r="F6734">
        <v>2018</v>
      </c>
      <c r="G6734">
        <v>1.3736999999999999</v>
      </c>
      <c r="H6734" t="s">
        <v>54</v>
      </c>
      <c r="I6734" t="s">
        <v>55</v>
      </c>
      <c r="J6734" t="s">
        <v>30</v>
      </c>
      <c r="K6734" t="s">
        <v>31</v>
      </c>
    </row>
    <row r="6735" spans="1:11" hidden="1" x14ac:dyDescent="0.25">
      <c r="A6735" t="s">
        <v>173</v>
      </c>
      <c r="B6735" t="s">
        <v>112</v>
      </c>
      <c r="C6735" t="s">
        <v>113</v>
      </c>
      <c r="D6735" t="s">
        <v>98</v>
      </c>
      <c r="E6735" t="s">
        <v>99</v>
      </c>
      <c r="F6735">
        <v>2018</v>
      </c>
      <c r="G6735">
        <v>3858.4018999999998</v>
      </c>
      <c r="J6735" t="s">
        <v>30</v>
      </c>
      <c r="K6735" t="s">
        <v>31</v>
      </c>
    </row>
    <row r="6736" spans="1:11" hidden="1" x14ac:dyDescent="0.25">
      <c r="A6736" t="s">
        <v>173</v>
      </c>
      <c r="B6736" t="s">
        <v>112</v>
      </c>
      <c r="C6736" t="s">
        <v>113</v>
      </c>
      <c r="D6736" t="s">
        <v>100</v>
      </c>
      <c r="E6736" t="s">
        <v>101</v>
      </c>
      <c r="F6736">
        <v>2018</v>
      </c>
      <c r="G6736">
        <v>218.34280000000001</v>
      </c>
      <c r="J6736" t="s">
        <v>30</v>
      </c>
      <c r="K6736" t="s">
        <v>31</v>
      </c>
    </row>
    <row r="6737" spans="1:11" hidden="1" x14ac:dyDescent="0.25">
      <c r="A6737" t="s">
        <v>173</v>
      </c>
      <c r="B6737" t="s">
        <v>112</v>
      </c>
      <c r="C6737" t="s">
        <v>113</v>
      </c>
      <c r="D6737" t="s">
        <v>102</v>
      </c>
      <c r="E6737" t="s">
        <v>103</v>
      </c>
      <c r="F6737">
        <v>2018</v>
      </c>
      <c r="G6737">
        <v>2333.8429999999998</v>
      </c>
      <c r="J6737" t="s">
        <v>30</v>
      </c>
      <c r="K6737" t="s">
        <v>31</v>
      </c>
    </row>
    <row r="6738" spans="1:11" hidden="1" x14ac:dyDescent="0.25">
      <c r="A6738" t="s">
        <v>173</v>
      </c>
      <c r="B6738" t="s">
        <v>112</v>
      </c>
      <c r="C6738" t="s">
        <v>113</v>
      </c>
      <c r="D6738" t="s">
        <v>104</v>
      </c>
      <c r="E6738" t="s">
        <v>105</v>
      </c>
      <c r="F6738">
        <v>2018</v>
      </c>
      <c r="G6738">
        <v>1305.5980999999999</v>
      </c>
      <c r="J6738" t="s">
        <v>30</v>
      </c>
      <c r="K6738" t="s">
        <v>31</v>
      </c>
    </row>
    <row r="6739" spans="1:11" hidden="1" x14ac:dyDescent="0.25">
      <c r="A6739" t="s">
        <v>173</v>
      </c>
      <c r="B6739" t="s">
        <v>112</v>
      </c>
      <c r="C6739" t="s">
        <v>113</v>
      </c>
      <c r="D6739" t="s">
        <v>106</v>
      </c>
      <c r="E6739" t="s">
        <v>107</v>
      </c>
      <c r="F6739">
        <v>2018</v>
      </c>
      <c r="G6739">
        <v>0.6179</v>
      </c>
      <c r="H6739" t="s">
        <v>54</v>
      </c>
      <c r="I6739" t="s">
        <v>55</v>
      </c>
      <c r="J6739" t="s">
        <v>30</v>
      </c>
      <c r="K6739" t="s">
        <v>31</v>
      </c>
    </row>
    <row r="6740" spans="1:11" hidden="1" x14ac:dyDescent="0.25">
      <c r="A6740" t="s">
        <v>173</v>
      </c>
      <c r="B6740" t="s">
        <v>114</v>
      </c>
      <c r="C6740" t="s">
        <v>115</v>
      </c>
      <c r="D6740" t="s">
        <v>98</v>
      </c>
      <c r="E6740" t="s">
        <v>99</v>
      </c>
      <c r="F6740">
        <v>2018</v>
      </c>
      <c r="G6740">
        <v>441.5806</v>
      </c>
      <c r="J6740" t="s">
        <v>30</v>
      </c>
      <c r="K6740" t="s">
        <v>31</v>
      </c>
    </row>
    <row r="6741" spans="1:11" hidden="1" x14ac:dyDescent="0.25">
      <c r="A6741" t="s">
        <v>173</v>
      </c>
      <c r="B6741" t="s">
        <v>114</v>
      </c>
      <c r="C6741" t="s">
        <v>115</v>
      </c>
      <c r="D6741" t="s">
        <v>100</v>
      </c>
      <c r="E6741" t="s">
        <v>101</v>
      </c>
      <c r="F6741">
        <v>2018</v>
      </c>
      <c r="G6741">
        <v>138.6671</v>
      </c>
      <c r="J6741" t="s">
        <v>30</v>
      </c>
      <c r="K6741" t="s">
        <v>31</v>
      </c>
    </row>
    <row r="6742" spans="1:11" hidden="1" x14ac:dyDescent="0.25">
      <c r="A6742" t="s">
        <v>173</v>
      </c>
      <c r="B6742" t="s">
        <v>114</v>
      </c>
      <c r="C6742" t="s">
        <v>115</v>
      </c>
      <c r="D6742" t="s">
        <v>102</v>
      </c>
      <c r="E6742" t="s">
        <v>103</v>
      </c>
      <c r="F6742">
        <v>2018</v>
      </c>
      <c r="G6742">
        <v>196.84460000000001</v>
      </c>
      <c r="J6742" t="s">
        <v>30</v>
      </c>
      <c r="K6742" t="s">
        <v>31</v>
      </c>
    </row>
    <row r="6743" spans="1:11" hidden="1" x14ac:dyDescent="0.25">
      <c r="A6743" t="s">
        <v>173</v>
      </c>
      <c r="B6743" t="s">
        <v>114</v>
      </c>
      <c r="C6743" t="s">
        <v>115</v>
      </c>
      <c r="D6743" t="s">
        <v>104</v>
      </c>
      <c r="E6743" t="s">
        <v>105</v>
      </c>
      <c r="F6743">
        <v>2018</v>
      </c>
      <c r="G6743">
        <v>106.0689</v>
      </c>
      <c r="J6743" t="s">
        <v>30</v>
      </c>
      <c r="K6743" t="s">
        <v>31</v>
      </c>
    </row>
    <row r="6744" spans="1:11" hidden="1" x14ac:dyDescent="0.25">
      <c r="A6744" t="s">
        <v>173</v>
      </c>
      <c r="B6744" t="s">
        <v>116</v>
      </c>
      <c r="C6744" t="s">
        <v>117</v>
      </c>
      <c r="D6744" t="s">
        <v>98</v>
      </c>
      <c r="E6744" t="s">
        <v>99</v>
      </c>
      <c r="F6744">
        <v>2018</v>
      </c>
      <c r="G6744">
        <v>4891.9665000000005</v>
      </c>
      <c r="J6744" t="s">
        <v>30</v>
      </c>
      <c r="K6744" t="s">
        <v>31</v>
      </c>
    </row>
    <row r="6745" spans="1:11" hidden="1" x14ac:dyDescent="0.25">
      <c r="A6745" t="s">
        <v>173</v>
      </c>
      <c r="B6745" t="s">
        <v>116</v>
      </c>
      <c r="C6745" t="s">
        <v>117</v>
      </c>
      <c r="D6745" t="s">
        <v>100</v>
      </c>
      <c r="E6745" t="s">
        <v>101</v>
      </c>
      <c r="F6745">
        <v>2018</v>
      </c>
      <c r="G6745">
        <v>1331.3009</v>
      </c>
      <c r="J6745" t="s">
        <v>30</v>
      </c>
      <c r="K6745" t="s">
        <v>31</v>
      </c>
    </row>
    <row r="6746" spans="1:11" hidden="1" x14ac:dyDescent="0.25">
      <c r="A6746" t="s">
        <v>173</v>
      </c>
      <c r="B6746" t="s">
        <v>116</v>
      </c>
      <c r="C6746" t="s">
        <v>117</v>
      </c>
      <c r="D6746" t="s">
        <v>102</v>
      </c>
      <c r="E6746" t="s">
        <v>103</v>
      </c>
      <c r="F6746">
        <v>2018</v>
      </c>
      <c r="G6746">
        <v>2770.9023999999999</v>
      </c>
      <c r="J6746" t="s">
        <v>30</v>
      </c>
      <c r="K6746" t="s">
        <v>31</v>
      </c>
    </row>
    <row r="6747" spans="1:11" hidden="1" x14ac:dyDescent="0.25">
      <c r="A6747" t="s">
        <v>173</v>
      </c>
      <c r="B6747" t="s">
        <v>116</v>
      </c>
      <c r="C6747" t="s">
        <v>117</v>
      </c>
      <c r="D6747" t="s">
        <v>104</v>
      </c>
      <c r="E6747" t="s">
        <v>105</v>
      </c>
      <c r="F6747">
        <v>2018</v>
      </c>
      <c r="G6747">
        <v>789.14260000000002</v>
      </c>
      <c r="J6747" t="s">
        <v>30</v>
      </c>
      <c r="K6747" t="s">
        <v>31</v>
      </c>
    </row>
    <row r="6748" spans="1:11" hidden="1" x14ac:dyDescent="0.25">
      <c r="A6748" t="s">
        <v>173</v>
      </c>
      <c r="B6748" t="s">
        <v>116</v>
      </c>
      <c r="C6748" t="s">
        <v>117</v>
      </c>
      <c r="D6748" t="s">
        <v>106</v>
      </c>
      <c r="E6748" t="s">
        <v>107</v>
      </c>
      <c r="F6748">
        <v>2018</v>
      </c>
      <c r="G6748">
        <v>0.62050000000000005</v>
      </c>
      <c r="H6748" t="s">
        <v>54</v>
      </c>
      <c r="I6748" t="s">
        <v>55</v>
      </c>
      <c r="J6748" t="s">
        <v>30</v>
      </c>
      <c r="K6748" t="s">
        <v>31</v>
      </c>
    </row>
    <row r="6749" spans="1:11" hidden="1" x14ac:dyDescent="0.25">
      <c r="A6749" t="s">
        <v>173</v>
      </c>
      <c r="B6749" t="s">
        <v>118</v>
      </c>
      <c r="C6749" t="s">
        <v>119</v>
      </c>
      <c r="D6749" t="s">
        <v>98</v>
      </c>
      <c r="E6749" t="s">
        <v>99</v>
      </c>
      <c r="F6749">
        <v>2018</v>
      </c>
      <c r="G6749">
        <v>4803.4647000000004</v>
      </c>
      <c r="J6749" t="s">
        <v>30</v>
      </c>
      <c r="K6749" t="s">
        <v>31</v>
      </c>
    </row>
    <row r="6750" spans="1:11" hidden="1" x14ac:dyDescent="0.25">
      <c r="A6750" t="s">
        <v>173</v>
      </c>
      <c r="B6750" t="s">
        <v>118</v>
      </c>
      <c r="C6750" t="s">
        <v>119</v>
      </c>
      <c r="D6750" t="s">
        <v>100</v>
      </c>
      <c r="E6750" t="s">
        <v>101</v>
      </c>
      <c r="F6750">
        <v>2018</v>
      </c>
      <c r="G6750">
        <v>3408.5023999999999</v>
      </c>
      <c r="J6750" t="s">
        <v>30</v>
      </c>
      <c r="K6750" t="s">
        <v>31</v>
      </c>
    </row>
    <row r="6751" spans="1:11" hidden="1" x14ac:dyDescent="0.25">
      <c r="A6751" t="s">
        <v>173</v>
      </c>
      <c r="B6751" t="s">
        <v>118</v>
      </c>
      <c r="C6751" t="s">
        <v>119</v>
      </c>
      <c r="D6751" t="s">
        <v>102</v>
      </c>
      <c r="E6751" t="s">
        <v>103</v>
      </c>
      <c r="F6751">
        <v>2018</v>
      </c>
      <c r="G6751">
        <v>993.34079999999994</v>
      </c>
      <c r="J6751" t="s">
        <v>30</v>
      </c>
      <c r="K6751" t="s">
        <v>31</v>
      </c>
    </row>
    <row r="6752" spans="1:11" hidden="1" x14ac:dyDescent="0.25">
      <c r="A6752" t="s">
        <v>173</v>
      </c>
      <c r="B6752" t="s">
        <v>118</v>
      </c>
      <c r="C6752" t="s">
        <v>119</v>
      </c>
      <c r="D6752" t="s">
        <v>104</v>
      </c>
      <c r="E6752" t="s">
        <v>105</v>
      </c>
      <c r="F6752">
        <v>2018</v>
      </c>
      <c r="G6752">
        <v>297.35120000000001</v>
      </c>
      <c r="J6752" t="s">
        <v>30</v>
      </c>
      <c r="K6752" t="s">
        <v>31</v>
      </c>
    </row>
    <row r="6753" spans="1:11" hidden="1" x14ac:dyDescent="0.25">
      <c r="A6753" t="s">
        <v>173</v>
      </c>
      <c r="B6753" t="s">
        <v>118</v>
      </c>
      <c r="C6753" t="s">
        <v>119</v>
      </c>
      <c r="D6753" t="s">
        <v>106</v>
      </c>
      <c r="E6753" t="s">
        <v>107</v>
      </c>
      <c r="F6753">
        <v>2018</v>
      </c>
      <c r="G6753">
        <v>104.2704</v>
      </c>
      <c r="J6753" t="s">
        <v>30</v>
      </c>
      <c r="K6753" t="s">
        <v>31</v>
      </c>
    </row>
    <row r="6754" spans="1:11" hidden="1" x14ac:dyDescent="0.25">
      <c r="A6754" t="s">
        <v>173</v>
      </c>
      <c r="B6754" t="s">
        <v>122</v>
      </c>
      <c r="C6754" t="s">
        <v>123</v>
      </c>
      <c r="D6754" t="s">
        <v>28</v>
      </c>
      <c r="E6754" t="s">
        <v>29</v>
      </c>
      <c r="F6754">
        <v>2018</v>
      </c>
      <c r="G6754">
        <v>23835.348000000002</v>
      </c>
      <c r="J6754" t="s">
        <v>30</v>
      </c>
      <c r="K6754" t="s">
        <v>31</v>
      </c>
    </row>
    <row r="6755" spans="1:11" hidden="1" x14ac:dyDescent="0.25">
      <c r="A6755" t="s">
        <v>173</v>
      </c>
      <c r="B6755" t="s">
        <v>122</v>
      </c>
      <c r="C6755" t="s">
        <v>123</v>
      </c>
      <c r="D6755" t="s">
        <v>32</v>
      </c>
      <c r="E6755" t="s">
        <v>33</v>
      </c>
      <c r="F6755">
        <v>2018</v>
      </c>
      <c r="G6755">
        <v>440.19110000000001</v>
      </c>
      <c r="J6755" t="s">
        <v>30</v>
      </c>
      <c r="K6755" t="s">
        <v>31</v>
      </c>
    </row>
    <row r="6756" spans="1:11" hidden="1" x14ac:dyDescent="0.25">
      <c r="A6756" t="s">
        <v>173</v>
      </c>
      <c r="B6756" t="s">
        <v>122</v>
      </c>
      <c r="C6756" t="s">
        <v>123</v>
      </c>
      <c r="D6756" t="s">
        <v>34</v>
      </c>
      <c r="E6756" t="s">
        <v>35</v>
      </c>
      <c r="F6756">
        <v>2018</v>
      </c>
      <c r="G6756">
        <v>3731.4798999999998</v>
      </c>
      <c r="J6756" t="s">
        <v>30</v>
      </c>
      <c r="K6756" t="s">
        <v>31</v>
      </c>
    </row>
    <row r="6757" spans="1:11" hidden="1" x14ac:dyDescent="0.25">
      <c r="A6757" t="s">
        <v>173</v>
      </c>
      <c r="B6757" t="s">
        <v>122</v>
      </c>
      <c r="C6757" t="s">
        <v>123</v>
      </c>
      <c r="D6757" t="s">
        <v>36</v>
      </c>
      <c r="E6757" t="s">
        <v>37</v>
      </c>
      <c r="F6757">
        <v>2018</v>
      </c>
      <c r="G6757">
        <v>1551.6999000000001</v>
      </c>
      <c r="J6757" t="s">
        <v>30</v>
      </c>
      <c r="K6757" t="s">
        <v>31</v>
      </c>
    </row>
    <row r="6758" spans="1:11" hidden="1" x14ac:dyDescent="0.25">
      <c r="A6758" t="s">
        <v>173</v>
      </c>
      <c r="B6758" t="s">
        <v>122</v>
      </c>
      <c r="C6758" t="s">
        <v>123</v>
      </c>
      <c r="D6758" t="s">
        <v>38</v>
      </c>
      <c r="E6758" t="s">
        <v>39</v>
      </c>
      <c r="F6758">
        <v>2018</v>
      </c>
      <c r="G6758">
        <v>954.96979999999996</v>
      </c>
      <c r="J6758" t="s">
        <v>30</v>
      </c>
      <c r="K6758" t="s">
        <v>31</v>
      </c>
    </row>
    <row r="6759" spans="1:11" hidden="1" x14ac:dyDescent="0.25">
      <c r="A6759" t="s">
        <v>173</v>
      </c>
      <c r="B6759" t="s">
        <v>122</v>
      </c>
      <c r="C6759" t="s">
        <v>123</v>
      </c>
      <c r="D6759" t="s">
        <v>40</v>
      </c>
      <c r="E6759" t="s">
        <v>41</v>
      </c>
      <c r="F6759">
        <v>2018</v>
      </c>
      <c r="G6759">
        <v>2312.7909</v>
      </c>
      <c r="J6759" t="s">
        <v>30</v>
      </c>
      <c r="K6759" t="s">
        <v>31</v>
      </c>
    </row>
    <row r="6760" spans="1:11" hidden="1" x14ac:dyDescent="0.25">
      <c r="A6760" t="s">
        <v>173</v>
      </c>
      <c r="B6760" t="s">
        <v>122</v>
      </c>
      <c r="C6760" t="s">
        <v>123</v>
      </c>
      <c r="D6760" t="s">
        <v>42</v>
      </c>
      <c r="E6760" t="s">
        <v>43</v>
      </c>
      <c r="F6760">
        <v>2018</v>
      </c>
      <c r="G6760">
        <v>383.51499999999999</v>
      </c>
      <c r="J6760" t="s">
        <v>30</v>
      </c>
      <c r="K6760" t="s">
        <v>31</v>
      </c>
    </row>
    <row r="6761" spans="1:11" hidden="1" x14ac:dyDescent="0.25">
      <c r="A6761" t="s">
        <v>173</v>
      </c>
      <c r="B6761" t="s">
        <v>122</v>
      </c>
      <c r="C6761" t="s">
        <v>123</v>
      </c>
      <c r="D6761" t="s">
        <v>44</v>
      </c>
      <c r="E6761" t="s">
        <v>45</v>
      </c>
      <c r="F6761">
        <v>2018</v>
      </c>
      <c r="G6761">
        <v>4942.3010000000004</v>
      </c>
      <c r="J6761" t="s">
        <v>30</v>
      </c>
      <c r="K6761" t="s">
        <v>31</v>
      </c>
    </row>
    <row r="6762" spans="1:11" hidden="1" x14ac:dyDescent="0.25">
      <c r="A6762" t="s">
        <v>173</v>
      </c>
      <c r="B6762" t="s">
        <v>122</v>
      </c>
      <c r="C6762" t="s">
        <v>123</v>
      </c>
      <c r="D6762" t="s">
        <v>46</v>
      </c>
      <c r="E6762" t="s">
        <v>47</v>
      </c>
      <c r="F6762">
        <v>2018</v>
      </c>
      <c r="G6762">
        <v>4358.4504999999999</v>
      </c>
      <c r="J6762" t="s">
        <v>30</v>
      </c>
      <c r="K6762" t="s">
        <v>31</v>
      </c>
    </row>
    <row r="6763" spans="1:11" hidden="1" x14ac:dyDescent="0.25">
      <c r="A6763" t="s">
        <v>173</v>
      </c>
      <c r="B6763" t="s">
        <v>122</v>
      </c>
      <c r="C6763" t="s">
        <v>123</v>
      </c>
      <c r="D6763" t="s">
        <v>48</v>
      </c>
      <c r="E6763" t="s">
        <v>49</v>
      </c>
      <c r="F6763">
        <v>2018</v>
      </c>
      <c r="G6763">
        <v>5052.8334000000004</v>
      </c>
      <c r="J6763" t="s">
        <v>30</v>
      </c>
      <c r="K6763" t="s">
        <v>31</v>
      </c>
    </row>
    <row r="6764" spans="1:11" hidden="1" x14ac:dyDescent="0.25">
      <c r="A6764" t="s">
        <v>173</v>
      </c>
      <c r="B6764" t="s">
        <v>122</v>
      </c>
      <c r="C6764" t="s">
        <v>123</v>
      </c>
      <c r="D6764" t="s">
        <v>50</v>
      </c>
      <c r="E6764" t="s">
        <v>51</v>
      </c>
      <c r="F6764">
        <v>2018</v>
      </c>
      <c r="G6764">
        <v>107.11669999999999</v>
      </c>
      <c r="J6764" t="s">
        <v>30</v>
      </c>
      <c r="K6764" t="s">
        <v>31</v>
      </c>
    </row>
    <row r="6765" spans="1:11" hidden="1" x14ac:dyDescent="0.25">
      <c r="A6765" t="s">
        <v>173</v>
      </c>
      <c r="B6765" t="s">
        <v>124</v>
      </c>
      <c r="C6765" t="s">
        <v>125</v>
      </c>
      <c r="D6765" t="s">
        <v>28</v>
      </c>
      <c r="E6765" t="s">
        <v>29</v>
      </c>
      <c r="F6765">
        <v>2018</v>
      </c>
      <c r="G6765">
        <v>2171.4861000000001</v>
      </c>
      <c r="J6765" t="s">
        <v>30</v>
      </c>
      <c r="K6765" t="s">
        <v>31</v>
      </c>
    </row>
    <row r="6766" spans="1:11" hidden="1" x14ac:dyDescent="0.25">
      <c r="A6766" t="s">
        <v>173</v>
      </c>
      <c r="B6766" t="s">
        <v>124</v>
      </c>
      <c r="C6766" t="s">
        <v>125</v>
      </c>
      <c r="D6766" t="s">
        <v>32</v>
      </c>
      <c r="E6766" t="s">
        <v>33</v>
      </c>
      <c r="F6766">
        <v>2018</v>
      </c>
      <c r="G6766">
        <v>9.5927000000000007</v>
      </c>
      <c r="J6766" t="s">
        <v>30</v>
      </c>
      <c r="K6766" t="s">
        <v>31</v>
      </c>
    </row>
    <row r="6767" spans="1:11" hidden="1" x14ac:dyDescent="0.25">
      <c r="A6767" t="s">
        <v>173</v>
      </c>
      <c r="B6767" t="s">
        <v>124</v>
      </c>
      <c r="C6767" t="s">
        <v>125</v>
      </c>
      <c r="D6767" t="s">
        <v>34</v>
      </c>
      <c r="E6767" t="s">
        <v>35</v>
      </c>
      <c r="F6767">
        <v>2018</v>
      </c>
      <c r="G6767">
        <v>17.932300000000001</v>
      </c>
      <c r="J6767" t="s">
        <v>30</v>
      </c>
      <c r="K6767" t="s">
        <v>31</v>
      </c>
    </row>
    <row r="6768" spans="1:11" hidden="1" x14ac:dyDescent="0.25">
      <c r="A6768" t="s">
        <v>173</v>
      </c>
      <c r="B6768" t="s">
        <v>124</v>
      </c>
      <c r="C6768" t="s">
        <v>125</v>
      </c>
      <c r="D6768" t="s">
        <v>36</v>
      </c>
      <c r="E6768" t="s">
        <v>37</v>
      </c>
      <c r="F6768">
        <v>2018</v>
      </c>
      <c r="G6768">
        <v>14.5131</v>
      </c>
      <c r="J6768" t="s">
        <v>30</v>
      </c>
      <c r="K6768" t="s">
        <v>31</v>
      </c>
    </row>
    <row r="6769" spans="1:11" hidden="1" x14ac:dyDescent="0.25">
      <c r="A6769" t="s">
        <v>173</v>
      </c>
      <c r="B6769" t="s">
        <v>124</v>
      </c>
      <c r="C6769" t="s">
        <v>125</v>
      </c>
      <c r="D6769" t="s">
        <v>38</v>
      </c>
      <c r="E6769" t="s">
        <v>39</v>
      </c>
      <c r="F6769">
        <v>2018</v>
      </c>
      <c r="G6769">
        <v>12.954499999999999</v>
      </c>
      <c r="J6769" t="s">
        <v>30</v>
      </c>
      <c r="K6769" t="s">
        <v>31</v>
      </c>
    </row>
    <row r="6770" spans="1:11" hidden="1" x14ac:dyDescent="0.25">
      <c r="A6770" t="s">
        <v>173</v>
      </c>
      <c r="B6770" t="s">
        <v>124</v>
      </c>
      <c r="C6770" t="s">
        <v>125</v>
      </c>
      <c r="D6770" t="s">
        <v>40</v>
      </c>
      <c r="E6770" t="s">
        <v>41</v>
      </c>
      <c r="F6770">
        <v>2018</v>
      </c>
      <c r="G6770">
        <v>21.0227</v>
      </c>
      <c r="J6770" t="s">
        <v>30</v>
      </c>
      <c r="K6770" t="s">
        <v>31</v>
      </c>
    </row>
    <row r="6771" spans="1:11" hidden="1" x14ac:dyDescent="0.25">
      <c r="A6771" t="s">
        <v>173</v>
      </c>
      <c r="B6771" t="s">
        <v>124</v>
      </c>
      <c r="C6771" t="s">
        <v>125</v>
      </c>
      <c r="D6771" t="s">
        <v>42</v>
      </c>
      <c r="E6771" t="s">
        <v>43</v>
      </c>
      <c r="F6771">
        <v>2018</v>
      </c>
      <c r="G6771">
        <v>362.565</v>
      </c>
      <c r="J6771" t="s">
        <v>30</v>
      </c>
      <c r="K6771" t="s">
        <v>31</v>
      </c>
    </row>
    <row r="6772" spans="1:11" hidden="1" x14ac:dyDescent="0.25">
      <c r="A6772" t="s">
        <v>173</v>
      </c>
      <c r="B6772" t="s">
        <v>124</v>
      </c>
      <c r="C6772" t="s">
        <v>125</v>
      </c>
      <c r="D6772" t="s">
        <v>44</v>
      </c>
      <c r="E6772" t="s">
        <v>45</v>
      </c>
      <c r="F6772">
        <v>2018</v>
      </c>
      <c r="G6772">
        <v>22.562799999999999</v>
      </c>
      <c r="J6772" t="s">
        <v>30</v>
      </c>
      <c r="K6772" t="s">
        <v>31</v>
      </c>
    </row>
    <row r="6773" spans="1:11" hidden="1" x14ac:dyDescent="0.25">
      <c r="A6773" t="s">
        <v>173</v>
      </c>
      <c r="B6773" t="s">
        <v>124</v>
      </c>
      <c r="C6773" t="s">
        <v>125</v>
      </c>
      <c r="D6773" t="s">
        <v>46</v>
      </c>
      <c r="E6773" t="s">
        <v>47</v>
      </c>
      <c r="F6773">
        <v>2018</v>
      </c>
      <c r="G6773">
        <v>42.354100000000003</v>
      </c>
      <c r="J6773" t="s">
        <v>30</v>
      </c>
      <c r="K6773" t="s">
        <v>31</v>
      </c>
    </row>
    <row r="6774" spans="1:11" hidden="1" x14ac:dyDescent="0.25">
      <c r="A6774" t="s">
        <v>173</v>
      </c>
      <c r="B6774" t="s">
        <v>124</v>
      </c>
      <c r="C6774" t="s">
        <v>125</v>
      </c>
      <c r="D6774" t="s">
        <v>48</v>
      </c>
      <c r="E6774" t="s">
        <v>49</v>
      </c>
      <c r="F6774">
        <v>2018</v>
      </c>
      <c r="G6774">
        <v>1667.7546</v>
      </c>
      <c r="J6774" t="s">
        <v>30</v>
      </c>
      <c r="K6774" t="s">
        <v>31</v>
      </c>
    </row>
    <row r="6775" spans="1:11" hidden="1" x14ac:dyDescent="0.25">
      <c r="A6775" t="s">
        <v>173</v>
      </c>
      <c r="B6775" t="s">
        <v>124</v>
      </c>
      <c r="C6775" t="s">
        <v>125</v>
      </c>
      <c r="D6775" t="s">
        <v>50</v>
      </c>
      <c r="E6775" t="s">
        <v>51</v>
      </c>
      <c r="F6775">
        <v>2018</v>
      </c>
      <c r="H6775" t="s">
        <v>54</v>
      </c>
      <c r="I6775" t="s">
        <v>55</v>
      </c>
      <c r="J6775" t="s">
        <v>30</v>
      </c>
      <c r="K6775" t="s">
        <v>31</v>
      </c>
    </row>
    <row r="6776" spans="1:11" hidden="1" x14ac:dyDescent="0.25">
      <c r="A6776" t="s">
        <v>173</v>
      </c>
      <c r="B6776" t="s">
        <v>126</v>
      </c>
      <c r="C6776" t="s">
        <v>127</v>
      </c>
      <c r="D6776" t="s">
        <v>28</v>
      </c>
      <c r="E6776" t="s">
        <v>29</v>
      </c>
      <c r="F6776">
        <v>2018</v>
      </c>
      <c r="G6776">
        <v>21663.862000000001</v>
      </c>
      <c r="J6776" t="s">
        <v>30</v>
      </c>
      <c r="K6776" t="s">
        <v>31</v>
      </c>
    </row>
    <row r="6777" spans="1:11" hidden="1" x14ac:dyDescent="0.25">
      <c r="A6777" t="s">
        <v>173</v>
      </c>
      <c r="B6777" t="s">
        <v>126</v>
      </c>
      <c r="C6777" t="s">
        <v>127</v>
      </c>
      <c r="D6777" t="s">
        <v>32</v>
      </c>
      <c r="E6777" t="s">
        <v>33</v>
      </c>
      <c r="F6777">
        <v>2018</v>
      </c>
      <c r="G6777">
        <v>430.59840000000003</v>
      </c>
      <c r="J6777" t="s">
        <v>30</v>
      </c>
      <c r="K6777" t="s">
        <v>31</v>
      </c>
    </row>
    <row r="6778" spans="1:11" hidden="1" x14ac:dyDescent="0.25">
      <c r="A6778" t="s">
        <v>173</v>
      </c>
      <c r="B6778" t="s">
        <v>126</v>
      </c>
      <c r="C6778" t="s">
        <v>127</v>
      </c>
      <c r="D6778" t="s">
        <v>34</v>
      </c>
      <c r="E6778" t="s">
        <v>35</v>
      </c>
      <c r="F6778">
        <v>2018</v>
      </c>
      <c r="G6778">
        <v>3713.5475999999999</v>
      </c>
      <c r="J6778" t="s">
        <v>30</v>
      </c>
      <c r="K6778" t="s">
        <v>31</v>
      </c>
    </row>
    <row r="6779" spans="1:11" hidden="1" x14ac:dyDescent="0.25">
      <c r="A6779" t="s">
        <v>173</v>
      </c>
      <c r="B6779" t="s">
        <v>126</v>
      </c>
      <c r="C6779" t="s">
        <v>127</v>
      </c>
      <c r="D6779" t="s">
        <v>36</v>
      </c>
      <c r="E6779" t="s">
        <v>37</v>
      </c>
      <c r="F6779">
        <v>2018</v>
      </c>
      <c r="G6779">
        <v>1537.1868999999999</v>
      </c>
      <c r="J6779" t="s">
        <v>30</v>
      </c>
      <c r="K6779" t="s">
        <v>31</v>
      </c>
    </row>
    <row r="6780" spans="1:11" hidden="1" x14ac:dyDescent="0.25">
      <c r="A6780" t="s">
        <v>173</v>
      </c>
      <c r="B6780" t="s">
        <v>126</v>
      </c>
      <c r="C6780" t="s">
        <v>127</v>
      </c>
      <c r="D6780" t="s">
        <v>38</v>
      </c>
      <c r="E6780" t="s">
        <v>39</v>
      </c>
      <c r="F6780">
        <v>2018</v>
      </c>
      <c r="G6780">
        <v>942.01530000000002</v>
      </c>
      <c r="J6780" t="s">
        <v>30</v>
      </c>
      <c r="K6780" t="s">
        <v>31</v>
      </c>
    </row>
    <row r="6781" spans="1:11" hidden="1" x14ac:dyDescent="0.25">
      <c r="A6781" t="s">
        <v>173</v>
      </c>
      <c r="B6781" t="s">
        <v>126</v>
      </c>
      <c r="C6781" t="s">
        <v>127</v>
      </c>
      <c r="D6781" t="s">
        <v>40</v>
      </c>
      <c r="E6781" t="s">
        <v>41</v>
      </c>
      <c r="F6781">
        <v>2018</v>
      </c>
      <c r="G6781">
        <v>2291.7680999999998</v>
      </c>
      <c r="J6781" t="s">
        <v>30</v>
      </c>
      <c r="K6781" t="s">
        <v>31</v>
      </c>
    </row>
    <row r="6782" spans="1:11" hidden="1" x14ac:dyDescent="0.25">
      <c r="A6782" t="s">
        <v>173</v>
      </c>
      <c r="B6782" t="s">
        <v>126</v>
      </c>
      <c r="C6782" t="s">
        <v>127</v>
      </c>
      <c r="D6782" t="s">
        <v>42</v>
      </c>
      <c r="E6782" t="s">
        <v>43</v>
      </c>
      <c r="F6782">
        <v>2018</v>
      </c>
      <c r="G6782">
        <v>20.950099999999999</v>
      </c>
      <c r="J6782" t="s">
        <v>30</v>
      </c>
      <c r="K6782" t="s">
        <v>31</v>
      </c>
    </row>
    <row r="6783" spans="1:11" hidden="1" x14ac:dyDescent="0.25">
      <c r="A6783" t="s">
        <v>173</v>
      </c>
      <c r="B6783" t="s">
        <v>126</v>
      </c>
      <c r="C6783" t="s">
        <v>127</v>
      </c>
      <c r="D6783" t="s">
        <v>44</v>
      </c>
      <c r="E6783" t="s">
        <v>45</v>
      </c>
      <c r="F6783">
        <v>2018</v>
      </c>
      <c r="G6783">
        <v>4919.7381999999998</v>
      </c>
      <c r="J6783" t="s">
        <v>30</v>
      </c>
      <c r="K6783" t="s">
        <v>31</v>
      </c>
    </row>
    <row r="6784" spans="1:11" hidden="1" x14ac:dyDescent="0.25">
      <c r="A6784" t="s">
        <v>173</v>
      </c>
      <c r="B6784" t="s">
        <v>126</v>
      </c>
      <c r="C6784" t="s">
        <v>127</v>
      </c>
      <c r="D6784" t="s">
        <v>46</v>
      </c>
      <c r="E6784" t="s">
        <v>47</v>
      </c>
      <c r="F6784">
        <v>2018</v>
      </c>
      <c r="G6784">
        <v>4316.0964000000004</v>
      </c>
      <c r="J6784" t="s">
        <v>30</v>
      </c>
      <c r="K6784" t="s">
        <v>31</v>
      </c>
    </row>
    <row r="6785" spans="1:11" hidden="1" x14ac:dyDescent="0.25">
      <c r="A6785" t="s">
        <v>173</v>
      </c>
      <c r="B6785" t="s">
        <v>126</v>
      </c>
      <c r="C6785" t="s">
        <v>127</v>
      </c>
      <c r="D6785" t="s">
        <v>48</v>
      </c>
      <c r="E6785" t="s">
        <v>49</v>
      </c>
      <c r="F6785">
        <v>2018</v>
      </c>
      <c r="G6785">
        <v>3385.0787999999998</v>
      </c>
      <c r="J6785" t="s">
        <v>30</v>
      </c>
      <c r="K6785" t="s">
        <v>31</v>
      </c>
    </row>
    <row r="6786" spans="1:11" hidden="1" x14ac:dyDescent="0.25">
      <c r="A6786" t="s">
        <v>173</v>
      </c>
      <c r="B6786" t="s">
        <v>126</v>
      </c>
      <c r="C6786" t="s">
        <v>127</v>
      </c>
      <c r="D6786" t="s">
        <v>50</v>
      </c>
      <c r="E6786" t="s">
        <v>51</v>
      </c>
      <c r="F6786">
        <v>2018</v>
      </c>
      <c r="H6786" t="s">
        <v>54</v>
      </c>
      <c r="I6786" t="s">
        <v>55</v>
      </c>
      <c r="J6786" t="s">
        <v>30</v>
      </c>
      <c r="K6786" t="s">
        <v>31</v>
      </c>
    </row>
    <row r="6787" spans="1:11" hidden="1" x14ac:dyDescent="0.25">
      <c r="A6787" t="s">
        <v>173</v>
      </c>
      <c r="B6787" t="s">
        <v>128</v>
      </c>
      <c r="C6787" t="s">
        <v>129</v>
      </c>
      <c r="D6787" t="s">
        <v>28</v>
      </c>
      <c r="E6787" t="s">
        <v>29</v>
      </c>
      <c r="F6787">
        <v>2018</v>
      </c>
      <c r="G6787">
        <v>11968.431</v>
      </c>
      <c r="J6787" t="s">
        <v>30</v>
      </c>
      <c r="K6787" t="s">
        <v>31</v>
      </c>
    </row>
    <row r="6788" spans="1:11" hidden="1" x14ac:dyDescent="0.25">
      <c r="A6788" t="s">
        <v>173</v>
      </c>
      <c r="B6788" t="s">
        <v>128</v>
      </c>
      <c r="C6788" t="s">
        <v>129</v>
      </c>
      <c r="D6788" t="s">
        <v>32</v>
      </c>
      <c r="E6788" t="s">
        <v>33</v>
      </c>
      <c r="F6788">
        <v>2018</v>
      </c>
      <c r="G6788">
        <v>33.079700000000003</v>
      </c>
      <c r="J6788" t="s">
        <v>30</v>
      </c>
      <c r="K6788" t="s">
        <v>31</v>
      </c>
    </row>
    <row r="6789" spans="1:11" hidden="1" x14ac:dyDescent="0.25">
      <c r="A6789" t="s">
        <v>173</v>
      </c>
      <c r="B6789" t="s">
        <v>128</v>
      </c>
      <c r="C6789" t="s">
        <v>129</v>
      </c>
      <c r="D6789" t="s">
        <v>34</v>
      </c>
      <c r="E6789" t="s">
        <v>35</v>
      </c>
      <c r="F6789">
        <v>2018</v>
      </c>
      <c r="G6789">
        <v>582.61950000000002</v>
      </c>
      <c r="J6789" t="s">
        <v>30</v>
      </c>
      <c r="K6789" t="s">
        <v>31</v>
      </c>
    </row>
    <row r="6790" spans="1:11" hidden="1" x14ac:dyDescent="0.25">
      <c r="A6790" t="s">
        <v>173</v>
      </c>
      <c r="B6790" t="s">
        <v>128</v>
      </c>
      <c r="C6790" t="s">
        <v>129</v>
      </c>
      <c r="D6790" t="s">
        <v>36</v>
      </c>
      <c r="E6790" t="s">
        <v>37</v>
      </c>
      <c r="F6790">
        <v>2018</v>
      </c>
      <c r="G6790">
        <v>325.83030000000002</v>
      </c>
      <c r="J6790" t="s">
        <v>30</v>
      </c>
      <c r="K6790" t="s">
        <v>31</v>
      </c>
    </row>
    <row r="6791" spans="1:11" hidden="1" x14ac:dyDescent="0.25">
      <c r="A6791" t="s">
        <v>173</v>
      </c>
      <c r="B6791" t="s">
        <v>128</v>
      </c>
      <c r="C6791" t="s">
        <v>129</v>
      </c>
      <c r="D6791" t="s">
        <v>38</v>
      </c>
      <c r="E6791" t="s">
        <v>39</v>
      </c>
      <c r="F6791">
        <v>2018</v>
      </c>
      <c r="G6791">
        <v>300.35219999999998</v>
      </c>
      <c r="J6791" t="s">
        <v>30</v>
      </c>
      <c r="K6791" t="s">
        <v>31</v>
      </c>
    </row>
    <row r="6792" spans="1:11" hidden="1" x14ac:dyDescent="0.25">
      <c r="A6792" t="s">
        <v>173</v>
      </c>
      <c r="B6792" t="s">
        <v>128</v>
      </c>
      <c r="C6792" t="s">
        <v>129</v>
      </c>
      <c r="D6792" t="s">
        <v>40</v>
      </c>
      <c r="E6792" t="s">
        <v>41</v>
      </c>
      <c r="F6792">
        <v>2018</v>
      </c>
      <c r="G6792">
        <v>278.66160000000002</v>
      </c>
      <c r="J6792" t="s">
        <v>30</v>
      </c>
      <c r="K6792" t="s">
        <v>31</v>
      </c>
    </row>
    <row r="6793" spans="1:11" hidden="1" x14ac:dyDescent="0.25">
      <c r="A6793" t="s">
        <v>173</v>
      </c>
      <c r="B6793" t="s">
        <v>128</v>
      </c>
      <c r="C6793" t="s">
        <v>129</v>
      </c>
      <c r="D6793" t="s">
        <v>42</v>
      </c>
      <c r="E6793" t="s">
        <v>43</v>
      </c>
      <c r="F6793">
        <v>2018</v>
      </c>
      <c r="G6793">
        <v>8.5152000000000001</v>
      </c>
      <c r="J6793" t="s">
        <v>30</v>
      </c>
      <c r="K6793" t="s">
        <v>31</v>
      </c>
    </row>
    <row r="6794" spans="1:11" hidden="1" x14ac:dyDescent="0.25">
      <c r="A6794" t="s">
        <v>173</v>
      </c>
      <c r="B6794" t="s">
        <v>128</v>
      </c>
      <c r="C6794" t="s">
        <v>129</v>
      </c>
      <c r="D6794" t="s">
        <v>44</v>
      </c>
      <c r="E6794" t="s">
        <v>45</v>
      </c>
      <c r="F6794">
        <v>2018</v>
      </c>
      <c r="G6794">
        <v>4628.7794999999996</v>
      </c>
      <c r="J6794" t="s">
        <v>30</v>
      </c>
      <c r="K6794" t="s">
        <v>31</v>
      </c>
    </row>
    <row r="6795" spans="1:11" hidden="1" x14ac:dyDescent="0.25">
      <c r="A6795" t="s">
        <v>173</v>
      </c>
      <c r="B6795" t="s">
        <v>128</v>
      </c>
      <c r="C6795" t="s">
        <v>129</v>
      </c>
      <c r="D6795" t="s">
        <v>46</v>
      </c>
      <c r="E6795" t="s">
        <v>47</v>
      </c>
      <c r="F6795">
        <v>2018</v>
      </c>
      <c r="G6795">
        <v>3510.0164</v>
      </c>
      <c r="J6795" t="s">
        <v>30</v>
      </c>
      <c r="K6795" t="s">
        <v>31</v>
      </c>
    </row>
    <row r="6796" spans="1:11" hidden="1" x14ac:dyDescent="0.25">
      <c r="A6796" t="s">
        <v>173</v>
      </c>
      <c r="B6796" t="s">
        <v>128</v>
      </c>
      <c r="C6796" t="s">
        <v>129</v>
      </c>
      <c r="D6796" t="s">
        <v>48</v>
      </c>
      <c r="E6796" t="s">
        <v>49</v>
      </c>
      <c r="F6796">
        <v>2018</v>
      </c>
      <c r="G6796">
        <v>2298.5848999999998</v>
      </c>
      <c r="J6796" t="s">
        <v>30</v>
      </c>
      <c r="K6796" t="s">
        <v>31</v>
      </c>
    </row>
    <row r="6797" spans="1:11" hidden="1" x14ac:dyDescent="0.25">
      <c r="A6797" t="s">
        <v>173</v>
      </c>
      <c r="B6797" t="s">
        <v>128</v>
      </c>
      <c r="C6797" t="s">
        <v>129</v>
      </c>
      <c r="D6797" t="s">
        <v>50</v>
      </c>
      <c r="E6797" t="s">
        <v>51</v>
      </c>
      <c r="F6797">
        <v>2018</v>
      </c>
      <c r="G6797">
        <v>1.9916</v>
      </c>
      <c r="J6797" t="s">
        <v>30</v>
      </c>
      <c r="K6797" t="s">
        <v>31</v>
      </c>
    </row>
    <row r="6798" spans="1:11" hidden="1" x14ac:dyDescent="0.25">
      <c r="A6798" t="s">
        <v>173</v>
      </c>
      <c r="B6798" t="s">
        <v>130</v>
      </c>
      <c r="C6798" t="s">
        <v>131</v>
      </c>
      <c r="D6798" t="s">
        <v>28</v>
      </c>
      <c r="E6798" t="s">
        <v>29</v>
      </c>
      <c r="F6798">
        <v>2018</v>
      </c>
      <c r="G6798">
        <v>9695.4312000000009</v>
      </c>
      <c r="J6798" t="s">
        <v>30</v>
      </c>
      <c r="K6798" t="s">
        <v>31</v>
      </c>
    </row>
    <row r="6799" spans="1:11" hidden="1" x14ac:dyDescent="0.25">
      <c r="A6799" t="s">
        <v>173</v>
      </c>
      <c r="B6799" t="s">
        <v>130</v>
      </c>
      <c r="C6799" t="s">
        <v>131</v>
      </c>
      <c r="D6799" t="s">
        <v>32</v>
      </c>
      <c r="E6799" t="s">
        <v>33</v>
      </c>
      <c r="F6799">
        <v>2018</v>
      </c>
      <c r="G6799">
        <v>397.51870000000002</v>
      </c>
      <c r="J6799" t="s">
        <v>30</v>
      </c>
      <c r="K6799" t="s">
        <v>31</v>
      </c>
    </row>
    <row r="6800" spans="1:11" hidden="1" x14ac:dyDescent="0.25">
      <c r="A6800" t="s">
        <v>173</v>
      </c>
      <c r="B6800" t="s">
        <v>130</v>
      </c>
      <c r="C6800" t="s">
        <v>131</v>
      </c>
      <c r="D6800" t="s">
        <v>34</v>
      </c>
      <c r="E6800" t="s">
        <v>35</v>
      </c>
      <c r="F6800">
        <v>2018</v>
      </c>
      <c r="G6800">
        <v>3130.9281000000001</v>
      </c>
      <c r="J6800" t="s">
        <v>30</v>
      </c>
      <c r="K6800" t="s">
        <v>31</v>
      </c>
    </row>
    <row r="6801" spans="1:11" hidden="1" x14ac:dyDescent="0.25">
      <c r="A6801" t="s">
        <v>173</v>
      </c>
      <c r="B6801" t="s">
        <v>130</v>
      </c>
      <c r="C6801" t="s">
        <v>131</v>
      </c>
      <c r="D6801" t="s">
        <v>36</v>
      </c>
      <c r="E6801" t="s">
        <v>37</v>
      </c>
      <c r="F6801">
        <v>2018</v>
      </c>
      <c r="G6801">
        <v>1211.3565000000001</v>
      </c>
      <c r="J6801" t="s">
        <v>30</v>
      </c>
      <c r="K6801" t="s">
        <v>31</v>
      </c>
    </row>
    <row r="6802" spans="1:11" hidden="1" x14ac:dyDescent="0.25">
      <c r="A6802" t="s">
        <v>173</v>
      </c>
      <c r="B6802" t="s">
        <v>130</v>
      </c>
      <c r="C6802" t="s">
        <v>131</v>
      </c>
      <c r="D6802" t="s">
        <v>38</v>
      </c>
      <c r="E6802" t="s">
        <v>39</v>
      </c>
      <c r="F6802">
        <v>2018</v>
      </c>
      <c r="G6802">
        <v>641.66309999999999</v>
      </c>
      <c r="J6802" t="s">
        <v>30</v>
      </c>
      <c r="K6802" t="s">
        <v>31</v>
      </c>
    </row>
    <row r="6803" spans="1:11" hidden="1" x14ac:dyDescent="0.25">
      <c r="A6803" t="s">
        <v>173</v>
      </c>
      <c r="B6803" t="s">
        <v>130</v>
      </c>
      <c r="C6803" t="s">
        <v>131</v>
      </c>
      <c r="D6803" t="s">
        <v>40</v>
      </c>
      <c r="E6803" t="s">
        <v>41</v>
      </c>
      <c r="F6803">
        <v>2018</v>
      </c>
      <c r="G6803">
        <v>2013.1065000000001</v>
      </c>
      <c r="J6803" t="s">
        <v>30</v>
      </c>
      <c r="K6803" t="s">
        <v>31</v>
      </c>
    </row>
    <row r="6804" spans="1:11" hidden="1" x14ac:dyDescent="0.25">
      <c r="A6804" t="s">
        <v>173</v>
      </c>
      <c r="B6804" t="s">
        <v>130</v>
      </c>
      <c r="C6804" t="s">
        <v>131</v>
      </c>
      <c r="D6804" t="s">
        <v>42</v>
      </c>
      <c r="E6804" t="s">
        <v>43</v>
      </c>
      <c r="F6804">
        <v>2018</v>
      </c>
      <c r="G6804">
        <v>12.434900000000001</v>
      </c>
      <c r="J6804" t="s">
        <v>30</v>
      </c>
      <c r="K6804" t="s">
        <v>31</v>
      </c>
    </row>
    <row r="6805" spans="1:11" hidden="1" x14ac:dyDescent="0.25">
      <c r="A6805" t="s">
        <v>173</v>
      </c>
      <c r="B6805" t="s">
        <v>130</v>
      </c>
      <c r="C6805" t="s">
        <v>131</v>
      </c>
      <c r="D6805" t="s">
        <v>44</v>
      </c>
      <c r="E6805" t="s">
        <v>45</v>
      </c>
      <c r="F6805">
        <v>2018</v>
      </c>
      <c r="G6805">
        <v>290.9588</v>
      </c>
      <c r="J6805" t="s">
        <v>30</v>
      </c>
      <c r="K6805" t="s">
        <v>31</v>
      </c>
    </row>
    <row r="6806" spans="1:11" hidden="1" x14ac:dyDescent="0.25">
      <c r="A6806" t="s">
        <v>173</v>
      </c>
      <c r="B6806" t="s">
        <v>130</v>
      </c>
      <c r="C6806" t="s">
        <v>131</v>
      </c>
      <c r="D6806" t="s">
        <v>46</v>
      </c>
      <c r="E6806" t="s">
        <v>47</v>
      </c>
      <c r="F6806">
        <v>2018</v>
      </c>
      <c r="G6806">
        <v>806.08</v>
      </c>
      <c r="J6806" t="s">
        <v>30</v>
      </c>
      <c r="K6806" t="s">
        <v>31</v>
      </c>
    </row>
    <row r="6807" spans="1:11" hidden="1" x14ac:dyDescent="0.25">
      <c r="A6807" t="s">
        <v>173</v>
      </c>
      <c r="B6807" t="s">
        <v>130</v>
      </c>
      <c r="C6807" t="s">
        <v>131</v>
      </c>
      <c r="D6807" t="s">
        <v>48</v>
      </c>
      <c r="E6807" t="s">
        <v>49</v>
      </c>
      <c r="F6807">
        <v>2018</v>
      </c>
      <c r="G6807">
        <v>1086.4938</v>
      </c>
      <c r="J6807" t="s">
        <v>30</v>
      </c>
      <c r="K6807" t="s">
        <v>31</v>
      </c>
    </row>
    <row r="6808" spans="1:11" hidden="1" x14ac:dyDescent="0.25">
      <c r="A6808" t="s">
        <v>173</v>
      </c>
      <c r="B6808" t="s">
        <v>130</v>
      </c>
      <c r="C6808" t="s">
        <v>131</v>
      </c>
      <c r="D6808" t="s">
        <v>50</v>
      </c>
      <c r="E6808" t="s">
        <v>51</v>
      </c>
      <c r="F6808">
        <v>2018</v>
      </c>
      <c r="G6808">
        <v>104.8909</v>
      </c>
      <c r="J6808" t="s">
        <v>30</v>
      </c>
      <c r="K6808" t="s">
        <v>31</v>
      </c>
    </row>
    <row r="6809" spans="1:11" hidden="1" x14ac:dyDescent="0.25">
      <c r="A6809" t="s">
        <v>173</v>
      </c>
      <c r="B6809" t="s">
        <v>122</v>
      </c>
      <c r="C6809" t="s">
        <v>123</v>
      </c>
      <c r="D6809" t="s">
        <v>98</v>
      </c>
      <c r="E6809" t="s">
        <v>99</v>
      </c>
      <c r="F6809">
        <v>2018</v>
      </c>
      <c r="G6809">
        <v>23835.348000000002</v>
      </c>
      <c r="J6809" t="s">
        <v>30</v>
      </c>
      <c r="K6809" t="s">
        <v>31</v>
      </c>
    </row>
    <row r="6810" spans="1:11" hidden="1" x14ac:dyDescent="0.25">
      <c r="A6810" t="s">
        <v>173</v>
      </c>
      <c r="B6810" t="s">
        <v>122</v>
      </c>
      <c r="C6810" t="s">
        <v>123</v>
      </c>
      <c r="D6810" t="s">
        <v>100</v>
      </c>
      <c r="E6810" t="s">
        <v>101</v>
      </c>
      <c r="F6810">
        <v>2018</v>
      </c>
      <c r="G6810">
        <v>5723.3710000000001</v>
      </c>
      <c r="J6810" t="s">
        <v>30</v>
      </c>
      <c r="K6810" t="s">
        <v>31</v>
      </c>
    </row>
    <row r="6811" spans="1:11" hidden="1" x14ac:dyDescent="0.25">
      <c r="A6811" t="s">
        <v>173</v>
      </c>
      <c r="B6811" t="s">
        <v>122</v>
      </c>
      <c r="C6811" t="s">
        <v>123</v>
      </c>
      <c r="D6811" t="s">
        <v>102</v>
      </c>
      <c r="E6811" t="s">
        <v>103</v>
      </c>
      <c r="F6811">
        <v>2018</v>
      </c>
      <c r="G6811">
        <v>12952.027</v>
      </c>
      <c r="J6811" t="s">
        <v>30</v>
      </c>
      <c r="K6811" t="s">
        <v>31</v>
      </c>
    </row>
    <row r="6812" spans="1:11" hidden="1" x14ac:dyDescent="0.25">
      <c r="A6812" t="s">
        <v>173</v>
      </c>
      <c r="B6812" t="s">
        <v>122</v>
      </c>
      <c r="C6812" t="s">
        <v>123</v>
      </c>
      <c r="D6812" t="s">
        <v>104</v>
      </c>
      <c r="E6812" t="s">
        <v>105</v>
      </c>
      <c r="F6812">
        <v>2018</v>
      </c>
      <c r="G6812">
        <v>5052.8334000000004</v>
      </c>
      <c r="J6812" t="s">
        <v>30</v>
      </c>
      <c r="K6812" t="s">
        <v>31</v>
      </c>
    </row>
    <row r="6813" spans="1:11" hidden="1" x14ac:dyDescent="0.25">
      <c r="A6813" t="s">
        <v>173</v>
      </c>
      <c r="B6813" t="s">
        <v>122</v>
      </c>
      <c r="C6813" t="s">
        <v>123</v>
      </c>
      <c r="D6813" t="s">
        <v>106</v>
      </c>
      <c r="E6813" t="s">
        <v>107</v>
      </c>
      <c r="F6813">
        <v>2018</v>
      </c>
      <c r="G6813">
        <v>107.11669999999999</v>
      </c>
      <c r="J6813" t="s">
        <v>30</v>
      </c>
      <c r="K6813" t="s">
        <v>31</v>
      </c>
    </row>
    <row r="6814" spans="1:11" hidden="1" x14ac:dyDescent="0.25">
      <c r="A6814" t="s">
        <v>173</v>
      </c>
      <c r="B6814" t="s">
        <v>124</v>
      </c>
      <c r="C6814" t="s">
        <v>125</v>
      </c>
      <c r="D6814" t="s">
        <v>98</v>
      </c>
      <c r="E6814" t="s">
        <v>99</v>
      </c>
      <c r="F6814">
        <v>2018</v>
      </c>
      <c r="G6814">
        <v>2171.4861000000001</v>
      </c>
      <c r="J6814" t="s">
        <v>30</v>
      </c>
      <c r="K6814" t="s">
        <v>31</v>
      </c>
    </row>
    <row r="6815" spans="1:11" hidden="1" x14ac:dyDescent="0.25">
      <c r="A6815" t="s">
        <v>173</v>
      </c>
      <c r="B6815" t="s">
        <v>124</v>
      </c>
      <c r="C6815" t="s">
        <v>125</v>
      </c>
      <c r="D6815" t="s">
        <v>100</v>
      </c>
      <c r="E6815" t="s">
        <v>101</v>
      </c>
      <c r="F6815">
        <v>2018</v>
      </c>
      <c r="G6815">
        <v>42.0381</v>
      </c>
      <c r="J6815" t="s">
        <v>30</v>
      </c>
      <c r="K6815" t="s">
        <v>31</v>
      </c>
    </row>
    <row r="6816" spans="1:11" hidden="1" x14ac:dyDescent="0.25">
      <c r="A6816" t="s">
        <v>173</v>
      </c>
      <c r="B6816" t="s">
        <v>124</v>
      </c>
      <c r="C6816" t="s">
        <v>125</v>
      </c>
      <c r="D6816" t="s">
        <v>102</v>
      </c>
      <c r="E6816" t="s">
        <v>103</v>
      </c>
      <c r="F6816">
        <v>2018</v>
      </c>
      <c r="G6816">
        <v>461.45909999999998</v>
      </c>
      <c r="J6816" t="s">
        <v>30</v>
      </c>
      <c r="K6816" t="s">
        <v>31</v>
      </c>
    </row>
    <row r="6817" spans="1:11" hidden="1" x14ac:dyDescent="0.25">
      <c r="A6817" t="s">
        <v>173</v>
      </c>
      <c r="B6817" t="s">
        <v>124</v>
      </c>
      <c r="C6817" t="s">
        <v>125</v>
      </c>
      <c r="D6817" t="s">
        <v>104</v>
      </c>
      <c r="E6817" t="s">
        <v>105</v>
      </c>
      <c r="F6817">
        <v>2018</v>
      </c>
      <c r="G6817">
        <v>1667.7546</v>
      </c>
      <c r="J6817" t="s">
        <v>30</v>
      </c>
      <c r="K6817" t="s">
        <v>31</v>
      </c>
    </row>
    <row r="6818" spans="1:11" hidden="1" x14ac:dyDescent="0.25">
      <c r="A6818" t="s">
        <v>173</v>
      </c>
      <c r="B6818" t="s">
        <v>124</v>
      </c>
      <c r="C6818" t="s">
        <v>125</v>
      </c>
      <c r="D6818" t="s">
        <v>106</v>
      </c>
      <c r="E6818" t="s">
        <v>107</v>
      </c>
      <c r="F6818">
        <v>2018</v>
      </c>
      <c r="H6818" t="s">
        <v>54</v>
      </c>
      <c r="I6818" t="s">
        <v>55</v>
      </c>
      <c r="J6818" t="s">
        <v>30</v>
      </c>
      <c r="K6818" t="s">
        <v>31</v>
      </c>
    </row>
    <row r="6819" spans="1:11" hidden="1" x14ac:dyDescent="0.25">
      <c r="A6819" t="s">
        <v>173</v>
      </c>
      <c r="B6819" t="s">
        <v>126</v>
      </c>
      <c r="C6819" t="s">
        <v>127</v>
      </c>
      <c r="D6819" t="s">
        <v>98</v>
      </c>
      <c r="E6819" t="s">
        <v>99</v>
      </c>
      <c r="F6819">
        <v>2018</v>
      </c>
      <c r="G6819">
        <v>21663.862000000001</v>
      </c>
      <c r="J6819" t="s">
        <v>30</v>
      </c>
      <c r="K6819" t="s">
        <v>31</v>
      </c>
    </row>
    <row r="6820" spans="1:11" hidden="1" x14ac:dyDescent="0.25">
      <c r="A6820" t="s">
        <v>173</v>
      </c>
      <c r="B6820" t="s">
        <v>126</v>
      </c>
      <c r="C6820" t="s">
        <v>127</v>
      </c>
      <c r="D6820" t="s">
        <v>100</v>
      </c>
      <c r="E6820" t="s">
        <v>101</v>
      </c>
      <c r="F6820">
        <v>2018</v>
      </c>
      <c r="G6820">
        <v>5681.3329000000003</v>
      </c>
      <c r="J6820" t="s">
        <v>30</v>
      </c>
      <c r="K6820" t="s">
        <v>31</v>
      </c>
    </row>
    <row r="6821" spans="1:11" hidden="1" x14ac:dyDescent="0.25">
      <c r="A6821" t="s">
        <v>173</v>
      </c>
      <c r="B6821" t="s">
        <v>126</v>
      </c>
      <c r="C6821" t="s">
        <v>127</v>
      </c>
      <c r="D6821" t="s">
        <v>102</v>
      </c>
      <c r="E6821" t="s">
        <v>103</v>
      </c>
      <c r="F6821">
        <v>2018</v>
      </c>
      <c r="G6821">
        <v>12490.567999999999</v>
      </c>
      <c r="J6821" t="s">
        <v>30</v>
      </c>
      <c r="K6821" t="s">
        <v>31</v>
      </c>
    </row>
    <row r="6822" spans="1:11" hidden="1" x14ac:dyDescent="0.25">
      <c r="A6822" t="s">
        <v>173</v>
      </c>
      <c r="B6822" t="s">
        <v>126</v>
      </c>
      <c r="C6822" t="s">
        <v>127</v>
      </c>
      <c r="D6822" t="s">
        <v>104</v>
      </c>
      <c r="E6822" t="s">
        <v>105</v>
      </c>
      <c r="F6822">
        <v>2018</v>
      </c>
      <c r="G6822">
        <v>3385.0787999999998</v>
      </c>
      <c r="J6822" t="s">
        <v>30</v>
      </c>
      <c r="K6822" t="s">
        <v>31</v>
      </c>
    </row>
    <row r="6823" spans="1:11" hidden="1" x14ac:dyDescent="0.25">
      <c r="A6823" t="s">
        <v>173</v>
      </c>
      <c r="B6823" t="s">
        <v>126</v>
      </c>
      <c r="C6823" t="s">
        <v>127</v>
      </c>
      <c r="D6823" t="s">
        <v>106</v>
      </c>
      <c r="E6823" t="s">
        <v>107</v>
      </c>
      <c r="F6823">
        <v>2018</v>
      </c>
      <c r="H6823" t="s">
        <v>54</v>
      </c>
      <c r="I6823" t="s">
        <v>55</v>
      </c>
      <c r="J6823" t="s">
        <v>30</v>
      </c>
      <c r="K6823" t="s">
        <v>31</v>
      </c>
    </row>
    <row r="6824" spans="1:11" hidden="1" x14ac:dyDescent="0.25">
      <c r="A6824" t="s">
        <v>173</v>
      </c>
      <c r="B6824" t="s">
        <v>128</v>
      </c>
      <c r="C6824" t="s">
        <v>129</v>
      </c>
      <c r="D6824" t="s">
        <v>98</v>
      </c>
      <c r="E6824" t="s">
        <v>99</v>
      </c>
      <c r="F6824">
        <v>2018</v>
      </c>
      <c r="G6824">
        <v>11968.431</v>
      </c>
      <c r="J6824" t="s">
        <v>30</v>
      </c>
      <c r="K6824" t="s">
        <v>31</v>
      </c>
    </row>
    <row r="6825" spans="1:11" hidden="1" x14ac:dyDescent="0.25">
      <c r="A6825" t="s">
        <v>173</v>
      </c>
      <c r="B6825" t="s">
        <v>128</v>
      </c>
      <c r="C6825" t="s">
        <v>129</v>
      </c>
      <c r="D6825" t="s">
        <v>100</v>
      </c>
      <c r="E6825" t="s">
        <v>101</v>
      </c>
      <c r="F6825">
        <v>2018</v>
      </c>
      <c r="G6825">
        <v>941.52959999999996</v>
      </c>
      <c r="J6825" t="s">
        <v>30</v>
      </c>
      <c r="K6825" t="s">
        <v>31</v>
      </c>
    </row>
    <row r="6826" spans="1:11" hidden="1" x14ac:dyDescent="0.25">
      <c r="A6826" t="s">
        <v>173</v>
      </c>
      <c r="B6826" t="s">
        <v>128</v>
      </c>
      <c r="C6826" t="s">
        <v>129</v>
      </c>
      <c r="D6826" t="s">
        <v>102</v>
      </c>
      <c r="E6826" t="s">
        <v>103</v>
      </c>
      <c r="F6826">
        <v>2018</v>
      </c>
      <c r="G6826">
        <v>8726.3250000000007</v>
      </c>
      <c r="J6826" t="s">
        <v>30</v>
      </c>
      <c r="K6826" t="s">
        <v>31</v>
      </c>
    </row>
    <row r="6827" spans="1:11" hidden="1" x14ac:dyDescent="0.25">
      <c r="A6827" t="s">
        <v>173</v>
      </c>
      <c r="B6827" t="s">
        <v>128</v>
      </c>
      <c r="C6827" t="s">
        <v>129</v>
      </c>
      <c r="D6827" t="s">
        <v>104</v>
      </c>
      <c r="E6827" t="s">
        <v>105</v>
      </c>
      <c r="F6827">
        <v>2018</v>
      </c>
      <c r="G6827">
        <v>2298.5848999999998</v>
      </c>
      <c r="J6827" t="s">
        <v>30</v>
      </c>
      <c r="K6827" t="s">
        <v>31</v>
      </c>
    </row>
    <row r="6828" spans="1:11" hidden="1" x14ac:dyDescent="0.25">
      <c r="A6828" t="s">
        <v>173</v>
      </c>
      <c r="B6828" t="s">
        <v>128</v>
      </c>
      <c r="C6828" t="s">
        <v>129</v>
      </c>
      <c r="D6828" t="s">
        <v>106</v>
      </c>
      <c r="E6828" t="s">
        <v>107</v>
      </c>
      <c r="F6828">
        <v>2018</v>
      </c>
      <c r="G6828">
        <v>1.9916</v>
      </c>
      <c r="J6828" t="s">
        <v>30</v>
      </c>
      <c r="K6828" t="s">
        <v>31</v>
      </c>
    </row>
    <row r="6829" spans="1:11" hidden="1" x14ac:dyDescent="0.25">
      <c r="A6829" t="s">
        <v>173</v>
      </c>
      <c r="B6829" t="s">
        <v>130</v>
      </c>
      <c r="C6829" t="s">
        <v>131</v>
      </c>
      <c r="D6829" t="s">
        <v>98</v>
      </c>
      <c r="E6829" t="s">
        <v>99</v>
      </c>
      <c r="F6829">
        <v>2018</v>
      </c>
      <c r="G6829">
        <v>9695.4312000000009</v>
      </c>
      <c r="J6829" t="s">
        <v>30</v>
      </c>
      <c r="K6829" t="s">
        <v>31</v>
      </c>
    </row>
    <row r="6830" spans="1:11" hidden="1" x14ac:dyDescent="0.25">
      <c r="A6830" t="s">
        <v>173</v>
      </c>
      <c r="B6830" t="s">
        <v>130</v>
      </c>
      <c r="C6830" t="s">
        <v>131</v>
      </c>
      <c r="D6830" t="s">
        <v>100</v>
      </c>
      <c r="E6830" t="s">
        <v>101</v>
      </c>
      <c r="F6830">
        <v>2018</v>
      </c>
      <c r="G6830">
        <v>4739.8032999999996</v>
      </c>
      <c r="J6830" t="s">
        <v>30</v>
      </c>
      <c r="K6830" t="s">
        <v>31</v>
      </c>
    </row>
    <row r="6831" spans="1:11" hidden="1" x14ac:dyDescent="0.25">
      <c r="A6831" t="s">
        <v>173</v>
      </c>
      <c r="B6831" t="s">
        <v>130</v>
      </c>
      <c r="C6831" t="s">
        <v>131</v>
      </c>
      <c r="D6831" t="s">
        <v>102</v>
      </c>
      <c r="E6831" t="s">
        <v>103</v>
      </c>
      <c r="F6831">
        <v>2018</v>
      </c>
      <c r="G6831">
        <v>3764.2431999999999</v>
      </c>
      <c r="J6831" t="s">
        <v>30</v>
      </c>
      <c r="K6831" t="s">
        <v>31</v>
      </c>
    </row>
    <row r="6832" spans="1:11" hidden="1" x14ac:dyDescent="0.25">
      <c r="A6832" t="s">
        <v>173</v>
      </c>
      <c r="B6832" t="s">
        <v>130</v>
      </c>
      <c r="C6832" t="s">
        <v>131</v>
      </c>
      <c r="D6832" t="s">
        <v>104</v>
      </c>
      <c r="E6832" t="s">
        <v>105</v>
      </c>
      <c r="F6832">
        <v>2018</v>
      </c>
      <c r="G6832">
        <v>1086.4938</v>
      </c>
      <c r="J6832" t="s">
        <v>30</v>
      </c>
      <c r="K6832" t="s">
        <v>31</v>
      </c>
    </row>
    <row r="6833" spans="1:11" hidden="1" x14ac:dyDescent="0.25">
      <c r="A6833" t="s">
        <v>173</v>
      </c>
      <c r="B6833" t="s">
        <v>130</v>
      </c>
      <c r="C6833" t="s">
        <v>131</v>
      </c>
      <c r="D6833" t="s">
        <v>106</v>
      </c>
      <c r="E6833" t="s">
        <v>107</v>
      </c>
      <c r="F6833">
        <v>2018</v>
      </c>
      <c r="G6833">
        <v>104.8909</v>
      </c>
      <c r="J6833" t="s">
        <v>30</v>
      </c>
      <c r="K6833" t="s">
        <v>31</v>
      </c>
    </row>
    <row r="6834" spans="1:11" hidden="1" x14ac:dyDescent="0.25">
      <c r="A6834" t="s">
        <v>173</v>
      </c>
      <c r="B6834" t="s">
        <v>26</v>
      </c>
      <c r="C6834" t="s">
        <v>27</v>
      </c>
      <c r="D6834" t="s">
        <v>28</v>
      </c>
      <c r="E6834" t="s">
        <v>29</v>
      </c>
      <c r="F6834">
        <v>2019</v>
      </c>
      <c r="G6834">
        <v>25806.819</v>
      </c>
      <c r="J6834" t="s">
        <v>176</v>
      </c>
      <c r="K6834" t="s">
        <v>177</v>
      </c>
    </row>
    <row r="6835" spans="1:11" hidden="1" x14ac:dyDescent="0.25">
      <c r="A6835" t="s">
        <v>173</v>
      </c>
      <c r="B6835" t="s">
        <v>26</v>
      </c>
      <c r="C6835" t="s">
        <v>27</v>
      </c>
      <c r="D6835" t="s">
        <v>32</v>
      </c>
      <c r="E6835" t="s">
        <v>33</v>
      </c>
      <c r="F6835">
        <v>2019</v>
      </c>
      <c r="G6835">
        <v>268.44729999999998</v>
      </c>
      <c r="J6835" t="s">
        <v>176</v>
      </c>
      <c r="K6835" t="s">
        <v>177</v>
      </c>
    </row>
    <row r="6836" spans="1:11" hidden="1" x14ac:dyDescent="0.25">
      <c r="A6836" t="s">
        <v>173</v>
      </c>
      <c r="B6836" t="s">
        <v>26</v>
      </c>
      <c r="C6836" t="s">
        <v>27</v>
      </c>
      <c r="D6836" t="s">
        <v>34</v>
      </c>
      <c r="E6836" t="s">
        <v>35</v>
      </c>
      <c r="F6836">
        <v>2019</v>
      </c>
      <c r="G6836">
        <v>3214.5209</v>
      </c>
      <c r="J6836" t="s">
        <v>176</v>
      </c>
      <c r="K6836" t="s">
        <v>177</v>
      </c>
    </row>
    <row r="6837" spans="1:11" hidden="1" x14ac:dyDescent="0.25">
      <c r="A6837" t="s">
        <v>173</v>
      </c>
      <c r="B6837" t="s">
        <v>26</v>
      </c>
      <c r="C6837" t="s">
        <v>27</v>
      </c>
      <c r="D6837" t="s">
        <v>36</v>
      </c>
      <c r="E6837" t="s">
        <v>37</v>
      </c>
      <c r="F6837">
        <v>2019</v>
      </c>
      <c r="G6837">
        <v>1225.575</v>
      </c>
      <c r="J6837" t="s">
        <v>176</v>
      </c>
      <c r="K6837" t="s">
        <v>177</v>
      </c>
    </row>
    <row r="6838" spans="1:11" hidden="1" x14ac:dyDescent="0.25">
      <c r="A6838" t="s">
        <v>173</v>
      </c>
      <c r="B6838" t="s">
        <v>26</v>
      </c>
      <c r="C6838" t="s">
        <v>27</v>
      </c>
      <c r="D6838" t="s">
        <v>38</v>
      </c>
      <c r="E6838" t="s">
        <v>39</v>
      </c>
      <c r="F6838">
        <v>2019</v>
      </c>
      <c r="G6838">
        <v>737.37070000000006</v>
      </c>
      <c r="J6838" t="s">
        <v>176</v>
      </c>
      <c r="K6838" t="s">
        <v>177</v>
      </c>
    </row>
    <row r="6839" spans="1:11" hidden="1" x14ac:dyDescent="0.25">
      <c r="A6839" t="s">
        <v>173</v>
      </c>
      <c r="B6839" t="s">
        <v>26</v>
      </c>
      <c r="C6839" t="s">
        <v>27</v>
      </c>
      <c r="D6839" t="s">
        <v>40</v>
      </c>
      <c r="E6839" t="s">
        <v>41</v>
      </c>
      <c r="F6839">
        <v>2019</v>
      </c>
      <c r="G6839">
        <v>1920.2483</v>
      </c>
      <c r="J6839" t="s">
        <v>176</v>
      </c>
      <c r="K6839" t="s">
        <v>177</v>
      </c>
    </row>
    <row r="6840" spans="1:11" hidden="1" x14ac:dyDescent="0.25">
      <c r="A6840" t="s">
        <v>173</v>
      </c>
      <c r="B6840" t="s">
        <v>26</v>
      </c>
      <c r="C6840" t="s">
        <v>27</v>
      </c>
      <c r="D6840" t="s">
        <v>42</v>
      </c>
      <c r="E6840" t="s">
        <v>43</v>
      </c>
      <c r="F6840">
        <v>2019</v>
      </c>
      <c r="G6840">
        <v>237.15700000000001</v>
      </c>
      <c r="J6840" t="s">
        <v>176</v>
      </c>
      <c r="K6840" t="s">
        <v>177</v>
      </c>
    </row>
    <row r="6841" spans="1:11" hidden="1" x14ac:dyDescent="0.25">
      <c r="A6841" t="s">
        <v>173</v>
      </c>
      <c r="B6841" t="s">
        <v>26</v>
      </c>
      <c r="C6841" t="s">
        <v>27</v>
      </c>
      <c r="D6841" t="s">
        <v>44</v>
      </c>
      <c r="E6841" t="s">
        <v>45</v>
      </c>
      <c r="F6841">
        <v>2019</v>
      </c>
      <c r="H6841" t="s">
        <v>54</v>
      </c>
      <c r="I6841" t="s">
        <v>55</v>
      </c>
      <c r="J6841" t="s">
        <v>176</v>
      </c>
      <c r="K6841" t="s">
        <v>177</v>
      </c>
    </row>
    <row r="6842" spans="1:11" hidden="1" x14ac:dyDescent="0.25">
      <c r="A6842" t="s">
        <v>173</v>
      </c>
      <c r="B6842" t="s">
        <v>26</v>
      </c>
      <c r="C6842" t="s">
        <v>27</v>
      </c>
      <c r="D6842" t="s">
        <v>46</v>
      </c>
      <c r="E6842" t="s">
        <v>47</v>
      </c>
      <c r="F6842">
        <v>2019</v>
      </c>
      <c r="G6842">
        <v>3993.8098</v>
      </c>
      <c r="J6842" t="s">
        <v>176</v>
      </c>
      <c r="K6842" t="s">
        <v>177</v>
      </c>
    </row>
    <row r="6843" spans="1:11" hidden="1" x14ac:dyDescent="0.25">
      <c r="A6843" t="s">
        <v>173</v>
      </c>
      <c r="B6843" t="s">
        <v>26</v>
      </c>
      <c r="C6843" t="s">
        <v>27</v>
      </c>
      <c r="D6843" t="s">
        <v>48</v>
      </c>
      <c r="E6843" t="s">
        <v>49</v>
      </c>
      <c r="F6843">
        <v>2019</v>
      </c>
      <c r="H6843" t="s">
        <v>54</v>
      </c>
      <c r="I6843" t="s">
        <v>55</v>
      </c>
      <c r="J6843" t="s">
        <v>176</v>
      </c>
      <c r="K6843" t="s">
        <v>177</v>
      </c>
    </row>
    <row r="6844" spans="1:11" hidden="1" x14ac:dyDescent="0.25">
      <c r="A6844" t="s">
        <v>173</v>
      </c>
      <c r="B6844" t="s">
        <v>26</v>
      </c>
      <c r="C6844" t="s">
        <v>27</v>
      </c>
      <c r="D6844" t="s">
        <v>50</v>
      </c>
      <c r="E6844" t="s">
        <v>51</v>
      </c>
      <c r="F6844">
        <v>2019</v>
      </c>
      <c r="H6844" t="s">
        <v>54</v>
      </c>
      <c r="I6844" t="s">
        <v>55</v>
      </c>
      <c r="J6844" t="s">
        <v>176</v>
      </c>
      <c r="K6844" t="s">
        <v>177</v>
      </c>
    </row>
    <row r="6845" spans="1:11" hidden="1" x14ac:dyDescent="0.25">
      <c r="A6845" t="s">
        <v>173</v>
      </c>
      <c r="B6845" t="s">
        <v>26</v>
      </c>
      <c r="C6845" t="s">
        <v>27</v>
      </c>
      <c r="D6845" t="s">
        <v>170</v>
      </c>
      <c r="E6845" t="s">
        <v>171</v>
      </c>
      <c r="F6845">
        <v>2019</v>
      </c>
      <c r="G6845">
        <v>6463.9143999999997</v>
      </c>
      <c r="H6845" t="s">
        <v>54</v>
      </c>
      <c r="I6845" t="s">
        <v>55</v>
      </c>
      <c r="J6845" t="s">
        <v>176</v>
      </c>
      <c r="K6845" t="s">
        <v>177</v>
      </c>
    </row>
    <row r="6846" spans="1:11" hidden="1" x14ac:dyDescent="0.25">
      <c r="A6846" t="s">
        <v>173</v>
      </c>
      <c r="B6846" t="s">
        <v>52</v>
      </c>
      <c r="C6846" t="s">
        <v>53</v>
      </c>
      <c r="D6846" t="s">
        <v>28</v>
      </c>
      <c r="E6846" t="s">
        <v>29</v>
      </c>
      <c r="F6846">
        <v>2019</v>
      </c>
      <c r="G6846">
        <v>1472.2606000000001</v>
      </c>
      <c r="J6846" t="s">
        <v>176</v>
      </c>
      <c r="K6846" t="s">
        <v>177</v>
      </c>
    </row>
    <row r="6847" spans="1:11" hidden="1" x14ac:dyDescent="0.25">
      <c r="A6847" t="s">
        <v>173</v>
      </c>
      <c r="B6847" t="s">
        <v>52</v>
      </c>
      <c r="C6847" t="s">
        <v>53</v>
      </c>
      <c r="D6847" t="s">
        <v>32</v>
      </c>
      <c r="E6847" t="s">
        <v>33</v>
      </c>
      <c r="F6847">
        <v>2019</v>
      </c>
      <c r="G6847">
        <v>3.8658999999999999</v>
      </c>
      <c r="J6847" t="s">
        <v>176</v>
      </c>
      <c r="K6847" t="s">
        <v>177</v>
      </c>
    </row>
    <row r="6848" spans="1:11" hidden="1" x14ac:dyDescent="0.25">
      <c r="A6848" t="s">
        <v>173</v>
      </c>
      <c r="B6848" t="s">
        <v>52</v>
      </c>
      <c r="C6848" t="s">
        <v>53</v>
      </c>
      <c r="D6848" t="s">
        <v>34</v>
      </c>
      <c r="E6848" t="s">
        <v>35</v>
      </c>
      <c r="F6848">
        <v>2019</v>
      </c>
      <c r="G6848">
        <v>17.952000000000002</v>
      </c>
      <c r="J6848" t="s">
        <v>176</v>
      </c>
      <c r="K6848" t="s">
        <v>177</v>
      </c>
    </row>
    <row r="6849" spans="1:11" hidden="1" x14ac:dyDescent="0.25">
      <c r="A6849" t="s">
        <v>173</v>
      </c>
      <c r="B6849" t="s">
        <v>52</v>
      </c>
      <c r="C6849" t="s">
        <v>53</v>
      </c>
      <c r="D6849" t="s">
        <v>36</v>
      </c>
      <c r="E6849" t="s">
        <v>37</v>
      </c>
      <c r="F6849">
        <v>2019</v>
      </c>
      <c r="G6849">
        <v>12.1591</v>
      </c>
      <c r="J6849" t="s">
        <v>176</v>
      </c>
      <c r="K6849" t="s">
        <v>177</v>
      </c>
    </row>
    <row r="6850" spans="1:11" hidden="1" x14ac:dyDescent="0.25">
      <c r="A6850" t="s">
        <v>173</v>
      </c>
      <c r="B6850" t="s">
        <v>52</v>
      </c>
      <c r="C6850" t="s">
        <v>53</v>
      </c>
      <c r="D6850" t="s">
        <v>38</v>
      </c>
      <c r="E6850" t="s">
        <v>39</v>
      </c>
      <c r="F6850">
        <v>2019</v>
      </c>
      <c r="G6850">
        <v>6.7675000000000001</v>
      </c>
      <c r="J6850" t="s">
        <v>176</v>
      </c>
      <c r="K6850" t="s">
        <v>177</v>
      </c>
    </row>
    <row r="6851" spans="1:11" hidden="1" x14ac:dyDescent="0.25">
      <c r="A6851" t="s">
        <v>173</v>
      </c>
      <c r="B6851" t="s">
        <v>52</v>
      </c>
      <c r="C6851" t="s">
        <v>53</v>
      </c>
      <c r="D6851" t="s">
        <v>40</v>
      </c>
      <c r="E6851" t="s">
        <v>41</v>
      </c>
      <c r="F6851">
        <v>2019</v>
      </c>
      <c r="G6851">
        <v>9.0790000000000006</v>
      </c>
      <c r="J6851" t="s">
        <v>176</v>
      </c>
      <c r="K6851" t="s">
        <v>177</v>
      </c>
    </row>
    <row r="6852" spans="1:11" hidden="1" x14ac:dyDescent="0.25">
      <c r="A6852" t="s">
        <v>173</v>
      </c>
      <c r="B6852" t="s">
        <v>52</v>
      </c>
      <c r="C6852" t="s">
        <v>53</v>
      </c>
      <c r="D6852" t="s">
        <v>42</v>
      </c>
      <c r="E6852" t="s">
        <v>43</v>
      </c>
      <c r="F6852">
        <v>2019</v>
      </c>
      <c r="G6852">
        <v>215.614</v>
      </c>
      <c r="J6852" t="s">
        <v>176</v>
      </c>
      <c r="K6852" t="s">
        <v>177</v>
      </c>
    </row>
    <row r="6853" spans="1:11" hidden="1" x14ac:dyDescent="0.25">
      <c r="A6853" t="s">
        <v>173</v>
      </c>
      <c r="B6853" t="s">
        <v>52</v>
      </c>
      <c r="C6853" t="s">
        <v>53</v>
      </c>
      <c r="D6853" t="s">
        <v>44</v>
      </c>
      <c r="E6853" t="s">
        <v>45</v>
      </c>
      <c r="F6853">
        <v>2019</v>
      </c>
      <c r="G6853">
        <v>21.721599999999999</v>
      </c>
      <c r="J6853" t="s">
        <v>176</v>
      </c>
      <c r="K6853" t="s">
        <v>177</v>
      </c>
    </row>
    <row r="6854" spans="1:11" hidden="1" x14ac:dyDescent="0.25">
      <c r="A6854" t="s">
        <v>173</v>
      </c>
      <c r="B6854" t="s">
        <v>52</v>
      </c>
      <c r="C6854" t="s">
        <v>53</v>
      </c>
      <c r="D6854" t="s">
        <v>46</v>
      </c>
      <c r="E6854" t="s">
        <v>47</v>
      </c>
      <c r="F6854">
        <v>2019</v>
      </c>
      <c r="G6854">
        <v>32.406599999999997</v>
      </c>
      <c r="J6854" t="s">
        <v>176</v>
      </c>
      <c r="K6854" t="s">
        <v>177</v>
      </c>
    </row>
    <row r="6855" spans="1:11" hidden="1" x14ac:dyDescent="0.25">
      <c r="A6855" t="s">
        <v>173</v>
      </c>
      <c r="B6855" t="s">
        <v>52</v>
      </c>
      <c r="C6855" t="s">
        <v>53</v>
      </c>
      <c r="D6855" t="s">
        <v>48</v>
      </c>
      <c r="E6855" t="s">
        <v>49</v>
      </c>
      <c r="F6855">
        <v>2019</v>
      </c>
      <c r="G6855">
        <v>1152.4239</v>
      </c>
      <c r="J6855" t="s">
        <v>176</v>
      </c>
      <c r="K6855" t="s">
        <v>177</v>
      </c>
    </row>
    <row r="6856" spans="1:11" hidden="1" x14ac:dyDescent="0.25">
      <c r="A6856" t="s">
        <v>173</v>
      </c>
      <c r="B6856" t="s">
        <v>52</v>
      </c>
      <c r="C6856" t="s">
        <v>53</v>
      </c>
      <c r="D6856" t="s">
        <v>170</v>
      </c>
      <c r="E6856" t="s">
        <v>171</v>
      </c>
      <c r="F6856">
        <v>2019</v>
      </c>
      <c r="H6856" t="s">
        <v>54</v>
      </c>
      <c r="I6856" t="s">
        <v>55</v>
      </c>
      <c r="J6856" t="s">
        <v>176</v>
      </c>
      <c r="K6856" t="s">
        <v>177</v>
      </c>
    </row>
    <row r="6857" spans="1:11" hidden="1" x14ac:dyDescent="0.25">
      <c r="A6857" t="s">
        <v>173</v>
      </c>
      <c r="B6857" t="s">
        <v>56</v>
      </c>
      <c r="C6857" t="s">
        <v>57</v>
      </c>
      <c r="D6857" t="s">
        <v>28</v>
      </c>
      <c r="E6857" t="s">
        <v>29</v>
      </c>
      <c r="F6857">
        <v>2019</v>
      </c>
      <c r="G6857">
        <v>132.62020000000001</v>
      </c>
      <c r="J6857" t="s">
        <v>176</v>
      </c>
      <c r="K6857" t="s">
        <v>177</v>
      </c>
    </row>
    <row r="6858" spans="1:11" hidden="1" x14ac:dyDescent="0.25">
      <c r="A6858" t="s">
        <v>173</v>
      </c>
      <c r="B6858" t="s">
        <v>56</v>
      </c>
      <c r="C6858" t="s">
        <v>57</v>
      </c>
      <c r="D6858" t="s">
        <v>32</v>
      </c>
      <c r="E6858" t="s">
        <v>33</v>
      </c>
      <c r="F6858">
        <v>2019</v>
      </c>
      <c r="H6858" t="s">
        <v>54</v>
      </c>
      <c r="I6858" t="s">
        <v>55</v>
      </c>
      <c r="J6858" t="s">
        <v>176</v>
      </c>
      <c r="K6858" t="s">
        <v>177</v>
      </c>
    </row>
    <row r="6859" spans="1:11" hidden="1" x14ac:dyDescent="0.25">
      <c r="A6859" t="s">
        <v>173</v>
      </c>
      <c r="B6859" t="s">
        <v>56</v>
      </c>
      <c r="C6859" t="s">
        <v>57</v>
      </c>
      <c r="D6859" t="s">
        <v>34</v>
      </c>
      <c r="E6859" t="s">
        <v>35</v>
      </c>
      <c r="F6859">
        <v>2019</v>
      </c>
      <c r="G6859">
        <v>21.574400000000001</v>
      </c>
      <c r="J6859" t="s">
        <v>176</v>
      </c>
      <c r="K6859" t="s">
        <v>177</v>
      </c>
    </row>
    <row r="6860" spans="1:11" hidden="1" x14ac:dyDescent="0.25">
      <c r="A6860" t="s">
        <v>173</v>
      </c>
      <c r="B6860" t="s">
        <v>56</v>
      </c>
      <c r="C6860" t="s">
        <v>57</v>
      </c>
      <c r="D6860" t="s">
        <v>36</v>
      </c>
      <c r="E6860" t="s">
        <v>37</v>
      </c>
      <c r="F6860">
        <v>2019</v>
      </c>
      <c r="G6860">
        <v>8.1591000000000005</v>
      </c>
      <c r="J6860" t="s">
        <v>176</v>
      </c>
      <c r="K6860" t="s">
        <v>177</v>
      </c>
    </row>
    <row r="6861" spans="1:11" hidden="1" x14ac:dyDescent="0.25">
      <c r="A6861" t="s">
        <v>173</v>
      </c>
      <c r="B6861" t="s">
        <v>56</v>
      </c>
      <c r="C6861" t="s">
        <v>57</v>
      </c>
      <c r="D6861" t="s">
        <v>38</v>
      </c>
      <c r="E6861" t="s">
        <v>39</v>
      </c>
      <c r="F6861">
        <v>2019</v>
      </c>
      <c r="G6861">
        <v>6.8268000000000004</v>
      </c>
      <c r="J6861" t="s">
        <v>176</v>
      </c>
      <c r="K6861" t="s">
        <v>177</v>
      </c>
    </row>
    <row r="6862" spans="1:11" hidden="1" x14ac:dyDescent="0.25">
      <c r="A6862" t="s">
        <v>173</v>
      </c>
      <c r="B6862" t="s">
        <v>56</v>
      </c>
      <c r="C6862" t="s">
        <v>57</v>
      </c>
      <c r="D6862" t="s">
        <v>40</v>
      </c>
      <c r="E6862" t="s">
        <v>41</v>
      </c>
      <c r="F6862">
        <v>2019</v>
      </c>
      <c r="G6862">
        <v>8.2810000000000006</v>
      </c>
      <c r="J6862" t="s">
        <v>176</v>
      </c>
      <c r="K6862" t="s">
        <v>177</v>
      </c>
    </row>
    <row r="6863" spans="1:11" hidden="1" x14ac:dyDescent="0.25">
      <c r="A6863" t="s">
        <v>173</v>
      </c>
      <c r="B6863" t="s">
        <v>56</v>
      </c>
      <c r="C6863" t="s">
        <v>57</v>
      </c>
      <c r="D6863" t="s">
        <v>42</v>
      </c>
      <c r="E6863" t="s">
        <v>43</v>
      </c>
      <c r="F6863">
        <v>2019</v>
      </c>
      <c r="G6863">
        <v>1.8507</v>
      </c>
      <c r="H6863" t="s">
        <v>54</v>
      </c>
      <c r="I6863" t="s">
        <v>55</v>
      </c>
      <c r="J6863" t="s">
        <v>176</v>
      </c>
      <c r="K6863" t="s">
        <v>177</v>
      </c>
    </row>
    <row r="6864" spans="1:11" hidden="1" x14ac:dyDescent="0.25">
      <c r="A6864" t="s">
        <v>173</v>
      </c>
      <c r="B6864" t="s">
        <v>56</v>
      </c>
      <c r="C6864" t="s">
        <v>57</v>
      </c>
      <c r="D6864" t="s">
        <v>44</v>
      </c>
      <c r="E6864" t="s">
        <v>45</v>
      </c>
      <c r="F6864">
        <v>2019</v>
      </c>
      <c r="G6864">
        <v>15.7883</v>
      </c>
      <c r="J6864" t="s">
        <v>176</v>
      </c>
      <c r="K6864" t="s">
        <v>177</v>
      </c>
    </row>
    <row r="6865" spans="1:11" hidden="1" x14ac:dyDescent="0.25">
      <c r="A6865" t="s">
        <v>173</v>
      </c>
      <c r="B6865" t="s">
        <v>56</v>
      </c>
      <c r="C6865" t="s">
        <v>57</v>
      </c>
      <c r="D6865" t="s">
        <v>46</v>
      </c>
      <c r="E6865" t="s">
        <v>47</v>
      </c>
      <c r="F6865">
        <v>2019</v>
      </c>
      <c r="G6865">
        <v>40.636499999999998</v>
      </c>
      <c r="J6865" t="s">
        <v>176</v>
      </c>
      <c r="K6865" t="s">
        <v>177</v>
      </c>
    </row>
    <row r="6866" spans="1:11" hidden="1" x14ac:dyDescent="0.25">
      <c r="A6866" t="s">
        <v>173</v>
      </c>
      <c r="B6866" t="s">
        <v>56</v>
      </c>
      <c r="C6866" t="s">
        <v>57</v>
      </c>
      <c r="D6866" t="s">
        <v>48</v>
      </c>
      <c r="E6866" t="s">
        <v>49</v>
      </c>
      <c r="F6866">
        <v>2019</v>
      </c>
      <c r="G6866">
        <v>29.273800000000001</v>
      </c>
      <c r="J6866" t="s">
        <v>176</v>
      </c>
      <c r="K6866" t="s">
        <v>177</v>
      </c>
    </row>
    <row r="6867" spans="1:11" hidden="1" x14ac:dyDescent="0.25">
      <c r="A6867" t="s">
        <v>173</v>
      </c>
      <c r="B6867" t="s">
        <v>56</v>
      </c>
      <c r="C6867" t="s">
        <v>57</v>
      </c>
      <c r="D6867" t="s">
        <v>170</v>
      </c>
      <c r="E6867" t="s">
        <v>171</v>
      </c>
      <c r="F6867">
        <v>2019</v>
      </c>
      <c r="H6867" t="s">
        <v>54</v>
      </c>
      <c r="I6867" t="s">
        <v>55</v>
      </c>
      <c r="J6867" t="s">
        <v>176</v>
      </c>
      <c r="K6867" t="s">
        <v>177</v>
      </c>
    </row>
    <row r="6868" spans="1:11" hidden="1" x14ac:dyDescent="0.25">
      <c r="A6868" t="s">
        <v>173</v>
      </c>
      <c r="B6868" t="s">
        <v>58</v>
      </c>
      <c r="C6868" t="s">
        <v>59</v>
      </c>
      <c r="D6868" t="s">
        <v>28</v>
      </c>
      <c r="E6868" t="s">
        <v>29</v>
      </c>
      <c r="F6868">
        <v>2019</v>
      </c>
      <c r="G6868">
        <v>6665.9043000000001</v>
      </c>
      <c r="J6868" t="s">
        <v>176</v>
      </c>
      <c r="K6868" t="s">
        <v>177</v>
      </c>
    </row>
    <row r="6869" spans="1:11" hidden="1" x14ac:dyDescent="0.25">
      <c r="A6869" t="s">
        <v>173</v>
      </c>
      <c r="B6869" t="s">
        <v>58</v>
      </c>
      <c r="C6869" t="s">
        <v>59</v>
      </c>
      <c r="D6869" t="s">
        <v>32</v>
      </c>
      <c r="E6869" t="s">
        <v>33</v>
      </c>
      <c r="F6869">
        <v>2019</v>
      </c>
      <c r="G6869">
        <v>13.8309</v>
      </c>
      <c r="J6869" t="s">
        <v>176</v>
      </c>
      <c r="K6869" t="s">
        <v>177</v>
      </c>
    </row>
    <row r="6870" spans="1:11" hidden="1" x14ac:dyDescent="0.25">
      <c r="A6870" t="s">
        <v>173</v>
      </c>
      <c r="B6870" t="s">
        <v>58</v>
      </c>
      <c r="C6870" t="s">
        <v>59</v>
      </c>
      <c r="D6870" t="s">
        <v>34</v>
      </c>
      <c r="E6870" t="s">
        <v>35</v>
      </c>
      <c r="F6870">
        <v>2019</v>
      </c>
      <c r="G6870">
        <v>331.51900000000001</v>
      </c>
      <c r="J6870" t="s">
        <v>176</v>
      </c>
      <c r="K6870" t="s">
        <v>177</v>
      </c>
    </row>
    <row r="6871" spans="1:11" hidden="1" x14ac:dyDescent="0.25">
      <c r="A6871" t="s">
        <v>173</v>
      </c>
      <c r="B6871" t="s">
        <v>58</v>
      </c>
      <c r="C6871" t="s">
        <v>59</v>
      </c>
      <c r="D6871" t="s">
        <v>36</v>
      </c>
      <c r="E6871" t="s">
        <v>37</v>
      </c>
      <c r="F6871">
        <v>2019</v>
      </c>
      <c r="G6871">
        <v>203.99260000000001</v>
      </c>
      <c r="J6871" t="s">
        <v>176</v>
      </c>
      <c r="K6871" t="s">
        <v>177</v>
      </c>
    </row>
    <row r="6872" spans="1:11" hidden="1" x14ac:dyDescent="0.25">
      <c r="A6872" t="s">
        <v>173</v>
      </c>
      <c r="B6872" t="s">
        <v>58</v>
      </c>
      <c r="C6872" t="s">
        <v>59</v>
      </c>
      <c r="D6872" t="s">
        <v>38</v>
      </c>
      <c r="E6872" t="s">
        <v>39</v>
      </c>
      <c r="F6872">
        <v>2019</v>
      </c>
      <c r="G6872">
        <v>222.1551</v>
      </c>
      <c r="J6872" t="s">
        <v>176</v>
      </c>
      <c r="K6872" t="s">
        <v>177</v>
      </c>
    </row>
    <row r="6873" spans="1:11" hidden="1" x14ac:dyDescent="0.25">
      <c r="A6873" t="s">
        <v>173</v>
      </c>
      <c r="B6873" t="s">
        <v>58</v>
      </c>
      <c r="C6873" t="s">
        <v>59</v>
      </c>
      <c r="D6873" t="s">
        <v>40</v>
      </c>
      <c r="E6873" t="s">
        <v>41</v>
      </c>
      <c r="F6873">
        <v>2019</v>
      </c>
      <c r="G6873">
        <v>156.91470000000001</v>
      </c>
      <c r="J6873" t="s">
        <v>176</v>
      </c>
      <c r="K6873" t="s">
        <v>177</v>
      </c>
    </row>
    <row r="6874" spans="1:11" hidden="1" x14ac:dyDescent="0.25">
      <c r="A6874" t="s">
        <v>173</v>
      </c>
      <c r="B6874" t="s">
        <v>58</v>
      </c>
      <c r="C6874" t="s">
        <v>59</v>
      </c>
      <c r="D6874" t="s">
        <v>42</v>
      </c>
      <c r="E6874" t="s">
        <v>43</v>
      </c>
      <c r="F6874">
        <v>2019</v>
      </c>
      <c r="G6874">
        <v>4.2537000000000003</v>
      </c>
      <c r="J6874" t="s">
        <v>176</v>
      </c>
      <c r="K6874" t="s">
        <v>177</v>
      </c>
    </row>
    <row r="6875" spans="1:11" hidden="1" x14ac:dyDescent="0.25">
      <c r="A6875" t="s">
        <v>173</v>
      </c>
      <c r="B6875" t="s">
        <v>58</v>
      </c>
      <c r="C6875" t="s">
        <v>59</v>
      </c>
      <c r="D6875" t="s">
        <v>44</v>
      </c>
      <c r="E6875" t="s">
        <v>45</v>
      </c>
      <c r="F6875">
        <v>2019</v>
      </c>
      <c r="G6875">
        <v>1947.1556</v>
      </c>
      <c r="J6875" t="s">
        <v>176</v>
      </c>
      <c r="K6875" t="s">
        <v>177</v>
      </c>
    </row>
    <row r="6876" spans="1:11" hidden="1" x14ac:dyDescent="0.25">
      <c r="A6876" t="s">
        <v>173</v>
      </c>
      <c r="B6876" t="s">
        <v>58</v>
      </c>
      <c r="C6876" t="s">
        <v>59</v>
      </c>
      <c r="D6876" t="s">
        <v>46</v>
      </c>
      <c r="E6876" t="s">
        <v>47</v>
      </c>
      <c r="F6876">
        <v>2019</v>
      </c>
      <c r="G6876">
        <v>3113.9054999999998</v>
      </c>
      <c r="J6876" t="s">
        <v>176</v>
      </c>
      <c r="K6876" t="s">
        <v>177</v>
      </c>
    </row>
    <row r="6877" spans="1:11" hidden="1" x14ac:dyDescent="0.25">
      <c r="A6877" t="s">
        <v>173</v>
      </c>
      <c r="B6877" t="s">
        <v>58</v>
      </c>
      <c r="C6877" t="s">
        <v>59</v>
      </c>
      <c r="D6877" t="s">
        <v>48</v>
      </c>
      <c r="E6877" t="s">
        <v>49</v>
      </c>
      <c r="F6877">
        <v>2019</v>
      </c>
      <c r="G6877">
        <v>671.48180000000002</v>
      </c>
      <c r="J6877" t="s">
        <v>176</v>
      </c>
      <c r="K6877" t="s">
        <v>177</v>
      </c>
    </row>
    <row r="6878" spans="1:11" hidden="1" x14ac:dyDescent="0.25">
      <c r="A6878" t="s">
        <v>173</v>
      </c>
      <c r="B6878" t="s">
        <v>58</v>
      </c>
      <c r="C6878" t="s">
        <v>59</v>
      </c>
      <c r="D6878" t="s">
        <v>50</v>
      </c>
      <c r="E6878" t="s">
        <v>51</v>
      </c>
      <c r="F6878">
        <v>2019</v>
      </c>
      <c r="H6878" t="s">
        <v>54</v>
      </c>
      <c r="I6878" t="s">
        <v>55</v>
      </c>
      <c r="J6878" t="s">
        <v>176</v>
      </c>
      <c r="K6878" t="s">
        <v>177</v>
      </c>
    </row>
    <row r="6879" spans="1:11" hidden="1" x14ac:dyDescent="0.25">
      <c r="A6879" t="s">
        <v>173</v>
      </c>
      <c r="B6879" t="s">
        <v>60</v>
      </c>
      <c r="C6879" t="s">
        <v>61</v>
      </c>
      <c r="D6879" t="s">
        <v>28</v>
      </c>
      <c r="E6879" t="s">
        <v>29</v>
      </c>
      <c r="F6879">
        <v>2019</v>
      </c>
      <c r="G6879">
        <v>141.3656</v>
      </c>
      <c r="J6879" t="s">
        <v>176</v>
      </c>
      <c r="K6879" t="s">
        <v>177</v>
      </c>
    </row>
    <row r="6880" spans="1:11" hidden="1" x14ac:dyDescent="0.25">
      <c r="A6880" t="s">
        <v>173</v>
      </c>
      <c r="B6880" t="s">
        <v>60</v>
      </c>
      <c r="C6880" t="s">
        <v>61</v>
      </c>
      <c r="D6880" t="s">
        <v>32</v>
      </c>
      <c r="E6880" t="s">
        <v>33</v>
      </c>
      <c r="F6880">
        <v>2019</v>
      </c>
      <c r="G6880">
        <v>2.7765</v>
      </c>
      <c r="J6880" t="s">
        <v>176</v>
      </c>
      <c r="K6880" t="s">
        <v>177</v>
      </c>
    </row>
    <row r="6881" spans="1:11" hidden="1" x14ac:dyDescent="0.25">
      <c r="A6881" t="s">
        <v>173</v>
      </c>
      <c r="B6881" t="s">
        <v>60</v>
      </c>
      <c r="C6881" t="s">
        <v>61</v>
      </c>
      <c r="D6881" t="s">
        <v>34</v>
      </c>
      <c r="E6881" t="s">
        <v>35</v>
      </c>
      <c r="F6881">
        <v>2019</v>
      </c>
      <c r="G6881">
        <v>48.032400000000003</v>
      </c>
      <c r="J6881" t="s">
        <v>176</v>
      </c>
      <c r="K6881" t="s">
        <v>177</v>
      </c>
    </row>
    <row r="6882" spans="1:11" hidden="1" x14ac:dyDescent="0.25">
      <c r="A6882" t="s">
        <v>173</v>
      </c>
      <c r="B6882" t="s">
        <v>60</v>
      </c>
      <c r="C6882" t="s">
        <v>61</v>
      </c>
      <c r="D6882" t="s">
        <v>36</v>
      </c>
      <c r="E6882" t="s">
        <v>37</v>
      </c>
      <c r="F6882">
        <v>2019</v>
      </c>
      <c r="G6882">
        <v>28.588799999999999</v>
      </c>
      <c r="J6882" t="s">
        <v>176</v>
      </c>
      <c r="K6882" t="s">
        <v>177</v>
      </c>
    </row>
    <row r="6883" spans="1:11" hidden="1" x14ac:dyDescent="0.25">
      <c r="A6883" t="s">
        <v>173</v>
      </c>
      <c r="B6883" t="s">
        <v>60</v>
      </c>
      <c r="C6883" t="s">
        <v>61</v>
      </c>
      <c r="D6883" t="s">
        <v>38</v>
      </c>
      <c r="E6883" t="s">
        <v>39</v>
      </c>
      <c r="F6883">
        <v>2019</v>
      </c>
      <c r="G6883">
        <v>7.7896000000000001</v>
      </c>
      <c r="J6883" t="s">
        <v>176</v>
      </c>
      <c r="K6883" t="s">
        <v>177</v>
      </c>
    </row>
    <row r="6884" spans="1:11" hidden="1" x14ac:dyDescent="0.25">
      <c r="A6884" t="s">
        <v>173</v>
      </c>
      <c r="B6884" t="s">
        <v>60</v>
      </c>
      <c r="C6884" t="s">
        <v>61</v>
      </c>
      <c r="D6884" t="s">
        <v>40</v>
      </c>
      <c r="E6884" t="s">
        <v>41</v>
      </c>
      <c r="F6884">
        <v>2019</v>
      </c>
      <c r="G6884">
        <v>5.4599000000000002</v>
      </c>
      <c r="J6884" t="s">
        <v>176</v>
      </c>
      <c r="K6884" t="s">
        <v>177</v>
      </c>
    </row>
    <row r="6885" spans="1:11" hidden="1" x14ac:dyDescent="0.25">
      <c r="A6885" t="s">
        <v>173</v>
      </c>
      <c r="B6885" t="s">
        <v>60</v>
      </c>
      <c r="C6885" t="s">
        <v>61</v>
      </c>
      <c r="D6885" t="s">
        <v>42</v>
      </c>
      <c r="E6885" t="s">
        <v>43</v>
      </c>
      <c r="F6885">
        <v>2019</v>
      </c>
      <c r="H6885" t="s">
        <v>54</v>
      </c>
      <c r="I6885" t="s">
        <v>55</v>
      </c>
      <c r="J6885" t="s">
        <v>176</v>
      </c>
      <c r="K6885" t="s">
        <v>177</v>
      </c>
    </row>
    <row r="6886" spans="1:11" hidden="1" x14ac:dyDescent="0.25">
      <c r="A6886" t="s">
        <v>173</v>
      </c>
      <c r="B6886" t="s">
        <v>60</v>
      </c>
      <c r="C6886" t="s">
        <v>61</v>
      </c>
      <c r="D6886" t="s">
        <v>44</v>
      </c>
      <c r="E6886" t="s">
        <v>45</v>
      </c>
      <c r="F6886">
        <v>2019</v>
      </c>
      <c r="G6886">
        <v>24.148299999999999</v>
      </c>
      <c r="J6886" t="s">
        <v>176</v>
      </c>
      <c r="K6886" t="s">
        <v>177</v>
      </c>
    </row>
    <row r="6887" spans="1:11" hidden="1" x14ac:dyDescent="0.25">
      <c r="A6887" t="s">
        <v>173</v>
      </c>
      <c r="B6887" t="s">
        <v>60</v>
      </c>
      <c r="C6887" t="s">
        <v>61</v>
      </c>
      <c r="D6887" t="s">
        <v>46</v>
      </c>
      <c r="E6887" t="s">
        <v>47</v>
      </c>
      <c r="F6887">
        <v>2019</v>
      </c>
      <c r="G6887">
        <v>13.8714</v>
      </c>
      <c r="J6887" t="s">
        <v>176</v>
      </c>
      <c r="K6887" t="s">
        <v>177</v>
      </c>
    </row>
    <row r="6888" spans="1:11" hidden="1" x14ac:dyDescent="0.25">
      <c r="A6888" t="s">
        <v>173</v>
      </c>
      <c r="B6888" t="s">
        <v>60</v>
      </c>
      <c r="C6888" t="s">
        <v>61</v>
      </c>
      <c r="D6888" t="s">
        <v>48</v>
      </c>
      <c r="E6888" t="s">
        <v>49</v>
      </c>
      <c r="F6888">
        <v>2019</v>
      </c>
      <c r="G6888">
        <v>10.591799999999999</v>
      </c>
      <c r="J6888" t="s">
        <v>176</v>
      </c>
      <c r="K6888" t="s">
        <v>177</v>
      </c>
    </row>
    <row r="6889" spans="1:11" hidden="1" x14ac:dyDescent="0.25">
      <c r="A6889" t="s">
        <v>173</v>
      </c>
      <c r="B6889" t="s">
        <v>62</v>
      </c>
      <c r="C6889" t="s">
        <v>63</v>
      </c>
      <c r="D6889" t="s">
        <v>28</v>
      </c>
      <c r="E6889" t="s">
        <v>29</v>
      </c>
      <c r="F6889">
        <v>2019</v>
      </c>
      <c r="G6889">
        <v>98.256200000000007</v>
      </c>
      <c r="J6889" t="s">
        <v>176</v>
      </c>
      <c r="K6889" t="s">
        <v>177</v>
      </c>
    </row>
    <row r="6890" spans="1:11" hidden="1" x14ac:dyDescent="0.25">
      <c r="A6890" t="s">
        <v>173</v>
      </c>
      <c r="B6890" t="s">
        <v>62</v>
      </c>
      <c r="C6890" t="s">
        <v>63</v>
      </c>
      <c r="D6890" t="s">
        <v>32</v>
      </c>
      <c r="E6890" t="s">
        <v>33</v>
      </c>
      <c r="F6890">
        <v>2019</v>
      </c>
      <c r="G6890">
        <v>2.62</v>
      </c>
      <c r="J6890" t="s">
        <v>176</v>
      </c>
      <c r="K6890" t="s">
        <v>177</v>
      </c>
    </row>
    <row r="6891" spans="1:11" hidden="1" x14ac:dyDescent="0.25">
      <c r="A6891" t="s">
        <v>173</v>
      </c>
      <c r="B6891" t="s">
        <v>62</v>
      </c>
      <c r="C6891" t="s">
        <v>63</v>
      </c>
      <c r="D6891" t="s">
        <v>34</v>
      </c>
      <c r="E6891" t="s">
        <v>35</v>
      </c>
      <c r="F6891">
        <v>2019</v>
      </c>
      <c r="G6891">
        <v>14.964499999999999</v>
      </c>
      <c r="J6891" t="s">
        <v>176</v>
      </c>
      <c r="K6891" t="s">
        <v>177</v>
      </c>
    </row>
    <row r="6892" spans="1:11" hidden="1" x14ac:dyDescent="0.25">
      <c r="A6892" t="s">
        <v>173</v>
      </c>
      <c r="B6892" t="s">
        <v>62</v>
      </c>
      <c r="C6892" t="s">
        <v>63</v>
      </c>
      <c r="D6892" t="s">
        <v>36</v>
      </c>
      <c r="E6892" t="s">
        <v>37</v>
      </c>
      <c r="F6892">
        <v>2019</v>
      </c>
      <c r="G6892">
        <v>6.9482999999999997</v>
      </c>
      <c r="J6892" t="s">
        <v>176</v>
      </c>
      <c r="K6892" t="s">
        <v>177</v>
      </c>
    </row>
    <row r="6893" spans="1:11" hidden="1" x14ac:dyDescent="0.25">
      <c r="A6893" t="s">
        <v>173</v>
      </c>
      <c r="B6893" t="s">
        <v>62</v>
      </c>
      <c r="C6893" t="s">
        <v>63</v>
      </c>
      <c r="D6893" t="s">
        <v>38</v>
      </c>
      <c r="E6893" t="s">
        <v>39</v>
      </c>
      <c r="F6893">
        <v>2019</v>
      </c>
      <c r="G6893">
        <v>5.2740999999999998</v>
      </c>
      <c r="J6893" t="s">
        <v>176</v>
      </c>
      <c r="K6893" t="s">
        <v>177</v>
      </c>
    </row>
    <row r="6894" spans="1:11" hidden="1" x14ac:dyDescent="0.25">
      <c r="A6894" t="s">
        <v>173</v>
      </c>
      <c r="B6894" t="s">
        <v>62</v>
      </c>
      <c r="C6894" t="s">
        <v>63</v>
      </c>
      <c r="D6894" t="s">
        <v>40</v>
      </c>
      <c r="E6894" t="s">
        <v>41</v>
      </c>
      <c r="F6894">
        <v>2019</v>
      </c>
      <c r="G6894">
        <v>3.4965000000000002</v>
      </c>
      <c r="J6894" t="s">
        <v>176</v>
      </c>
      <c r="K6894" t="s">
        <v>177</v>
      </c>
    </row>
    <row r="6895" spans="1:11" hidden="1" x14ac:dyDescent="0.25">
      <c r="A6895" t="s">
        <v>173</v>
      </c>
      <c r="B6895" t="s">
        <v>62</v>
      </c>
      <c r="C6895" t="s">
        <v>63</v>
      </c>
      <c r="D6895" t="s">
        <v>42</v>
      </c>
      <c r="E6895" t="s">
        <v>43</v>
      </c>
      <c r="F6895">
        <v>2019</v>
      </c>
      <c r="G6895">
        <v>0.63939999999999997</v>
      </c>
      <c r="H6895" t="s">
        <v>54</v>
      </c>
      <c r="I6895" t="s">
        <v>55</v>
      </c>
      <c r="J6895" t="s">
        <v>176</v>
      </c>
      <c r="K6895" t="s">
        <v>177</v>
      </c>
    </row>
    <row r="6896" spans="1:11" hidden="1" x14ac:dyDescent="0.25">
      <c r="A6896" t="s">
        <v>173</v>
      </c>
      <c r="B6896" t="s">
        <v>62</v>
      </c>
      <c r="C6896" t="s">
        <v>63</v>
      </c>
      <c r="D6896" t="s">
        <v>44</v>
      </c>
      <c r="E6896" t="s">
        <v>45</v>
      </c>
      <c r="F6896">
        <v>2019</v>
      </c>
      <c r="G6896">
        <v>7.1879</v>
      </c>
      <c r="J6896" t="s">
        <v>176</v>
      </c>
      <c r="K6896" t="s">
        <v>177</v>
      </c>
    </row>
    <row r="6897" spans="1:11" hidden="1" x14ac:dyDescent="0.25">
      <c r="A6897" t="s">
        <v>173</v>
      </c>
      <c r="B6897" t="s">
        <v>62</v>
      </c>
      <c r="C6897" t="s">
        <v>63</v>
      </c>
      <c r="D6897" t="s">
        <v>46</v>
      </c>
      <c r="E6897" t="s">
        <v>47</v>
      </c>
      <c r="F6897">
        <v>2019</v>
      </c>
      <c r="G6897">
        <v>12.944900000000001</v>
      </c>
      <c r="J6897" t="s">
        <v>176</v>
      </c>
      <c r="K6897" t="s">
        <v>177</v>
      </c>
    </row>
    <row r="6898" spans="1:11" hidden="1" x14ac:dyDescent="0.25">
      <c r="A6898" t="s">
        <v>173</v>
      </c>
      <c r="B6898" t="s">
        <v>62</v>
      </c>
      <c r="C6898" t="s">
        <v>63</v>
      </c>
      <c r="D6898" t="s">
        <v>48</v>
      </c>
      <c r="E6898" t="s">
        <v>49</v>
      </c>
      <c r="F6898">
        <v>2019</v>
      </c>
      <c r="G6898">
        <v>44.180599999999998</v>
      </c>
      <c r="J6898" t="s">
        <v>176</v>
      </c>
      <c r="K6898" t="s">
        <v>177</v>
      </c>
    </row>
    <row r="6899" spans="1:11" hidden="1" x14ac:dyDescent="0.25">
      <c r="A6899" t="s">
        <v>173</v>
      </c>
      <c r="B6899" t="s">
        <v>64</v>
      </c>
      <c r="C6899" t="s">
        <v>65</v>
      </c>
      <c r="D6899" t="s">
        <v>28</v>
      </c>
      <c r="E6899" t="s">
        <v>29</v>
      </c>
      <c r="F6899">
        <v>2019</v>
      </c>
      <c r="H6899" t="s">
        <v>54</v>
      </c>
      <c r="I6899" t="s">
        <v>55</v>
      </c>
      <c r="J6899" t="s">
        <v>176</v>
      </c>
      <c r="K6899" t="s">
        <v>177</v>
      </c>
    </row>
    <row r="6900" spans="1:11" hidden="1" x14ac:dyDescent="0.25">
      <c r="A6900" t="s">
        <v>173</v>
      </c>
      <c r="B6900" t="s">
        <v>64</v>
      </c>
      <c r="C6900" t="s">
        <v>65</v>
      </c>
      <c r="D6900" t="s">
        <v>32</v>
      </c>
      <c r="E6900" t="s">
        <v>33</v>
      </c>
      <c r="F6900">
        <v>2019</v>
      </c>
      <c r="G6900">
        <v>10.3088</v>
      </c>
      <c r="J6900" t="s">
        <v>176</v>
      </c>
      <c r="K6900" t="s">
        <v>177</v>
      </c>
    </row>
    <row r="6901" spans="1:11" hidden="1" x14ac:dyDescent="0.25">
      <c r="A6901" t="s">
        <v>173</v>
      </c>
      <c r="B6901" t="s">
        <v>64</v>
      </c>
      <c r="C6901" t="s">
        <v>65</v>
      </c>
      <c r="D6901" t="s">
        <v>34</v>
      </c>
      <c r="E6901" t="s">
        <v>35</v>
      </c>
      <c r="F6901">
        <v>2019</v>
      </c>
      <c r="G6901">
        <v>176.65729999999999</v>
      </c>
      <c r="J6901" t="s">
        <v>176</v>
      </c>
      <c r="K6901" t="s">
        <v>177</v>
      </c>
    </row>
    <row r="6902" spans="1:11" hidden="1" x14ac:dyDescent="0.25">
      <c r="A6902" t="s">
        <v>173</v>
      </c>
      <c r="B6902" t="s">
        <v>64</v>
      </c>
      <c r="C6902" t="s">
        <v>65</v>
      </c>
      <c r="D6902" t="s">
        <v>36</v>
      </c>
      <c r="E6902" t="s">
        <v>37</v>
      </c>
      <c r="F6902">
        <v>2019</v>
      </c>
      <c r="G6902">
        <v>51.673200000000001</v>
      </c>
      <c r="J6902" t="s">
        <v>176</v>
      </c>
      <c r="K6902" t="s">
        <v>177</v>
      </c>
    </row>
    <row r="6903" spans="1:11" hidden="1" x14ac:dyDescent="0.25">
      <c r="A6903" t="s">
        <v>173</v>
      </c>
      <c r="B6903" t="s">
        <v>64</v>
      </c>
      <c r="C6903" t="s">
        <v>65</v>
      </c>
      <c r="D6903" t="s">
        <v>38</v>
      </c>
      <c r="E6903" t="s">
        <v>39</v>
      </c>
      <c r="F6903">
        <v>2019</v>
      </c>
      <c r="G6903">
        <v>16.242100000000001</v>
      </c>
      <c r="J6903" t="s">
        <v>176</v>
      </c>
      <c r="K6903" t="s">
        <v>177</v>
      </c>
    </row>
    <row r="6904" spans="1:11" hidden="1" x14ac:dyDescent="0.25">
      <c r="A6904" t="s">
        <v>173</v>
      </c>
      <c r="B6904" t="s">
        <v>64</v>
      </c>
      <c r="C6904" t="s">
        <v>65</v>
      </c>
      <c r="D6904" t="s">
        <v>40</v>
      </c>
      <c r="E6904" t="s">
        <v>41</v>
      </c>
      <c r="F6904">
        <v>2019</v>
      </c>
      <c r="G6904">
        <v>23.475300000000001</v>
      </c>
      <c r="J6904" t="s">
        <v>176</v>
      </c>
      <c r="K6904" t="s">
        <v>177</v>
      </c>
    </row>
    <row r="6905" spans="1:11" hidden="1" x14ac:dyDescent="0.25">
      <c r="A6905" t="s">
        <v>173</v>
      </c>
      <c r="B6905" t="s">
        <v>64</v>
      </c>
      <c r="C6905" t="s">
        <v>65</v>
      </c>
      <c r="D6905" t="s">
        <v>44</v>
      </c>
      <c r="E6905" t="s">
        <v>45</v>
      </c>
      <c r="F6905">
        <v>2019</v>
      </c>
      <c r="G6905">
        <v>1714.0786000000001</v>
      </c>
      <c r="J6905" t="s">
        <v>176</v>
      </c>
      <c r="K6905" t="s">
        <v>177</v>
      </c>
    </row>
    <row r="6906" spans="1:11" hidden="1" x14ac:dyDescent="0.25">
      <c r="A6906" t="s">
        <v>173</v>
      </c>
      <c r="B6906" t="s">
        <v>64</v>
      </c>
      <c r="C6906" t="s">
        <v>65</v>
      </c>
      <c r="D6906" t="s">
        <v>46</v>
      </c>
      <c r="E6906" t="s">
        <v>47</v>
      </c>
      <c r="F6906">
        <v>2019</v>
      </c>
      <c r="G6906">
        <v>80.960800000000006</v>
      </c>
      <c r="J6906" t="s">
        <v>176</v>
      </c>
      <c r="K6906" t="s">
        <v>177</v>
      </c>
    </row>
    <row r="6907" spans="1:11" hidden="1" x14ac:dyDescent="0.25">
      <c r="A6907" t="s">
        <v>173</v>
      </c>
      <c r="B6907" t="s">
        <v>64</v>
      </c>
      <c r="C6907" t="s">
        <v>65</v>
      </c>
      <c r="D6907" t="s">
        <v>48</v>
      </c>
      <c r="E6907" t="s">
        <v>49</v>
      </c>
      <c r="F6907">
        <v>2019</v>
      </c>
      <c r="G6907">
        <v>954.63250000000005</v>
      </c>
      <c r="J6907" t="s">
        <v>176</v>
      </c>
      <c r="K6907" t="s">
        <v>177</v>
      </c>
    </row>
    <row r="6908" spans="1:11" hidden="1" x14ac:dyDescent="0.25">
      <c r="A6908" t="s">
        <v>173</v>
      </c>
      <c r="B6908" t="s">
        <v>64</v>
      </c>
      <c r="C6908" t="s">
        <v>65</v>
      </c>
      <c r="D6908" t="s">
        <v>50</v>
      </c>
      <c r="E6908" t="s">
        <v>51</v>
      </c>
      <c r="F6908">
        <v>2019</v>
      </c>
      <c r="H6908" t="s">
        <v>54</v>
      </c>
      <c r="I6908" t="s">
        <v>55</v>
      </c>
      <c r="J6908" t="s">
        <v>176</v>
      </c>
      <c r="K6908" t="s">
        <v>177</v>
      </c>
    </row>
    <row r="6909" spans="1:11" hidden="1" x14ac:dyDescent="0.25">
      <c r="A6909" t="s">
        <v>173</v>
      </c>
      <c r="B6909" t="s">
        <v>64</v>
      </c>
      <c r="C6909" t="s">
        <v>65</v>
      </c>
      <c r="D6909" t="s">
        <v>170</v>
      </c>
      <c r="E6909" t="s">
        <v>171</v>
      </c>
      <c r="F6909">
        <v>2019</v>
      </c>
      <c r="H6909" t="s">
        <v>54</v>
      </c>
      <c r="I6909" t="s">
        <v>55</v>
      </c>
      <c r="J6909" t="s">
        <v>176</v>
      </c>
      <c r="K6909" t="s">
        <v>177</v>
      </c>
    </row>
    <row r="6910" spans="1:11" hidden="1" x14ac:dyDescent="0.25">
      <c r="A6910" t="s">
        <v>173</v>
      </c>
      <c r="B6910" t="s">
        <v>66</v>
      </c>
      <c r="C6910" t="s">
        <v>67</v>
      </c>
      <c r="D6910" t="s">
        <v>28</v>
      </c>
      <c r="E6910" t="s">
        <v>29</v>
      </c>
      <c r="F6910">
        <v>2019</v>
      </c>
      <c r="G6910">
        <v>1707.3445999999999</v>
      </c>
      <c r="J6910" t="s">
        <v>176</v>
      </c>
      <c r="K6910" t="s">
        <v>177</v>
      </c>
    </row>
    <row r="6911" spans="1:11" hidden="1" x14ac:dyDescent="0.25">
      <c r="A6911" t="s">
        <v>173</v>
      </c>
      <c r="B6911" t="s">
        <v>66</v>
      </c>
      <c r="C6911" t="s">
        <v>67</v>
      </c>
      <c r="D6911" t="s">
        <v>32</v>
      </c>
      <c r="E6911" t="s">
        <v>33</v>
      </c>
      <c r="F6911">
        <v>2019</v>
      </c>
      <c r="G6911">
        <v>20.401800000000001</v>
      </c>
      <c r="J6911" t="s">
        <v>176</v>
      </c>
      <c r="K6911" t="s">
        <v>177</v>
      </c>
    </row>
    <row r="6912" spans="1:11" hidden="1" x14ac:dyDescent="0.25">
      <c r="A6912" t="s">
        <v>173</v>
      </c>
      <c r="B6912" t="s">
        <v>66</v>
      </c>
      <c r="C6912" t="s">
        <v>67</v>
      </c>
      <c r="D6912" t="s">
        <v>34</v>
      </c>
      <c r="E6912" t="s">
        <v>35</v>
      </c>
      <c r="F6912">
        <v>2019</v>
      </c>
      <c r="G6912">
        <v>278.59769999999997</v>
      </c>
      <c r="J6912" t="s">
        <v>176</v>
      </c>
      <c r="K6912" t="s">
        <v>177</v>
      </c>
    </row>
    <row r="6913" spans="1:11" hidden="1" x14ac:dyDescent="0.25">
      <c r="A6913" t="s">
        <v>173</v>
      </c>
      <c r="B6913" t="s">
        <v>66</v>
      </c>
      <c r="C6913" t="s">
        <v>67</v>
      </c>
      <c r="D6913" t="s">
        <v>36</v>
      </c>
      <c r="E6913" t="s">
        <v>37</v>
      </c>
      <c r="F6913">
        <v>2019</v>
      </c>
      <c r="G6913">
        <v>116.09910000000001</v>
      </c>
      <c r="J6913" t="s">
        <v>176</v>
      </c>
      <c r="K6913" t="s">
        <v>177</v>
      </c>
    </row>
    <row r="6914" spans="1:11" hidden="1" x14ac:dyDescent="0.25">
      <c r="A6914" t="s">
        <v>173</v>
      </c>
      <c r="B6914" t="s">
        <v>66</v>
      </c>
      <c r="C6914" t="s">
        <v>67</v>
      </c>
      <c r="D6914" t="s">
        <v>38</v>
      </c>
      <c r="E6914" t="s">
        <v>39</v>
      </c>
      <c r="F6914">
        <v>2019</v>
      </c>
      <c r="G6914">
        <v>66.491200000000006</v>
      </c>
      <c r="J6914" t="s">
        <v>176</v>
      </c>
      <c r="K6914" t="s">
        <v>177</v>
      </c>
    </row>
    <row r="6915" spans="1:11" hidden="1" x14ac:dyDescent="0.25">
      <c r="A6915" t="s">
        <v>173</v>
      </c>
      <c r="B6915" t="s">
        <v>66</v>
      </c>
      <c r="C6915" t="s">
        <v>67</v>
      </c>
      <c r="D6915" t="s">
        <v>40</v>
      </c>
      <c r="E6915" t="s">
        <v>41</v>
      </c>
      <c r="F6915">
        <v>2019</v>
      </c>
      <c r="G6915">
        <v>663.53409999999997</v>
      </c>
      <c r="J6915" t="s">
        <v>176</v>
      </c>
      <c r="K6915" t="s">
        <v>177</v>
      </c>
    </row>
    <row r="6916" spans="1:11" hidden="1" x14ac:dyDescent="0.25">
      <c r="A6916" t="s">
        <v>173</v>
      </c>
      <c r="B6916" t="s">
        <v>66</v>
      </c>
      <c r="C6916" t="s">
        <v>67</v>
      </c>
      <c r="D6916" t="s">
        <v>42</v>
      </c>
      <c r="E6916" t="s">
        <v>43</v>
      </c>
      <c r="F6916">
        <v>2019</v>
      </c>
      <c r="G6916">
        <v>2.9205999999999999</v>
      </c>
      <c r="J6916" t="s">
        <v>176</v>
      </c>
      <c r="K6916" t="s">
        <v>177</v>
      </c>
    </row>
    <row r="6917" spans="1:11" hidden="1" x14ac:dyDescent="0.25">
      <c r="A6917" t="s">
        <v>173</v>
      </c>
      <c r="B6917" t="s">
        <v>66</v>
      </c>
      <c r="C6917" t="s">
        <v>67</v>
      </c>
      <c r="D6917" t="s">
        <v>44</v>
      </c>
      <c r="E6917" t="s">
        <v>45</v>
      </c>
      <c r="F6917">
        <v>2019</v>
      </c>
      <c r="G6917">
        <v>132.0204</v>
      </c>
      <c r="J6917" t="s">
        <v>176</v>
      </c>
      <c r="K6917" t="s">
        <v>177</v>
      </c>
    </row>
    <row r="6918" spans="1:11" hidden="1" x14ac:dyDescent="0.25">
      <c r="A6918" t="s">
        <v>173</v>
      </c>
      <c r="B6918" t="s">
        <v>66</v>
      </c>
      <c r="C6918" t="s">
        <v>67</v>
      </c>
      <c r="D6918" t="s">
        <v>46</v>
      </c>
      <c r="E6918" t="s">
        <v>47</v>
      </c>
      <c r="F6918">
        <v>2019</v>
      </c>
      <c r="G6918">
        <v>146.39099999999999</v>
      </c>
      <c r="J6918" t="s">
        <v>176</v>
      </c>
      <c r="K6918" t="s">
        <v>177</v>
      </c>
    </row>
    <row r="6919" spans="1:11" hidden="1" x14ac:dyDescent="0.25">
      <c r="A6919" t="s">
        <v>173</v>
      </c>
      <c r="B6919" t="s">
        <v>66</v>
      </c>
      <c r="C6919" t="s">
        <v>67</v>
      </c>
      <c r="D6919" t="s">
        <v>48</v>
      </c>
      <c r="E6919" t="s">
        <v>49</v>
      </c>
      <c r="F6919">
        <v>2019</v>
      </c>
      <c r="G6919">
        <v>280.69069999999999</v>
      </c>
      <c r="J6919" t="s">
        <v>176</v>
      </c>
      <c r="K6919" t="s">
        <v>177</v>
      </c>
    </row>
    <row r="6920" spans="1:11" hidden="1" x14ac:dyDescent="0.25">
      <c r="A6920" t="s">
        <v>173</v>
      </c>
      <c r="B6920" t="s">
        <v>66</v>
      </c>
      <c r="C6920" t="s">
        <v>67</v>
      </c>
      <c r="D6920" t="s">
        <v>50</v>
      </c>
      <c r="E6920" t="s">
        <v>51</v>
      </c>
      <c r="F6920">
        <v>2019</v>
      </c>
      <c r="H6920" t="s">
        <v>54</v>
      </c>
      <c r="I6920" t="s">
        <v>55</v>
      </c>
      <c r="J6920" t="s">
        <v>176</v>
      </c>
      <c r="K6920" t="s">
        <v>177</v>
      </c>
    </row>
    <row r="6921" spans="1:11" hidden="1" x14ac:dyDescent="0.25">
      <c r="A6921" t="s">
        <v>173</v>
      </c>
      <c r="B6921" t="s">
        <v>66</v>
      </c>
      <c r="C6921" t="s">
        <v>67</v>
      </c>
      <c r="D6921" t="s">
        <v>170</v>
      </c>
      <c r="E6921" t="s">
        <v>171</v>
      </c>
      <c r="F6921">
        <v>2019</v>
      </c>
      <c r="H6921" t="s">
        <v>54</v>
      </c>
      <c r="I6921" t="s">
        <v>55</v>
      </c>
      <c r="J6921" t="s">
        <v>176</v>
      </c>
      <c r="K6921" t="s">
        <v>177</v>
      </c>
    </row>
    <row r="6922" spans="1:11" hidden="1" x14ac:dyDescent="0.25">
      <c r="A6922" t="s">
        <v>173</v>
      </c>
      <c r="B6922" t="s">
        <v>68</v>
      </c>
      <c r="C6922" t="s">
        <v>69</v>
      </c>
      <c r="D6922" t="s">
        <v>28</v>
      </c>
      <c r="E6922" t="s">
        <v>29</v>
      </c>
      <c r="F6922">
        <v>2019</v>
      </c>
      <c r="G6922">
        <v>839.00019999999995</v>
      </c>
      <c r="J6922" t="s">
        <v>176</v>
      </c>
      <c r="K6922" t="s">
        <v>177</v>
      </c>
    </row>
    <row r="6923" spans="1:11" hidden="1" x14ac:dyDescent="0.25">
      <c r="A6923" t="s">
        <v>173</v>
      </c>
      <c r="B6923" t="s">
        <v>68</v>
      </c>
      <c r="C6923" t="s">
        <v>69</v>
      </c>
      <c r="D6923" t="s">
        <v>32</v>
      </c>
      <c r="E6923" t="s">
        <v>33</v>
      </c>
      <c r="F6923">
        <v>2019</v>
      </c>
      <c r="G6923">
        <v>7.4470999999999998</v>
      </c>
      <c r="J6923" t="s">
        <v>176</v>
      </c>
      <c r="K6923" t="s">
        <v>177</v>
      </c>
    </row>
    <row r="6924" spans="1:11" hidden="1" x14ac:dyDescent="0.25">
      <c r="A6924" t="s">
        <v>173</v>
      </c>
      <c r="B6924" t="s">
        <v>68</v>
      </c>
      <c r="C6924" t="s">
        <v>69</v>
      </c>
      <c r="D6924" t="s">
        <v>34</v>
      </c>
      <c r="E6924" t="s">
        <v>35</v>
      </c>
      <c r="F6924">
        <v>2019</v>
      </c>
      <c r="G6924">
        <v>83.650800000000004</v>
      </c>
      <c r="J6924" t="s">
        <v>176</v>
      </c>
      <c r="K6924" t="s">
        <v>177</v>
      </c>
    </row>
    <row r="6925" spans="1:11" hidden="1" x14ac:dyDescent="0.25">
      <c r="A6925" t="s">
        <v>173</v>
      </c>
      <c r="B6925" t="s">
        <v>68</v>
      </c>
      <c r="C6925" t="s">
        <v>69</v>
      </c>
      <c r="D6925" t="s">
        <v>36</v>
      </c>
      <c r="E6925" t="s">
        <v>37</v>
      </c>
      <c r="F6925">
        <v>2019</v>
      </c>
      <c r="G6925">
        <v>33.599699999999999</v>
      </c>
      <c r="J6925" t="s">
        <v>176</v>
      </c>
      <c r="K6925" t="s">
        <v>177</v>
      </c>
    </row>
    <row r="6926" spans="1:11" hidden="1" x14ac:dyDescent="0.25">
      <c r="A6926" t="s">
        <v>173</v>
      </c>
      <c r="B6926" t="s">
        <v>68</v>
      </c>
      <c r="C6926" t="s">
        <v>69</v>
      </c>
      <c r="D6926" t="s">
        <v>38</v>
      </c>
      <c r="E6926" t="s">
        <v>39</v>
      </c>
      <c r="F6926">
        <v>2019</v>
      </c>
      <c r="G6926">
        <v>44.375</v>
      </c>
      <c r="J6926" t="s">
        <v>176</v>
      </c>
      <c r="K6926" t="s">
        <v>177</v>
      </c>
    </row>
    <row r="6927" spans="1:11" hidden="1" x14ac:dyDescent="0.25">
      <c r="A6927" t="s">
        <v>173</v>
      </c>
      <c r="B6927" t="s">
        <v>68</v>
      </c>
      <c r="C6927" t="s">
        <v>69</v>
      </c>
      <c r="D6927" t="s">
        <v>40</v>
      </c>
      <c r="E6927" t="s">
        <v>41</v>
      </c>
      <c r="F6927">
        <v>2019</v>
      </c>
      <c r="G6927">
        <v>42.122799999999998</v>
      </c>
      <c r="J6927" t="s">
        <v>176</v>
      </c>
      <c r="K6927" t="s">
        <v>177</v>
      </c>
    </row>
    <row r="6928" spans="1:11" hidden="1" x14ac:dyDescent="0.25">
      <c r="A6928" t="s">
        <v>173</v>
      </c>
      <c r="B6928" t="s">
        <v>68</v>
      </c>
      <c r="C6928" t="s">
        <v>69</v>
      </c>
      <c r="D6928" t="s">
        <v>44</v>
      </c>
      <c r="E6928" t="s">
        <v>45</v>
      </c>
      <c r="F6928">
        <v>2019</v>
      </c>
      <c r="G6928">
        <v>8.4486000000000008</v>
      </c>
      <c r="J6928" t="s">
        <v>176</v>
      </c>
      <c r="K6928" t="s">
        <v>177</v>
      </c>
    </row>
    <row r="6929" spans="1:11" hidden="1" x14ac:dyDescent="0.25">
      <c r="A6929" t="s">
        <v>173</v>
      </c>
      <c r="B6929" t="s">
        <v>68</v>
      </c>
      <c r="C6929" t="s">
        <v>69</v>
      </c>
      <c r="D6929" t="s">
        <v>46</v>
      </c>
      <c r="E6929" t="s">
        <v>47</v>
      </c>
      <c r="F6929">
        <v>2019</v>
      </c>
      <c r="G6929">
        <v>479.16289999999998</v>
      </c>
      <c r="J6929" t="s">
        <v>176</v>
      </c>
      <c r="K6929" t="s">
        <v>177</v>
      </c>
    </row>
    <row r="6930" spans="1:11" hidden="1" x14ac:dyDescent="0.25">
      <c r="A6930" t="s">
        <v>173</v>
      </c>
      <c r="B6930" t="s">
        <v>68</v>
      </c>
      <c r="C6930" t="s">
        <v>69</v>
      </c>
      <c r="D6930" t="s">
        <v>48</v>
      </c>
      <c r="E6930" t="s">
        <v>49</v>
      </c>
      <c r="F6930">
        <v>2019</v>
      </c>
      <c r="G6930">
        <v>139.39949999999999</v>
      </c>
      <c r="J6930" t="s">
        <v>176</v>
      </c>
      <c r="K6930" t="s">
        <v>177</v>
      </c>
    </row>
    <row r="6931" spans="1:11" hidden="1" x14ac:dyDescent="0.25">
      <c r="A6931" t="s">
        <v>173</v>
      </c>
      <c r="B6931" t="s">
        <v>68</v>
      </c>
      <c r="C6931" t="s">
        <v>69</v>
      </c>
      <c r="D6931" t="s">
        <v>170</v>
      </c>
      <c r="E6931" t="s">
        <v>171</v>
      </c>
      <c r="F6931">
        <v>2019</v>
      </c>
      <c r="H6931" t="s">
        <v>54</v>
      </c>
      <c r="I6931" t="s">
        <v>55</v>
      </c>
      <c r="J6931" t="s">
        <v>176</v>
      </c>
      <c r="K6931" t="s">
        <v>177</v>
      </c>
    </row>
    <row r="6932" spans="1:11" hidden="1" x14ac:dyDescent="0.25">
      <c r="A6932" t="s">
        <v>173</v>
      </c>
      <c r="B6932" t="s">
        <v>70</v>
      </c>
      <c r="C6932" t="s">
        <v>71</v>
      </c>
      <c r="D6932" t="s">
        <v>28</v>
      </c>
      <c r="E6932" t="s">
        <v>29</v>
      </c>
      <c r="F6932">
        <v>2019</v>
      </c>
      <c r="G6932">
        <v>667.41129999999998</v>
      </c>
      <c r="J6932" t="s">
        <v>176</v>
      </c>
      <c r="K6932" t="s">
        <v>177</v>
      </c>
    </row>
    <row r="6933" spans="1:11" hidden="1" x14ac:dyDescent="0.25">
      <c r="A6933" t="s">
        <v>173</v>
      </c>
      <c r="B6933" t="s">
        <v>70</v>
      </c>
      <c r="C6933" t="s">
        <v>71</v>
      </c>
      <c r="D6933" t="s">
        <v>32</v>
      </c>
      <c r="E6933" t="s">
        <v>33</v>
      </c>
      <c r="F6933">
        <v>2019</v>
      </c>
      <c r="G6933">
        <v>1.6802999999999999</v>
      </c>
      <c r="H6933" t="s">
        <v>54</v>
      </c>
      <c r="I6933" t="s">
        <v>55</v>
      </c>
      <c r="J6933" t="s">
        <v>176</v>
      </c>
      <c r="K6933" t="s">
        <v>177</v>
      </c>
    </row>
    <row r="6934" spans="1:11" hidden="1" x14ac:dyDescent="0.25">
      <c r="A6934" t="s">
        <v>173</v>
      </c>
      <c r="B6934" t="s">
        <v>70</v>
      </c>
      <c r="C6934" t="s">
        <v>71</v>
      </c>
      <c r="D6934" t="s">
        <v>34</v>
      </c>
      <c r="E6934" t="s">
        <v>35</v>
      </c>
      <c r="F6934">
        <v>2019</v>
      </c>
      <c r="G6934">
        <v>25.9434</v>
      </c>
      <c r="J6934" t="s">
        <v>176</v>
      </c>
      <c r="K6934" t="s">
        <v>177</v>
      </c>
    </row>
    <row r="6935" spans="1:11" hidden="1" x14ac:dyDescent="0.25">
      <c r="A6935" t="s">
        <v>173</v>
      </c>
      <c r="B6935" t="s">
        <v>70</v>
      </c>
      <c r="C6935" t="s">
        <v>71</v>
      </c>
      <c r="D6935" t="s">
        <v>36</v>
      </c>
      <c r="E6935" t="s">
        <v>37</v>
      </c>
      <c r="F6935">
        <v>2019</v>
      </c>
      <c r="G6935">
        <v>19.436900000000001</v>
      </c>
      <c r="J6935" t="s">
        <v>176</v>
      </c>
      <c r="K6935" t="s">
        <v>177</v>
      </c>
    </row>
    <row r="6936" spans="1:11" hidden="1" x14ac:dyDescent="0.25">
      <c r="A6936" t="s">
        <v>173</v>
      </c>
      <c r="B6936" t="s">
        <v>70</v>
      </c>
      <c r="C6936" t="s">
        <v>71</v>
      </c>
      <c r="D6936" t="s">
        <v>38</v>
      </c>
      <c r="E6936" t="s">
        <v>39</v>
      </c>
      <c r="F6936">
        <v>2019</v>
      </c>
      <c r="G6936">
        <v>40.614899999999999</v>
      </c>
      <c r="J6936" t="s">
        <v>176</v>
      </c>
      <c r="K6936" t="s">
        <v>177</v>
      </c>
    </row>
    <row r="6937" spans="1:11" hidden="1" x14ac:dyDescent="0.25">
      <c r="A6937" t="s">
        <v>173</v>
      </c>
      <c r="B6937" t="s">
        <v>70</v>
      </c>
      <c r="C6937" t="s">
        <v>71</v>
      </c>
      <c r="D6937" t="s">
        <v>40</v>
      </c>
      <c r="E6937" t="s">
        <v>41</v>
      </c>
      <c r="F6937">
        <v>2019</v>
      </c>
      <c r="G6937">
        <v>432.29559999999998</v>
      </c>
      <c r="J6937" t="s">
        <v>176</v>
      </c>
      <c r="K6937" t="s">
        <v>177</v>
      </c>
    </row>
    <row r="6938" spans="1:11" hidden="1" x14ac:dyDescent="0.25">
      <c r="A6938" t="s">
        <v>173</v>
      </c>
      <c r="B6938" t="s">
        <v>70</v>
      </c>
      <c r="C6938" t="s">
        <v>71</v>
      </c>
      <c r="D6938" t="s">
        <v>42</v>
      </c>
      <c r="E6938" t="s">
        <v>43</v>
      </c>
      <c r="F6938">
        <v>2019</v>
      </c>
      <c r="G6938">
        <v>2.3180999999999998</v>
      </c>
      <c r="J6938" t="s">
        <v>176</v>
      </c>
      <c r="K6938" t="s">
        <v>177</v>
      </c>
    </row>
    <row r="6939" spans="1:11" hidden="1" x14ac:dyDescent="0.25">
      <c r="A6939" t="s">
        <v>173</v>
      </c>
      <c r="B6939" t="s">
        <v>70</v>
      </c>
      <c r="C6939" t="s">
        <v>71</v>
      </c>
      <c r="D6939" t="s">
        <v>44</v>
      </c>
      <c r="E6939" t="s">
        <v>45</v>
      </c>
      <c r="F6939">
        <v>2019</v>
      </c>
      <c r="G6939">
        <v>12.483499999999999</v>
      </c>
      <c r="J6939" t="s">
        <v>176</v>
      </c>
      <c r="K6939" t="s">
        <v>177</v>
      </c>
    </row>
    <row r="6940" spans="1:11" hidden="1" x14ac:dyDescent="0.25">
      <c r="A6940" t="s">
        <v>173</v>
      </c>
      <c r="B6940" t="s">
        <v>70</v>
      </c>
      <c r="C6940" t="s">
        <v>71</v>
      </c>
      <c r="D6940" t="s">
        <v>46</v>
      </c>
      <c r="E6940" t="s">
        <v>47</v>
      </c>
      <c r="F6940">
        <v>2019</v>
      </c>
      <c r="G6940">
        <v>6.6066000000000003</v>
      </c>
      <c r="H6940" t="s">
        <v>54</v>
      </c>
      <c r="I6940" t="s">
        <v>55</v>
      </c>
      <c r="J6940" t="s">
        <v>176</v>
      </c>
      <c r="K6940" t="s">
        <v>177</v>
      </c>
    </row>
    <row r="6941" spans="1:11" hidden="1" x14ac:dyDescent="0.25">
      <c r="A6941" t="s">
        <v>173</v>
      </c>
      <c r="B6941" t="s">
        <v>70</v>
      </c>
      <c r="C6941" t="s">
        <v>71</v>
      </c>
      <c r="D6941" t="s">
        <v>48</v>
      </c>
      <c r="E6941" t="s">
        <v>49</v>
      </c>
      <c r="F6941">
        <v>2019</v>
      </c>
      <c r="G6941">
        <v>126.03189999999999</v>
      </c>
      <c r="J6941" t="s">
        <v>176</v>
      </c>
      <c r="K6941" t="s">
        <v>177</v>
      </c>
    </row>
    <row r="6942" spans="1:11" hidden="1" x14ac:dyDescent="0.25">
      <c r="A6942" t="s">
        <v>173</v>
      </c>
      <c r="B6942" t="s">
        <v>72</v>
      </c>
      <c r="C6942" t="s">
        <v>73</v>
      </c>
      <c r="D6942" t="s">
        <v>28</v>
      </c>
      <c r="E6942" t="s">
        <v>29</v>
      </c>
      <c r="F6942">
        <v>2019</v>
      </c>
      <c r="G6942">
        <v>248.13570000000001</v>
      </c>
      <c r="J6942" t="s">
        <v>176</v>
      </c>
      <c r="K6942" t="s">
        <v>177</v>
      </c>
    </row>
    <row r="6943" spans="1:11" hidden="1" x14ac:dyDescent="0.25">
      <c r="A6943" t="s">
        <v>173</v>
      </c>
      <c r="B6943" t="s">
        <v>72</v>
      </c>
      <c r="C6943" t="s">
        <v>73</v>
      </c>
      <c r="D6943" t="s">
        <v>32</v>
      </c>
      <c r="E6943" t="s">
        <v>33</v>
      </c>
      <c r="F6943">
        <v>2019</v>
      </c>
      <c r="G6943">
        <v>4.1612999999999998</v>
      </c>
      <c r="J6943" t="s">
        <v>176</v>
      </c>
      <c r="K6943" t="s">
        <v>177</v>
      </c>
    </row>
    <row r="6944" spans="1:11" hidden="1" x14ac:dyDescent="0.25">
      <c r="A6944" t="s">
        <v>173</v>
      </c>
      <c r="B6944" t="s">
        <v>72</v>
      </c>
      <c r="C6944" t="s">
        <v>73</v>
      </c>
      <c r="D6944" t="s">
        <v>34</v>
      </c>
      <c r="E6944" t="s">
        <v>35</v>
      </c>
      <c r="F6944">
        <v>2019</v>
      </c>
      <c r="G6944">
        <v>155.03370000000001</v>
      </c>
      <c r="J6944" t="s">
        <v>176</v>
      </c>
      <c r="K6944" t="s">
        <v>177</v>
      </c>
    </row>
    <row r="6945" spans="1:11" hidden="1" x14ac:dyDescent="0.25">
      <c r="A6945" t="s">
        <v>173</v>
      </c>
      <c r="B6945" t="s">
        <v>72</v>
      </c>
      <c r="C6945" t="s">
        <v>73</v>
      </c>
      <c r="D6945" t="s">
        <v>36</v>
      </c>
      <c r="E6945" t="s">
        <v>37</v>
      </c>
      <c r="F6945">
        <v>2019</v>
      </c>
      <c r="G6945">
        <v>32.529400000000003</v>
      </c>
      <c r="J6945" t="s">
        <v>176</v>
      </c>
      <c r="K6945" t="s">
        <v>177</v>
      </c>
    </row>
    <row r="6946" spans="1:11" hidden="1" x14ac:dyDescent="0.25">
      <c r="A6946" t="s">
        <v>173</v>
      </c>
      <c r="B6946" t="s">
        <v>72</v>
      </c>
      <c r="C6946" t="s">
        <v>73</v>
      </c>
      <c r="D6946" t="s">
        <v>38</v>
      </c>
      <c r="E6946" t="s">
        <v>39</v>
      </c>
      <c r="F6946">
        <v>2019</v>
      </c>
      <c r="G6946">
        <v>18.3903</v>
      </c>
      <c r="J6946" t="s">
        <v>176</v>
      </c>
      <c r="K6946" t="s">
        <v>177</v>
      </c>
    </row>
    <row r="6947" spans="1:11" hidden="1" x14ac:dyDescent="0.25">
      <c r="A6947" t="s">
        <v>173</v>
      </c>
      <c r="B6947" t="s">
        <v>72</v>
      </c>
      <c r="C6947" t="s">
        <v>73</v>
      </c>
      <c r="D6947" t="s">
        <v>40</v>
      </c>
      <c r="E6947" t="s">
        <v>41</v>
      </c>
      <c r="F6947">
        <v>2019</v>
      </c>
      <c r="G6947">
        <v>16.601500000000001</v>
      </c>
      <c r="J6947" t="s">
        <v>176</v>
      </c>
      <c r="K6947" t="s">
        <v>177</v>
      </c>
    </row>
    <row r="6948" spans="1:11" hidden="1" x14ac:dyDescent="0.25">
      <c r="A6948" t="s">
        <v>173</v>
      </c>
      <c r="B6948" t="s">
        <v>72</v>
      </c>
      <c r="C6948" t="s">
        <v>73</v>
      </c>
      <c r="D6948" t="s">
        <v>44</v>
      </c>
      <c r="E6948" t="s">
        <v>45</v>
      </c>
      <c r="F6948">
        <v>2019</v>
      </c>
      <c r="G6948">
        <v>10.7033</v>
      </c>
      <c r="J6948" t="s">
        <v>176</v>
      </c>
      <c r="K6948" t="s">
        <v>177</v>
      </c>
    </row>
    <row r="6949" spans="1:11" hidden="1" x14ac:dyDescent="0.25">
      <c r="A6949" t="s">
        <v>173</v>
      </c>
      <c r="B6949" t="s">
        <v>72</v>
      </c>
      <c r="C6949" t="s">
        <v>73</v>
      </c>
      <c r="D6949" t="s">
        <v>46</v>
      </c>
      <c r="E6949" t="s">
        <v>47</v>
      </c>
      <c r="F6949">
        <v>2019</v>
      </c>
      <c r="G6949">
        <v>5.7145000000000001</v>
      </c>
      <c r="J6949" t="s">
        <v>176</v>
      </c>
      <c r="K6949" t="s">
        <v>177</v>
      </c>
    </row>
    <row r="6950" spans="1:11" hidden="1" x14ac:dyDescent="0.25">
      <c r="A6950" t="s">
        <v>173</v>
      </c>
      <c r="B6950" t="s">
        <v>72</v>
      </c>
      <c r="C6950" t="s">
        <v>73</v>
      </c>
      <c r="D6950" t="s">
        <v>48</v>
      </c>
      <c r="E6950" t="s">
        <v>49</v>
      </c>
      <c r="F6950">
        <v>2019</v>
      </c>
      <c r="G6950">
        <v>4.6654</v>
      </c>
      <c r="J6950" t="s">
        <v>176</v>
      </c>
      <c r="K6950" t="s">
        <v>177</v>
      </c>
    </row>
    <row r="6951" spans="1:11" hidden="1" x14ac:dyDescent="0.25">
      <c r="A6951" t="s">
        <v>173</v>
      </c>
      <c r="B6951" t="s">
        <v>72</v>
      </c>
      <c r="C6951" t="s">
        <v>73</v>
      </c>
      <c r="D6951" t="s">
        <v>50</v>
      </c>
      <c r="E6951" t="s">
        <v>51</v>
      </c>
      <c r="F6951">
        <v>2019</v>
      </c>
      <c r="H6951" t="s">
        <v>54</v>
      </c>
      <c r="I6951" t="s">
        <v>55</v>
      </c>
      <c r="J6951" t="s">
        <v>176</v>
      </c>
      <c r="K6951" t="s">
        <v>177</v>
      </c>
    </row>
    <row r="6952" spans="1:11" hidden="1" x14ac:dyDescent="0.25">
      <c r="A6952" t="s">
        <v>173</v>
      </c>
      <c r="B6952" t="s">
        <v>74</v>
      </c>
      <c r="C6952" t="s">
        <v>75</v>
      </c>
      <c r="D6952" t="s">
        <v>28</v>
      </c>
      <c r="E6952" t="s">
        <v>29</v>
      </c>
      <c r="F6952">
        <v>2019</v>
      </c>
      <c r="G6952">
        <v>361.09730000000002</v>
      </c>
      <c r="J6952" t="s">
        <v>176</v>
      </c>
      <c r="K6952" t="s">
        <v>177</v>
      </c>
    </row>
    <row r="6953" spans="1:11" hidden="1" x14ac:dyDescent="0.25">
      <c r="A6953" t="s">
        <v>173</v>
      </c>
      <c r="B6953" t="s">
        <v>74</v>
      </c>
      <c r="C6953" t="s">
        <v>75</v>
      </c>
      <c r="D6953" t="s">
        <v>32</v>
      </c>
      <c r="E6953" t="s">
        <v>33</v>
      </c>
      <c r="F6953">
        <v>2019</v>
      </c>
      <c r="G6953">
        <v>11.198600000000001</v>
      </c>
      <c r="J6953" t="s">
        <v>176</v>
      </c>
      <c r="K6953" t="s">
        <v>177</v>
      </c>
    </row>
    <row r="6954" spans="1:11" hidden="1" x14ac:dyDescent="0.25">
      <c r="A6954" t="s">
        <v>173</v>
      </c>
      <c r="B6954" t="s">
        <v>74</v>
      </c>
      <c r="C6954" t="s">
        <v>75</v>
      </c>
      <c r="D6954" t="s">
        <v>34</v>
      </c>
      <c r="E6954" t="s">
        <v>35</v>
      </c>
      <c r="F6954">
        <v>2019</v>
      </c>
      <c r="G6954">
        <v>229.49529999999999</v>
      </c>
      <c r="J6954" t="s">
        <v>176</v>
      </c>
      <c r="K6954" t="s">
        <v>177</v>
      </c>
    </row>
    <row r="6955" spans="1:11" hidden="1" x14ac:dyDescent="0.25">
      <c r="A6955" t="s">
        <v>173</v>
      </c>
      <c r="B6955" t="s">
        <v>74</v>
      </c>
      <c r="C6955" t="s">
        <v>75</v>
      </c>
      <c r="D6955" t="s">
        <v>36</v>
      </c>
      <c r="E6955" t="s">
        <v>37</v>
      </c>
      <c r="F6955">
        <v>2019</v>
      </c>
      <c r="G6955">
        <v>34.534399999999998</v>
      </c>
      <c r="J6955" t="s">
        <v>176</v>
      </c>
      <c r="K6955" t="s">
        <v>177</v>
      </c>
    </row>
    <row r="6956" spans="1:11" hidden="1" x14ac:dyDescent="0.25">
      <c r="A6956" t="s">
        <v>173</v>
      </c>
      <c r="B6956" t="s">
        <v>74</v>
      </c>
      <c r="C6956" t="s">
        <v>75</v>
      </c>
      <c r="D6956" t="s">
        <v>38</v>
      </c>
      <c r="E6956" t="s">
        <v>39</v>
      </c>
      <c r="F6956">
        <v>2019</v>
      </c>
      <c r="G6956">
        <v>34.575600000000001</v>
      </c>
      <c r="J6956" t="s">
        <v>176</v>
      </c>
      <c r="K6956" t="s">
        <v>177</v>
      </c>
    </row>
    <row r="6957" spans="1:11" hidden="1" x14ac:dyDescent="0.25">
      <c r="A6957" t="s">
        <v>173</v>
      </c>
      <c r="B6957" t="s">
        <v>74</v>
      </c>
      <c r="C6957" t="s">
        <v>75</v>
      </c>
      <c r="D6957" t="s">
        <v>40</v>
      </c>
      <c r="E6957" t="s">
        <v>41</v>
      </c>
      <c r="F6957">
        <v>2019</v>
      </c>
      <c r="G6957">
        <v>40.368200000000002</v>
      </c>
      <c r="J6957" t="s">
        <v>176</v>
      </c>
      <c r="K6957" t="s">
        <v>177</v>
      </c>
    </row>
    <row r="6958" spans="1:11" hidden="1" x14ac:dyDescent="0.25">
      <c r="A6958" t="s">
        <v>173</v>
      </c>
      <c r="B6958" t="s">
        <v>74</v>
      </c>
      <c r="C6958" t="s">
        <v>75</v>
      </c>
      <c r="D6958" t="s">
        <v>44</v>
      </c>
      <c r="E6958" t="s">
        <v>45</v>
      </c>
      <c r="F6958">
        <v>2019</v>
      </c>
      <c r="H6958" t="s">
        <v>54</v>
      </c>
      <c r="I6958" t="s">
        <v>55</v>
      </c>
      <c r="J6958" t="s">
        <v>176</v>
      </c>
      <c r="K6958" t="s">
        <v>177</v>
      </c>
    </row>
    <row r="6959" spans="1:11" hidden="1" x14ac:dyDescent="0.25">
      <c r="A6959" t="s">
        <v>173</v>
      </c>
      <c r="B6959" t="s">
        <v>74</v>
      </c>
      <c r="C6959" t="s">
        <v>75</v>
      </c>
      <c r="D6959" t="s">
        <v>46</v>
      </c>
      <c r="E6959" t="s">
        <v>47</v>
      </c>
      <c r="F6959">
        <v>2019</v>
      </c>
      <c r="G6959">
        <v>6.1664000000000003</v>
      </c>
      <c r="J6959" t="s">
        <v>176</v>
      </c>
      <c r="K6959" t="s">
        <v>177</v>
      </c>
    </row>
    <row r="6960" spans="1:11" hidden="1" x14ac:dyDescent="0.25">
      <c r="A6960" t="s">
        <v>173</v>
      </c>
      <c r="B6960" t="s">
        <v>74</v>
      </c>
      <c r="C6960" t="s">
        <v>75</v>
      </c>
      <c r="D6960" t="s">
        <v>48</v>
      </c>
      <c r="E6960" t="s">
        <v>49</v>
      </c>
      <c r="F6960">
        <v>2019</v>
      </c>
      <c r="G6960">
        <v>4.6889000000000003</v>
      </c>
      <c r="J6960" t="s">
        <v>176</v>
      </c>
      <c r="K6960" t="s">
        <v>177</v>
      </c>
    </row>
    <row r="6961" spans="1:11" hidden="1" x14ac:dyDescent="0.25">
      <c r="A6961" t="s">
        <v>173</v>
      </c>
      <c r="B6961" t="s">
        <v>76</v>
      </c>
      <c r="C6961" t="s">
        <v>77</v>
      </c>
      <c r="D6961" t="s">
        <v>28</v>
      </c>
      <c r="E6961" t="s">
        <v>29</v>
      </c>
      <c r="F6961">
        <v>2019</v>
      </c>
      <c r="G6961">
        <v>109.57380000000001</v>
      </c>
      <c r="J6961" t="s">
        <v>176</v>
      </c>
      <c r="K6961" t="s">
        <v>177</v>
      </c>
    </row>
    <row r="6962" spans="1:11" hidden="1" x14ac:dyDescent="0.25">
      <c r="A6962" t="s">
        <v>173</v>
      </c>
      <c r="B6962" t="s">
        <v>76</v>
      </c>
      <c r="C6962" t="s">
        <v>77</v>
      </c>
      <c r="D6962" t="s">
        <v>32</v>
      </c>
      <c r="E6962" t="s">
        <v>33</v>
      </c>
      <c r="F6962">
        <v>2019</v>
      </c>
      <c r="G6962">
        <v>2.5659999999999998</v>
      </c>
      <c r="H6962" t="s">
        <v>54</v>
      </c>
      <c r="I6962" t="s">
        <v>55</v>
      </c>
      <c r="J6962" t="s">
        <v>176</v>
      </c>
      <c r="K6962" t="s">
        <v>177</v>
      </c>
    </row>
    <row r="6963" spans="1:11" hidden="1" x14ac:dyDescent="0.25">
      <c r="A6963" t="s">
        <v>173</v>
      </c>
      <c r="B6963" t="s">
        <v>76</v>
      </c>
      <c r="C6963" t="s">
        <v>77</v>
      </c>
      <c r="D6963" t="s">
        <v>34</v>
      </c>
      <c r="E6963" t="s">
        <v>35</v>
      </c>
      <c r="F6963">
        <v>2019</v>
      </c>
      <c r="G6963">
        <v>35.418300000000002</v>
      </c>
      <c r="J6963" t="s">
        <v>176</v>
      </c>
      <c r="K6963" t="s">
        <v>177</v>
      </c>
    </row>
    <row r="6964" spans="1:11" hidden="1" x14ac:dyDescent="0.25">
      <c r="A6964" t="s">
        <v>173</v>
      </c>
      <c r="B6964" t="s">
        <v>76</v>
      </c>
      <c r="C6964" t="s">
        <v>77</v>
      </c>
      <c r="D6964" t="s">
        <v>36</v>
      </c>
      <c r="E6964" t="s">
        <v>37</v>
      </c>
      <c r="F6964">
        <v>2019</v>
      </c>
      <c r="G6964">
        <v>21.534600000000001</v>
      </c>
      <c r="J6964" t="s">
        <v>176</v>
      </c>
      <c r="K6964" t="s">
        <v>177</v>
      </c>
    </row>
    <row r="6965" spans="1:11" hidden="1" x14ac:dyDescent="0.25">
      <c r="A6965" t="s">
        <v>173</v>
      </c>
      <c r="B6965" t="s">
        <v>76</v>
      </c>
      <c r="C6965" t="s">
        <v>77</v>
      </c>
      <c r="D6965" t="s">
        <v>38</v>
      </c>
      <c r="E6965" t="s">
        <v>39</v>
      </c>
      <c r="F6965">
        <v>2019</v>
      </c>
      <c r="G6965">
        <v>9.4748000000000001</v>
      </c>
      <c r="H6965" t="s">
        <v>54</v>
      </c>
      <c r="I6965" t="s">
        <v>55</v>
      </c>
      <c r="J6965" t="s">
        <v>176</v>
      </c>
      <c r="K6965" t="s">
        <v>177</v>
      </c>
    </row>
    <row r="6966" spans="1:11" hidden="1" x14ac:dyDescent="0.25">
      <c r="A6966" t="s">
        <v>173</v>
      </c>
      <c r="B6966" t="s">
        <v>76</v>
      </c>
      <c r="C6966" t="s">
        <v>77</v>
      </c>
      <c r="D6966" t="s">
        <v>40</v>
      </c>
      <c r="E6966" t="s">
        <v>41</v>
      </c>
      <c r="F6966">
        <v>2019</v>
      </c>
      <c r="G6966">
        <v>25.1432</v>
      </c>
      <c r="J6966" t="s">
        <v>176</v>
      </c>
      <c r="K6966" t="s">
        <v>177</v>
      </c>
    </row>
    <row r="6967" spans="1:11" hidden="1" x14ac:dyDescent="0.25">
      <c r="A6967" t="s">
        <v>173</v>
      </c>
      <c r="B6967" t="s">
        <v>76</v>
      </c>
      <c r="C6967" t="s">
        <v>77</v>
      </c>
      <c r="D6967" t="s">
        <v>42</v>
      </c>
      <c r="E6967" t="s">
        <v>43</v>
      </c>
      <c r="F6967">
        <v>2019</v>
      </c>
      <c r="G6967">
        <v>1.6462000000000001</v>
      </c>
      <c r="H6967" t="s">
        <v>54</v>
      </c>
      <c r="I6967" t="s">
        <v>55</v>
      </c>
      <c r="J6967" t="s">
        <v>176</v>
      </c>
      <c r="K6967" t="s">
        <v>177</v>
      </c>
    </row>
    <row r="6968" spans="1:11" hidden="1" x14ac:dyDescent="0.25">
      <c r="A6968" t="s">
        <v>173</v>
      </c>
      <c r="B6968" t="s">
        <v>76</v>
      </c>
      <c r="C6968" t="s">
        <v>77</v>
      </c>
      <c r="D6968" t="s">
        <v>44</v>
      </c>
      <c r="E6968" t="s">
        <v>45</v>
      </c>
      <c r="F6968">
        <v>2019</v>
      </c>
      <c r="G6968">
        <v>1.5099</v>
      </c>
      <c r="H6968" t="s">
        <v>54</v>
      </c>
      <c r="I6968" t="s">
        <v>55</v>
      </c>
      <c r="J6968" t="s">
        <v>176</v>
      </c>
      <c r="K6968" t="s">
        <v>177</v>
      </c>
    </row>
    <row r="6969" spans="1:11" hidden="1" x14ac:dyDescent="0.25">
      <c r="A6969" t="s">
        <v>173</v>
      </c>
      <c r="B6969" t="s">
        <v>76</v>
      </c>
      <c r="C6969" t="s">
        <v>77</v>
      </c>
      <c r="D6969" t="s">
        <v>46</v>
      </c>
      <c r="E6969" t="s">
        <v>47</v>
      </c>
      <c r="F6969">
        <v>2019</v>
      </c>
      <c r="G6969">
        <v>2.9257</v>
      </c>
      <c r="J6969" t="s">
        <v>176</v>
      </c>
      <c r="K6969" t="s">
        <v>177</v>
      </c>
    </row>
    <row r="6970" spans="1:11" hidden="1" x14ac:dyDescent="0.25">
      <c r="A6970" t="s">
        <v>173</v>
      </c>
      <c r="B6970" t="s">
        <v>76</v>
      </c>
      <c r="C6970" t="s">
        <v>77</v>
      </c>
      <c r="D6970" t="s">
        <v>48</v>
      </c>
      <c r="E6970" t="s">
        <v>49</v>
      </c>
      <c r="F6970">
        <v>2019</v>
      </c>
      <c r="G6970">
        <v>9.3552</v>
      </c>
      <c r="H6970" t="s">
        <v>54</v>
      </c>
      <c r="I6970" t="s">
        <v>55</v>
      </c>
      <c r="J6970" t="s">
        <v>176</v>
      </c>
      <c r="K6970" t="s">
        <v>177</v>
      </c>
    </row>
    <row r="6971" spans="1:11" hidden="1" x14ac:dyDescent="0.25">
      <c r="A6971" t="s">
        <v>173</v>
      </c>
      <c r="B6971" t="s">
        <v>78</v>
      </c>
      <c r="C6971" t="s">
        <v>79</v>
      </c>
      <c r="D6971" t="s">
        <v>28</v>
      </c>
      <c r="E6971" t="s">
        <v>29</v>
      </c>
      <c r="F6971">
        <v>2019</v>
      </c>
      <c r="G6971">
        <v>186.90180000000001</v>
      </c>
      <c r="J6971" t="s">
        <v>176</v>
      </c>
      <c r="K6971" t="s">
        <v>177</v>
      </c>
    </row>
    <row r="6972" spans="1:11" hidden="1" x14ac:dyDescent="0.25">
      <c r="A6972" t="s">
        <v>173</v>
      </c>
      <c r="B6972" t="s">
        <v>78</v>
      </c>
      <c r="C6972" t="s">
        <v>79</v>
      </c>
      <c r="D6972" t="s">
        <v>32</v>
      </c>
      <c r="E6972" t="s">
        <v>33</v>
      </c>
      <c r="F6972">
        <v>2019</v>
      </c>
      <c r="G6972">
        <v>7.4256000000000002</v>
      </c>
      <c r="H6972" t="s">
        <v>54</v>
      </c>
      <c r="I6972" t="s">
        <v>55</v>
      </c>
      <c r="J6972" t="s">
        <v>176</v>
      </c>
      <c r="K6972" t="s">
        <v>177</v>
      </c>
    </row>
    <row r="6973" spans="1:11" hidden="1" x14ac:dyDescent="0.25">
      <c r="A6973" t="s">
        <v>173</v>
      </c>
      <c r="B6973" t="s">
        <v>78</v>
      </c>
      <c r="C6973" t="s">
        <v>79</v>
      </c>
      <c r="D6973" t="s">
        <v>34</v>
      </c>
      <c r="E6973" t="s">
        <v>35</v>
      </c>
      <c r="F6973">
        <v>2019</v>
      </c>
      <c r="G6973">
        <v>110.5686</v>
      </c>
      <c r="J6973" t="s">
        <v>176</v>
      </c>
      <c r="K6973" t="s">
        <v>177</v>
      </c>
    </row>
    <row r="6974" spans="1:11" hidden="1" x14ac:dyDescent="0.25">
      <c r="A6974" t="s">
        <v>173</v>
      </c>
      <c r="B6974" t="s">
        <v>78</v>
      </c>
      <c r="C6974" t="s">
        <v>79</v>
      </c>
      <c r="D6974" t="s">
        <v>36</v>
      </c>
      <c r="E6974" t="s">
        <v>37</v>
      </c>
      <c r="F6974">
        <v>2019</v>
      </c>
      <c r="G6974">
        <v>27.1433</v>
      </c>
      <c r="J6974" t="s">
        <v>176</v>
      </c>
      <c r="K6974" t="s">
        <v>177</v>
      </c>
    </row>
    <row r="6975" spans="1:11" hidden="1" x14ac:dyDescent="0.25">
      <c r="A6975" t="s">
        <v>173</v>
      </c>
      <c r="B6975" t="s">
        <v>78</v>
      </c>
      <c r="C6975" t="s">
        <v>79</v>
      </c>
      <c r="D6975" t="s">
        <v>38</v>
      </c>
      <c r="E6975" t="s">
        <v>39</v>
      </c>
      <c r="F6975">
        <v>2019</v>
      </c>
      <c r="G6975">
        <v>11.3531</v>
      </c>
      <c r="J6975" t="s">
        <v>176</v>
      </c>
      <c r="K6975" t="s">
        <v>177</v>
      </c>
    </row>
    <row r="6976" spans="1:11" hidden="1" x14ac:dyDescent="0.25">
      <c r="A6976" t="s">
        <v>173</v>
      </c>
      <c r="B6976" t="s">
        <v>78</v>
      </c>
      <c r="C6976" t="s">
        <v>79</v>
      </c>
      <c r="D6976" t="s">
        <v>40</v>
      </c>
      <c r="E6976" t="s">
        <v>41</v>
      </c>
      <c r="F6976">
        <v>2019</v>
      </c>
      <c r="G6976">
        <v>8.9275000000000002</v>
      </c>
      <c r="J6976" t="s">
        <v>176</v>
      </c>
      <c r="K6976" t="s">
        <v>177</v>
      </c>
    </row>
    <row r="6977" spans="1:11" hidden="1" x14ac:dyDescent="0.25">
      <c r="A6977" t="s">
        <v>173</v>
      </c>
      <c r="B6977" t="s">
        <v>78</v>
      </c>
      <c r="C6977" t="s">
        <v>79</v>
      </c>
      <c r="D6977" t="s">
        <v>42</v>
      </c>
      <c r="E6977" t="s">
        <v>43</v>
      </c>
      <c r="F6977">
        <v>2019</v>
      </c>
      <c r="H6977" t="s">
        <v>54</v>
      </c>
      <c r="I6977" t="s">
        <v>55</v>
      </c>
      <c r="J6977" t="s">
        <v>176</v>
      </c>
      <c r="K6977" t="s">
        <v>177</v>
      </c>
    </row>
    <row r="6978" spans="1:11" hidden="1" x14ac:dyDescent="0.25">
      <c r="A6978" t="s">
        <v>173</v>
      </c>
      <c r="B6978" t="s">
        <v>78</v>
      </c>
      <c r="C6978" t="s">
        <v>79</v>
      </c>
      <c r="D6978" t="s">
        <v>44</v>
      </c>
      <c r="E6978" t="s">
        <v>45</v>
      </c>
      <c r="F6978">
        <v>2019</v>
      </c>
      <c r="G6978">
        <v>14.2254</v>
      </c>
      <c r="J6978" t="s">
        <v>176</v>
      </c>
      <c r="K6978" t="s">
        <v>177</v>
      </c>
    </row>
    <row r="6979" spans="1:11" hidden="1" x14ac:dyDescent="0.25">
      <c r="A6979" t="s">
        <v>173</v>
      </c>
      <c r="B6979" t="s">
        <v>78</v>
      </c>
      <c r="C6979" t="s">
        <v>79</v>
      </c>
      <c r="D6979" t="s">
        <v>46</v>
      </c>
      <c r="E6979" t="s">
        <v>47</v>
      </c>
      <c r="F6979">
        <v>2019</v>
      </c>
      <c r="G6979">
        <v>3.9228000000000001</v>
      </c>
      <c r="J6979" t="s">
        <v>176</v>
      </c>
      <c r="K6979" t="s">
        <v>177</v>
      </c>
    </row>
    <row r="6980" spans="1:11" hidden="1" x14ac:dyDescent="0.25">
      <c r="A6980" t="s">
        <v>173</v>
      </c>
      <c r="B6980" t="s">
        <v>78</v>
      </c>
      <c r="C6980" t="s">
        <v>79</v>
      </c>
      <c r="D6980" t="s">
        <v>48</v>
      </c>
      <c r="E6980" t="s">
        <v>49</v>
      </c>
      <c r="F6980">
        <v>2019</v>
      </c>
      <c r="G6980">
        <v>3.25</v>
      </c>
      <c r="J6980" t="s">
        <v>176</v>
      </c>
      <c r="K6980" t="s">
        <v>177</v>
      </c>
    </row>
    <row r="6981" spans="1:11" hidden="1" x14ac:dyDescent="0.25">
      <c r="A6981" t="s">
        <v>173</v>
      </c>
      <c r="B6981" t="s">
        <v>80</v>
      </c>
      <c r="C6981" t="s">
        <v>81</v>
      </c>
      <c r="D6981" t="s">
        <v>28</v>
      </c>
      <c r="E6981" t="s">
        <v>29</v>
      </c>
      <c r="F6981">
        <v>2019</v>
      </c>
      <c r="G6981">
        <v>198.61250000000001</v>
      </c>
      <c r="J6981" t="s">
        <v>176</v>
      </c>
      <c r="K6981" t="s">
        <v>177</v>
      </c>
    </row>
    <row r="6982" spans="1:11" hidden="1" x14ac:dyDescent="0.25">
      <c r="A6982" t="s">
        <v>173</v>
      </c>
      <c r="B6982" t="s">
        <v>80</v>
      </c>
      <c r="C6982" t="s">
        <v>81</v>
      </c>
      <c r="D6982" t="s">
        <v>32</v>
      </c>
      <c r="E6982" t="s">
        <v>33</v>
      </c>
      <c r="F6982">
        <v>2019</v>
      </c>
      <c r="G6982">
        <v>4.5430000000000001</v>
      </c>
      <c r="J6982" t="s">
        <v>176</v>
      </c>
      <c r="K6982" t="s">
        <v>177</v>
      </c>
    </row>
    <row r="6983" spans="1:11" hidden="1" x14ac:dyDescent="0.25">
      <c r="A6983" t="s">
        <v>173</v>
      </c>
      <c r="B6983" t="s">
        <v>80</v>
      </c>
      <c r="C6983" t="s">
        <v>81</v>
      </c>
      <c r="D6983" t="s">
        <v>34</v>
      </c>
      <c r="E6983" t="s">
        <v>35</v>
      </c>
      <c r="F6983">
        <v>2019</v>
      </c>
      <c r="G6983">
        <v>47.0261</v>
      </c>
      <c r="J6983" t="s">
        <v>176</v>
      </c>
      <c r="K6983" t="s">
        <v>177</v>
      </c>
    </row>
    <row r="6984" spans="1:11" hidden="1" x14ac:dyDescent="0.25">
      <c r="A6984" t="s">
        <v>173</v>
      </c>
      <c r="B6984" t="s">
        <v>80</v>
      </c>
      <c r="C6984" t="s">
        <v>81</v>
      </c>
      <c r="D6984" t="s">
        <v>36</v>
      </c>
      <c r="E6984" t="s">
        <v>37</v>
      </c>
      <c r="F6984">
        <v>2019</v>
      </c>
      <c r="G6984">
        <v>12.883699999999999</v>
      </c>
      <c r="J6984" t="s">
        <v>176</v>
      </c>
      <c r="K6984" t="s">
        <v>177</v>
      </c>
    </row>
    <row r="6985" spans="1:11" hidden="1" x14ac:dyDescent="0.25">
      <c r="A6985" t="s">
        <v>173</v>
      </c>
      <c r="B6985" t="s">
        <v>80</v>
      </c>
      <c r="C6985" t="s">
        <v>81</v>
      </c>
      <c r="D6985" t="s">
        <v>38</v>
      </c>
      <c r="E6985" t="s">
        <v>39</v>
      </c>
      <c r="F6985">
        <v>2019</v>
      </c>
      <c r="G6985">
        <v>15.5573</v>
      </c>
      <c r="J6985" t="s">
        <v>176</v>
      </c>
      <c r="K6985" t="s">
        <v>177</v>
      </c>
    </row>
    <row r="6986" spans="1:11" hidden="1" x14ac:dyDescent="0.25">
      <c r="A6986" t="s">
        <v>173</v>
      </c>
      <c r="B6986" t="s">
        <v>80</v>
      </c>
      <c r="C6986" t="s">
        <v>81</v>
      </c>
      <c r="D6986" t="s">
        <v>40</v>
      </c>
      <c r="E6986" t="s">
        <v>41</v>
      </c>
      <c r="F6986">
        <v>2019</v>
      </c>
      <c r="G6986">
        <v>69.436199999999999</v>
      </c>
      <c r="J6986" t="s">
        <v>176</v>
      </c>
      <c r="K6986" t="s">
        <v>177</v>
      </c>
    </row>
    <row r="6987" spans="1:11" hidden="1" x14ac:dyDescent="0.25">
      <c r="A6987" t="s">
        <v>173</v>
      </c>
      <c r="B6987" t="s">
        <v>80</v>
      </c>
      <c r="C6987" t="s">
        <v>81</v>
      </c>
      <c r="D6987" t="s">
        <v>42</v>
      </c>
      <c r="E6987" t="s">
        <v>43</v>
      </c>
      <c r="F6987">
        <v>2019</v>
      </c>
      <c r="G6987">
        <v>2.7471000000000001</v>
      </c>
      <c r="J6987" t="s">
        <v>176</v>
      </c>
      <c r="K6987" t="s">
        <v>177</v>
      </c>
    </row>
    <row r="6988" spans="1:11" hidden="1" x14ac:dyDescent="0.25">
      <c r="A6988" t="s">
        <v>173</v>
      </c>
      <c r="B6988" t="s">
        <v>80</v>
      </c>
      <c r="C6988" t="s">
        <v>81</v>
      </c>
      <c r="D6988" t="s">
        <v>44</v>
      </c>
      <c r="E6988" t="s">
        <v>45</v>
      </c>
      <c r="F6988">
        <v>2019</v>
      </c>
      <c r="G6988">
        <v>3.3296999999999999</v>
      </c>
      <c r="J6988" t="s">
        <v>176</v>
      </c>
      <c r="K6988" t="s">
        <v>177</v>
      </c>
    </row>
    <row r="6989" spans="1:11" hidden="1" x14ac:dyDescent="0.25">
      <c r="A6989" t="s">
        <v>173</v>
      </c>
      <c r="B6989" t="s">
        <v>80</v>
      </c>
      <c r="C6989" t="s">
        <v>81</v>
      </c>
      <c r="D6989" t="s">
        <v>46</v>
      </c>
      <c r="E6989" t="s">
        <v>47</v>
      </c>
      <c r="F6989">
        <v>2019</v>
      </c>
      <c r="G6989">
        <v>9.8476999999999997</v>
      </c>
      <c r="J6989" t="s">
        <v>176</v>
      </c>
      <c r="K6989" t="s">
        <v>177</v>
      </c>
    </row>
    <row r="6990" spans="1:11" hidden="1" x14ac:dyDescent="0.25">
      <c r="A6990" t="s">
        <v>173</v>
      </c>
      <c r="B6990" t="s">
        <v>80</v>
      </c>
      <c r="C6990" t="s">
        <v>81</v>
      </c>
      <c r="D6990" t="s">
        <v>48</v>
      </c>
      <c r="E6990" t="s">
        <v>49</v>
      </c>
      <c r="F6990">
        <v>2019</v>
      </c>
      <c r="G6990">
        <v>33.241700000000002</v>
      </c>
      <c r="J6990" t="s">
        <v>176</v>
      </c>
      <c r="K6990" t="s">
        <v>177</v>
      </c>
    </row>
    <row r="6991" spans="1:11" hidden="1" x14ac:dyDescent="0.25">
      <c r="A6991" t="s">
        <v>173</v>
      </c>
      <c r="B6991" t="s">
        <v>82</v>
      </c>
      <c r="C6991" t="s">
        <v>83</v>
      </c>
      <c r="D6991" t="s">
        <v>28</v>
      </c>
      <c r="E6991" t="s">
        <v>29</v>
      </c>
      <c r="F6991">
        <v>2019</v>
      </c>
      <c r="G6991">
        <v>1137.1379999999999</v>
      </c>
      <c r="J6991" t="s">
        <v>176</v>
      </c>
      <c r="K6991" t="s">
        <v>177</v>
      </c>
    </row>
    <row r="6992" spans="1:11" hidden="1" x14ac:dyDescent="0.25">
      <c r="A6992" t="s">
        <v>173</v>
      </c>
      <c r="B6992" t="s">
        <v>82</v>
      </c>
      <c r="C6992" t="s">
        <v>83</v>
      </c>
      <c r="D6992" t="s">
        <v>32</v>
      </c>
      <c r="E6992" t="s">
        <v>33</v>
      </c>
      <c r="F6992">
        <v>2019</v>
      </c>
      <c r="G6992">
        <v>119.6859</v>
      </c>
      <c r="J6992" t="s">
        <v>176</v>
      </c>
      <c r="K6992" t="s">
        <v>177</v>
      </c>
    </row>
    <row r="6993" spans="1:11" hidden="1" x14ac:dyDescent="0.25">
      <c r="A6993" t="s">
        <v>173</v>
      </c>
      <c r="B6993" t="s">
        <v>82</v>
      </c>
      <c r="C6993" t="s">
        <v>83</v>
      </c>
      <c r="D6993" t="s">
        <v>34</v>
      </c>
      <c r="E6993" t="s">
        <v>35</v>
      </c>
      <c r="F6993">
        <v>2019</v>
      </c>
      <c r="G6993">
        <v>475.26150000000001</v>
      </c>
      <c r="J6993" t="s">
        <v>176</v>
      </c>
      <c r="K6993" t="s">
        <v>177</v>
      </c>
    </row>
    <row r="6994" spans="1:11" hidden="1" x14ac:dyDescent="0.25">
      <c r="A6994" t="s">
        <v>173</v>
      </c>
      <c r="B6994" t="s">
        <v>82</v>
      </c>
      <c r="C6994" t="s">
        <v>83</v>
      </c>
      <c r="D6994" t="s">
        <v>36</v>
      </c>
      <c r="E6994" t="s">
        <v>37</v>
      </c>
      <c r="F6994">
        <v>2019</v>
      </c>
      <c r="G6994">
        <v>116.6277</v>
      </c>
      <c r="J6994" t="s">
        <v>176</v>
      </c>
      <c r="K6994" t="s">
        <v>177</v>
      </c>
    </row>
    <row r="6995" spans="1:11" hidden="1" x14ac:dyDescent="0.25">
      <c r="A6995" t="s">
        <v>173</v>
      </c>
      <c r="B6995" t="s">
        <v>82</v>
      </c>
      <c r="C6995" t="s">
        <v>83</v>
      </c>
      <c r="D6995" t="s">
        <v>38</v>
      </c>
      <c r="E6995" t="s">
        <v>39</v>
      </c>
      <c r="F6995">
        <v>2019</v>
      </c>
      <c r="G6995">
        <v>180.09440000000001</v>
      </c>
      <c r="J6995" t="s">
        <v>176</v>
      </c>
      <c r="K6995" t="s">
        <v>177</v>
      </c>
    </row>
    <row r="6996" spans="1:11" hidden="1" x14ac:dyDescent="0.25">
      <c r="A6996" t="s">
        <v>173</v>
      </c>
      <c r="B6996" t="s">
        <v>82</v>
      </c>
      <c r="C6996" t="s">
        <v>83</v>
      </c>
      <c r="D6996" t="s">
        <v>40</v>
      </c>
      <c r="E6996" t="s">
        <v>41</v>
      </c>
      <c r="F6996">
        <v>2019</v>
      </c>
      <c r="G6996">
        <v>116.98260000000001</v>
      </c>
      <c r="J6996" t="s">
        <v>176</v>
      </c>
      <c r="K6996" t="s">
        <v>177</v>
      </c>
    </row>
    <row r="6997" spans="1:11" hidden="1" x14ac:dyDescent="0.25">
      <c r="A6997" t="s">
        <v>173</v>
      </c>
      <c r="B6997" t="s">
        <v>82</v>
      </c>
      <c r="C6997" t="s">
        <v>83</v>
      </c>
      <c r="D6997" t="s">
        <v>42</v>
      </c>
      <c r="E6997" t="s">
        <v>43</v>
      </c>
      <c r="F6997">
        <v>2019</v>
      </c>
      <c r="G6997">
        <v>2.2547000000000001</v>
      </c>
      <c r="H6997" t="s">
        <v>54</v>
      </c>
      <c r="I6997" t="s">
        <v>55</v>
      </c>
      <c r="J6997" t="s">
        <v>176</v>
      </c>
      <c r="K6997" t="s">
        <v>177</v>
      </c>
    </row>
    <row r="6998" spans="1:11" hidden="1" x14ac:dyDescent="0.25">
      <c r="A6998" t="s">
        <v>173</v>
      </c>
      <c r="B6998" t="s">
        <v>82</v>
      </c>
      <c r="C6998" t="s">
        <v>83</v>
      </c>
      <c r="D6998" t="s">
        <v>44</v>
      </c>
      <c r="E6998" t="s">
        <v>45</v>
      </c>
      <c r="F6998">
        <v>2019</v>
      </c>
      <c r="G6998">
        <v>3.1133000000000002</v>
      </c>
      <c r="J6998" t="s">
        <v>176</v>
      </c>
      <c r="K6998" t="s">
        <v>177</v>
      </c>
    </row>
    <row r="6999" spans="1:11" hidden="1" x14ac:dyDescent="0.25">
      <c r="A6999" t="s">
        <v>173</v>
      </c>
      <c r="B6999" t="s">
        <v>82</v>
      </c>
      <c r="C6999" t="s">
        <v>83</v>
      </c>
      <c r="D6999" t="s">
        <v>46</v>
      </c>
      <c r="E6999" t="s">
        <v>47</v>
      </c>
      <c r="F6999">
        <v>2019</v>
      </c>
      <c r="G6999">
        <v>21.178000000000001</v>
      </c>
      <c r="J6999" t="s">
        <v>176</v>
      </c>
      <c r="K6999" t="s">
        <v>177</v>
      </c>
    </row>
    <row r="7000" spans="1:11" hidden="1" x14ac:dyDescent="0.25">
      <c r="A7000" t="s">
        <v>173</v>
      </c>
      <c r="B7000" t="s">
        <v>82</v>
      </c>
      <c r="C7000" t="s">
        <v>83</v>
      </c>
      <c r="D7000" t="s">
        <v>48</v>
      </c>
      <c r="E7000" t="s">
        <v>49</v>
      </c>
      <c r="F7000">
        <v>2019</v>
      </c>
      <c r="G7000">
        <v>15.3058</v>
      </c>
      <c r="J7000" t="s">
        <v>176</v>
      </c>
      <c r="K7000" t="s">
        <v>177</v>
      </c>
    </row>
    <row r="7001" spans="1:11" hidden="1" x14ac:dyDescent="0.25">
      <c r="A7001" t="s">
        <v>173</v>
      </c>
      <c r="B7001" t="s">
        <v>82</v>
      </c>
      <c r="C7001" t="s">
        <v>83</v>
      </c>
      <c r="D7001" t="s">
        <v>50</v>
      </c>
      <c r="E7001" t="s">
        <v>51</v>
      </c>
      <c r="F7001">
        <v>2019</v>
      </c>
      <c r="G7001">
        <v>86.634200000000007</v>
      </c>
      <c r="J7001" t="s">
        <v>176</v>
      </c>
      <c r="K7001" t="s">
        <v>177</v>
      </c>
    </row>
    <row r="7002" spans="1:11" hidden="1" x14ac:dyDescent="0.25">
      <c r="A7002" t="s">
        <v>173</v>
      </c>
      <c r="B7002" t="s">
        <v>84</v>
      </c>
      <c r="C7002" t="s">
        <v>85</v>
      </c>
      <c r="D7002" t="s">
        <v>28</v>
      </c>
      <c r="E7002" t="s">
        <v>29</v>
      </c>
      <c r="F7002">
        <v>2019</v>
      </c>
      <c r="G7002">
        <v>1462.3408999999999</v>
      </c>
      <c r="J7002" t="s">
        <v>176</v>
      </c>
      <c r="K7002" t="s">
        <v>177</v>
      </c>
    </row>
    <row r="7003" spans="1:11" hidden="1" x14ac:dyDescent="0.25">
      <c r="A7003" t="s">
        <v>173</v>
      </c>
      <c r="B7003" t="s">
        <v>84</v>
      </c>
      <c r="C7003" t="s">
        <v>85</v>
      </c>
      <c r="D7003" t="s">
        <v>32</v>
      </c>
      <c r="E7003" t="s">
        <v>33</v>
      </c>
      <c r="F7003">
        <v>2019</v>
      </c>
      <c r="G7003">
        <v>46.186900000000001</v>
      </c>
      <c r="J7003" t="s">
        <v>176</v>
      </c>
      <c r="K7003" t="s">
        <v>177</v>
      </c>
    </row>
    <row r="7004" spans="1:11" hidden="1" x14ac:dyDescent="0.25">
      <c r="A7004" t="s">
        <v>173</v>
      </c>
      <c r="B7004" t="s">
        <v>84</v>
      </c>
      <c r="C7004" t="s">
        <v>85</v>
      </c>
      <c r="D7004" t="s">
        <v>34</v>
      </c>
      <c r="E7004" t="s">
        <v>35</v>
      </c>
      <c r="F7004">
        <v>2019</v>
      </c>
      <c r="G7004">
        <v>947.75130000000001</v>
      </c>
      <c r="J7004" t="s">
        <v>176</v>
      </c>
      <c r="K7004" t="s">
        <v>177</v>
      </c>
    </row>
    <row r="7005" spans="1:11" hidden="1" x14ac:dyDescent="0.25">
      <c r="A7005" t="s">
        <v>173</v>
      </c>
      <c r="B7005" t="s">
        <v>84</v>
      </c>
      <c r="C7005" t="s">
        <v>85</v>
      </c>
      <c r="D7005" t="s">
        <v>36</v>
      </c>
      <c r="E7005" t="s">
        <v>37</v>
      </c>
      <c r="F7005">
        <v>2019</v>
      </c>
      <c r="G7005">
        <v>290.29419999999999</v>
      </c>
      <c r="J7005" t="s">
        <v>176</v>
      </c>
      <c r="K7005" t="s">
        <v>177</v>
      </c>
    </row>
    <row r="7006" spans="1:11" hidden="1" x14ac:dyDescent="0.25">
      <c r="A7006" t="s">
        <v>173</v>
      </c>
      <c r="B7006" t="s">
        <v>84</v>
      </c>
      <c r="C7006" t="s">
        <v>85</v>
      </c>
      <c r="D7006" t="s">
        <v>38</v>
      </c>
      <c r="E7006" t="s">
        <v>39</v>
      </c>
      <c r="F7006">
        <v>2019</v>
      </c>
      <c r="G7006">
        <v>25.209199999999999</v>
      </c>
      <c r="J7006" t="s">
        <v>176</v>
      </c>
      <c r="K7006" t="s">
        <v>177</v>
      </c>
    </row>
    <row r="7007" spans="1:11" hidden="1" x14ac:dyDescent="0.25">
      <c r="A7007" t="s">
        <v>173</v>
      </c>
      <c r="B7007" t="s">
        <v>84</v>
      </c>
      <c r="C7007" t="s">
        <v>85</v>
      </c>
      <c r="D7007" t="s">
        <v>40</v>
      </c>
      <c r="E7007" t="s">
        <v>41</v>
      </c>
      <c r="F7007">
        <v>2019</v>
      </c>
      <c r="G7007">
        <v>110.4586</v>
      </c>
      <c r="J7007" t="s">
        <v>176</v>
      </c>
      <c r="K7007" t="s">
        <v>177</v>
      </c>
    </row>
    <row r="7008" spans="1:11" hidden="1" x14ac:dyDescent="0.25">
      <c r="A7008" t="s">
        <v>173</v>
      </c>
      <c r="B7008" t="s">
        <v>84</v>
      </c>
      <c r="C7008" t="s">
        <v>85</v>
      </c>
      <c r="D7008" t="s">
        <v>42</v>
      </c>
      <c r="E7008" t="s">
        <v>43</v>
      </c>
      <c r="F7008">
        <v>2019</v>
      </c>
      <c r="H7008" t="s">
        <v>54</v>
      </c>
      <c r="I7008" t="s">
        <v>55</v>
      </c>
      <c r="J7008" t="s">
        <v>176</v>
      </c>
      <c r="K7008" t="s">
        <v>177</v>
      </c>
    </row>
    <row r="7009" spans="1:11" hidden="1" x14ac:dyDescent="0.25">
      <c r="A7009" t="s">
        <v>173</v>
      </c>
      <c r="B7009" t="s">
        <v>84</v>
      </c>
      <c r="C7009" t="s">
        <v>85</v>
      </c>
      <c r="D7009" t="s">
        <v>44</v>
      </c>
      <c r="E7009" t="s">
        <v>45</v>
      </c>
      <c r="F7009">
        <v>2019</v>
      </c>
      <c r="G7009">
        <v>3.0796999999999999</v>
      </c>
      <c r="J7009" t="s">
        <v>176</v>
      </c>
      <c r="K7009" t="s">
        <v>177</v>
      </c>
    </row>
    <row r="7010" spans="1:11" hidden="1" x14ac:dyDescent="0.25">
      <c r="A7010" t="s">
        <v>173</v>
      </c>
      <c r="B7010" t="s">
        <v>84</v>
      </c>
      <c r="C7010" t="s">
        <v>85</v>
      </c>
      <c r="D7010" t="s">
        <v>46</v>
      </c>
      <c r="E7010" t="s">
        <v>47</v>
      </c>
      <c r="F7010">
        <v>2019</v>
      </c>
      <c r="G7010">
        <v>5.5515999999999996</v>
      </c>
      <c r="J7010" t="s">
        <v>176</v>
      </c>
      <c r="K7010" t="s">
        <v>177</v>
      </c>
    </row>
    <row r="7011" spans="1:11" hidden="1" x14ac:dyDescent="0.25">
      <c r="A7011" t="s">
        <v>173</v>
      </c>
      <c r="B7011" t="s">
        <v>84</v>
      </c>
      <c r="C7011" t="s">
        <v>85</v>
      </c>
      <c r="D7011" t="s">
        <v>48</v>
      </c>
      <c r="E7011" t="s">
        <v>49</v>
      </c>
      <c r="F7011">
        <v>2019</v>
      </c>
      <c r="G7011">
        <v>31.5059</v>
      </c>
      <c r="J7011" t="s">
        <v>176</v>
      </c>
      <c r="K7011" t="s">
        <v>177</v>
      </c>
    </row>
    <row r="7012" spans="1:11" hidden="1" x14ac:dyDescent="0.25">
      <c r="A7012" t="s">
        <v>173</v>
      </c>
      <c r="B7012" t="s">
        <v>84</v>
      </c>
      <c r="C7012" t="s">
        <v>85</v>
      </c>
      <c r="D7012" t="s">
        <v>50</v>
      </c>
      <c r="E7012" t="s">
        <v>51</v>
      </c>
      <c r="F7012">
        <v>2019</v>
      </c>
      <c r="G7012">
        <v>2.0741000000000001</v>
      </c>
      <c r="J7012" t="s">
        <v>176</v>
      </c>
      <c r="K7012" t="s">
        <v>177</v>
      </c>
    </row>
    <row r="7013" spans="1:11" hidden="1" x14ac:dyDescent="0.25">
      <c r="A7013" t="s">
        <v>173</v>
      </c>
      <c r="B7013" t="s">
        <v>86</v>
      </c>
      <c r="C7013" t="s">
        <v>87</v>
      </c>
      <c r="D7013" t="s">
        <v>28</v>
      </c>
      <c r="E7013" t="s">
        <v>29</v>
      </c>
      <c r="F7013">
        <v>2019</v>
      </c>
      <c r="G7013">
        <v>437.60660000000001</v>
      </c>
      <c r="J7013" t="s">
        <v>176</v>
      </c>
      <c r="K7013" t="s">
        <v>177</v>
      </c>
    </row>
    <row r="7014" spans="1:11" hidden="1" x14ac:dyDescent="0.25">
      <c r="A7014" t="s">
        <v>173</v>
      </c>
      <c r="B7014" t="s">
        <v>86</v>
      </c>
      <c r="C7014" t="s">
        <v>87</v>
      </c>
      <c r="D7014" t="s">
        <v>32</v>
      </c>
      <c r="E7014" t="s">
        <v>33</v>
      </c>
      <c r="F7014">
        <v>2019</v>
      </c>
      <c r="G7014">
        <v>6.9142999999999999</v>
      </c>
      <c r="J7014" t="s">
        <v>176</v>
      </c>
      <c r="K7014" t="s">
        <v>177</v>
      </c>
    </row>
    <row r="7015" spans="1:11" hidden="1" x14ac:dyDescent="0.25">
      <c r="A7015" t="s">
        <v>173</v>
      </c>
      <c r="B7015" t="s">
        <v>86</v>
      </c>
      <c r="C7015" t="s">
        <v>87</v>
      </c>
      <c r="D7015" t="s">
        <v>34</v>
      </c>
      <c r="E7015" t="s">
        <v>35</v>
      </c>
      <c r="F7015">
        <v>2019</v>
      </c>
      <c r="G7015">
        <v>183.61109999999999</v>
      </c>
      <c r="J7015" t="s">
        <v>176</v>
      </c>
      <c r="K7015" t="s">
        <v>177</v>
      </c>
    </row>
    <row r="7016" spans="1:11" hidden="1" x14ac:dyDescent="0.25">
      <c r="A7016" t="s">
        <v>173</v>
      </c>
      <c r="B7016" t="s">
        <v>86</v>
      </c>
      <c r="C7016" t="s">
        <v>87</v>
      </c>
      <c r="D7016" t="s">
        <v>36</v>
      </c>
      <c r="E7016" t="s">
        <v>37</v>
      </c>
      <c r="F7016">
        <v>2019</v>
      </c>
      <c r="G7016">
        <v>192.7338</v>
      </c>
      <c r="J7016" t="s">
        <v>176</v>
      </c>
      <c r="K7016" t="s">
        <v>177</v>
      </c>
    </row>
    <row r="7017" spans="1:11" hidden="1" x14ac:dyDescent="0.25">
      <c r="A7017" t="s">
        <v>173</v>
      </c>
      <c r="B7017" t="s">
        <v>86</v>
      </c>
      <c r="C7017" t="s">
        <v>87</v>
      </c>
      <c r="D7017" t="s">
        <v>38</v>
      </c>
      <c r="E7017" t="s">
        <v>39</v>
      </c>
      <c r="F7017">
        <v>2019</v>
      </c>
      <c r="G7017">
        <v>10.8322</v>
      </c>
      <c r="J7017" t="s">
        <v>176</v>
      </c>
      <c r="K7017" t="s">
        <v>177</v>
      </c>
    </row>
    <row r="7018" spans="1:11" hidden="1" x14ac:dyDescent="0.25">
      <c r="A7018" t="s">
        <v>173</v>
      </c>
      <c r="B7018" t="s">
        <v>86</v>
      </c>
      <c r="C7018" t="s">
        <v>87</v>
      </c>
      <c r="D7018" t="s">
        <v>40</v>
      </c>
      <c r="E7018" t="s">
        <v>41</v>
      </c>
      <c r="F7018">
        <v>2019</v>
      </c>
      <c r="G7018">
        <v>25.519500000000001</v>
      </c>
      <c r="J7018" t="s">
        <v>176</v>
      </c>
      <c r="K7018" t="s">
        <v>177</v>
      </c>
    </row>
    <row r="7019" spans="1:11" hidden="1" x14ac:dyDescent="0.25">
      <c r="A7019" t="s">
        <v>173</v>
      </c>
      <c r="B7019" t="s">
        <v>86</v>
      </c>
      <c r="C7019" t="s">
        <v>87</v>
      </c>
      <c r="D7019" t="s">
        <v>42</v>
      </c>
      <c r="E7019" t="s">
        <v>43</v>
      </c>
      <c r="F7019">
        <v>2019</v>
      </c>
      <c r="H7019" t="s">
        <v>54</v>
      </c>
      <c r="I7019" t="s">
        <v>55</v>
      </c>
      <c r="J7019" t="s">
        <v>176</v>
      </c>
      <c r="K7019" t="s">
        <v>177</v>
      </c>
    </row>
    <row r="7020" spans="1:11" hidden="1" x14ac:dyDescent="0.25">
      <c r="A7020" t="s">
        <v>173</v>
      </c>
      <c r="B7020" t="s">
        <v>86</v>
      </c>
      <c r="C7020" t="s">
        <v>87</v>
      </c>
      <c r="D7020" t="s">
        <v>44</v>
      </c>
      <c r="E7020" t="s">
        <v>45</v>
      </c>
      <c r="F7020">
        <v>2019</v>
      </c>
      <c r="G7020">
        <v>0.79320000000000002</v>
      </c>
      <c r="H7020" t="s">
        <v>54</v>
      </c>
      <c r="I7020" t="s">
        <v>55</v>
      </c>
      <c r="J7020" t="s">
        <v>176</v>
      </c>
      <c r="K7020" t="s">
        <v>177</v>
      </c>
    </row>
    <row r="7021" spans="1:11" hidden="1" x14ac:dyDescent="0.25">
      <c r="A7021" t="s">
        <v>173</v>
      </c>
      <c r="B7021" t="s">
        <v>86</v>
      </c>
      <c r="C7021" t="s">
        <v>87</v>
      </c>
      <c r="D7021" t="s">
        <v>46</v>
      </c>
      <c r="E7021" t="s">
        <v>47</v>
      </c>
      <c r="F7021">
        <v>2019</v>
      </c>
      <c r="G7021">
        <v>3.1905000000000001</v>
      </c>
      <c r="J7021" t="s">
        <v>176</v>
      </c>
      <c r="K7021" t="s">
        <v>177</v>
      </c>
    </row>
    <row r="7022" spans="1:11" hidden="1" x14ac:dyDescent="0.25">
      <c r="A7022" t="s">
        <v>173</v>
      </c>
      <c r="B7022" t="s">
        <v>86</v>
      </c>
      <c r="C7022" t="s">
        <v>87</v>
      </c>
      <c r="D7022" t="s">
        <v>48</v>
      </c>
      <c r="E7022" t="s">
        <v>49</v>
      </c>
      <c r="F7022">
        <v>2019</v>
      </c>
      <c r="G7022">
        <v>12.518800000000001</v>
      </c>
      <c r="J7022" t="s">
        <v>176</v>
      </c>
      <c r="K7022" t="s">
        <v>177</v>
      </c>
    </row>
    <row r="7023" spans="1:11" hidden="1" x14ac:dyDescent="0.25">
      <c r="A7023" t="s">
        <v>173</v>
      </c>
      <c r="B7023" t="s">
        <v>86</v>
      </c>
      <c r="C7023" t="s">
        <v>87</v>
      </c>
      <c r="D7023" t="s">
        <v>50</v>
      </c>
      <c r="E7023" t="s">
        <v>51</v>
      </c>
      <c r="F7023">
        <v>2019</v>
      </c>
      <c r="G7023">
        <v>1.3740000000000001</v>
      </c>
      <c r="H7023" t="s">
        <v>54</v>
      </c>
      <c r="I7023" t="s">
        <v>55</v>
      </c>
      <c r="J7023" t="s">
        <v>176</v>
      </c>
      <c r="K7023" t="s">
        <v>177</v>
      </c>
    </row>
    <row r="7024" spans="1:11" hidden="1" x14ac:dyDescent="0.25">
      <c r="A7024" t="s">
        <v>173</v>
      </c>
      <c r="B7024" t="s">
        <v>88</v>
      </c>
      <c r="C7024" t="s">
        <v>89</v>
      </c>
      <c r="D7024" t="s">
        <v>28</v>
      </c>
      <c r="E7024" t="s">
        <v>29</v>
      </c>
      <c r="F7024">
        <v>2019</v>
      </c>
      <c r="G7024">
        <v>99.690899999999999</v>
      </c>
      <c r="J7024" t="s">
        <v>176</v>
      </c>
      <c r="K7024" t="s">
        <v>177</v>
      </c>
    </row>
    <row r="7025" spans="1:11" hidden="1" x14ac:dyDescent="0.25">
      <c r="A7025" t="s">
        <v>173</v>
      </c>
      <c r="B7025" t="s">
        <v>88</v>
      </c>
      <c r="C7025" t="s">
        <v>89</v>
      </c>
      <c r="D7025" t="s">
        <v>32</v>
      </c>
      <c r="E7025" t="s">
        <v>33</v>
      </c>
      <c r="F7025">
        <v>2019</v>
      </c>
      <c r="G7025">
        <v>0.83399999999999996</v>
      </c>
      <c r="J7025" t="s">
        <v>176</v>
      </c>
      <c r="K7025" t="s">
        <v>177</v>
      </c>
    </row>
    <row r="7026" spans="1:11" hidden="1" x14ac:dyDescent="0.25">
      <c r="A7026" t="s">
        <v>173</v>
      </c>
      <c r="B7026" t="s">
        <v>88</v>
      </c>
      <c r="C7026" t="s">
        <v>89</v>
      </c>
      <c r="D7026" t="s">
        <v>34</v>
      </c>
      <c r="E7026" t="s">
        <v>35</v>
      </c>
      <c r="F7026">
        <v>2019</v>
      </c>
      <c r="G7026">
        <v>20.09</v>
      </c>
      <c r="J7026" t="s">
        <v>176</v>
      </c>
      <c r="K7026" t="s">
        <v>177</v>
      </c>
    </row>
    <row r="7027" spans="1:11" hidden="1" x14ac:dyDescent="0.25">
      <c r="A7027" t="s">
        <v>173</v>
      </c>
      <c r="B7027" t="s">
        <v>88</v>
      </c>
      <c r="C7027" t="s">
        <v>89</v>
      </c>
      <c r="D7027" t="s">
        <v>36</v>
      </c>
      <c r="E7027" t="s">
        <v>37</v>
      </c>
      <c r="F7027">
        <v>2019</v>
      </c>
      <c r="G7027">
        <v>9.4824999999999999</v>
      </c>
      <c r="J7027" t="s">
        <v>176</v>
      </c>
      <c r="K7027" t="s">
        <v>177</v>
      </c>
    </row>
    <row r="7028" spans="1:11" hidden="1" x14ac:dyDescent="0.25">
      <c r="A7028" t="s">
        <v>173</v>
      </c>
      <c r="B7028" t="s">
        <v>88</v>
      </c>
      <c r="C7028" t="s">
        <v>89</v>
      </c>
      <c r="D7028" t="s">
        <v>38</v>
      </c>
      <c r="E7028" t="s">
        <v>39</v>
      </c>
      <c r="F7028">
        <v>2019</v>
      </c>
      <c r="G7028">
        <v>10.029199999999999</v>
      </c>
      <c r="J7028" t="s">
        <v>176</v>
      </c>
      <c r="K7028" t="s">
        <v>177</v>
      </c>
    </row>
    <row r="7029" spans="1:11" hidden="1" x14ac:dyDescent="0.25">
      <c r="A7029" t="s">
        <v>173</v>
      </c>
      <c r="B7029" t="s">
        <v>88</v>
      </c>
      <c r="C7029" t="s">
        <v>89</v>
      </c>
      <c r="D7029" t="s">
        <v>40</v>
      </c>
      <c r="E7029" t="s">
        <v>41</v>
      </c>
      <c r="F7029">
        <v>2019</v>
      </c>
      <c r="G7029">
        <v>32.581499999999998</v>
      </c>
      <c r="J7029" t="s">
        <v>176</v>
      </c>
      <c r="K7029" t="s">
        <v>177</v>
      </c>
    </row>
    <row r="7030" spans="1:11" hidden="1" x14ac:dyDescent="0.25">
      <c r="A7030" t="s">
        <v>173</v>
      </c>
      <c r="B7030" t="s">
        <v>88</v>
      </c>
      <c r="C7030" t="s">
        <v>89</v>
      </c>
      <c r="D7030" t="s">
        <v>42</v>
      </c>
      <c r="E7030" t="s">
        <v>43</v>
      </c>
      <c r="F7030">
        <v>2019</v>
      </c>
      <c r="G7030">
        <v>0.60240000000000005</v>
      </c>
      <c r="H7030" t="s">
        <v>54</v>
      </c>
      <c r="I7030" t="s">
        <v>55</v>
      </c>
      <c r="J7030" t="s">
        <v>176</v>
      </c>
      <c r="K7030" t="s">
        <v>177</v>
      </c>
    </row>
    <row r="7031" spans="1:11" hidden="1" x14ac:dyDescent="0.25">
      <c r="A7031" t="s">
        <v>173</v>
      </c>
      <c r="B7031" t="s">
        <v>88</v>
      </c>
      <c r="C7031" t="s">
        <v>89</v>
      </c>
      <c r="D7031" t="s">
        <v>44</v>
      </c>
      <c r="E7031" t="s">
        <v>45</v>
      </c>
      <c r="F7031">
        <v>2019</v>
      </c>
      <c r="G7031">
        <v>2.6970000000000001</v>
      </c>
      <c r="J7031" t="s">
        <v>176</v>
      </c>
      <c r="K7031" t="s">
        <v>177</v>
      </c>
    </row>
    <row r="7032" spans="1:11" hidden="1" x14ac:dyDescent="0.25">
      <c r="A7032" t="s">
        <v>173</v>
      </c>
      <c r="B7032" t="s">
        <v>88</v>
      </c>
      <c r="C7032" t="s">
        <v>89</v>
      </c>
      <c r="D7032" t="s">
        <v>46</v>
      </c>
      <c r="E7032" t="s">
        <v>47</v>
      </c>
      <c r="F7032">
        <v>2019</v>
      </c>
      <c r="G7032">
        <v>1.5746</v>
      </c>
      <c r="J7032" t="s">
        <v>176</v>
      </c>
      <c r="K7032" t="s">
        <v>177</v>
      </c>
    </row>
    <row r="7033" spans="1:11" hidden="1" x14ac:dyDescent="0.25">
      <c r="A7033" t="s">
        <v>173</v>
      </c>
      <c r="B7033" t="s">
        <v>88</v>
      </c>
      <c r="C7033" t="s">
        <v>89</v>
      </c>
      <c r="D7033" t="s">
        <v>48</v>
      </c>
      <c r="E7033" t="s">
        <v>49</v>
      </c>
      <c r="F7033">
        <v>2019</v>
      </c>
      <c r="G7033">
        <v>21.799700000000001</v>
      </c>
      <c r="J7033" t="s">
        <v>176</v>
      </c>
      <c r="K7033" t="s">
        <v>177</v>
      </c>
    </row>
    <row r="7034" spans="1:11" hidden="1" x14ac:dyDescent="0.25">
      <c r="A7034" t="s">
        <v>173</v>
      </c>
      <c r="B7034" t="s">
        <v>90</v>
      </c>
      <c r="C7034" t="s">
        <v>91</v>
      </c>
      <c r="D7034" t="s">
        <v>28</v>
      </c>
      <c r="E7034" t="s">
        <v>29</v>
      </c>
      <c r="F7034">
        <v>2019</v>
      </c>
      <c r="G7034">
        <v>221.32490000000001</v>
      </c>
      <c r="J7034" t="s">
        <v>176</v>
      </c>
      <c r="K7034" t="s">
        <v>177</v>
      </c>
    </row>
    <row r="7035" spans="1:11" hidden="1" x14ac:dyDescent="0.25">
      <c r="A7035" t="s">
        <v>173</v>
      </c>
      <c r="B7035" t="s">
        <v>90</v>
      </c>
      <c r="C7035" t="s">
        <v>91</v>
      </c>
      <c r="D7035" t="s">
        <v>32</v>
      </c>
      <c r="E7035" t="s">
        <v>33</v>
      </c>
      <c r="F7035">
        <v>2019</v>
      </c>
      <c r="G7035">
        <v>1.9043000000000001</v>
      </c>
      <c r="J7035" t="s">
        <v>176</v>
      </c>
      <c r="K7035" t="s">
        <v>177</v>
      </c>
    </row>
    <row r="7036" spans="1:11" hidden="1" x14ac:dyDescent="0.25">
      <c r="A7036" t="s">
        <v>173</v>
      </c>
      <c r="B7036" t="s">
        <v>90</v>
      </c>
      <c r="C7036" t="s">
        <v>91</v>
      </c>
      <c r="D7036" t="s">
        <v>34</v>
      </c>
      <c r="E7036" t="s">
        <v>35</v>
      </c>
      <c r="F7036">
        <v>2019</v>
      </c>
      <c r="G7036">
        <v>9.7733000000000008</v>
      </c>
      <c r="J7036" t="s">
        <v>176</v>
      </c>
      <c r="K7036" t="s">
        <v>177</v>
      </c>
    </row>
    <row r="7037" spans="1:11" hidden="1" x14ac:dyDescent="0.25">
      <c r="A7037" t="s">
        <v>173</v>
      </c>
      <c r="B7037" t="s">
        <v>90</v>
      </c>
      <c r="C7037" t="s">
        <v>91</v>
      </c>
      <c r="D7037" t="s">
        <v>36</v>
      </c>
      <c r="E7037" t="s">
        <v>37</v>
      </c>
      <c r="F7037">
        <v>2019</v>
      </c>
      <c r="G7037">
        <v>6.7725</v>
      </c>
      <c r="J7037" t="s">
        <v>176</v>
      </c>
      <c r="K7037" t="s">
        <v>177</v>
      </c>
    </row>
    <row r="7038" spans="1:11" hidden="1" x14ac:dyDescent="0.25">
      <c r="A7038" t="s">
        <v>173</v>
      </c>
      <c r="B7038" t="s">
        <v>90</v>
      </c>
      <c r="C7038" t="s">
        <v>91</v>
      </c>
      <c r="D7038" t="s">
        <v>38</v>
      </c>
      <c r="E7038" t="s">
        <v>39</v>
      </c>
      <c r="F7038">
        <v>2019</v>
      </c>
      <c r="G7038">
        <v>5.0209999999999999</v>
      </c>
      <c r="J7038" t="s">
        <v>176</v>
      </c>
      <c r="K7038" t="s">
        <v>177</v>
      </c>
    </row>
    <row r="7039" spans="1:11" hidden="1" x14ac:dyDescent="0.25">
      <c r="A7039" t="s">
        <v>173</v>
      </c>
      <c r="B7039" t="s">
        <v>90</v>
      </c>
      <c r="C7039" t="s">
        <v>91</v>
      </c>
      <c r="D7039" t="s">
        <v>40</v>
      </c>
      <c r="E7039" t="s">
        <v>41</v>
      </c>
      <c r="F7039">
        <v>2019</v>
      </c>
      <c r="G7039">
        <v>121.8399</v>
      </c>
      <c r="J7039" t="s">
        <v>176</v>
      </c>
      <c r="K7039" t="s">
        <v>177</v>
      </c>
    </row>
    <row r="7040" spans="1:11" hidden="1" x14ac:dyDescent="0.25">
      <c r="A7040" t="s">
        <v>173</v>
      </c>
      <c r="B7040" t="s">
        <v>90</v>
      </c>
      <c r="C7040" t="s">
        <v>91</v>
      </c>
      <c r="D7040" t="s">
        <v>42</v>
      </c>
      <c r="E7040" t="s">
        <v>43</v>
      </c>
      <c r="F7040">
        <v>2019</v>
      </c>
      <c r="G7040">
        <v>1.7115</v>
      </c>
      <c r="H7040" t="s">
        <v>54</v>
      </c>
      <c r="I7040" t="s">
        <v>55</v>
      </c>
      <c r="J7040" t="s">
        <v>176</v>
      </c>
      <c r="K7040" t="s">
        <v>177</v>
      </c>
    </row>
    <row r="7041" spans="1:11" hidden="1" x14ac:dyDescent="0.25">
      <c r="A7041" t="s">
        <v>173</v>
      </c>
      <c r="B7041" t="s">
        <v>90</v>
      </c>
      <c r="C7041" t="s">
        <v>91</v>
      </c>
      <c r="D7041" t="s">
        <v>44</v>
      </c>
      <c r="E7041" t="s">
        <v>45</v>
      </c>
      <c r="F7041">
        <v>2019</v>
      </c>
      <c r="G7041">
        <v>36.640300000000003</v>
      </c>
      <c r="J7041" t="s">
        <v>176</v>
      </c>
      <c r="K7041" t="s">
        <v>177</v>
      </c>
    </row>
    <row r="7042" spans="1:11" hidden="1" x14ac:dyDescent="0.25">
      <c r="A7042" t="s">
        <v>173</v>
      </c>
      <c r="B7042" t="s">
        <v>90</v>
      </c>
      <c r="C7042" t="s">
        <v>91</v>
      </c>
      <c r="D7042" t="s">
        <v>46</v>
      </c>
      <c r="E7042" t="s">
        <v>47</v>
      </c>
      <c r="F7042">
        <v>2019</v>
      </c>
      <c r="G7042">
        <v>5.6089000000000002</v>
      </c>
      <c r="J7042" t="s">
        <v>176</v>
      </c>
      <c r="K7042" t="s">
        <v>177</v>
      </c>
    </row>
    <row r="7043" spans="1:11" hidden="1" x14ac:dyDescent="0.25">
      <c r="A7043" t="s">
        <v>173</v>
      </c>
      <c r="B7043" t="s">
        <v>90</v>
      </c>
      <c r="C7043" t="s">
        <v>91</v>
      </c>
      <c r="D7043" t="s">
        <v>48</v>
      </c>
      <c r="E7043" t="s">
        <v>49</v>
      </c>
      <c r="F7043">
        <v>2019</v>
      </c>
      <c r="G7043">
        <v>32.053100000000001</v>
      </c>
      <c r="J7043" t="s">
        <v>176</v>
      </c>
      <c r="K7043" t="s">
        <v>177</v>
      </c>
    </row>
    <row r="7044" spans="1:11" hidden="1" x14ac:dyDescent="0.25">
      <c r="A7044" t="s">
        <v>173</v>
      </c>
      <c r="B7044" t="s">
        <v>92</v>
      </c>
      <c r="C7044" t="s">
        <v>93</v>
      </c>
      <c r="D7044" t="s">
        <v>28</v>
      </c>
      <c r="E7044" t="s">
        <v>29</v>
      </c>
      <c r="F7044">
        <v>2019</v>
      </c>
      <c r="G7044">
        <v>125.20189999999999</v>
      </c>
      <c r="J7044" t="s">
        <v>176</v>
      </c>
      <c r="K7044" t="s">
        <v>177</v>
      </c>
    </row>
    <row r="7045" spans="1:11" hidden="1" x14ac:dyDescent="0.25">
      <c r="A7045" t="s">
        <v>173</v>
      </c>
      <c r="B7045" t="s">
        <v>92</v>
      </c>
      <c r="C7045" t="s">
        <v>93</v>
      </c>
      <c r="D7045" t="s">
        <v>36</v>
      </c>
      <c r="E7045" t="s">
        <v>37</v>
      </c>
      <c r="F7045">
        <v>2019</v>
      </c>
      <c r="H7045" t="s">
        <v>54</v>
      </c>
      <c r="I7045" t="s">
        <v>55</v>
      </c>
      <c r="J7045" t="s">
        <v>176</v>
      </c>
      <c r="K7045" t="s">
        <v>177</v>
      </c>
    </row>
    <row r="7046" spans="1:11" hidden="1" x14ac:dyDescent="0.25">
      <c r="A7046" t="s">
        <v>173</v>
      </c>
      <c r="B7046" t="s">
        <v>92</v>
      </c>
      <c r="C7046" t="s">
        <v>93</v>
      </c>
      <c r="D7046" t="s">
        <v>38</v>
      </c>
      <c r="E7046" t="s">
        <v>39</v>
      </c>
      <c r="F7046">
        <v>2019</v>
      </c>
      <c r="H7046" t="s">
        <v>54</v>
      </c>
      <c r="I7046" t="s">
        <v>55</v>
      </c>
      <c r="J7046" t="s">
        <v>176</v>
      </c>
      <c r="K7046" t="s">
        <v>177</v>
      </c>
    </row>
    <row r="7047" spans="1:11" hidden="1" x14ac:dyDescent="0.25">
      <c r="A7047" t="s">
        <v>173</v>
      </c>
      <c r="B7047" t="s">
        <v>92</v>
      </c>
      <c r="C7047" t="s">
        <v>93</v>
      </c>
      <c r="D7047" t="s">
        <v>40</v>
      </c>
      <c r="E7047" t="s">
        <v>41</v>
      </c>
      <c r="F7047">
        <v>2019</v>
      </c>
      <c r="G7047">
        <v>7.3773999999999997</v>
      </c>
      <c r="J7047" t="s">
        <v>176</v>
      </c>
      <c r="K7047" t="s">
        <v>177</v>
      </c>
    </row>
    <row r="7048" spans="1:11" hidden="1" x14ac:dyDescent="0.25">
      <c r="A7048" t="s">
        <v>173</v>
      </c>
      <c r="B7048" t="s">
        <v>92</v>
      </c>
      <c r="C7048" t="s">
        <v>93</v>
      </c>
      <c r="D7048" t="s">
        <v>44</v>
      </c>
      <c r="E7048" t="s">
        <v>45</v>
      </c>
      <c r="F7048">
        <v>2019</v>
      </c>
      <c r="H7048" t="s">
        <v>54</v>
      </c>
      <c r="I7048" t="s">
        <v>55</v>
      </c>
      <c r="J7048" t="s">
        <v>176</v>
      </c>
      <c r="K7048" t="s">
        <v>177</v>
      </c>
    </row>
    <row r="7049" spans="1:11" hidden="1" x14ac:dyDescent="0.25">
      <c r="A7049" t="s">
        <v>173</v>
      </c>
      <c r="B7049" t="s">
        <v>92</v>
      </c>
      <c r="C7049" t="s">
        <v>93</v>
      </c>
      <c r="D7049" t="s">
        <v>46</v>
      </c>
      <c r="E7049" t="s">
        <v>47</v>
      </c>
      <c r="F7049">
        <v>2019</v>
      </c>
      <c r="H7049" t="s">
        <v>54</v>
      </c>
      <c r="I7049" t="s">
        <v>55</v>
      </c>
      <c r="J7049" t="s">
        <v>176</v>
      </c>
      <c r="K7049" t="s">
        <v>177</v>
      </c>
    </row>
    <row r="7050" spans="1:11" hidden="1" x14ac:dyDescent="0.25">
      <c r="A7050" t="s">
        <v>173</v>
      </c>
      <c r="B7050" t="s">
        <v>92</v>
      </c>
      <c r="C7050" t="s">
        <v>93</v>
      </c>
      <c r="D7050" t="s">
        <v>48</v>
      </c>
      <c r="E7050" t="s">
        <v>49</v>
      </c>
      <c r="F7050">
        <v>2019</v>
      </c>
      <c r="G7050">
        <v>116.5453</v>
      </c>
      <c r="J7050" t="s">
        <v>176</v>
      </c>
      <c r="K7050" t="s">
        <v>177</v>
      </c>
    </row>
    <row r="7051" spans="1:11" hidden="1" x14ac:dyDescent="0.25">
      <c r="A7051" t="s">
        <v>173</v>
      </c>
      <c r="B7051" t="s">
        <v>94</v>
      </c>
      <c r="C7051" t="s">
        <v>95</v>
      </c>
      <c r="D7051" t="s">
        <v>28</v>
      </c>
      <c r="E7051" t="s">
        <v>29</v>
      </c>
      <c r="F7051">
        <v>2019</v>
      </c>
      <c r="G7051">
        <v>3.2317999999999998</v>
      </c>
      <c r="J7051" t="s">
        <v>176</v>
      </c>
      <c r="K7051" t="s">
        <v>177</v>
      </c>
    </row>
    <row r="7052" spans="1:11" hidden="1" x14ac:dyDescent="0.25">
      <c r="A7052" t="s">
        <v>173</v>
      </c>
      <c r="B7052" t="s">
        <v>94</v>
      </c>
      <c r="C7052" t="s">
        <v>95</v>
      </c>
      <c r="D7052" t="s">
        <v>34</v>
      </c>
      <c r="E7052" t="s">
        <v>35</v>
      </c>
      <c r="F7052">
        <v>2019</v>
      </c>
      <c r="G7052">
        <v>1.6001000000000001</v>
      </c>
      <c r="J7052" t="s">
        <v>176</v>
      </c>
      <c r="K7052" t="s">
        <v>177</v>
      </c>
    </row>
    <row r="7053" spans="1:11" hidden="1" x14ac:dyDescent="0.25">
      <c r="A7053" t="s">
        <v>173</v>
      </c>
      <c r="B7053" t="s">
        <v>94</v>
      </c>
      <c r="C7053" t="s">
        <v>95</v>
      </c>
      <c r="D7053" t="s">
        <v>36</v>
      </c>
      <c r="E7053" t="s">
        <v>37</v>
      </c>
      <c r="F7053">
        <v>2019</v>
      </c>
      <c r="H7053" t="s">
        <v>54</v>
      </c>
      <c r="I7053" t="s">
        <v>55</v>
      </c>
      <c r="J7053" t="s">
        <v>176</v>
      </c>
      <c r="K7053" t="s">
        <v>177</v>
      </c>
    </row>
    <row r="7054" spans="1:11" hidden="1" x14ac:dyDescent="0.25">
      <c r="A7054" t="s">
        <v>173</v>
      </c>
      <c r="B7054" t="s">
        <v>94</v>
      </c>
      <c r="C7054" t="s">
        <v>95</v>
      </c>
      <c r="D7054" t="s">
        <v>38</v>
      </c>
      <c r="E7054" t="s">
        <v>39</v>
      </c>
      <c r="F7054">
        <v>2019</v>
      </c>
      <c r="H7054" t="s">
        <v>54</v>
      </c>
      <c r="I7054" t="s">
        <v>55</v>
      </c>
      <c r="J7054" t="s">
        <v>176</v>
      </c>
      <c r="K7054" t="s">
        <v>177</v>
      </c>
    </row>
    <row r="7055" spans="1:11" hidden="1" x14ac:dyDescent="0.25">
      <c r="A7055" t="s">
        <v>173</v>
      </c>
      <c r="B7055" t="s">
        <v>94</v>
      </c>
      <c r="C7055" t="s">
        <v>95</v>
      </c>
      <c r="D7055" t="s">
        <v>40</v>
      </c>
      <c r="E7055" t="s">
        <v>41</v>
      </c>
      <c r="F7055">
        <v>2019</v>
      </c>
      <c r="H7055" t="s">
        <v>54</v>
      </c>
      <c r="I7055" t="s">
        <v>55</v>
      </c>
      <c r="J7055" t="s">
        <v>176</v>
      </c>
      <c r="K7055" t="s">
        <v>177</v>
      </c>
    </row>
    <row r="7056" spans="1:11" hidden="1" x14ac:dyDescent="0.25">
      <c r="A7056" t="s">
        <v>173</v>
      </c>
      <c r="B7056" t="s">
        <v>94</v>
      </c>
      <c r="C7056" t="s">
        <v>95</v>
      </c>
      <c r="D7056" t="s">
        <v>42</v>
      </c>
      <c r="E7056" t="s">
        <v>43</v>
      </c>
      <c r="F7056">
        <v>2019</v>
      </c>
      <c r="H7056" t="s">
        <v>54</v>
      </c>
      <c r="I7056" t="s">
        <v>55</v>
      </c>
      <c r="J7056" t="s">
        <v>176</v>
      </c>
      <c r="K7056" t="s">
        <v>177</v>
      </c>
    </row>
    <row r="7057" spans="1:11" hidden="1" x14ac:dyDescent="0.25">
      <c r="A7057" t="s">
        <v>173</v>
      </c>
      <c r="B7057" t="s">
        <v>94</v>
      </c>
      <c r="C7057" t="s">
        <v>95</v>
      </c>
      <c r="D7057" t="s">
        <v>46</v>
      </c>
      <c r="E7057" t="s">
        <v>47</v>
      </c>
      <c r="F7057">
        <v>2019</v>
      </c>
      <c r="G7057">
        <v>0.9929</v>
      </c>
      <c r="H7057" t="s">
        <v>54</v>
      </c>
      <c r="I7057" t="s">
        <v>55</v>
      </c>
      <c r="J7057" t="s">
        <v>176</v>
      </c>
      <c r="K7057" t="s">
        <v>177</v>
      </c>
    </row>
    <row r="7058" spans="1:11" hidden="1" x14ac:dyDescent="0.25">
      <c r="A7058" t="s">
        <v>173</v>
      </c>
      <c r="B7058" t="s">
        <v>94</v>
      </c>
      <c r="C7058" t="s">
        <v>95</v>
      </c>
      <c r="D7058" t="s">
        <v>50</v>
      </c>
      <c r="E7058" t="s">
        <v>51</v>
      </c>
      <c r="F7058">
        <v>2019</v>
      </c>
      <c r="H7058" t="s">
        <v>54</v>
      </c>
      <c r="I7058" t="s">
        <v>55</v>
      </c>
      <c r="J7058" t="s">
        <v>176</v>
      </c>
      <c r="K7058" t="s">
        <v>177</v>
      </c>
    </row>
    <row r="7059" spans="1:11" hidden="1" x14ac:dyDescent="0.25">
      <c r="A7059" t="s">
        <v>173</v>
      </c>
      <c r="B7059" t="s">
        <v>96</v>
      </c>
      <c r="C7059" t="s">
        <v>97</v>
      </c>
      <c r="D7059" t="s">
        <v>28</v>
      </c>
      <c r="E7059" t="s">
        <v>29</v>
      </c>
      <c r="F7059">
        <v>2019</v>
      </c>
      <c r="G7059">
        <v>6462.9495999999999</v>
      </c>
      <c r="J7059" t="s">
        <v>176</v>
      </c>
      <c r="K7059" t="s">
        <v>177</v>
      </c>
    </row>
    <row r="7060" spans="1:11" hidden="1" x14ac:dyDescent="0.25">
      <c r="A7060" t="s">
        <v>173</v>
      </c>
      <c r="B7060" t="s">
        <v>96</v>
      </c>
      <c r="C7060" t="s">
        <v>97</v>
      </c>
      <c r="D7060" t="s">
        <v>44</v>
      </c>
      <c r="E7060" t="s">
        <v>45</v>
      </c>
      <c r="F7060">
        <v>2019</v>
      </c>
      <c r="H7060" t="s">
        <v>54</v>
      </c>
      <c r="I7060" t="s">
        <v>55</v>
      </c>
      <c r="J7060" t="s">
        <v>176</v>
      </c>
      <c r="K7060" t="s">
        <v>177</v>
      </c>
    </row>
    <row r="7061" spans="1:11" hidden="1" x14ac:dyDescent="0.25">
      <c r="A7061" t="s">
        <v>173</v>
      </c>
      <c r="B7061" t="s">
        <v>96</v>
      </c>
      <c r="C7061" t="s">
        <v>97</v>
      </c>
      <c r="D7061" t="s">
        <v>48</v>
      </c>
      <c r="E7061" t="s">
        <v>49</v>
      </c>
      <c r="F7061">
        <v>2019</v>
      </c>
      <c r="H7061" t="s">
        <v>54</v>
      </c>
      <c r="I7061" t="s">
        <v>55</v>
      </c>
      <c r="J7061" t="s">
        <v>176</v>
      </c>
      <c r="K7061" t="s">
        <v>177</v>
      </c>
    </row>
    <row r="7062" spans="1:11" hidden="1" x14ac:dyDescent="0.25">
      <c r="A7062" t="s">
        <v>173</v>
      </c>
      <c r="B7062" t="s">
        <v>96</v>
      </c>
      <c r="C7062" t="s">
        <v>97</v>
      </c>
      <c r="D7062" t="s">
        <v>50</v>
      </c>
      <c r="E7062" t="s">
        <v>51</v>
      </c>
      <c r="F7062">
        <v>2019</v>
      </c>
      <c r="H7062" t="s">
        <v>54</v>
      </c>
      <c r="I7062" t="s">
        <v>55</v>
      </c>
      <c r="J7062" t="s">
        <v>176</v>
      </c>
      <c r="K7062" t="s">
        <v>177</v>
      </c>
    </row>
    <row r="7063" spans="1:11" hidden="1" x14ac:dyDescent="0.25">
      <c r="A7063" t="s">
        <v>173</v>
      </c>
      <c r="B7063" t="s">
        <v>96</v>
      </c>
      <c r="C7063" t="s">
        <v>97</v>
      </c>
      <c r="D7063" t="s">
        <v>170</v>
      </c>
      <c r="E7063" t="s">
        <v>171</v>
      </c>
      <c r="F7063">
        <v>2019</v>
      </c>
      <c r="G7063">
        <v>6462.3518000000004</v>
      </c>
      <c r="J7063" t="s">
        <v>176</v>
      </c>
      <c r="K7063" t="s">
        <v>177</v>
      </c>
    </row>
    <row r="7064" spans="1:11" hidden="1" x14ac:dyDescent="0.25">
      <c r="A7064" t="s">
        <v>173</v>
      </c>
      <c r="B7064" t="s">
        <v>26</v>
      </c>
      <c r="C7064" t="s">
        <v>27</v>
      </c>
      <c r="D7064" t="s">
        <v>98</v>
      </c>
      <c r="E7064" t="s">
        <v>99</v>
      </c>
      <c r="F7064">
        <v>2019</v>
      </c>
      <c r="G7064">
        <v>25806.819</v>
      </c>
      <c r="J7064" t="s">
        <v>176</v>
      </c>
      <c r="K7064" t="s">
        <v>177</v>
      </c>
    </row>
    <row r="7065" spans="1:11" hidden="1" x14ac:dyDescent="0.25">
      <c r="A7065" t="s">
        <v>173</v>
      </c>
      <c r="B7065" t="s">
        <v>26</v>
      </c>
      <c r="C7065" t="s">
        <v>27</v>
      </c>
      <c r="D7065" t="s">
        <v>100</v>
      </c>
      <c r="E7065" t="s">
        <v>101</v>
      </c>
      <c r="F7065">
        <v>2019</v>
      </c>
      <c r="G7065">
        <v>4708.5432000000001</v>
      </c>
      <c r="J7065" t="s">
        <v>176</v>
      </c>
      <c r="K7065" t="s">
        <v>177</v>
      </c>
    </row>
    <row r="7066" spans="1:11" hidden="1" x14ac:dyDescent="0.25">
      <c r="A7066" t="s">
        <v>173</v>
      </c>
      <c r="B7066" t="s">
        <v>26</v>
      </c>
      <c r="C7066" t="s">
        <v>27</v>
      </c>
      <c r="D7066" t="s">
        <v>102</v>
      </c>
      <c r="E7066" t="s">
        <v>103</v>
      </c>
      <c r="F7066">
        <v>2019</v>
      </c>
      <c r="H7066" t="s">
        <v>54</v>
      </c>
      <c r="I7066" t="s">
        <v>55</v>
      </c>
      <c r="J7066" t="s">
        <v>176</v>
      </c>
      <c r="K7066" t="s">
        <v>177</v>
      </c>
    </row>
    <row r="7067" spans="1:11" hidden="1" x14ac:dyDescent="0.25">
      <c r="A7067" t="s">
        <v>173</v>
      </c>
      <c r="B7067" t="s">
        <v>26</v>
      </c>
      <c r="C7067" t="s">
        <v>27</v>
      </c>
      <c r="D7067" t="s">
        <v>104</v>
      </c>
      <c r="E7067" t="s">
        <v>105</v>
      </c>
      <c r="F7067">
        <v>2019</v>
      </c>
      <c r="H7067" t="s">
        <v>54</v>
      </c>
      <c r="I7067" t="s">
        <v>55</v>
      </c>
      <c r="J7067" t="s">
        <v>176</v>
      </c>
      <c r="K7067" t="s">
        <v>177</v>
      </c>
    </row>
    <row r="7068" spans="1:11" hidden="1" x14ac:dyDescent="0.25">
      <c r="A7068" t="s">
        <v>173</v>
      </c>
      <c r="B7068" t="s">
        <v>26</v>
      </c>
      <c r="C7068" t="s">
        <v>27</v>
      </c>
      <c r="D7068" t="s">
        <v>106</v>
      </c>
      <c r="E7068" t="s">
        <v>107</v>
      </c>
      <c r="F7068">
        <v>2019</v>
      </c>
      <c r="G7068">
        <v>6555.9912000000004</v>
      </c>
      <c r="J7068" t="s">
        <v>176</v>
      </c>
      <c r="K7068" t="s">
        <v>177</v>
      </c>
    </row>
    <row r="7069" spans="1:11" hidden="1" x14ac:dyDescent="0.25">
      <c r="A7069" t="s">
        <v>173</v>
      </c>
      <c r="B7069" t="s">
        <v>52</v>
      </c>
      <c r="C7069" t="s">
        <v>53</v>
      </c>
      <c r="D7069" t="s">
        <v>98</v>
      </c>
      <c r="E7069" t="s">
        <v>99</v>
      </c>
      <c r="F7069">
        <v>2019</v>
      </c>
      <c r="G7069">
        <v>1472.2606000000001</v>
      </c>
      <c r="J7069" t="s">
        <v>176</v>
      </c>
      <c r="K7069" t="s">
        <v>177</v>
      </c>
    </row>
    <row r="7070" spans="1:11" hidden="1" x14ac:dyDescent="0.25">
      <c r="A7070" t="s">
        <v>173</v>
      </c>
      <c r="B7070" t="s">
        <v>52</v>
      </c>
      <c r="C7070" t="s">
        <v>53</v>
      </c>
      <c r="D7070" t="s">
        <v>100</v>
      </c>
      <c r="E7070" t="s">
        <v>101</v>
      </c>
      <c r="F7070">
        <v>2019</v>
      </c>
      <c r="G7070">
        <v>33.976999999999997</v>
      </c>
      <c r="J7070" t="s">
        <v>176</v>
      </c>
      <c r="K7070" t="s">
        <v>177</v>
      </c>
    </row>
    <row r="7071" spans="1:11" hidden="1" x14ac:dyDescent="0.25">
      <c r="A7071" t="s">
        <v>173</v>
      </c>
      <c r="B7071" t="s">
        <v>52</v>
      </c>
      <c r="C7071" t="s">
        <v>53</v>
      </c>
      <c r="D7071" t="s">
        <v>102</v>
      </c>
      <c r="E7071" t="s">
        <v>103</v>
      </c>
      <c r="F7071">
        <v>2019</v>
      </c>
      <c r="G7071">
        <v>285.58879999999999</v>
      </c>
      <c r="J7071" t="s">
        <v>176</v>
      </c>
      <c r="K7071" t="s">
        <v>177</v>
      </c>
    </row>
    <row r="7072" spans="1:11" hidden="1" x14ac:dyDescent="0.25">
      <c r="A7072" t="s">
        <v>173</v>
      </c>
      <c r="B7072" t="s">
        <v>52</v>
      </c>
      <c r="C7072" t="s">
        <v>53</v>
      </c>
      <c r="D7072" t="s">
        <v>104</v>
      </c>
      <c r="E7072" t="s">
        <v>105</v>
      </c>
      <c r="F7072">
        <v>2019</v>
      </c>
      <c r="G7072">
        <v>1152.4239</v>
      </c>
      <c r="J7072" t="s">
        <v>176</v>
      </c>
      <c r="K7072" t="s">
        <v>177</v>
      </c>
    </row>
    <row r="7073" spans="1:11" hidden="1" x14ac:dyDescent="0.25">
      <c r="A7073" t="s">
        <v>173</v>
      </c>
      <c r="B7073" t="s">
        <v>52</v>
      </c>
      <c r="C7073" t="s">
        <v>53</v>
      </c>
      <c r="D7073" t="s">
        <v>106</v>
      </c>
      <c r="E7073" t="s">
        <v>107</v>
      </c>
      <c r="F7073">
        <v>2019</v>
      </c>
      <c r="H7073" t="s">
        <v>54</v>
      </c>
      <c r="I7073" t="s">
        <v>55</v>
      </c>
      <c r="J7073" t="s">
        <v>176</v>
      </c>
      <c r="K7073" t="s">
        <v>177</v>
      </c>
    </row>
    <row r="7074" spans="1:11" hidden="1" x14ac:dyDescent="0.25">
      <c r="A7074" t="s">
        <v>173</v>
      </c>
      <c r="B7074" t="s">
        <v>56</v>
      </c>
      <c r="C7074" t="s">
        <v>57</v>
      </c>
      <c r="D7074" t="s">
        <v>98</v>
      </c>
      <c r="E7074" t="s">
        <v>99</v>
      </c>
      <c r="F7074">
        <v>2019</v>
      </c>
      <c r="G7074">
        <v>132.62020000000001</v>
      </c>
      <c r="J7074" t="s">
        <v>176</v>
      </c>
      <c r="K7074" t="s">
        <v>177</v>
      </c>
    </row>
    <row r="7075" spans="1:11" hidden="1" x14ac:dyDescent="0.25">
      <c r="A7075" t="s">
        <v>173</v>
      </c>
      <c r="B7075" t="s">
        <v>56</v>
      </c>
      <c r="C7075" t="s">
        <v>57</v>
      </c>
      <c r="D7075" t="s">
        <v>100</v>
      </c>
      <c r="E7075" t="s">
        <v>101</v>
      </c>
      <c r="F7075">
        <v>2019</v>
      </c>
      <c r="G7075">
        <v>29.829699999999999</v>
      </c>
      <c r="J7075" t="s">
        <v>176</v>
      </c>
      <c r="K7075" t="s">
        <v>177</v>
      </c>
    </row>
    <row r="7076" spans="1:11" hidden="1" x14ac:dyDescent="0.25">
      <c r="A7076" t="s">
        <v>173</v>
      </c>
      <c r="B7076" t="s">
        <v>56</v>
      </c>
      <c r="C7076" t="s">
        <v>57</v>
      </c>
      <c r="D7076" t="s">
        <v>102</v>
      </c>
      <c r="E7076" t="s">
        <v>103</v>
      </c>
      <c r="F7076">
        <v>2019</v>
      </c>
      <c r="G7076">
        <v>73.383300000000006</v>
      </c>
      <c r="J7076" t="s">
        <v>176</v>
      </c>
      <c r="K7076" t="s">
        <v>177</v>
      </c>
    </row>
    <row r="7077" spans="1:11" hidden="1" x14ac:dyDescent="0.25">
      <c r="A7077" t="s">
        <v>173</v>
      </c>
      <c r="B7077" t="s">
        <v>56</v>
      </c>
      <c r="C7077" t="s">
        <v>57</v>
      </c>
      <c r="D7077" t="s">
        <v>104</v>
      </c>
      <c r="E7077" t="s">
        <v>105</v>
      </c>
      <c r="F7077">
        <v>2019</v>
      </c>
      <c r="G7077">
        <v>29.273800000000001</v>
      </c>
      <c r="J7077" t="s">
        <v>176</v>
      </c>
      <c r="K7077" t="s">
        <v>177</v>
      </c>
    </row>
    <row r="7078" spans="1:11" hidden="1" x14ac:dyDescent="0.25">
      <c r="A7078" t="s">
        <v>173</v>
      </c>
      <c r="B7078" t="s">
        <v>56</v>
      </c>
      <c r="C7078" t="s">
        <v>57</v>
      </c>
      <c r="D7078" t="s">
        <v>106</v>
      </c>
      <c r="E7078" t="s">
        <v>107</v>
      </c>
      <c r="F7078">
        <v>2019</v>
      </c>
      <c r="H7078" t="s">
        <v>54</v>
      </c>
      <c r="I7078" t="s">
        <v>55</v>
      </c>
      <c r="J7078" t="s">
        <v>176</v>
      </c>
      <c r="K7078" t="s">
        <v>177</v>
      </c>
    </row>
    <row r="7079" spans="1:11" hidden="1" x14ac:dyDescent="0.25">
      <c r="A7079" t="s">
        <v>173</v>
      </c>
      <c r="B7079" t="s">
        <v>58</v>
      </c>
      <c r="C7079" t="s">
        <v>59</v>
      </c>
      <c r="D7079" t="s">
        <v>98</v>
      </c>
      <c r="E7079" t="s">
        <v>99</v>
      </c>
      <c r="F7079">
        <v>2019</v>
      </c>
      <c r="G7079">
        <v>6665.9043000000001</v>
      </c>
      <c r="J7079" t="s">
        <v>176</v>
      </c>
      <c r="K7079" t="s">
        <v>177</v>
      </c>
    </row>
    <row r="7080" spans="1:11" hidden="1" x14ac:dyDescent="0.25">
      <c r="A7080" t="s">
        <v>173</v>
      </c>
      <c r="B7080" t="s">
        <v>58</v>
      </c>
      <c r="C7080" t="s">
        <v>59</v>
      </c>
      <c r="D7080" t="s">
        <v>100</v>
      </c>
      <c r="E7080" t="s">
        <v>101</v>
      </c>
      <c r="F7080">
        <v>2019</v>
      </c>
      <c r="G7080">
        <v>549.3424</v>
      </c>
      <c r="J7080" t="s">
        <v>176</v>
      </c>
      <c r="K7080" t="s">
        <v>177</v>
      </c>
    </row>
    <row r="7081" spans="1:11" hidden="1" x14ac:dyDescent="0.25">
      <c r="A7081" t="s">
        <v>173</v>
      </c>
      <c r="B7081" t="s">
        <v>58</v>
      </c>
      <c r="C7081" t="s">
        <v>59</v>
      </c>
      <c r="D7081" t="s">
        <v>102</v>
      </c>
      <c r="E7081" t="s">
        <v>103</v>
      </c>
      <c r="F7081">
        <v>2019</v>
      </c>
      <c r="G7081">
        <v>5444.3846000000003</v>
      </c>
      <c r="J7081" t="s">
        <v>176</v>
      </c>
      <c r="K7081" t="s">
        <v>177</v>
      </c>
    </row>
    <row r="7082" spans="1:11" hidden="1" x14ac:dyDescent="0.25">
      <c r="A7082" t="s">
        <v>173</v>
      </c>
      <c r="B7082" t="s">
        <v>58</v>
      </c>
      <c r="C7082" t="s">
        <v>59</v>
      </c>
      <c r="D7082" t="s">
        <v>104</v>
      </c>
      <c r="E7082" t="s">
        <v>105</v>
      </c>
      <c r="F7082">
        <v>2019</v>
      </c>
      <c r="G7082">
        <v>671.48180000000002</v>
      </c>
      <c r="J7082" t="s">
        <v>176</v>
      </c>
      <c r="K7082" t="s">
        <v>177</v>
      </c>
    </row>
    <row r="7083" spans="1:11" hidden="1" x14ac:dyDescent="0.25">
      <c r="A7083" t="s">
        <v>173</v>
      </c>
      <c r="B7083" t="s">
        <v>58</v>
      </c>
      <c r="C7083" t="s">
        <v>59</v>
      </c>
      <c r="D7083" t="s">
        <v>106</v>
      </c>
      <c r="E7083" t="s">
        <v>107</v>
      </c>
      <c r="F7083">
        <v>2019</v>
      </c>
      <c r="H7083" t="s">
        <v>54</v>
      </c>
      <c r="I7083" t="s">
        <v>55</v>
      </c>
      <c r="J7083" t="s">
        <v>176</v>
      </c>
      <c r="K7083" t="s">
        <v>177</v>
      </c>
    </row>
    <row r="7084" spans="1:11" hidden="1" x14ac:dyDescent="0.25">
      <c r="A7084" t="s">
        <v>173</v>
      </c>
      <c r="B7084" t="s">
        <v>60</v>
      </c>
      <c r="C7084" t="s">
        <v>61</v>
      </c>
      <c r="D7084" t="s">
        <v>98</v>
      </c>
      <c r="E7084" t="s">
        <v>99</v>
      </c>
      <c r="F7084">
        <v>2019</v>
      </c>
      <c r="G7084">
        <v>141.3656</v>
      </c>
      <c r="J7084" t="s">
        <v>176</v>
      </c>
      <c r="K7084" t="s">
        <v>177</v>
      </c>
    </row>
    <row r="7085" spans="1:11" hidden="1" x14ac:dyDescent="0.25">
      <c r="A7085" t="s">
        <v>173</v>
      </c>
      <c r="B7085" t="s">
        <v>60</v>
      </c>
      <c r="C7085" t="s">
        <v>61</v>
      </c>
      <c r="D7085" t="s">
        <v>100</v>
      </c>
      <c r="E7085" t="s">
        <v>101</v>
      </c>
      <c r="F7085">
        <v>2019</v>
      </c>
      <c r="G7085">
        <v>79.3977</v>
      </c>
      <c r="J7085" t="s">
        <v>176</v>
      </c>
      <c r="K7085" t="s">
        <v>177</v>
      </c>
    </row>
    <row r="7086" spans="1:11" hidden="1" x14ac:dyDescent="0.25">
      <c r="A7086" t="s">
        <v>173</v>
      </c>
      <c r="B7086" t="s">
        <v>60</v>
      </c>
      <c r="C7086" t="s">
        <v>61</v>
      </c>
      <c r="D7086" t="s">
        <v>102</v>
      </c>
      <c r="E7086" t="s">
        <v>103</v>
      </c>
      <c r="F7086">
        <v>2019</v>
      </c>
      <c r="G7086">
        <v>51.376100000000001</v>
      </c>
      <c r="J7086" t="s">
        <v>176</v>
      </c>
      <c r="K7086" t="s">
        <v>177</v>
      </c>
    </row>
    <row r="7087" spans="1:11" hidden="1" x14ac:dyDescent="0.25">
      <c r="A7087" t="s">
        <v>173</v>
      </c>
      <c r="B7087" t="s">
        <v>60</v>
      </c>
      <c r="C7087" t="s">
        <v>61</v>
      </c>
      <c r="D7087" t="s">
        <v>104</v>
      </c>
      <c r="E7087" t="s">
        <v>105</v>
      </c>
      <c r="F7087">
        <v>2019</v>
      </c>
      <c r="G7087">
        <v>10.591799999999999</v>
      </c>
      <c r="J7087" t="s">
        <v>176</v>
      </c>
      <c r="K7087" t="s">
        <v>177</v>
      </c>
    </row>
    <row r="7088" spans="1:11" hidden="1" x14ac:dyDescent="0.25">
      <c r="A7088" t="s">
        <v>173</v>
      </c>
      <c r="B7088" t="s">
        <v>62</v>
      </c>
      <c r="C7088" t="s">
        <v>63</v>
      </c>
      <c r="D7088" t="s">
        <v>98</v>
      </c>
      <c r="E7088" t="s">
        <v>99</v>
      </c>
      <c r="F7088">
        <v>2019</v>
      </c>
      <c r="G7088">
        <v>98.256200000000007</v>
      </c>
      <c r="J7088" t="s">
        <v>176</v>
      </c>
      <c r="K7088" t="s">
        <v>177</v>
      </c>
    </row>
    <row r="7089" spans="1:11" hidden="1" x14ac:dyDescent="0.25">
      <c r="A7089" t="s">
        <v>173</v>
      </c>
      <c r="B7089" t="s">
        <v>62</v>
      </c>
      <c r="C7089" t="s">
        <v>63</v>
      </c>
      <c r="D7089" t="s">
        <v>100</v>
      </c>
      <c r="E7089" t="s">
        <v>101</v>
      </c>
      <c r="F7089">
        <v>2019</v>
      </c>
      <c r="G7089">
        <v>24.532800000000002</v>
      </c>
      <c r="J7089" t="s">
        <v>176</v>
      </c>
      <c r="K7089" t="s">
        <v>177</v>
      </c>
    </row>
    <row r="7090" spans="1:11" hidden="1" x14ac:dyDescent="0.25">
      <c r="A7090" t="s">
        <v>173</v>
      </c>
      <c r="B7090" t="s">
        <v>62</v>
      </c>
      <c r="C7090" t="s">
        <v>63</v>
      </c>
      <c r="D7090" t="s">
        <v>102</v>
      </c>
      <c r="E7090" t="s">
        <v>103</v>
      </c>
      <c r="F7090">
        <v>2019</v>
      </c>
      <c r="G7090">
        <v>29.542899999999999</v>
      </c>
      <c r="J7090" t="s">
        <v>176</v>
      </c>
      <c r="K7090" t="s">
        <v>177</v>
      </c>
    </row>
    <row r="7091" spans="1:11" hidden="1" x14ac:dyDescent="0.25">
      <c r="A7091" t="s">
        <v>173</v>
      </c>
      <c r="B7091" t="s">
        <v>62</v>
      </c>
      <c r="C7091" t="s">
        <v>63</v>
      </c>
      <c r="D7091" t="s">
        <v>104</v>
      </c>
      <c r="E7091" t="s">
        <v>105</v>
      </c>
      <c r="F7091">
        <v>2019</v>
      </c>
      <c r="G7091">
        <v>44.180599999999998</v>
      </c>
      <c r="J7091" t="s">
        <v>176</v>
      </c>
      <c r="K7091" t="s">
        <v>177</v>
      </c>
    </row>
    <row r="7092" spans="1:11" hidden="1" x14ac:dyDescent="0.25">
      <c r="A7092" t="s">
        <v>173</v>
      </c>
      <c r="B7092" t="s">
        <v>64</v>
      </c>
      <c r="C7092" t="s">
        <v>65</v>
      </c>
      <c r="D7092" t="s">
        <v>98</v>
      </c>
      <c r="E7092" t="s">
        <v>99</v>
      </c>
      <c r="F7092">
        <v>2019</v>
      </c>
      <c r="H7092" t="s">
        <v>54</v>
      </c>
      <c r="I7092" t="s">
        <v>55</v>
      </c>
      <c r="J7092" t="s">
        <v>176</v>
      </c>
      <c r="K7092" t="s">
        <v>177</v>
      </c>
    </row>
    <row r="7093" spans="1:11" hidden="1" x14ac:dyDescent="0.25">
      <c r="A7093" t="s">
        <v>173</v>
      </c>
      <c r="B7093" t="s">
        <v>64</v>
      </c>
      <c r="C7093" t="s">
        <v>65</v>
      </c>
      <c r="D7093" t="s">
        <v>100</v>
      </c>
      <c r="E7093" t="s">
        <v>101</v>
      </c>
      <c r="F7093">
        <v>2019</v>
      </c>
      <c r="G7093">
        <v>238.63939999999999</v>
      </c>
      <c r="J7093" t="s">
        <v>176</v>
      </c>
      <c r="K7093" t="s">
        <v>177</v>
      </c>
    </row>
    <row r="7094" spans="1:11" hidden="1" x14ac:dyDescent="0.25">
      <c r="A7094" t="s">
        <v>173</v>
      </c>
      <c r="B7094" t="s">
        <v>64</v>
      </c>
      <c r="C7094" t="s">
        <v>65</v>
      </c>
      <c r="D7094" t="s">
        <v>102</v>
      </c>
      <c r="E7094" t="s">
        <v>103</v>
      </c>
      <c r="F7094">
        <v>2019</v>
      </c>
      <c r="G7094">
        <v>1834.7568000000001</v>
      </c>
      <c r="J7094" t="s">
        <v>176</v>
      </c>
      <c r="K7094" t="s">
        <v>177</v>
      </c>
    </row>
    <row r="7095" spans="1:11" hidden="1" x14ac:dyDescent="0.25">
      <c r="A7095" t="s">
        <v>173</v>
      </c>
      <c r="B7095" t="s">
        <v>64</v>
      </c>
      <c r="C7095" t="s">
        <v>65</v>
      </c>
      <c r="D7095" t="s">
        <v>104</v>
      </c>
      <c r="E7095" t="s">
        <v>105</v>
      </c>
      <c r="F7095">
        <v>2019</v>
      </c>
      <c r="G7095">
        <v>954.63250000000005</v>
      </c>
      <c r="J7095" t="s">
        <v>176</v>
      </c>
      <c r="K7095" t="s">
        <v>177</v>
      </c>
    </row>
    <row r="7096" spans="1:11" hidden="1" x14ac:dyDescent="0.25">
      <c r="A7096" t="s">
        <v>173</v>
      </c>
      <c r="B7096" t="s">
        <v>64</v>
      </c>
      <c r="C7096" t="s">
        <v>65</v>
      </c>
      <c r="D7096" t="s">
        <v>106</v>
      </c>
      <c r="E7096" t="s">
        <v>107</v>
      </c>
      <c r="F7096">
        <v>2019</v>
      </c>
      <c r="H7096" t="s">
        <v>54</v>
      </c>
      <c r="I7096" t="s">
        <v>55</v>
      </c>
      <c r="J7096" t="s">
        <v>176</v>
      </c>
      <c r="K7096" t="s">
        <v>177</v>
      </c>
    </row>
    <row r="7097" spans="1:11" hidden="1" x14ac:dyDescent="0.25">
      <c r="A7097" t="s">
        <v>173</v>
      </c>
      <c r="B7097" t="s">
        <v>66</v>
      </c>
      <c r="C7097" t="s">
        <v>67</v>
      </c>
      <c r="D7097" t="s">
        <v>98</v>
      </c>
      <c r="E7097" t="s">
        <v>99</v>
      </c>
      <c r="F7097">
        <v>2019</v>
      </c>
      <c r="G7097">
        <v>1707.3445999999999</v>
      </c>
      <c r="J7097" t="s">
        <v>176</v>
      </c>
      <c r="K7097" t="s">
        <v>177</v>
      </c>
    </row>
    <row r="7098" spans="1:11" hidden="1" x14ac:dyDescent="0.25">
      <c r="A7098" t="s">
        <v>173</v>
      </c>
      <c r="B7098" t="s">
        <v>66</v>
      </c>
      <c r="C7098" t="s">
        <v>67</v>
      </c>
      <c r="D7098" t="s">
        <v>100</v>
      </c>
      <c r="E7098" t="s">
        <v>101</v>
      </c>
      <c r="F7098">
        <v>2019</v>
      </c>
      <c r="G7098">
        <v>415.0985</v>
      </c>
      <c r="J7098" t="s">
        <v>176</v>
      </c>
      <c r="K7098" t="s">
        <v>177</v>
      </c>
    </row>
    <row r="7099" spans="1:11" hidden="1" x14ac:dyDescent="0.25">
      <c r="A7099" t="s">
        <v>173</v>
      </c>
      <c r="B7099" t="s">
        <v>66</v>
      </c>
      <c r="C7099" t="s">
        <v>67</v>
      </c>
      <c r="D7099" t="s">
        <v>102</v>
      </c>
      <c r="E7099" t="s">
        <v>103</v>
      </c>
      <c r="F7099">
        <v>2019</v>
      </c>
      <c r="G7099">
        <v>1011.3573</v>
      </c>
      <c r="J7099" t="s">
        <v>176</v>
      </c>
      <c r="K7099" t="s">
        <v>177</v>
      </c>
    </row>
    <row r="7100" spans="1:11" hidden="1" x14ac:dyDescent="0.25">
      <c r="A7100" t="s">
        <v>173</v>
      </c>
      <c r="B7100" t="s">
        <v>66</v>
      </c>
      <c r="C7100" t="s">
        <v>67</v>
      </c>
      <c r="D7100" t="s">
        <v>104</v>
      </c>
      <c r="E7100" t="s">
        <v>105</v>
      </c>
      <c r="F7100">
        <v>2019</v>
      </c>
      <c r="G7100">
        <v>280.69069999999999</v>
      </c>
      <c r="J7100" t="s">
        <v>176</v>
      </c>
      <c r="K7100" t="s">
        <v>177</v>
      </c>
    </row>
    <row r="7101" spans="1:11" hidden="1" x14ac:dyDescent="0.25">
      <c r="A7101" t="s">
        <v>173</v>
      </c>
      <c r="B7101" t="s">
        <v>66</v>
      </c>
      <c r="C7101" t="s">
        <v>67</v>
      </c>
      <c r="D7101" t="s">
        <v>106</v>
      </c>
      <c r="E7101" t="s">
        <v>107</v>
      </c>
      <c r="F7101">
        <v>2019</v>
      </c>
      <c r="H7101" t="s">
        <v>54</v>
      </c>
      <c r="I7101" t="s">
        <v>55</v>
      </c>
      <c r="J7101" t="s">
        <v>176</v>
      </c>
      <c r="K7101" t="s">
        <v>177</v>
      </c>
    </row>
    <row r="7102" spans="1:11" hidden="1" x14ac:dyDescent="0.25">
      <c r="A7102" t="s">
        <v>173</v>
      </c>
      <c r="B7102" t="s">
        <v>68</v>
      </c>
      <c r="C7102" t="s">
        <v>69</v>
      </c>
      <c r="D7102" t="s">
        <v>98</v>
      </c>
      <c r="E7102" t="s">
        <v>99</v>
      </c>
      <c r="F7102">
        <v>2019</v>
      </c>
      <c r="G7102">
        <v>839.00019999999995</v>
      </c>
      <c r="J7102" t="s">
        <v>176</v>
      </c>
      <c r="K7102" t="s">
        <v>177</v>
      </c>
    </row>
    <row r="7103" spans="1:11" hidden="1" x14ac:dyDescent="0.25">
      <c r="A7103" t="s">
        <v>173</v>
      </c>
      <c r="B7103" t="s">
        <v>68</v>
      </c>
      <c r="C7103" t="s">
        <v>69</v>
      </c>
      <c r="D7103" t="s">
        <v>100</v>
      </c>
      <c r="E7103" t="s">
        <v>101</v>
      </c>
      <c r="F7103">
        <v>2019</v>
      </c>
      <c r="G7103">
        <v>124.69759999999999</v>
      </c>
      <c r="J7103" t="s">
        <v>176</v>
      </c>
      <c r="K7103" t="s">
        <v>177</v>
      </c>
    </row>
    <row r="7104" spans="1:11" hidden="1" x14ac:dyDescent="0.25">
      <c r="A7104" t="s">
        <v>173</v>
      </c>
      <c r="B7104" t="s">
        <v>68</v>
      </c>
      <c r="C7104" t="s">
        <v>69</v>
      </c>
      <c r="D7104" t="s">
        <v>102</v>
      </c>
      <c r="E7104" t="s">
        <v>103</v>
      </c>
      <c r="F7104">
        <v>2019</v>
      </c>
      <c r="G7104">
        <v>574.10929999999996</v>
      </c>
      <c r="J7104" t="s">
        <v>176</v>
      </c>
      <c r="K7104" t="s">
        <v>177</v>
      </c>
    </row>
    <row r="7105" spans="1:11" hidden="1" x14ac:dyDescent="0.25">
      <c r="A7105" t="s">
        <v>173</v>
      </c>
      <c r="B7105" t="s">
        <v>68</v>
      </c>
      <c r="C7105" t="s">
        <v>69</v>
      </c>
      <c r="D7105" t="s">
        <v>104</v>
      </c>
      <c r="E7105" t="s">
        <v>105</v>
      </c>
      <c r="F7105">
        <v>2019</v>
      </c>
      <c r="G7105">
        <v>139.39949999999999</v>
      </c>
      <c r="J7105" t="s">
        <v>176</v>
      </c>
      <c r="K7105" t="s">
        <v>177</v>
      </c>
    </row>
    <row r="7106" spans="1:11" hidden="1" x14ac:dyDescent="0.25">
      <c r="A7106" t="s">
        <v>173</v>
      </c>
      <c r="B7106" t="s">
        <v>68</v>
      </c>
      <c r="C7106" t="s">
        <v>69</v>
      </c>
      <c r="D7106" t="s">
        <v>106</v>
      </c>
      <c r="E7106" t="s">
        <v>107</v>
      </c>
      <c r="F7106">
        <v>2019</v>
      </c>
      <c r="H7106" t="s">
        <v>54</v>
      </c>
      <c r="I7106" t="s">
        <v>55</v>
      </c>
      <c r="J7106" t="s">
        <v>176</v>
      </c>
      <c r="K7106" t="s">
        <v>177</v>
      </c>
    </row>
    <row r="7107" spans="1:11" hidden="1" x14ac:dyDescent="0.25">
      <c r="A7107" t="s">
        <v>173</v>
      </c>
      <c r="B7107" t="s">
        <v>70</v>
      </c>
      <c r="C7107" t="s">
        <v>71</v>
      </c>
      <c r="D7107" t="s">
        <v>98</v>
      </c>
      <c r="E7107" t="s">
        <v>99</v>
      </c>
      <c r="F7107">
        <v>2019</v>
      </c>
      <c r="G7107">
        <v>667.41129999999998</v>
      </c>
      <c r="J7107" t="s">
        <v>176</v>
      </c>
      <c r="K7107" t="s">
        <v>177</v>
      </c>
    </row>
    <row r="7108" spans="1:11" hidden="1" x14ac:dyDescent="0.25">
      <c r="A7108" t="s">
        <v>173</v>
      </c>
      <c r="B7108" t="s">
        <v>70</v>
      </c>
      <c r="C7108" t="s">
        <v>71</v>
      </c>
      <c r="D7108" t="s">
        <v>100</v>
      </c>
      <c r="E7108" t="s">
        <v>101</v>
      </c>
      <c r="F7108">
        <v>2019</v>
      </c>
      <c r="G7108">
        <v>47.060699999999997</v>
      </c>
      <c r="J7108" t="s">
        <v>176</v>
      </c>
      <c r="K7108" t="s">
        <v>177</v>
      </c>
    </row>
    <row r="7109" spans="1:11" hidden="1" x14ac:dyDescent="0.25">
      <c r="A7109" t="s">
        <v>173</v>
      </c>
      <c r="B7109" t="s">
        <v>70</v>
      </c>
      <c r="C7109" t="s">
        <v>71</v>
      </c>
      <c r="D7109" t="s">
        <v>102</v>
      </c>
      <c r="E7109" t="s">
        <v>103</v>
      </c>
      <c r="F7109">
        <v>2019</v>
      </c>
      <c r="G7109">
        <v>494.3186</v>
      </c>
      <c r="J7109" t="s">
        <v>176</v>
      </c>
      <c r="K7109" t="s">
        <v>177</v>
      </c>
    </row>
    <row r="7110" spans="1:11" hidden="1" x14ac:dyDescent="0.25">
      <c r="A7110" t="s">
        <v>173</v>
      </c>
      <c r="B7110" t="s">
        <v>70</v>
      </c>
      <c r="C7110" t="s">
        <v>71</v>
      </c>
      <c r="D7110" t="s">
        <v>104</v>
      </c>
      <c r="E7110" t="s">
        <v>105</v>
      </c>
      <c r="F7110">
        <v>2019</v>
      </c>
      <c r="G7110">
        <v>126.03189999999999</v>
      </c>
      <c r="J7110" t="s">
        <v>176</v>
      </c>
      <c r="K7110" t="s">
        <v>177</v>
      </c>
    </row>
    <row r="7111" spans="1:11" hidden="1" x14ac:dyDescent="0.25">
      <c r="A7111" t="s">
        <v>173</v>
      </c>
      <c r="B7111" t="s">
        <v>72</v>
      </c>
      <c r="C7111" t="s">
        <v>73</v>
      </c>
      <c r="D7111" t="s">
        <v>98</v>
      </c>
      <c r="E7111" t="s">
        <v>99</v>
      </c>
      <c r="F7111">
        <v>2019</v>
      </c>
      <c r="G7111">
        <v>248.13570000000001</v>
      </c>
      <c r="J7111" t="s">
        <v>176</v>
      </c>
      <c r="K7111" t="s">
        <v>177</v>
      </c>
    </row>
    <row r="7112" spans="1:11" hidden="1" x14ac:dyDescent="0.25">
      <c r="A7112" t="s">
        <v>173</v>
      </c>
      <c r="B7112" t="s">
        <v>72</v>
      </c>
      <c r="C7112" t="s">
        <v>73</v>
      </c>
      <c r="D7112" t="s">
        <v>100</v>
      </c>
      <c r="E7112" t="s">
        <v>101</v>
      </c>
      <c r="F7112">
        <v>2019</v>
      </c>
      <c r="G7112">
        <v>191.72450000000001</v>
      </c>
      <c r="J7112" t="s">
        <v>176</v>
      </c>
      <c r="K7112" t="s">
        <v>177</v>
      </c>
    </row>
    <row r="7113" spans="1:11" hidden="1" x14ac:dyDescent="0.25">
      <c r="A7113" t="s">
        <v>173</v>
      </c>
      <c r="B7113" t="s">
        <v>72</v>
      </c>
      <c r="C7113" t="s">
        <v>73</v>
      </c>
      <c r="D7113" t="s">
        <v>102</v>
      </c>
      <c r="E7113" t="s">
        <v>103</v>
      </c>
      <c r="F7113">
        <v>2019</v>
      </c>
      <c r="G7113">
        <v>51.409599999999998</v>
      </c>
      <c r="J7113" t="s">
        <v>176</v>
      </c>
      <c r="K7113" t="s">
        <v>177</v>
      </c>
    </row>
    <row r="7114" spans="1:11" hidden="1" x14ac:dyDescent="0.25">
      <c r="A7114" t="s">
        <v>173</v>
      </c>
      <c r="B7114" t="s">
        <v>72</v>
      </c>
      <c r="C7114" t="s">
        <v>73</v>
      </c>
      <c r="D7114" t="s">
        <v>104</v>
      </c>
      <c r="E7114" t="s">
        <v>105</v>
      </c>
      <c r="F7114">
        <v>2019</v>
      </c>
      <c r="G7114">
        <v>4.6654</v>
      </c>
      <c r="J7114" t="s">
        <v>176</v>
      </c>
      <c r="K7114" t="s">
        <v>177</v>
      </c>
    </row>
    <row r="7115" spans="1:11" hidden="1" x14ac:dyDescent="0.25">
      <c r="A7115" t="s">
        <v>173</v>
      </c>
      <c r="B7115" t="s">
        <v>72</v>
      </c>
      <c r="C7115" t="s">
        <v>73</v>
      </c>
      <c r="D7115" t="s">
        <v>106</v>
      </c>
      <c r="E7115" t="s">
        <v>107</v>
      </c>
      <c r="F7115">
        <v>2019</v>
      </c>
      <c r="H7115" t="s">
        <v>54</v>
      </c>
      <c r="I7115" t="s">
        <v>55</v>
      </c>
      <c r="J7115" t="s">
        <v>176</v>
      </c>
      <c r="K7115" t="s">
        <v>177</v>
      </c>
    </row>
    <row r="7116" spans="1:11" hidden="1" x14ac:dyDescent="0.25">
      <c r="A7116" t="s">
        <v>173</v>
      </c>
      <c r="B7116" t="s">
        <v>74</v>
      </c>
      <c r="C7116" t="s">
        <v>75</v>
      </c>
      <c r="D7116" t="s">
        <v>98</v>
      </c>
      <c r="E7116" t="s">
        <v>99</v>
      </c>
      <c r="F7116">
        <v>2019</v>
      </c>
      <c r="G7116">
        <v>361.09730000000002</v>
      </c>
      <c r="J7116" t="s">
        <v>176</v>
      </c>
      <c r="K7116" t="s">
        <v>177</v>
      </c>
    </row>
    <row r="7117" spans="1:11" hidden="1" x14ac:dyDescent="0.25">
      <c r="A7117" t="s">
        <v>173</v>
      </c>
      <c r="B7117" t="s">
        <v>74</v>
      </c>
      <c r="C7117" t="s">
        <v>75</v>
      </c>
      <c r="D7117" t="s">
        <v>100</v>
      </c>
      <c r="E7117" t="s">
        <v>101</v>
      </c>
      <c r="F7117">
        <v>2019</v>
      </c>
      <c r="G7117">
        <v>275.22829999999999</v>
      </c>
      <c r="J7117" t="s">
        <v>176</v>
      </c>
      <c r="K7117" t="s">
        <v>177</v>
      </c>
    </row>
    <row r="7118" spans="1:11" hidden="1" x14ac:dyDescent="0.25">
      <c r="A7118" t="s">
        <v>173</v>
      </c>
      <c r="B7118" t="s">
        <v>74</v>
      </c>
      <c r="C7118" t="s">
        <v>75</v>
      </c>
      <c r="D7118" t="s">
        <v>102</v>
      </c>
      <c r="E7118" t="s">
        <v>103</v>
      </c>
      <c r="F7118">
        <v>2019</v>
      </c>
      <c r="G7118">
        <v>81.180099999999996</v>
      </c>
      <c r="J7118" t="s">
        <v>176</v>
      </c>
      <c r="K7118" t="s">
        <v>177</v>
      </c>
    </row>
    <row r="7119" spans="1:11" hidden="1" x14ac:dyDescent="0.25">
      <c r="A7119" t="s">
        <v>173</v>
      </c>
      <c r="B7119" t="s">
        <v>74</v>
      </c>
      <c r="C7119" t="s">
        <v>75</v>
      </c>
      <c r="D7119" t="s">
        <v>104</v>
      </c>
      <c r="E7119" t="s">
        <v>105</v>
      </c>
      <c r="F7119">
        <v>2019</v>
      </c>
      <c r="G7119">
        <v>4.6889000000000003</v>
      </c>
      <c r="J7119" t="s">
        <v>176</v>
      </c>
      <c r="K7119" t="s">
        <v>177</v>
      </c>
    </row>
    <row r="7120" spans="1:11" hidden="1" x14ac:dyDescent="0.25">
      <c r="A7120" t="s">
        <v>173</v>
      </c>
      <c r="B7120" t="s">
        <v>76</v>
      </c>
      <c r="C7120" t="s">
        <v>77</v>
      </c>
      <c r="D7120" t="s">
        <v>98</v>
      </c>
      <c r="E7120" t="s">
        <v>99</v>
      </c>
      <c r="F7120">
        <v>2019</v>
      </c>
      <c r="G7120">
        <v>109.57380000000001</v>
      </c>
      <c r="J7120" t="s">
        <v>176</v>
      </c>
      <c r="K7120" t="s">
        <v>177</v>
      </c>
    </row>
    <row r="7121" spans="1:11" hidden="1" x14ac:dyDescent="0.25">
      <c r="A7121" t="s">
        <v>173</v>
      </c>
      <c r="B7121" t="s">
        <v>76</v>
      </c>
      <c r="C7121" t="s">
        <v>77</v>
      </c>
      <c r="D7121" t="s">
        <v>100</v>
      </c>
      <c r="E7121" t="s">
        <v>101</v>
      </c>
      <c r="F7121">
        <v>2019</v>
      </c>
      <c r="G7121">
        <v>59.518900000000002</v>
      </c>
      <c r="J7121" t="s">
        <v>176</v>
      </c>
      <c r="K7121" t="s">
        <v>177</v>
      </c>
    </row>
    <row r="7122" spans="1:11" hidden="1" x14ac:dyDescent="0.25">
      <c r="A7122" t="s">
        <v>173</v>
      </c>
      <c r="B7122" t="s">
        <v>76</v>
      </c>
      <c r="C7122" t="s">
        <v>77</v>
      </c>
      <c r="D7122" t="s">
        <v>102</v>
      </c>
      <c r="E7122" t="s">
        <v>103</v>
      </c>
      <c r="F7122">
        <v>2019</v>
      </c>
      <c r="G7122">
        <v>40.699800000000003</v>
      </c>
      <c r="J7122" t="s">
        <v>176</v>
      </c>
      <c r="K7122" t="s">
        <v>177</v>
      </c>
    </row>
    <row r="7123" spans="1:11" hidden="1" x14ac:dyDescent="0.25">
      <c r="A7123" t="s">
        <v>173</v>
      </c>
      <c r="B7123" t="s">
        <v>76</v>
      </c>
      <c r="C7123" t="s">
        <v>77</v>
      </c>
      <c r="D7123" t="s">
        <v>104</v>
      </c>
      <c r="E7123" t="s">
        <v>105</v>
      </c>
      <c r="F7123">
        <v>2019</v>
      </c>
      <c r="G7123">
        <v>9.3552</v>
      </c>
      <c r="H7123" t="s">
        <v>54</v>
      </c>
      <c r="I7123" t="s">
        <v>55</v>
      </c>
      <c r="J7123" t="s">
        <v>176</v>
      </c>
      <c r="K7123" t="s">
        <v>177</v>
      </c>
    </row>
    <row r="7124" spans="1:11" hidden="1" x14ac:dyDescent="0.25">
      <c r="A7124" t="s">
        <v>173</v>
      </c>
      <c r="B7124" t="s">
        <v>78</v>
      </c>
      <c r="C7124" t="s">
        <v>79</v>
      </c>
      <c r="D7124" t="s">
        <v>98</v>
      </c>
      <c r="E7124" t="s">
        <v>99</v>
      </c>
      <c r="F7124">
        <v>2019</v>
      </c>
      <c r="G7124">
        <v>186.90180000000001</v>
      </c>
      <c r="J7124" t="s">
        <v>176</v>
      </c>
      <c r="K7124" t="s">
        <v>177</v>
      </c>
    </row>
    <row r="7125" spans="1:11" hidden="1" x14ac:dyDescent="0.25">
      <c r="A7125" t="s">
        <v>173</v>
      </c>
      <c r="B7125" t="s">
        <v>78</v>
      </c>
      <c r="C7125" t="s">
        <v>79</v>
      </c>
      <c r="D7125" t="s">
        <v>100</v>
      </c>
      <c r="E7125" t="s">
        <v>101</v>
      </c>
      <c r="F7125">
        <v>2019</v>
      </c>
      <c r="G7125">
        <v>145.13759999999999</v>
      </c>
      <c r="J7125" t="s">
        <v>176</v>
      </c>
      <c r="K7125" t="s">
        <v>177</v>
      </c>
    </row>
    <row r="7126" spans="1:11" hidden="1" x14ac:dyDescent="0.25">
      <c r="A7126" t="s">
        <v>173</v>
      </c>
      <c r="B7126" t="s">
        <v>78</v>
      </c>
      <c r="C7126" t="s">
        <v>79</v>
      </c>
      <c r="D7126" t="s">
        <v>102</v>
      </c>
      <c r="E7126" t="s">
        <v>103</v>
      </c>
      <c r="F7126">
        <v>2019</v>
      </c>
      <c r="G7126">
        <v>38.514200000000002</v>
      </c>
      <c r="J7126" t="s">
        <v>176</v>
      </c>
      <c r="K7126" t="s">
        <v>177</v>
      </c>
    </row>
    <row r="7127" spans="1:11" hidden="1" x14ac:dyDescent="0.25">
      <c r="A7127" t="s">
        <v>173</v>
      </c>
      <c r="B7127" t="s">
        <v>78</v>
      </c>
      <c r="C7127" t="s">
        <v>79</v>
      </c>
      <c r="D7127" t="s">
        <v>104</v>
      </c>
      <c r="E7127" t="s">
        <v>105</v>
      </c>
      <c r="F7127">
        <v>2019</v>
      </c>
      <c r="G7127">
        <v>3.25</v>
      </c>
      <c r="J7127" t="s">
        <v>176</v>
      </c>
      <c r="K7127" t="s">
        <v>177</v>
      </c>
    </row>
    <row r="7128" spans="1:11" hidden="1" x14ac:dyDescent="0.25">
      <c r="A7128" t="s">
        <v>173</v>
      </c>
      <c r="B7128" t="s">
        <v>80</v>
      </c>
      <c r="C7128" t="s">
        <v>81</v>
      </c>
      <c r="D7128" t="s">
        <v>98</v>
      </c>
      <c r="E7128" t="s">
        <v>99</v>
      </c>
      <c r="F7128">
        <v>2019</v>
      </c>
      <c r="G7128">
        <v>198.61250000000001</v>
      </c>
      <c r="J7128" t="s">
        <v>176</v>
      </c>
      <c r="K7128" t="s">
        <v>177</v>
      </c>
    </row>
    <row r="7129" spans="1:11" hidden="1" x14ac:dyDescent="0.25">
      <c r="A7129" t="s">
        <v>173</v>
      </c>
      <c r="B7129" t="s">
        <v>80</v>
      </c>
      <c r="C7129" t="s">
        <v>81</v>
      </c>
      <c r="D7129" t="s">
        <v>100</v>
      </c>
      <c r="E7129" t="s">
        <v>101</v>
      </c>
      <c r="F7129">
        <v>2019</v>
      </c>
      <c r="G7129">
        <v>64.452699999999993</v>
      </c>
      <c r="J7129" t="s">
        <v>176</v>
      </c>
      <c r="K7129" t="s">
        <v>177</v>
      </c>
    </row>
    <row r="7130" spans="1:11" hidden="1" x14ac:dyDescent="0.25">
      <c r="A7130" t="s">
        <v>173</v>
      </c>
      <c r="B7130" t="s">
        <v>80</v>
      </c>
      <c r="C7130" t="s">
        <v>81</v>
      </c>
      <c r="D7130" t="s">
        <v>102</v>
      </c>
      <c r="E7130" t="s">
        <v>103</v>
      </c>
      <c r="F7130">
        <v>2019</v>
      </c>
      <c r="G7130">
        <v>100.9181</v>
      </c>
      <c r="J7130" t="s">
        <v>176</v>
      </c>
      <c r="K7130" t="s">
        <v>177</v>
      </c>
    </row>
    <row r="7131" spans="1:11" hidden="1" x14ac:dyDescent="0.25">
      <c r="A7131" t="s">
        <v>173</v>
      </c>
      <c r="B7131" t="s">
        <v>80</v>
      </c>
      <c r="C7131" t="s">
        <v>81</v>
      </c>
      <c r="D7131" t="s">
        <v>104</v>
      </c>
      <c r="E7131" t="s">
        <v>105</v>
      </c>
      <c r="F7131">
        <v>2019</v>
      </c>
      <c r="G7131">
        <v>33.241700000000002</v>
      </c>
      <c r="J7131" t="s">
        <v>176</v>
      </c>
      <c r="K7131" t="s">
        <v>177</v>
      </c>
    </row>
    <row r="7132" spans="1:11" hidden="1" x14ac:dyDescent="0.25">
      <c r="A7132" t="s">
        <v>173</v>
      </c>
      <c r="B7132" t="s">
        <v>82</v>
      </c>
      <c r="C7132" t="s">
        <v>83</v>
      </c>
      <c r="D7132" t="s">
        <v>98</v>
      </c>
      <c r="E7132" t="s">
        <v>99</v>
      </c>
      <c r="F7132">
        <v>2019</v>
      </c>
      <c r="G7132">
        <v>1137.1379999999999</v>
      </c>
      <c r="J7132" t="s">
        <v>176</v>
      </c>
      <c r="K7132" t="s">
        <v>177</v>
      </c>
    </row>
    <row r="7133" spans="1:11" hidden="1" x14ac:dyDescent="0.25">
      <c r="A7133" t="s">
        <v>173</v>
      </c>
      <c r="B7133" t="s">
        <v>82</v>
      </c>
      <c r="C7133" t="s">
        <v>83</v>
      </c>
      <c r="D7133" t="s">
        <v>100</v>
      </c>
      <c r="E7133" t="s">
        <v>101</v>
      </c>
      <c r="F7133">
        <v>2019</v>
      </c>
      <c r="G7133">
        <v>711.57510000000002</v>
      </c>
      <c r="J7133" t="s">
        <v>176</v>
      </c>
      <c r="K7133" t="s">
        <v>177</v>
      </c>
    </row>
    <row r="7134" spans="1:11" hidden="1" x14ac:dyDescent="0.25">
      <c r="A7134" t="s">
        <v>173</v>
      </c>
      <c r="B7134" t="s">
        <v>82</v>
      </c>
      <c r="C7134" t="s">
        <v>83</v>
      </c>
      <c r="D7134" t="s">
        <v>102</v>
      </c>
      <c r="E7134" t="s">
        <v>103</v>
      </c>
      <c r="F7134">
        <v>2019</v>
      </c>
      <c r="G7134">
        <v>323.62290000000002</v>
      </c>
      <c r="J7134" t="s">
        <v>176</v>
      </c>
      <c r="K7134" t="s">
        <v>177</v>
      </c>
    </row>
    <row r="7135" spans="1:11" hidden="1" x14ac:dyDescent="0.25">
      <c r="A7135" t="s">
        <v>173</v>
      </c>
      <c r="B7135" t="s">
        <v>82</v>
      </c>
      <c r="C7135" t="s">
        <v>83</v>
      </c>
      <c r="D7135" t="s">
        <v>104</v>
      </c>
      <c r="E7135" t="s">
        <v>105</v>
      </c>
      <c r="F7135">
        <v>2019</v>
      </c>
      <c r="G7135">
        <v>15.3058</v>
      </c>
      <c r="J7135" t="s">
        <v>176</v>
      </c>
      <c r="K7135" t="s">
        <v>177</v>
      </c>
    </row>
    <row r="7136" spans="1:11" hidden="1" x14ac:dyDescent="0.25">
      <c r="A7136" t="s">
        <v>173</v>
      </c>
      <c r="B7136" t="s">
        <v>82</v>
      </c>
      <c r="C7136" t="s">
        <v>83</v>
      </c>
      <c r="D7136" t="s">
        <v>106</v>
      </c>
      <c r="E7136" t="s">
        <v>107</v>
      </c>
      <c r="F7136">
        <v>2019</v>
      </c>
      <c r="G7136">
        <v>86.634200000000007</v>
      </c>
      <c r="J7136" t="s">
        <v>176</v>
      </c>
      <c r="K7136" t="s">
        <v>177</v>
      </c>
    </row>
    <row r="7137" spans="1:11" hidden="1" x14ac:dyDescent="0.25">
      <c r="A7137" t="s">
        <v>173</v>
      </c>
      <c r="B7137" t="s">
        <v>84</v>
      </c>
      <c r="C7137" t="s">
        <v>85</v>
      </c>
      <c r="D7137" t="s">
        <v>98</v>
      </c>
      <c r="E7137" t="s">
        <v>99</v>
      </c>
      <c r="F7137">
        <v>2019</v>
      </c>
      <c r="G7137">
        <v>1462.3408999999999</v>
      </c>
      <c r="J7137" t="s">
        <v>176</v>
      </c>
      <c r="K7137" t="s">
        <v>177</v>
      </c>
    </row>
    <row r="7138" spans="1:11" hidden="1" x14ac:dyDescent="0.25">
      <c r="A7138" t="s">
        <v>173</v>
      </c>
      <c r="B7138" t="s">
        <v>84</v>
      </c>
      <c r="C7138" t="s">
        <v>85</v>
      </c>
      <c r="D7138" t="s">
        <v>100</v>
      </c>
      <c r="E7138" t="s">
        <v>101</v>
      </c>
      <c r="F7138">
        <v>2019</v>
      </c>
      <c r="G7138">
        <v>1284.2324000000001</v>
      </c>
      <c r="J7138" t="s">
        <v>176</v>
      </c>
      <c r="K7138" t="s">
        <v>177</v>
      </c>
    </row>
    <row r="7139" spans="1:11" hidden="1" x14ac:dyDescent="0.25">
      <c r="A7139" t="s">
        <v>173</v>
      </c>
      <c r="B7139" t="s">
        <v>84</v>
      </c>
      <c r="C7139" t="s">
        <v>85</v>
      </c>
      <c r="D7139" t="s">
        <v>102</v>
      </c>
      <c r="E7139" t="s">
        <v>103</v>
      </c>
      <c r="F7139">
        <v>2019</v>
      </c>
      <c r="G7139">
        <v>144.52850000000001</v>
      </c>
      <c r="J7139" t="s">
        <v>176</v>
      </c>
      <c r="K7139" t="s">
        <v>177</v>
      </c>
    </row>
    <row r="7140" spans="1:11" hidden="1" x14ac:dyDescent="0.25">
      <c r="A7140" t="s">
        <v>173</v>
      </c>
      <c r="B7140" t="s">
        <v>84</v>
      </c>
      <c r="C7140" t="s">
        <v>85</v>
      </c>
      <c r="D7140" t="s">
        <v>104</v>
      </c>
      <c r="E7140" t="s">
        <v>105</v>
      </c>
      <c r="F7140">
        <v>2019</v>
      </c>
      <c r="G7140">
        <v>31.5059</v>
      </c>
      <c r="J7140" t="s">
        <v>176</v>
      </c>
      <c r="K7140" t="s">
        <v>177</v>
      </c>
    </row>
    <row r="7141" spans="1:11" hidden="1" x14ac:dyDescent="0.25">
      <c r="A7141" t="s">
        <v>173</v>
      </c>
      <c r="B7141" t="s">
        <v>84</v>
      </c>
      <c r="C7141" t="s">
        <v>85</v>
      </c>
      <c r="D7141" t="s">
        <v>106</v>
      </c>
      <c r="E7141" t="s">
        <v>107</v>
      </c>
      <c r="F7141">
        <v>2019</v>
      </c>
      <c r="G7141">
        <v>2.0741000000000001</v>
      </c>
      <c r="J7141" t="s">
        <v>176</v>
      </c>
      <c r="K7141" t="s">
        <v>177</v>
      </c>
    </row>
    <row r="7142" spans="1:11" hidden="1" x14ac:dyDescent="0.25">
      <c r="A7142" t="s">
        <v>173</v>
      </c>
      <c r="B7142" t="s">
        <v>86</v>
      </c>
      <c r="C7142" t="s">
        <v>87</v>
      </c>
      <c r="D7142" t="s">
        <v>98</v>
      </c>
      <c r="E7142" t="s">
        <v>99</v>
      </c>
      <c r="F7142">
        <v>2019</v>
      </c>
      <c r="G7142">
        <v>437.60660000000001</v>
      </c>
      <c r="J7142" t="s">
        <v>176</v>
      </c>
      <c r="K7142" t="s">
        <v>177</v>
      </c>
    </row>
    <row r="7143" spans="1:11" hidden="1" x14ac:dyDescent="0.25">
      <c r="A7143" t="s">
        <v>173</v>
      </c>
      <c r="B7143" t="s">
        <v>86</v>
      </c>
      <c r="C7143" t="s">
        <v>87</v>
      </c>
      <c r="D7143" t="s">
        <v>100</v>
      </c>
      <c r="E7143" t="s">
        <v>101</v>
      </c>
      <c r="F7143">
        <v>2019</v>
      </c>
      <c r="G7143">
        <v>383.2593</v>
      </c>
      <c r="J7143" t="s">
        <v>176</v>
      </c>
      <c r="K7143" t="s">
        <v>177</v>
      </c>
    </row>
    <row r="7144" spans="1:11" hidden="1" x14ac:dyDescent="0.25">
      <c r="A7144" t="s">
        <v>173</v>
      </c>
      <c r="B7144" t="s">
        <v>86</v>
      </c>
      <c r="C7144" t="s">
        <v>87</v>
      </c>
      <c r="D7144" t="s">
        <v>102</v>
      </c>
      <c r="E7144" t="s">
        <v>103</v>
      </c>
      <c r="F7144">
        <v>2019</v>
      </c>
      <c r="G7144">
        <v>40.454599999999999</v>
      </c>
      <c r="J7144" t="s">
        <v>176</v>
      </c>
      <c r="K7144" t="s">
        <v>177</v>
      </c>
    </row>
    <row r="7145" spans="1:11" hidden="1" x14ac:dyDescent="0.25">
      <c r="A7145" t="s">
        <v>173</v>
      </c>
      <c r="B7145" t="s">
        <v>86</v>
      </c>
      <c r="C7145" t="s">
        <v>87</v>
      </c>
      <c r="D7145" t="s">
        <v>104</v>
      </c>
      <c r="E7145" t="s">
        <v>105</v>
      </c>
      <c r="F7145">
        <v>2019</v>
      </c>
      <c r="G7145">
        <v>12.518800000000001</v>
      </c>
      <c r="J7145" t="s">
        <v>176</v>
      </c>
      <c r="K7145" t="s">
        <v>177</v>
      </c>
    </row>
    <row r="7146" spans="1:11" hidden="1" x14ac:dyDescent="0.25">
      <c r="A7146" t="s">
        <v>173</v>
      </c>
      <c r="B7146" t="s">
        <v>86</v>
      </c>
      <c r="C7146" t="s">
        <v>87</v>
      </c>
      <c r="D7146" t="s">
        <v>106</v>
      </c>
      <c r="E7146" t="s">
        <v>107</v>
      </c>
      <c r="F7146">
        <v>2019</v>
      </c>
      <c r="G7146">
        <v>1.3740000000000001</v>
      </c>
      <c r="H7146" t="s">
        <v>54</v>
      </c>
      <c r="I7146" t="s">
        <v>55</v>
      </c>
      <c r="J7146" t="s">
        <v>176</v>
      </c>
      <c r="K7146" t="s">
        <v>177</v>
      </c>
    </row>
    <row r="7147" spans="1:11" hidden="1" x14ac:dyDescent="0.25">
      <c r="A7147" t="s">
        <v>173</v>
      </c>
      <c r="B7147" t="s">
        <v>88</v>
      </c>
      <c r="C7147" t="s">
        <v>89</v>
      </c>
      <c r="D7147" t="s">
        <v>98</v>
      </c>
      <c r="E7147" t="s">
        <v>99</v>
      </c>
      <c r="F7147">
        <v>2019</v>
      </c>
      <c r="G7147">
        <v>99.690899999999999</v>
      </c>
      <c r="J7147" t="s">
        <v>176</v>
      </c>
      <c r="K7147" t="s">
        <v>177</v>
      </c>
    </row>
    <row r="7148" spans="1:11" hidden="1" x14ac:dyDescent="0.25">
      <c r="A7148" t="s">
        <v>173</v>
      </c>
      <c r="B7148" t="s">
        <v>88</v>
      </c>
      <c r="C7148" t="s">
        <v>89</v>
      </c>
      <c r="D7148" t="s">
        <v>100</v>
      </c>
      <c r="E7148" t="s">
        <v>101</v>
      </c>
      <c r="F7148">
        <v>2019</v>
      </c>
      <c r="G7148">
        <v>30.406500000000001</v>
      </c>
      <c r="J7148" t="s">
        <v>176</v>
      </c>
      <c r="K7148" t="s">
        <v>177</v>
      </c>
    </row>
    <row r="7149" spans="1:11" hidden="1" x14ac:dyDescent="0.25">
      <c r="A7149" t="s">
        <v>173</v>
      </c>
      <c r="B7149" t="s">
        <v>88</v>
      </c>
      <c r="C7149" t="s">
        <v>89</v>
      </c>
      <c r="D7149" t="s">
        <v>102</v>
      </c>
      <c r="E7149" t="s">
        <v>103</v>
      </c>
      <c r="F7149">
        <v>2019</v>
      </c>
      <c r="G7149">
        <v>47.484699999999997</v>
      </c>
      <c r="J7149" t="s">
        <v>176</v>
      </c>
      <c r="K7149" t="s">
        <v>177</v>
      </c>
    </row>
    <row r="7150" spans="1:11" hidden="1" x14ac:dyDescent="0.25">
      <c r="A7150" t="s">
        <v>173</v>
      </c>
      <c r="B7150" t="s">
        <v>88</v>
      </c>
      <c r="C7150" t="s">
        <v>89</v>
      </c>
      <c r="D7150" t="s">
        <v>104</v>
      </c>
      <c r="E7150" t="s">
        <v>105</v>
      </c>
      <c r="F7150">
        <v>2019</v>
      </c>
      <c r="G7150">
        <v>21.799700000000001</v>
      </c>
      <c r="J7150" t="s">
        <v>176</v>
      </c>
      <c r="K7150" t="s">
        <v>177</v>
      </c>
    </row>
    <row r="7151" spans="1:11" hidden="1" x14ac:dyDescent="0.25">
      <c r="A7151" t="s">
        <v>173</v>
      </c>
      <c r="B7151" t="s">
        <v>90</v>
      </c>
      <c r="C7151" t="s">
        <v>91</v>
      </c>
      <c r="D7151" t="s">
        <v>98</v>
      </c>
      <c r="E7151" t="s">
        <v>99</v>
      </c>
      <c r="F7151">
        <v>2019</v>
      </c>
      <c r="G7151">
        <v>221.32490000000001</v>
      </c>
      <c r="J7151" t="s">
        <v>176</v>
      </c>
      <c r="K7151" t="s">
        <v>177</v>
      </c>
    </row>
    <row r="7152" spans="1:11" hidden="1" x14ac:dyDescent="0.25">
      <c r="A7152" t="s">
        <v>173</v>
      </c>
      <c r="B7152" t="s">
        <v>90</v>
      </c>
      <c r="C7152" t="s">
        <v>91</v>
      </c>
      <c r="D7152" t="s">
        <v>100</v>
      </c>
      <c r="E7152" t="s">
        <v>101</v>
      </c>
      <c r="F7152">
        <v>2019</v>
      </c>
      <c r="G7152">
        <v>18.450099999999999</v>
      </c>
      <c r="J7152" t="s">
        <v>176</v>
      </c>
      <c r="K7152" t="s">
        <v>177</v>
      </c>
    </row>
    <row r="7153" spans="1:11" hidden="1" x14ac:dyDescent="0.25">
      <c r="A7153" t="s">
        <v>173</v>
      </c>
      <c r="B7153" t="s">
        <v>90</v>
      </c>
      <c r="C7153" t="s">
        <v>91</v>
      </c>
      <c r="D7153" t="s">
        <v>102</v>
      </c>
      <c r="E7153" t="s">
        <v>103</v>
      </c>
      <c r="F7153">
        <v>2019</v>
      </c>
      <c r="G7153">
        <v>170.82159999999999</v>
      </c>
      <c r="J7153" t="s">
        <v>176</v>
      </c>
      <c r="K7153" t="s">
        <v>177</v>
      </c>
    </row>
    <row r="7154" spans="1:11" hidden="1" x14ac:dyDescent="0.25">
      <c r="A7154" t="s">
        <v>173</v>
      </c>
      <c r="B7154" t="s">
        <v>90</v>
      </c>
      <c r="C7154" t="s">
        <v>91</v>
      </c>
      <c r="D7154" t="s">
        <v>104</v>
      </c>
      <c r="E7154" t="s">
        <v>105</v>
      </c>
      <c r="F7154">
        <v>2019</v>
      </c>
      <c r="G7154">
        <v>32.053100000000001</v>
      </c>
      <c r="J7154" t="s">
        <v>176</v>
      </c>
      <c r="K7154" t="s">
        <v>177</v>
      </c>
    </row>
    <row r="7155" spans="1:11" hidden="1" x14ac:dyDescent="0.25">
      <c r="A7155" t="s">
        <v>173</v>
      </c>
      <c r="B7155" t="s">
        <v>92</v>
      </c>
      <c r="C7155" t="s">
        <v>93</v>
      </c>
      <c r="D7155" t="s">
        <v>98</v>
      </c>
      <c r="E7155" t="s">
        <v>99</v>
      </c>
      <c r="F7155">
        <v>2019</v>
      </c>
      <c r="G7155">
        <v>125.20189999999999</v>
      </c>
      <c r="J7155" t="s">
        <v>176</v>
      </c>
      <c r="K7155" t="s">
        <v>177</v>
      </c>
    </row>
    <row r="7156" spans="1:11" hidden="1" x14ac:dyDescent="0.25">
      <c r="A7156" t="s">
        <v>173</v>
      </c>
      <c r="B7156" t="s">
        <v>92</v>
      </c>
      <c r="C7156" t="s">
        <v>93</v>
      </c>
      <c r="D7156" t="s">
        <v>100</v>
      </c>
      <c r="E7156" t="s">
        <v>101</v>
      </c>
      <c r="F7156">
        <v>2019</v>
      </c>
      <c r="H7156" t="s">
        <v>54</v>
      </c>
      <c r="I7156" t="s">
        <v>55</v>
      </c>
      <c r="J7156" t="s">
        <v>176</v>
      </c>
      <c r="K7156" t="s">
        <v>177</v>
      </c>
    </row>
    <row r="7157" spans="1:11" hidden="1" x14ac:dyDescent="0.25">
      <c r="A7157" t="s">
        <v>173</v>
      </c>
      <c r="B7157" t="s">
        <v>92</v>
      </c>
      <c r="C7157" t="s">
        <v>93</v>
      </c>
      <c r="D7157" t="s">
        <v>102</v>
      </c>
      <c r="E7157" t="s">
        <v>103</v>
      </c>
      <c r="F7157">
        <v>2019</v>
      </c>
      <c r="G7157">
        <v>8.4040999999999997</v>
      </c>
      <c r="J7157" t="s">
        <v>176</v>
      </c>
      <c r="K7157" t="s">
        <v>177</v>
      </c>
    </row>
    <row r="7158" spans="1:11" hidden="1" x14ac:dyDescent="0.25">
      <c r="A7158" t="s">
        <v>173</v>
      </c>
      <c r="B7158" t="s">
        <v>92</v>
      </c>
      <c r="C7158" t="s">
        <v>93</v>
      </c>
      <c r="D7158" t="s">
        <v>104</v>
      </c>
      <c r="E7158" t="s">
        <v>105</v>
      </c>
      <c r="F7158">
        <v>2019</v>
      </c>
      <c r="G7158">
        <v>116.5453</v>
      </c>
      <c r="J7158" t="s">
        <v>176</v>
      </c>
      <c r="K7158" t="s">
        <v>177</v>
      </c>
    </row>
    <row r="7159" spans="1:11" hidden="1" x14ac:dyDescent="0.25">
      <c r="A7159" t="s">
        <v>173</v>
      </c>
      <c r="B7159" t="s">
        <v>94</v>
      </c>
      <c r="C7159" t="s">
        <v>95</v>
      </c>
      <c r="D7159" t="s">
        <v>98</v>
      </c>
      <c r="E7159" t="s">
        <v>99</v>
      </c>
      <c r="F7159">
        <v>2019</v>
      </c>
      <c r="G7159">
        <v>3.2317999999999998</v>
      </c>
      <c r="J7159" t="s">
        <v>176</v>
      </c>
      <c r="K7159" t="s">
        <v>177</v>
      </c>
    </row>
    <row r="7160" spans="1:11" hidden="1" x14ac:dyDescent="0.25">
      <c r="A7160" t="s">
        <v>173</v>
      </c>
      <c r="B7160" t="s">
        <v>94</v>
      </c>
      <c r="C7160" t="s">
        <v>95</v>
      </c>
      <c r="D7160" t="s">
        <v>100</v>
      </c>
      <c r="E7160" t="s">
        <v>101</v>
      </c>
      <c r="F7160">
        <v>2019</v>
      </c>
      <c r="G7160">
        <v>1.7297</v>
      </c>
      <c r="J7160" t="s">
        <v>176</v>
      </c>
      <c r="K7160" t="s">
        <v>177</v>
      </c>
    </row>
    <row r="7161" spans="1:11" hidden="1" x14ac:dyDescent="0.25">
      <c r="A7161" t="s">
        <v>173</v>
      </c>
      <c r="B7161" t="s">
        <v>94</v>
      </c>
      <c r="C7161" t="s">
        <v>95</v>
      </c>
      <c r="D7161" t="s">
        <v>102</v>
      </c>
      <c r="E7161" t="s">
        <v>103</v>
      </c>
      <c r="F7161">
        <v>2019</v>
      </c>
      <c r="G7161">
        <v>1.4137999999999999</v>
      </c>
      <c r="J7161" t="s">
        <v>176</v>
      </c>
      <c r="K7161" t="s">
        <v>177</v>
      </c>
    </row>
    <row r="7162" spans="1:11" hidden="1" x14ac:dyDescent="0.25">
      <c r="A7162" t="s">
        <v>173</v>
      </c>
      <c r="B7162" t="s">
        <v>94</v>
      </c>
      <c r="C7162" t="s">
        <v>95</v>
      </c>
      <c r="D7162" t="s">
        <v>106</v>
      </c>
      <c r="E7162" t="s">
        <v>107</v>
      </c>
      <c r="F7162">
        <v>2019</v>
      </c>
      <c r="H7162" t="s">
        <v>54</v>
      </c>
      <c r="I7162" t="s">
        <v>55</v>
      </c>
      <c r="J7162" t="s">
        <v>176</v>
      </c>
      <c r="K7162" t="s">
        <v>177</v>
      </c>
    </row>
    <row r="7163" spans="1:11" hidden="1" x14ac:dyDescent="0.25">
      <c r="A7163" t="s">
        <v>173</v>
      </c>
      <c r="B7163" t="s">
        <v>96</v>
      </c>
      <c r="C7163" t="s">
        <v>97</v>
      </c>
      <c r="D7163" t="s">
        <v>98</v>
      </c>
      <c r="E7163" t="s">
        <v>99</v>
      </c>
      <c r="F7163">
        <v>2019</v>
      </c>
      <c r="G7163">
        <v>6462.9495999999999</v>
      </c>
      <c r="J7163" t="s">
        <v>176</v>
      </c>
      <c r="K7163" t="s">
        <v>177</v>
      </c>
    </row>
    <row r="7164" spans="1:11" hidden="1" x14ac:dyDescent="0.25">
      <c r="A7164" t="s">
        <v>173</v>
      </c>
      <c r="B7164" t="s">
        <v>96</v>
      </c>
      <c r="C7164" t="s">
        <v>97</v>
      </c>
      <c r="D7164" t="s">
        <v>102</v>
      </c>
      <c r="E7164" t="s">
        <v>103</v>
      </c>
      <c r="F7164">
        <v>2019</v>
      </c>
      <c r="H7164" t="s">
        <v>54</v>
      </c>
      <c r="I7164" t="s">
        <v>55</v>
      </c>
      <c r="J7164" t="s">
        <v>176</v>
      </c>
      <c r="K7164" t="s">
        <v>177</v>
      </c>
    </row>
    <row r="7165" spans="1:11" hidden="1" x14ac:dyDescent="0.25">
      <c r="A7165" t="s">
        <v>173</v>
      </c>
      <c r="B7165" t="s">
        <v>96</v>
      </c>
      <c r="C7165" t="s">
        <v>97</v>
      </c>
      <c r="D7165" t="s">
        <v>104</v>
      </c>
      <c r="E7165" t="s">
        <v>105</v>
      </c>
      <c r="F7165">
        <v>2019</v>
      </c>
      <c r="H7165" t="s">
        <v>54</v>
      </c>
      <c r="I7165" t="s">
        <v>55</v>
      </c>
      <c r="J7165" t="s">
        <v>176</v>
      </c>
      <c r="K7165" t="s">
        <v>177</v>
      </c>
    </row>
    <row r="7166" spans="1:11" hidden="1" x14ac:dyDescent="0.25">
      <c r="A7166" t="s">
        <v>173</v>
      </c>
      <c r="B7166" t="s">
        <v>96</v>
      </c>
      <c r="C7166" t="s">
        <v>97</v>
      </c>
      <c r="D7166" t="s">
        <v>106</v>
      </c>
      <c r="E7166" t="s">
        <v>107</v>
      </c>
      <c r="F7166">
        <v>2019</v>
      </c>
      <c r="G7166">
        <v>6462.5716000000002</v>
      </c>
      <c r="J7166" t="s">
        <v>176</v>
      </c>
      <c r="K7166" t="s">
        <v>177</v>
      </c>
    </row>
    <row r="7167" spans="1:11" hidden="1" x14ac:dyDescent="0.25">
      <c r="A7167" t="s">
        <v>173</v>
      </c>
      <c r="B7167" t="s">
        <v>108</v>
      </c>
      <c r="C7167" t="s">
        <v>109</v>
      </c>
      <c r="D7167" t="s">
        <v>28</v>
      </c>
      <c r="E7167" t="s">
        <v>29</v>
      </c>
      <c r="F7167">
        <v>2019</v>
      </c>
      <c r="G7167">
        <v>1472.2606000000001</v>
      </c>
      <c r="J7167" t="s">
        <v>176</v>
      </c>
      <c r="K7167" t="s">
        <v>177</v>
      </c>
    </row>
    <row r="7168" spans="1:11" hidden="1" x14ac:dyDescent="0.25">
      <c r="A7168" t="s">
        <v>173</v>
      </c>
      <c r="B7168" t="s">
        <v>108</v>
      </c>
      <c r="C7168" t="s">
        <v>109</v>
      </c>
      <c r="D7168" t="s">
        <v>32</v>
      </c>
      <c r="E7168" t="s">
        <v>33</v>
      </c>
      <c r="F7168">
        <v>2019</v>
      </c>
      <c r="G7168">
        <v>3.8658999999999999</v>
      </c>
      <c r="J7168" t="s">
        <v>176</v>
      </c>
      <c r="K7168" t="s">
        <v>177</v>
      </c>
    </row>
    <row r="7169" spans="1:11" hidden="1" x14ac:dyDescent="0.25">
      <c r="A7169" t="s">
        <v>173</v>
      </c>
      <c r="B7169" t="s">
        <v>108</v>
      </c>
      <c r="C7169" t="s">
        <v>109</v>
      </c>
      <c r="D7169" t="s">
        <v>34</v>
      </c>
      <c r="E7169" t="s">
        <v>35</v>
      </c>
      <c r="F7169">
        <v>2019</v>
      </c>
      <c r="G7169">
        <v>17.952000000000002</v>
      </c>
      <c r="J7169" t="s">
        <v>176</v>
      </c>
      <c r="K7169" t="s">
        <v>177</v>
      </c>
    </row>
    <row r="7170" spans="1:11" hidden="1" x14ac:dyDescent="0.25">
      <c r="A7170" t="s">
        <v>173</v>
      </c>
      <c r="B7170" t="s">
        <v>108</v>
      </c>
      <c r="C7170" t="s">
        <v>109</v>
      </c>
      <c r="D7170" t="s">
        <v>36</v>
      </c>
      <c r="E7170" t="s">
        <v>37</v>
      </c>
      <c r="F7170">
        <v>2019</v>
      </c>
      <c r="G7170">
        <v>12.1591</v>
      </c>
      <c r="J7170" t="s">
        <v>176</v>
      </c>
      <c r="K7170" t="s">
        <v>177</v>
      </c>
    </row>
    <row r="7171" spans="1:11" hidden="1" x14ac:dyDescent="0.25">
      <c r="A7171" t="s">
        <v>173</v>
      </c>
      <c r="B7171" t="s">
        <v>108</v>
      </c>
      <c r="C7171" t="s">
        <v>109</v>
      </c>
      <c r="D7171" t="s">
        <v>38</v>
      </c>
      <c r="E7171" t="s">
        <v>39</v>
      </c>
      <c r="F7171">
        <v>2019</v>
      </c>
      <c r="G7171">
        <v>6.7675000000000001</v>
      </c>
      <c r="J7171" t="s">
        <v>176</v>
      </c>
      <c r="K7171" t="s">
        <v>177</v>
      </c>
    </row>
    <row r="7172" spans="1:11" hidden="1" x14ac:dyDescent="0.25">
      <c r="A7172" t="s">
        <v>173</v>
      </c>
      <c r="B7172" t="s">
        <v>108</v>
      </c>
      <c r="C7172" t="s">
        <v>109</v>
      </c>
      <c r="D7172" t="s">
        <v>40</v>
      </c>
      <c r="E7172" t="s">
        <v>41</v>
      </c>
      <c r="F7172">
        <v>2019</v>
      </c>
      <c r="G7172">
        <v>9.0790000000000006</v>
      </c>
      <c r="J7172" t="s">
        <v>176</v>
      </c>
      <c r="K7172" t="s">
        <v>177</v>
      </c>
    </row>
    <row r="7173" spans="1:11" hidden="1" x14ac:dyDescent="0.25">
      <c r="A7173" t="s">
        <v>173</v>
      </c>
      <c r="B7173" t="s">
        <v>108</v>
      </c>
      <c r="C7173" t="s">
        <v>109</v>
      </c>
      <c r="D7173" t="s">
        <v>42</v>
      </c>
      <c r="E7173" t="s">
        <v>43</v>
      </c>
      <c r="F7173">
        <v>2019</v>
      </c>
      <c r="G7173">
        <v>215.614</v>
      </c>
      <c r="J7173" t="s">
        <v>176</v>
      </c>
      <c r="K7173" t="s">
        <v>177</v>
      </c>
    </row>
    <row r="7174" spans="1:11" hidden="1" x14ac:dyDescent="0.25">
      <c r="A7174" t="s">
        <v>173</v>
      </c>
      <c r="B7174" t="s">
        <v>108</v>
      </c>
      <c r="C7174" t="s">
        <v>109</v>
      </c>
      <c r="D7174" t="s">
        <v>44</v>
      </c>
      <c r="E7174" t="s">
        <v>45</v>
      </c>
      <c r="F7174">
        <v>2019</v>
      </c>
      <c r="G7174">
        <v>21.721599999999999</v>
      </c>
      <c r="J7174" t="s">
        <v>176</v>
      </c>
      <c r="K7174" t="s">
        <v>177</v>
      </c>
    </row>
    <row r="7175" spans="1:11" hidden="1" x14ac:dyDescent="0.25">
      <c r="A7175" t="s">
        <v>173</v>
      </c>
      <c r="B7175" t="s">
        <v>108</v>
      </c>
      <c r="C7175" t="s">
        <v>109</v>
      </c>
      <c r="D7175" t="s">
        <v>46</v>
      </c>
      <c r="E7175" t="s">
        <v>47</v>
      </c>
      <c r="F7175">
        <v>2019</v>
      </c>
      <c r="G7175">
        <v>32.406599999999997</v>
      </c>
      <c r="J7175" t="s">
        <v>176</v>
      </c>
      <c r="K7175" t="s">
        <v>177</v>
      </c>
    </row>
    <row r="7176" spans="1:11" hidden="1" x14ac:dyDescent="0.25">
      <c r="A7176" t="s">
        <v>173</v>
      </c>
      <c r="B7176" t="s">
        <v>108</v>
      </c>
      <c r="C7176" t="s">
        <v>109</v>
      </c>
      <c r="D7176" t="s">
        <v>48</v>
      </c>
      <c r="E7176" t="s">
        <v>49</v>
      </c>
      <c r="F7176">
        <v>2019</v>
      </c>
      <c r="G7176">
        <v>1152.4239</v>
      </c>
      <c r="J7176" t="s">
        <v>176</v>
      </c>
      <c r="K7176" t="s">
        <v>177</v>
      </c>
    </row>
    <row r="7177" spans="1:11" hidden="1" x14ac:dyDescent="0.25">
      <c r="A7177" t="s">
        <v>173</v>
      </c>
      <c r="B7177" t="s">
        <v>108</v>
      </c>
      <c r="C7177" t="s">
        <v>109</v>
      </c>
      <c r="D7177" t="s">
        <v>170</v>
      </c>
      <c r="E7177" t="s">
        <v>171</v>
      </c>
      <c r="F7177">
        <v>2019</v>
      </c>
      <c r="H7177" t="s">
        <v>54</v>
      </c>
      <c r="I7177" t="s">
        <v>55</v>
      </c>
      <c r="J7177" t="s">
        <v>176</v>
      </c>
      <c r="K7177" t="s">
        <v>177</v>
      </c>
    </row>
    <row r="7178" spans="1:11" hidden="1" x14ac:dyDescent="0.25">
      <c r="A7178" t="s">
        <v>173</v>
      </c>
      <c r="B7178" t="s">
        <v>110</v>
      </c>
      <c r="C7178" t="s">
        <v>111</v>
      </c>
      <c r="D7178" t="s">
        <v>28</v>
      </c>
      <c r="E7178" t="s">
        <v>29</v>
      </c>
      <c r="F7178">
        <v>2019</v>
      </c>
      <c r="G7178">
        <v>6665.9043000000001</v>
      </c>
      <c r="J7178" t="s">
        <v>176</v>
      </c>
      <c r="K7178" t="s">
        <v>177</v>
      </c>
    </row>
    <row r="7179" spans="1:11" hidden="1" x14ac:dyDescent="0.25">
      <c r="A7179" t="s">
        <v>173</v>
      </c>
      <c r="B7179" t="s">
        <v>110</v>
      </c>
      <c r="C7179" t="s">
        <v>111</v>
      </c>
      <c r="D7179" t="s">
        <v>32</v>
      </c>
      <c r="E7179" t="s">
        <v>33</v>
      </c>
      <c r="F7179">
        <v>2019</v>
      </c>
      <c r="G7179">
        <v>13.8309</v>
      </c>
      <c r="J7179" t="s">
        <v>176</v>
      </c>
      <c r="K7179" t="s">
        <v>177</v>
      </c>
    </row>
    <row r="7180" spans="1:11" hidden="1" x14ac:dyDescent="0.25">
      <c r="A7180" t="s">
        <v>173</v>
      </c>
      <c r="B7180" t="s">
        <v>110</v>
      </c>
      <c r="C7180" t="s">
        <v>111</v>
      </c>
      <c r="D7180" t="s">
        <v>34</v>
      </c>
      <c r="E7180" t="s">
        <v>35</v>
      </c>
      <c r="F7180">
        <v>2019</v>
      </c>
      <c r="G7180">
        <v>331.51900000000001</v>
      </c>
      <c r="J7180" t="s">
        <v>176</v>
      </c>
      <c r="K7180" t="s">
        <v>177</v>
      </c>
    </row>
    <row r="7181" spans="1:11" hidden="1" x14ac:dyDescent="0.25">
      <c r="A7181" t="s">
        <v>173</v>
      </c>
      <c r="B7181" t="s">
        <v>110</v>
      </c>
      <c r="C7181" t="s">
        <v>111</v>
      </c>
      <c r="D7181" t="s">
        <v>36</v>
      </c>
      <c r="E7181" t="s">
        <v>37</v>
      </c>
      <c r="F7181">
        <v>2019</v>
      </c>
      <c r="G7181">
        <v>203.99260000000001</v>
      </c>
      <c r="J7181" t="s">
        <v>176</v>
      </c>
      <c r="K7181" t="s">
        <v>177</v>
      </c>
    </row>
    <row r="7182" spans="1:11" hidden="1" x14ac:dyDescent="0.25">
      <c r="A7182" t="s">
        <v>173</v>
      </c>
      <c r="B7182" t="s">
        <v>110</v>
      </c>
      <c r="C7182" t="s">
        <v>111</v>
      </c>
      <c r="D7182" t="s">
        <v>38</v>
      </c>
      <c r="E7182" t="s">
        <v>39</v>
      </c>
      <c r="F7182">
        <v>2019</v>
      </c>
      <c r="G7182">
        <v>222.1551</v>
      </c>
      <c r="J7182" t="s">
        <v>176</v>
      </c>
      <c r="K7182" t="s">
        <v>177</v>
      </c>
    </row>
    <row r="7183" spans="1:11" hidden="1" x14ac:dyDescent="0.25">
      <c r="A7183" t="s">
        <v>173</v>
      </c>
      <c r="B7183" t="s">
        <v>110</v>
      </c>
      <c r="C7183" t="s">
        <v>111</v>
      </c>
      <c r="D7183" t="s">
        <v>40</v>
      </c>
      <c r="E7183" t="s">
        <v>41</v>
      </c>
      <c r="F7183">
        <v>2019</v>
      </c>
      <c r="G7183">
        <v>156.91470000000001</v>
      </c>
      <c r="J7183" t="s">
        <v>176</v>
      </c>
      <c r="K7183" t="s">
        <v>177</v>
      </c>
    </row>
    <row r="7184" spans="1:11" hidden="1" x14ac:dyDescent="0.25">
      <c r="A7184" t="s">
        <v>173</v>
      </c>
      <c r="B7184" t="s">
        <v>110</v>
      </c>
      <c r="C7184" t="s">
        <v>111</v>
      </c>
      <c r="D7184" t="s">
        <v>42</v>
      </c>
      <c r="E7184" t="s">
        <v>43</v>
      </c>
      <c r="F7184">
        <v>2019</v>
      </c>
      <c r="G7184">
        <v>4.2537000000000003</v>
      </c>
      <c r="J7184" t="s">
        <v>176</v>
      </c>
      <c r="K7184" t="s">
        <v>177</v>
      </c>
    </row>
    <row r="7185" spans="1:11" hidden="1" x14ac:dyDescent="0.25">
      <c r="A7185" t="s">
        <v>173</v>
      </c>
      <c r="B7185" t="s">
        <v>110</v>
      </c>
      <c r="C7185" t="s">
        <v>111</v>
      </c>
      <c r="D7185" t="s">
        <v>44</v>
      </c>
      <c r="E7185" t="s">
        <v>45</v>
      </c>
      <c r="F7185">
        <v>2019</v>
      </c>
      <c r="G7185">
        <v>1947.1556</v>
      </c>
      <c r="J7185" t="s">
        <v>176</v>
      </c>
      <c r="K7185" t="s">
        <v>177</v>
      </c>
    </row>
    <row r="7186" spans="1:11" hidden="1" x14ac:dyDescent="0.25">
      <c r="A7186" t="s">
        <v>173</v>
      </c>
      <c r="B7186" t="s">
        <v>110</v>
      </c>
      <c r="C7186" t="s">
        <v>111</v>
      </c>
      <c r="D7186" t="s">
        <v>46</v>
      </c>
      <c r="E7186" t="s">
        <v>47</v>
      </c>
      <c r="F7186">
        <v>2019</v>
      </c>
      <c r="G7186">
        <v>3113.9054999999998</v>
      </c>
      <c r="J7186" t="s">
        <v>176</v>
      </c>
      <c r="K7186" t="s">
        <v>177</v>
      </c>
    </row>
    <row r="7187" spans="1:11" hidden="1" x14ac:dyDescent="0.25">
      <c r="A7187" t="s">
        <v>173</v>
      </c>
      <c r="B7187" t="s">
        <v>110</v>
      </c>
      <c r="C7187" t="s">
        <v>111</v>
      </c>
      <c r="D7187" t="s">
        <v>48</v>
      </c>
      <c r="E7187" t="s">
        <v>49</v>
      </c>
      <c r="F7187">
        <v>2019</v>
      </c>
      <c r="G7187">
        <v>671.48180000000002</v>
      </c>
      <c r="J7187" t="s">
        <v>176</v>
      </c>
      <c r="K7187" t="s">
        <v>177</v>
      </c>
    </row>
    <row r="7188" spans="1:11" hidden="1" x14ac:dyDescent="0.25">
      <c r="A7188" t="s">
        <v>173</v>
      </c>
      <c r="B7188" t="s">
        <v>110</v>
      </c>
      <c r="C7188" t="s">
        <v>111</v>
      </c>
      <c r="D7188" t="s">
        <v>50</v>
      </c>
      <c r="E7188" t="s">
        <v>51</v>
      </c>
      <c r="F7188">
        <v>2019</v>
      </c>
      <c r="H7188" t="s">
        <v>54</v>
      </c>
      <c r="I7188" t="s">
        <v>55</v>
      </c>
      <c r="J7188" t="s">
        <v>176</v>
      </c>
      <c r="K7188" t="s">
        <v>177</v>
      </c>
    </row>
    <row r="7189" spans="1:11" hidden="1" x14ac:dyDescent="0.25">
      <c r="A7189" t="s">
        <v>173</v>
      </c>
      <c r="B7189" t="s">
        <v>112</v>
      </c>
      <c r="C7189" t="s">
        <v>113</v>
      </c>
      <c r="D7189" t="s">
        <v>28</v>
      </c>
      <c r="E7189" t="s">
        <v>29</v>
      </c>
      <c r="F7189">
        <v>2019</v>
      </c>
      <c r="H7189" t="s">
        <v>54</v>
      </c>
      <c r="I7189" t="s">
        <v>55</v>
      </c>
      <c r="J7189" t="s">
        <v>176</v>
      </c>
      <c r="K7189" t="s">
        <v>177</v>
      </c>
    </row>
    <row r="7190" spans="1:11" hidden="1" x14ac:dyDescent="0.25">
      <c r="A7190" t="s">
        <v>173</v>
      </c>
      <c r="B7190" t="s">
        <v>112</v>
      </c>
      <c r="C7190" t="s">
        <v>113</v>
      </c>
      <c r="D7190" t="s">
        <v>32</v>
      </c>
      <c r="E7190" t="s">
        <v>33</v>
      </c>
      <c r="F7190">
        <v>2019</v>
      </c>
      <c r="G7190">
        <v>10.3088</v>
      </c>
      <c r="J7190" t="s">
        <v>176</v>
      </c>
      <c r="K7190" t="s">
        <v>177</v>
      </c>
    </row>
    <row r="7191" spans="1:11" hidden="1" x14ac:dyDescent="0.25">
      <c r="A7191" t="s">
        <v>173</v>
      </c>
      <c r="B7191" t="s">
        <v>112</v>
      </c>
      <c r="C7191" t="s">
        <v>113</v>
      </c>
      <c r="D7191" t="s">
        <v>34</v>
      </c>
      <c r="E7191" t="s">
        <v>35</v>
      </c>
      <c r="F7191">
        <v>2019</v>
      </c>
      <c r="G7191">
        <v>176.65729999999999</v>
      </c>
      <c r="J7191" t="s">
        <v>176</v>
      </c>
      <c r="K7191" t="s">
        <v>177</v>
      </c>
    </row>
    <row r="7192" spans="1:11" hidden="1" x14ac:dyDescent="0.25">
      <c r="A7192" t="s">
        <v>173</v>
      </c>
      <c r="B7192" t="s">
        <v>112</v>
      </c>
      <c r="C7192" t="s">
        <v>113</v>
      </c>
      <c r="D7192" t="s">
        <v>36</v>
      </c>
      <c r="E7192" t="s">
        <v>37</v>
      </c>
      <c r="F7192">
        <v>2019</v>
      </c>
      <c r="G7192">
        <v>51.673200000000001</v>
      </c>
      <c r="J7192" t="s">
        <v>176</v>
      </c>
      <c r="K7192" t="s">
        <v>177</v>
      </c>
    </row>
    <row r="7193" spans="1:11" hidden="1" x14ac:dyDescent="0.25">
      <c r="A7193" t="s">
        <v>173</v>
      </c>
      <c r="B7193" t="s">
        <v>112</v>
      </c>
      <c r="C7193" t="s">
        <v>113</v>
      </c>
      <c r="D7193" t="s">
        <v>38</v>
      </c>
      <c r="E7193" t="s">
        <v>39</v>
      </c>
      <c r="F7193">
        <v>2019</v>
      </c>
      <c r="G7193">
        <v>16.242100000000001</v>
      </c>
      <c r="J7193" t="s">
        <v>176</v>
      </c>
      <c r="K7193" t="s">
        <v>177</v>
      </c>
    </row>
    <row r="7194" spans="1:11" hidden="1" x14ac:dyDescent="0.25">
      <c r="A7194" t="s">
        <v>173</v>
      </c>
      <c r="B7194" t="s">
        <v>112</v>
      </c>
      <c r="C7194" t="s">
        <v>113</v>
      </c>
      <c r="D7194" t="s">
        <v>40</v>
      </c>
      <c r="E7194" t="s">
        <v>41</v>
      </c>
      <c r="F7194">
        <v>2019</v>
      </c>
      <c r="G7194">
        <v>23.475300000000001</v>
      </c>
      <c r="J7194" t="s">
        <v>176</v>
      </c>
      <c r="K7194" t="s">
        <v>177</v>
      </c>
    </row>
    <row r="7195" spans="1:11" hidden="1" x14ac:dyDescent="0.25">
      <c r="A7195" t="s">
        <v>173</v>
      </c>
      <c r="B7195" t="s">
        <v>112</v>
      </c>
      <c r="C7195" t="s">
        <v>113</v>
      </c>
      <c r="D7195" t="s">
        <v>44</v>
      </c>
      <c r="E7195" t="s">
        <v>45</v>
      </c>
      <c r="F7195">
        <v>2019</v>
      </c>
      <c r="G7195">
        <v>1714.0786000000001</v>
      </c>
      <c r="J7195" t="s">
        <v>176</v>
      </c>
      <c r="K7195" t="s">
        <v>177</v>
      </c>
    </row>
    <row r="7196" spans="1:11" hidden="1" x14ac:dyDescent="0.25">
      <c r="A7196" t="s">
        <v>173</v>
      </c>
      <c r="B7196" t="s">
        <v>112</v>
      </c>
      <c r="C7196" t="s">
        <v>113</v>
      </c>
      <c r="D7196" t="s">
        <v>46</v>
      </c>
      <c r="E7196" t="s">
        <v>47</v>
      </c>
      <c r="F7196">
        <v>2019</v>
      </c>
      <c r="G7196">
        <v>80.960800000000006</v>
      </c>
      <c r="J7196" t="s">
        <v>176</v>
      </c>
      <c r="K7196" t="s">
        <v>177</v>
      </c>
    </row>
    <row r="7197" spans="1:11" hidden="1" x14ac:dyDescent="0.25">
      <c r="A7197" t="s">
        <v>173</v>
      </c>
      <c r="B7197" t="s">
        <v>112</v>
      </c>
      <c r="C7197" t="s">
        <v>113</v>
      </c>
      <c r="D7197" t="s">
        <v>48</v>
      </c>
      <c r="E7197" t="s">
        <v>49</v>
      </c>
      <c r="F7197">
        <v>2019</v>
      </c>
      <c r="G7197">
        <v>954.63250000000005</v>
      </c>
      <c r="J7197" t="s">
        <v>176</v>
      </c>
      <c r="K7197" t="s">
        <v>177</v>
      </c>
    </row>
    <row r="7198" spans="1:11" hidden="1" x14ac:dyDescent="0.25">
      <c r="A7198" t="s">
        <v>173</v>
      </c>
      <c r="B7198" t="s">
        <v>112</v>
      </c>
      <c r="C7198" t="s">
        <v>113</v>
      </c>
      <c r="D7198" t="s">
        <v>50</v>
      </c>
      <c r="E7198" t="s">
        <v>51</v>
      </c>
      <c r="F7198">
        <v>2019</v>
      </c>
      <c r="H7198" t="s">
        <v>54</v>
      </c>
      <c r="I7198" t="s">
        <v>55</v>
      </c>
      <c r="J7198" t="s">
        <v>176</v>
      </c>
      <c r="K7198" t="s">
        <v>177</v>
      </c>
    </row>
    <row r="7199" spans="1:11" hidden="1" x14ac:dyDescent="0.25">
      <c r="A7199" t="s">
        <v>173</v>
      </c>
      <c r="B7199" t="s">
        <v>112</v>
      </c>
      <c r="C7199" t="s">
        <v>113</v>
      </c>
      <c r="D7199" t="s">
        <v>170</v>
      </c>
      <c r="E7199" t="s">
        <v>171</v>
      </c>
      <c r="F7199">
        <v>2019</v>
      </c>
      <c r="H7199" t="s">
        <v>54</v>
      </c>
      <c r="I7199" t="s">
        <v>55</v>
      </c>
      <c r="J7199" t="s">
        <v>176</v>
      </c>
      <c r="K7199" t="s">
        <v>177</v>
      </c>
    </row>
    <row r="7200" spans="1:11" hidden="1" x14ac:dyDescent="0.25">
      <c r="A7200" t="s">
        <v>173</v>
      </c>
      <c r="B7200" t="s">
        <v>114</v>
      </c>
      <c r="C7200" t="s">
        <v>115</v>
      </c>
      <c r="D7200" t="s">
        <v>28</v>
      </c>
      <c r="E7200" t="s">
        <v>29</v>
      </c>
      <c r="F7200">
        <v>2019</v>
      </c>
      <c r="G7200">
        <v>372.24200000000002</v>
      </c>
      <c r="J7200" t="s">
        <v>176</v>
      </c>
      <c r="K7200" t="s">
        <v>177</v>
      </c>
    </row>
    <row r="7201" spans="1:11" hidden="1" x14ac:dyDescent="0.25">
      <c r="A7201" t="s">
        <v>173</v>
      </c>
      <c r="B7201" t="s">
        <v>114</v>
      </c>
      <c r="C7201" t="s">
        <v>115</v>
      </c>
      <c r="D7201" t="s">
        <v>32</v>
      </c>
      <c r="E7201" t="s">
        <v>33</v>
      </c>
      <c r="F7201">
        <v>2019</v>
      </c>
      <c r="G7201">
        <v>5.4926000000000004</v>
      </c>
      <c r="J7201" t="s">
        <v>176</v>
      </c>
      <c r="K7201" t="s">
        <v>177</v>
      </c>
    </row>
    <row r="7202" spans="1:11" hidden="1" x14ac:dyDescent="0.25">
      <c r="A7202" t="s">
        <v>173</v>
      </c>
      <c r="B7202" t="s">
        <v>114</v>
      </c>
      <c r="C7202" t="s">
        <v>115</v>
      </c>
      <c r="D7202" t="s">
        <v>34</v>
      </c>
      <c r="E7202" t="s">
        <v>35</v>
      </c>
      <c r="F7202">
        <v>2019</v>
      </c>
      <c r="G7202">
        <v>84.571399999999997</v>
      </c>
      <c r="J7202" t="s">
        <v>176</v>
      </c>
      <c r="K7202" t="s">
        <v>177</v>
      </c>
    </row>
    <row r="7203" spans="1:11" hidden="1" x14ac:dyDescent="0.25">
      <c r="A7203" t="s">
        <v>173</v>
      </c>
      <c r="B7203" t="s">
        <v>114</v>
      </c>
      <c r="C7203" t="s">
        <v>115</v>
      </c>
      <c r="D7203" t="s">
        <v>36</v>
      </c>
      <c r="E7203" t="s">
        <v>37</v>
      </c>
      <c r="F7203">
        <v>2019</v>
      </c>
      <c r="G7203">
        <v>43.696199999999997</v>
      </c>
      <c r="J7203" t="s">
        <v>176</v>
      </c>
      <c r="K7203" t="s">
        <v>177</v>
      </c>
    </row>
    <row r="7204" spans="1:11" hidden="1" x14ac:dyDescent="0.25">
      <c r="A7204" t="s">
        <v>173</v>
      </c>
      <c r="B7204" t="s">
        <v>114</v>
      </c>
      <c r="C7204" t="s">
        <v>115</v>
      </c>
      <c r="D7204" t="s">
        <v>38</v>
      </c>
      <c r="E7204" t="s">
        <v>39</v>
      </c>
      <c r="F7204">
        <v>2019</v>
      </c>
      <c r="G7204">
        <v>19.890599999999999</v>
      </c>
      <c r="J7204" t="s">
        <v>176</v>
      </c>
      <c r="K7204" t="s">
        <v>177</v>
      </c>
    </row>
    <row r="7205" spans="1:11" hidden="1" x14ac:dyDescent="0.25">
      <c r="A7205" t="s">
        <v>173</v>
      </c>
      <c r="B7205" t="s">
        <v>114</v>
      </c>
      <c r="C7205" t="s">
        <v>115</v>
      </c>
      <c r="D7205" t="s">
        <v>40</v>
      </c>
      <c r="E7205" t="s">
        <v>41</v>
      </c>
      <c r="F7205">
        <v>2019</v>
      </c>
      <c r="G7205">
        <v>17.237400000000001</v>
      </c>
      <c r="J7205" t="s">
        <v>176</v>
      </c>
      <c r="K7205" t="s">
        <v>177</v>
      </c>
    </row>
    <row r="7206" spans="1:11" hidden="1" x14ac:dyDescent="0.25">
      <c r="A7206" t="s">
        <v>173</v>
      </c>
      <c r="B7206" t="s">
        <v>114</v>
      </c>
      <c r="C7206" t="s">
        <v>115</v>
      </c>
      <c r="D7206" t="s">
        <v>42</v>
      </c>
      <c r="E7206" t="s">
        <v>43</v>
      </c>
      <c r="F7206">
        <v>2019</v>
      </c>
      <c r="G7206">
        <v>2.5971000000000002</v>
      </c>
      <c r="J7206" t="s">
        <v>176</v>
      </c>
      <c r="K7206" t="s">
        <v>177</v>
      </c>
    </row>
    <row r="7207" spans="1:11" hidden="1" x14ac:dyDescent="0.25">
      <c r="A7207" t="s">
        <v>173</v>
      </c>
      <c r="B7207" t="s">
        <v>114</v>
      </c>
      <c r="C7207" t="s">
        <v>115</v>
      </c>
      <c r="D7207" t="s">
        <v>44</v>
      </c>
      <c r="E7207" t="s">
        <v>45</v>
      </c>
      <c r="F7207">
        <v>2019</v>
      </c>
      <c r="G7207">
        <v>47.124499999999998</v>
      </c>
      <c r="J7207" t="s">
        <v>176</v>
      </c>
      <c r="K7207" t="s">
        <v>177</v>
      </c>
    </row>
    <row r="7208" spans="1:11" hidden="1" x14ac:dyDescent="0.25">
      <c r="A7208" t="s">
        <v>173</v>
      </c>
      <c r="B7208" t="s">
        <v>114</v>
      </c>
      <c r="C7208" t="s">
        <v>115</v>
      </c>
      <c r="D7208" t="s">
        <v>46</v>
      </c>
      <c r="E7208" t="s">
        <v>47</v>
      </c>
      <c r="F7208">
        <v>2019</v>
      </c>
      <c r="G7208">
        <v>67.452799999999996</v>
      </c>
      <c r="J7208" t="s">
        <v>176</v>
      </c>
      <c r="K7208" t="s">
        <v>177</v>
      </c>
    </row>
    <row r="7209" spans="1:11" hidden="1" x14ac:dyDescent="0.25">
      <c r="A7209" t="s">
        <v>173</v>
      </c>
      <c r="B7209" t="s">
        <v>114</v>
      </c>
      <c r="C7209" t="s">
        <v>115</v>
      </c>
      <c r="D7209" t="s">
        <v>48</v>
      </c>
      <c r="E7209" t="s">
        <v>49</v>
      </c>
      <c r="F7209">
        <v>2019</v>
      </c>
      <c r="G7209">
        <v>84.046199999999999</v>
      </c>
      <c r="J7209" t="s">
        <v>176</v>
      </c>
      <c r="K7209" t="s">
        <v>177</v>
      </c>
    </row>
    <row r="7210" spans="1:11" hidden="1" x14ac:dyDescent="0.25">
      <c r="A7210" t="s">
        <v>173</v>
      </c>
      <c r="B7210" t="s">
        <v>114</v>
      </c>
      <c r="C7210" t="s">
        <v>115</v>
      </c>
      <c r="D7210" t="s">
        <v>170</v>
      </c>
      <c r="E7210" t="s">
        <v>171</v>
      </c>
      <c r="F7210">
        <v>2019</v>
      </c>
      <c r="H7210" t="s">
        <v>54</v>
      </c>
      <c r="I7210" t="s">
        <v>55</v>
      </c>
      <c r="J7210" t="s">
        <v>176</v>
      </c>
      <c r="K7210" t="s">
        <v>177</v>
      </c>
    </row>
    <row r="7211" spans="1:11" hidden="1" x14ac:dyDescent="0.25">
      <c r="A7211" t="s">
        <v>173</v>
      </c>
      <c r="B7211" t="s">
        <v>116</v>
      </c>
      <c r="C7211" t="s">
        <v>117</v>
      </c>
      <c r="D7211" t="s">
        <v>28</v>
      </c>
      <c r="E7211" t="s">
        <v>29</v>
      </c>
      <c r="F7211">
        <v>2019</v>
      </c>
      <c r="G7211">
        <v>4318.0771000000004</v>
      </c>
      <c r="J7211" t="s">
        <v>176</v>
      </c>
      <c r="K7211" t="s">
        <v>177</v>
      </c>
    </row>
    <row r="7212" spans="1:11" hidden="1" x14ac:dyDescent="0.25">
      <c r="A7212" t="s">
        <v>173</v>
      </c>
      <c r="B7212" t="s">
        <v>116</v>
      </c>
      <c r="C7212" t="s">
        <v>117</v>
      </c>
      <c r="D7212" t="s">
        <v>32</v>
      </c>
      <c r="E7212" t="s">
        <v>33</v>
      </c>
      <c r="F7212">
        <v>2019</v>
      </c>
      <c r="G7212">
        <v>59.4238</v>
      </c>
      <c r="J7212" t="s">
        <v>176</v>
      </c>
      <c r="K7212" t="s">
        <v>177</v>
      </c>
    </row>
    <row r="7213" spans="1:11" hidden="1" x14ac:dyDescent="0.25">
      <c r="A7213" t="s">
        <v>173</v>
      </c>
      <c r="B7213" t="s">
        <v>116</v>
      </c>
      <c r="C7213" t="s">
        <v>117</v>
      </c>
      <c r="D7213" t="s">
        <v>34</v>
      </c>
      <c r="E7213" t="s">
        <v>35</v>
      </c>
      <c r="F7213">
        <v>2019</v>
      </c>
      <c r="G7213">
        <v>965.73379999999997</v>
      </c>
      <c r="J7213" t="s">
        <v>176</v>
      </c>
      <c r="K7213" t="s">
        <v>177</v>
      </c>
    </row>
    <row r="7214" spans="1:11" hidden="1" x14ac:dyDescent="0.25">
      <c r="A7214" t="s">
        <v>173</v>
      </c>
      <c r="B7214" t="s">
        <v>116</v>
      </c>
      <c r="C7214" t="s">
        <v>117</v>
      </c>
      <c r="D7214" t="s">
        <v>36</v>
      </c>
      <c r="E7214" t="s">
        <v>37</v>
      </c>
      <c r="F7214">
        <v>2019</v>
      </c>
      <c r="G7214">
        <v>297.7611</v>
      </c>
      <c r="J7214" t="s">
        <v>176</v>
      </c>
      <c r="K7214" t="s">
        <v>177</v>
      </c>
    </row>
    <row r="7215" spans="1:11" hidden="1" x14ac:dyDescent="0.25">
      <c r="A7215" t="s">
        <v>173</v>
      </c>
      <c r="B7215" t="s">
        <v>116</v>
      </c>
      <c r="C7215" t="s">
        <v>117</v>
      </c>
      <c r="D7215" t="s">
        <v>38</v>
      </c>
      <c r="E7215" t="s">
        <v>39</v>
      </c>
      <c r="F7215">
        <v>2019</v>
      </c>
      <c r="G7215">
        <v>240.8321</v>
      </c>
      <c r="J7215" t="s">
        <v>176</v>
      </c>
      <c r="K7215" t="s">
        <v>177</v>
      </c>
    </row>
    <row r="7216" spans="1:11" hidden="1" x14ac:dyDescent="0.25">
      <c r="A7216" t="s">
        <v>173</v>
      </c>
      <c r="B7216" t="s">
        <v>116</v>
      </c>
      <c r="C7216" t="s">
        <v>117</v>
      </c>
      <c r="D7216" t="s">
        <v>40</v>
      </c>
      <c r="E7216" t="s">
        <v>41</v>
      </c>
      <c r="F7216">
        <v>2019</v>
      </c>
      <c r="G7216">
        <v>1298.4290000000001</v>
      </c>
      <c r="J7216" t="s">
        <v>176</v>
      </c>
      <c r="K7216" t="s">
        <v>177</v>
      </c>
    </row>
    <row r="7217" spans="1:11" hidden="1" x14ac:dyDescent="0.25">
      <c r="A7217" t="s">
        <v>173</v>
      </c>
      <c r="B7217" t="s">
        <v>116</v>
      </c>
      <c r="C7217" t="s">
        <v>117</v>
      </c>
      <c r="D7217" t="s">
        <v>42</v>
      </c>
      <c r="E7217" t="s">
        <v>43</v>
      </c>
      <c r="F7217">
        <v>2019</v>
      </c>
      <c r="G7217">
        <v>9.7175999999999991</v>
      </c>
      <c r="J7217" t="s">
        <v>176</v>
      </c>
      <c r="K7217" t="s">
        <v>177</v>
      </c>
    </row>
    <row r="7218" spans="1:11" hidden="1" x14ac:dyDescent="0.25">
      <c r="A7218" t="s">
        <v>173</v>
      </c>
      <c r="B7218" t="s">
        <v>116</v>
      </c>
      <c r="C7218" t="s">
        <v>117</v>
      </c>
      <c r="D7218" t="s">
        <v>44</v>
      </c>
      <c r="E7218" t="s">
        <v>45</v>
      </c>
      <c r="F7218">
        <v>2019</v>
      </c>
      <c r="G7218">
        <v>182.79069999999999</v>
      </c>
      <c r="J7218" t="s">
        <v>176</v>
      </c>
      <c r="K7218" t="s">
        <v>177</v>
      </c>
    </row>
    <row r="7219" spans="1:11" hidden="1" x14ac:dyDescent="0.25">
      <c r="A7219" t="s">
        <v>173</v>
      </c>
      <c r="B7219" t="s">
        <v>116</v>
      </c>
      <c r="C7219" t="s">
        <v>117</v>
      </c>
      <c r="D7219" t="s">
        <v>46</v>
      </c>
      <c r="E7219" t="s">
        <v>47</v>
      </c>
      <c r="F7219">
        <v>2019</v>
      </c>
      <c r="G7219">
        <v>660.73760000000004</v>
      </c>
      <c r="J7219" t="s">
        <v>176</v>
      </c>
      <c r="K7219" t="s">
        <v>177</v>
      </c>
    </row>
    <row r="7220" spans="1:11" hidden="1" x14ac:dyDescent="0.25">
      <c r="A7220" t="s">
        <v>173</v>
      </c>
      <c r="B7220" t="s">
        <v>116</v>
      </c>
      <c r="C7220" t="s">
        <v>117</v>
      </c>
      <c r="D7220" t="s">
        <v>48</v>
      </c>
      <c r="E7220" t="s">
        <v>49</v>
      </c>
      <c r="F7220">
        <v>2019</v>
      </c>
      <c r="G7220">
        <v>601.32320000000004</v>
      </c>
      <c r="J7220" t="s">
        <v>176</v>
      </c>
      <c r="K7220" t="s">
        <v>177</v>
      </c>
    </row>
    <row r="7221" spans="1:11" hidden="1" x14ac:dyDescent="0.25">
      <c r="A7221" t="s">
        <v>173</v>
      </c>
      <c r="B7221" t="s">
        <v>116</v>
      </c>
      <c r="C7221" t="s">
        <v>117</v>
      </c>
      <c r="D7221" t="s">
        <v>50</v>
      </c>
      <c r="E7221" t="s">
        <v>51</v>
      </c>
      <c r="F7221">
        <v>2019</v>
      </c>
      <c r="H7221" t="s">
        <v>54</v>
      </c>
      <c r="I7221" t="s">
        <v>55</v>
      </c>
      <c r="J7221" t="s">
        <v>176</v>
      </c>
      <c r="K7221" t="s">
        <v>177</v>
      </c>
    </row>
    <row r="7222" spans="1:11" hidden="1" x14ac:dyDescent="0.25">
      <c r="A7222" t="s">
        <v>173</v>
      </c>
      <c r="B7222" t="s">
        <v>116</v>
      </c>
      <c r="C7222" t="s">
        <v>117</v>
      </c>
      <c r="D7222" t="s">
        <v>170</v>
      </c>
      <c r="E7222" t="s">
        <v>171</v>
      </c>
      <c r="F7222">
        <v>2019</v>
      </c>
      <c r="H7222" t="s">
        <v>54</v>
      </c>
      <c r="I7222" t="s">
        <v>55</v>
      </c>
      <c r="J7222" t="s">
        <v>176</v>
      </c>
      <c r="K7222" t="s">
        <v>177</v>
      </c>
    </row>
    <row r="7223" spans="1:11" hidden="1" x14ac:dyDescent="0.25">
      <c r="A7223" t="s">
        <v>173</v>
      </c>
      <c r="B7223" t="s">
        <v>118</v>
      </c>
      <c r="C7223" t="s">
        <v>119</v>
      </c>
      <c r="D7223" t="s">
        <v>28</v>
      </c>
      <c r="E7223" t="s">
        <v>29</v>
      </c>
      <c r="F7223">
        <v>2019</v>
      </c>
      <c r="G7223">
        <v>3486.5349999999999</v>
      </c>
      <c r="J7223" t="s">
        <v>176</v>
      </c>
      <c r="K7223" t="s">
        <v>177</v>
      </c>
    </row>
    <row r="7224" spans="1:11" hidden="1" x14ac:dyDescent="0.25">
      <c r="A7224" t="s">
        <v>173</v>
      </c>
      <c r="B7224" t="s">
        <v>118</v>
      </c>
      <c r="C7224" t="s">
        <v>119</v>
      </c>
      <c r="D7224" t="s">
        <v>32</v>
      </c>
      <c r="E7224" t="s">
        <v>33</v>
      </c>
      <c r="F7224">
        <v>2019</v>
      </c>
      <c r="G7224">
        <v>175.52529999999999</v>
      </c>
      <c r="J7224" t="s">
        <v>176</v>
      </c>
      <c r="K7224" t="s">
        <v>177</v>
      </c>
    </row>
    <row r="7225" spans="1:11" hidden="1" x14ac:dyDescent="0.25">
      <c r="A7225" t="s">
        <v>173</v>
      </c>
      <c r="B7225" t="s">
        <v>118</v>
      </c>
      <c r="C7225" t="s">
        <v>119</v>
      </c>
      <c r="D7225" t="s">
        <v>34</v>
      </c>
      <c r="E7225" t="s">
        <v>35</v>
      </c>
      <c r="F7225">
        <v>2019</v>
      </c>
      <c r="G7225">
        <v>1638.0873999999999</v>
      </c>
      <c r="J7225" t="s">
        <v>176</v>
      </c>
      <c r="K7225" t="s">
        <v>177</v>
      </c>
    </row>
    <row r="7226" spans="1:11" hidden="1" x14ac:dyDescent="0.25">
      <c r="A7226" t="s">
        <v>173</v>
      </c>
      <c r="B7226" t="s">
        <v>118</v>
      </c>
      <c r="C7226" t="s">
        <v>119</v>
      </c>
      <c r="D7226" t="s">
        <v>36</v>
      </c>
      <c r="E7226" t="s">
        <v>37</v>
      </c>
      <c r="F7226">
        <v>2019</v>
      </c>
      <c r="G7226">
        <v>616.29290000000003</v>
      </c>
      <c r="J7226" t="s">
        <v>176</v>
      </c>
      <c r="K7226" t="s">
        <v>177</v>
      </c>
    </row>
    <row r="7227" spans="1:11" hidden="1" x14ac:dyDescent="0.25">
      <c r="A7227" t="s">
        <v>173</v>
      </c>
      <c r="B7227" t="s">
        <v>118</v>
      </c>
      <c r="C7227" t="s">
        <v>119</v>
      </c>
      <c r="D7227" t="s">
        <v>38</v>
      </c>
      <c r="E7227" t="s">
        <v>39</v>
      </c>
      <c r="F7227">
        <v>2019</v>
      </c>
      <c r="G7227">
        <v>231.48339999999999</v>
      </c>
      <c r="J7227" t="s">
        <v>176</v>
      </c>
      <c r="K7227" t="s">
        <v>177</v>
      </c>
    </row>
    <row r="7228" spans="1:11" hidden="1" x14ac:dyDescent="0.25">
      <c r="A7228" t="s">
        <v>173</v>
      </c>
      <c r="B7228" t="s">
        <v>118</v>
      </c>
      <c r="C7228" t="s">
        <v>119</v>
      </c>
      <c r="D7228" t="s">
        <v>40</v>
      </c>
      <c r="E7228" t="s">
        <v>41</v>
      </c>
      <c r="F7228">
        <v>2019</v>
      </c>
      <c r="G7228">
        <v>415.11290000000002</v>
      </c>
      <c r="J7228" t="s">
        <v>176</v>
      </c>
      <c r="K7228" t="s">
        <v>177</v>
      </c>
    </row>
    <row r="7229" spans="1:11" hidden="1" x14ac:dyDescent="0.25">
      <c r="A7229" t="s">
        <v>173</v>
      </c>
      <c r="B7229" t="s">
        <v>118</v>
      </c>
      <c r="C7229" t="s">
        <v>119</v>
      </c>
      <c r="D7229" t="s">
        <v>42</v>
      </c>
      <c r="E7229" t="s">
        <v>43</v>
      </c>
      <c r="F7229">
        <v>2019</v>
      </c>
      <c r="G7229">
        <v>4.9745999999999997</v>
      </c>
      <c r="J7229" t="s">
        <v>176</v>
      </c>
      <c r="K7229" t="s">
        <v>177</v>
      </c>
    </row>
    <row r="7230" spans="1:11" hidden="1" x14ac:dyDescent="0.25">
      <c r="A7230" t="s">
        <v>173</v>
      </c>
      <c r="B7230" t="s">
        <v>118</v>
      </c>
      <c r="C7230" t="s">
        <v>119</v>
      </c>
      <c r="D7230" t="s">
        <v>44</v>
      </c>
      <c r="E7230" t="s">
        <v>45</v>
      </c>
      <c r="F7230">
        <v>2019</v>
      </c>
      <c r="G7230">
        <v>46.812899999999999</v>
      </c>
      <c r="J7230" t="s">
        <v>176</v>
      </c>
      <c r="K7230" t="s">
        <v>177</v>
      </c>
    </row>
    <row r="7231" spans="1:11" hidden="1" x14ac:dyDescent="0.25">
      <c r="A7231" t="s">
        <v>173</v>
      </c>
      <c r="B7231" t="s">
        <v>118</v>
      </c>
      <c r="C7231" t="s">
        <v>119</v>
      </c>
      <c r="D7231" t="s">
        <v>46</v>
      </c>
      <c r="E7231" t="s">
        <v>47</v>
      </c>
      <c r="F7231">
        <v>2019</v>
      </c>
      <c r="G7231">
        <v>38.346499999999999</v>
      </c>
      <c r="J7231" t="s">
        <v>176</v>
      </c>
      <c r="K7231" t="s">
        <v>177</v>
      </c>
    </row>
    <row r="7232" spans="1:11" hidden="1" x14ac:dyDescent="0.25">
      <c r="A7232" t="s">
        <v>173</v>
      </c>
      <c r="B7232" t="s">
        <v>118</v>
      </c>
      <c r="C7232" t="s">
        <v>119</v>
      </c>
      <c r="D7232" t="s">
        <v>48</v>
      </c>
      <c r="E7232" t="s">
        <v>49</v>
      </c>
      <c r="F7232">
        <v>2019</v>
      </c>
      <c r="G7232">
        <v>229.7286</v>
      </c>
      <c r="J7232" t="s">
        <v>176</v>
      </c>
      <c r="K7232" t="s">
        <v>177</v>
      </c>
    </row>
    <row r="7233" spans="1:11" hidden="1" x14ac:dyDescent="0.25">
      <c r="A7233" t="s">
        <v>173</v>
      </c>
      <c r="B7233" t="s">
        <v>118</v>
      </c>
      <c r="C7233" t="s">
        <v>119</v>
      </c>
      <c r="D7233" t="s">
        <v>50</v>
      </c>
      <c r="E7233" t="s">
        <v>51</v>
      </c>
      <c r="F7233">
        <v>2019</v>
      </c>
      <c r="G7233">
        <v>90.170500000000004</v>
      </c>
      <c r="J7233" t="s">
        <v>176</v>
      </c>
      <c r="K7233" t="s">
        <v>177</v>
      </c>
    </row>
    <row r="7234" spans="1:11" hidden="1" x14ac:dyDescent="0.25">
      <c r="A7234" t="s">
        <v>173</v>
      </c>
      <c r="B7234" t="s">
        <v>120</v>
      </c>
      <c r="C7234" t="s">
        <v>121</v>
      </c>
      <c r="D7234" t="s">
        <v>28</v>
      </c>
      <c r="E7234" t="s">
        <v>29</v>
      </c>
      <c r="F7234">
        <v>2019</v>
      </c>
      <c r="G7234">
        <v>6462.9495999999999</v>
      </c>
      <c r="J7234" t="s">
        <v>176</v>
      </c>
      <c r="K7234" t="s">
        <v>177</v>
      </c>
    </row>
    <row r="7235" spans="1:11" hidden="1" x14ac:dyDescent="0.25">
      <c r="A7235" t="s">
        <v>173</v>
      </c>
      <c r="B7235" t="s">
        <v>120</v>
      </c>
      <c r="C7235" t="s">
        <v>121</v>
      </c>
      <c r="D7235" t="s">
        <v>44</v>
      </c>
      <c r="E7235" t="s">
        <v>45</v>
      </c>
      <c r="F7235">
        <v>2019</v>
      </c>
      <c r="H7235" t="s">
        <v>54</v>
      </c>
      <c r="I7235" t="s">
        <v>55</v>
      </c>
      <c r="J7235" t="s">
        <v>176</v>
      </c>
      <c r="K7235" t="s">
        <v>177</v>
      </c>
    </row>
    <row r="7236" spans="1:11" hidden="1" x14ac:dyDescent="0.25">
      <c r="A7236" t="s">
        <v>173</v>
      </c>
      <c r="B7236" t="s">
        <v>120</v>
      </c>
      <c r="C7236" t="s">
        <v>121</v>
      </c>
      <c r="D7236" t="s">
        <v>48</v>
      </c>
      <c r="E7236" t="s">
        <v>49</v>
      </c>
      <c r="F7236">
        <v>2019</v>
      </c>
      <c r="H7236" t="s">
        <v>54</v>
      </c>
      <c r="I7236" t="s">
        <v>55</v>
      </c>
      <c r="J7236" t="s">
        <v>176</v>
      </c>
      <c r="K7236" t="s">
        <v>177</v>
      </c>
    </row>
    <row r="7237" spans="1:11" hidden="1" x14ac:dyDescent="0.25">
      <c r="A7237" t="s">
        <v>173</v>
      </c>
      <c r="B7237" t="s">
        <v>120</v>
      </c>
      <c r="C7237" t="s">
        <v>121</v>
      </c>
      <c r="D7237" t="s">
        <v>50</v>
      </c>
      <c r="E7237" t="s">
        <v>51</v>
      </c>
      <c r="F7237">
        <v>2019</v>
      </c>
      <c r="H7237" t="s">
        <v>54</v>
      </c>
      <c r="I7237" t="s">
        <v>55</v>
      </c>
      <c r="J7237" t="s">
        <v>176</v>
      </c>
      <c r="K7237" t="s">
        <v>177</v>
      </c>
    </row>
    <row r="7238" spans="1:11" hidden="1" x14ac:dyDescent="0.25">
      <c r="A7238" t="s">
        <v>173</v>
      </c>
      <c r="B7238" t="s">
        <v>120</v>
      </c>
      <c r="C7238" t="s">
        <v>121</v>
      </c>
      <c r="D7238" t="s">
        <v>170</v>
      </c>
      <c r="E7238" t="s">
        <v>171</v>
      </c>
      <c r="F7238">
        <v>2019</v>
      </c>
      <c r="G7238">
        <v>6462.3518000000004</v>
      </c>
      <c r="J7238" t="s">
        <v>176</v>
      </c>
      <c r="K7238" t="s">
        <v>177</v>
      </c>
    </row>
    <row r="7239" spans="1:11" hidden="1" x14ac:dyDescent="0.25">
      <c r="A7239" t="s">
        <v>173</v>
      </c>
      <c r="B7239" t="s">
        <v>108</v>
      </c>
      <c r="C7239" t="s">
        <v>109</v>
      </c>
      <c r="D7239" t="s">
        <v>98</v>
      </c>
      <c r="E7239" t="s">
        <v>99</v>
      </c>
      <c r="F7239">
        <v>2019</v>
      </c>
      <c r="G7239">
        <v>1472.2606000000001</v>
      </c>
      <c r="J7239" t="s">
        <v>176</v>
      </c>
      <c r="K7239" t="s">
        <v>177</v>
      </c>
    </row>
    <row r="7240" spans="1:11" hidden="1" x14ac:dyDescent="0.25">
      <c r="A7240" t="s">
        <v>173</v>
      </c>
      <c r="B7240" t="s">
        <v>108</v>
      </c>
      <c r="C7240" t="s">
        <v>109</v>
      </c>
      <c r="D7240" t="s">
        <v>100</v>
      </c>
      <c r="E7240" t="s">
        <v>101</v>
      </c>
      <c r="F7240">
        <v>2019</v>
      </c>
      <c r="G7240">
        <v>33.976999999999997</v>
      </c>
      <c r="J7240" t="s">
        <v>176</v>
      </c>
      <c r="K7240" t="s">
        <v>177</v>
      </c>
    </row>
    <row r="7241" spans="1:11" hidden="1" x14ac:dyDescent="0.25">
      <c r="A7241" t="s">
        <v>173</v>
      </c>
      <c r="B7241" t="s">
        <v>108</v>
      </c>
      <c r="C7241" t="s">
        <v>109</v>
      </c>
      <c r="D7241" t="s">
        <v>102</v>
      </c>
      <c r="E7241" t="s">
        <v>103</v>
      </c>
      <c r="F7241">
        <v>2019</v>
      </c>
      <c r="G7241">
        <v>285.58879999999999</v>
      </c>
      <c r="J7241" t="s">
        <v>176</v>
      </c>
      <c r="K7241" t="s">
        <v>177</v>
      </c>
    </row>
    <row r="7242" spans="1:11" hidden="1" x14ac:dyDescent="0.25">
      <c r="A7242" t="s">
        <v>173</v>
      </c>
      <c r="B7242" t="s">
        <v>108</v>
      </c>
      <c r="C7242" t="s">
        <v>109</v>
      </c>
      <c r="D7242" t="s">
        <v>104</v>
      </c>
      <c r="E7242" t="s">
        <v>105</v>
      </c>
      <c r="F7242">
        <v>2019</v>
      </c>
      <c r="G7242">
        <v>1152.4239</v>
      </c>
      <c r="J7242" t="s">
        <v>176</v>
      </c>
      <c r="K7242" t="s">
        <v>177</v>
      </c>
    </row>
    <row r="7243" spans="1:11" hidden="1" x14ac:dyDescent="0.25">
      <c r="A7243" t="s">
        <v>173</v>
      </c>
      <c r="B7243" t="s">
        <v>108</v>
      </c>
      <c r="C7243" t="s">
        <v>109</v>
      </c>
      <c r="D7243" t="s">
        <v>106</v>
      </c>
      <c r="E7243" t="s">
        <v>107</v>
      </c>
      <c r="F7243">
        <v>2019</v>
      </c>
      <c r="H7243" t="s">
        <v>54</v>
      </c>
      <c r="I7243" t="s">
        <v>55</v>
      </c>
      <c r="J7243" t="s">
        <v>176</v>
      </c>
      <c r="K7243" t="s">
        <v>177</v>
      </c>
    </row>
    <row r="7244" spans="1:11" hidden="1" x14ac:dyDescent="0.25">
      <c r="A7244" t="s">
        <v>173</v>
      </c>
      <c r="B7244" t="s">
        <v>110</v>
      </c>
      <c r="C7244" t="s">
        <v>111</v>
      </c>
      <c r="D7244" t="s">
        <v>98</v>
      </c>
      <c r="E7244" t="s">
        <v>99</v>
      </c>
      <c r="F7244">
        <v>2019</v>
      </c>
      <c r="G7244">
        <v>6665.9043000000001</v>
      </c>
      <c r="J7244" t="s">
        <v>176</v>
      </c>
      <c r="K7244" t="s">
        <v>177</v>
      </c>
    </row>
    <row r="7245" spans="1:11" hidden="1" x14ac:dyDescent="0.25">
      <c r="A7245" t="s">
        <v>173</v>
      </c>
      <c r="B7245" t="s">
        <v>110</v>
      </c>
      <c r="C7245" t="s">
        <v>111</v>
      </c>
      <c r="D7245" t="s">
        <v>100</v>
      </c>
      <c r="E7245" t="s">
        <v>101</v>
      </c>
      <c r="F7245">
        <v>2019</v>
      </c>
      <c r="G7245">
        <v>549.3424</v>
      </c>
      <c r="J7245" t="s">
        <v>176</v>
      </c>
      <c r="K7245" t="s">
        <v>177</v>
      </c>
    </row>
    <row r="7246" spans="1:11" hidden="1" x14ac:dyDescent="0.25">
      <c r="A7246" t="s">
        <v>173</v>
      </c>
      <c r="B7246" t="s">
        <v>110</v>
      </c>
      <c r="C7246" t="s">
        <v>111</v>
      </c>
      <c r="D7246" t="s">
        <v>102</v>
      </c>
      <c r="E7246" t="s">
        <v>103</v>
      </c>
      <c r="F7246">
        <v>2019</v>
      </c>
      <c r="G7246">
        <v>5444.3846000000003</v>
      </c>
      <c r="J7246" t="s">
        <v>176</v>
      </c>
      <c r="K7246" t="s">
        <v>177</v>
      </c>
    </row>
    <row r="7247" spans="1:11" hidden="1" x14ac:dyDescent="0.25">
      <c r="A7247" t="s">
        <v>173</v>
      </c>
      <c r="B7247" t="s">
        <v>110</v>
      </c>
      <c r="C7247" t="s">
        <v>111</v>
      </c>
      <c r="D7247" t="s">
        <v>104</v>
      </c>
      <c r="E7247" t="s">
        <v>105</v>
      </c>
      <c r="F7247">
        <v>2019</v>
      </c>
      <c r="G7247">
        <v>671.48180000000002</v>
      </c>
      <c r="J7247" t="s">
        <v>176</v>
      </c>
      <c r="K7247" t="s">
        <v>177</v>
      </c>
    </row>
    <row r="7248" spans="1:11" hidden="1" x14ac:dyDescent="0.25">
      <c r="A7248" t="s">
        <v>173</v>
      </c>
      <c r="B7248" t="s">
        <v>110</v>
      </c>
      <c r="C7248" t="s">
        <v>111</v>
      </c>
      <c r="D7248" t="s">
        <v>106</v>
      </c>
      <c r="E7248" t="s">
        <v>107</v>
      </c>
      <c r="F7248">
        <v>2019</v>
      </c>
      <c r="H7248" t="s">
        <v>54</v>
      </c>
      <c r="I7248" t="s">
        <v>55</v>
      </c>
      <c r="J7248" t="s">
        <v>176</v>
      </c>
      <c r="K7248" t="s">
        <v>177</v>
      </c>
    </row>
    <row r="7249" spans="1:11" hidden="1" x14ac:dyDescent="0.25">
      <c r="A7249" t="s">
        <v>173</v>
      </c>
      <c r="B7249" t="s">
        <v>112</v>
      </c>
      <c r="C7249" t="s">
        <v>113</v>
      </c>
      <c r="D7249" t="s">
        <v>98</v>
      </c>
      <c r="E7249" t="s">
        <v>99</v>
      </c>
      <c r="F7249">
        <v>2019</v>
      </c>
      <c r="H7249" t="s">
        <v>54</v>
      </c>
      <c r="I7249" t="s">
        <v>55</v>
      </c>
      <c r="J7249" t="s">
        <v>176</v>
      </c>
      <c r="K7249" t="s">
        <v>177</v>
      </c>
    </row>
    <row r="7250" spans="1:11" hidden="1" x14ac:dyDescent="0.25">
      <c r="A7250" t="s">
        <v>173</v>
      </c>
      <c r="B7250" t="s">
        <v>112</v>
      </c>
      <c r="C7250" t="s">
        <v>113</v>
      </c>
      <c r="D7250" t="s">
        <v>100</v>
      </c>
      <c r="E7250" t="s">
        <v>101</v>
      </c>
      <c r="F7250">
        <v>2019</v>
      </c>
      <c r="G7250">
        <v>238.63939999999999</v>
      </c>
      <c r="J7250" t="s">
        <v>176</v>
      </c>
      <c r="K7250" t="s">
        <v>177</v>
      </c>
    </row>
    <row r="7251" spans="1:11" hidden="1" x14ac:dyDescent="0.25">
      <c r="A7251" t="s">
        <v>173</v>
      </c>
      <c r="B7251" t="s">
        <v>112</v>
      </c>
      <c r="C7251" t="s">
        <v>113</v>
      </c>
      <c r="D7251" t="s">
        <v>102</v>
      </c>
      <c r="E7251" t="s">
        <v>103</v>
      </c>
      <c r="F7251">
        <v>2019</v>
      </c>
      <c r="G7251">
        <v>1834.7568000000001</v>
      </c>
      <c r="J7251" t="s">
        <v>176</v>
      </c>
      <c r="K7251" t="s">
        <v>177</v>
      </c>
    </row>
    <row r="7252" spans="1:11" hidden="1" x14ac:dyDescent="0.25">
      <c r="A7252" t="s">
        <v>173</v>
      </c>
      <c r="B7252" t="s">
        <v>112</v>
      </c>
      <c r="C7252" t="s">
        <v>113</v>
      </c>
      <c r="D7252" t="s">
        <v>104</v>
      </c>
      <c r="E7252" t="s">
        <v>105</v>
      </c>
      <c r="F7252">
        <v>2019</v>
      </c>
      <c r="G7252">
        <v>954.63250000000005</v>
      </c>
      <c r="J7252" t="s">
        <v>176</v>
      </c>
      <c r="K7252" t="s">
        <v>177</v>
      </c>
    </row>
    <row r="7253" spans="1:11" hidden="1" x14ac:dyDescent="0.25">
      <c r="A7253" t="s">
        <v>173</v>
      </c>
      <c r="B7253" t="s">
        <v>112</v>
      </c>
      <c r="C7253" t="s">
        <v>113</v>
      </c>
      <c r="D7253" t="s">
        <v>106</v>
      </c>
      <c r="E7253" t="s">
        <v>107</v>
      </c>
      <c r="F7253">
        <v>2019</v>
      </c>
      <c r="H7253" t="s">
        <v>54</v>
      </c>
      <c r="I7253" t="s">
        <v>55</v>
      </c>
      <c r="J7253" t="s">
        <v>176</v>
      </c>
      <c r="K7253" t="s">
        <v>177</v>
      </c>
    </row>
    <row r="7254" spans="1:11" hidden="1" x14ac:dyDescent="0.25">
      <c r="A7254" t="s">
        <v>173</v>
      </c>
      <c r="B7254" t="s">
        <v>114</v>
      </c>
      <c r="C7254" t="s">
        <v>115</v>
      </c>
      <c r="D7254" t="s">
        <v>98</v>
      </c>
      <c r="E7254" t="s">
        <v>99</v>
      </c>
      <c r="F7254">
        <v>2019</v>
      </c>
      <c r="G7254">
        <v>372.24200000000002</v>
      </c>
      <c r="J7254" t="s">
        <v>176</v>
      </c>
      <c r="K7254" t="s">
        <v>177</v>
      </c>
    </row>
    <row r="7255" spans="1:11" hidden="1" x14ac:dyDescent="0.25">
      <c r="A7255" t="s">
        <v>173</v>
      </c>
      <c r="B7255" t="s">
        <v>114</v>
      </c>
      <c r="C7255" t="s">
        <v>115</v>
      </c>
      <c r="D7255" t="s">
        <v>100</v>
      </c>
      <c r="E7255" t="s">
        <v>101</v>
      </c>
      <c r="F7255">
        <v>2019</v>
      </c>
      <c r="G7255">
        <v>133.7602</v>
      </c>
      <c r="J7255" t="s">
        <v>176</v>
      </c>
      <c r="K7255" t="s">
        <v>177</v>
      </c>
    </row>
    <row r="7256" spans="1:11" hidden="1" x14ac:dyDescent="0.25">
      <c r="A7256" t="s">
        <v>173</v>
      </c>
      <c r="B7256" t="s">
        <v>114</v>
      </c>
      <c r="C7256" t="s">
        <v>115</v>
      </c>
      <c r="D7256" t="s">
        <v>102</v>
      </c>
      <c r="E7256" t="s">
        <v>103</v>
      </c>
      <c r="F7256">
        <v>2019</v>
      </c>
      <c r="G7256">
        <v>154.3023</v>
      </c>
      <c r="J7256" t="s">
        <v>176</v>
      </c>
      <c r="K7256" t="s">
        <v>177</v>
      </c>
    </row>
    <row r="7257" spans="1:11" hidden="1" x14ac:dyDescent="0.25">
      <c r="A7257" t="s">
        <v>173</v>
      </c>
      <c r="B7257" t="s">
        <v>114</v>
      </c>
      <c r="C7257" t="s">
        <v>115</v>
      </c>
      <c r="D7257" t="s">
        <v>104</v>
      </c>
      <c r="E7257" t="s">
        <v>105</v>
      </c>
      <c r="F7257">
        <v>2019</v>
      </c>
      <c r="G7257">
        <v>84.046199999999999</v>
      </c>
      <c r="J7257" t="s">
        <v>176</v>
      </c>
      <c r="K7257" t="s">
        <v>177</v>
      </c>
    </row>
    <row r="7258" spans="1:11" hidden="1" x14ac:dyDescent="0.25">
      <c r="A7258" t="s">
        <v>173</v>
      </c>
      <c r="B7258" t="s">
        <v>114</v>
      </c>
      <c r="C7258" t="s">
        <v>115</v>
      </c>
      <c r="D7258" t="s">
        <v>106</v>
      </c>
      <c r="E7258" t="s">
        <v>107</v>
      </c>
      <c r="F7258">
        <v>2019</v>
      </c>
      <c r="H7258" t="s">
        <v>54</v>
      </c>
      <c r="I7258" t="s">
        <v>55</v>
      </c>
      <c r="J7258" t="s">
        <v>176</v>
      </c>
      <c r="K7258" t="s">
        <v>177</v>
      </c>
    </row>
    <row r="7259" spans="1:11" hidden="1" x14ac:dyDescent="0.25">
      <c r="A7259" t="s">
        <v>173</v>
      </c>
      <c r="B7259" t="s">
        <v>116</v>
      </c>
      <c r="C7259" t="s">
        <v>117</v>
      </c>
      <c r="D7259" t="s">
        <v>98</v>
      </c>
      <c r="E7259" t="s">
        <v>99</v>
      </c>
      <c r="F7259">
        <v>2019</v>
      </c>
      <c r="G7259">
        <v>4318.0771000000004</v>
      </c>
      <c r="J7259" t="s">
        <v>176</v>
      </c>
      <c r="K7259" t="s">
        <v>177</v>
      </c>
    </row>
    <row r="7260" spans="1:11" hidden="1" x14ac:dyDescent="0.25">
      <c r="A7260" t="s">
        <v>173</v>
      </c>
      <c r="B7260" t="s">
        <v>116</v>
      </c>
      <c r="C7260" t="s">
        <v>117</v>
      </c>
      <c r="D7260" t="s">
        <v>100</v>
      </c>
      <c r="E7260" t="s">
        <v>101</v>
      </c>
      <c r="F7260">
        <v>2019</v>
      </c>
      <c r="G7260">
        <v>1322.9186999999999</v>
      </c>
      <c r="J7260" t="s">
        <v>176</v>
      </c>
      <c r="K7260" t="s">
        <v>177</v>
      </c>
    </row>
    <row r="7261" spans="1:11" hidden="1" x14ac:dyDescent="0.25">
      <c r="A7261" t="s">
        <v>173</v>
      </c>
      <c r="B7261" t="s">
        <v>116</v>
      </c>
      <c r="C7261" t="s">
        <v>117</v>
      </c>
      <c r="D7261" t="s">
        <v>102</v>
      </c>
      <c r="E7261" t="s">
        <v>103</v>
      </c>
      <c r="F7261">
        <v>2019</v>
      </c>
      <c r="G7261">
        <v>2392.5070000000001</v>
      </c>
      <c r="J7261" t="s">
        <v>176</v>
      </c>
      <c r="K7261" t="s">
        <v>177</v>
      </c>
    </row>
    <row r="7262" spans="1:11" hidden="1" x14ac:dyDescent="0.25">
      <c r="A7262" t="s">
        <v>173</v>
      </c>
      <c r="B7262" t="s">
        <v>116</v>
      </c>
      <c r="C7262" t="s">
        <v>117</v>
      </c>
      <c r="D7262" t="s">
        <v>104</v>
      </c>
      <c r="E7262" t="s">
        <v>105</v>
      </c>
      <c r="F7262">
        <v>2019</v>
      </c>
      <c r="G7262">
        <v>601.32320000000004</v>
      </c>
      <c r="J7262" t="s">
        <v>176</v>
      </c>
      <c r="K7262" t="s">
        <v>177</v>
      </c>
    </row>
    <row r="7263" spans="1:11" hidden="1" x14ac:dyDescent="0.25">
      <c r="A7263" t="s">
        <v>173</v>
      </c>
      <c r="B7263" t="s">
        <v>116</v>
      </c>
      <c r="C7263" t="s">
        <v>117</v>
      </c>
      <c r="D7263" t="s">
        <v>106</v>
      </c>
      <c r="E7263" t="s">
        <v>107</v>
      </c>
      <c r="F7263">
        <v>2019</v>
      </c>
      <c r="G7263">
        <v>1.3281000000000001</v>
      </c>
      <c r="H7263" t="s">
        <v>54</v>
      </c>
      <c r="I7263" t="s">
        <v>55</v>
      </c>
      <c r="J7263" t="s">
        <v>176</v>
      </c>
      <c r="K7263" t="s">
        <v>177</v>
      </c>
    </row>
    <row r="7264" spans="1:11" hidden="1" x14ac:dyDescent="0.25">
      <c r="A7264" t="s">
        <v>173</v>
      </c>
      <c r="B7264" t="s">
        <v>118</v>
      </c>
      <c r="C7264" t="s">
        <v>119</v>
      </c>
      <c r="D7264" t="s">
        <v>98</v>
      </c>
      <c r="E7264" t="s">
        <v>99</v>
      </c>
      <c r="F7264">
        <v>2019</v>
      </c>
      <c r="G7264">
        <v>3486.5349999999999</v>
      </c>
      <c r="J7264" t="s">
        <v>176</v>
      </c>
      <c r="K7264" t="s">
        <v>177</v>
      </c>
    </row>
    <row r="7265" spans="1:11" hidden="1" x14ac:dyDescent="0.25">
      <c r="A7265" t="s">
        <v>173</v>
      </c>
      <c r="B7265" t="s">
        <v>118</v>
      </c>
      <c r="C7265" t="s">
        <v>119</v>
      </c>
      <c r="D7265" t="s">
        <v>100</v>
      </c>
      <c r="E7265" t="s">
        <v>101</v>
      </c>
      <c r="F7265">
        <v>2019</v>
      </c>
      <c r="G7265">
        <v>2429.9054999999998</v>
      </c>
      <c r="J7265" t="s">
        <v>176</v>
      </c>
      <c r="K7265" t="s">
        <v>177</v>
      </c>
    </row>
    <row r="7266" spans="1:11" hidden="1" x14ac:dyDescent="0.25">
      <c r="A7266" t="s">
        <v>173</v>
      </c>
      <c r="B7266" t="s">
        <v>118</v>
      </c>
      <c r="C7266" t="s">
        <v>119</v>
      </c>
      <c r="D7266" t="s">
        <v>102</v>
      </c>
      <c r="E7266" t="s">
        <v>103</v>
      </c>
      <c r="F7266">
        <v>2019</v>
      </c>
      <c r="G7266">
        <v>736.73030000000006</v>
      </c>
      <c r="J7266" t="s">
        <v>176</v>
      </c>
      <c r="K7266" t="s">
        <v>177</v>
      </c>
    </row>
    <row r="7267" spans="1:11" hidden="1" x14ac:dyDescent="0.25">
      <c r="A7267" t="s">
        <v>173</v>
      </c>
      <c r="B7267" t="s">
        <v>118</v>
      </c>
      <c r="C7267" t="s">
        <v>119</v>
      </c>
      <c r="D7267" t="s">
        <v>104</v>
      </c>
      <c r="E7267" t="s">
        <v>105</v>
      </c>
      <c r="F7267">
        <v>2019</v>
      </c>
      <c r="G7267">
        <v>229.7286</v>
      </c>
      <c r="J7267" t="s">
        <v>176</v>
      </c>
      <c r="K7267" t="s">
        <v>177</v>
      </c>
    </row>
    <row r="7268" spans="1:11" hidden="1" x14ac:dyDescent="0.25">
      <c r="A7268" t="s">
        <v>173</v>
      </c>
      <c r="B7268" t="s">
        <v>118</v>
      </c>
      <c r="C7268" t="s">
        <v>119</v>
      </c>
      <c r="D7268" t="s">
        <v>106</v>
      </c>
      <c r="E7268" t="s">
        <v>107</v>
      </c>
      <c r="F7268">
        <v>2019</v>
      </c>
      <c r="G7268">
        <v>90.170500000000004</v>
      </c>
      <c r="J7268" t="s">
        <v>176</v>
      </c>
      <c r="K7268" t="s">
        <v>177</v>
      </c>
    </row>
    <row r="7269" spans="1:11" hidden="1" x14ac:dyDescent="0.25">
      <c r="A7269" t="s">
        <v>173</v>
      </c>
      <c r="B7269" t="s">
        <v>120</v>
      </c>
      <c r="C7269" t="s">
        <v>121</v>
      </c>
      <c r="D7269" t="s">
        <v>98</v>
      </c>
      <c r="E7269" t="s">
        <v>99</v>
      </c>
      <c r="F7269">
        <v>2019</v>
      </c>
      <c r="G7269">
        <v>6462.9495999999999</v>
      </c>
      <c r="J7269" t="s">
        <v>176</v>
      </c>
      <c r="K7269" t="s">
        <v>177</v>
      </c>
    </row>
    <row r="7270" spans="1:11" hidden="1" x14ac:dyDescent="0.25">
      <c r="A7270" t="s">
        <v>173</v>
      </c>
      <c r="B7270" t="s">
        <v>120</v>
      </c>
      <c r="C7270" t="s">
        <v>121</v>
      </c>
      <c r="D7270" t="s">
        <v>102</v>
      </c>
      <c r="E7270" t="s">
        <v>103</v>
      </c>
      <c r="F7270">
        <v>2019</v>
      </c>
      <c r="H7270" t="s">
        <v>54</v>
      </c>
      <c r="I7270" t="s">
        <v>55</v>
      </c>
      <c r="J7270" t="s">
        <v>176</v>
      </c>
      <c r="K7270" t="s">
        <v>177</v>
      </c>
    </row>
    <row r="7271" spans="1:11" hidden="1" x14ac:dyDescent="0.25">
      <c r="A7271" t="s">
        <v>173</v>
      </c>
      <c r="B7271" t="s">
        <v>120</v>
      </c>
      <c r="C7271" t="s">
        <v>121</v>
      </c>
      <c r="D7271" t="s">
        <v>104</v>
      </c>
      <c r="E7271" t="s">
        <v>105</v>
      </c>
      <c r="F7271">
        <v>2019</v>
      </c>
      <c r="H7271" t="s">
        <v>54</v>
      </c>
      <c r="I7271" t="s">
        <v>55</v>
      </c>
      <c r="J7271" t="s">
        <v>176</v>
      </c>
      <c r="K7271" t="s">
        <v>177</v>
      </c>
    </row>
    <row r="7272" spans="1:11" hidden="1" x14ac:dyDescent="0.25">
      <c r="A7272" t="s">
        <v>173</v>
      </c>
      <c r="B7272" t="s">
        <v>120</v>
      </c>
      <c r="C7272" t="s">
        <v>121</v>
      </c>
      <c r="D7272" t="s">
        <v>106</v>
      </c>
      <c r="E7272" t="s">
        <v>107</v>
      </c>
      <c r="F7272">
        <v>2019</v>
      </c>
      <c r="G7272">
        <v>6462.5716000000002</v>
      </c>
      <c r="J7272" t="s">
        <v>176</v>
      </c>
      <c r="K7272" t="s">
        <v>177</v>
      </c>
    </row>
    <row r="7273" spans="1:11" hidden="1" x14ac:dyDescent="0.25">
      <c r="A7273" t="s">
        <v>173</v>
      </c>
      <c r="B7273" t="s">
        <v>122</v>
      </c>
      <c r="C7273" t="s">
        <v>123</v>
      </c>
      <c r="D7273" t="s">
        <v>28</v>
      </c>
      <c r="E7273" t="s">
        <v>29</v>
      </c>
      <c r="F7273">
        <v>2019</v>
      </c>
      <c r="G7273">
        <v>25806.819</v>
      </c>
      <c r="J7273" t="s">
        <v>176</v>
      </c>
      <c r="K7273" t="s">
        <v>177</v>
      </c>
    </row>
    <row r="7274" spans="1:11" hidden="1" x14ac:dyDescent="0.25">
      <c r="A7274" t="s">
        <v>173</v>
      </c>
      <c r="B7274" t="s">
        <v>122</v>
      </c>
      <c r="C7274" t="s">
        <v>123</v>
      </c>
      <c r="D7274" t="s">
        <v>32</v>
      </c>
      <c r="E7274" t="s">
        <v>33</v>
      </c>
      <c r="F7274">
        <v>2019</v>
      </c>
      <c r="G7274">
        <v>268.44729999999998</v>
      </c>
      <c r="J7274" t="s">
        <v>176</v>
      </c>
      <c r="K7274" t="s">
        <v>177</v>
      </c>
    </row>
    <row r="7275" spans="1:11" hidden="1" x14ac:dyDescent="0.25">
      <c r="A7275" t="s">
        <v>173</v>
      </c>
      <c r="B7275" t="s">
        <v>122</v>
      </c>
      <c r="C7275" t="s">
        <v>123</v>
      </c>
      <c r="D7275" t="s">
        <v>34</v>
      </c>
      <c r="E7275" t="s">
        <v>35</v>
      </c>
      <c r="F7275">
        <v>2019</v>
      </c>
      <c r="G7275">
        <v>3214.5209</v>
      </c>
      <c r="J7275" t="s">
        <v>176</v>
      </c>
      <c r="K7275" t="s">
        <v>177</v>
      </c>
    </row>
    <row r="7276" spans="1:11" hidden="1" x14ac:dyDescent="0.25">
      <c r="A7276" t="s">
        <v>173</v>
      </c>
      <c r="B7276" t="s">
        <v>122</v>
      </c>
      <c r="C7276" t="s">
        <v>123</v>
      </c>
      <c r="D7276" t="s">
        <v>36</v>
      </c>
      <c r="E7276" t="s">
        <v>37</v>
      </c>
      <c r="F7276">
        <v>2019</v>
      </c>
      <c r="G7276">
        <v>1225.575</v>
      </c>
      <c r="J7276" t="s">
        <v>176</v>
      </c>
      <c r="K7276" t="s">
        <v>177</v>
      </c>
    </row>
    <row r="7277" spans="1:11" hidden="1" x14ac:dyDescent="0.25">
      <c r="A7277" t="s">
        <v>173</v>
      </c>
      <c r="B7277" t="s">
        <v>122</v>
      </c>
      <c r="C7277" t="s">
        <v>123</v>
      </c>
      <c r="D7277" t="s">
        <v>38</v>
      </c>
      <c r="E7277" t="s">
        <v>39</v>
      </c>
      <c r="F7277">
        <v>2019</v>
      </c>
      <c r="G7277">
        <v>737.37070000000006</v>
      </c>
      <c r="J7277" t="s">
        <v>176</v>
      </c>
      <c r="K7277" t="s">
        <v>177</v>
      </c>
    </row>
    <row r="7278" spans="1:11" hidden="1" x14ac:dyDescent="0.25">
      <c r="A7278" t="s">
        <v>173</v>
      </c>
      <c r="B7278" t="s">
        <v>122</v>
      </c>
      <c r="C7278" t="s">
        <v>123</v>
      </c>
      <c r="D7278" t="s">
        <v>40</v>
      </c>
      <c r="E7278" t="s">
        <v>41</v>
      </c>
      <c r="F7278">
        <v>2019</v>
      </c>
      <c r="G7278">
        <v>1920.2483</v>
      </c>
      <c r="J7278" t="s">
        <v>176</v>
      </c>
      <c r="K7278" t="s">
        <v>177</v>
      </c>
    </row>
    <row r="7279" spans="1:11" hidden="1" x14ac:dyDescent="0.25">
      <c r="A7279" t="s">
        <v>173</v>
      </c>
      <c r="B7279" t="s">
        <v>122</v>
      </c>
      <c r="C7279" t="s">
        <v>123</v>
      </c>
      <c r="D7279" t="s">
        <v>42</v>
      </c>
      <c r="E7279" t="s">
        <v>43</v>
      </c>
      <c r="F7279">
        <v>2019</v>
      </c>
      <c r="G7279">
        <v>237.15700000000001</v>
      </c>
      <c r="J7279" t="s">
        <v>176</v>
      </c>
      <c r="K7279" t="s">
        <v>177</v>
      </c>
    </row>
    <row r="7280" spans="1:11" hidden="1" x14ac:dyDescent="0.25">
      <c r="A7280" t="s">
        <v>173</v>
      </c>
      <c r="B7280" t="s">
        <v>122</v>
      </c>
      <c r="C7280" t="s">
        <v>123</v>
      </c>
      <c r="D7280" t="s">
        <v>44</v>
      </c>
      <c r="E7280" t="s">
        <v>45</v>
      </c>
      <c r="F7280">
        <v>2019</v>
      </c>
      <c r="H7280" t="s">
        <v>54</v>
      </c>
      <c r="I7280" t="s">
        <v>55</v>
      </c>
      <c r="J7280" t="s">
        <v>176</v>
      </c>
      <c r="K7280" t="s">
        <v>177</v>
      </c>
    </row>
    <row r="7281" spans="1:11" hidden="1" x14ac:dyDescent="0.25">
      <c r="A7281" t="s">
        <v>173</v>
      </c>
      <c r="B7281" t="s">
        <v>122</v>
      </c>
      <c r="C7281" t="s">
        <v>123</v>
      </c>
      <c r="D7281" t="s">
        <v>46</v>
      </c>
      <c r="E7281" t="s">
        <v>47</v>
      </c>
      <c r="F7281">
        <v>2019</v>
      </c>
      <c r="G7281">
        <v>3993.8098</v>
      </c>
      <c r="J7281" t="s">
        <v>176</v>
      </c>
      <c r="K7281" t="s">
        <v>177</v>
      </c>
    </row>
    <row r="7282" spans="1:11" hidden="1" x14ac:dyDescent="0.25">
      <c r="A7282" t="s">
        <v>173</v>
      </c>
      <c r="B7282" t="s">
        <v>122</v>
      </c>
      <c r="C7282" t="s">
        <v>123</v>
      </c>
      <c r="D7282" t="s">
        <v>48</v>
      </c>
      <c r="E7282" t="s">
        <v>49</v>
      </c>
      <c r="F7282">
        <v>2019</v>
      </c>
      <c r="H7282" t="s">
        <v>54</v>
      </c>
      <c r="I7282" t="s">
        <v>55</v>
      </c>
      <c r="J7282" t="s">
        <v>176</v>
      </c>
      <c r="K7282" t="s">
        <v>177</v>
      </c>
    </row>
    <row r="7283" spans="1:11" hidden="1" x14ac:dyDescent="0.25">
      <c r="A7283" t="s">
        <v>173</v>
      </c>
      <c r="B7283" t="s">
        <v>122</v>
      </c>
      <c r="C7283" t="s">
        <v>123</v>
      </c>
      <c r="D7283" t="s">
        <v>50</v>
      </c>
      <c r="E7283" t="s">
        <v>51</v>
      </c>
      <c r="F7283">
        <v>2019</v>
      </c>
      <c r="H7283" t="s">
        <v>54</v>
      </c>
      <c r="I7283" t="s">
        <v>55</v>
      </c>
      <c r="J7283" t="s">
        <v>176</v>
      </c>
      <c r="K7283" t="s">
        <v>177</v>
      </c>
    </row>
    <row r="7284" spans="1:11" hidden="1" x14ac:dyDescent="0.25">
      <c r="A7284" t="s">
        <v>173</v>
      </c>
      <c r="B7284" t="s">
        <v>122</v>
      </c>
      <c r="C7284" t="s">
        <v>123</v>
      </c>
      <c r="D7284" t="s">
        <v>170</v>
      </c>
      <c r="E7284" t="s">
        <v>171</v>
      </c>
      <c r="F7284">
        <v>2019</v>
      </c>
      <c r="G7284">
        <v>6463.9143999999997</v>
      </c>
      <c r="H7284" t="s">
        <v>54</v>
      </c>
      <c r="I7284" t="s">
        <v>55</v>
      </c>
      <c r="J7284" t="s">
        <v>176</v>
      </c>
      <c r="K7284" t="s">
        <v>177</v>
      </c>
    </row>
    <row r="7285" spans="1:11" hidden="1" x14ac:dyDescent="0.25">
      <c r="A7285" t="s">
        <v>173</v>
      </c>
      <c r="B7285" t="s">
        <v>124</v>
      </c>
      <c r="C7285" t="s">
        <v>125</v>
      </c>
      <c r="D7285" t="s">
        <v>28</v>
      </c>
      <c r="E7285" t="s">
        <v>29</v>
      </c>
      <c r="F7285">
        <v>2019</v>
      </c>
      <c r="G7285">
        <v>1472.2606000000001</v>
      </c>
      <c r="J7285" t="s">
        <v>176</v>
      </c>
      <c r="K7285" t="s">
        <v>177</v>
      </c>
    </row>
    <row r="7286" spans="1:11" hidden="1" x14ac:dyDescent="0.25">
      <c r="A7286" t="s">
        <v>173</v>
      </c>
      <c r="B7286" t="s">
        <v>124</v>
      </c>
      <c r="C7286" t="s">
        <v>125</v>
      </c>
      <c r="D7286" t="s">
        <v>32</v>
      </c>
      <c r="E7286" t="s">
        <v>33</v>
      </c>
      <c r="F7286">
        <v>2019</v>
      </c>
      <c r="G7286">
        <v>3.8658999999999999</v>
      </c>
      <c r="J7286" t="s">
        <v>176</v>
      </c>
      <c r="K7286" t="s">
        <v>177</v>
      </c>
    </row>
    <row r="7287" spans="1:11" hidden="1" x14ac:dyDescent="0.25">
      <c r="A7287" t="s">
        <v>173</v>
      </c>
      <c r="B7287" t="s">
        <v>124</v>
      </c>
      <c r="C7287" t="s">
        <v>125</v>
      </c>
      <c r="D7287" t="s">
        <v>34</v>
      </c>
      <c r="E7287" t="s">
        <v>35</v>
      </c>
      <c r="F7287">
        <v>2019</v>
      </c>
      <c r="G7287">
        <v>17.952000000000002</v>
      </c>
      <c r="J7287" t="s">
        <v>176</v>
      </c>
      <c r="K7287" t="s">
        <v>177</v>
      </c>
    </row>
    <row r="7288" spans="1:11" hidden="1" x14ac:dyDescent="0.25">
      <c r="A7288" t="s">
        <v>173</v>
      </c>
      <c r="B7288" t="s">
        <v>124</v>
      </c>
      <c r="C7288" t="s">
        <v>125</v>
      </c>
      <c r="D7288" t="s">
        <v>36</v>
      </c>
      <c r="E7288" t="s">
        <v>37</v>
      </c>
      <c r="F7288">
        <v>2019</v>
      </c>
      <c r="G7288">
        <v>12.1591</v>
      </c>
      <c r="J7288" t="s">
        <v>176</v>
      </c>
      <c r="K7288" t="s">
        <v>177</v>
      </c>
    </row>
    <row r="7289" spans="1:11" hidden="1" x14ac:dyDescent="0.25">
      <c r="A7289" t="s">
        <v>173</v>
      </c>
      <c r="B7289" t="s">
        <v>124</v>
      </c>
      <c r="C7289" t="s">
        <v>125</v>
      </c>
      <c r="D7289" t="s">
        <v>38</v>
      </c>
      <c r="E7289" t="s">
        <v>39</v>
      </c>
      <c r="F7289">
        <v>2019</v>
      </c>
      <c r="G7289">
        <v>6.7675000000000001</v>
      </c>
      <c r="J7289" t="s">
        <v>176</v>
      </c>
      <c r="K7289" t="s">
        <v>177</v>
      </c>
    </row>
    <row r="7290" spans="1:11" hidden="1" x14ac:dyDescent="0.25">
      <c r="A7290" t="s">
        <v>173</v>
      </c>
      <c r="B7290" t="s">
        <v>124</v>
      </c>
      <c r="C7290" t="s">
        <v>125</v>
      </c>
      <c r="D7290" t="s">
        <v>40</v>
      </c>
      <c r="E7290" t="s">
        <v>41</v>
      </c>
      <c r="F7290">
        <v>2019</v>
      </c>
      <c r="G7290">
        <v>9.0790000000000006</v>
      </c>
      <c r="J7290" t="s">
        <v>176</v>
      </c>
      <c r="K7290" t="s">
        <v>177</v>
      </c>
    </row>
    <row r="7291" spans="1:11" hidden="1" x14ac:dyDescent="0.25">
      <c r="A7291" t="s">
        <v>173</v>
      </c>
      <c r="B7291" t="s">
        <v>124</v>
      </c>
      <c r="C7291" t="s">
        <v>125</v>
      </c>
      <c r="D7291" t="s">
        <v>42</v>
      </c>
      <c r="E7291" t="s">
        <v>43</v>
      </c>
      <c r="F7291">
        <v>2019</v>
      </c>
      <c r="G7291">
        <v>215.614</v>
      </c>
      <c r="J7291" t="s">
        <v>176</v>
      </c>
      <c r="K7291" t="s">
        <v>177</v>
      </c>
    </row>
    <row r="7292" spans="1:11" hidden="1" x14ac:dyDescent="0.25">
      <c r="A7292" t="s">
        <v>173</v>
      </c>
      <c r="B7292" t="s">
        <v>124</v>
      </c>
      <c r="C7292" t="s">
        <v>125</v>
      </c>
      <c r="D7292" t="s">
        <v>44</v>
      </c>
      <c r="E7292" t="s">
        <v>45</v>
      </c>
      <c r="F7292">
        <v>2019</v>
      </c>
      <c r="G7292">
        <v>21.721599999999999</v>
      </c>
      <c r="J7292" t="s">
        <v>176</v>
      </c>
      <c r="K7292" t="s">
        <v>177</v>
      </c>
    </row>
    <row r="7293" spans="1:11" hidden="1" x14ac:dyDescent="0.25">
      <c r="A7293" t="s">
        <v>173</v>
      </c>
      <c r="B7293" t="s">
        <v>124</v>
      </c>
      <c r="C7293" t="s">
        <v>125</v>
      </c>
      <c r="D7293" t="s">
        <v>46</v>
      </c>
      <c r="E7293" t="s">
        <v>47</v>
      </c>
      <c r="F7293">
        <v>2019</v>
      </c>
      <c r="G7293">
        <v>32.406599999999997</v>
      </c>
      <c r="J7293" t="s">
        <v>176</v>
      </c>
      <c r="K7293" t="s">
        <v>177</v>
      </c>
    </row>
    <row r="7294" spans="1:11" hidden="1" x14ac:dyDescent="0.25">
      <c r="A7294" t="s">
        <v>173</v>
      </c>
      <c r="B7294" t="s">
        <v>124</v>
      </c>
      <c r="C7294" t="s">
        <v>125</v>
      </c>
      <c r="D7294" t="s">
        <v>48</v>
      </c>
      <c r="E7294" t="s">
        <v>49</v>
      </c>
      <c r="F7294">
        <v>2019</v>
      </c>
      <c r="G7294">
        <v>1152.4239</v>
      </c>
      <c r="J7294" t="s">
        <v>176</v>
      </c>
      <c r="K7294" t="s">
        <v>177</v>
      </c>
    </row>
    <row r="7295" spans="1:11" hidden="1" x14ac:dyDescent="0.25">
      <c r="A7295" t="s">
        <v>173</v>
      </c>
      <c r="B7295" t="s">
        <v>124</v>
      </c>
      <c r="C7295" t="s">
        <v>125</v>
      </c>
      <c r="D7295" t="s">
        <v>170</v>
      </c>
      <c r="E7295" t="s">
        <v>171</v>
      </c>
      <c r="F7295">
        <v>2019</v>
      </c>
      <c r="H7295" t="s">
        <v>54</v>
      </c>
      <c r="I7295" t="s">
        <v>55</v>
      </c>
      <c r="J7295" t="s">
        <v>176</v>
      </c>
      <c r="K7295" t="s">
        <v>177</v>
      </c>
    </row>
    <row r="7296" spans="1:11" hidden="1" x14ac:dyDescent="0.25">
      <c r="A7296" t="s">
        <v>173</v>
      </c>
      <c r="B7296" t="s">
        <v>126</v>
      </c>
      <c r="C7296" t="s">
        <v>127</v>
      </c>
      <c r="D7296" t="s">
        <v>28</v>
      </c>
      <c r="E7296" t="s">
        <v>29</v>
      </c>
      <c r="F7296">
        <v>2019</v>
      </c>
      <c r="G7296">
        <v>24334.558000000001</v>
      </c>
      <c r="J7296" t="s">
        <v>176</v>
      </c>
      <c r="K7296" t="s">
        <v>177</v>
      </c>
    </row>
    <row r="7297" spans="1:11" hidden="1" x14ac:dyDescent="0.25">
      <c r="A7297" t="s">
        <v>173</v>
      </c>
      <c r="B7297" t="s">
        <v>126</v>
      </c>
      <c r="C7297" t="s">
        <v>127</v>
      </c>
      <c r="D7297" t="s">
        <v>32</v>
      </c>
      <c r="E7297" t="s">
        <v>33</v>
      </c>
      <c r="F7297">
        <v>2019</v>
      </c>
      <c r="G7297">
        <v>264.58139999999997</v>
      </c>
      <c r="J7297" t="s">
        <v>176</v>
      </c>
      <c r="K7297" t="s">
        <v>177</v>
      </c>
    </row>
    <row r="7298" spans="1:11" hidden="1" x14ac:dyDescent="0.25">
      <c r="A7298" t="s">
        <v>173</v>
      </c>
      <c r="B7298" t="s">
        <v>126</v>
      </c>
      <c r="C7298" t="s">
        <v>127</v>
      </c>
      <c r="D7298" t="s">
        <v>34</v>
      </c>
      <c r="E7298" t="s">
        <v>35</v>
      </c>
      <c r="F7298">
        <v>2019</v>
      </c>
      <c r="G7298">
        <v>3196.5689000000002</v>
      </c>
      <c r="J7298" t="s">
        <v>176</v>
      </c>
      <c r="K7298" t="s">
        <v>177</v>
      </c>
    </row>
    <row r="7299" spans="1:11" hidden="1" x14ac:dyDescent="0.25">
      <c r="A7299" t="s">
        <v>173</v>
      </c>
      <c r="B7299" t="s">
        <v>126</v>
      </c>
      <c r="C7299" t="s">
        <v>127</v>
      </c>
      <c r="D7299" t="s">
        <v>36</v>
      </c>
      <c r="E7299" t="s">
        <v>37</v>
      </c>
      <c r="F7299">
        <v>2019</v>
      </c>
      <c r="G7299">
        <v>1213.4159999999999</v>
      </c>
      <c r="J7299" t="s">
        <v>176</v>
      </c>
      <c r="K7299" t="s">
        <v>177</v>
      </c>
    </row>
    <row r="7300" spans="1:11" hidden="1" x14ac:dyDescent="0.25">
      <c r="A7300" t="s">
        <v>173</v>
      </c>
      <c r="B7300" t="s">
        <v>126</v>
      </c>
      <c r="C7300" t="s">
        <v>127</v>
      </c>
      <c r="D7300" t="s">
        <v>38</v>
      </c>
      <c r="E7300" t="s">
        <v>39</v>
      </c>
      <c r="F7300">
        <v>2019</v>
      </c>
      <c r="G7300">
        <v>730.60320000000002</v>
      </c>
      <c r="J7300" t="s">
        <v>176</v>
      </c>
      <c r="K7300" t="s">
        <v>177</v>
      </c>
    </row>
    <row r="7301" spans="1:11" hidden="1" x14ac:dyDescent="0.25">
      <c r="A7301" t="s">
        <v>173</v>
      </c>
      <c r="B7301" t="s">
        <v>126</v>
      </c>
      <c r="C7301" t="s">
        <v>127</v>
      </c>
      <c r="D7301" t="s">
        <v>40</v>
      </c>
      <c r="E7301" t="s">
        <v>41</v>
      </c>
      <c r="F7301">
        <v>2019</v>
      </c>
      <c r="G7301">
        <v>1911.1693</v>
      </c>
      <c r="J7301" t="s">
        <v>176</v>
      </c>
      <c r="K7301" t="s">
        <v>177</v>
      </c>
    </row>
    <row r="7302" spans="1:11" hidden="1" x14ac:dyDescent="0.25">
      <c r="A7302" t="s">
        <v>173</v>
      </c>
      <c r="B7302" t="s">
        <v>126</v>
      </c>
      <c r="C7302" t="s">
        <v>127</v>
      </c>
      <c r="D7302" t="s">
        <v>42</v>
      </c>
      <c r="E7302" t="s">
        <v>43</v>
      </c>
      <c r="F7302">
        <v>2019</v>
      </c>
      <c r="G7302">
        <v>21.542999999999999</v>
      </c>
      <c r="J7302" t="s">
        <v>176</v>
      </c>
      <c r="K7302" t="s">
        <v>177</v>
      </c>
    </row>
    <row r="7303" spans="1:11" hidden="1" x14ac:dyDescent="0.25">
      <c r="A7303" t="s">
        <v>173</v>
      </c>
      <c r="B7303" t="s">
        <v>126</v>
      </c>
      <c r="C7303" t="s">
        <v>127</v>
      </c>
      <c r="D7303" t="s">
        <v>44</v>
      </c>
      <c r="E7303" t="s">
        <v>45</v>
      </c>
      <c r="F7303">
        <v>2019</v>
      </c>
      <c r="G7303">
        <v>3938.0419999999999</v>
      </c>
      <c r="J7303" t="s">
        <v>176</v>
      </c>
      <c r="K7303" t="s">
        <v>177</v>
      </c>
    </row>
    <row r="7304" spans="1:11" hidden="1" x14ac:dyDescent="0.25">
      <c r="A7304" t="s">
        <v>173</v>
      </c>
      <c r="B7304" t="s">
        <v>126</v>
      </c>
      <c r="C7304" t="s">
        <v>127</v>
      </c>
      <c r="D7304" t="s">
        <v>46</v>
      </c>
      <c r="E7304" t="s">
        <v>47</v>
      </c>
      <c r="F7304">
        <v>2019</v>
      </c>
      <c r="G7304">
        <v>3961.4032000000002</v>
      </c>
      <c r="J7304" t="s">
        <v>176</v>
      </c>
      <c r="K7304" t="s">
        <v>177</v>
      </c>
    </row>
    <row r="7305" spans="1:11" hidden="1" x14ac:dyDescent="0.25">
      <c r="A7305" t="s">
        <v>173</v>
      </c>
      <c r="B7305" t="s">
        <v>126</v>
      </c>
      <c r="C7305" t="s">
        <v>127</v>
      </c>
      <c r="D7305" t="s">
        <v>48</v>
      </c>
      <c r="E7305" t="s">
        <v>49</v>
      </c>
      <c r="F7305">
        <v>2019</v>
      </c>
      <c r="G7305">
        <v>2541.5106999999998</v>
      </c>
      <c r="J7305" t="s">
        <v>176</v>
      </c>
      <c r="K7305" t="s">
        <v>177</v>
      </c>
    </row>
    <row r="7306" spans="1:11" hidden="1" x14ac:dyDescent="0.25">
      <c r="A7306" t="s">
        <v>173</v>
      </c>
      <c r="B7306" t="s">
        <v>126</v>
      </c>
      <c r="C7306" t="s">
        <v>127</v>
      </c>
      <c r="D7306" t="s">
        <v>170</v>
      </c>
      <c r="E7306" t="s">
        <v>171</v>
      </c>
      <c r="F7306">
        <v>2019</v>
      </c>
      <c r="H7306" t="s">
        <v>54</v>
      </c>
      <c r="I7306" t="s">
        <v>55</v>
      </c>
      <c r="J7306" t="s">
        <v>176</v>
      </c>
      <c r="K7306" t="s">
        <v>177</v>
      </c>
    </row>
    <row r="7307" spans="1:11" hidden="1" x14ac:dyDescent="0.25">
      <c r="A7307" t="s">
        <v>173</v>
      </c>
      <c r="B7307" t="s">
        <v>128</v>
      </c>
      <c r="C7307" t="s">
        <v>129</v>
      </c>
      <c r="D7307" t="s">
        <v>28</v>
      </c>
      <c r="E7307" t="s">
        <v>29</v>
      </c>
      <c r="F7307">
        <v>2019</v>
      </c>
      <c r="H7307" t="s">
        <v>54</v>
      </c>
      <c r="I7307" t="s">
        <v>55</v>
      </c>
      <c r="J7307" t="s">
        <v>176</v>
      </c>
      <c r="K7307" t="s">
        <v>177</v>
      </c>
    </row>
    <row r="7308" spans="1:11" hidden="1" x14ac:dyDescent="0.25">
      <c r="A7308" t="s">
        <v>173</v>
      </c>
      <c r="B7308" t="s">
        <v>128</v>
      </c>
      <c r="C7308" t="s">
        <v>129</v>
      </c>
      <c r="D7308" t="s">
        <v>32</v>
      </c>
      <c r="E7308" t="s">
        <v>33</v>
      </c>
      <c r="F7308">
        <v>2019</v>
      </c>
      <c r="G7308">
        <v>29.632200000000001</v>
      </c>
      <c r="J7308" t="s">
        <v>176</v>
      </c>
      <c r="K7308" t="s">
        <v>177</v>
      </c>
    </row>
    <row r="7309" spans="1:11" hidden="1" x14ac:dyDescent="0.25">
      <c r="A7309" t="s">
        <v>173</v>
      </c>
      <c r="B7309" t="s">
        <v>128</v>
      </c>
      <c r="C7309" t="s">
        <v>129</v>
      </c>
      <c r="D7309" t="s">
        <v>34</v>
      </c>
      <c r="E7309" t="s">
        <v>35</v>
      </c>
      <c r="F7309">
        <v>2019</v>
      </c>
      <c r="G7309">
        <v>592.74770000000001</v>
      </c>
      <c r="J7309" t="s">
        <v>176</v>
      </c>
      <c r="K7309" t="s">
        <v>177</v>
      </c>
    </row>
    <row r="7310" spans="1:11" hidden="1" x14ac:dyDescent="0.25">
      <c r="A7310" t="s">
        <v>173</v>
      </c>
      <c r="B7310" t="s">
        <v>128</v>
      </c>
      <c r="C7310" t="s">
        <v>129</v>
      </c>
      <c r="D7310" t="s">
        <v>36</v>
      </c>
      <c r="E7310" t="s">
        <v>37</v>
      </c>
      <c r="F7310">
        <v>2019</v>
      </c>
      <c r="G7310">
        <v>299.36200000000002</v>
      </c>
      <c r="J7310" t="s">
        <v>176</v>
      </c>
      <c r="K7310" t="s">
        <v>177</v>
      </c>
    </row>
    <row r="7311" spans="1:11" hidden="1" x14ac:dyDescent="0.25">
      <c r="A7311" t="s">
        <v>173</v>
      </c>
      <c r="B7311" t="s">
        <v>128</v>
      </c>
      <c r="C7311" t="s">
        <v>129</v>
      </c>
      <c r="D7311" t="s">
        <v>38</v>
      </c>
      <c r="E7311" t="s">
        <v>39</v>
      </c>
      <c r="F7311">
        <v>2019</v>
      </c>
      <c r="G7311">
        <v>258.28769999999997</v>
      </c>
      <c r="J7311" t="s">
        <v>176</v>
      </c>
      <c r="K7311" t="s">
        <v>177</v>
      </c>
    </row>
    <row r="7312" spans="1:11" hidden="1" x14ac:dyDescent="0.25">
      <c r="A7312" t="s">
        <v>173</v>
      </c>
      <c r="B7312" t="s">
        <v>128</v>
      </c>
      <c r="C7312" t="s">
        <v>129</v>
      </c>
      <c r="D7312" t="s">
        <v>40</v>
      </c>
      <c r="E7312" t="s">
        <v>41</v>
      </c>
      <c r="F7312">
        <v>2019</v>
      </c>
      <c r="G7312">
        <v>197.62739999999999</v>
      </c>
      <c r="J7312" t="s">
        <v>176</v>
      </c>
      <c r="K7312" t="s">
        <v>177</v>
      </c>
    </row>
    <row r="7313" spans="1:11" hidden="1" x14ac:dyDescent="0.25">
      <c r="A7313" t="s">
        <v>173</v>
      </c>
      <c r="B7313" t="s">
        <v>128</v>
      </c>
      <c r="C7313" t="s">
        <v>129</v>
      </c>
      <c r="D7313" t="s">
        <v>42</v>
      </c>
      <c r="E7313" t="s">
        <v>43</v>
      </c>
      <c r="F7313">
        <v>2019</v>
      </c>
      <c r="G7313">
        <v>6.8507999999999996</v>
      </c>
      <c r="H7313" t="s">
        <v>54</v>
      </c>
      <c r="I7313" t="s">
        <v>55</v>
      </c>
      <c r="J7313" t="s">
        <v>176</v>
      </c>
      <c r="K7313" t="s">
        <v>177</v>
      </c>
    </row>
    <row r="7314" spans="1:11" hidden="1" x14ac:dyDescent="0.25">
      <c r="A7314" t="s">
        <v>173</v>
      </c>
      <c r="B7314" t="s">
        <v>128</v>
      </c>
      <c r="C7314" t="s">
        <v>129</v>
      </c>
      <c r="D7314" t="s">
        <v>44</v>
      </c>
      <c r="E7314" t="s">
        <v>45</v>
      </c>
      <c r="F7314">
        <v>2019</v>
      </c>
      <c r="G7314">
        <v>3708.3587000000002</v>
      </c>
      <c r="J7314" t="s">
        <v>176</v>
      </c>
      <c r="K7314" t="s">
        <v>177</v>
      </c>
    </row>
    <row r="7315" spans="1:11" hidden="1" x14ac:dyDescent="0.25">
      <c r="A7315" t="s">
        <v>173</v>
      </c>
      <c r="B7315" t="s">
        <v>128</v>
      </c>
      <c r="C7315" t="s">
        <v>129</v>
      </c>
      <c r="D7315" t="s">
        <v>46</v>
      </c>
      <c r="E7315" t="s">
        <v>47</v>
      </c>
      <c r="F7315">
        <v>2019</v>
      </c>
      <c r="G7315">
        <v>3262.3191000000002</v>
      </c>
      <c r="J7315" t="s">
        <v>176</v>
      </c>
      <c r="K7315" t="s">
        <v>177</v>
      </c>
    </row>
    <row r="7316" spans="1:11" hidden="1" x14ac:dyDescent="0.25">
      <c r="A7316" t="s">
        <v>173</v>
      </c>
      <c r="B7316" t="s">
        <v>128</v>
      </c>
      <c r="C7316" t="s">
        <v>129</v>
      </c>
      <c r="D7316" t="s">
        <v>48</v>
      </c>
      <c r="E7316" t="s">
        <v>49</v>
      </c>
      <c r="F7316">
        <v>2019</v>
      </c>
      <c r="G7316">
        <v>1710.1605</v>
      </c>
      <c r="J7316" t="s">
        <v>176</v>
      </c>
      <c r="K7316" t="s">
        <v>177</v>
      </c>
    </row>
    <row r="7317" spans="1:11" hidden="1" x14ac:dyDescent="0.25">
      <c r="A7317" t="s">
        <v>173</v>
      </c>
      <c r="B7317" t="s">
        <v>128</v>
      </c>
      <c r="C7317" t="s">
        <v>129</v>
      </c>
      <c r="D7317" t="s">
        <v>50</v>
      </c>
      <c r="E7317" t="s">
        <v>51</v>
      </c>
      <c r="F7317">
        <v>2019</v>
      </c>
      <c r="G7317">
        <v>1.2618</v>
      </c>
      <c r="H7317" t="s">
        <v>54</v>
      </c>
      <c r="I7317" t="s">
        <v>55</v>
      </c>
      <c r="J7317" t="s">
        <v>176</v>
      </c>
      <c r="K7317" t="s">
        <v>177</v>
      </c>
    </row>
    <row r="7318" spans="1:11" hidden="1" x14ac:dyDescent="0.25">
      <c r="A7318" t="s">
        <v>173</v>
      </c>
      <c r="B7318" t="s">
        <v>128</v>
      </c>
      <c r="C7318" t="s">
        <v>129</v>
      </c>
      <c r="D7318" t="s">
        <v>170</v>
      </c>
      <c r="E7318" t="s">
        <v>171</v>
      </c>
      <c r="F7318">
        <v>2019</v>
      </c>
      <c r="H7318" t="s">
        <v>54</v>
      </c>
      <c r="I7318" t="s">
        <v>55</v>
      </c>
      <c r="J7318" t="s">
        <v>176</v>
      </c>
      <c r="K7318" t="s">
        <v>177</v>
      </c>
    </row>
    <row r="7319" spans="1:11" hidden="1" x14ac:dyDescent="0.25">
      <c r="A7319" t="s">
        <v>173</v>
      </c>
      <c r="B7319" t="s">
        <v>130</v>
      </c>
      <c r="C7319" t="s">
        <v>131</v>
      </c>
      <c r="D7319" t="s">
        <v>28</v>
      </c>
      <c r="E7319" t="s">
        <v>29</v>
      </c>
      <c r="F7319">
        <v>2019</v>
      </c>
      <c r="G7319">
        <v>7804.6121000000003</v>
      </c>
      <c r="J7319" t="s">
        <v>176</v>
      </c>
      <c r="K7319" t="s">
        <v>177</v>
      </c>
    </row>
    <row r="7320" spans="1:11" hidden="1" x14ac:dyDescent="0.25">
      <c r="A7320" t="s">
        <v>173</v>
      </c>
      <c r="B7320" t="s">
        <v>130</v>
      </c>
      <c r="C7320" t="s">
        <v>131</v>
      </c>
      <c r="D7320" t="s">
        <v>32</v>
      </c>
      <c r="E7320" t="s">
        <v>33</v>
      </c>
      <c r="F7320">
        <v>2019</v>
      </c>
      <c r="G7320">
        <v>234.94909999999999</v>
      </c>
      <c r="J7320" t="s">
        <v>176</v>
      </c>
      <c r="K7320" t="s">
        <v>177</v>
      </c>
    </row>
    <row r="7321" spans="1:11" hidden="1" x14ac:dyDescent="0.25">
      <c r="A7321" t="s">
        <v>173</v>
      </c>
      <c r="B7321" t="s">
        <v>130</v>
      </c>
      <c r="C7321" t="s">
        <v>131</v>
      </c>
      <c r="D7321" t="s">
        <v>34</v>
      </c>
      <c r="E7321" t="s">
        <v>35</v>
      </c>
      <c r="F7321">
        <v>2019</v>
      </c>
      <c r="G7321">
        <v>2603.8211999999999</v>
      </c>
      <c r="J7321" t="s">
        <v>176</v>
      </c>
      <c r="K7321" t="s">
        <v>177</v>
      </c>
    </row>
    <row r="7322" spans="1:11" hidden="1" x14ac:dyDescent="0.25">
      <c r="A7322" t="s">
        <v>173</v>
      </c>
      <c r="B7322" t="s">
        <v>130</v>
      </c>
      <c r="C7322" t="s">
        <v>131</v>
      </c>
      <c r="D7322" t="s">
        <v>36</v>
      </c>
      <c r="E7322" t="s">
        <v>37</v>
      </c>
      <c r="F7322">
        <v>2019</v>
      </c>
      <c r="G7322">
        <v>914.0539</v>
      </c>
      <c r="J7322" t="s">
        <v>176</v>
      </c>
      <c r="K7322" t="s">
        <v>177</v>
      </c>
    </row>
    <row r="7323" spans="1:11" hidden="1" x14ac:dyDescent="0.25">
      <c r="A7323" t="s">
        <v>173</v>
      </c>
      <c r="B7323" t="s">
        <v>130</v>
      </c>
      <c r="C7323" t="s">
        <v>131</v>
      </c>
      <c r="D7323" t="s">
        <v>38</v>
      </c>
      <c r="E7323" t="s">
        <v>39</v>
      </c>
      <c r="F7323">
        <v>2019</v>
      </c>
      <c r="G7323">
        <v>472.31540000000001</v>
      </c>
      <c r="J7323" t="s">
        <v>176</v>
      </c>
      <c r="K7323" t="s">
        <v>177</v>
      </c>
    </row>
    <row r="7324" spans="1:11" hidden="1" x14ac:dyDescent="0.25">
      <c r="A7324" t="s">
        <v>173</v>
      </c>
      <c r="B7324" t="s">
        <v>130</v>
      </c>
      <c r="C7324" t="s">
        <v>131</v>
      </c>
      <c r="D7324" t="s">
        <v>40</v>
      </c>
      <c r="E7324" t="s">
        <v>41</v>
      </c>
      <c r="F7324">
        <v>2019</v>
      </c>
      <c r="G7324">
        <v>1713.5418999999999</v>
      </c>
      <c r="J7324" t="s">
        <v>176</v>
      </c>
      <c r="K7324" t="s">
        <v>177</v>
      </c>
    </row>
    <row r="7325" spans="1:11" hidden="1" x14ac:dyDescent="0.25">
      <c r="A7325" t="s">
        <v>173</v>
      </c>
      <c r="B7325" t="s">
        <v>130</v>
      </c>
      <c r="C7325" t="s">
        <v>131</v>
      </c>
      <c r="D7325" t="s">
        <v>42</v>
      </c>
      <c r="E7325" t="s">
        <v>43</v>
      </c>
      <c r="F7325">
        <v>2019</v>
      </c>
      <c r="G7325">
        <v>14.6922</v>
      </c>
      <c r="J7325" t="s">
        <v>176</v>
      </c>
      <c r="K7325" t="s">
        <v>177</v>
      </c>
    </row>
    <row r="7326" spans="1:11" hidden="1" x14ac:dyDescent="0.25">
      <c r="A7326" t="s">
        <v>173</v>
      </c>
      <c r="B7326" t="s">
        <v>130</v>
      </c>
      <c r="C7326" t="s">
        <v>131</v>
      </c>
      <c r="D7326" t="s">
        <v>44</v>
      </c>
      <c r="E7326" t="s">
        <v>45</v>
      </c>
      <c r="F7326">
        <v>2019</v>
      </c>
      <c r="G7326">
        <v>229.6036</v>
      </c>
      <c r="J7326" t="s">
        <v>176</v>
      </c>
      <c r="K7326" t="s">
        <v>177</v>
      </c>
    </row>
    <row r="7327" spans="1:11" hidden="1" x14ac:dyDescent="0.25">
      <c r="A7327" t="s">
        <v>173</v>
      </c>
      <c r="B7327" t="s">
        <v>130</v>
      </c>
      <c r="C7327" t="s">
        <v>131</v>
      </c>
      <c r="D7327" t="s">
        <v>46</v>
      </c>
      <c r="E7327" t="s">
        <v>47</v>
      </c>
      <c r="F7327">
        <v>2019</v>
      </c>
      <c r="G7327">
        <v>699.08420000000001</v>
      </c>
      <c r="J7327" t="s">
        <v>176</v>
      </c>
      <c r="K7327" t="s">
        <v>177</v>
      </c>
    </row>
    <row r="7328" spans="1:11" hidden="1" x14ac:dyDescent="0.25">
      <c r="A7328" t="s">
        <v>173</v>
      </c>
      <c r="B7328" t="s">
        <v>130</v>
      </c>
      <c r="C7328" t="s">
        <v>131</v>
      </c>
      <c r="D7328" t="s">
        <v>48</v>
      </c>
      <c r="E7328" t="s">
        <v>49</v>
      </c>
      <c r="F7328">
        <v>2019</v>
      </c>
      <c r="G7328">
        <v>831.05190000000005</v>
      </c>
      <c r="J7328" t="s">
        <v>176</v>
      </c>
      <c r="K7328" t="s">
        <v>177</v>
      </c>
    </row>
    <row r="7329" spans="1:11" hidden="1" x14ac:dyDescent="0.25">
      <c r="A7329" t="s">
        <v>173</v>
      </c>
      <c r="B7329" t="s">
        <v>130</v>
      </c>
      <c r="C7329" t="s">
        <v>131</v>
      </c>
      <c r="D7329" t="s">
        <v>50</v>
      </c>
      <c r="E7329" t="s">
        <v>51</v>
      </c>
      <c r="F7329">
        <v>2019</v>
      </c>
      <c r="G7329">
        <v>90.595299999999995</v>
      </c>
      <c r="J7329" t="s">
        <v>176</v>
      </c>
      <c r="K7329" t="s">
        <v>177</v>
      </c>
    </row>
    <row r="7330" spans="1:11" hidden="1" x14ac:dyDescent="0.25">
      <c r="A7330" t="s">
        <v>173</v>
      </c>
      <c r="B7330" t="s">
        <v>130</v>
      </c>
      <c r="C7330" t="s">
        <v>131</v>
      </c>
      <c r="D7330" t="s">
        <v>170</v>
      </c>
      <c r="E7330" t="s">
        <v>171</v>
      </c>
      <c r="F7330">
        <v>2019</v>
      </c>
      <c r="H7330" t="s">
        <v>54</v>
      </c>
      <c r="I7330" t="s">
        <v>55</v>
      </c>
      <c r="J7330" t="s">
        <v>176</v>
      </c>
      <c r="K7330" t="s">
        <v>177</v>
      </c>
    </row>
    <row r="7331" spans="1:11" hidden="1" x14ac:dyDescent="0.25">
      <c r="A7331" t="s">
        <v>173</v>
      </c>
      <c r="B7331" t="s">
        <v>132</v>
      </c>
      <c r="C7331" t="s">
        <v>133</v>
      </c>
      <c r="D7331" t="s">
        <v>28</v>
      </c>
      <c r="E7331" t="s">
        <v>29</v>
      </c>
      <c r="F7331">
        <v>2019</v>
      </c>
      <c r="G7331">
        <v>6462.9495999999999</v>
      </c>
      <c r="J7331" t="s">
        <v>176</v>
      </c>
      <c r="K7331" t="s">
        <v>177</v>
      </c>
    </row>
    <row r="7332" spans="1:11" hidden="1" x14ac:dyDescent="0.25">
      <c r="A7332" t="s">
        <v>173</v>
      </c>
      <c r="B7332" t="s">
        <v>132</v>
      </c>
      <c r="C7332" t="s">
        <v>133</v>
      </c>
      <c r="D7332" t="s">
        <v>44</v>
      </c>
      <c r="E7332" t="s">
        <v>45</v>
      </c>
      <c r="F7332">
        <v>2019</v>
      </c>
      <c r="H7332" t="s">
        <v>54</v>
      </c>
      <c r="I7332" t="s">
        <v>55</v>
      </c>
      <c r="J7332" t="s">
        <v>176</v>
      </c>
      <c r="K7332" t="s">
        <v>177</v>
      </c>
    </row>
    <row r="7333" spans="1:11" hidden="1" x14ac:dyDescent="0.25">
      <c r="A7333" t="s">
        <v>173</v>
      </c>
      <c r="B7333" t="s">
        <v>132</v>
      </c>
      <c r="C7333" t="s">
        <v>133</v>
      </c>
      <c r="D7333" t="s">
        <v>48</v>
      </c>
      <c r="E7333" t="s">
        <v>49</v>
      </c>
      <c r="F7333">
        <v>2019</v>
      </c>
      <c r="H7333" t="s">
        <v>54</v>
      </c>
      <c r="I7333" t="s">
        <v>55</v>
      </c>
      <c r="J7333" t="s">
        <v>176</v>
      </c>
      <c r="K7333" t="s">
        <v>177</v>
      </c>
    </row>
    <row r="7334" spans="1:11" hidden="1" x14ac:dyDescent="0.25">
      <c r="A7334" t="s">
        <v>173</v>
      </c>
      <c r="B7334" t="s">
        <v>132</v>
      </c>
      <c r="C7334" t="s">
        <v>133</v>
      </c>
      <c r="D7334" t="s">
        <v>50</v>
      </c>
      <c r="E7334" t="s">
        <v>51</v>
      </c>
      <c r="F7334">
        <v>2019</v>
      </c>
      <c r="H7334" t="s">
        <v>54</v>
      </c>
      <c r="I7334" t="s">
        <v>55</v>
      </c>
      <c r="J7334" t="s">
        <v>176</v>
      </c>
      <c r="K7334" t="s">
        <v>177</v>
      </c>
    </row>
    <row r="7335" spans="1:11" hidden="1" x14ac:dyDescent="0.25">
      <c r="A7335" t="s">
        <v>173</v>
      </c>
      <c r="B7335" t="s">
        <v>132</v>
      </c>
      <c r="C7335" t="s">
        <v>133</v>
      </c>
      <c r="D7335" t="s">
        <v>170</v>
      </c>
      <c r="E7335" t="s">
        <v>171</v>
      </c>
      <c r="F7335">
        <v>2019</v>
      </c>
      <c r="G7335">
        <v>6462.3518000000004</v>
      </c>
      <c r="J7335" t="s">
        <v>176</v>
      </c>
      <c r="K7335" t="s">
        <v>177</v>
      </c>
    </row>
    <row r="7336" spans="1:11" hidden="1" x14ac:dyDescent="0.25">
      <c r="A7336" t="s">
        <v>173</v>
      </c>
      <c r="B7336" t="s">
        <v>122</v>
      </c>
      <c r="C7336" t="s">
        <v>123</v>
      </c>
      <c r="D7336" t="s">
        <v>98</v>
      </c>
      <c r="E7336" t="s">
        <v>99</v>
      </c>
      <c r="F7336">
        <v>2019</v>
      </c>
      <c r="G7336">
        <v>25806.819</v>
      </c>
      <c r="J7336" t="s">
        <v>176</v>
      </c>
      <c r="K7336" t="s">
        <v>177</v>
      </c>
    </row>
    <row r="7337" spans="1:11" hidden="1" x14ac:dyDescent="0.25">
      <c r="A7337" t="s">
        <v>173</v>
      </c>
      <c r="B7337" t="s">
        <v>122</v>
      </c>
      <c r="C7337" t="s">
        <v>123</v>
      </c>
      <c r="D7337" t="s">
        <v>100</v>
      </c>
      <c r="E7337" t="s">
        <v>101</v>
      </c>
      <c r="F7337">
        <v>2019</v>
      </c>
      <c r="G7337">
        <v>4708.5432000000001</v>
      </c>
      <c r="J7337" t="s">
        <v>176</v>
      </c>
      <c r="K7337" t="s">
        <v>177</v>
      </c>
    </row>
    <row r="7338" spans="1:11" hidden="1" x14ac:dyDescent="0.25">
      <c r="A7338" t="s">
        <v>173</v>
      </c>
      <c r="B7338" t="s">
        <v>122</v>
      </c>
      <c r="C7338" t="s">
        <v>123</v>
      </c>
      <c r="D7338" t="s">
        <v>102</v>
      </c>
      <c r="E7338" t="s">
        <v>103</v>
      </c>
      <c r="F7338">
        <v>2019</v>
      </c>
      <c r="H7338" t="s">
        <v>54</v>
      </c>
      <c r="I7338" t="s">
        <v>55</v>
      </c>
      <c r="J7338" t="s">
        <v>176</v>
      </c>
      <c r="K7338" t="s">
        <v>177</v>
      </c>
    </row>
    <row r="7339" spans="1:11" hidden="1" x14ac:dyDescent="0.25">
      <c r="A7339" t="s">
        <v>173</v>
      </c>
      <c r="B7339" t="s">
        <v>122</v>
      </c>
      <c r="C7339" t="s">
        <v>123</v>
      </c>
      <c r="D7339" t="s">
        <v>104</v>
      </c>
      <c r="E7339" t="s">
        <v>105</v>
      </c>
      <c r="F7339">
        <v>2019</v>
      </c>
      <c r="H7339" t="s">
        <v>54</v>
      </c>
      <c r="I7339" t="s">
        <v>55</v>
      </c>
      <c r="J7339" t="s">
        <v>176</v>
      </c>
      <c r="K7339" t="s">
        <v>177</v>
      </c>
    </row>
    <row r="7340" spans="1:11" hidden="1" x14ac:dyDescent="0.25">
      <c r="A7340" t="s">
        <v>173</v>
      </c>
      <c r="B7340" t="s">
        <v>122</v>
      </c>
      <c r="C7340" t="s">
        <v>123</v>
      </c>
      <c r="D7340" t="s">
        <v>106</v>
      </c>
      <c r="E7340" t="s">
        <v>107</v>
      </c>
      <c r="F7340">
        <v>2019</v>
      </c>
      <c r="G7340">
        <v>6555.9912000000004</v>
      </c>
      <c r="J7340" t="s">
        <v>176</v>
      </c>
      <c r="K7340" t="s">
        <v>177</v>
      </c>
    </row>
    <row r="7341" spans="1:11" hidden="1" x14ac:dyDescent="0.25">
      <c r="A7341" t="s">
        <v>173</v>
      </c>
      <c r="B7341" t="s">
        <v>124</v>
      </c>
      <c r="C7341" t="s">
        <v>125</v>
      </c>
      <c r="D7341" t="s">
        <v>98</v>
      </c>
      <c r="E7341" t="s">
        <v>99</v>
      </c>
      <c r="F7341">
        <v>2019</v>
      </c>
      <c r="G7341">
        <v>1472.2606000000001</v>
      </c>
      <c r="J7341" t="s">
        <v>176</v>
      </c>
      <c r="K7341" t="s">
        <v>177</v>
      </c>
    </row>
    <row r="7342" spans="1:11" hidden="1" x14ac:dyDescent="0.25">
      <c r="A7342" t="s">
        <v>173</v>
      </c>
      <c r="B7342" t="s">
        <v>124</v>
      </c>
      <c r="C7342" t="s">
        <v>125</v>
      </c>
      <c r="D7342" t="s">
        <v>100</v>
      </c>
      <c r="E7342" t="s">
        <v>101</v>
      </c>
      <c r="F7342">
        <v>2019</v>
      </c>
      <c r="G7342">
        <v>33.976999999999997</v>
      </c>
      <c r="J7342" t="s">
        <v>176</v>
      </c>
      <c r="K7342" t="s">
        <v>177</v>
      </c>
    </row>
    <row r="7343" spans="1:11" hidden="1" x14ac:dyDescent="0.25">
      <c r="A7343" t="s">
        <v>173</v>
      </c>
      <c r="B7343" t="s">
        <v>124</v>
      </c>
      <c r="C7343" t="s">
        <v>125</v>
      </c>
      <c r="D7343" t="s">
        <v>102</v>
      </c>
      <c r="E7343" t="s">
        <v>103</v>
      </c>
      <c r="F7343">
        <v>2019</v>
      </c>
      <c r="G7343">
        <v>285.58879999999999</v>
      </c>
      <c r="J7343" t="s">
        <v>176</v>
      </c>
      <c r="K7343" t="s">
        <v>177</v>
      </c>
    </row>
    <row r="7344" spans="1:11" hidden="1" x14ac:dyDescent="0.25">
      <c r="A7344" t="s">
        <v>173</v>
      </c>
      <c r="B7344" t="s">
        <v>124</v>
      </c>
      <c r="C7344" t="s">
        <v>125</v>
      </c>
      <c r="D7344" t="s">
        <v>104</v>
      </c>
      <c r="E7344" t="s">
        <v>105</v>
      </c>
      <c r="F7344">
        <v>2019</v>
      </c>
      <c r="G7344">
        <v>1152.4239</v>
      </c>
      <c r="J7344" t="s">
        <v>176</v>
      </c>
      <c r="K7344" t="s">
        <v>177</v>
      </c>
    </row>
    <row r="7345" spans="1:11" hidden="1" x14ac:dyDescent="0.25">
      <c r="A7345" t="s">
        <v>173</v>
      </c>
      <c r="B7345" t="s">
        <v>124</v>
      </c>
      <c r="C7345" t="s">
        <v>125</v>
      </c>
      <c r="D7345" t="s">
        <v>106</v>
      </c>
      <c r="E7345" t="s">
        <v>107</v>
      </c>
      <c r="F7345">
        <v>2019</v>
      </c>
      <c r="H7345" t="s">
        <v>54</v>
      </c>
      <c r="I7345" t="s">
        <v>55</v>
      </c>
      <c r="J7345" t="s">
        <v>176</v>
      </c>
      <c r="K7345" t="s">
        <v>177</v>
      </c>
    </row>
    <row r="7346" spans="1:11" hidden="1" x14ac:dyDescent="0.25">
      <c r="A7346" t="s">
        <v>173</v>
      </c>
      <c r="B7346" t="s">
        <v>126</v>
      </c>
      <c r="C7346" t="s">
        <v>127</v>
      </c>
      <c r="D7346" t="s">
        <v>98</v>
      </c>
      <c r="E7346" t="s">
        <v>99</v>
      </c>
      <c r="F7346">
        <v>2019</v>
      </c>
      <c r="G7346">
        <v>24334.558000000001</v>
      </c>
      <c r="J7346" t="s">
        <v>176</v>
      </c>
      <c r="K7346" t="s">
        <v>177</v>
      </c>
    </row>
    <row r="7347" spans="1:11" hidden="1" x14ac:dyDescent="0.25">
      <c r="A7347" t="s">
        <v>173</v>
      </c>
      <c r="B7347" t="s">
        <v>126</v>
      </c>
      <c r="C7347" t="s">
        <v>127</v>
      </c>
      <c r="D7347" t="s">
        <v>100</v>
      </c>
      <c r="E7347" t="s">
        <v>101</v>
      </c>
      <c r="F7347">
        <v>2019</v>
      </c>
      <c r="G7347">
        <v>4674.5662000000002</v>
      </c>
      <c r="J7347" t="s">
        <v>176</v>
      </c>
      <c r="K7347" t="s">
        <v>177</v>
      </c>
    </row>
    <row r="7348" spans="1:11" hidden="1" x14ac:dyDescent="0.25">
      <c r="A7348" t="s">
        <v>173</v>
      </c>
      <c r="B7348" t="s">
        <v>126</v>
      </c>
      <c r="C7348" t="s">
        <v>127</v>
      </c>
      <c r="D7348" t="s">
        <v>102</v>
      </c>
      <c r="E7348" t="s">
        <v>103</v>
      </c>
      <c r="F7348">
        <v>2019</v>
      </c>
      <c r="G7348">
        <v>10562.761</v>
      </c>
      <c r="J7348" t="s">
        <v>176</v>
      </c>
      <c r="K7348" t="s">
        <v>177</v>
      </c>
    </row>
    <row r="7349" spans="1:11" hidden="1" x14ac:dyDescent="0.25">
      <c r="A7349" t="s">
        <v>173</v>
      </c>
      <c r="B7349" t="s">
        <v>126</v>
      </c>
      <c r="C7349" t="s">
        <v>127</v>
      </c>
      <c r="D7349" t="s">
        <v>104</v>
      </c>
      <c r="E7349" t="s">
        <v>105</v>
      </c>
      <c r="F7349">
        <v>2019</v>
      </c>
      <c r="G7349">
        <v>2541.5106999999998</v>
      </c>
      <c r="J7349" t="s">
        <v>176</v>
      </c>
      <c r="K7349" t="s">
        <v>177</v>
      </c>
    </row>
    <row r="7350" spans="1:11" hidden="1" x14ac:dyDescent="0.25">
      <c r="A7350" t="s">
        <v>173</v>
      </c>
      <c r="B7350" t="s">
        <v>126</v>
      </c>
      <c r="C7350" t="s">
        <v>127</v>
      </c>
      <c r="D7350" t="s">
        <v>106</v>
      </c>
      <c r="E7350" t="s">
        <v>107</v>
      </c>
      <c r="F7350">
        <v>2019</v>
      </c>
      <c r="H7350" t="s">
        <v>54</v>
      </c>
      <c r="I7350" t="s">
        <v>55</v>
      </c>
      <c r="J7350" t="s">
        <v>176</v>
      </c>
      <c r="K7350" t="s">
        <v>177</v>
      </c>
    </row>
    <row r="7351" spans="1:11" hidden="1" x14ac:dyDescent="0.25">
      <c r="A7351" t="s">
        <v>173</v>
      </c>
      <c r="B7351" t="s">
        <v>128</v>
      </c>
      <c r="C7351" t="s">
        <v>129</v>
      </c>
      <c r="D7351" t="s">
        <v>98</v>
      </c>
      <c r="E7351" t="s">
        <v>99</v>
      </c>
      <c r="F7351">
        <v>2019</v>
      </c>
      <c r="H7351" t="s">
        <v>54</v>
      </c>
      <c r="I7351" t="s">
        <v>55</v>
      </c>
      <c r="J7351" t="s">
        <v>176</v>
      </c>
      <c r="K7351" t="s">
        <v>177</v>
      </c>
    </row>
    <row r="7352" spans="1:11" hidden="1" x14ac:dyDescent="0.25">
      <c r="A7352" t="s">
        <v>173</v>
      </c>
      <c r="B7352" t="s">
        <v>128</v>
      </c>
      <c r="C7352" t="s">
        <v>129</v>
      </c>
      <c r="D7352" t="s">
        <v>100</v>
      </c>
      <c r="E7352" t="s">
        <v>101</v>
      </c>
      <c r="F7352">
        <v>2019</v>
      </c>
      <c r="G7352">
        <v>921.74199999999996</v>
      </c>
      <c r="J7352" t="s">
        <v>176</v>
      </c>
      <c r="K7352" t="s">
        <v>177</v>
      </c>
    </row>
    <row r="7353" spans="1:11" hidden="1" x14ac:dyDescent="0.25">
      <c r="A7353" t="s">
        <v>173</v>
      </c>
      <c r="B7353" t="s">
        <v>128</v>
      </c>
      <c r="C7353" t="s">
        <v>129</v>
      </c>
      <c r="D7353" t="s">
        <v>102</v>
      </c>
      <c r="E7353" t="s">
        <v>103</v>
      </c>
      <c r="F7353">
        <v>2019</v>
      </c>
      <c r="G7353">
        <v>7433.4436999999998</v>
      </c>
      <c r="J7353" t="s">
        <v>176</v>
      </c>
      <c r="K7353" t="s">
        <v>177</v>
      </c>
    </row>
    <row r="7354" spans="1:11" hidden="1" x14ac:dyDescent="0.25">
      <c r="A7354" t="s">
        <v>173</v>
      </c>
      <c r="B7354" t="s">
        <v>128</v>
      </c>
      <c r="C7354" t="s">
        <v>129</v>
      </c>
      <c r="D7354" t="s">
        <v>104</v>
      </c>
      <c r="E7354" t="s">
        <v>105</v>
      </c>
      <c r="F7354">
        <v>2019</v>
      </c>
      <c r="G7354">
        <v>1710.1605</v>
      </c>
      <c r="J7354" t="s">
        <v>176</v>
      </c>
      <c r="K7354" t="s">
        <v>177</v>
      </c>
    </row>
    <row r="7355" spans="1:11" hidden="1" x14ac:dyDescent="0.25">
      <c r="A7355" t="s">
        <v>173</v>
      </c>
      <c r="B7355" t="s">
        <v>128</v>
      </c>
      <c r="C7355" t="s">
        <v>129</v>
      </c>
      <c r="D7355" t="s">
        <v>106</v>
      </c>
      <c r="E7355" t="s">
        <v>107</v>
      </c>
      <c r="F7355">
        <v>2019</v>
      </c>
      <c r="G7355">
        <v>1.6500999999999999</v>
      </c>
      <c r="H7355" t="s">
        <v>54</v>
      </c>
      <c r="I7355" t="s">
        <v>55</v>
      </c>
      <c r="J7355" t="s">
        <v>176</v>
      </c>
      <c r="K7355" t="s">
        <v>177</v>
      </c>
    </row>
    <row r="7356" spans="1:11" hidden="1" x14ac:dyDescent="0.25">
      <c r="A7356" t="s">
        <v>173</v>
      </c>
      <c r="B7356" t="s">
        <v>130</v>
      </c>
      <c r="C7356" t="s">
        <v>131</v>
      </c>
      <c r="D7356" t="s">
        <v>98</v>
      </c>
      <c r="E7356" t="s">
        <v>99</v>
      </c>
      <c r="F7356">
        <v>2019</v>
      </c>
      <c r="G7356">
        <v>7804.6121000000003</v>
      </c>
      <c r="J7356" t="s">
        <v>176</v>
      </c>
      <c r="K7356" t="s">
        <v>177</v>
      </c>
    </row>
    <row r="7357" spans="1:11" hidden="1" x14ac:dyDescent="0.25">
      <c r="A7357" t="s">
        <v>173</v>
      </c>
      <c r="B7357" t="s">
        <v>130</v>
      </c>
      <c r="C7357" t="s">
        <v>131</v>
      </c>
      <c r="D7357" t="s">
        <v>100</v>
      </c>
      <c r="E7357" t="s">
        <v>101</v>
      </c>
      <c r="F7357">
        <v>2019</v>
      </c>
      <c r="G7357">
        <v>3752.8243000000002</v>
      </c>
      <c r="J7357" t="s">
        <v>176</v>
      </c>
      <c r="K7357" t="s">
        <v>177</v>
      </c>
    </row>
    <row r="7358" spans="1:11" hidden="1" x14ac:dyDescent="0.25">
      <c r="A7358" t="s">
        <v>173</v>
      </c>
      <c r="B7358" t="s">
        <v>130</v>
      </c>
      <c r="C7358" t="s">
        <v>131</v>
      </c>
      <c r="D7358" t="s">
        <v>102</v>
      </c>
      <c r="E7358" t="s">
        <v>103</v>
      </c>
      <c r="F7358">
        <v>2019</v>
      </c>
      <c r="G7358">
        <v>3129.2372999999998</v>
      </c>
      <c r="J7358" t="s">
        <v>176</v>
      </c>
      <c r="K7358" t="s">
        <v>177</v>
      </c>
    </row>
    <row r="7359" spans="1:11" hidden="1" x14ac:dyDescent="0.25">
      <c r="A7359" t="s">
        <v>173</v>
      </c>
      <c r="B7359" t="s">
        <v>130</v>
      </c>
      <c r="C7359" t="s">
        <v>131</v>
      </c>
      <c r="D7359" t="s">
        <v>104</v>
      </c>
      <c r="E7359" t="s">
        <v>105</v>
      </c>
      <c r="F7359">
        <v>2019</v>
      </c>
      <c r="G7359">
        <v>831.05190000000005</v>
      </c>
      <c r="J7359" t="s">
        <v>176</v>
      </c>
      <c r="K7359" t="s">
        <v>177</v>
      </c>
    </row>
    <row r="7360" spans="1:11" hidden="1" x14ac:dyDescent="0.25">
      <c r="A7360" t="s">
        <v>173</v>
      </c>
      <c r="B7360" t="s">
        <v>130</v>
      </c>
      <c r="C7360" t="s">
        <v>131</v>
      </c>
      <c r="D7360" t="s">
        <v>106</v>
      </c>
      <c r="E7360" t="s">
        <v>107</v>
      </c>
      <c r="F7360">
        <v>2019</v>
      </c>
      <c r="G7360">
        <v>91.498699999999999</v>
      </c>
      <c r="J7360" t="s">
        <v>176</v>
      </c>
      <c r="K7360" t="s">
        <v>177</v>
      </c>
    </row>
    <row r="7361" spans="1:11" hidden="1" x14ac:dyDescent="0.25">
      <c r="A7361" t="s">
        <v>173</v>
      </c>
      <c r="B7361" t="s">
        <v>132</v>
      </c>
      <c r="C7361" t="s">
        <v>133</v>
      </c>
      <c r="D7361" t="s">
        <v>98</v>
      </c>
      <c r="E7361" t="s">
        <v>99</v>
      </c>
      <c r="F7361">
        <v>2019</v>
      </c>
      <c r="G7361">
        <v>6462.9495999999999</v>
      </c>
      <c r="J7361" t="s">
        <v>176</v>
      </c>
      <c r="K7361" t="s">
        <v>177</v>
      </c>
    </row>
    <row r="7362" spans="1:11" hidden="1" x14ac:dyDescent="0.25">
      <c r="A7362" t="s">
        <v>173</v>
      </c>
      <c r="B7362" t="s">
        <v>132</v>
      </c>
      <c r="C7362" t="s">
        <v>133</v>
      </c>
      <c r="D7362" t="s">
        <v>102</v>
      </c>
      <c r="E7362" t="s">
        <v>103</v>
      </c>
      <c r="F7362">
        <v>2019</v>
      </c>
      <c r="H7362" t="s">
        <v>54</v>
      </c>
      <c r="I7362" t="s">
        <v>55</v>
      </c>
      <c r="J7362" t="s">
        <v>176</v>
      </c>
      <c r="K7362" t="s">
        <v>177</v>
      </c>
    </row>
    <row r="7363" spans="1:11" hidden="1" x14ac:dyDescent="0.25">
      <c r="A7363" t="s">
        <v>173</v>
      </c>
      <c r="B7363" t="s">
        <v>132</v>
      </c>
      <c r="C7363" t="s">
        <v>133</v>
      </c>
      <c r="D7363" t="s">
        <v>104</v>
      </c>
      <c r="E7363" t="s">
        <v>105</v>
      </c>
      <c r="F7363">
        <v>2019</v>
      </c>
      <c r="H7363" t="s">
        <v>54</v>
      </c>
      <c r="I7363" t="s">
        <v>55</v>
      </c>
      <c r="J7363" t="s">
        <v>176</v>
      </c>
      <c r="K7363" t="s">
        <v>177</v>
      </c>
    </row>
    <row r="7364" spans="1:11" hidden="1" x14ac:dyDescent="0.25">
      <c r="A7364" t="s">
        <v>173</v>
      </c>
      <c r="B7364" t="s">
        <v>132</v>
      </c>
      <c r="C7364" t="s">
        <v>133</v>
      </c>
      <c r="D7364" t="s">
        <v>106</v>
      </c>
      <c r="E7364" t="s">
        <v>107</v>
      </c>
      <c r="F7364">
        <v>2019</v>
      </c>
      <c r="G7364">
        <v>6462.5716000000002</v>
      </c>
      <c r="J7364" t="s">
        <v>176</v>
      </c>
      <c r="K7364" t="s">
        <v>177</v>
      </c>
    </row>
  </sheetData>
  <autoFilter ref="A1:K7364" xr:uid="{6096A6EA-8D92-49E7-AAF6-122D74353AA3}">
    <filterColumn colId="0">
      <filters>
        <filter val="Mexico"/>
      </filters>
    </filterColumn>
    <filterColumn colId="4">
      <filters>
        <filter val="Occupation (ISCO-08): 0. Armed forces occupations"/>
        <filter val="Occupation (ISCO-08): 1. Managers"/>
        <filter val="Occupation (ISCO-08): 2. Professionals"/>
        <filter val="Occupation (ISCO-08): 3. Technicians and associate professionals"/>
        <filter val="Occupation (ISCO-08): 4. Clerical support workers"/>
        <filter val="Occupation (ISCO-08): 5. Service and sales workers"/>
        <filter val="Occupation (ISCO-08): 6. Skilled agricultural, forestry and fishery workers"/>
        <filter val="Occupation (ISCO-08): 7. Craft and related trades workers"/>
        <filter val="Occupation (ISCO-08): 8. Plant and machine operators, and assemblers"/>
        <filter val="Occupation (ISCO-08): 9. Elementary occupations"/>
      </filters>
    </filterColumn>
    <filterColumn colId="5">
      <filters>
        <filter val="201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1101E-6E40-4429-AF0E-F50E4FDD60E3}">
  <dimension ref="A1:C23"/>
  <sheetViews>
    <sheetView zoomScale="70" zoomScaleNormal="70" workbookViewId="0">
      <selection activeCell="B12" sqref="B12"/>
    </sheetView>
  </sheetViews>
  <sheetFormatPr defaultColWidth="9.140625" defaultRowHeight="29.25" customHeight="1" x14ac:dyDescent="0.25"/>
  <cols>
    <col min="1" max="1" width="9.140625" style="6"/>
    <col min="2" max="2" width="31.85546875" style="7" customWidth="1"/>
    <col min="3" max="3" width="67" style="7" customWidth="1"/>
    <col min="4" max="4" width="9.140625" style="8" customWidth="1"/>
    <col min="5" max="16384" width="9.140625" style="8"/>
  </cols>
  <sheetData>
    <row r="1" spans="1:3" s="6" customFormat="1" ht="29.25" customHeight="1" thickBot="1" x14ac:dyDescent="0.35">
      <c r="A1" s="9"/>
      <c r="B1" s="10"/>
      <c r="C1" s="10"/>
    </row>
    <row r="2" spans="1:3" s="6" customFormat="1" ht="21.75" thickBot="1" x14ac:dyDescent="0.4">
      <c r="A2" s="11"/>
      <c r="B2" s="12" t="s">
        <v>183</v>
      </c>
      <c r="C2" s="13" t="s">
        <v>184</v>
      </c>
    </row>
    <row r="3" spans="1:3" s="6" customFormat="1" ht="105" x14ac:dyDescent="0.35">
      <c r="A3" s="11"/>
      <c r="B3" s="14" t="s">
        <v>182</v>
      </c>
      <c r="C3" s="14" t="s">
        <v>185</v>
      </c>
    </row>
    <row r="4" spans="1:3" s="6" customFormat="1" ht="63" x14ac:dyDescent="0.35">
      <c r="A4" s="11"/>
      <c r="B4" s="15" t="s">
        <v>186</v>
      </c>
      <c r="C4" s="15" t="s">
        <v>187</v>
      </c>
    </row>
    <row r="5" spans="1:3" s="6" customFormat="1" ht="147" x14ac:dyDescent="0.35">
      <c r="A5" s="11"/>
      <c r="B5" s="14" t="s">
        <v>188</v>
      </c>
      <c r="C5" s="14" t="s">
        <v>189</v>
      </c>
    </row>
    <row r="6" spans="1:3" s="6" customFormat="1" ht="63" x14ac:dyDescent="0.35">
      <c r="A6" s="11"/>
      <c r="B6" s="15" t="s">
        <v>190</v>
      </c>
      <c r="C6" s="15" t="s">
        <v>191</v>
      </c>
    </row>
    <row r="7" spans="1:3" s="6" customFormat="1" ht="84" x14ac:dyDescent="0.35">
      <c r="A7" s="11"/>
      <c r="B7" s="14" t="s">
        <v>192</v>
      </c>
      <c r="C7" s="14" t="s">
        <v>193</v>
      </c>
    </row>
    <row r="8" spans="1:3" s="6" customFormat="1" ht="63" x14ac:dyDescent="0.35">
      <c r="A8" s="11"/>
      <c r="B8" s="15" t="s">
        <v>194</v>
      </c>
      <c r="C8" s="15" t="s">
        <v>195</v>
      </c>
    </row>
    <row r="9" spans="1:3" s="6" customFormat="1" ht="63" x14ac:dyDescent="0.35">
      <c r="A9" s="11"/>
      <c r="B9" s="14" t="s">
        <v>196</v>
      </c>
      <c r="C9" s="14"/>
    </row>
    <row r="10" spans="1:3" s="6" customFormat="1" ht="105" x14ac:dyDescent="0.35">
      <c r="A10" s="11"/>
      <c r="B10" s="15" t="s">
        <v>197</v>
      </c>
      <c r="C10" s="15" t="s">
        <v>200</v>
      </c>
    </row>
    <row r="11" spans="1:3" s="6" customFormat="1" ht="147" x14ac:dyDescent="0.35">
      <c r="A11" s="11"/>
      <c r="B11" s="14" t="s">
        <v>199</v>
      </c>
      <c r="C11" s="14" t="s">
        <v>201</v>
      </c>
    </row>
    <row r="12" spans="1:3" s="6" customFormat="1" ht="126" x14ac:dyDescent="0.35">
      <c r="A12" s="11"/>
      <c r="B12" s="15" t="s">
        <v>202</v>
      </c>
      <c r="C12" s="15" t="s">
        <v>203</v>
      </c>
    </row>
    <row r="13" spans="1:3" s="6" customFormat="1" ht="63" x14ac:dyDescent="0.35">
      <c r="A13" s="11"/>
      <c r="B13" s="14" t="s">
        <v>205</v>
      </c>
      <c r="C13" s="14" t="s">
        <v>206</v>
      </c>
    </row>
    <row r="14" spans="1:3" s="6" customFormat="1" ht="63" x14ac:dyDescent="0.35">
      <c r="A14" s="11"/>
      <c r="B14" s="15" t="s">
        <v>207</v>
      </c>
      <c r="C14" s="15" t="s">
        <v>210</v>
      </c>
    </row>
    <row r="15" spans="1:3" s="6" customFormat="1" ht="204" customHeight="1" x14ac:dyDescent="0.35">
      <c r="A15" s="11"/>
      <c r="B15" s="14" t="s">
        <v>204</v>
      </c>
      <c r="C15" s="14" t="s">
        <v>209</v>
      </c>
    </row>
    <row r="16" spans="1:3" s="6" customFormat="1" ht="180.75" customHeight="1" x14ac:dyDescent="0.35">
      <c r="A16" s="11"/>
      <c r="B16" s="15" t="s">
        <v>208</v>
      </c>
      <c r="C16" s="15" t="s">
        <v>231</v>
      </c>
    </row>
    <row r="17" spans="1:3" s="6" customFormat="1" ht="126" x14ac:dyDescent="0.35">
      <c r="A17" s="11"/>
      <c r="B17" s="14" t="s">
        <v>198</v>
      </c>
      <c r="C17" s="14" t="s">
        <v>211</v>
      </c>
    </row>
    <row r="18" spans="1:3" s="6" customFormat="1" ht="105" x14ac:dyDescent="0.35">
      <c r="A18" s="11"/>
      <c r="B18" s="16" t="s">
        <v>212</v>
      </c>
      <c r="C18" s="16" t="s">
        <v>213</v>
      </c>
    </row>
    <row r="19" spans="1:3" s="6" customFormat="1" ht="84" x14ac:dyDescent="0.35">
      <c r="A19" s="11"/>
      <c r="B19" s="14" t="s">
        <v>214</v>
      </c>
      <c r="C19" s="14" t="s">
        <v>215</v>
      </c>
    </row>
    <row r="20" spans="1:3" s="6" customFormat="1" ht="105" x14ac:dyDescent="0.35">
      <c r="A20" s="11"/>
      <c r="B20" s="15" t="s">
        <v>216</v>
      </c>
      <c r="C20" s="15" t="s">
        <v>217</v>
      </c>
    </row>
    <row r="21" spans="1:3" s="6" customFormat="1" ht="84" x14ac:dyDescent="0.35">
      <c r="A21" s="11"/>
      <c r="B21" s="14" t="s">
        <v>220</v>
      </c>
      <c r="C21" s="14" t="s">
        <v>218</v>
      </c>
    </row>
    <row r="22" spans="1:3" s="6" customFormat="1" ht="147" x14ac:dyDescent="0.35">
      <c r="A22" s="11"/>
      <c r="B22" s="15" t="s">
        <v>219</v>
      </c>
      <c r="C22" s="15" t="s">
        <v>222</v>
      </c>
    </row>
    <row r="23" spans="1:3" s="6" customFormat="1" ht="84" x14ac:dyDescent="0.35">
      <c r="A23" s="11"/>
      <c r="B23" s="17" t="s">
        <v>223</v>
      </c>
      <c r="C23" s="17" t="s">
        <v>221</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C28AF-069A-4D93-BCB5-D321995E0345}">
  <dimension ref="B1:BU1177"/>
  <sheetViews>
    <sheetView tabSelected="1" topLeftCell="AA71" zoomScale="55" zoomScaleNormal="55" workbookViewId="0">
      <selection activeCell="AQ96" sqref="AQ96"/>
    </sheetView>
  </sheetViews>
  <sheetFormatPr defaultRowHeight="15" x14ac:dyDescent="0.25"/>
  <cols>
    <col min="2" max="2" width="55.85546875" style="4" customWidth="1"/>
    <col min="3" max="3" width="17.85546875" bestFit="1" customWidth="1"/>
    <col min="4" max="5" width="9" style="25" bestFit="1" customWidth="1"/>
    <col min="6" max="6" width="16.140625" style="25" bestFit="1" customWidth="1"/>
    <col min="7" max="7" width="50.7109375" style="4" customWidth="1"/>
    <col min="8" max="8" width="17" style="3" bestFit="1" customWidth="1"/>
    <col min="9" max="9" width="9.140625" style="3" bestFit="1" customWidth="1"/>
    <col min="12" max="12" width="12.7109375" style="25" customWidth="1"/>
    <col min="13" max="13" width="19.140625" bestFit="1" customWidth="1"/>
    <col min="14" max="14" width="9.140625" style="148"/>
    <col min="15" max="15" width="9.140625" style="102"/>
    <col min="16" max="16" width="6.7109375" style="24" customWidth="1"/>
    <col min="17" max="17" width="23.42578125" style="102" bestFit="1" customWidth="1"/>
    <col min="18" max="20" width="23.42578125" style="102" customWidth="1"/>
    <col min="21" max="21" width="15.5703125" style="25" bestFit="1" customWidth="1"/>
    <col min="22" max="22" width="16.85546875" style="25" bestFit="1" customWidth="1"/>
    <col min="23" max="23" width="15.85546875" style="25" bestFit="1" customWidth="1"/>
    <col min="24" max="24" width="4.140625" bestFit="1" customWidth="1"/>
    <col min="25" max="25" width="20.28515625" bestFit="1" customWidth="1"/>
    <col min="26" max="26" width="25.140625" bestFit="1" customWidth="1"/>
    <col min="27" max="27" width="27.7109375" style="25" customWidth="1"/>
    <col min="30" max="30" width="22.28515625" bestFit="1" customWidth="1"/>
    <col min="34" max="34" width="12.7109375" customWidth="1"/>
    <col min="35" max="35" width="7.140625" customWidth="1"/>
    <col min="36" max="36" width="28.7109375" bestFit="1" customWidth="1"/>
    <col min="37" max="37" width="10.42578125" customWidth="1"/>
    <col min="38" max="38" width="28.42578125" bestFit="1" customWidth="1"/>
    <col min="39" max="39" width="37.7109375" bestFit="1" customWidth="1"/>
    <col min="40" max="40" width="11.5703125" customWidth="1"/>
    <col min="41" max="41" width="28.7109375" bestFit="1" customWidth="1"/>
    <col min="42" max="42" width="11.42578125" customWidth="1"/>
    <col min="43" max="43" width="16.140625" customWidth="1"/>
    <col min="44" max="44" width="33.42578125" customWidth="1"/>
    <col min="45" max="45" width="48.140625" customWidth="1"/>
    <col min="46" max="46" width="28.7109375" bestFit="1" customWidth="1"/>
    <col min="47" max="47" width="12.7109375" customWidth="1"/>
    <col min="48" max="48" width="20" bestFit="1" customWidth="1"/>
    <col min="49" max="49" width="28.5703125" bestFit="1" customWidth="1"/>
    <col min="50" max="50" width="14.140625" customWidth="1"/>
    <col min="51" max="51" width="5.85546875" customWidth="1"/>
    <col min="52" max="52" width="12.7109375" customWidth="1"/>
    <col min="53" max="53" width="47.85546875" customWidth="1"/>
    <col min="54" max="54" width="13.28515625" customWidth="1"/>
    <col min="55" max="55" width="14.28515625" customWidth="1"/>
    <col min="56" max="56" width="25.5703125" bestFit="1" customWidth="1"/>
    <col min="57" max="57" width="14.5703125" customWidth="1"/>
    <col min="58" max="58" width="13.7109375" customWidth="1"/>
    <col min="59" max="59" width="6.85546875" customWidth="1"/>
    <col min="60" max="60" width="13.7109375" customWidth="1"/>
    <col min="61" max="61" width="46" bestFit="1" customWidth="1"/>
    <col min="62" max="62" width="12.7109375" customWidth="1"/>
    <col min="63" max="63" width="14" customWidth="1"/>
    <col min="64" max="64" width="14.28515625" customWidth="1"/>
    <col min="65" max="65" width="16.85546875" customWidth="1"/>
    <col min="66" max="66" width="13.28515625" customWidth="1"/>
    <col min="67" max="67" width="24.85546875" bestFit="1" customWidth="1"/>
    <col min="69" max="69" width="22" bestFit="1" customWidth="1"/>
  </cols>
  <sheetData>
    <row r="1" spans="2:73" ht="16.5" thickBot="1" x14ac:dyDescent="0.3">
      <c r="B1" s="143" t="s">
        <v>1653</v>
      </c>
      <c r="C1" s="144" t="s">
        <v>244</v>
      </c>
      <c r="D1" s="145" t="s">
        <v>180</v>
      </c>
      <c r="E1" s="145" t="s">
        <v>181</v>
      </c>
      <c r="F1" s="145" t="s">
        <v>1338</v>
      </c>
      <c r="G1" s="143" t="s">
        <v>1652</v>
      </c>
      <c r="H1" s="146" t="s">
        <v>1398</v>
      </c>
      <c r="I1" s="146" t="s">
        <v>1399</v>
      </c>
      <c r="L1" t="s">
        <v>1343</v>
      </c>
      <c r="M1" s="20" t="s">
        <v>1340</v>
      </c>
      <c r="N1" s="147" t="s">
        <v>1341</v>
      </c>
      <c r="O1" s="23" t="s">
        <v>1342</v>
      </c>
      <c r="P1" s="20" t="s">
        <v>1399</v>
      </c>
      <c r="Q1" s="31" t="s">
        <v>1416</v>
      </c>
      <c r="R1" s="30" t="s">
        <v>1597</v>
      </c>
      <c r="S1" s="30" t="s">
        <v>1399</v>
      </c>
      <c r="T1" s="30" t="s">
        <v>1598</v>
      </c>
      <c r="U1" s="30" t="s">
        <v>1399</v>
      </c>
      <c r="V1" s="30" t="s">
        <v>1596</v>
      </c>
      <c r="W1" s="30"/>
      <c r="Y1" s="19" t="s">
        <v>1599</v>
      </c>
      <c r="Z1" s="19" t="s">
        <v>1600</v>
      </c>
      <c r="AA1" s="101" t="s">
        <v>1601</v>
      </c>
      <c r="AJ1" t="s">
        <v>21</v>
      </c>
      <c r="AO1" t="s">
        <v>139</v>
      </c>
      <c r="AT1" t="s">
        <v>167</v>
      </c>
      <c r="BA1" t="s">
        <v>1604</v>
      </c>
      <c r="BR1" t="s">
        <v>21</v>
      </c>
      <c r="BS1" t="s">
        <v>1602</v>
      </c>
      <c r="BT1" t="s">
        <v>1603</v>
      </c>
      <c r="BU1" t="s">
        <v>1604</v>
      </c>
    </row>
    <row r="2" spans="2:73" x14ac:dyDescent="0.25">
      <c r="B2" s="104" t="s">
        <v>928</v>
      </c>
      <c r="C2" s="105" t="s">
        <v>928</v>
      </c>
      <c r="D2" s="106">
        <v>551011</v>
      </c>
      <c r="E2" s="107">
        <v>110</v>
      </c>
      <c r="F2" s="108">
        <v>0</v>
      </c>
      <c r="G2" s="109" t="s">
        <v>240</v>
      </c>
      <c r="H2" s="105" t="s">
        <v>928</v>
      </c>
      <c r="I2" s="139" t="str">
        <f>_xlfn.CONCAT(F2,H2)</f>
        <v>0-</v>
      </c>
      <c r="L2" s="1">
        <f>COUNTIF($I$2:$I$1167,P2)</f>
        <v>2</v>
      </c>
      <c r="M2" s="149" t="s">
        <v>939</v>
      </c>
      <c r="N2" s="150">
        <v>1</v>
      </c>
      <c r="O2" s="151">
        <v>1</v>
      </c>
      <c r="P2" s="152" t="str">
        <f>_xlfn.CONCAT(N2,M2)</f>
        <v>1A</v>
      </c>
      <c r="Q2" s="153">
        <v>62.257399999999997</v>
      </c>
      <c r="R2" s="154">
        <v>56.815300000000001</v>
      </c>
      <c r="S2" s="154" t="s">
        <v>1417</v>
      </c>
      <c r="T2" s="154">
        <v>7.5149999999999997</v>
      </c>
      <c r="U2" s="154" t="s">
        <v>1417</v>
      </c>
      <c r="V2" s="154">
        <v>3.8658999999999999</v>
      </c>
      <c r="W2" s="155" t="s">
        <v>1417</v>
      </c>
      <c r="Y2" s="178">
        <f>COUNTIF($I$2:$I$1158,W2)</f>
        <v>2</v>
      </c>
      <c r="Z2" s="179">
        <f>SUMIF($I$2:$I$1158,W2,$C$2:$C$1177)</f>
        <v>9.4E-2</v>
      </c>
      <c r="AA2" s="180">
        <f>IF(Z2=0,"",Z2/Y2)</f>
        <v>4.7E-2</v>
      </c>
      <c r="BQ2" t="s">
        <v>1606</v>
      </c>
      <c r="BR2">
        <v>61955.578599999964</v>
      </c>
      <c r="BS2">
        <v>84479.476200000034</v>
      </c>
      <c r="BT2">
        <v>36577.318700000011</v>
      </c>
      <c r="BU2">
        <v>19245.319400000004</v>
      </c>
    </row>
    <row r="3" spans="2:73" x14ac:dyDescent="0.25">
      <c r="B3" s="110" t="s">
        <v>928</v>
      </c>
      <c r="C3" s="111" t="s">
        <v>928</v>
      </c>
      <c r="D3" s="112">
        <v>551012</v>
      </c>
      <c r="E3" s="112">
        <v>110</v>
      </c>
      <c r="F3" s="113">
        <v>0</v>
      </c>
      <c r="G3" s="114" t="s">
        <v>240</v>
      </c>
      <c r="H3" s="111" t="s">
        <v>928</v>
      </c>
      <c r="I3" s="140" t="str">
        <f t="shared" ref="I3:I68" si="0">_xlfn.CONCAT(F3,H3)</f>
        <v>0-</v>
      </c>
      <c r="L3" s="1">
        <f t="shared" ref="L3:L66" si="1">COUNTIF($I$2:$I$1167,P3)</f>
        <v>3</v>
      </c>
      <c r="M3" s="156" t="s">
        <v>939</v>
      </c>
      <c r="N3" s="157">
        <v>2</v>
      </c>
      <c r="O3" s="158">
        <v>1</v>
      </c>
      <c r="P3" s="159" t="str">
        <f t="shared" ref="P3:P66" si="2">_xlfn.CONCAT(N3,M3)</f>
        <v>2A</v>
      </c>
      <c r="Q3" s="160">
        <v>19.3429</v>
      </c>
      <c r="R3" s="161">
        <v>36.690100000000001</v>
      </c>
      <c r="S3" s="161" t="s">
        <v>1418</v>
      </c>
      <c r="T3" s="161">
        <v>12.1175</v>
      </c>
      <c r="U3" s="161" t="s">
        <v>1418</v>
      </c>
      <c r="V3" s="161">
        <v>17.952000000000002</v>
      </c>
      <c r="W3" s="162" t="s">
        <v>1418</v>
      </c>
      <c r="Y3" s="120">
        <f t="shared" ref="Y3:Y66" si="3">COUNTIF($I$2:$I$1158,W3)</f>
        <v>3</v>
      </c>
      <c r="Z3" s="64">
        <f>SUMIF($I$2:$I$1158,W3,$C$2:$C$1177)</f>
        <v>3.6600000000000001E-2</v>
      </c>
      <c r="AA3" s="181">
        <f t="shared" ref="AA3:AA66" si="4">IF(Z3=0,"",Z3/Y3)</f>
        <v>1.2200000000000001E-2</v>
      </c>
      <c r="AJ3" s="67" t="s">
        <v>1642</v>
      </c>
      <c r="AK3" s="68" t="s">
        <v>1643</v>
      </c>
      <c r="AL3" s="68" t="s">
        <v>1644</v>
      </c>
      <c r="AM3" s="87" t="s">
        <v>1641</v>
      </c>
      <c r="AO3" s="67" t="s">
        <v>1642</v>
      </c>
      <c r="AP3" s="68" t="s">
        <v>1643</v>
      </c>
      <c r="AQ3" s="68" t="s">
        <v>1644</v>
      </c>
      <c r="AR3" s="87" t="s">
        <v>1641</v>
      </c>
      <c r="AT3" s="67" t="s">
        <v>1642</v>
      </c>
      <c r="AU3" s="68" t="s">
        <v>1643</v>
      </c>
      <c r="AV3" s="68" t="s">
        <v>1644</v>
      </c>
      <c r="AW3" s="87" t="s">
        <v>1641</v>
      </c>
      <c r="BA3" s="67" t="s">
        <v>1642</v>
      </c>
      <c r="BB3" s="68" t="s">
        <v>1643</v>
      </c>
      <c r="BC3" s="68" t="s">
        <v>1644</v>
      </c>
      <c r="BD3" s="87" t="s">
        <v>1641</v>
      </c>
      <c r="BQ3" t="s">
        <v>1607</v>
      </c>
      <c r="BR3">
        <v>31849.910731709118</v>
      </c>
      <c r="BS3">
        <v>43058.961737885533</v>
      </c>
      <c r="BT3">
        <v>21030.859839507997</v>
      </c>
      <c r="BU3">
        <v>11750.650428250861</v>
      </c>
    </row>
    <row r="4" spans="2:73" ht="16.5" customHeight="1" x14ac:dyDescent="0.25">
      <c r="B4" s="110" t="s">
        <v>928</v>
      </c>
      <c r="C4" s="111" t="s">
        <v>928</v>
      </c>
      <c r="D4" s="112">
        <v>551013</v>
      </c>
      <c r="E4" s="112">
        <v>110</v>
      </c>
      <c r="F4" s="113">
        <v>0</v>
      </c>
      <c r="G4" s="114" t="s">
        <v>240</v>
      </c>
      <c r="H4" s="111" t="s">
        <v>928</v>
      </c>
      <c r="I4" s="140" t="str">
        <f t="shared" si="0"/>
        <v>0-</v>
      </c>
      <c r="L4" s="1">
        <f t="shared" si="1"/>
        <v>4</v>
      </c>
      <c r="M4" s="156" t="s">
        <v>939</v>
      </c>
      <c r="N4" s="157">
        <v>3</v>
      </c>
      <c r="O4" s="158">
        <v>1</v>
      </c>
      <c r="P4" s="159" t="str">
        <f t="shared" si="2"/>
        <v>3A</v>
      </c>
      <c r="Q4" s="160">
        <v>25.7973</v>
      </c>
      <c r="R4" s="161">
        <v>28.816600000000001</v>
      </c>
      <c r="S4" s="161" t="s">
        <v>1419</v>
      </c>
      <c r="T4" s="161">
        <v>44.351500000000001</v>
      </c>
      <c r="U4" s="161" t="s">
        <v>1419</v>
      </c>
      <c r="V4" s="161">
        <v>12.1591</v>
      </c>
      <c r="W4" s="162" t="s">
        <v>1419</v>
      </c>
      <c r="Y4" s="120">
        <f t="shared" si="3"/>
        <v>4</v>
      </c>
      <c r="Z4" s="64">
        <f t="shared" ref="Z4:Z66" si="5">SUMIF($I$2:$I$1158,W4,$C$2:$C$1177)</f>
        <v>3.3</v>
      </c>
      <c r="AA4" s="181">
        <f t="shared" si="4"/>
        <v>0.82499999999999996</v>
      </c>
      <c r="AJ4" s="69" t="s">
        <v>1614</v>
      </c>
      <c r="AK4" s="65">
        <v>1</v>
      </c>
      <c r="AL4" s="64">
        <f>SUMIF($N$2:$N$191,AK4,$Q$2:$Q$191)</f>
        <v>2577.9390999999996</v>
      </c>
      <c r="AM4" s="70">
        <f>AL4/$AL$13</f>
        <v>4.5722953416069058E-2</v>
      </c>
      <c r="AO4" s="69" t="s">
        <v>1614</v>
      </c>
      <c r="AP4" s="65">
        <v>1</v>
      </c>
      <c r="AQ4" s="64">
        <f>SUMIF($N$2:$N$191,AP4,$R$2:$R$191)</f>
        <v>4558.7224000000006</v>
      </c>
      <c r="AR4" s="70">
        <f>AQ4/$AQ$13</f>
        <v>5.5395416652142072E-2</v>
      </c>
      <c r="AS4" s="90"/>
      <c r="AT4" s="69" t="s">
        <v>1614</v>
      </c>
      <c r="AU4" s="65">
        <v>1</v>
      </c>
      <c r="AV4" s="64">
        <f>SUMIF($N$2:$N$191,AU4,$T$2:$T$191)</f>
        <v>1325.3277000000003</v>
      </c>
      <c r="AW4" s="70">
        <f>AV4/$AV$13</f>
        <v>3.8376961294867971E-2</v>
      </c>
      <c r="AX4" s="25"/>
      <c r="AY4" s="25"/>
      <c r="AZ4" s="90"/>
      <c r="BA4" s="69" t="s">
        <v>1614</v>
      </c>
      <c r="BB4" s="65">
        <v>1</v>
      </c>
      <c r="BC4" s="64">
        <f>SUMIF($N$2:$N$191,BB4,$V$2:$V$191)</f>
        <v>268.35120000000001</v>
      </c>
      <c r="BD4" s="70">
        <f>BC4/$BC$13</f>
        <v>1.4028666897164102E-2</v>
      </c>
      <c r="BE4" s="25"/>
      <c r="BF4" s="25"/>
      <c r="BG4" s="25"/>
      <c r="BH4" s="90"/>
      <c r="BI4" s="90"/>
      <c r="BJ4" s="90"/>
      <c r="BK4" s="90"/>
      <c r="BL4" s="25"/>
      <c r="BM4" s="25"/>
      <c r="BN4" s="25"/>
      <c r="BQ4" t="s">
        <v>1608</v>
      </c>
      <c r="BR4" s="34">
        <v>0.51407656019710124</v>
      </c>
      <c r="BS4" s="34">
        <v>0.50969730962756032</v>
      </c>
      <c r="BT4" s="34">
        <v>0.57496997010631046</v>
      </c>
      <c r="BU4" s="34">
        <v>0.61057185822807691</v>
      </c>
    </row>
    <row r="5" spans="2:73" s="4" customFormat="1" ht="55.5" customHeight="1" x14ac:dyDescent="0.25">
      <c r="B5" s="110" t="s">
        <v>928</v>
      </c>
      <c r="C5" s="115" t="s">
        <v>928</v>
      </c>
      <c r="D5" s="116">
        <v>551014</v>
      </c>
      <c r="E5" s="116">
        <v>110</v>
      </c>
      <c r="F5" s="117">
        <v>0</v>
      </c>
      <c r="G5" s="114" t="s">
        <v>240</v>
      </c>
      <c r="H5" s="115" t="s">
        <v>928</v>
      </c>
      <c r="I5" s="141" t="str">
        <f t="shared" si="0"/>
        <v>0-</v>
      </c>
      <c r="L5" s="40">
        <f t="shared" si="1"/>
        <v>3</v>
      </c>
      <c r="M5" s="156" t="s">
        <v>939</v>
      </c>
      <c r="N5" s="157">
        <v>4</v>
      </c>
      <c r="O5" s="158">
        <v>1</v>
      </c>
      <c r="P5" s="159" t="str">
        <f t="shared" si="2"/>
        <v>4A</v>
      </c>
      <c r="Q5" s="163">
        <v>41.731299999999997</v>
      </c>
      <c r="R5" s="164">
        <v>55.3307</v>
      </c>
      <c r="S5" s="164" t="s">
        <v>1420</v>
      </c>
      <c r="T5" s="164">
        <v>17.659700000000001</v>
      </c>
      <c r="U5" s="164" t="s">
        <v>1420</v>
      </c>
      <c r="V5" s="164">
        <v>6.7675000000000001</v>
      </c>
      <c r="W5" s="165" t="s">
        <v>1420</v>
      </c>
      <c r="Y5" s="119">
        <f t="shared" si="3"/>
        <v>3</v>
      </c>
      <c r="Z5" s="114">
        <f t="shared" si="5"/>
        <v>2.39</v>
      </c>
      <c r="AA5" s="182">
        <f t="shared" si="4"/>
        <v>0.79666666666666675</v>
      </c>
      <c r="AI5" s="18"/>
      <c r="AJ5" s="69" t="s">
        <v>1612</v>
      </c>
      <c r="AK5" s="65">
        <v>2</v>
      </c>
      <c r="AL5" s="64">
        <f t="shared" ref="AL5:AL12" si="6">SUMIF($N$2:$N$191,AK5,$Q$2:$Q$191)</f>
        <v>7790.6246999999994</v>
      </c>
      <c r="AM5" s="70">
        <f>AL5/$AL$13</f>
        <v>0.13817641007895687</v>
      </c>
      <c r="AO5" s="69" t="s">
        <v>1612</v>
      </c>
      <c r="AP5" s="65">
        <v>2</v>
      </c>
      <c r="AQ5" s="64">
        <f>SUMIF($N$2:$N$191,AP5,$R$2:$R$191)</f>
        <v>10124.807699999999</v>
      </c>
      <c r="AR5" s="70">
        <f>AQ5/$AQ$13</f>
        <v>0.1230318259923693</v>
      </c>
      <c r="AS5" s="91"/>
      <c r="AT5" s="69" t="s">
        <v>1612</v>
      </c>
      <c r="AU5" s="65">
        <v>2</v>
      </c>
      <c r="AV5" s="64">
        <f>SUMIF($N$2:$N$191,AU5,$T$2:$T$191)</f>
        <v>4144.9417999999996</v>
      </c>
      <c r="AW5" s="70">
        <f t="shared" ref="AW5:AW13" si="7">AV5/$AV$13</f>
        <v>0.12002335047255129</v>
      </c>
      <c r="AX5" s="91"/>
      <c r="AY5" s="91"/>
      <c r="AZ5" s="91"/>
      <c r="BA5" s="69" t="s">
        <v>1612</v>
      </c>
      <c r="BB5" s="65">
        <v>2</v>
      </c>
      <c r="BC5" s="64">
        <f t="shared" ref="BC5:BC12" si="8">SUMIF($N$2:$N$191,BB5,$V$2:$V$191)</f>
        <v>3212.9207000000001</v>
      </c>
      <c r="BD5" s="70">
        <f t="shared" ref="BD5:BD12" si="9">BC5/$BC$13</f>
        <v>0.16796270807547464</v>
      </c>
      <c r="BE5" s="91"/>
      <c r="BF5" s="91"/>
      <c r="BG5" s="91"/>
      <c r="BH5" s="91"/>
      <c r="BI5" s="91"/>
      <c r="BJ5" s="91"/>
      <c r="BK5" s="91"/>
      <c r="BL5" s="91"/>
      <c r="BM5" s="91"/>
      <c r="BN5" s="91"/>
    </row>
    <row r="6" spans="2:73" x14ac:dyDescent="0.25">
      <c r="B6" s="110" t="s">
        <v>928</v>
      </c>
      <c r="C6" s="111" t="s">
        <v>928</v>
      </c>
      <c r="D6" s="112">
        <v>551015</v>
      </c>
      <c r="E6" s="112">
        <v>110</v>
      </c>
      <c r="F6" s="113">
        <v>0</v>
      </c>
      <c r="G6" s="114" t="s">
        <v>240</v>
      </c>
      <c r="H6" s="111" t="s">
        <v>928</v>
      </c>
      <c r="I6" s="140" t="str">
        <f t="shared" si="0"/>
        <v>0-</v>
      </c>
      <c r="L6" s="1">
        <f t="shared" si="1"/>
        <v>1</v>
      </c>
      <c r="M6" s="156" t="s">
        <v>939</v>
      </c>
      <c r="N6" s="157">
        <v>5</v>
      </c>
      <c r="O6" s="158">
        <v>1</v>
      </c>
      <c r="P6" s="159" t="str">
        <f t="shared" si="2"/>
        <v>5A</v>
      </c>
      <c r="Q6" s="160">
        <v>52.370100000000001</v>
      </c>
      <c r="R6" s="161">
        <v>16.969200000000001</v>
      </c>
      <c r="S6" s="161" t="s">
        <v>1421</v>
      </c>
      <c r="T6" s="161">
        <v>38.571800000000003</v>
      </c>
      <c r="U6" s="161" t="s">
        <v>1421</v>
      </c>
      <c r="V6" s="161">
        <v>9.0790000000000006</v>
      </c>
      <c r="W6" s="162" t="s">
        <v>1421</v>
      </c>
      <c r="Y6" s="120">
        <f t="shared" si="3"/>
        <v>1</v>
      </c>
      <c r="Z6" s="64">
        <f t="shared" si="5"/>
        <v>7.5999999999999998E-2</v>
      </c>
      <c r="AA6" s="181">
        <f t="shared" si="4"/>
        <v>7.5999999999999998E-2</v>
      </c>
      <c r="AI6" s="25"/>
      <c r="AJ6" s="69" t="s">
        <v>1611</v>
      </c>
      <c r="AK6" s="65">
        <v>3</v>
      </c>
      <c r="AL6" s="64">
        <f t="shared" si="6"/>
        <v>5833.2369000000008</v>
      </c>
      <c r="AM6" s="70">
        <f>AL6/$AL$13</f>
        <v>0.10345970509683303</v>
      </c>
      <c r="AN6" s="75"/>
      <c r="AO6" s="69" t="s">
        <v>1611</v>
      </c>
      <c r="AP6" s="65">
        <v>3</v>
      </c>
      <c r="AQ6" s="64">
        <f>SUMIF($N$2:$N$191,AP6,$R$2:$R$191)</f>
        <v>12272.2878</v>
      </c>
      <c r="AR6" s="70">
        <f>AQ6/$AQ$13</f>
        <v>0.14912697819810214</v>
      </c>
      <c r="AS6" s="25"/>
      <c r="AT6" s="69" t="s">
        <v>1611</v>
      </c>
      <c r="AU6" s="65">
        <v>3</v>
      </c>
      <c r="AV6" s="64">
        <f t="shared" ref="AV5:AV12" si="10">SUMIF($N$2:$N$191,AU6,$T$2:$T$191)</f>
        <v>2899.3197999999993</v>
      </c>
      <c r="AW6" s="70">
        <f t="shared" si="7"/>
        <v>8.3954393880128125E-2</v>
      </c>
      <c r="AX6" s="76"/>
      <c r="AY6" s="25"/>
      <c r="AZ6" s="25"/>
      <c r="BA6" s="69" t="s">
        <v>1611</v>
      </c>
      <c r="BB6" s="65">
        <v>3</v>
      </c>
      <c r="BC6" s="64">
        <f t="shared" si="8"/>
        <v>1225.1929</v>
      </c>
      <c r="BD6" s="70">
        <f t="shared" si="9"/>
        <v>6.4049734373725506E-2</v>
      </c>
      <c r="BE6" s="93"/>
      <c r="BF6" s="94"/>
      <c r="BG6" s="25"/>
      <c r="BH6" s="25"/>
      <c r="BI6" s="25"/>
      <c r="BJ6" s="79"/>
      <c r="BK6" s="95"/>
      <c r="BL6" s="79"/>
      <c r="BM6" s="96"/>
      <c r="BN6" s="97"/>
      <c r="BO6" s="37"/>
    </row>
    <row r="7" spans="2:73" x14ac:dyDescent="0.25">
      <c r="B7" s="110" t="s">
        <v>928</v>
      </c>
      <c r="C7" s="111" t="s">
        <v>928</v>
      </c>
      <c r="D7" s="112">
        <v>551016</v>
      </c>
      <c r="E7" s="112">
        <v>110</v>
      </c>
      <c r="F7" s="113">
        <v>0</v>
      </c>
      <c r="G7" s="114" t="s">
        <v>240</v>
      </c>
      <c r="H7" s="111" t="s">
        <v>928</v>
      </c>
      <c r="I7" s="140" t="str">
        <f t="shared" si="0"/>
        <v>0-</v>
      </c>
      <c r="L7" s="1">
        <f t="shared" si="1"/>
        <v>17</v>
      </c>
      <c r="M7" s="156" t="s">
        <v>939</v>
      </c>
      <c r="N7" s="157">
        <v>6</v>
      </c>
      <c r="O7" s="158">
        <v>1</v>
      </c>
      <c r="P7" s="159" t="str">
        <f t="shared" si="2"/>
        <v>6A</v>
      </c>
      <c r="Q7" s="160">
        <v>1084.5282</v>
      </c>
      <c r="R7" s="161">
        <v>463.87299999999999</v>
      </c>
      <c r="S7" s="161" t="s">
        <v>1422</v>
      </c>
      <c r="T7" s="161">
        <v>919.74149999999997</v>
      </c>
      <c r="U7" s="161" t="s">
        <v>1422</v>
      </c>
      <c r="V7" s="161">
        <v>215.614</v>
      </c>
      <c r="W7" s="162" t="s">
        <v>1422</v>
      </c>
      <c r="Y7" s="120">
        <f t="shared" si="3"/>
        <v>17</v>
      </c>
      <c r="Z7" s="64">
        <f t="shared" si="5"/>
        <v>13.800000000000002</v>
      </c>
      <c r="AA7" s="181">
        <f t="shared" si="4"/>
        <v>0.81176470588235305</v>
      </c>
      <c r="AI7" s="25"/>
      <c r="AJ7" s="69" t="s">
        <v>1615</v>
      </c>
      <c r="AK7" s="65">
        <v>4</v>
      </c>
      <c r="AL7" s="64">
        <f t="shared" si="6"/>
        <v>7398.8367000000017</v>
      </c>
      <c r="AM7" s="70">
        <f>AL7/$AL$13</f>
        <v>0.13122756304336367</v>
      </c>
      <c r="AN7" s="75"/>
      <c r="AO7" s="69" t="s">
        <v>1615</v>
      </c>
      <c r="AP7" s="65">
        <v>4</v>
      </c>
      <c r="AQ7" s="64">
        <f>SUMIF($N$2:$N$191,AP7,$R$2:$R$191)</f>
        <v>6998.6262999999999</v>
      </c>
      <c r="AR7" s="70">
        <f>AQ7/$AQ$13</f>
        <v>8.5043963168527081E-2</v>
      </c>
      <c r="AS7" s="25"/>
      <c r="AT7" s="69" t="s">
        <v>1615</v>
      </c>
      <c r="AU7" s="65">
        <v>4</v>
      </c>
      <c r="AV7" s="64">
        <f t="shared" si="10"/>
        <v>3591.7116000000005</v>
      </c>
      <c r="AW7" s="70">
        <f t="shared" si="7"/>
        <v>0.10400369437349592</v>
      </c>
      <c r="AX7" s="77"/>
      <c r="AY7" s="25"/>
      <c r="AZ7" s="25"/>
      <c r="BA7" s="69" t="s">
        <v>1615</v>
      </c>
      <c r="BB7" s="65">
        <v>4</v>
      </c>
      <c r="BC7" s="64">
        <f t="shared" si="8"/>
        <v>737.07339999999999</v>
      </c>
      <c r="BD7" s="70">
        <f t="shared" si="9"/>
        <v>3.8532181735577091E-2</v>
      </c>
      <c r="BE7" s="93"/>
      <c r="BF7" s="94"/>
      <c r="BG7" s="25"/>
      <c r="BH7" s="25"/>
      <c r="BI7" s="25"/>
      <c r="BJ7" s="79"/>
      <c r="BK7" s="95"/>
      <c r="BL7" s="79"/>
      <c r="BM7" s="96"/>
      <c r="BN7" s="96"/>
      <c r="BO7" s="37"/>
    </row>
    <row r="8" spans="2:73" x14ac:dyDescent="0.25">
      <c r="B8" s="110" t="s">
        <v>928</v>
      </c>
      <c r="C8" s="111" t="s">
        <v>928</v>
      </c>
      <c r="D8" s="112">
        <v>551017</v>
      </c>
      <c r="E8" s="112">
        <v>110</v>
      </c>
      <c r="F8" s="113">
        <v>0</v>
      </c>
      <c r="G8" s="114" t="s">
        <v>240</v>
      </c>
      <c r="H8" s="111" t="s">
        <v>928</v>
      </c>
      <c r="I8" s="140" t="str">
        <f t="shared" si="0"/>
        <v>0-</v>
      </c>
      <c r="L8" s="1">
        <f t="shared" si="1"/>
        <v>1</v>
      </c>
      <c r="M8" s="156" t="s">
        <v>939</v>
      </c>
      <c r="N8" s="157">
        <v>7</v>
      </c>
      <c r="O8" s="158">
        <v>1</v>
      </c>
      <c r="P8" s="159" t="str">
        <f t="shared" si="2"/>
        <v>7A</v>
      </c>
      <c r="Q8" s="160">
        <v>89.122799999999998</v>
      </c>
      <c r="R8" s="161">
        <v>19.532399999999999</v>
      </c>
      <c r="S8" s="161" t="s">
        <v>1423</v>
      </c>
      <c r="T8" s="161">
        <v>17.995200000000001</v>
      </c>
      <c r="U8" s="161" t="s">
        <v>1423</v>
      </c>
      <c r="V8" s="161">
        <v>21.721599999999999</v>
      </c>
      <c r="W8" s="162" t="s">
        <v>1423</v>
      </c>
      <c r="Y8" s="120">
        <f t="shared" si="3"/>
        <v>1</v>
      </c>
      <c r="Z8" s="64">
        <f t="shared" si="5"/>
        <v>0.41</v>
      </c>
      <c r="AA8" s="181">
        <f t="shared" si="4"/>
        <v>0.41</v>
      </c>
      <c r="AI8" s="25"/>
      <c r="AJ8" s="69" t="s">
        <v>1616</v>
      </c>
      <c r="AK8" s="65">
        <v>5</v>
      </c>
      <c r="AL8" s="64">
        <f t="shared" si="6"/>
        <v>12128.760699999999</v>
      </c>
      <c r="AM8" s="70">
        <f>AL8/$AL$13</f>
        <v>0.21511864282625962</v>
      </c>
      <c r="AN8" s="75"/>
      <c r="AO8" s="69" t="s">
        <v>1616</v>
      </c>
      <c r="AP8" s="65">
        <v>5</v>
      </c>
      <c r="AQ8" s="64">
        <f>SUMIF($N$2:$N$191,AP8,$R$2:$R$191)</f>
        <v>14549.9764</v>
      </c>
      <c r="AR8" s="70">
        <f>AQ8/$AQ$13</f>
        <v>0.17680436188806628</v>
      </c>
      <c r="AS8" s="25"/>
      <c r="AT8" s="69" t="s">
        <v>1616</v>
      </c>
      <c r="AU8" s="65">
        <v>5</v>
      </c>
      <c r="AV8" s="64">
        <f>SUMIF($N$2:$N$191,AU8,$T$2:$T$191)</f>
        <v>6606.7975999999999</v>
      </c>
      <c r="AW8" s="70">
        <f t="shared" si="7"/>
        <v>0.19131028181047338</v>
      </c>
      <c r="AX8" s="76"/>
      <c r="AY8" s="25"/>
      <c r="AZ8" s="25"/>
      <c r="BA8" s="69" t="s">
        <v>1616</v>
      </c>
      <c r="BB8" s="65">
        <v>5</v>
      </c>
      <c r="BC8" s="64">
        <f t="shared" si="8"/>
        <v>1919.8950000000002</v>
      </c>
      <c r="BD8" s="70">
        <f t="shared" si="9"/>
        <v>0.10036686041475081</v>
      </c>
      <c r="BE8" s="93"/>
      <c r="BF8" s="94"/>
      <c r="BG8" s="25"/>
      <c r="BH8" s="25"/>
      <c r="BI8" s="25"/>
      <c r="BJ8" s="79"/>
      <c r="BK8" s="95"/>
      <c r="BL8" s="79"/>
      <c r="BM8" s="96"/>
      <c r="BN8" s="96"/>
      <c r="BO8" s="37"/>
    </row>
    <row r="9" spans="2:73" x14ac:dyDescent="0.25">
      <c r="B9" s="110" t="s">
        <v>928</v>
      </c>
      <c r="C9" s="111" t="s">
        <v>928</v>
      </c>
      <c r="D9" s="112">
        <v>551019</v>
      </c>
      <c r="E9" s="112">
        <v>110</v>
      </c>
      <c r="F9" s="113">
        <v>0</v>
      </c>
      <c r="G9" s="114" t="s">
        <v>240</v>
      </c>
      <c r="H9" s="111" t="s">
        <v>928</v>
      </c>
      <c r="I9" s="140" t="str">
        <f t="shared" si="0"/>
        <v>0-</v>
      </c>
      <c r="L9" s="1">
        <f t="shared" si="1"/>
        <v>1</v>
      </c>
      <c r="M9" s="156" t="s">
        <v>939</v>
      </c>
      <c r="N9" s="157">
        <v>8</v>
      </c>
      <c r="O9" s="158">
        <v>1</v>
      </c>
      <c r="P9" s="159" t="str">
        <f t="shared" si="2"/>
        <v>8A</v>
      </c>
      <c r="Q9" s="160">
        <v>370.98559999999998</v>
      </c>
      <c r="R9" s="161">
        <v>90.761700000000005</v>
      </c>
      <c r="S9" s="161" t="s">
        <v>1424</v>
      </c>
      <c r="T9" s="161">
        <v>95.921800000000005</v>
      </c>
      <c r="U9" s="161" t="s">
        <v>1424</v>
      </c>
      <c r="V9" s="161">
        <v>32.406599999999997</v>
      </c>
      <c r="W9" s="162" t="s">
        <v>1424</v>
      </c>
      <c r="Y9" s="120">
        <f t="shared" si="3"/>
        <v>1</v>
      </c>
      <c r="Z9" s="64">
        <f t="shared" si="5"/>
        <v>0.79</v>
      </c>
      <c r="AA9" s="181">
        <f t="shared" si="4"/>
        <v>0.79</v>
      </c>
      <c r="AI9" s="25"/>
      <c r="AJ9" s="69" t="s">
        <v>1610</v>
      </c>
      <c r="AK9" s="65">
        <v>6</v>
      </c>
      <c r="AL9" s="64">
        <f t="shared" si="6"/>
        <v>1279.2725999999998</v>
      </c>
      <c r="AM9" s="70">
        <f>AL9/$AL$13</f>
        <v>2.2689489249863793E-2</v>
      </c>
      <c r="AN9" s="75"/>
      <c r="AO9" s="69" t="s">
        <v>1610</v>
      </c>
      <c r="AP9" s="65">
        <v>6</v>
      </c>
      <c r="AQ9" s="64">
        <f>SUMIF($N$2:$N$191,AP9,$R$2:$R$191)</f>
        <v>700.94990000000007</v>
      </c>
      <c r="AR9" s="70">
        <f>AQ9/$AQ$13</f>
        <v>8.5176083024439738E-3</v>
      </c>
      <c r="AS9" s="25"/>
      <c r="AT9" s="69" t="s">
        <v>1610</v>
      </c>
      <c r="AU9" s="65">
        <v>6</v>
      </c>
      <c r="AV9" s="64">
        <f t="shared" si="10"/>
        <v>1136.8710999999996</v>
      </c>
      <c r="AW9" s="70">
        <f t="shared" si="7"/>
        <v>3.2919902150957796E-2</v>
      </c>
      <c r="AX9" s="76"/>
      <c r="AY9" s="25"/>
      <c r="AZ9" s="25"/>
      <c r="BA9" s="69" t="s">
        <v>1610</v>
      </c>
      <c r="BB9" s="65">
        <v>6</v>
      </c>
      <c r="BC9" s="64">
        <f t="shared" si="8"/>
        <v>247.26169999999999</v>
      </c>
      <c r="BD9" s="70">
        <f t="shared" si="9"/>
        <v>1.2926165508954387E-2</v>
      </c>
      <c r="BE9" s="93"/>
      <c r="BF9" s="93"/>
      <c r="BG9" s="25"/>
      <c r="BH9" s="25"/>
      <c r="BI9" s="25"/>
      <c r="BJ9" s="79"/>
      <c r="BK9" s="95"/>
      <c r="BL9" s="79"/>
      <c r="BM9" s="96"/>
      <c r="BN9" s="97"/>
      <c r="BO9" s="37"/>
    </row>
    <row r="10" spans="2:73" x14ac:dyDescent="0.25">
      <c r="B10" s="110" t="s">
        <v>928</v>
      </c>
      <c r="C10" s="111" t="s">
        <v>928</v>
      </c>
      <c r="D10" s="112">
        <v>552011</v>
      </c>
      <c r="E10" s="112">
        <v>210</v>
      </c>
      <c r="F10" s="113">
        <v>0</v>
      </c>
      <c r="G10" s="114" t="s">
        <v>241</v>
      </c>
      <c r="H10" s="111" t="s">
        <v>928</v>
      </c>
      <c r="I10" s="140" t="str">
        <f t="shared" si="0"/>
        <v>0-</v>
      </c>
      <c r="L10" s="1">
        <f t="shared" si="1"/>
        <v>2</v>
      </c>
      <c r="M10" s="156" t="s">
        <v>939</v>
      </c>
      <c r="N10" s="157">
        <v>9</v>
      </c>
      <c r="O10" s="158">
        <v>1</v>
      </c>
      <c r="P10" s="159" t="str">
        <f t="shared" si="2"/>
        <v>9A</v>
      </c>
      <c r="Q10" s="160">
        <v>1639.5554999999999</v>
      </c>
      <c r="R10" s="161">
        <v>1236.2784999999999</v>
      </c>
      <c r="S10" s="161" t="s">
        <v>1425</v>
      </c>
      <c r="T10" s="161">
        <v>1899.5409999999999</v>
      </c>
      <c r="U10" s="161" t="s">
        <v>1425</v>
      </c>
      <c r="V10" s="161">
        <v>1152.4239</v>
      </c>
      <c r="W10" s="162" t="s">
        <v>1425</v>
      </c>
      <c r="Y10" s="120">
        <f t="shared" si="3"/>
        <v>2</v>
      </c>
      <c r="Z10" s="64">
        <f t="shared" si="5"/>
        <v>1.7</v>
      </c>
      <c r="AA10" s="181">
        <f t="shared" si="4"/>
        <v>0.85</v>
      </c>
      <c r="AI10" s="25"/>
      <c r="AJ10" s="69" t="s">
        <v>1617</v>
      </c>
      <c r="AK10" s="65">
        <v>7</v>
      </c>
      <c r="AL10" s="64">
        <f t="shared" si="6"/>
        <v>5677.8332000000009</v>
      </c>
      <c r="AM10" s="70">
        <f>AL10/$AL$13</f>
        <v>0.100703427364832</v>
      </c>
      <c r="AN10" s="75"/>
      <c r="AO10" s="69" t="s">
        <v>1617</v>
      </c>
      <c r="AP10" s="65">
        <v>7</v>
      </c>
      <c r="AQ10" s="64">
        <f>SUMIF($N$2:$N$191,AP10,$R$2:$R$191)</f>
        <v>11187.490100000001</v>
      </c>
      <c r="AR10" s="70">
        <f>AQ10/$AQ$13</f>
        <v>0.13594503481528389</v>
      </c>
      <c r="AS10" s="25"/>
      <c r="AT10" s="69" t="s">
        <v>1617</v>
      </c>
      <c r="AU10" s="65">
        <v>7</v>
      </c>
      <c r="AV10" s="64">
        <f t="shared" si="10"/>
        <v>3206.0943000000007</v>
      </c>
      <c r="AW10" s="70">
        <f t="shared" si="7"/>
        <v>9.2837535093242843E-2</v>
      </c>
      <c r="AX10" s="76"/>
      <c r="AY10" s="25"/>
      <c r="AZ10" s="25"/>
      <c r="BA10" s="69" t="s">
        <v>1617</v>
      </c>
      <c r="BB10" s="65">
        <v>7</v>
      </c>
      <c r="BC10" s="64">
        <f t="shared" si="8"/>
        <v>3954.1357999999996</v>
      </c>
      <c r="BD10" s="70">
        <f t="shared" si="9"/>
        <v>0.20671140656107179</v>
      </c>
      <c r="BE10" s="93"/>
      <c r="BF10" s="94"/>
      <c r="BG10" s="25"/>
      <c r="BH10" s="25"/>
      <c r="BI10" s="25"/>
      <c r="BJ10" s="79"/>
      <c r="BK10" s="95"/>
      <c r="BL10" s="79"/>
      <c r="BM10" s="96"/>
      <c r="BN10" s="97"/>
      <c r="BO10" s="34"/>
    </row>
    <row r="11" spans="2:73" x14ac:dyDescent="0.25">
      <c r="B11" s="110" t="s">
        <v>928</v>
      </c>
      <c r="C11" s="111" t="s">
        <v>928</v>
      </c>
      <c r="D11" s="112">
        <v>552012</v>
      </c>
      <c r="E11" s="112">
        <v>210</v>
      </c>
      <c r="F11" s="113">
        <v>0</v>
      </c>
      <c r="G11" s="114" t="s">
        <v>241</v>
      </c>
      <c r="H11" s="111" t="s">
        <v>928</v>
      </c>
      <c r="I11" s="140" t="str">
        <f t="shared" si="0"/>
        <v>0-</v>
      </c>
      <c r="L11" s="1">
        <f t="shared" si="1"/>
        <v>0</v>
      </c>
      <c r="M11" s="156" t="s">
        <v>939</v>
      </c>
      <c r="N11" s="157">
        <v>0</v>
      </c>
      <c r="O11" s="158">
        <v>1</v>
      </c>
      <c r="P11" s="159" t="str">
        <f t="shared" si="2"/>
        <v>0A</v>
      </c>
      <c r="Q11" s="166"/>
      <c r="R11" s="161"/>
      <c r="S11" s="161"/>
      <c r="T11" s="161"/>
      <c r="U11" s="161"/>
      <c r="V11" s="161"/>
      <c r="W11" s="162"/>
      <c r="Y11" s="183">
        <f t="shared" si="3"/>
        <v>0</v>
      </c>
      <c r="Z11" s="64">
        <f t="shared" si="5"/>
        <v>0</v>
      </c>
      <c r="AA11" s="181" t="str">
        <f t="shared" si="4"/>
        <v/>
      </c>
      <c r="AI11" s="25"/>
      <c r="AJ11" s="69" t="s">
        <v>1618</v>
      </c>
      <c r="AK11" s="65">
        <v>8</v>
      </c>
      <c r="AL11" s="64">
        <f t="shared" si="6"/>
        <v>5194.1491000000005</v>
      </c>
      <c r="AM11" s="70">
        <f>AL11/$AL$13</f>
        <v>9.2124688800994975E-2</v>
      </c>
      <c r="AN11" s="75"/>
      <c r="AO11" s="69" t="s">
        <v>1618</v>
      </c>
      <c r="AP11" s="65">
        <v>8</v>
      </c>
      <c r="AQ11" s="64">
        <f>SUMIF($N$2:$N$191,AP11,$R$2:$R$191)</f>
        <v>11366.416799999997</v>
      </c>
      <c r="AR11" s="70">
        <f>AQ11/$AQ$13</f>
        <v>0.13811926659054896</v>
      </c>
      <c r="AS11" s="25"/>
      <c r="AT11" s="69" t="s">
        <v>1618</v>
      </c>
      <c r="AU11" s="65">
        <v>8</v>
      </c>
      <c r="AV11" s="64">
        <f t="shared" si="10"/>
        <v>4660.7245000000003</v>
      </c>
      <c r="AW11" s="70">
        <f t="shared" si="7"/>
        <v>0.13495865493684531</v>
      </c>
      <c r="AX11" s="77"/>
      <c r="AY11" s="25"/>
      <c r="AZ11" s="25"/>
      <c r="BA11" s="69" t="s">
        <v>1618</v>
      </c>
      <c r="BB11" s="65">
        <v>8</v>
      </c>
      <c r="BC11" s="64">
        <f t="shared" si="8"/>
        <v>3991.5177999999987</v>
      </c>
      <c r="BD11" s="70">
        <f t="shared" si="9"/>
        <v>0.20866563529546825</v>
      </c>
      <c r="BE11" s="93"/>
      <c r="BF11" s="94"/>
      <c r="BG11" s="25"/>
      <c r="BH11" s="25"/>
      <c r="BI11" s="25"/>
      <c r="BJ11" s="79"/>
      <c r="BK11" s="95"/>
      <c r="BL11" s="79"/>
      <c r="BM11" s="96"/>
      <c r="BN11" s="96"/>
      <c r="BO11" s="37"/>
    </row>
    <row r="12" spans="2:73" x14ac:dyDescent="0.25">
      <c r="B12" s="110" t="s">
        <v>928</v>
      </c>
      <c r="C12" s="111" t="s">
        <v>928</v>
      </c>
      <c r="D12" s="112">
        <v>552013</v>
      </c>
      <c r="E12" s="112">
        <v>210</v>
      </c>
      <c r="F12" s="113">
        <v>0</v>
      </c>
      <c r="G12" s="114" t="s">
        <v>241</v>
      </c>
      <c r="H12" s="111" t="s">
        <v>928</v>
      </c>
      <c r="I12" s="140" t="str">
        <f t="shared" si="0"/>
        <v>0-</v>
      </c>
      <c r="L12" s="1">
        <f t="shared" si="1"/>
        <v>1</v>
      </c>
      <c r="M12" s="156" t="s">
        <v>950</v>
      </c>
      <c r="N12" s="157">
        <v>1</v>
      </c>
      <c r="O12" s="158">
        <v>1</v>
      </c>
      <c r="P12" s="159" t="str">
        <f t="shared" si="2"/>
        <v>1B</v>
      </c>
      <c r="Q12" s="160">
        <v>16.382999999999999</v>
      </c>
      <c r="R12" s="161">
        <v>24.9696</v>
      </c>
      <c r="S12" s="161" t="s">
        <v>1426</v>
      </c>
      <c r="T12" s="161">
        <v>6.8251999999999997</v>
      </c>
      <c r="U12" s="161" t="s">
        <v>1426</v>
      </c>
      <c r="V12" s="161"/>
      <c r="W12" s="162" t="s">
        <v>1426</v>
      </c>
      <c r="Y12" s="120">
        <f t="shared" si="3"/>
        <v>1</v>
      </c>
      <c r="Z12" s="64">
        <f t="shared" si="5"/>
        <v>0.25</v>
      </c>
      <c r="AA12" s="181">
        <f t="shared" si="4"/>
        <v>0.25</v>
      </c>
      <c r="AI12" s="25"/>
      <c r="AJ12" s="69" t="s">
        <v>1609</v>
      </c>
      <c r="AK12" s="65">
        <v>9</v>
      </c>
      <c r="AL12" s="64">
        <f t="shared" si="6"/>
        <v>8501.0745000000006</v>
      </c>
      <c r="AM12" s="70">
        <f>AL12/$AL$13</f>
        <v>0.15077712012282704</v>
      </c>
      <c r="AN12" s="75"/>
      <c r="AO12" s="69" t="s">
        <v>1609</v>
      </c>
      <c r="AP12" s="65">
        <v>9</v>
      </c>
      <c r="AQ12" s="64">
        <f>SUMIF($N$2:$N$191,AP12,$R$2:$R$191)</f>
        <v>10534.938899999997</v>
      </c>
      <c r="AR12" s="70">
        <f>AQ12/$AQ$13</f>
        <v>0.12801554439251642</v>
      </c>
      <c r="AS12" s="25"/>
      <c r="AT12" s="69" t="s">
        <v>1609</v>
      </c>
      <c r="AU12" s="65">
        <v>9</v>
      </c>
      <c r="AV12" s="64">
        <f t="shared" si="10"/>
        <v>6962.6732999999995</v>
      </c>
      <c r="AW12" s="70">
        <f t="shared" si="7"/>
        <v>0.20161522598743734</v>
      </c>
      <c r="AX12" s="77"/>
      <c r="AY12" s="25"/>
      <c r="AZ12" s="25"/>
      <c r="BA12" s="69" t="s">
        <v>1609</v>
      </c>
      <c r="BB12" s="65">
        <v>9</v>
      </c>
      <c r="BC12" s="64">
        <f t="shared" si="8"/>
        <v>3572.4256</v>
      </c>
      <c r="BD12" s="70">
        <f t="shared" si="9"/>
        <v>0.18675664113781343</v>
      </c>
      <c r="BE12" s="93"/>
      <c r="BF12" s="93"/>
      <c r="BG12" s="25"/>
      <c r="BH12" s="25"/>
      <c r="BI12" s="25"/>
      <c r="BJ12" s="79"/>
      <c r="BK12" s="95"/>
      <c r="BL12" s="79"/>
      <c r="BM12" s="96"/>
      <c r="BN12" s="97"/>
      <c r="BO12" s="37"/>
    </row>
    <row r="13" spans="2:73" x14ac:dyDescent="0.25">
      <c r="B13" s="110" t="s">
        <v>928</v>
      </c>
      <c r="C13" s="111" t="s">
        <v>928</v>
      </c>
      <c r="D13" s="112">
        <v>553011</v>
      </c>
      <c r="E13" s="112">
        <v>310</v>
      </c>
      <c r="F13" s="113">
        <v>0</v>
      </c>
      <c r="G13" s="114" t="s">
        <v>242</v>
      </c>
      <c r="H13" s="111" t="s">
        <v>928</v>
      </c>
      <c r="I13" s="140" t="str">
        <f t="shared" si="0"/>
        <v>0-</v>
      </c>
      <c r="L13" s="1">
        <f t="shared" si="1"/>
        <v>4</v>
      </c>
      <c r="M13" s="156" t="s">
        <v>950</v>
      </c>
      <c r="N13" s="157">
        <v>2</v>
      </c>
      <c r="O13" s="158">
        <v>1</v>
      </c>
      <c r="P13" s="159" t="str">
        <f t="shared" si="2"/>
        <v>2B</v>
      </c>
      <c r="Q13" s="160">
        <v>54.907699999999998</v>
      </c>
      <c r="R13" s="161">
        <v>43.704099999999997</v>
      </c>
      <c r="S13" s="161" t="s">
        <v>1427</v>
      </c>
      <c r="T13" s="161">
        <v>13.205500000000001</v>
      </c>
      <c r="U13" s="161" t="s">
        <v>1427</v>
      </c>
      <c r="V13" s="161">
        <v>21.574400000000001</v>
      </c>
      <c r="W13" s="162" t="s">
        <v>1427</v>
      </c>
      <c r="Y13" s="120">
        <f t="shared" si="3"/>
        <v>4</v>
      </c>
      <c r="Z13" s="64">
        <f t="shared" si="5"/>
        <v>0.34200000000000003</v>
      </c>
      <c r="AA13" s="181">
        <f t="shared" si="4"/>
        <v>8.5500000000000007E-2</v>
      </c>
      <c r="AI13" s="25"/>
      <c r="AJ13" s="88" t="s">
        <v>1605</v>
      </c>
      <c r="AK13" s="66"/>
      <c r="AL13" s="66">
        <f>SUM(AL4:AL12)</f>
        <v>56381.727500000001</v>
      </c>
      <c r="AM13" s="89"/>
      <c r="AN13" s="75"/>
      <c r="AO13" s="88" t="s">
        <v>1605</v>
      </c>
      <c r="AP13" s="66"/>
      <c r="AQ13" s="66">
        <f>SUM(AQ4:AQ12)</f>
        <v>82294.216299999985</v>
      </c>
      <c r="AR13" s="98">
        <f>SUM(AR4:AR12)</f>
        <v>1.0000000000000002</v>
      </c>
      <c r="AS13" s="25"/>
      <c r="AT13" s="88" t="s">
        <v>1605</v>
      </c>
      <c r="AU13" s="66"/>
      <c r="AV13" s="66">
        <f>SUM(AV4:AV12)</f>
        <v>34534.4617</v>
      </c>
      <c r="AW13" s="72">
        <f t="shared" si="7"/>
        <v>1</v>
      </c>
      <c r="AX13" s="76"/>
      <c r="AY13" s="25"/>
      <c r="AZ13" s="25"/>
      <c r="BA13" s="88" t="s">
        <v>1605</v>
      </c>
      <c r="BB13" s="66"/>
      <c r="BC13" s="66">
        <f>SUM(BC4:BC12)</f>
        <v>19128.774099999999</v>
      </c>
      <c r="BD13" s="89">
        <f>SUM(BD4:BD12)</f>
        <v>0.99999999999999989</v>
      </c>
      <c r="BE13" s="93"/>
      <c r="BF13" s="93"/>
      <c r="BG13" s="25"/>
      <c r="BH13" s="25"/>
      <c r="BI13" s="25"/>
      <c r="BJ13" s="79"/>
      <c r="BK13" s="95"/>
      <c r="BL13" s="79"/>
      <c r="BM13" s="96"/>
      <c r="BN13" s="97"/>
      <c r="BO13" s="37"/>
    </row>
    <row r="14" spans="2:73" x14ac:dyDescent="0.25">
      <c r="B14" s="110" t="s">
        <v>928</v>
      </c>
      <c r="C14" s="111" t="s">
        <v>928</v>
      </c>
      <c r="D14" s="112">
        <v>553012</v>
      </c>
      <c r="E14" s="112">
        <v>310</v>
      </c>
      <c r="F14" s="113">
        <v>0</v>
      </c>
      <c r="G14" s="114" t="s">
        <v>242</v>
      </c>
      <c r="H14" s="111" t="s">
        <v>928</v>
      </c>
      <c r="I14" s="140" t="str">
        <f t="shared" si="0"/>
        <v>0-</v>
      </c>
      <c r="L14" s="1">
        <f t="shared" si="1"/>
        <v>8</v>
      </c>
      <c r="M14" s="156" t="s">
        <v>950</v>
      </c>
      <c r="N14" s="157">
        <v>3</v>
      </c>
      <c r="O14" s="158">
        <v>1</v>
      </c>
      <c r="P14" s="159" t="str">
        <f t="shared" si="2"/>
        <v>3B</v>
      </c>
      <c r="Q14" s="160">
        <v>74.3155</v>
      </c>
      <c r="R14" s="161">
        <v>27.259699999999999</v>
      </c>
      <c r="S14" s="161" t="s">
        <v>1428</v>
      </c>
      <c r="T14" s="161">
        <v>14.7735</v>
      </c>
      <c r="U14" s="161" t="s">
        <v>1428</v>
      </c>
      <c r="V14" s="161">
        <v>8.1591000000000005</v>
      </c>
      <c r="W14" s="162" t="s">
        <v>1428</v>
      </c>
      <c r="Y14" s="120">
        <f t="shared" si="3"/>
        <v>8</v>
      </c>
      <c r="Z14" s="64">
        <f t="shared" si="5"/>
        <v>5.53</v>
      </c>
      <c r="AA14" s="181">
        <f t="shared" si="4"/>
        <v>0.69125000000000003</v>
      </c>
      <c r="AI14" s="25"/>
      <c r="AJ14" s="25"/>
      <c r="AK14" s="25"/>
      <c r="AL14" s="73"/>
      <c r="AM14" s="74"/>
      <c r="AN14" s="75"/>
      <c r="AO14" s="76"/>
      <c r="AP14" s="76"/>
      <c r="AQ14" s="25"/>
      <c r="AR14" s="25"/>
      <c r="AS14" s="25"/>
      <c r="AT14" s="79"/>
      <c r="AU14" s="74"/>
      <c r="AV14" s="92"/>
      <c r="AW14" s="76"/>
      <c r="AX14" s="77"/>
      <c r="AY14" s="25"/>
      <c r="AZ14" s="25"/>
      <c r="BA14" s="25"/>
      <c r="BB14" s="79"/>
      <c r="BC14" s="74"/>
      <c r="BD14" s="92"/>
      <c r="BE14" s="93"/>
      <c r="BF14" s="94"/>
      <c r="BG14" s="25"/>
      <c r="BH14" s="25"/>
      <c r="BI14" s="25"/>
      <c r="BJ14" s="79"/>
      <c r="BK14" s="95"/>
      <c r="BL14" s="79"/>
      <c r="BM14" s="96"/>
      <c r="BN14" s="96"/>
      <c r="BO14" s="37"/>
    </row>
    <row r="15" spans="2:73" x14ac:dyDescent="0.25">
      <c r="B15" s="110" t="s">
        <v>928</v>
      </c>
      <c r="C15" s="111" t="s">
        <v>928</v>
      </c>
      <c r="D15" s="112">
        <v>553013</v>
      </c>
      <c r="E15" s="112">
        <v>310</v>
      </c>
      <c r="F15" s="113">
        <v>0</v>
      </c>
      <c r="G15" s="114" t="s">
        <v>242</v>
      </c>
      <c r="H15" s="111" t="s">
        <v>928</v>
      </c>
      <c r="I15" s="140" t="str">
        <f t="shared" si="0"/>
        <v>0-</v>
      </c>
      <c r="L15" s="1">
        <f t="shared" si="1"/>
        <v>3</v>
      </c>
      <c r="M15" s="156" t="s">
        <v>950</v>
      </c>
      <c r="N15" s="157">
        <v>4</v>
      </c>
      <c r="O15" s="158">
        <v>1</v>
      </c>
      <c r="P15" s="159" t="str">
        <f t="shared" si="2"/>
        <v>4B</v>
      </c>
      <c r="Q15" s="160">
        <v>29.470400000000001</v>
      </c>
      <c r="R15" s="161">
        <v>32.752600000000001</v>
      </c>
      <c r="S15" s="161" t="s">
        <v>1429</v>
      </c>
      <c r="T15" s="161">
        <v>17.688500000000001</v>
      </c>
      <c r="U15" s="161" t="s">
        <v>1429</v>
      </c>
      <c r="V15" s="161">
        <v>6.8268000000000004</v>
      </c>
      <c r="W15" s="162" t="s">
        <v>1429</v>
      </c>
      <c r="Y15" s="120">
        <f t="shared" si="3"/>
        <v>3</v>
      </c>
      <c r="Z15" s="64">
        <f t="shared" si="5"/>
        <v>2.39</v>
      </c>
      <c r="AA15" s="181">
        <f t="shared" si="4"/>
        <v>0.79666666666666675</v>
      </c>
      <c r="AI15" s="25"/>
      <c r="AJ15" s="25"/>
      <c r="AK15" s="25"/>
      <c r="AL15" s="73"/>
      <c r="AM15" s="74"/>
      <c r="AN15" s="75"/>
      <c r="AO15" s="76"/>
      <c r="AP15" s="76"/>
      <c r="AQ15" s="25"/>
      <c r="AR15" s="25"/>
      <c r="AS15" s="25"/>
      <c r="AT15" s="79"/>
      <c r="AU15" s="74"/>
      <c r="AV15" s="92"/>
      <c r="AW15" s="76"/>
      <c r="AX15" s="77"/>
      <c r="AY15" s="25"/>
      <c r="AZ15" s="25"/>
      <c r="BA15" s="25"/>
      <c r="BB15" s="79"/>
      <c r="BC15" s="74"/>
      <c r="BD15" s="92"/>
      <c r="BE15" s="93"/>
      <c r="BF15" s="93"/>
      <c r="BG15" s="25"/>
      <c r="BH15" s="25"/>
      <c r="BI15" s="25"/>
      <c r="BJ15" s="79"/>
      <c r="BK15" s="95"/>
      <c r="BL15" s="79"/>
      <c r="BM15" s="96"/>
      <c r="BN15" s="96"/>
      <c r="BO15" s="37"/>
    </row>
    <row r="16" spans="2:73" x14ac:dyDescent="0.25">
      <c r="B16" s="110" t="s">
        <v>928</v>
      </c>
      <c r="C16" s="111" t="s">
        <v>928</v>
      </c>
      <c r="D16" s="112">
        <v>553014</v>
      </c>
      <c r="E16" s="112">
        <v>310</v>
      </c>
      <c r="F16" s="113">
        <v>0</v>
      </c>
      <c r="G16" s="114" t="s">
        <v>242</v>
      </c>
      <c r="H16" s="111" t="s">
        <v>928</v>
      </c>
      <c r="I16" s="140" t="str">
        <f t="shared" si="0"/>
        <v>0-</v>
      </c>
      <c r="L16" s="1">
        <f t="shared" si="1"/>
        <v>1</v>
      </c>
      <c r="M16" s="156" t="s">
        <v>950</v>
      </c>
      <c r="N16" s="157">
        <v>5</v>
      </c>
      <c r="O16" s="158">
        <v>1</v>
      </c>
      <c r="P16" s="159" t="str">
        <f t="shared" si="2"/>
        <v>5B</v>
      </c>
      <c r="Q16" s="160">
        <v>13.999599999999999</v>
      </c>
      <c r="R16" s="161">
        <v>47.287799999999997</v>
      </c>
      <c r="S16" s="161" t="s">
        <v>1430</v>
      </c>
      <c r="T16" s="161">
        <v>11.08</v>
      </c>
      <c r="U16" s="161" t="s">
        <v>1430</v>
      </c>
      <c r="V16" s="161">
        <v>8.2810000000000006</v>
      </c>
      <c r="W16" s="162" t="s">
        <v>1430</v>
      </c>
      <c r="Y16" s="120">
        <f t="shared" si="3"/>
        <v>1</v>
      </c>
      <c r="Z16" s="64">
        <f t="shared" si="5"/>
        <v>7.5999999999999998E-2</v>
      </c>
      <c r="AA16" s="181">
        <f t="shared" si="4"/>
        <v>7.5999999999999998E-2</v>
      </c>
      <c r="AI16" s="25"/>
      <c r="AJ16" s="25"/>
      <c r="AK16" s="25"/>
      <c r="AL16" s="25"/>
      <c r="AM16" s="78"/>
      <c r="AN16" s="79"/>
      <c r="AO16" s="76"/>
      <c r="AP16" s="78"/>
      <c r="AQ16" s="25"/>
      <c r="AR16" s="25"/>
      <c r="AS16" s="25"/>
      <c r="AT16" s="25"/>
      <c r="AU16" s="78"/>
      <c r="AV16" s="25"/>
      <c r="AW16" s="78"/>
      <c r="AX16" s="78"/>
      <c r="AY16" s="25"/>
      <c r="AZ16" s="25"/>
      <c r="BA16" s="25"/>
      <c r="BB16" s="25"/>
      <c r="BC16" s="78"/>
      <c r="BD16" s="25"/>
      <c r="BE16" s="78"/>
      <c r="BF16" s="78"/>
      <c r="BG16" s="25"/>
      <c r="BH16" s="25"/>
      <c r="BI16" s="25"/>
      <c r="BJ16" s="25"/>
      <c r="BK16" s="78"/>
      <c r="BL16" s="25"/>
      <c r="BM16" s="78"/>
      <c r="BN16" s="96"/>
      <c r="BO16" s="33"/>
    </row>
    <row r="17" spans="2:67" x14ac:dyDescent="0.25">
      <c r="B17" s="110" t="s">
        <v>928</v>
      </c>
      <c r="C17" s="111" t="s">
        <v>928</v>
      </c>
      <c r="D17" s="112">
        <v>553015</v>
      </c>
      <c r="E17" s="112">
        <v>310</v>
      </c>
      <c r="F17" s="113">
        <v>0</v>
      </c>
      <c r="G17" s="114" t="s">
        <v>242</v>
      </c>
      <c r="H17" s="111" t="s">
        <v>928</v>
      </c>
      <c r="I17" s="140" t="str">
        <f t="shared" si="0"/>
        <v>0-</v>
      </c>
      <c r="L17" s="1">
        <f t="shared" si="1"/>
        <v>0</v>
      </c>
      <c r="M17" s="156" t="s">
        <v>950</v>
      </c>
      <c r="N17" s="157">
        <v>6</v>
      </c>
      <c r="O17" s="158">
        <v>1</v>
      </c>
      <c r="P17" s="159" t="str">
        <f t="shared" si="2"/>
        <v>6B</v>
      </c>
      <c r="Q17" s="160"/>
      <c r="R17" s="161"/>
      <c r="S17" s="161"/>
      <c r="T17" s="161">
        <v>1.4167000000000001</v>
      </c>
      <c r="U17" s="161" t="s">
        <v>1591</v>
      </c>
      <c r="V17" s="161">
        <v>1.8507</v>
      </c>
      <c r="W17" s="162" t="s">
        <v>1591</v>
      </c>
      <c r="Y17" s="120">
        <f t="shared" si="3"/>
        <v>0</v>
      </c>
      <c r="Z17" s="64">
        <f t="shared" si="5"/>
        <v>0</v>
      </c>
      <c r="AA17" s="181" t="str">
        <f t="shared" si="4"/>
        <v/>
      </c>
      <c r="AP17" s="39"/>
      <c r="AV17" s="34"/>
      <c r="AX17" s="39"/>
      <c r="BD17" s="34"/>
      <c r="BF17" s="39"/>
      <c r="BL17" s="34"/>
      <c r="BO17" s="34"/>
    </row>
    <row r="18" spans="2:67" x14ac:dyDescent="0.25">
      <c r="B18" s="110" t="s">
        <v>928</v>
      </c>
      <c r="C18" s="111" t="s">
        <v>928</v>
      </c>
      <c r="D18" s="112">
        <v>553016</v>
      </c>
      <c r="E18" s="112">
        <v>310</v>
      </c>
      <c r="F18" s="113">
        <v>0</v>
      </c>
      <c r="G18" s="114" t="s">
        <v>242</v>
      </c>
      <c r="H18" s="111" t="s">
        <v>928</v>
      </c>
      <c r="I18" s="140" t="str">
        <f t="shared" si="0"/>
        <v>0-</v>
      </c>
      <c r="L18" s="1">
        <f t="shared" si="1"/>
        <v>1</v>
      </c>
      <c r="M18" s="156" t="s">
        <v>950</v>
      </c>
      <c r="N18" s="157">
        <v>7</v>
      </c>
      <c r="O18" s="158">
        <v>1</v>
      </c>
      <c r="P18" s="159" t="str">
        <f t="shared" si="2"/>
        <v>7B</v>
      </c>
      <c r="Q18" s="160">
        <v>65.343400000000003</v>
      </c>
      <c r="R18" s="161">
        <v>196.29310000000001</v>
      </c>
      <c r="S18" s="161" t="s">
        <v>1431</v>
      </c>
      <c r="T18" s="161">
        <v>18.6875</v>
      </c>
      <c r="U18" s="161" t="s">
        <v>1431</v>
      </c>
      <c r="V18" s="161">
        <v>15.7883</v>
      </c>
      <c r="W18" s="162" t="s">
        <v>1431</v>
      </c>
      <c r="Y18" s="120">
        <f t="shared" si="3"/>
        <v>1</v>
      </c>
      <c r="Z18" s="64">
        <f t="shared" si="5"/>
        <v>0.48</v>
      </c>
      <c r="AA18" s="181">
        <f t="shared" si="4"/>
        <v>0.48</v>
      </c>
      <c r="AQ18" s="25"/>
      <c r="AT18" s="41"/>
      <c r="AU18" s="41"/>
      <c r="AY18" s="25"/>
      <c r="BA18" s="38"/>
      <c r="BB18" s="41"/>
      <c r="BC18" s="41"/>
      <c r="BG18" s="25"/>
      <c r="BJ18" s="43"/>
      <c r="BK18" s="43"/>
    </row>
    <row r="19" spans="2:67" x14ac:dyDescent="0.25">
      <c r="B19" s="110" t="s">
        <v>928</v>
      </c>
      <c r="C19" s="111" t="s">
        <v>928</v>
      </c>
      <c r="D19" s="112">
        <v>553017</v>
      </c>
      <c r="E19" s="112">
        <v>310</v>
      </c>
      <c r="F19" s="113">
        <v>0</v>
      </c>
      <c r="G19" s="114" t="s">
        <v>242</v>
      </c>
      <c r="H19" s="111" t="s">
        <v>928</v>
      </c>
      <c r="I19" s="140" t="str">
        <f t="shared" si="0"/>
        <v>0-</v>
      </c>
      <c r="L19" s="1">
        <f t="shared" si="1"/>
        <v>14</v>
      </c>
      <c r="M19" s="156" t="s">
        <v>950</v>
      </c>
      <c r="N19" s="157">
        <v>8</v>
      </c>
      <c r="O19" s="158">
        <v>1</v>
      </c>
      <c r="P19" s="159" t="str">
        <f t="shared" si="2"/>
        <v>8B</v>
      </c>
      <c r="Q19" s="160">
        <v>98.727400000000003</v>
      </c>
      <c r="R19" s="161">
        <v>178.17339999999999</v>
      </c>
      <c r="S19" s="161" t="s">
        <v>1432</v>
      </c>
      <c r="T19" s="161">
        <v>66.6922</v>
      </c>
      <c r="U19" s="161" t="s">
        <v>1432</v>
      </c>
      <c r="V19" s="161">
        <v>40.636499999999998</v>
      </c>
      <c r="W19" s="162" t="s">
        <v>1432</v>
      </c>
      <c r="Y19" s="120">
        <f t="shared" si="3"/>
        <v>14</v>
      </c>
      <c r="Z19" s="64">
        <f t="shared" si="5"/>
        <v>10.439999999999998</v>
      </c>
      <c r="AA19" s="181">
        <f t="shared" si="4"/>
        <v>0.74571428571428555</v>
      </c>
      <c r="AQ19" s="25"/>
      <c r="AT19" s="41"/>
      <c r="AU19" s="41"/>
      <c r="AY19" s="25"/>
      <c r="BA19" s="38"/>
      <c r="BB19" s="41"/>
      <c r="BC19" s="41"/>
      <c r="BG19" s="25"/>
      <c r="BJ19" s="43"/>
      <c r="BK19" s="43"/>
    </row>
    <row r="20" spans="2:67" x14ac:dyDescent="0.25">
      <c r="B20" s="110" t="s">
        <v>928</v>
      </c>
      <c r="C20" s="111" t="s">
        <v>928</v>
      </c>
      <c r="D20" s="112">
        <v>553018</v>
      </c>
      <c r="E20" s="112">
        <v>310</v>
      </c>
      <c r="F20" s="113">
        <v>0</v>
      </c>
      <c r="G20" s="114" t="s">
        <v>242</v>
      </c>
      <c r="H20" s="111" t="s">
        <v>928</v>
      </c>
      <c r="I20" s="140" t="str">
        <f t="shared" si="0"/>
        <v>0-</v>
      </c>
      <c r="L20" s="1">
        <f t="shared" si="1"/>
        <v>1</v>
      </c>
      <c r="M20" s="156" t="s">
        <v>950</v>
      </c>
      <c r="N20" s="157">
        <v>9</v>
      </c>
      <c r="O20" s="158">
        <v>1</v>
      </c>
      <c r="P20" s="159" t="str">
        <f t="shared" si="2"/>
        <v>9B</v>
      </c>
      <c r="Q20" s="160">
        <v>37.715699999999998</v>
      </c>
      <c r="R20" s="161">
        <v>210.11</v>
      </c>
      <c r="S20" s="161" t="s">
        <v>1433</v>
      </c>
      <c r="T20" s="161">
        <v>30.677700000000002</v>
      </c>
      <c r="U20" s="161" t="s">
        <v>1433</v>
      </c>
      <c r="V20" s="161">
        <v>29.273800000000001</v>
      </c>
      <c r="W20" s="162" t="s">
        <v>1433</v>
      </c>
      <c r="Y20" s="120">
        <f t="shared" si="3"/>
        <v>1</v>
      </c>
      <c r="Z20" s="64">
        <f t="shared" si="5"/>
        <v>0.37</v>
      </c>
      <c r="AA20" s="181" t="s">
        <v>1639</v>
      </c>
      <c r="AQ20" s="25"/>
      <c r="AT20" s="41"/>
      <c r="AU20" s="41"/>
      <c r="AY20" s="25"/>
      <c r="BA20" s="38"/>
      <c r="BB20" s="41"/>
      <c r="BC20" s="41"/>
      <c r="BG20" s="25"/>
      <c r="BJ20" s="43"/>
      <c r="BK20" s="43"/>
    </row>
    <row r="21" spans="2:67" x14ac:dyDescent="0.25">
      <c r="B21" s="110" t="s">
        <v>928</v>
      </c>
      <c r="C21" s="111" t="s">
        <v>928</v>
      </c>
      <c r="D21" s="112">
        <v>553019</v>
      </c>
      <c r="E21" s="112">
        <v>310</v>
      </c>
      <c r="F21" s="113">
        <v>0</v>
      </c>
      <c r="G21" s="114" t="s">
        <v>242</v>
      </c>
      <c r="H21" s="111" t="s">
        <v>928</v>
      </c>
      <c r="I21" s="140" t="str">
        <f t="shared" si="0"/>
        <v>0-</v>
      </c>
      <c r="L21" s="1">
        <f t="shared" si="1"/>
        <v>0</v>
      </c>
      <c r="M21" s="156" t="s">
        <v>950</v>
      </c>
      <c r="N21" s="157">
        <v>0</v>
      </c>
      <c r="O21" s="158">
        <v>1</v>
      </c>
      <c r="P21" s="159" t="str">
        <f t="shared" si="2"/>
        <v>0B</v>
      </c>
      <c r="Q21" s="160"/>
      <c r="R21" s="161"/>
      <c r="S21" s="161"/>
      <c r="T21" s="161"/>
      <c r="U21" s="161"/>
      <c r="V21" s="161"/>
      <c r="W21" s="162"/>
      <c r="Y21" s="120">
        <f t="shared" si="3"/>
        <v>0</v>
      </c>
      <c r="Z21" s="64">
        <f t="shared" si="5"/>
        <v>0</v>
      </c>
      <c r="AA21" s="181" t="str">
        <f t="shared" si="4"/>
        <v/>
      </c>
      <c r="AQ21" s="25"/>
      <c r="AT21" s="41"/>
      <c r="AU21" s="41"/>
      <c r="AY21" s="25"/>
      <c r="BA21" s="38"/>
      <c r="BB21" s="41"/>
      <c r="BC21" s="41"/>
      <c r="BG21" s="25"/>
      <c r="BJ21" s="43"/>
      <c r="BK21" s="43"/>
    </row>
    <row r="22" spans="2:67" x14ac:dyDescent="0.25">
      <c r="B22" s="110" t="s">
        <v>928</v>
      </c>
      <c r="C22" s="111" t="s">
        <v>928</v>
      </c>
      <c r="D22" s="112">
        <v>111031</v>
      </c>
      <c r="E22" s="112">
        <v>1111</v>
      </c>
      <c r="F22" s="118" t="str">
        <f t="shared" ref="F22:F68" si="11">LEFT(E22)</f>
        <v>1</v>
      </c>
      <c r="G22" s="114" t="s">
        <v>929</v>
      </c>
      <c r="H22" s="111" t="s">
        <v>928</v>
      </c>
      <c r="I22" s="140" t="str">
        <f t="shared" si="0"/>
        <v>1-</v>
      </c>
      <c r="L22" s="1">
        <f t="shared" si="1"/>
        <v>1</v>
      </c>
      <c r="M22" s="156" t="s">
        <v>948</v>
      </c>
      <c r="N22" s="157">
        <v>1</v>
      </c>
      <c r="O22" s="158">
        <v>1</v>
      </c>
      <c r="P22" s="159" t="str">
        <f t="shared" si="2"/>
        <v>1C</v>
      </c>
      <c r="Q22" s="160">
        <v>383.86380000000003</v>
      </c>
      <c r="R22" s="161">
        <v>980.57590000000005</v>
      </c>
      <c r="S22" s="161" t="s">
        <v>1434</v>
      </c>
      <c r="T22" s="161">
        <v>232.50299999999999</v>
      </c>
      <c r="U22" s="161" t="s">
        <v>1434</v>
      </c>
      <c r="V22" s="161">
        <v>13.8309</v>
      </c>
      <c r="W22" s="162" t="s">
        <v>1434</v>
      </c>
      <c r="Y22" s="120">
        <f t="shared" si="3"/>
        <v>1</v>
      </c>
      <c r="Z22" s="64">
        <f t="shared" si="5"/>
        <v>0.03</v>
      </c>
      <c r="AA22" s="181">
        <f t="shared" si="4"/>
        <v>0.03</v>
      </c>
      <c r="AQ22" s="25"/>
      <c r="AT22" s="41"/>
      <c r="AU22" s="41"/>
      <c r="AY22" s="25"/>
      <c r="BA22" s="38"/>
      <c r="BB22" s="41"/>
      <c r="BC22" s="41"/>
      <c r="BG22" s="25"/>
      <c r="BJ22" s="43"/>
      <c r="BK22" s="43"/>
    </row>
    <row r="23" spans="2:67" x14ac:dyDescent="0.25">
      <c r="B23" s="119" t="s">
        <v>311</v>
      </c>
      <c r="C23" s="64">
        <v>1.4999999999999999E-2</v>
      </c>
      <c r="D23" s="112">
        <v>111011</v>
      </c>
      <c r="E23" s="112">
        <v>1112</v>
      </c>
      <c r="F23" s="118" t="str">
        <f t="shared" si="11"/>
        <v>1</v>
      </c>
      <c r="G23" s="114" t="s">
        <v>234</v>
      </c>
      <c r="H23" s="111" t="s">
        <v>235</v>
      </c>
      <c r="I23" s="140" t="str">
        <f t="shared" si="0"/>
        <v>1O</v>
      </c>
      <c r="L23" s="1">
        <f t="shared" si="1"/>
        <v>11</v>
      </c>
      <c r="M23" s="156" t="s">
        <v>948</v>
      </c>
      <c r="N23" s="157">
        <v>2</v>
      </c>
      <c r="O23" s="158">
        <v>1</v>
      </c>
      <c r="P23" s="159" t="str">
        <f t="shared" si="2"/>
        <v>2C</v>
      </c>
      <c r="Q23" s="160">
        <v>420.14339999999999</v>
      </c>
      <c r="R23" s="161">
        <v>787.60329999999999</v>
      </c>
      <c r="S23" s="161" t="s">
        <v>1435</v>
      </c>
      <c r="T23" s="161">
        <v>331.78530000000001</v>
      </c>
      <c r="U23" s="161" t="s">
        <v>1435</v>
      </c>
      <c r="V23" s="161">
        <v>331.51900000000001</v>
      </c>
      <c r="W23" s="162" t="s">
        <v>1435</v>
      </c>
      <c r="Y23" s="120">
        <f t="shared" si="3"/>
        <v>11</v>
      </c>
      <c r="Z23" s="64">
        <f t="shared" si="5"/>
        <v>0.87900000000000011</v>
      </c>
      <c r="AA23" s="181">
        <f t="shared" si="4"/>
        <v>7.9909090909090916E-2</v>
      </c>
      <c r="AQ23" s="25"/>
      <c r="AT23" s="41"/>
      <c r="AU23" s="41"/>
      <c r="AY23" s="25"/>
      <c r="BA23" s="38"/>
      <c r="BB23" s="41"/>
      <c r="BC23" s="41"/>
      <c r="BG23" s="25"/>
      <c r="BJ23" s="43"/>
      <c r="BK23" s="43"/>
    </row>
    <row r="24" spans="2:67" x14ac:dyDescent="0.25">
      <c r="B24" s="119" t="s">
        <v>431</v>
      </c>
      <c r="C24" s="64">
        <v>0.16</v>
      </c>
      <c r="D24" s="112">
        <v>111021</v>
      </c>
      <c r="E24" s="112">
        <v>1112</v>
      </c>
      <c r="F24" s="118" t="str">
        <f t="shared" si="11"/>
        <v>1</v>
      </c>
      <c r="G24" s="114" t="s">
        <v>234</v>
      </c>
      <c r="H24" s="111" t="s">
        <v>235</v>
      </c>
      <c r="I24" s="140" t="str">
        <f t="shared" si="0"/>
        <v>1O</v>
      </c>
      <c r="L24" s="1">
        <f t="shared" si="1"/>
        <v>16</v>
      </c>
      <c r="M24" s="156" t="s">
        <v>948</v>
      </c>
      <c r="N24" s="157">
        <v>3</v>
      </c>
      <c r="O24" s="158">
        <v>1</v>
      </c>
      <c r="P24" s="159" t="str">
        <f t="shared" si="2"/>
        <v>3C</v>
      </c>
      <c r="Q24" s="160">
        <v>722.13210000000004</v>
      </c>
      <c r="R24" s="161">
        <v>700.20010000000002</v>
      </c>
      <c r="S24" s="161" t="s">
        <v>1436</v>
      </c>
      <c r="T24" s="161">
        <v>734.16219999999998</v>
      </c>
      <c r="U24" s="161" t="s">
        <v>1436</v>
      </c>
      <c r="V24" s="161">
        <v>203.99260000000001</v>
      </c>
      <c r="W24" s="162" t="s">
        <v>1436</v>
      </c>
      <c r="Y24" s="120">
        <f t="shared" si="3"/>
        <v>16</v>
      </c>
      <c r="Z24" s="64">
        <f t="shared" si="5"/>
        <v>7.2960000000000003</v>
      </c>
      <c r="AA24" s="181">
        <f t="shared" si="4"/>
        <v>0.45600000000000002</v>
      </c>
      <c r="AQ24" s="25"/>
      <c r="AT24" s="41"/>
      <c r="AU24" s="41"/>
      <c r="AY24" s="25"/>
      <c r="BA24" s="38"/>
      <c r="BB24" s="41"/>
      <c r="BC24" s="41"/>
      <c r="BG24" s="25"/>
      <c r="BJ24" s="43"/>
      <c r="BK24" s="43"/>
    </row>
    <row r="25" spans="2:67" x14ac:dyDescent="0.25">
      <c r="B25" s="119" t="s">
        <v>246</v>
      </c>
      <c r="C25" s="64">
        <v>3.0000000000000001E-3</v>
      </c>
      <c r="D25" s="112">
        <v>119161</v>
      </c>
      <c r="E25" s="112">
        <v>1112</v>
      </c>
      <c r="F25" s="118" t="str">
        <f t="shared" si="11"/>
        <v>1</v>
      </c>
      <c r="G25" s="114" t="s">
        <v>234</v>
      </c>
      <c r="H25" s="111" t="s">
        <v>235</v>
      </c>
      <c r="I25" s="140" t="str">
        <f t="shared" si="0"/>
        <v>1O</v>
      </c>
      <c r="L25" s="1">
        <f t="shared" si="1"/>
        <v>3</v>
      </c>
      <c r="M25" s="156" t="s">
        <v>948</v>
      </c>
      <c r="N25" s="157">
        <v>4</v>
      </c>
      <c r="O25" s="158">
        <v>1</v>
      </c>
      <c r="P25" s="159" t="str">
        <f t="shared" si="2"/>
        <v>4C</v>
      </c>
      <c r="Q25" s="160">
        <v>752.54459999999995</v>
      </c>
      <c r="R25" s="161">
        <v>646.34379999999999</v>
      </c>
      <c r="S25" s="161" t="s">
        <v>1437</v>
      </c>
      <c r="T25" s="161">
        <v>412.09780000000001</v>
      </c>
      <c r="U25" s="161" t="s">
        <v>1437</v>
      </c>
      <c r="V25" s="161">
        <v>222.1551</v>
      </c>
      <c r="W25" s="162" t="s">
        <v>1437</v>
      </c>
      <c r="Y25" s="120">
        <f t="shared" si="3"/>
        <v>3</v>
      </c>
      <c r="Z25" s="64">
        <f t="shared" si="5"/>
        <v>2.39</v>
      </c>
      <c r="AA25" s="181">
        <f t="shared" si="4"/>
        <v>0.79666666666666675</v>
      </c>
      <c r="AQ25" s="25"/>
      <c r="AT25" s="41"/>
      <c r="AU25" s="41"/>
      <c r="AY25" s="25"/>
      <c r="BA25" s="38"/>
      <c r="BB25" s="41"/>
      <c r="BC25" s="41"/>
      <c r="BG25" s="25"/>
      <c r="BJ25" s="43"/>
      <c r="BK25" s="43"/>
    </row>
    <row r="26" spans="2:67" x14ac:dyDescent="0.25">
      <c r="B26" s="119" t="s">
        <v>311</v>
      </c>
      <c r="C26" s="64">
        <v>1.4999999999999999E-2</v>
      </c>
      <c r="D26" s="112">
        <v>111011</v>
      </c>
      <c r="E26" s="112">
        <v>1113</v>
      </c>
      <c r="F26" s="118" t="str">
        <f t="shared" si="11"/>
        <v>1</v>
      </c>
      <c r="G26" s="114" t="s">
        <v>236</v>
      </c>
      <c r="H26" s="111" t="s">
        <v>235</v>
      </c>
      <c r="I26" s="140" t="str">
        <f t="shared" si="0"/>
        <v>1O</v>
      </c>
      <c r="L26" s="1">
        <f t="shared" si="1"/>
        <v>1</v>
      </c>
      <c r="M26" s="156" t="s">
        <v>948</v>
      </c>
      <c r="N26" s="157">
        <v>5</v>
      </c>
      <c r="O26" s="158">
        <v>1</v>
      </c>
      <c r="P26" s="159" t="str">
        <f t="shared" si="2"/>
        <v>5C</v>
      </c>
      <c r="Q26" s="160">
        <v>336.29629999999997</v>
      </c>
      <c r="R26" s="161">
        <v>632.62519999999995</v>
      </c>
      <c r="S26" s="161" t="s">
        <v>1438</v>
      </c>
      <c r="T26" s="161">
        <v>363.38350000000003</v>
      </c>
      <c r="U26" s="161" t="s">
        <v>1438</v>
      </c>
      <c r="V26" s="161">
        <v>156.91470000000001</v>
      </c>
      <c r="W26" s="162" t="s">
        <v>1438</v>
      </c>
      <c r="Y26" s="120">
        <f t="shared" si="3"/>
        <v>1</v>
      </c>
      <c r="Z26" s="64">
        <f t="shared" si="5"/>
        <v>7.5999999999999998E-2</v>
      </c>
      <c r="AA26" s="181">
        <f t="shared" si="4"/>
        <v>7.5999999999999998E-2</v>
      </c>
      <c r="AQ26" s="25"/>
      <c r="AT26" s="41"/>
      <c r="AU26" s="41"/>
      <c r="AY26" s="25"/>
      <c r="BA26" s="38"/>
      <c r="BB26" s="41"/>
      <c r="BC26" s="41"/>
      <c r="BG26" s="25"/>
      <c r="BJ26" s="43"/>
      <c r="BK26" s="43"/>
    </row>
    <row r="27" spans="2:67" x14ac:dyDescent="0.25">
      <c r="B27" s="110" t="s">
        <v>928</v>
      </c>
      <c r="C27" s="111" t="s">
        <v>928</v>
      </c>
      <c r="D27" s="112">
        <v>111031</v>
      </c>
      <c r="E27" s="112">
        <v>1113</v>
      </c>
      <c r="F27" s="118" t="str">
        <f t="shared" si="11"/>
        <v>1</v>
      </c>
      <c r="G27" s="114" t="s">
        <v>236</v>
      </c>
      <c r="H27" s="111" t="s">
        <v>235</v>
      </c>
      <c r="I27" s="140" t="str">
        <f t="shared" si="0"/>
        <v>1O</v>
      </c>
      <c r="L27" s="1">
        <f t="shared" si="1"/>
        <v>9</v>
      </c>
      <c r="M27" s="156" t="s">
        <v>948</v>
      </c>
      <c r="N27" s="157">
        <v>6</v>
      </c>
      <c r="O27" s="158">
        <v>1</v>
      </c>
      <c r="P27" s="159" t="str">
        <f t="shared" si="2"/>
        <v>6C</v>
      </c>
      <c r="Q27" s="160">
        <v>7.8979999999999997</v>
      </c>
      <c r="R27" s="161">
        <v>71.398499999999999</v>
      </c>
      <c r="S27" s="161" t="s">
        <v>1439</v>
      </c>
      <c r="T27" s="161">
        <v>25.683</v>
      </c>
      <c r="U27" s="161" t="s">
        <v>1439</v>
      </c>
      <c r="V27" s="161">
        <v>4.2537000000000003</v>
      </c>
      <c r="W27" s="162" t="s">
        <v>1439</v>
      </c>
      <c r="Y27" s="120">
        <f t="shared" si="3"/>
        <v>9</v>
      </c>
      <c r="Z27" s="64">
        <f t="shared" si="5"/>
        <v>5.13</v>
      </c>
      <c r="AA27" s="181">
        <f t="shared" si="4"/>
        <v>0.56999999999999995</v>
      </c>
      <c r="AT27" s="3"/>
      <c r="AU27" s="42"/>
      <c r="BA27" s="39"/>
      <c r="BB27" s="33"/>
      <c r="BC27" s="39"/>
      <c r="BI27" s="39"/>
      <c r="BJ27" s="39"/>
      <c r="BK27" s="39"/>
    </row>
    <row r="28" spans="2:67" x14ac:dyDescent="0.25">
      <c r="B28" s="119" t="s">
        <v>431</v>
      </c>
      <c r="C28" s="64">
        <v>0.16</v>
      </c>
      <c r="D28" s="112">
        <v>111021</v>
      </c>
      <c r="E28" s="112">
        <v>1114</v>
      </c>
      <c r="F28" s="118" t="str">
        <f t="shared" si="11"/>
        <v>1</v>
      </c>
      <c r="G28" s="114" t="s">
        <v>239</v>
      </c>
      <c r="H28" s="111" t="s">
        <v>238</v>
      </c>
      <c r="I28" s="140" t="str">
        <f t="shared" si="0"/>
        <v>1M</v>
      </c>
      <c r="L28" s="1">
        <f t="shared" si="1"/>
        <v>65</v>
      </c>
      <c r="M28" s="156" t="s">
        <v>948</v>
      </c>
      <c r="N28" s="157">
        <v>7</v>
      </c>
      <c r="O28" s="158">
        <v>1</v>
      </c>
      <c r="P28" s="159" t="str">
        <f t="shared" si="2"/>
        <v>7C</v>
      </c>
      <c r="Q28" s="160">
        <v>2203.9814000000001</v>
      </c>
      <c r="R28" s="161">
        <v>6895.5081</v>
      </c>
      <c r="S28" s="161" t="s">
        <v>1440</v>
      </c>
      <c r="T28" s="161">
        <v>1209.1717000000001</v>
      </c>
      <c r="U28" s="161" t="s">
        <v>1440</v>
      </c>
      <c r="V28" s="161">
        <v>1947.1556</v>
      </c>
      <c r="W28" s="162" t="s">
        <v>1440</v>
      </c>
      <c r="Y28" s="120">
        <f t="shared" si="3"/>
        <v>65</v>
      </c>
      <c r="Z28" s="64">
        <f t="shared" si="5"/>
        <v>44.621899999999989</v>
      </c>
      <c r="AA28" s="181">
        <f t="shared" si="4"/>
        <v>0.68649076923076902</v>
      </c>
    </row>
    <row r="29" spans="2:67" x14ac:dyDescent="0.25">
      <c r="B29" s="120" t="s">
        <v>308</v>
      </c>
      <c r="C29" s="64">
        <v>1.4999999999999999E-2</v>
      </c>
      <c r="D29" s="112">
        <v>112031</v>
      </c>
      <c r="E29" s="112">
        <v>1114</v>
      </c>
      <c r="F29" s="118" t="str">
        <f t="shared" si="11"/>
        <v>1</v>
      </c>
      <c r="G29" s="114" t="s">
        <v>239</v>
      </c>
      <c r="H29" s="111" t="s">
        <v>238</v>
      </c>
      <c r="I29" s="140" t="str">
        <f t="shared" si="0"/>
        <v>1M</v>
      </c>
      <c r="L29" s="1">
        <f t="shared" si="1"/>
        <v>69</v>
      </c>
      <c r="M29" s="156" t="s">
        <v>948</v>
      </c>
      <c r="N29" s="157">
        <v>8</v>
      </c>
      <c r="O29" s="158">
        <v>1</v>
      </c>
      <c r="P29" s="159" t="str">
        <f t="shared" si="2"/>
        <v>8C</v>
      </c>
      <c r="Q29" s="160">
        <v>1943.2724000000001</v>
      </c>
      <c r="R29" s="161">
        <v>4050.183</v>
      </c>
      <c r="S29" s="161" t="s">
        <v>1441</v>
      </c>
      <c r="T29" s="161">
        <v>2543.1039999999998</v>
      </c>
      <c r="U29" s="161" t="s">
        <v>1441</v>
      </c>
      <c r="V29" s="161">
        <v>3113.9054999999998</v>
      </c>
      <c r="W29" s="162" t="s">
        <v>1441</v>
      </c>
      <c r="Y29" s="120">
        <f t="shared" si="3"/>
        <v>69</v>
      </c>
      <c r="Z29" s="64">
        <f t="shared" si="5"/>
        <v>59.46</v>
      </c>
      <c r="AA29" s="181">
        <f t="shared" si="4"/>
        <v>0.86173913043478267</v>
      </c>
      <c r="AJ29" s="67"/>
      <c r="AK29" s="68" t="s">
        <v>1646</v>
      </c>
      <c r="AL29" s="68" t="s">
        <v>1647</v>
      </c>
      <c r="AM29" s="80" t="s">
        <v>1613</v>
      </c>
      <c r="AO29" s="67"/>
      <c r="AP29" s="68" t="s">
        <v>1647</v>
      </c>
      <c r="AQ29" s="68" t="s">
        <v>1646</v>
      </c>
      <c r="AR29" s="80" t="s">
        <v>1613</v>
      </c>
    </row>
    <row r="30" spans="2:67" x14ac:dyDescent="0.25">
      <c r="B30" s="119" t="s">
        <v>460</v>
      </c>
      <c r="C30" s="64">
        <v>0.25</v>
      </c>
      <c r="D30" s="112">
        <v>119199</v>
      </c>
      <c r="E30" s="112">
        <v>1114</v>
      </c>
      <c r="F30" s="118" t="str">
        <f t="shared" si="11"/>
        <v>1</v>
      </c>
      <c r="G30" s="114" t="s">
        <v>239</v>
      </c>
      <c r="H30" s="111" t="s">
        <v>238</v>
      </c>
      <c r="I30" s="140" t="str">
        <f t="shared" si="0"/>
        <v>1M</v>
      </c>
      <c r="L30" s="1">
        <f t="shared" si="1"/>
        <v>3</v>
      </c>
      <c r="M30" s="156" t="s">
        <v>948</v>
      </c>
      <c r="N30" s="157">
        <v>9</v>
      </c>
      <c r="O30" s="158">
        <v>1</v>
      </c>
      <c r="P30" s="159" t="str">
        <f t="shared" si="2"/>
        <v>9C</v>
      </c>
      <c r="Q30" s="160">
        <v>975.56150000000002</v>
      </c>
      <c r="R30" s="161">
        <v>3870.2107999999998</v>
      </c>
      <c r="S30" s="161" t="s">
        <v>1442</v>
      </c>
      <c r="T30" s="161">
        <v>1131.5691999999999</v>
      </c>
      <c r="U30" s="161" t="s">
        <v>1442</v>
      </c>
      <c r="V30" s="161">
        <v>671.48180000000002</v>
      </c>
      <c r="W30" s="162" t="s">
        <v>1442</v>
      </c>
      <c r="Y30" s="120">
        <f t="shared" si="3"/>
        <v>3</v>
      </c>
      <c r="Z30" s="64">
        <f t="shared" si="5"/>
        <v>2.44</v>
      </c>
      <c r="AA30" s="181">
        <f t="shared" si="4"/>
        <v>0.81333333333333335</v>
      </c>
      <c r="AJ30" s="69" t="s">
        <v>1614</v>
      </c>
      <c r="AK30" s="81">
        <f>AL4*AM30</f>
        <v>108.91792697499997</v>
      </c>
      <c r="AL30" s="82">
        <f>AL4-AK30</f>
        <v>2469.0211730249998</v>
      </c>
      <c r="AM30" s="83">
        <v>4.2249999999999996E-2</v>
      </c>
      <c r="AN30" s="34"/>
      <c r="AO30" s="69" t="s">
        <v>1614</v>
      </c>
      <c r="AP30" s="82">
        <v>4366.1163786000006</v>
      </c>
      <c r="AQ30" s="82">
        <v>192.6060214</v>
      </c>
      <c r="AR30" s="83">
        <v>4.2249999999999996E-2</v>
      </c>
      <c r="AT30" s="41"/>
      <c r="AU30" s="41"/>
      <c r="AV30" s="41"/>
      <c r="BC30" s="41"/>
      <c r="BD30" s="41"/>
    </row>
    <row r="31" spans="2:67" x14ac:dyDescent="0.25">
      <c r="B31" s="119" t="s">
        <v>311</v>
      </c>
      <c r="C31" s="64">
        <v>1.4999999999999999E-2</v>
      </c>
      <c r="D31" s="112">
        <v>111011</v>
      </c>
      <c r="E31" s="112">
        <v>1120</v>
      </c>
      <c r="F31" s="118" t="str">
        <f t="shared" si="11"/>
        <v>1</v>
      </c>
      <c r="G31" s="114" t="s">
        <v>237</v>
      </c>
      <c r="H31" s="111" t="s">
        <v>238</v>
      </c>
      <c r="I31" s="140" t="str">
        <f t="shared" si="0"/>
        <v>1M</v>
      </c>
      <c r="L31" s="1">
        <f t="shared" si="1"/>
        <v>0</v>
      </c>
      <c r="M31" s="156" t="s">
        <v>948</v>
      </c>
      <c r="N31" s="157">
        <v>0</v>
      </c>
      <c r="O31" s="158">
        <v>1</v>
      </c>
      <c r="P31" s="159" t="str">
        <f t="shared" si="2"/>
        <v>0C</v>
      </c>
      <c r="Q31" s="160">
        <v>1.5598000000000001</v>
      </c>
      <c r="R31" s="161"/>
      <c r="S31" s="161"/>
      <c r="T31" s="161"/>
      <c r="U31" s="161"/>
      <c r="V31" s="161"/>
      <c r="W31" s="162"/>
      <c r="Y31" s="120">
        <f t="shared" si="3"/>
        <v>0</v>
      </c>
      <c r="Z31" s="64">
        <f t="shared" si="5"/>
        <v>0</v>
      </c>
      <c r="AA31" s="181" t="str">
        <f t="shared" si="4"/>
        <v/>
      </c>
      <c r="AJ31" s="69" t="s">
        <v>1612</v>
      </c>
      <c r="AK31" s="81">
        <f>AL5*AM31</f>
        <v>0</v>
      </c>
      <c r="AL31" s="82">
        <f>AL5-AK31</f>
        <v>7790.6246999999994</v>
      </c>
      <c r="AM31" s="83">
        <v>0</v>
      </c>
      <c r="AN31" s="34"/>
      <c r="AO31" s="69" t="s">
        <v>1612</v>
      </c>
      <c r="AP31" s="82">
        <v>10124.807699999999</v>
      </c>
      <c r="AQ31" s="82">
        <v>0</v>
      </c>
      <c r="AR31" s="83">
        <v>0</v>
      </c>
      <c r="AT31" s="67"/>
      <c r="AU31" s="68" t="s">
        <v>1647</v>
      </c>
      <c r="AV31" s="68" t="s">
        <v>1646</v>
      </c>
      <c r="AW31" s="80" t="s">
        <v>1613</v>
      </c>
      <c r="BA31" s="67"/>
      <c r="BB31" s="68" t="s">
        <v>1647</v>
      </c>
      <c r="BC31" s="68" t="s">
        <v>1646</v>
      </c>
      <c r="BD31" s="80" t="s">
        <v>1613</v>
      </c>
    </row>
    <row r="32" spans="2:67" x14ac:dyDescent="0.25">
      <c r="B32" s="119" t="s">
        <v>431</v>
      </c>
      <c r="C32" s="64">
        <v>0.16</v>
      </c>
      <c r="D32" s="112">
        <v>111021</v>
      </c>
      <c r="E32" s="112">
        <v>1120</v>
      </c>
      <c r="F32" s="118" t="str">
        <f t="shared" si="11"/>
        <v>1</v>
      </c>
      <c r="G32" s="114" t="s">
        <v>237</v>
      </c>
      <c r="H32" s="111" t="s">
        <v>238</v>
      </c>
      <c r="I32" s="140" t="str">
        <f t="shared" si="0"/>
        <v>1M</v>
      </c>
      <c r="L32" s="1">
        <f t="shared" si="1"/>
        <v>1</v>
      </c>
      <c r="M32" s="156" t="s">
        <v>947</v>
      </c>
      <c r="N32" s="157">
        <v>1</v>
      </c>
      <c r="O32" s="158">
        <v>1</v>
      </c>
      <c r="P32" s="159" t="str">
        <f t="shared" si="2"/>
        <v>1D</v>
      </c>
      <c r="Q32" s="160">
        <v>10.1869</v>
      </c>
      <c r="R32" s="161">
        <v>58.797499999999999</v>
      </c>
      <c r="S32" s="161" t="s">
        <v>1443</v>
      </c>
      <c r="T32" s="161">
        <v>6.1165000000000003</v>
      </c>
      <c r="U32" s="161" t="s">
        <v>1443</v>
      </c>
      <c r="V32" s="161">
        <v>2.7765</v>
      </c>
      <c r="W32" s="162" t="s">
        <v>1443</v>
      </c>
      <c r="Y32" s="120">
        <f t="shared" si="3"/>
        <v>1</v>
      </c>
      <c r="Z32" s="64">
        <f t="shared" si="5"/>
        <v>0.03</v>
      </c>
      <c r="AA32" s="181">
        <f t="shared" si="4"/>
        <v>0.03</v>
      </c>
      <c r="AJ32" s="69" t="s">
        <v>1611</v>
      </c>
      <c r="AK32" s="81">
        <f>AL6*AM32</f>
        <v>454.70081635500003</v>
      </c>
      <c r="AL32" s="82">
        <f>AL6-AK32</f>
        <v>5378.5360836450009</v>
      </c>
      <c r="AM32" s="83">
        <v>7.7949999999999992E-2</v>
      </c>
      <c r="AN32" s="34"/>
      <c r="AO32" s="69" t="s">
        <v>1611</v>
      </c>
      <c r="AP32" s="82">
        <v>11315.662965990001</v>
      </c>
      <c r="AQ32" s="82">
        <v>956.62483400999986</v>
      </c>
      <c r="AR32" s="83">
        <v>7.7949999999999992E-2</v>
      </c>
      <c r="AT32" s="69" t="s">
        <v>1614</v>
      </c>
      <c r="AU32" s="82">
        <v>1269.3326046750003</v>
      </c>
      <c r="AV32" s="82">
        <v>55.995095325000008</v>
      </c>
      <c r="AW32" s="83">
        <v>4.2249999999999996E-2</v>
      </c>
      <c r="BA32" s="69" t="s">
        <v>1614</v>
      </c>
      <c r="BB32" s="99">
        <v>257.01336179999998</v>
      </c>
      <c r="BC32" s="99">
        <v>11.337838199999998</v>
      </c>
      <c r="BD32" s="83">
        <v>4.2249999999999996E-2</v>
      </c>
    </row>
    <row r="33" spans="2:56" x14ac:dyDescent="0.25">
      <c r="B33" s="119" t="s">
        <v>390</v>
      </c>
      <c r="C33" s="64">
        <v>6.9000000000000006E-2</v>
      </c>
      <c r="D33" s="112">
        <v>113031</v>
      </c>
      <c r="E33" s="112">
        <v>1211</v>
      </c>
      <c r="F33" s="118" t="str">
        <f t="shared" si="11"/>
        <v>1</v>
      </c>
      <c r="G33" s="114" t="s">
        <v>933</v>
      </c>
      <c r="H33" s="111" t="s">
        <v>932</v>
      </c>
      <c r="I33" s="140" t="str">
        <f t="shared" si="0"/>
        <v>1K</v>
      </c>
      <c r="L33" s="1">
        <f t="shared" si="1"/>
        <v>2</v>
      </c>
      <c r="M33" s="156" t="s">
        <v>947</v>
      </c>
      <c r="N33" s="157">
        <v>2</v>
      </c>
      <c r="O33" s="158">
        <v>1</v>
      </c>
      <c r="P33" s="159" t="str">
        <f t="shared" si="2"/>
        <v>2D</v>
      </c>
      <c r="Q33" s="160">
        <v>34.1753</v>
      </c>
      <c r="R33" s="161">
        <v>114.17489999999999</v>
      </c>
      <c r="S33" s="161" t="s">
        <v>1444</v>
      </c>
      <c r="T33" s="161">
        <v>10.3475</v>
      </c>
      <c r="U33" s="161" t="s">
        <v>1444</v>
      </c>
      <c r="V33" s="161">
        <v>48.032400000000003</v>
      </c>
      <c r="W33" s="162" t="s">
        <v>1444</v>
      </c>
      <c r="Y33" s="120">
        <f t="shared" si="3"/>
        <v>2</v>
      </c>
      <c r="Z33" s="64">
        <f t="shared" si="5"/>
        <v>0.17</v>
      </c>
      <c r="AA33" s="181">
        <f t="shared" si="4"/>
        <v>8.5000000000000006E-2</v>
      </c>
      <c r="AJ33" s="69" t="s">
        <v>1615</v>
      </c>
      <c r="AK33" s="81">
        <f>AL7*AM33</f>
        <v>4968.7909602965728</v>
      </c>
      <c r="AL33" s="82">
        <f>AL7-AK33</f>
        <v>2430.0457397034288</v>
      </c>
      <c r="AM33" s="83">
        <v>0.67156380952380956</v>
      </c>
      <c r="AN33" s="34"/>
      <c r="AO33" s="69" t="s">
        <v>1615</v>
      </c>
      <c r="AP33" s="82">
        <v>2298.6021605384758</v>
      </c>
      <c r="AQ33" s="82">
        <v>4700.0241394615241</v>
      </c>
      <c r="AR33" s="83">
        <v>0.67156380952380956</v>
      </c>
      <c r="AT33" s="69" t="s">
        <v>1612</v>
      </c>
      <c r="AU33" s="82">
        <v>4144.9417999999996</v>
      </c>
      <c r="AV33" s="82">
        <v>0</v>
      </c>
      <c r="AW33" s="83">
        <v>0</v>
      </c>
      <c r="BA33" s="69" t="s">
        <v>1612</v>
      </c>
      <c r="BB33" s="99">
        <v>3212.9207000000001</v>
      </c>
      <c r="BC33" s="99">
        <v>0</v>
      </c>
      <c r="BD33" s="83">
        <v>0</v>
      </c>
    </row>
    <row r="34" spans="2:56" x14ac:dyDescent="0.25">
      <c r="B34" s="119" t="s">
        <v>858</v>
      </c>
      <c r="C34" s="64">
        <v>0.96</v>
      </c>
      <c r="D34" s="112">
        <v>113111</v>
      </c>
      <c r="E34" s="112">
        <v>1212</v>
      </c>
      <c r="F34" s="118" t="str">
        <f t="shared" si="11"/>
        <v>1</v>
      </c>
      <c r="G34" s="114" t="s">
        <v>935</v>
      </c>
      <c r="H34" s="111" t="s">
        <v>936</v>
      </c>
      <c r="I34" s="140" t="str">
        <f t="shared" si="0"/>
        <v>1N</v>
      </c>
      <c r="L34" s="1">
        <f t="shared" si="1"/>
        <v>9</v>
      </c>
      <c r="M34" s="156" t="s">
        <v>947</v>
      </c>
      <c r="N34" s="157">
        <v>3</v>
      </c>
      <c r="O34" s="158">
        <v>1</v>
      </c>
      <c r="P34" s="159" t="str">
        <f t="shared" si="2"/>
        <v>3D</v>
      </c>
      <c r="Q34" s="160">
        <v>67.156099999999995</v>
      </c>
      <c r="R34" s="161">
        <v>66.692599999999999</v>
      </c>
      <c r="S34" s="161" t="s">
        <v>1445</v>
      </c>
      <c r="T34" s="161">
        <v>6.3182</v>
      </c>
      <c r="U34" s="161" t="s">
        <v>1445</v>
      </c>
      <c r="V34" s="161">
        <v>28.588799999999999</v>
      </c>
      <c r="W34" s="162" t="s">
        <v>1445</v>
      </c>
      <c r="Y34" s="120">
        <f t="shared" si="3"/>
        <v>9</v>
      </c>
      <c r="Z34" s="64">
        <f t="shared" si="5"/>
        <v>6.605999999999999</v>
      </c>
      <c r="AA34" s="181">
        <f t="shared" si="4"/>
        <v>0.73399999999999987</v>
      </c>
      <c r="AJ34" s="69" t="s">
        <v>1616</v>
      </c>
      <c r="AK34" s="81">
        <f>AL8*AM34</f>
        <v>910.23316863324999</v>
      </c>
      <c r="AL34" s="82">
        <f>AL8-AK34</f>
        <v>11218.527531366748</v>
      </c>
      <c r="AM34" s="83">
        <v>7.5047500000000003E-2</v>
      </c>
      <c r="AN34" s="34"/>
      <c r="AO34" s="69" t="s">
        <v>1616</v>
      </c>
      <c r="AP34" s="82">
        <v>13458.037046121</v>
      </c>
      <c r="AQ34" s="82">
        <v>1091.939353879</v>
      </c>
      <c r="AR34" s="83">
        <v>7.5047500000000003E-2</v>
      </c>
      <c r="AT34" s="69" t="s">
        <v>1611</v>
      </c>
      <c r="AU34" s="82">
        <v>2673.3178215899993</v>
      </c>
      <c r="AV34" s="82">
        <v>226.00197840999991</v>
      </c>
      <c r="AW34" s="83">
        <v>7.7949999999999992E-2</v>
      </c>
      <c r="BA34" s="69" t="s">
        <v>1611</v>
      </c>
      <c r="BB34" s="99">
        <v>1129.689113445</v>
      </c>
      <c r="BC34" s="99">
        <v>95.503786554999991</v>
      </c>
      <c r="BD34" s="83">
        <v>7.7949999999999992E-2</v>
      </c>
    </row>
    <row r="35" spans="2:56" x14ac:dyDescent="0.25">
      <c r="B35" s="119" t="s">
        <v>268</v>
      </c>
      <c r="C35" s="64">
        <v>5.4999999999999997E-3</v>
      </c>
      <c r="D35" s="112">
        <v>113121</v>
      </c>
      <c r="E35" s="112">
        <v>1212</v>
      </c>
      <c r="F35" s="118" t="str">
        <f t="shared" si="11"/>
        <v>1</v>
      </c>
      <c r="G35" s="114" t="s">
        <v>935</v>
      </c>
      <c r="H35" s="111" t="s">
        <v>238</v>
      </c>
      <c r="I35" s="140" t="str">
        <f>_xlfn.CONCAT(F35,H35)</f>
        <v>1M</v>
      </c>
      <c r="L35" s="1">
        <f t="shared" si="1"/>
        <v>3</v>
      </c>
      <c r="M35" s="156" t="s">
        <v>947</v>
      </c>
      <c r="N35" s="157">
        <v>4</v>
      </c>
      <c r="O35" s="158">
        <v>1</v>
      </c>
      <c r="P35" s="159" t="str">
        <f t="shared" si="2"/>
        <v>4D</v>
      </c>
      <c r="Q35" s="160">
        <v>36.598199999999999</v>
      </c>
      <c r="R35" s="161">
        <v>160.32040000000001</v>
      </c>
      <c r="S35" s="161" t="s">
        <v>1446</v>
      </c>
      <c r="T35" s="161">
        <v>23.974</v>
      </c>
      <c r="U35" s="161" t="s">
        <v>1446</v>
      </c>
      <c r="V35" s="161">
        <v>7.7896000000000001</v>
      </c>
      <c r="W35" s="162" t="s">
        <v>1446</v>
      </c>
      <c r="Y35" s="120">
        <f t="shared" si="3"/>
        <v>3</v>
      </c>
      <c r="Z35" s="64">
        <f t="shared" si="5"/>
        <v>2.39</v>
      </c>
      <c r="AA35" s="181">
        <f t="shared" si="4"/>
        <v>0.79666666666666675</v>
      </c>
      <c r="AJ35" s="69" t="s">
        <v>1610</v>
      </c>
      <c r="AK35" s="81">
        <f>AL9*AM35</f>
        <v>54.656228730650149</v>
      </c>
      <c r="AL35" s="82">
        <f>AL9-AK35</f>
        <v>1224.6163712693497</v>
      </c>
      <c r="AM35" s="83">
        <v>4.2724458204334369E-2</v>
      </c>
      <c r="AN35" s="34"/>
      <c r="AO35" s="69" t="s">
        <v>1610</v>
      </c>
      <c r="AP35" s="82">
        <v>671.00219529411766</v>
      </c>
      <c r="AQ35" s="82">
        <v>29.947704705882359</v>
      </c>
      <c r="AR35" s="83">
        <v>4.2724458204334369E-2</v>
      </c>
      <c r="AT35" s="69" t="s">
        <v>1615</v>
      </c>
      <c r="AU35" s="82">
        <v>1179.6480751931431</v>
      </c>
      <c r="AV35" s="82">
        <v>2412.0635248068575</v>
      </c>
      <c r="AW35" s="83">
        <v>0.67156380952380956</v>
      </c>
      <c r="BA35" s="69" t="s">
        <v>1615</v>
      </c>
      <c r="BB35" s="99">
        <v>242.0815795973333</v>
      </c>
      <c r="BC35" s="99">
        <v>494.99182040266669</v>
      </c>
      <c r="BD35" s="83">
        <v>0.67156380952380956</v>
      </c>
    </row>
    <row r="36" spans="2:56" x14ac:dyDescent="0.25">
      <c r="B36" s="119" t="s">
        <v>270</v>
      </c>
      <c r="C36" s="64">
        <v>6.3E-3</v>
      </c>
      <c r="D36" s="112">
        <v>113131</v>
      </c>
      <c r="E36" s="112">
        <v>1212</v>
      </c>
      <c r="F36" s="118" t="str">
        <f t="shared" si="11"/>
        <v>1</v>
      </c>
      <c r="G36" s="114" t="s">
        <v>935</v>
      </c>
      <c r="H36" s="111" t="s">
        <v>941</v>
      </c>
      <c r="I36" s="140" t="str">
        <f t="shared" si="0"/>
        <v>1P</v>
      </c>
      <c r="L36" s="1">
        <f t="shared" si="1"/>
        <v>1</v>
      </c>
      <c r="M36" s="156" t="s">
        <v>947</v>
      </c>
      <c r="N36" s="157">
        <v>5</v>
      </c>
      <c r="O36" s="158">
        <v>1</v>
      </c>
      <c r="P36" s="159" t="str">
        <f t="shared" si="2"/>
        <v>5D</v>
      </c>
      <c r="Q36" s="160">
        <v>4.1923000000000004</v>
      </c>
      <c r="R36" s="161">
        <v>47.670400000000001</v>
      </c>
      <c r="S36" s="161" t="s">
        <v>1447</v>
      </c>
      <c r="T36" s="161">
        <v>1.5163</v>
      </c>
      <c r="U36" s="161" t="s">
        <v>1447</v>
      </c>
      <c r="V36" s="161">
        <v>5.4599000000000002</v>
      </c>
      <c r="W36" s="162" t="s">
        <v>1447</v>
      </c>
      <c r="Y36" s="120">
        <f t="shared" si="3"/>
        <v>1</v>
      </c>
      <c r="Z36" s="64">
        <f t="shared" si="5"/>
        <v>7.5999999999999998E-2</v>
      </c>
      <c r="AA36" s="181">
        <f t="shared" si="4"/>
        <v>7.5999999999999998E-2</v>
      </c>
      <c r="AJ36" s="69" t="s">
        <v>1617</v>
      </c>
      <c r="AK36" s="81">
        <f>AL10*AM36</f>
        <v>2414.2217739315006</v>
      </c>
      <c r="AL36" s="82">
        <f>AL10-AK36</f>
        <v>3263.6114260685004</v>
      </c>
      <c r="AM36" s="83">
        <v>0.42520125000000003</v>
      </c>
      <c r="AN36" s="34"/>
      <c r="AO36" s="69" t="s">
        <v>1617</v>
      </c>
      <c r="AP36" s="82">
        <v>6430.5553251173751</v>
      </c>
      <c r="AQ36" s="82">
        <v>4756.9347748826258</v>
      </c>
      <c r="AR36" s="83">
        <v>0.42520125000000003</v>
      </c>
      <c r="AT36" s="69" t="s">
        <v>1616</v>
      </c>
      <c r="AU36" s="82">
        <v>6110.9739571139999</v>
      </c>
      <c r="AV36" s="82">
        <v>495.82364288600002</v>
      </c>
      <c r="AW36" s="83">
        <v>7.5047500000000003E-2</v>
      </c>
      <c r="BA36" s="69" t="s">
        <v>1616</v>
      </c>
      <c r="BB36" s="99">
        <v>1775.8116799875002</v>
      </c>
      <c r="BC36" s="99">
        <v>144.08332001250002</v>
      </c>
      <c r="BD36" s="83">
        <v>7.5047500000000003E-2</v>
      </c>
    </row>
    <row r="37" spans="2:56" x14ac:dyDescent="0.25">
      <c r="B37" s="119" t="s">
        <v>460</v>
      </c>
      <c r="C37" s="64">
        <v>0.25</v>
      </c>
      <c r="D37" s="112">
        <v>119199</v>
      </c>
      <c r="E37" s="112">
        <v>1213</v>
      </c>
      <c r="F37" s="118" t="str">
        <f t="shared" si="11"/>
        <v>1</v>
      </c>
      <c r="G37" s="114" t="s">
        <v>940</v>
      </c>
      <c r="H37" s="111" t="s">
        <v>930</v>
      </c>
      <c r="I37" s="140" t="str">
        <f t="shared" si="0"/>
        <v>1S</v>
      </c>
      <c r="L37" s="1">
        <f t="shared" si="1"/>
        <v>0</v>
      </c>
      <c r="M37" s="156" t="s">
        <v>947</v>
      </c>
      <c r="N37" s="157">
        <v>6</v>
      </c>
      <c r="O37" s="158">
        <v>1</v>
      </c>
      <c r="P37" s="159" t="str">
        <f t="shared" si="2"/>
        <v>6D</v>
      </c>
      <c r="Q37" s="160">
        <v>0.89700000000000002</v>
      </c>
      <c r="R37" s="161"/>
      <c r="S37" s="161" t="s">
        <v>1448</v>
      </c>
      <c r="T37" s="161"/>
      <c r="U37" s="161" t="s">
        <v>1448</v>
      </c>
      <c r="V37" s="161"/>
      <c r="W37" s="162" t="s">
        <v>1448</v>
      </c>
      <c r="Y37" s="120">
        <f t="shared" si="3"/>
        <v>0</v>
      </c>
      <c r="Z37" s="64">
        <f t="shared" si="5"/>
        <v>0</v>
      </c>
      <c r="AA37" s="181" t="str">
        <f t="shared" si="4"/>
        <v/>
      </c>
      <c r="AJ37" s="69" t="s">
        <v>1618</v>
      </c>
      <c r="AK37" s="81">
        <f>AL11*AM37</f>
        <v>3694.6675327911894</v>
      </c>
      <c r="AL37" s="82">
        <f>AL11-AK37</f>
        <v>1499.4815672088112</v>
      </c>
      <c r="AM37" s="83">
        <v>0.71131333769205607</v>
      </c>
      <c r="AN37" s="34"/>
      <c r="AO37" s="69" t="s">
        <v>1618</v>
      </c>
      <c r="AP37" s="82">
        <v>3281.3329283929397</v>
      </c>
      <c r="AQ37" s="82">
        <v>8085.0838716070575</v>
      </c>
      <c r="AR37" s="83">
        <v>0.71131333769205607</v>
      </c>
      <c r="AT37" s="69" t="s">
        <v>1610</v>
      </c>
      <c r="AU37" s="82">
        <v>1088.2988982043339</v>
      </c>
      <c r="AV37" s="82">
        <v>48.57220179566562</v>
      </c>
      <c r="AW37" s="83">
        <v>4.2724458204334369E-2</v>
      </c>
      <c r="BA37" s="69" t="s">
        <v>1610</v>
      </c>
      <c r="BB37" s="99">
        <v>236.69757783281733</v>
      </c>
      <c r="BC37" s="99">
        <v>10.564122167182664</v>
      </c>
      <c r="BD37" s="83">
        <v>4.2724458204334369E-2</v>
      </c>
    </row>
    <row r="38" spans="2:56" ht="30" x14ac:dyDescent="0.25">
      <c r="B38" s="119" t="s">
        <v>308</v>
      </c>
      <c r="C38" s="64">
        <v>1.4999999999999999E-2</v>
      </c>
      <c r="D38" s="112">
        <v>112031</v>
      </c>
      <c r="E38" s="112">
        <v>1219</v>
      </c>
      <c r="F38" s="118" t="str">
        <f t="shared" si="11"/>
        <v>1</v>
      </c>
      <c r="G38" s="114" t="s">
        <v>959</v>
      </c>
      <c r="H38" s="111" t="s">
        <v>238</v>
      </c>
      <c r="I38" s="140" t="str">
        <f t="shared" si="0"/>
        <v>1M</v>
      </c>
      <c r="L38" s="1">
        <f t="shared" si="1"/>
        <v>22</v>
      </c>
      <c r="M38" s="156" t="s">
        <v>947</v>
      </c>
      <c r="N38" s="157">
        <v>7</v>
      </c>
      <c r="O38" s="158">
        <v>1</v>
      </c>
      <c r="P38" s="159" t="str">
        <f t="shared" si="2"/>
        <v>7D</v>
      </c>
      <c r="Q38" s="160">
        <v>45.435099999999998</v>
      </c>
      <c r="R38" s="161">
        <v>317.64699999999999</v>
      </c>
      <c r="S38" s="161" t="s">
        <v>1449</v>
      </c>
      <c r="T38" s="161">
        <v>29.620799999999999</v>
      </c>
      <c r="U38" s="161" t="s">
        <v>1449</v>
      </c>
      <c r="V38" s="161">
        <v>24.148299999999999</v>
      </c>
      <c r="W38" s="162" t="s">
        <v>1449</v>
      </c>
      <c r="Y38" s="120">
        <f t="shared" si="3"/>
        <v>22</v>
      </c>
      <c r="Z38" s="64">
        <f t="shared" si="5"/>
        <v>10.976000000000001</v>
      </c>
      <c r="AA38" s="181">
        <f t="shared" si="4"/>
        <v>0.49890909090909097</v>
      </c>
      <c r="AI38" s="33"/>
      <c r="AJ38" s="71" t="s">
        <v>1609</v>
      </c>
      <c r="AK38" s="84">
        <f>AL12*AM38</f>
        <v>3262.846620592105</v>
      </c>
      <c r="AL38" s="85">
        <f>AL12-AK38</f>
        <v>5238.2278794078957</v>
      </c>
      <c r="AM38" s="86">
        <v>0.38381578947368417</v>
      </c>
      <c r="AN38" s="34"/>
      <c r="AO38" s="71" t="s">
        <v>1609</v>
      </c>
      <c r="AP38" s="85">
        <v>6491.463009039473</v>
      </c>
      <c r="AQ38" s="85">
        <v>4043.4758909605248</v>
      </c>
      <c r="AR38" s="86">
        <v>0.38381578947368417</v>
      </c>
      <c r="AT38" s="69" t="s">
        <v>1617</v>
      </c>
      <c r="AU38" s="82">
        <v>1842.8589960221252</v>
      </c>
      <c r="AV38" s="82">
        <v>1363.2353039778754</v>
      </c>
      <c r="AW38" s="83">
        <v>0.42520125000000003</v>
      </c>
      <c r="BA38" s="69" t="s">
        <v>1617</v>
      </c>
      <c r="BB38" s="99">
        <v>2272.8323151702498</v>
      </c>
      <c r="BC38" s="99">
        <v>1681.30348482975</v>
      </c>
      <c r="BD38" s="83">
        <v>0.42520125000000003</v>
      </c>
    </row>
    <row r="39" spans="2:56" ht="30" x14ac:dyDescent="0.25">
      <c r="B39" s="119" t="s">
        <v>626</v>
      </c>
      <c r="C39" s="64">
        <v>0.73</v>
      </c>
      <c r="D39" s="112">
        <v>113011</v>
      </c>
      <c r="E39" s="112">
        <v>1219</v>
      </c>
      <c r="F39" s="118" t="str">
        <f t="shared" si="11"/>
        <v>1</v>
      </c>
      <c r="G39" s="114" t="s">
        <v>959</v>
      </c>
      <c r="H39" s="111" t="s">
        <v>936</v>
      </c>
      <c r="I39" s="140" t="str">
        <f t="shared" si="0"/>
        <v>1N</v>
      </c>
      <c r="L39" s="1">
        <f t="shared" si="1"/>
        <v>1</v>
      </c>
      <c r="M39" s="156" t="s">
        <v>947</v>
      </c>
      <c r="N39" s="157">
        <v>8</v>
      </c>
      <c r="O39" s="158">
        <v>1</v>
      </c>
      <c r="P39" s="159" t="str">
        <f t="shared" si="2"/>
        <v>8D</v>
      </c>
      <c r="Q39" s="160">
        <v>6.3437999999999999</v>
      </c>
      <c r="R39" s="161">
        <v>207.79990000000001</v>
      </c>
      <c r="S39" s="161" t="s">
        <v>1450</v>
      </c>
      <c r="T39" s="161">
        <v>1.4618</v>
      </c>
      <c r="U39" s="161" t="s">
        <v>1450</v>
      </c>
      <c r="V39" s="161">
        <v>13.8714</v>
      </c>
      <c r="W39" s="162" t="s">
        <v>1450</v>
      </c>
      <c r="Y39" s="120">
        <f t="shared" si="3"/>
        <v>1</v>
      </c>
      <c r="Z39" s="64">
        <f t="shared" si="5"/>
        <v>0.95</v>
      </c>
      <c r="AA39" s="181">
        <f t="shared" si="4"/>
        <v>0.95</v>
      </c>
      <c r="AL39" s="41">
        <f>SUM(AL30:AL38)</f>
        <v>40512.692471694732</v>
      </c>
      <c r="AM39" s="41"/>
      <c r="AN39" s="41"/>
      <c r="AT39" s="69" t="s">
        <v>1618</v>
      </c>
      <c r="AU39" s="82">
        <v>1345.4889998418607</v>
      </c>
      <c r="AV39" s="82">
        <v>3315.2355001581395</v>
      </c>
      <c r="AW39" s="83">
        <v>0.71131333769205607</v>
      </c>
      <c r="BA39" s="69" t="s">
        <v>1618</v>
      </c>
      <c r="BB39" s="99">
        <v>1152.2979512247471</v>
      </c>
      <c r="BC39" s="99">
        <v>2839.2198487752516</v>
      </c>
      <c r="BD39" s="83">
        <v>0.71131333769205607</v>
      </c>
    </row>
    <row r="40" spans="2:56" ht="30" x14ac:dyDescent="0.25">
      <c r="B40" s="119" t="s">
        <v>351</v>
      </c>
      <c r="C40" s="64">
        <v>0.03</v>
      </c>
      <c r="D40" s="112">
        <v>113061</v>
      </c>
      <c r="E40" s="112">
        <v>1219</v>
      </c>
      <c r="F40" s="118" t="str">
        <f t="shared" si="11"/>
        <v>1</v>
      </c>
      <c r="G40" s="114" t="s">
        <v>959</v>
      </c>
      <c r="H40" s="111" t="s">
        <v>238</v>
      </c>
      <c r="I40" s="140" t="str">
        <f t="shared" si="0"/>
        <v>1M</v>
      </c>
      <c r="L40" s="1">
        <f t="shared" si="1"/>
        <v>2</v>
      </c>
      <c r="M40" s="156" t="s">
        <v>947</v>
      </c>
      <c r="N40" s="157">
        <v>9</v>
      </c>
      <c r="O40" s="158">
        <v>1</v>
      </c>
      <c r="P40" s="159" t="str">
        <f t="shared" si="2"/>
        <v>9D</v>
      </c>
      <c r="Q40" s="160">
        <v>18.0318</v>
      </c>
      <c r="R40" s="161">
        <v>168.89349999999999</v>
      </c>
      <c r="S40" s="161" t="s">
        <v>1451</v>
      </c>
      <c r="T40" s="161">
        <v>10.651</v>
      </c>
      <c r="U40" s="161" t="s">
        <v>1451</v>
      </c>
      <c r="V40" s="161">
        <v>10.591799999999999</v>
      </c>
      <c r="W40" s="162" t="s">
        <v>1451</v>
      </c>
      <c r="Y40" s="120">
        <f t="shared" si="3"/>
        <v>2</v>
      </c>
      <c r="Z40" s="64">
        <f t="shared" si="5"/>
        <v>1.5899999999999999</v>
      </c>
      <c r="AA40" s="181">
        <f t="shared" si="4"/>
        <v>0.79499999999999993</v>
      </c>
      <c r="AT40" s="71" t="s">
        <v>1609</v>
      </c>
      <c r="AU40" s="85">
        <v>4290.2893505131578</v>
      </c>
      <c r="AV40" s="85">
        <v>2672.3839494868416</v>
      </c>
      <c r="AW40" s="86">
        <v>0.38381578947368417</v>
      </c>
      <c r="BA40" s="71" t="s">
        <v>1609</v>
      </c>
      <c r="BB40" s="100">
        <v>2201.2722480000002</v>
      </c>
      <c r="BC40" s="100">
        <v>1371.1533519999998</v>
      </c>
      <c r="BD40" s="86">
        <v>0.38381578947368417</v>
      </c>
    </row>
    <row r="41" spans="2:56" ht="30" x14ac:dyDescent="0.25">
      <c r="B41" s="121" t="s">
        <v>445</v>
      </c>
      <c r="C41" s="122">
        <v>0.21</v>
      </c>
      <c r="D41" s="112">
        <v>119061</v>
      </c>
      <c r="E41" s="112">
        <v>1219</v>
      </c>
      <c r="F41" s="118" t="str">
        <f t="shared" si="11"/>
        <v>1</v>
      </c>
      <c r="G41" s="114" t="s">
        <v>959</v>
      </c>
      <c r="H41" s="111" t="s">
        <v>942</v>
      </c>
      <c r="I41" s="140" t="str">
        <f t="shared" si="0"/>
        <v>1J</v>
      </c>
      <c r="L41" s="1">
        <f t="shared" si="1"/>
        <v>1</v>
      </c>
      <c r="M41" s="156" t="s">
        <v>938</v>
      </c>
      <c r="N41" s="157">
        <v>1</v>
      </c>
      <c r="O41" s="158">
        <v>1</v>
      </c>
      <c r="P41" s="159" t="str">
        <f t="shared" si="2"/>
        <v>1E</v>
      </c>
      <c r="Q41" s="160">
        <v>14.363200000000001</v>
      </c>
      <c r="R41" s="161">
        <v>25.1327</v>
      </c>
      <c r="S41" s="161" t="s">
        <v>1452</v>
      </c>
      <c r="T41" s="161">
        <v>11.3338</v>
      </c>
      <c r="U41" s="161" t="s">
        <v>1452</v>
      </c>
      <c r="V41" s="161">
        <v>2.62</v>
      </c>
      <c r="W41" s="162" t="s">
        <v>1452</v>
      </c>
      <c r="Y41" s="120">
        <f t="shared" si="3"/>
        <v>1</v>
      </c>
      <c r="Z41" s="64">
        <f t="shared" si="5"/>
        <v>0.03</v>
      </c>
      <c r="AA41" s="181">
        <f t="shared" si="4"/>
        <v>0.03</v>
      </c>
    </row>
    <row r="42" spans="2:56" ht="30" x14ac:dyDescent="0.25">
      <c r="B42" s="119" t="s">
        <v>634</v>
      </c>
      <c r="C42" s="64">
        <v>0.75</v>
      </c>
      <c r="D42" s="112">
        <v>119131</v>
      </c>
      <c r="E42" s="112">
        <v>1219</v>
      </c>
      <c r="F42" s="118" t="str">
        <f t="shared" si="11"/>
        <v>1</v>
      </c>
      <c r="G42" s="114" t="s">
        <v>959</v>
      </c>
      <c r="H42" s="111" t="s">
        <v>949</v>
      </c>
      <c r="I42" s="140" t="str">
        <f t="shared" si="0"/>
        <v>1H</v>
      </c>
      <c r="L42" s="1">
        <f t="shared" si="1"/>
        <v>2</v>
      </c>
      <c r="M42" s="156" t="s">
        <v>938</v>
      </c>
      <c r="N42" s="157">
        <v>2</v>
      </c>
      <c r="O42" s="158">
        <v>1</v>
      </c>
      <c r="P42" s="159" t="str">
        <f t="shared" si="2"/>
        <v>2E</v>
      </c>
      <c r="Q42" s="160">
        <v>20.530999999999999</v>
      </c>
      <c r="R42" s="161">
        <v>10.7113</v>
      </c>
      <c r="S42" s="161" t="s">
        <v>1453</v>
      </c>
      <c r="T42" s="161">
        <v>7.9947999999999997</v>
      </c>
      <c r="U42" s="161" t="s">
        <v>1453</v>
      </c>
      <c r="V42" s="161">
        <v>14.964499999999999</v>
      </c>
      <c r="W42" s="162" t="s">
        <v>1453</v>
      </c>
      <c r="Y42" s="120">
        <f t="shared" si="3"/>
        <v>2</v>
      </c>
      <c r="Z42" s="64">
        <f t="shared" si="5"/>
        <v>3.4000000000000002E-2</v>
      </c>
      <c r="AA42" s="181">
        <f t="shared" si="4"/>
        <v>1.7000000000000001E-2</v>
      </c>
    </row>
    <row r="43" spans="2:56" ht="30" x14ac:dyDescent="0.25">
      <c r="B43" s="119" t="s">
        <v>460</v>
      </c>
      <c r="C43" s="64">
        <v>0.25</v>
      </c>
      <c r="D43" s="112">
        <v>119199</v>
      </c>
      <c r="E43" s="112">
        <v>1219</v>
      </c>
      <c r="F43" s="118" t="str">
        <f t="shared" si="11"/>
        <v>1</v>
      </c>
      <c r="G43" s="114" t="s">
        <v>959</v>
      </c>
      <c r="H43" s="111" t="s">
        <v>930</v>
      </c>
      <c r="I43" s="140" t="str">
        <f t="shared" si="0"/>
        <v>1S</v>
      </c>
      <c r="L43" s="1">
        <f t="shared" si="1"/>
        <v>5</v>
      </c>
      <c r="M43" s="156" t="s">
        <v>938</v>
      </c>
      <c r="N43" s="157">
        <v>3</v>
      </c>
      <c r="O43" s="158">
        <v>1</v>
      </c>
      <c r="P43" s="159" t="str">
        <f t="shared" si="2"/>
        <v>3E</v>
      </c>
      <c r="Q43" s="160">
        <v>58.604999999999997</v>
      </c>
      <c r="R43" s="161">
        <v>13.3916</v>
      </c>
      <c r="S43" s="161" t="s">
        <v>1454</v>
      </c>
      <c r="T43" s="161">
        <v>10.9038</v>
      </c>
      <c r="U43" s="161" t="s">
        <v>1454</v>
      </c>
      <c r="V43" s="161">
        <v>6.9482999999999997</v>
      </c>
      <c r="W43" s="162" t="s">
        <v>1454</v>
      </c>
      <c r="Y43" s="120">
        <f t="shared" si="3"/>
        <v>5</v>
      </c>
      <c r="Z43" s="64">
        <f t="shared" si="5"/>
        <v>2.6360000000000001</v>
      </c>
      <c r="AA43" s="181">
        <f t="shared" si="4"/>
        <v>0.5272</v>
      </c>
    </row>
    <row r="44" spans="2:56" x14ac:dyDescent="0.25">
      <c r="B44" s="119" t="s">
        <v>302</v>
      </c>
      <c r="C44" s="64">
        <v>1.4E-2</v>
      </c>
      <c r="D44" s="112">
        <v>112021</v>
      </c>
      <c r="E44" s="112">
        <v>1221</v>
      </c>
      <c r="F44" s="118" t="str">
        <f t="shared" si="11"/>
        <v>1</v>
      </c>
      <c r="G44" s="114" t="s">
        <v>943</v>
      </c>
      <c r="H44" s="111" t="s">
        <v>238</v>
      </c>
      <c r="I44" s="140" t="str">
        <f t="shared" si="0"/>
        <v>1M</v>
      </c>
      <c r="L44" s="1">
        <f t="shared" si="1"/>
        <v>3</v>
      </c>
      <c r="M44" s="156" t="s">
        <v>938</v>
      </c>
      <c r="N44" s="157">
        <v>4</v>
      </c>
      <c r="O44" s="158">
        <v>1</v>
      </c>
      <c r="P44" s="159" t="str">
        <f t="shared" si="2"/>
        <v>4E</v>
      </c>
      <c r="Q44" s="160">
        <v>62.089799999999997</v>
      </c>
      <c r="R44" s="161">
        <v>43.640799999999999</v>
      </c>
      <c r="S44" s="161" t="s">
        <v>1455</v>
      </c>
      <c r="T44" s="161">
        <v>18.8687</v>
      </c>
      <c r="U44" s="161" t="s">
        <v>1455</v>
      </c>
      <c r="V44" s="161">
        <v>5.2740999999999998</v>
      </c>
      <c r="W44" s="162" t="s">
        <v>1455</v>
      </c>
      <c r="Y44" s="120">
        <f t="shared" si="3"/>
        <v>3</v>
      </c>
      <c r="Z44" s="64">
        <f t="shared" si="5"/>
        <v>2.39</v>
      </c>
      <c r="AA44" s="181">
        <f t="shared" si="4"/>
        <v>0.79666666666666675</v>
      </c>
    </row>
    <row r="45" spans="2:56" x14ac:dyDescent="0.25">
      <c r="B45" s="119" t="s">
        <v>300</v>
      </c>
      <c r="C45" s="64">
        <v>1.2999999999999999E-2</v>
      </c>
      <c r="D45" s="112">
        <v>112022</v>
      </c>
      <c r="E45" s="112">
        <v>1221</v>
      </c>
      <c r="F45" s="118" t="str">
        <f t="shared" si="11"/>
        <v>1</v>
      </c>
      <c r="G45" s="114" t="s">
        <v>943</v>
      </c>
      <c r="H45" s="111" t="s">
        <v>966</v>
      </c>
      <c r="I45" s="140" t="str">
        <f t="shared" si="0"/>
        <v>1G</v>
      </c>
      <c r="L45" s="1">
        <f t="shared" si="1"/>
        <v>1</v>
      </c>
      <c r="M45" s="156" t="s">
        <v>938</v>
      </c>
      <c r="N45" s="157">
        <v>5</v>
      </c>
      <c r="O45" s="158">
        <v>1</v>
      </c>
      <c r="P45" s="159" t="str">
        <f t="shared" si="2"/>
        <v>5E</v>
      </c>
      <c r="Q45" s="160">
        <v>10.0213</v>
      </c>
      <c r="R45" s="161">
        <v>55.586799999999997</v>
      </c>
      <c r="S45" s="161" t="s">
        <v>1456</v>
      </c>
      <c r="T45" s="161">
        <v>3.9409999999999998</v>
      </c>
      <c r="U45" s="161" t="s">
        <v>1456</v>
      </c>
      <c r="V45" s="161">
        <v>3.4965000000000002</v>
      </c>
      <c r="W45" s="162" t="s">
        <v>1456</v>
      </c>
      <c r="Y45" s="120">
        <f t="shared" si="3"/>
        <v>1</v>
      </c>
      <c r="Z45" s="64">
        <f t="shared" si="5"/>
        <v>7.5999999999999998E-2</v>
      </c>
      <c r="AA45" s="181">
        <f t="shared" si="4"/>
        <v>7.5999999999999998E-2</v>
      </c>
    </row>
    <row r="46" spans="2:56" x14ac:dyDescent="0.25">
      <c r="B46" s="119" t="s">
        <v>362</v>
      </c>
      <c r="C46" s="64">
        <v>3.9E-2</v>
      </c>
      <c r="D46" s="112">
        <v>112011</v>
      </c>
      <c r="E46" s="112">
        <v>1222</v>
      </c>
      <c r="F46" s="118" t="str">
        <f t="shared" si="11"/>
        <v>1</v>
      </c>
      <c r="G46" s="114" t="s">
        <v>944</v>
      </c>
      <c r="H46" s="111" t="s">
        <v>238</v>
      </c>
      <c r="I46" s="140" t="str">
        <f t="shared" si="0"/>
        <v>1M</v>
      </c>
      <c r="L46" s="1">
        <f t="shared" si="1"/>
        <v>0</v>
      </c>
      <c r="M46" s="156" t="s">
        <v>938</v>
      </c>
      <c r="N46" s="157">
        <v>6</v>
      </c>
      <c r="O46" s="158">
        <v>1</v>
      </c>
      <c r="P46" s="159" t="str">
        <f t="shared" si="2"/>
        <v>6E</v>
      </c>
      <c r="Q46" s="160">
        <v>0.58279999999999998</v>
      </c>
      <c r="R46" s="161"/>
      <c r="S46" s="161"/>
      <c r="T46" s="161"/>
      <c r="U46" s="161" t="s">
        <v>1592</v>
      </c>
      <c r="V46" s="161">
        <v>0.63939999999999997</v>
      </c>
      <c r="W46" s="162" t="s">
        <v>1592</v>
      </c>
      <c r="Y46" s="120">
        <f t="shared" si="3"/>
        <v>0</v>
      </c>
      <c r="Z46" s="64">
        <f t="shared" si="5"/>
        <v>0</v>
      </c>
      <c r="AA46" s="181" t="str">
        <f t="shared" si="4"/>
        <v/>
      </c>
    </row>
    <row r="47" spans="2:56" x14ac:dyDescent="0.25">
      <c r="B47" s="119" t="s">
        <v>308</v>
      </c>
      <c r="C47" s="64">
        <v>1.4999999999999999E-2</v>
      </c>
      <c r="D47" s="112">
        <v>112031</v>
      </c>
      <c r="E47" s="112">
        <v>1222</v>
      </c>
      <c r="F47" s="118" t="str">
        <f t="shared" si="11"/>
        <v>1</v>
      </c>
      <c r="G47" s="114" t="s">
        <v>944</v>
      </c>
      <c r="H47" s="111" t="s">
        <v>238</v>
      </c>
      <c r="I47" s="140" t="str">
        <f t="shared" si="0"/>
        <v>1M</v>
      </c>
      <c r="L47" s="1">
        <f t="shared" si="1"/>
        <v>2</v>
      </c>
      <c r="M47" s="156" t="s">
        <v>938</v>
      </c>
      <c r="N47" s="157">
        <v>7</v>
      </c>
      <c r="O47" s="158">
        <v>1</v>
      </c>
      <c r="P47" s="159" t="str">
        <f t="shared" si="2"/>
        <v>7E</v>
      </c>
      <c r="Q47" s="160">
        <v>42.197600000000001</v>
      </c>
      <c r="R47" s="161">
        <v>43.757800000000003</v>
      </c>
      <c r="S47" s="161" t="s">
        <v>1457</v>
      </c>
      <c r="T47" s="161">
        <v>23.274799999999999</v>
      </c>
      <c r="U47" s="161" t="s">
        <v>1457</v>
      </c>
      <c r="V47" s="161">
        <v>7.1879</v>
      </c>
      <c r="W47" s="162" t="s">
        <v>1457</v>
      </c>
      <c r="Y47" s="120">
        <f t="shared" si="3"/>
        <v>2</v>
      </c>
      <c r="Z47" s="64">
        <f t="shared" si="5"/>
        <v>1.4500000000000002</v>
      </c>
      <c r="AA47" s="181">
        <f t="shared" si="4"/>
        <v>0.72500000000000009</v>
      </c>
    </row>
    <row r="48" spans="2:56" x14ac:dyDescent="0.25">
      <c r="B48" s="119" t="s">
        <v>318</v>
      </c>
      <c r="C48" s="64">
        <v>1.7000000000000001E-2</v>
      </c>
      <c r="D48" s="112">
        <v>119041</v>
      </c>
      <c r="E48" s="112">
        <v>1223</v>
      </c>
      <c r="F48" s="118" t="str">
        <f t="shared" si="11"/>
        <v>1</v>
      </c>
      <c r="G48" s="114" t="s">
        <v>960</v>
      </c>
      <c r="H48" s="111" t="s">
        <v>238</v>
      </c>
      <c r="I48" s="140" t="str">
        <f t="shared" si="0"/>
        <v>1M</v>
      </c>
      <c r="L48" s="1">
        <f t="shared" si="1"/>
        <v>2</v>
      </c>
      <c r="M48" s="156" t="s">
        <v>938</v>
      </c>
      <c r="N48" s="157">
        <v>8</v>
      </c>
      <c r="O48" s="158">
        <v>1</v>
      </c>
      <c r="P48" s="159" t="str">
        <f t="shared" si="2"/>
        <v>8E</v>
      </c>
      <c r="Q48" s="160">
        <v>69.510999999999996</v>
      </c>
      <c r="R48" s="161">
        <v>132.93610000000001</v>
      </c>
      <c r="S48" s="161" t="s">
        <v>1458</v>
      </c>
      <c r="T48" s="161">
        <v>37.679499999999997</v>
      </c>
      <c r="U48" s="161" t="s">
        <v>1458</v>
      </c>
      <c r="V48" s="161">
        <v>12.944900000000001</v>
      </c>
      <c r="W48" s="162" t="s">
        <v>1458</v>
      </c>
      <c r="Y48" s="120">
        <f t="shared" si="3"/>
        <v>2</v>
      </c>
      <c r="Z48" s="64">
        <f t="shared" si="5"/>
        <v>1.76</v>
      </c>
      <c r="AA48" s="181">
        <f t="shared" si="4"/>
        <v>0.88</v>
      </c>
    </row>
    <row r="49" spans="2:42" x14ac:dyDescent="0.25">
      <c r="B49" s="119" t="s">
        <v>320</v>
      </c>
      <c r="C49" s="64">
        <v>1.7999999999999999E-2</v>
      </c>
      <c r="D49" s="112">
        <v>119121</v>
      </c>
      <c r="E49" s="112">
        <v>1223</v>
      </c>
      <c r="F49" s="118" t="str">
        <f t="shared" si="11"/>
        <v>1</v>
      </c>
      <c r="G49" s="114" t="s">
        <v>960</v>
      </c>
      <c r="H49" s="111" t="s">
        <v>238</v>
      </c>
      <c r="I49" s="140" t="str">
        <f t="shared" si="0"/>
        <v>1M</v>
      </c>
      <c r="L49" s="1">
        <f t="shared" si="1"/>
        <v>3</v>
      </c>
      <c r="M49" s="156" t="s">
        <v>938</v>
      </c>
      <c r="N49" s="157">
        <v>9</v>
      </c>
      <c r="O49" s="158">
        <v>1</v>
      </c>
      <c r="P49" s="159" t="str">
        <f t="shared" si="2"/>
        <v>9E</v>
      </c>
      <c r="Q49" s="160">
        <v>169.83</v>
      </c>
      <c r="R49" s="161">
        <v>238.30869999999999</v>
      </c>
      <c r="S49" s="161" t="s">
        <v>1459</v>
      </c>
      <c r="T49" s="161">
        <v>41.903500000000001</v>
      </c>
      <c r="U49" s="161" t="s">
        <v>1459</v>
      </c>
      <c r="V49" s="161">
        <v>44.180599999999998</v>
      </c>
      <c r="W49" s="162" t="s">
        <v>1459</v>
      </c>
      <c r="Y49" s="120">
        <f t="shared" si="3"/>
        <v>3</v>
      </c>
      <c r="Z49" s="64">
        <f t="shared" si="5"/>
        <v>2.69</v>
      </c>
      <c r="AA49" s="181">
        <f t="shared" si="4"/>
        <v>0.89666666666666661</v>
      </c>
    </row>
    <row r="50" spans="2:42" x14ac:dyDescent="0.25">
      <c r="B50" s="119" t="s">
        <v>372</v>
      </c>
      <c r="C50" s="64">
        <v>4.7E-2</v>
      </c>
      <c r="D50" s="112">
        <v>119013</v>
      </c>
      <c r="E50" s="112">
        <v>1311</v>
      </c>
      <c r="F50" s="118" t="str">
        <f t="shared" si="11"/>
        <v>1</v>
      </c>
      <c r="G50" s="114" t="s">
        <v>945</v>
      </c>
      <c r="H50" s="111" t="s">
        <v>939</v>
      </c>
      <c r="I50" s="140" t="str">
        <f t="shared" si="0"/>
        <v>1A</v>
      </c>
      <c r="L50" s="1">
        <f t="shared" si="1"/>
        <v>1</v>
      </c>
      <c r="M50" s="156" t="s">
        <v>931</v>
      </c>
      <c r="N50" s="157">
        <v>1</v>
      </c>
      <c r="O50" s="158">
        <v>1</v>
      </c>
      <c r="P50" s="159" t="str">
        <f t="shared" si="2"/>
        <v>1F</v>
      </c>
      <c r="Q50" s="160">
        <v>45.092799999999997</v>
      </c>
      <c r="R50" s="161">
        <v>135.21899999999999</v>
      </c>
      <c r="S50" s="161" t="s">
        <v>1460</v>
      </c>
      <c r="T50" s="161">
        <v>49.330500000000001</v>
      </c>
      <c r="U50" s="161" t="s">
        <v>1460</v>
      </c>
      <c r="V50" s="161">
        <v>10.3088</v>
      </c>
      <c r="W50" s="162" t="s">
        <v>1460</v>
      </c>
      <c r="Y50" s="120">
        <f t="shared" si="3"/>
        <v>1</v>
      </c>
      <c r="Z50" s="64">
        <f t="shared" si="5"/>
        <v>7.0999999999999994E-2</v>
      </c>
      <c r="AA50" s="181">
        <f t="shared" si="4"/>
        <v>7.0999999999999994E-2</v>
      </c>
    </row>
    <row r="51" spans="2:42" x14ac:dyDescent="0.25">
      <c r="B51" s="119" t="s">
        <v>372</v>
      </c>
      <c r="C51" s="64">
        <v>4.7E-2</v>
      </c>
      <c r="D51" s="112">
        <v>119013</v>
      </c>
      <c r="E51" s="112">
        <v>1312</v>
      </c>
      <c r="F51" s="118" t="str">
        <f t="shared" si="11"/>
        <v>1</v>
      </c>
      <c r="G51" s="114" t="s">
        <v>946</v>
      </c>
      <c r="H51" s="111" t="s">
        <v>939</v>
      </c>
      <c r="I51" s="140" t="str">
        <f t="shared" si="0"/>
        <v>1A</v>
      </c>
      <c r="L51" s="1">
        <f t="shared" si="1"/>
        <v>1</v>
      </c>
      <c r="M51" s="156" t="s">
        <v>931</v>
      </c>
      <c r="N51" s="157">
        <v>2</v>
      </c>
      <c r="O51" s="158">
        <v>1</v>
      </c>
      <c r="P51" s="159" t="str">
        <f t="shared" si="2"/>
        <v>2F</v>
      </c>
      <c r="Q51" s="160">
        <v>105.68219999999999</v>
      </c>
      <c r="R51" s="161">
        <v>316.79770000000002</v>
      </c>
      <c r="S51" s="161" t="s">
        <v>1461</v>
      </c>
      <c r="T51" s="161">
        <v>145.43299999999999</v>
      </c>
      <c r="U51" s="161" t="s">
        <v>1461</v>
      </c>
      <c r="V51" s="161">
        <v>176.65729999999999</v>
      </c>
      <c r="W51" s="162" t="s">
        <v>1461</v>
      </c>
      <c r="Y51" s="120">
        <f t="shared" si="3"/>
        <v>1</v>
      </c>
      <c r="Z51" s="64">
        <f t="shared" si="5"/>
        <v>1.9E-2</v>
      </c>
      <c r="AA51" s="181">
        <f t="shared" si="4"/>
        <v>1.9E-2</v>
      </c>
    </row>
    <row r="52" spans="2:42" x14ac:dyDescent="0.25">
      <c r="B52" s="119" t="s">
        <v>347</v>
      </c>
      <c r="C52" s="64">
        <v>0.03</v>
      </c>
      <c r="D52" s="112">
        <v>113051</v>
      </c>
      <c r="E52" s="112">
        <v>1321</v>
      </c>
      <c r="F52" s="118" t="str">
        <f t="shared" si="11"/>
        <v>1</v>
      </c>
      <c r="G52" s="114" t="s">
        <v>1345</v>
      </c>
      <c r="H52" s="111" t="s">
        <v>938</v>
      </c>
      <c r="I52" s="140" t="str">
        <f t="shared" si="0"/>
        <v>1E</v>
      </c>
      <c r="L52" s="1">
        <f t="shared" si="1"/>
        <v>4</v>
      </c>
      <c r="M52" s="156" t="s">
        <v>931</v>
      </c>
      <c r="N52" s="157">
        <v>3</v>
      </c>
      <c r="O52" s="158">
        <v>1</v>
      </c>
      <c r="P52" s="159" t="str">
        <f t="shared" si="2"/>
        <v>3F</v>
      </c>
      <c r="Q52" s="160">
        <v>221.75399999999999</v>
      </c>
      <c r="R52" s="161">
        <v>63.445599999999999</v>
      </c>
      <c r="S52" s="161" t="s">
        <v>1462</v>
      </c>
      <c r="T52" s="161">
        <v>117.7025</v>
      </c>
      <c r="U52" s="161" t="s">
        <v>1462</v>
      </c>
      <c r="V52" s="161">
        <v>51.673200000000001</v>
      </c>
      <c r="W52" s="162" t="s">
        <v>1462</v>
      </c>
      <c r="Y52" s="120">
        <f t="shared" si="3"/>
        <v>4</v>
      </c>
      <c r="Z52" s="64">
        <f t="shared" si="5"/>
        <v>2.5099999999999998</v>
      </c>
      <c r="AA52" s="181">
        <f t="shared" si="4"/>
        <v>0.62749999999999995</v>
      </c>
    </row>
    <row r="53" spans="2:42" x14ac:dyDescent="0.25">
      <c r="B53" s="119" t="s">
        <v>347</v>
      </c>
      <c r="C53" s="64">
        <v>0.03</v>
      </c>
      <c r="D53" s="112">
        <v>113051</v>
      </c>
      <c r="E53" s="112">
        <v>1321</v>
      </c>
      <c r="F53" s="118" t="str">
        <f t="shared" si="11"/>
        <v>1</v>
      </c>
      <c r="G53" s="114" t="s">
        <v>1346</v>
      </c>
      <c r="H53" s="111" t="s">
        <v>947</v>
      </c>
      <c r="I53" s="140" t="str">
        <f t="shared" si="0"/>
        <v>1D</v>
      </c>
      <c r="L53" s="1">
        <f t="shared" si="1"/>
        <v>3</v>
      </c>
      <c r="M53" s="156" t="s">
        <v>931</v>
      </c>
      <c r="N53" s="157">
        <v>4</v>
      </c>
      <c r="O53" s="158">
        <v>1</v>
      </c>
      <c r="P53" s="159" t="str">
        <f t="shared" si="2"/>
        <v>4F</v>
      </c>
      <c r="Q53" s="160">
        <v>125.4671</v>
      </c>
      <c r="R53" s="161">
        <v>113.8434</v>
      </c>
      <c r="S53" s="161" t="s">
        <v>1463</v>
      </c>
      <c r="T53" s="161">
        <v>62.113500000000002</v>
      </c>
      <c r="U53" s="161" t="s">
        <v>1463</v>
      </c>
      <c r="V53" s="161">
        <v>16.242100000000001</v>
      </c>
      <c r="W53" s="162" t="s">
        <v>1463</v>
      </c>
      <c r="Y53" s="120">
        <f t="shared" si="3"/>
        <v>3</v>
      </c>
      <c r="Z53" s="64">
        <f t="shared" si="5"/>
        <v>2.39</v>
      </c>
      <c r="AA53" s="181">
        <f t="shared" si="4"/>
        <v>0.79666666666666675</v>
      </c>
    </row>
    <row r="54" spans="2:42" x14ac:dyDescent="0.25">
      <c r="B54" s="119" t="s">
        <v>347</v>
      </c>
      <c r="C54" s="64">
        <v>0.03</v>
      </c>
      <c r="D54" s="112">
        <v>113051</v>
      </c>
      <c r="E54" s="112">
        <v>1321</v>
      </c>
      <c r="F54" s="118" t="str">
        <f t="shared" si="11"/>
        <v>1</v>
      </c>
      <c r="G54" s="114" t="s">
        <v>227</v>
      </c>
      <c r="H54" s="111" t="s">
        <v>948</v>
      </c>
      <c r="I54" s="140" t="str">
        <f t="shared" si="0"/>
        <v>1C</v>
      </c>
      <c r="L54" s="1">
        <f t="shared" si="1"/>
        <v>1</v>
      </c>
      <c r="M54" s="156" t="s">
        <v>931</v>
      </c>
      <c r="N54" s="157">
        <v>5</v>
      </c>
      <c r="O54" s="158">
        <v>1</v>
      </c>
      <c r="P54" s="159" t="str">
        <f t="shared" si="2"/>
        <v>5F</v>
      </c>
      <c r="Q54" s="160">
        <v>33.616399999999999</v>
      </c>
      <c r="R54" s="161">
        <v>52.408200000000001</v>
      </c>
      <c r="S54" s="161" t="s">
        <v>1464</v>
      </c>
      <c r="T54" s="161">
        <v>24.222799999999999</v>
      </c>
      <c r="U54" s="161" t="s">
        <v>1464</v>
      </c>
      <c r="V54" s="161">
        <v>23.475300000000001</v>
      </c>
      <c r="W54" s="162" t="s">
        <v>1464</v>
      </c>
      <c r="Y54" s="120">
        <f t="shared" si="3"/>
        <v>1</v>
      </c>
      <c r="Z54" s="64">
        <f t="shared" si="5"/>
        <v>7.5999999999999998E-2</v>
      </c>
      <c r="AA54" s="181">
        <f t="shared" si="4"/>
        <v>7.5999999999999998E-2</v>
      </c>
    </row>
    <row r="55" spans="2:42" x14ac:dyDescent="0.25">
      <c r="B55" s="119" t="s">
        <v>460</v>
      </c>
      <c r="C55" s="64">
        <v>0.25</v>
      </c>
      <c r="D55" s="112">
        <v>119199</v>
      </c>
      <c r="E55" s="112">
        <v>1322</v>
      </c>
      <c r="F55" s="118" t="str">
        <f t="shared" si="11"/>
        <v>1</v>
      </c>
      <c r="G55" s="114" t="s">
        <v>224</v>
      </c>
      <c r="H55" s="111" t="s">
        <v>950</v>
      </c>
      <c r="I55" s="140" t="str">
        <f t="shared" si="0"/>
        <v>1B</v>
      </c>
      <c r="L55" s="1">
        <f t="shared" si="1"/>
        <v>0</v>
      </c>
      <c r="M55" s="156" t="s">
        <v>931</v>
      </c>
      <c r="N55" s="157">
        <v>6</v>
      </c>
      <c r="O55" s="158">
        <v>1</v>
      </c>
      <c r="P55" s="159" t="str">
        <f t="shared" si="2"/>
        <v>6F</v>
      </c>
      <c r="Q55" s="160">
        <v>1.9496</v>
      </c>
      <c r="R55" s="161"/>
      <c r="S55" s="161" t="s">
        <v>1465</v>
      </c>
      <c r="T55" s="161">
        <v>3.3744999999999998</v>
      </c>
      <c r="U55" s="161" t="s">
        <v>1465</v>
      </c>
      <c r="V55" s="161"/>
      <c r="W55" s="162"/>
      <c r="Y55" s="120">
        <f t="shared" si="3"/>
        <v>0</v>
      </c>
      <c r="Z55" s="64">
        <f t="shared" si="5"/>
        <v>0</v>
      </c>
      <c r="AA55" s="181" t="str">
        <f t="shared" si="4"/>
        <v/>
      </c>
    </row>
    <row r="56" spans="2:42" x14ac:dyDescent="0.25">
      <c r="B56" s="119" t="s">
        <v>225</v>
      </c>
      <c r="C56" s="64">
        <v>7.0999999999999994E-2</v>
      </c>
      <c r="D56" s="112">
        <v>119021</v>
      </c>
      <c r="E56" s="112">
        <v>1323</v>
      </c>
      <c r="F56" s="118" t="str">
        <f t="shared" si="11"/>
        <v>1</v>
      </c>
      <c r="G56" s="114" t="s">
        <v>225</v>
      </c>
      <c r="H56" s="111" t="s">
        <v>931</v>
      </c>
      <c r="I56" s="140" t="str">
        <f t="shared" si="0"/>
        <v>1F</v>
      </c>
      <c r="L56" s="1">
        <f t="shared" si="1"/>
        <v>40</v>
      </c>
      <c r="M56" s="156" t="s">
        <v>931</v>
      </c>
      <c r="N56" s="157">
        <v>7</v>
      </c>
      <c r="O56" s="158">
        <v>1</v>
      </c>
      <c r="P56" s="159" t="str">
        <f t="shared" si="2"/>
        <v>7F</v>
      </c>
      <c r="Q56" s="160">
        <v>1138.0866000000001</v>
      </c>
      <c r="R56" s="161">
        <v>968.20209999999997</v>
      </c>
      <c r="S56" s="161" t="s">
        <v>1466</v>
      </c>
      <c r="T56" s="161">
        <v>1007.8315</v>
      </c>
      <c r="U56" s="161" t="s">
        <v>1466</v>
      </c>
      <c r="V56" s="161">
        <v>1714.0786000000001</v>
      </c>
      <c r="W56" s="162" t="s">
        <v>1466</v>
      </c>
      <c r="Y56" s="120">
        <f t="shared" si="3"/>
        <v>40</v>
      </c>
      <c r="Z56" s="64">
        <f t="shared" si="5"/>
        <v>29.791000000000004</v>
      </c>
      <c r="AA56" s="181">
        <f t="shared" si="4"/>
        <v>0.74477500000000008</v>
      </c>
    </row>
    <row r="57" spans="2:42" x14ac:dyDescent="0.25">
      <c r="B57" s="119" t="s">
        <v>557</v>
      </c>
      <c r="C57" s="64">
        <v>0.59</v>
      </c>
      <c r="D57" s="112">
        <v>113071</v>
      </c>
      <c r="E57" s="112">
        <v>1324</v>
      </c>
      <c r="F57" s="118" t="str">
        <f t="shared" si="11"/>
        <v>1</v>
      </c>
      <c r="G57" s="114" t="s">
        <v>226</v>
      </c>
      <c r="H57" s="111" t="s">
        <v>949</v>
      </c>
      <c r="I57" s="140" t="str">
        <f t="shared" si="0"/>
        <v>1H</v>
      </c>
      <c r="L57" s="1">
        <f t="shared" si="1"/>
        <v>4</v>
      </c>
      <c r="M57" s="156" t="s">
        <v>931</v>
      </c>
      <c r="N57" s="157">
        <v>8</v>
      </c>
      <c r="O57" s="158">
        <v>1</v>
      </c>
      <c r="P57" s="159" t="str">
        <f t="shared" si="2"/>
        <v>8F</v>
      </c>
      <c r="Q57" s="160">
        <v>194.91800000000001</v>
      </c>
      <c r="R57" s="161">
        <v>157.56540000000001</v>
      </c>
      <c r="S57" s="161" t="s">
        <v>1467</v>
      </c>
      <c r="T57" s="161">
        <v>96.813999999999993</v>
      </c>
      <c r="U57" s="161" t="s">
        <v>1467</v>
      </c>
      <c r="V57" s="161">
        <v>80.960800000000006</v>
      </c>
      <c r="W57" s="162" t="s">
        <v>1467</v>
      </c>
      <c r="Y57" s="120">
        <f t="shared" si="3"/>
        <v>4</v>
      </c>
      <c r="Z57" s="64">
        <f t="shared" si="5"/>
        <v>3.3899999999999997</v>
      </c>
      <c r="AA57" s="181">
        <f t="shared" si="4"/>
        <v>0.84749999999999992</v>
      </c>
      <c r="AL57" t="s">
        <v>1614</v>
      </c>
      <c r="AM57" s="25">
        <v>1</v>
      </c>
      <c r="AN57">
        <f>SUMIF($N$2:$N$191,AM57,$AA$2:$AA$191)</f>
        <v>3.2036998717948717</v>
      </c>
      <c r="AO57">
        <f>COUNTIF($N$2:$N$191,AM57)</f>
        <v>20</v>
      </c>
      <c r="AP57" s="35">
        <f>AN57/AO57</f>
        <v>0.16018499358974359</v>
      </c>
    </row>
    <row r="58" spans="2:42" ht="30" x14ac:dyDescent="0.25">
      <c r="B58" s="119" t="s">
        <v>357</v>
      </c>
      <c r="C58" s="64">
        <v>3.5000000000000003E-2</v>
      </c>
      <c r="D58" s="112">
        <v>113021</v>
      </c>
      <c r="E58" s="112">
        <v>1330</v>
      </c>
      <c r="F58" s="118" t="str">
        <f t="shared" si="11"/>
        <v>1</v>
      </c>
      <c r="G58" s="114" t="s">
        <v>951</v>
      </c>
      <c r="H58" s="111" t="s">
        <v>942</v>
      </c>
      <c r="I58" s="140" t="str">
        <f t="shared" si="0"/>
        <v>1J</v>
      </c>
      <c r="L58" s="1">
        <f t="shared" si="1"/>
        <v>8</v>
      </c>
      <c r="M58" s="156" t="s">
        <v>931</v>
      </c>
      <c r="N58" s="157">
        <v>9</v>
      </c>
      <c r="O58" s="158">
        <v>1</v>
      </c>
      <c r="P58" s="159" t="str">
        <f t="shared" si="2"/>
        <v>9F</v>
      </c>
      <c r="Q58" s="160">
        <v>945.25139999999999</v>
      </c>
      <c r="R58" s="161">
        <v>571.14170000000001</v>
      </c>
      <c r="S58" s="161" t="s">
        <v>1468</v>
      </c>
      <c r="T58" s="161">
        <v>1478.6804999999999</v>
      </c>
      <c r="U58" s="161" t="s">
        <v>1468</v>
      </c>
      <c r="V58" s="161">
        <v>954.63250000000005</v>
      </c>
      <c r="W58" s="162" t="s">
        <v>1468</v>
      </c>
      <c r="Y58" s="120">
        <f t="shared" si="3"/>
        <v>8</v>
      </c>
      <c r="Z58" s="64">
        <f t="shared" si="5"/>
        <v>6.62</v>
      </c>
      <c r="AA58" s="181">
        <f t="shared" si="4"/>
        <v>0.82750000000000001</v>
      </c>
      <c r="AL58" t="s">
        <v>1612</v>
      </c>
      <c r="AM58" s="25">
        <v>2</v>
      </c>
      <c r="AN58">
        <f t="shared" ref="AN58:AN64" si="12">SUMIF($N$2:$N$191,AM58,$AA$2:$AA$191)</f>
        <v>2.6355404684601118</v>
      </c>
      <c r="AO58">
        <f t="shared" ref="AO58:AO63" si="13">COUNTIF($N$2:$N$191,AM58)</f>
        <v>20</v>
      </c>
      <c r="AP58" s="35">
        <f t="shared" ref="AP58:AP65" si="14">AN58/AO58</f>
        <v>0.1317770234230056</v>
      </c>
    </row>
    <row r="59" spans="2:42" ht="30" x14ac:dyDescent="0.25">
      <c r="B59" s="119" t="s">
        <v>343</v>
      </c>
      <c r="C59" s="64">
        <v>1.4999999999999999E-2</v>
      </c>
      <c r="D59" s="112">
        <v>119031</v>
      </c>
      <c r="E59" s="112">
        <v>1341</v>
      </c>
      <c r="F59" s="118" t="str">
        <f t="shared" si="11"/>
        <v>1</v>
      </c>
      <c r="G59" s="114" t="s">
        <v>952</v>
      </c>
      <c r="H59" s="111" t="s">
        <v>941</v>
      </c>
      <c r="I59" s="140" t="str">
        <f t="shared" si="0"/>
        <v>1P</v>
      </c>
      <c r="L59" s="1">
        <f t="shared" si="1"/>
        <v>0</v>
      </c>
      <c r="M59" s="156" t="s">
        <v>931</v>
      </c>
      <c r="N59" s="157">
        <v>0</v>
      </c>
      <c r="O59" s="158">
        <v>1</v>
      </c>
      <c r="P59" s="159" t="str">
        <f t="shared" si="2"/>
        <v>0F</v>
      </c>
      <c r="Q59" s="160"/>
      <c r="R59" s="161"/>
      <c r="S59" s="161"/>
      <c r="T59" s="161"/>
      <c r="U59" s="161"/>
      <c r="V59" s="161"/>
      <c r="W59" s="162"/>
      <c r="Y59" s="120">
        <f t="shared" si="3"/>
        <v>0</v>
      </c>
      <c r="Z59" s="64">
        <f t="shared" si="5"/>
        <v>0</v>
      </c>
      <c r="AA59" s="181" t="str">
        <f t="shared" si="4"/>
        <v/>
      </c>
      <c r="AL59" t="s">
        <v>1611</v>
      </c>
      <c r="AM59" s="25">
        <v>3</v>
      </c>
      <c r="AN59">
        <f t="shared" si="12"/>
        <v>9.2311708068247551</v>
      </c>
      <c r="AO59">
        <f t="shared" si="13"/>
        <v>20</v>
      </c>
      <c r="AP59" s="35">
        <f t="shared" si="14"/>
        <v>0.46155854034123778</v>
      </c>
    </row>
    <row r="60" spans="2:42" x14ac:dyDescent="0.25">
      <c r="B60" s="119" t="s">
        <v>961</v>
      </c>
      <c r="C60" s="64">
        <v>7.2999999999999995E-2</v>
      </c>
      <c r="D60" s="112">
        <v>119111</v>
      </c>
      <c r="E60" s="112">
        <v>1342</v>
      </c>
      <c r="F60" s="118" t="str">
        <f t="shared" si="11"/>
        <v>1</v>
      </c>
      <c r="G60" s="114" t="s">
        <v>953</v>
      </c>
      <c r="H60" s="111" t="s">
        <v>962</v>
      </c>
      <c r="I60" s="140" t="str">
        <f t="shared" si="0"/>
        <v>1Q</v>
      </c>
      <c r="L60" s="1">
        <f t="shared" si="1"/>
        <v>2</v>
      </c>
      <c r="M60" s="156" t="s">
        <v>966</v>
      </c>
      <c r="N60" s="157">
        <v>1</v>
      </c>
      <c r="O60" s="158">
        <v>1</v>
      </c>
      <c r="P60" s="159" t="str">
        <f t="shared" si="2"/>
        <v>1G</v>
      </c>
      <c r="Q60" s="160">
        <v>618.54660000000001</v>
      </c>
      <c r="R60" s="161">
        <v>448.01029999999997</v>
      </c>
      <c r="S60" s="161" t="s">
        <v>1469</v>
      </c>
      <c r="T60" s="161">
        <v>220.4367</v>
      </c>
      <c r="U60" s="161" t="s">
        <v>1469</v>
      </c>
      <c r="V60" s="161">
        <v>20.401800000000001</v>
      </c>
      <c r="W60" s="162" t="s">
        <v>1469</v>
      </c>
      <c r="Y60" s="120">
        <f t="shared" si="3"/>
        <v>2</v>
      </c>
      <c r="Z60" s="64">
        <f t="shared" si="5"/>
        <v>0.17300000000000001</v>
      </c>
      <c r="AA60" s="181">
        <f t="shared" si="4"/>
        <v>8.6500000000000007E-2</v>
      </c>
      <c r="AL60" t="s">
        <v>1615</v>
      </c>
      <c r="AM60" s="25">
        <v>4</v>
      </c>
      <c r="AN60">
        <f>SUMIF($N$2:$N$191,AM60,$AA$2:$AA$191)</f>
        <v>15.196276190476192</v>
      </c>
      <c r="AO60">
        <f t="shared" si="13"/>
        <v>20</v>
      </c>
      <c r="AP60" s="35">
        <f t="shared" si="14"/>
        <v>0.75981380952380961</v>
      </c>
    </row>
    <row r="61" spans="2:42" x14ac:dyDescent="0.25">
      <c r="B61" s="119" t="s">
        <v>431</v>
      </c>
      <c r="C61" s="64">
        <v>0.16</v>
      </c>
      <c r="D61" s="112">
        <v>111021</v>
      </c>
      <c r="E61" s="112">
        <v>1343</v>
      </c>
      <c r="F61" s="118" t="str">
        <f t="shared" si="11"/>
        <v>1</v>
      </c>
      <c r="G61" s="114" t="s">
        <v>954</v>
      </c>
      <c r="H61" s="111" t="s">
        <v>962</v>
      </c>
      <c r="I61" s="140" t="str">
        <f t="shared" si="0"/>
        <v>1Q</v>
      </c>
      <c r="L61" s="1">
        <f t="shared" si="1"/>
        <v>5</v>
      </c>
      <c r="M61" s="156" t="s">
        <v>966</v>
      </c>
      <c r="N61" s="157">
        <v>2</v>
      </c>
      <c r="O61" s="158">
        <v>1</v>
      </c>
      <c r="P61" s="159" t="str">
        <f t="shared" si="2"/>
        <v>2G</v>
      </c>
      <c r="Q61" s="160">
        <v>224.39150000000001</v>
      </c>
      <c r="R61" s="161">
        <v>232.54679999999999</v>
      </c>
      <c r="S61" s="161" t="s">
        <v>1470</v>
      </c>
      <c r="T61" s="161">
        <v>124.9575</v>
      </c>
      <c r="U61" s="161" t="s">
        <v>1470</v>
      </c>
      <c r="V61" s="161">
        <v>278.59769999999997</v>
      </c>
      <c r="W61" s="162" t="s">
        <v>1470</v>
      </c>
      <c r="Y61" s="120">
        <f t="shared" si="3"/>
        <v>5</v>
      </c>
      <c r="Z61" s="64">
        <f t="shared" si="5"/>
        <v>0.65410000000000001</v>
      </c>
      <c r="AA61" s="181">
        <f t="shared" si="4"/>
        <v>0.13081999999999999</v>
      </c>
      <c r="AL61" t="s">
        <v>1616</v>
      </c>
      <c r="AM61" s="25">
        <v>5</v>
      </c>
      <c r="AN61">
        <f t="shared" si="12"/>
        <v>5.2184410714285709</v>
      </c>
      <c r="AO61">
        <f t="shared" si="13"/>
        <v>20</v>
      </c>
      <c r="AP61" s="35">
        <f t="shared" si="14"/>
        <v>0.26092205357142856</v>
      </c>
    </row>
    <row r="62" spans="2:42" x14ac:dyDescent="0.25">
      <c r="B62" s="119" t="s">
        <v>961</v>
      </c>
      <c r="C62" s="64">
        <v>7.2999999999999995E-2</v>
      </c>
      <c r="D62" s="112">
        <v>119111</v>
      </c>
      <c r="E62" s="112">
        <v>1343</v>
      </c>
      <c r="F62" s="118" t="str">
        <f t="shared" si="11"/>
        <v>1</v>
      </c>
      <c r="G62" s="114" t="s">
        <v>954</v>
      </c>
      <c r="H62" s="111" t="s">
        <v>962</v>
      </c>
      <c r="I62" s="140" t="str">
        <f t="shared" si="0"/>
        <v>1Q</v>
      </c>
      <c r="L62" s="1">
        <f t="shared" si="1"/>
        <v>5</v>
      </c>
      <c r="M62" s="156" t="s">
        <v>966</v>
      </c>
      <c r="N62" s="157">
        <v>3</v>
      </c>
      <c r="O62" s="158">
        <v>1</v>
      </c>
      <c r="P62" s="159" t="str">
        <f t="shared" si="2"/>
        <v>3G</v>
      </c>
      <c r="Q62" s="160">
        <v>369.32929999999999</v>
      </c>
      <c r="R62" s="161">
        <v>314.25479999999999</v>
      </c>
      <c r="S62" s="161" t="s">
        <v>1471</v>
      </c>
      <c r="T62" s="161">
        <v>361.72649999999999</v>
      </c>
      <c r="U62" s="161" t="s">
        <v>1471</v>
      </c>
      <c r="V62" s="161">
        <v>116.09910000000001</v>
      </c>
      <c r="W62" s="162" t="s">
        <v>1471</v>
      </c>
      <c r="Y62" s="120">
        <f t="shared" si="3"/>
        <v>5</v>
      </c>
      <c r="Z62" s="64">
        <f t="shared" si="5"/>
        <v>1.73</v>
      </c>
      <c r="AA62" s="181">
        <f t="shared" si="4"/>
        <v>0.34599999999999997</v>
      </c>
      <c r="AL62" t="s">
        <v>1610</v>
      </c>
      <c r="AM62" s="25">
        <v>6</v>
      </c>
      <c r="AN62">
        <f t="shared" si="12"/>
        <v>6.2194313725490202</v>
      </c>
      <c r="AO62">
        <f t="shared" si="13"/>
        <v>19</v>
      </c>
      <c r="AP62" s="35">
        <f t="shared" si="14"/>
        <v>0.32733849329205372</v>
      </c>
    </row>
    <row r="63" spans="2:42" x14ac:dyDescent="0.25">
      <c r="B63" s="119" t="s">
        <v>283</v>
      </c>
      <c r="C63" s="64">
        <v>6.7000000000000002E-3</v>
      </c>
      <c r="D63" s="112">
        <v>119151</v>
      </c>
      <c r="E63" s="112">
        <v>1344</v>
      </c>
      <c r="F63" s="118" t="str">
        <f t="shared" si="11"/>
        <v>1</v>
      </c>
      <c r="G63" s="114" t="s">
        <v>955</v>
      </c>
      <c r="H63" s="111" t="s">
        <v>962</v>
      </c>
      <c r="I63" s="140" t="str">
        <f t="shared" si="0"/>
        <v>1Q</v>
      </c>
      <c r="L63" s="1">
        <f t="shared" si="1"/>
        <v>1</v>
      </c>
      <c r="M63" s="156" t="s">
        <v>966</v>
      </c>
      <c r="N63" s="157">
        <v>4</v>
      </c>
      <c r="O63" s="158">
        <v>1</v>
      </c>
      <c r="P63" s="159" t="str">
        <f t="shared" si="2"/>
        <v>4G</v>
      </c>
      <c r="Q63" s="160">
        <v>1142.2445</v>
      </c>
      <c r="R63" s="161">
        <v>471.20670000000001</v>
      </c>
      <c r="S63" s="161" t="s">
        <v>1472</v>
      </c>
      <c r="T63" s="161">
        <v>793.29480000000001</v>
      </c>
      <c r="U63" s="161" t="s">
        <v>1472</v>
      </c>
      <c r="V63" s="161">
        <v>66.491200000000006</v>
      </c>
      <c r="W63" s="162" t="s">
        <v>1472</v>
      </c>
      <c r="Y63" s="120">
        <f t="shared" si="3"/>
        <v>1</v>
      </c>
      <c r="Z63" s="64">
        <f t="shared" si="5"/>
        <v>0.64</v>
      </c>
      <c r="AA63" s="181">
        <f t="shared" si="4"/>
        <v>0.64</v>
      </c>
      <c r="AL63" t="s">
        <v>1617</v>
      </c>
      <c r="AM63" s="25">
        <v>7</v>
      </c>
      <c r="AN63">
        <f>SUMIF($N$2:$N$191,AM63,$AA$2:$AA$191)</f>
        <v>12.840382125097126</v>
      </c>
      <c r="AO63">
        <f t="shared" si="13"/>
        <v>20</v>
      </c>
      <c r="AP63" s="35">
        <f t="shared" si="14"/>
        <v>0.64201910625485625</v>
      </c>
    </row>
    <row r="64" spans="2:42" x14ac:dyDescent="0.25">
      <c r="B64" s="119" t="s">
        <v>264</v>
      </c>
      <c r="C64" s="64">
        <v>4.5999999999999999E-3</v>
      </c>
      <c r="D64" s="112">
        <v>119032</v>
      </c>
      <c r="E64" s="112">
        <v>1345</v>
      </c>
      <c r="F64" s="118" t="str">
        <f t="shared" si="11"/>
        <v>1</v>
      </c>
      <c r="G64" s="114" t="s">
        <v>228</v>
      </c>
      <c r="H64" s="111" t="s">
        <v>941</v>
      </c>
      <c r="I64" s="140" t="str">
        <f t="shared" si="0"/>
        <v>1P</v>
      </c>
      <c r="L64" s="1">
        <f t="shared" si="1"/>
        <v>20</v>
      </c>
      <c r="M64" s="156" t="s">
        <v>966</v>
      </c>
      <c r="N64" s="157">
        <v>5</v>
      </c>
      <c r="O64" s="158">
        <v>1</v>
      </c>
      <c r="P64" s="159" t="str">
        <f t="shared" si="2"/>
        <v>5G</v>
      </c>
      <c r="Q64" s="160">
        <v>4793.9624000000003</v>
      </c>
      <c r="R64" s="161">
        <v>6168.4101000000001</v>
      </c>
      <c r="S64" s="161" t="s">
        <v>1473</v>
      </c>
      <c r="T64" s="161">
        <v>2995.0529999999999</v>
      </c>
      <c r="U64" s="161" t="s">
        <v>1473</v>
      </c>
      <c r="V64" s="161">
        <v>663.53409999999997</v>
      </c>
      <c r="W64" s="162" t="s">
        <v>1473</v>
      </c>
      <c r="Y64" s="120">
        <f t="shared" si="3"/>
        <v>20</v>
      </c>
      <c r="Z64" s="64">
        <f t="shared" si="5"/>
        <v>14.918999999999999</v>
      </c>
      <c r="AA64" s="181">
        <f t="shared" si="4"/>
        <v>0.74594999999999989</v>
      </c>
      <c r="AD64" s="26"/>
      <c r="AL64" t="s">
        <v>1618</v>
      </c>
      <c r="AM64" s="25">
        <v>8</v>
      </c>
      <c r="AN64">
        <f t="shared" si="12"/>
        <v>14.321431677018634</v>
      </c>
      <c r="AO64">
        <f>COUNTIF($N$2:$N$191,AM64)</f>
        <v>19</v>
      </c>
      <c r="AP64" s="35">
        <f t="shared" si="14"/>
        <v>0.75375956194834914</v>
      </c>
    </row>
    <row r="65" spans="2:42" x14ac:dyDescent="0.25">
      <c r="B65" s="119" t="s">
        <v>293</v>
      </c>
      <c r="C65" s="64">
        <v>0.01</v>
      </c>
      <c r="D65" s="112">
        <v>119033</v>
      </c>
      <c r="E65" s="112">
        <v>1345</v>
      </c>
      <c r="F65" s="118" t="str">
        <f t="shared" si="11"/>
        <v>1</v>
      </c>
      <c r="G65" s="114" t="s">
        <v>228</v>
      </c>
      <c r="H65" s="111" t="s">
        <v>941</v>
      </c>
      <c r="I65" s="140" t="str">
        <f t="shared" si="0"/>
        <v>1P</v>
      </c>
      <c r="L65" s="1">
        <f t="shared" si="1"/>
        <v>1</v>
      </c>
      <c r="M65" s="156" t="s">
        <v>966</v>
      </c>
      <c r="N65" s="157">
        <v>6</v>
      </c>
      <c r="O65" s="158">
        <v>1</v>
      </c>
      <c r="P65" s="159" t="str">
        <f t="shared" si="2"/>
        <v>6G</v>
      </c>
      <c r="Q65" s="160">
        <v>9.1318000000000001</v>
      </c>
      <c r="R65" s="161">
        <v>28.579000000000001</v>
      </c>
      <c r="S65" s="161" t="s">
        <v>1474</v>
      </c>
      <c r="T65" s="161">
        <v>15.364800000000001</v>
      </c>
      <c r="U65" s="161" t="s">
        <v>1474</v>
      </c>
      <c r="V65" s="161">
        <v>2.9205999999999999</v>
      </c>
      <c r="W65" s="162" t="s">
        <v>1474</v>
      </c>
      <c r="Y65" s="120">
        <f t="shared" si="3"/>
        <v>1</v>
      </c>
      <c r="Z65" s="64">
        <f t="shared" si="5"/>
        <v>0.56999999999999995</v>
      </c>
      <c r="AA65" s="181">
        <f t="shared" si="4"/>
        <v>0.56999999999999995</v>
      </c>
      <c r="AL65" t="s">
        <v>1609</v>
      </c>
      <c r="AM65" s="25">
        <v>9</v>
      </c>
      <c r="AN65">
        <f>SUMIF($N$2:$N$191,AM65,$AA$2:$AA$191)</f>
        <v>10.668041666666666</v>
      </c>
      <c r="AO65">
        <f>COUNTIF($N$2:$N$191,AM65)</f>
        <v>19</v>
      </c>
      <c r="AP65" s="35">
        <f t="shared" si="14"/>
        <v>0.56147587719298242</v>
      </c>
    </row>
    <row r="66" spans="2:42" x14ac:dyDescent="0.25">
      <c r="B66" s="110" t="s">
        <v>928</v>
      </c>
      <c r="C66" s="111" t="s">
        <v>928</v>
      </c>
      <c r="D66" s="112">
        <v>119039</v>
      </c>
      <c r="E66" s="112">
        <v>1345</v>
      </c>
      <c r="F66" s="118" t="str">
        <f t="shared" si="11"/>
        <v>1</v>
      </c>
      <c r="G66" s="114" t="s">
        <v>228</v>
      </c>
      <c r="H66" s="111" t="s">
        <v>941</v>
      </c>
      <c r="I66" s="140" t="str">
        <f t="shared" si="0"/>
        <v>1P</v>
      </c>
      <c r="L66" s="1">
        <f t="shared" si="1"/>
        <v>13</v>
      </c>
      <c r="M66" s="156" t="s">
        <v>966</v>
      </c>
      <c r="N66" s="157">
        <v>7</v>
      </c>
      <c r="O66" s="158">
        <v>1</v>
      </c>
      <c r="P66" s="159" t="str">
        <f t="shared" si="2"/>
        <v>7G</v>
      </c>
      <c r="Q66" s="160">
        <v>1374.4848</v>
      </c>
      <c r="R66" s="161">
        <v>1134.3329000000001</v>
      </c>
      <c r="S66" s="161" t="s">
        <v>1475</v>
      </c>
      <c r="T66" s="161">
        <v>435.6232</v>
      </c>
      <c r="U66" s="161" t="s">
        <v>1475</v>
      </c>
      <c r="V66" s="161">
        <v>132.0204</v>
      </c>
      <c r="W66" s="162" t="s">
        <v>1475</v>
      </c>
      <c r="Y66" s="120">
        <f t="shared" si="3"/>
        <v>13</v>
      </c>
      <c r="Z66" s="64">
        <f t="shared" si="5"/>
        <v>8.0060000000000002</v>
      </c>
      <c r="AA66" s="181">
        <f t="shared" si="4"/>
        <v>0.61584615384615382</v>
      </c>
      <c r="AP66" s="36">
        <f>AVERAGE(AP57:AP65)</f>
        <v>0.45098327323749626</v>
      </c>
    </row>
    <row r="67" spans="2:42" x14ac:dyDescent="0.25">
      <c r="B67" s="119" t="s">
        <v>431</v>
      </c>
      <c r="C67" s="64">
        <v>0.16</v>
      </c>
      <c r="D67" s="112">
        <v>111021</v>
      </c>
      <c r="E67" s="112">
        <v>1346</v>
      </c>
      <c r="F67" s="118" t="str">
        <f t="shared" si="11"/>
        <v>1</v>
      </c>
      <c r="G67" s="114" t="s">
        <v>934</v>
      </c>
      <c r="H67" s="111" t="s">
        <v>932</v>
      </c>
      <c r="I67" s="140" t="str">
        <f t="shared" si="0"/>
        <v>1K</v>
      </c>
      <c r="L67" s="1">
        <f t="shared" ref="L67:L130" si="15">COUNTIF($I$2:$I$1167,P67)</f>
        <v>2</v>
      </c>
      <c r="M67" s="156" t="s">
        <v>966</v>
      </c>
      <c r="N67" s="157">
        <v>8</v>
      </c>
      <c r="O67" s="158">
        <v>1</v>
      </c>
      <c r="P67" s="159" t="str">
        <f t="shared" ref="P67:P130" si="16">_xlfn.CONCAT(N67,M67)</f>
        <v>8G</v>
      </c>
      <c r="Q67" s="160">
        <v>602.59979999999996</v>
      </c>
      <c r="R67" s="161">
        <v>214.69730000000001</v>
      </c>
      <c r="S67" s="161" t="s">
        <v>1476</v>
      </c>
      <c r="T67" s="161">
        <v>388.70330000000001</v>
      </c>
      <c r="U67" s="161" t="s">
        <v>1476</v>
      </c>
      <c r="V67" s="161">
        <v>146.39099999999999</v>
      </c>
      <c r="W67" s="162" t="s">
        <v>1476</v>
      </c>
      <c r="Y67" s="120">
        <f t="shared" ref="Y67:Y130" si="17">COUNTIF($I$2:$I$1158,W67)</f>
        <v>2</v>
      </c>
      <c r="Z67" s="64">
        <f t="shared" ref="Z67:Z130" si="18">SUMIF($I$2:$I$1158,W67,$C$2:$C$1177)</f>
        <v>1.96</v>
      </c>
      <c r="AA67" s="181">
        <f t="shared" ref="AA67:AA130" si="19">IF(Z67=0,"",Z67/Y67)</f>
        <v>0.98</v>
      </c>
      <c r="AL67" t="s">
        <v>1338</v>
      </c>
      <c r="AM67" t="s">
        <v>1619</v>
      </c>
    </row>
    <row r="68" spans="2:42" x14ac:dyDescent="0.25">
      <c r="B68" s="119" t="s">
        <v>390</v>
      </c>
      <c r="C68" s="64">
        <v>6.9000000000000006E-2</v>
      </c>
      <c r="D68" s="112">
        <v>113031</v>
      </c>
      <c r="E68" s="112">
        <v>1346</v>
      </c>
      <c r="F68" s="118" t="str">
        <f t="shared" si="11"/>
        <v>1</v>
      </c>
      <c r="G68" s="114" t="s">
        <v>934</v>
      </c>
      <c r="H68" s="111" t="s">
        <v>932</v>
      </c>
      <c r="I68" s="140" t="str">
        <f t="shared" si="0"/>
        <v>1K</v>
      </c>
      <c r="L68" s="1">
        <f t="shared" si="15"/>
        <v>2</v>
      </c>
      <c r="M68" s="156" t="s">
        <v>966</v>
      </c>
      <c r="N68" s="157">
        <v>9</v>
      </c>
      <c r="O68" s="158">
        <v>1</v>
      </c>
      <c r="P68" s="159" t="str">
        <f t="shared" si="16"/>
        <v>9G</v>
      </c>
      <c r="Q68" s="160">
        <v>1435.7666999999999</v>
      </c>
      <c r="R68" s="161">
        <v>483.46390000000002</v>
      </c>
      <c r="S68" s="161" t="s">
        <v>1477</v>
      </c>
      <c r="T68" s="161">
        <v>707.68200000000002</v>
      </c>
      <c r="U68" s="161" t="s">
        <v>1477</v>
      </c>
      <c r="V68" s="161">
        <v>280.69069999999999</v>
      </c>
      <c r="W68" s="162" t="s">
        <v>1477</v>
      </c>
      <c r="Y68" s="120">
        <f t="shared" si="17"/>
        <v>2</v>
      </c>
      <c r="Z68" s="64">
        <f t="shared" si="18"/>
        <v>1.58</v>
      </c>
      <c r="AA68" s="181">
        <f t="shared" si="19"/>
        <v>0.79</v>
      </c>
      <c r="AL68" t="s">
        <v>1614</v>
      </c>
      <c r="AM68" s="35">
        <v>0.16018499358974359</v>
      </c>
    </row>
    <row r="69" spans="2:42" ht="30" x14ac:dyDescent="0.25">
      <c r="B69" s="119" t="s">
        <v>460</v>
      </c>
      <c r="C69" s="64">
        <v>0.25</v>
      </c>
      <c r="D69" s="112">
        <v>119199</v>
      </c>
      <c r="E69" s="112">
        <v>1349</v>
      </c>
      <c r="F69" s="118" t="str">
        <f t="shared" ref="F69:F132" si="20">LEFT(E69)</f>
        <v>1</v>
      </c>
      <c r="G69" s="114" t="s">
        <v>1344</v>
      </c>
      <c r="H69" s="111" t="s">
        <v>967</v>
      </c>
      <c r="I69" s="140" t="str">
        <f t="shared" ref="I69:I132" si="21">_xlfn.CONCAT(F69,H69)</f>
        <v>1L</v>
      </c>
      <c r="L69" s="1">
        <f t="shared" si="15"/>
        <v>0</v>
      </c>
      <c r="M69" s="156" t="s">
        <v>966</v>
      </c>
      <c r="N69" s="157">
        <v>0</v>
      </c>
      <c r="O69" s="158">
        <v>1</v>
      </c>
      <c r="P69" s="159" t="str">
        <f t="shared" si="16"/>
        <v>0G</v>
      </c>
      <c r="Q69" s="160">
        <v>0.51800000000000002</v>
      </c>
      <c r="R69" s="161"/>
      <c r="S69" s="161"/>
      <c r="T69" s="161"/>
      <c r="U69" s="161"/>
      <c r="V69" s="161"/>
      <c r="W69" s="162"/>
      <c r="Y69" s="120">
        <f t="shared" si="17"/>
        <v>0</v>
      </c>
      <c r="Z69" s="64">
        <f t="shared" si="18"/>
        <v>0</v>
      </c>
      <c r="AA69" s="181" t="str">
        <f t="shared" si="19"/>
        <v/>
      </c>
      <c r="AL69" t="s">
        <v>1612</v>
      </c>
      <c r="AM69" s="35">
        <v>0.1317770234230056</v>
      </c>
    </row>
    <row r="70" spans="2:42" x14ac:dyDescent="0.25">
      <c r="B70" s="119" t="s">
        <v>253</v>
      </c>
      <c r="C70" s="64">
        <v>3.8999999999999998E-3</v>
      </c>
      <c r="D70" s="112">
        <v>119081</v>
      </c>
      <c r="E70" s="112">
        <v>1411</v>
      </c>
      <c r="F70" s="118" t="str">
        <f t="shared" si="20"/>
        <v>1</v>
      </c>
      <c r="G70" s="114" t="s">
        <v>963</v>
      </c>
      <c r="H70" s="111" t="s">
        <v>937</v>
      </c>
      <c r="I70" s="140" t="str">
        <f t="shared" si="21"/>
        <v>1I</v>
      </c>
      <c r="L70" s="1">
        <f t="shared" si="15"/>
        <v>2</v>
      </c>
      <c r="M70" s="156" t="s">
        <v>949</v>
      </c>
      <c r="N70" s="157">
        <v>1</v>
      </c>
      <c r="O70" s="158">
        <v>1</v>
      </c>
      <c r="P70" s="159" t="str">
        <f t="shared" si="16"/>
        <v>1H</v>
      </c>
      <c r="Q70" s="160">
        <v>99.122900000000001</v>
      </c>
      <c r="R70" s="161">
        <v>207.75530000000001</v>
      </c>
      <c r="S70" s="161" t="s">
        <v>1478</v>
      </c>
      <c r="T70" s="161">
        <v>62.192</v>
      </c>
      <c r="U70" s="161" t="s">
        <v>1478</v>
      </c>
      <c r="V70" s="161">
        <v>7.4470999999999998</v>
      </c>
      <c r="W70" s="162" t="s">
        <v>1478</v>
      </c>
      <c r="Y70" s="120">
        <f t="shared" si="17"/>
        <v>2</v>
      </c>
      <c r="Z70" s="64">
        <f t="shared" si="18"/>
        <v>1.3399999999999999</v>
      </c>
      <c r="AA70" s="181">
        <f t="shared" si="19"/>
        <v>0.66999999999999993</v>
      </c>
      <c r="AL70" t="s">
        <v>1611</v>
      </c>
      <c r="AM70" s="35">
        <v>0.46155854034123778</v>
      </c>
    </row>
    <row r="71" spans="2:42" x14ac:dyDescent="0.25">
      <c r="B71" s="119" t="s">
        <v>399</v>
      </c>
      <c r="C71" s="64">
        <v>8.3000000000000004E-2</v>
      </c>
      <c r="D71" s="112">
        <v>119051</v>
      </c>
      <c r="E71" s="112">
        <v>1412</v>
      </c>
      <c r="F71" s="118" t="str">
        <f t="shared" si="20"/>
        <v>1</v>
      </c>
      <c r="G71" s="114" t="s">
        <v>964</v>
      </c>
      <c r="H71" s="111" t="s">
        <v>937</v>
      </c>
      <c r="I71" s="140" t="str">
        <f t="shared" si="21"/>
        <v>1I</v>
      </c>
      <c r="L71" s="1">
        <f t="shared" si="15"/>
        <v>1</v>
      </c>
      <c r="M71" s="156" t="s">
        <v>949</v>
      </c>
      <c r="N71" s="157">
        <v>2</v>
      </c>
      <c r="O71" s="158">
        <v>1</v>
      </c>
      <c r="P71" s="159" t="str">
        <f t="shared" si="16"/>
        <v>2H</v>
      </c>
      <c r="Q71" s="160">
        <v>62.199800000000003</v>
      </c>
      <c r="R71" s="161">
        <v>70.046499999999995</v>
      </c>
      <c r="S71" s="161" t="s">
        <v>1479</v>
      </c>
      <c r="T71" s="161">
        <v>34.712499999999999</v>
      </c>
      <c r="U71" s="161" t="s">
        <v>1479</v>
      </c>
      <c r="V71" s="161">
        <v>83.650800000000004</v>
      </c>
      <c r="W71" s="162" t="s">
        <v>1479</v>
      </c>
      <c r="Y71" s="120">
        <f t="shared" si="17"/>
        <v>1</v>
      </c>
      <c r="Z71" s="64">
        <f t="shared" si="18"/>
        <v>0.13</v>
      </c>
      <c r="AA71" s="181">
        <f t="shared" si="19"/>
        <v>0.13</v>
      </c>
      <c r="AL71" t="s">
        <v>1615</v>
      </c>
      <c r="AM71" s="35">
        <v>0.75981380952380961</v>
      </c>
    </row>
    <row r="72" spans="2:42" x14ac:dyDescent="0.25">
      <c r="B72" s="119" t="s">
        <v>431</v>
      </c>
      <c r="C72" s="64">
        <v>0.16</v>
      </c>
      <c r="D72" s="112">
        <v>111021</v>
      </c>
      <c r="E72" s="112">
        <v>1420</v>
      </c>
      <c r="F72" s="118" t="str">
        <f t="shared" si="20"/>
        <v>1</v>
      </c>
      <c r="G72" s="114" t="s">
        <v>229</v>
      </c>
      <c r="H72" s="111" t="s">
        <v>966</v>
      </c>
      <c r="I72" s="140" t="str">
        <f t="shared" si="21"/>
        <v>1G</v>
      </c>
      <c r="L72" s="1">
        <f t="shared" si="15"/>
        <v>19</v>
      </c>
      <c r="M72" s="156" t="s">
        <v>949</v>
      </c>
      <c r="N72" s="157">
        <v>3</v>
      </c>
      <c r="O72" s="158">
        <v>1</v>
      </c>
      <c r="P72" s="159" t="str">
        <f t="shared" si="16"/>
        <v>3H</v>
      </c>
      <c r="Q72" s="160">
        <v>137.10499999999999</v>
      </c>
      <c r="R72" s="161">
        <v>182.13200000000001</v>
      </c>
      <c r="S72" s="161" t="s">
        <v>1480</v>
      </c>
      <c r="T72" s="161">
        <v>99.33</v>
      </c>
      <c r="U72" s="161" t="s">
        <v>1480</v>
      </c>
      <c r="V72" s="161">
        <v>33.599699999999999</v>
      </c>
      <c r="W72" s="162" t="s">
        <v>1480</v>
      </c>
      <c r="Y72" s="120">
        <f t="shared" si="17"/>
        <v>19</v>
      </c>
      <c r="Z72" s="64">
        <f t="shared" si="18"/>
        <v>8.2984000000000027</v>
      </c>
      <c r="AA72" s="181">
        <f t="shared" si="19"/>
        <v>0.43675789473684223</v>
      </c>
      <c r="AL72" t="s">
        <v>1616</v>
      </c>
      <c r="AM72" s="35">
        <v>0.26092205357142856</v>
      </c>
    </row>
    <row r="73" spans="2:42" x14ac:dyDescent="0.25">
      <c r="B73" s="119" t="s">
        <v>402</v>
      </c>
      <c r="C73" s="64">
        <v>9.0999999999999998E-2</v>
      </c>
      <c r="D73" s="112">
        <v>119071</v>
      </c>
      <c r="E73" s="112">
        <v>1431</v>
      </c>
      <c r="F73" s="118" t="str">
        <f t="shared" si="20"/>
        <v>1</v>
      </c>
      <c r="G73" s="114" t="s">
        <v>969</v>
      </c>
      <c r="H73" s="111" t="s">
        <v>965</v>
      </c>
      <c r="I73" s="140" t="str">
        <f t="shared" si="21"/>
        <v>1R</v>
      </c>
      <c r="L73" s="1">
        <f t="shared" si="15"/>
        <v>7</v>
      </c>
      <c r="M73" s="156" t="s">
        <v>949</v>
      </c>
      <c r="N73" s="157">
        <v>4</v>
      </c>
      <c r="O73" s="158">
        <v>1</v>
      </c>
      <c r="P73" s="159" t="str">
        <f t="shared" si="16"/>
        <v>4H</v>
      </c>
      <c r="Q73" s="160">
        <v>453.92500000000001</v>
      </c>
      <c r="R73" s="161">
        <v>574.25969999999995</v>
      </c>
      <c r="S73" s="161" t="s">
        <v>1481</v>
      </c>
      <c r="T73" s="161">
        <v>201.35400000000001</v>
      </c>
      <c r="U73" s="161" t="s">
        <v>1481</v>
      </c>
      <c r="V73" s="161">
        <v>44.375</v>
      </c>
      <c r="W73" s="162" t="s">
        <v>1481</v>
      </c>
      <c r="Y73" s="120">
        <f t="shared" si="17"/>
        <v>7</v>
      </c>
      <c r="Z73" s="64">
        <f t="shared" si="18"/>
        <v>6.23</v>
      </c>
      <c r="AA73" s="181">
        <f t="shared" si="19"/>
        <v>0.89</v>
      </c>
      <c r="AL73" t="s">
        <v>1610</v>
      </c>
      <c r="AM73" s="35">
        <v>0.32733849329205372</v>
      </c>
    </row>
    <row r="74" spans="2:42" x14ac:dyDescent="0.25">
      <c r="B74" s="119" t="s">
        <v>460</v>
      </c>
      <c r="C74" s="64">
        <v>0.25</v>
      </c>
      <c r="D74" s="112">
        <v>119199</v>
      </c>
      <c r="E74" s="112">
        <v>1431</v>
      </c>
      <c r="F74" s="118" t="str">
        <f t="shared" si="20"/>
        <v>1</v>
      </c>
      <c r="G74" s="114" t="s">
        <v>969</v>
      </c>
      <c r="H74" s="111" t="s">
        <v>965</v>
      </c>
      <c r="I74" s="140" t="str">
        <f t="shared" si="21"/>
        <v>1R</v>
      </c>
      <c r="L74" s="1">
        <f t="shared" si="15"/>
        <v>3</v>
      </c>
      <c r="M74" s="156" t="s">
        <v>949</v>
      </c>
      <c r="N74" s="157">
        <v>5</v>
      </c>
      <c r="O74" s="158">
        <v>1</v>
      </c>
      <c r="P74" s="159" t="str">
        <f t="shared" si="16"/>
        <v>5H</v>
      </c>
      <c r="Q74" s="160">
        <v>257.22250000000003</v>
      </c>
      <c r="R74" s="161">
        <v>529.87720000000002</v>
      </c>
      <c r="S74" s="161" t="s">
        <v>1482</v>
      </c>
      <c r="T74" s="161">
        <v>33.167499999999997</v>
      </c>
      <c r="U74" s="161" t="s">
        <v>1482</v>
      </c>
      <c r="V74" s="161">
        <v>42.122799999999998</v>
      </c>
      <c r="W74" s="162" t="s">
        <v>1482</v>
      </c>
      <c r="Y74" s="120">
        <f t="shared" si="17"/>
        <v>3</v>
      </c>
      <c r="Z74" s="64">
        <f t="shared" si="18"/>
        <v>0.80800000000000005</v>
      </c>
      <c r="AA74" s="181">
        <f t="shared" si="19"/>
        <v>0.26933333333333337</v>
      </c>
      <c r="AL74" t="s">
        <v>1617</v>
      </c>
      <c r="AM74" s="35">
        <v>0.64201910625485625</v>
      </c>
    </row>
    <row r="75" spans="2:42" x14ac:dyDescent="0.25">
      <c r="B75" s="119" t="s">
        <v>460</v>
      </c>
      <c r="C75" s="64">
        <v>0.25</v>
      </c>
      <c r="D75" s="112">
        <v>119199</v>
      </c>
      <c r="E75" s="112">
        <v>1439</v>
      </c>
      <c r="F75" s="118" t="str">
        <f t="shared" si="20"/>
        <v>1</v>
      </c>
      <c r="G75" s="114" t="s">
        <v>970</v>
      </c>
      <c r="H75" s="111" t="s">
        <v>965</v>
      </c>
      <c r="I75" s="140" t="str">
        <f t="shared" si="21"/>
        <v>1R</v>
      </c>
      <c r="L75" s="1">
        <f t="shared" si="15"/>
        <v>0</v>
      </c>
      <c r="M75" s="156" t="s">
        <v>949</v>
      </c>
      <c r="N75" s="157">
        <v>6</v>
      </c>
      <c r="O75" s="158">
        <v>1</v>
      </c>
      <c r="P75" s="159" t="str">
        <f t="shared" si="16"/>
        <v>6H</v>
      </c>
      <c r="Q75" s="160"/>
      <c r="R75" s="161"/>
      <c r="S75" s="161" t="s">
        <v>1483</v>
      </c>
      <c r="T75" s="161">
        <v>0.75780000000000003</v>
      </c>
      <c r="U75" s="161" t="s">
        <v>1483</v>
      </c>
      <c r="V75" s="161"/>
      <c r="W75" s="162"/>
      <c r="Y75" s="120">
        <f t="shared" si="17"/>
        <v>0</v>
      </c>
      <c r="Z75" s="64">
        <f t="shared" si="18"/>
        <v>0</v>
      </c>
      <c r="AA75" s="181" t="str">
        <f t="shared" si="19"/>
        <v/>
      </c>
      <c r="AK75" s="25"/>
      <c r="AL75" t="s">
        <v>1618</v>
      </c>
      <c r="AM75" s="35">
        <v>0.75375956194834914</v>
      </c>
    </row>
    <row r="76" spans="2:42" x14ac:dyDescent="0.25">
      <c r="B76" s="119" t="s">
        <v>365</v>
      </c>
      <c r="C76" s="64">
        <v>4.1000000000000002E-2</v>
      </c>
      <c r="D76" s="112">
        <v>192011</v>
      </c>
      <c r="E76" s="112">
        <v>2111</v>
      </c>
      <c r="F76" s="118" t="str">
        <f t="shared" si="20"/>
        <v>2</v>
      </c>
      <c r="G76" s="114" t="s">
        <v>971</v>
      </c>
      <c r="H76" s="111" t="s">
        <v>238</v>
      </c>
      <c r="I76" s="140" t="str">
        <f t="shared" si="21"/>
        <v>2M</v>
      </c>
      <c r="L76" s="1">
        <f t="shared" si="15"/>
        <v>1</v>
      </c>
      <c r="M76" s="156" t="s">
        <v>949</v>
      </c>
      <c r="N76" s="157">
        <v>7</v>
      </c>
      <c r="O76" s="158">
        <v>1</v>
      </c>
      <c r="P76" s="159" t="str">
        <f t="shared" si="16"/>
        <v>7H</v>
      </c>
      <c r="Q76" s="160">
        <v>84.044499999999999</v>
      </c>
      <c r="R76" s="161">
        <v>205.35210000000001</v>
      </c>
      <c r="S76" s="161" t="s">
        <v>1484</v>
      </c>
      <c r="T76" s="161">
        <v>42.103299999999997</v>
      </c>
      <c r="U76" s="161" t="s">
        <v>1484</v>
      </c>
      <c r="V76" s="161">
        <v>8.4486000000000008</v>
      </c>
      <c r="W76" s="162" t="s">
        <v>1484</v>
      </c>
      <c r="Y76" s="120">
        <f t="shared" si="17"/>
        <v>1</v>
      </c>
      <c r="Z76" s="64">
        <f t="shared" si="18"/>
        <v>0.93</v>
      </c>
      <c r="AA76" s="181">
        <f t="shared" si="19"/>
        <v>0.93</v>
      </c>
      <c r="AL76" t="s">
        <v>1609</v>
      </c>
      <c r="AM76" s="35">
        <v>0.58094956140350862</v>
      </c>
    </row>
    <row r="77" spans="2:42" x14ac:dyDescent="0.25">
      <c r="B77" s="119" t="s">
        <v>412</v>
      </c>
      <c r="C77" s="64">
        <v>0.1</v>
      </c>
      <c r="D77" s="112">
        <v>192012</v>
      </c>
      <c r="E77" s="112">
        <v>2111</v>
      </c>
      <c r="F77" s="118" t="str">
        <f t="shared" si="20"/>
        <v>2</v>
      </c>
      <c r="G77" s="114" t="s">
        <v>971</v>
      </c>
      <c r="H77" s="111" t="s">
        <v>238</v>
      </c>
      <c r="I77" s="140" t="str">
        <f t="shared" si="21"/>
        <v>2M</v>
      </c>
      <c r="L77" s="1">
        <f t="shared" si="15"/>
        <v>23</v>
      </c>
      <c r="M77" s="156" t="s">
        <v>949</v>
      </c>
      <c r="N77" s="157">
        <v>8</v>
      </c>
      <c r="O77" s="158">
        <v>1</v>
      </c>
      <c r="P77" s="159" t="str">
        <f t="shared" si="16"/>
        <v>8H</v>
      </c>
      <c r="Q77" s="160">
        <v>1202.3778</v>
      </c>
      <c r="R77" s="161">
        <v>5491.0838000000003</v>
      </c>
      <c r="S77" s="161" t="s">
        <v>1485</v>
      </c>
      <c r="T77" s="161">
        <v>1210.088</v>
      </c>
      <c r="U77" s="161" t="s">
        <v>1485</v>
      </c>
      <c r="V77" s="161">
        <v>479.16289999999998</v>
      </c>
      <c r="W77" s="162" t="s">
        <v>1485</v>
      </c>
      <c r="Y77" s="120">
        <f t="shared" si="17"/>
        <v>23</v>
      </c>
      <c r="Z77" s="64">
        <f t="shared" si="18"/>
        <v>12.131999999999998</v>
      </c>
      <c r="AA77" s="181">
        <f t="shared" si="19"/>
        <v>0.52747826086956517</v>
      </c>
    </row>
    <row r="78" spans="2:42" x14ac:dyDescent="0.25">
      <c r="B78" s="119" t="s">
        <v>511</v>
      </c>
      <c r="C78" s="64">
        <v>0.43</v>
      </c>
      <c r="D78" s="112">
        <v>192099</v>
      </c>
      <c r="E78" s="112">
        <v>2111</v>
      </c>
      <c r="F78" s="118" t="str">
        <f t="shared" si="20"/>
        <v>2</v>
      </c>
      <c r="G78" s="114" t="s">
        <v>971</v>
      </c>
      <c r="H78" s="111" t="s">
        <v>238</v>
      </c>
      <c r="I78" s="140" t="str">
        <f t="shared" si="21"/>
        <v>2M</v>
      </c>
      <c r="L78" s="1">
        <f t="shared" si="15"/>
        <v>8</v>
      </c>
      <c r="M78" s="156" t="s">
        <v>949</v>
      </c>
      <c r="N78" s="157">
        <v>9</v>
      </c>
      <c r="O78" s="158">
        <v>1</v>
      </c>
      <c r="P78" s="159" t="str">
        <f t="shared" si="16"/>
        <v>9H</v>
      </c>
      <c r="Q78" s="160">
        <v>320.83999999999997</v>
      </c>
      <c r="R78" s="161">
        <v>656.36090000000002</v>
      </c>
      <c r="S78" s="161" t="s">
        <v>1486</v>
      </c>
      <c r="T78" s="161">
        <v>107.71729999999999</v>
      </c>
      <c r="U78" s="161" t="s">
        <v>1486</v>
      </c>
      <c r="V78" s="161">
        <v>139.39949999999999</v>
      </c>
      <c r="W78" s="162" t="s">
        <v>1486</v>
      </c>
      <c r="Y78" s="120">
        <f t="shared" si="17"/>
        <v>8</v>
      </c>
      <c r="Z78" s="64">
        <f t="shared" si="18"/>
        <v>4.8149999999999995</v>
      </c>
      <c r="AA78" s="181">
        <f t="shared" si="19"/>
        <v>0.60187499999999994</v>
      </c>
    </row>
    <row r="79" spans="2:42" x14ac:dyDescent="0.25">
      <c r="B79" s="119" t="s">
        <v>600</v>
      </c>
      <c r="C79" s="64">
        <v>0.67</v>
      </c>
      <c r="D79" s="112">
        <v>192021</v>
      </c>
      <c r="E79" s="112">
        <v>2112</v>
      </c>
      <c r="F79" s="118" t="str">
        <f t="shared" si="20"/>
        <v>2</v>
      </c>
      <c r="G79" s="114" t="s">
        <v>972</v>
      </c>
      <c r="H79" s="111" t="s">
        <v>238</v>
      </c>
      <c r="I79" s="140" t="str">
        <f t="shared" si="21"/>
        <v>2M</v>
      </c>
      <c r="L79" s="1">
        <f t="shared" si="15"/>
        <v>0</v>
      </c>
      <c r="M79" s="156" t="s">
        <v>949</v>
      </c>
      <c r="N79" s="157">
        <v>0</v>
      </c>
      <c r="O79" s="158">
        <v>1</v>
      </c>
      <c r="P79" s="159" t="str">
        <f t="shared" si="16"/>
        <v>0H</v>
      </c>
      <c r="Q79" s="160">
        <v>0.44869999999999999</v>
      </c>
      <c r="R79" s="161"/>
      <c r="S79" s="161"/>
      <c r="T79" s="161"/>
      <c r="U79" s="161"/>
      <c r="V79" s="161"/>
      <c r="W79" s="162"/>
      <c r="Y79" s="120">
        <f t="shared" si="17"/>
        <v>0</v>
      </c>
      <c r="Z79" s="64">
        <f t="shared" si="18"/>
        <v>0</v>
      </c>
      <c r="AA79" s="181" t="str">
        <f t="shared" si="19"/>
        <v/>
      </c>
    </row>
    <row r="80" spans="2:42" x14ac:dyDescent="0.25">
      <c r="B80" s="119" t="s">
        <v>511</v>
      </c>
      <c r="C80" s="64">
        <v>0.43</v>
      </c>
      <c r="D80" s="112">
        <v>192099</v>
      </c>
      <c r="E80" s="112">
        <v>2112</v>
      </c>
      <c r="F80" s="118" t="str">
        <f t="shared" si="20"/>
        <v>2</v>
      </c>
      <c r="G80" s="114" t="s">
        <v>972</v>
      </c>
      <c r="H80" s="111" t="s">
        <v>238</v>
      </c>
      <c r="I80" s="140" t="str">
        <f t="shared" si="21"/>
        <v>2M</v>
      </c>
      <c r="L80" s="1">
        <f t="shared" si="15"/>
        <v>2</v>
      </c>
      <c r="M80" s="156" t="s">
        <v>937</v>
      </c>
      <c r="N80" s="157">
        <v>1</v>
      </c>
      <c r="O80" s="158">
        <v>1</v>
      </c>
      <c r="P80" s="159" t="str">
        <f t="shared" si="16"/>
        <v>1I</v>
      </c>
      <c r="Q80" s="160">
        <v>130.07749999999999</v>
      </c>
      <c r="R80" s="161">
        <v>129.0735</v>
      </c>
      <c r="S80" s="161" t="s">
        <v>1487</v>
      </c>
      <c r="T80" s="161">
        <v>83.103999999999999</v>
      </c>
      <c r="U80" s="161" t="s">
        <v>1487</v>
      </c>
      <c r="V80" s="161">
        <v>1.6802999999999999</v>
      </c>
      <c r="W80" s="162" t="s">
        <v>1487</v>
      </c>
      <c r="Y80" s="120">
        <f t="shared" si="17"/>
        <v>2</v>
      </c>
      <c r="Z80" s="64">
        <f t="shared" si="18"/>
        <v>8.6900000000000005E-2</v>
      </c>
      <c r="AA80" s="181">
        <f t="shared" si="19"/>
        <v>4.3450000000000003E-2</v>
      </c>
    </row>
    <row r="81" spans="2:47" x14ac:dyDescent="0.25">
      <c r="B81" s="119" t="s">
        <v>410</v>
      </c>
      <c r="C81" s="64">
        <v>0.1</v>
      </c>
      <c r="D81" s="112">
        <v>192031</v>
      </c>
      <c r="E81" s="112">
        <v>2113</v>
      </c>
      <c r="F81" s="118" t="str">
        <f t="shared" si="20"/>
        <v>2</v>
      </c>
      <c r="G81" s="114" t="s">
        <v>410</v>
      </c>
      <c r="H81" s="111" t="s">
        <v>238</v>
      </c>
      <c r="I81" s="140" t="str">
        <f t="shared" si="21"/>
        <v>2M</v>
      </c>
      <c r="L81" s="1">
        <f t="shared" si="15"/>
        <v>1</v>
      </c>
      <c r="M81" s="156" t="s">
        <v>937</v>
      </c>
      <c r="N81" s="157">
        <v>2</v>
      </c>
      <c r="O81" s="158">
        <v>1</v>
      </c>
      <c r="P81" s="159" t="str">
        <f t="shared" si="16"/>
        <v>2I</v>
      </c>
      <c r="Q81" s="160">
        <v>23.513300000000001</v>
      </c>
      <c r="R81" s="161">
        <v>21.0763</v>
      </c>
      <c r="S81" s="161" t="s">
        <v>1488</v>
      </c>
      <c r="T81" s="161">
        <v>27</v>
      </c>
      <c r="U81" s="161" t="s">
        <v>1488</v>
      </c>
      <c r="V81" s="161">
        <v>25.9434</v>
      </c>
      <c r="W81" s="162" t="s">
        <v>1488</v>
      </c>
      <c r="Y81" s="120">
        <f t="shared" si="17"/>
        <v>1</v>
      </c>
      <c r="Z81" s="64">
        <f t="shared" si="18"/>
        <v>0.23</v>
      </c>
      <c r="AA81" s="181">
        <f t="shared" si="19"/>
        <v>0.23</v>
      </c>
    </row>
    <row r="82" spans="2:47" x14ac:dyDescent="0.25">
      <c r="B82" s="119" t="s">
        <v>326</v>
      </c>
      <c r="C82" s="64">
        <v>2.1000000000000001E-2</v>
      </c>
      <c r="D82" s="112">
        <v>192032</v>
      </c>
      <c r="E82" s="112">
        <v>2113</v>
      </c>
      <c r="F82" s="118" t="str">
        <f t="shared" si="20"/>
        <v>2</v>
      </c>
      <c r="G82" s="114" t="s">
        <v>410</v>
      </c>
      <c r="H82" s="111" t="s">
        <v>238</v>
      </c>
      <c r="I82" s="140" t="str">
        <f t="shared" si="21"/>
        <v>2M</v>
      </c>
      <c r="L82" s="1">
        <f t="shared" si="15"/>
        <v>2</v>
      </c>
      <c r="M82" s="156" t="s">
        <v>937</v>
      </c>
      <c r="N82" s="157">
        <v>3</v>
      </c>
      <c r="O82" s="158">
        <v>1</v>
      </c>
      <c r="P82" s="159" t="str">
        <f t="shared" si="16"/>
        <v>3I</v>
      </c>
      <c r="Q82" s="160">
        <v>43.624699999999997</v>
      </c>
      <c r="R82" s="161">
        <v>9.3774999999999995</v>
      </c>
      <c r="S82" s="161" t="s">
        <v>1489</v>
      </c>
      <c r="T82" s="161">
        <v>41.499000000000002</v>
      </c>
      <c r="U82" s="161" t="s">
        <v>1489</v>
      </c>
      <c r="V82" s="161">
        <v>19.436900000000001</v>
      </c>
      <c r="W82" s="162" t="s">
        <v>1489</v>
      </c>
      <c r="Y82" s="120">
        <f t="shared" si="17"/>
        <v>2</v>
      </c>
      <c r="Z82" s="64">
        <f t="shared" si="18"/>
        <v>0.73</v>
      </c>
      <c r="AA82" s="181">
        <f t="shared" si="19"/>
        <v>0.36499999999999999</v>
      </c>
    </row>
    <row r="83" spans="2:47" x14ac:dyDescent="0.25">
      <c r="B83" s="119" t="s">
        <v>511</v>
      </c>
      <c r="C83" s="64">
        <v>0.43</v>
      </c>
      <c r="D83" s="112">
        <v>192099</v>
      </c>
      <c r="E83" s="112">
        <v>2113</v>
      </c>
      <c r="F83" s="118" t="str">
        <f t="shared" si="20"/>
        <v>2</v>
      </c>
      <c r="G83" s="114" t="s">
        <v>410</v>
      </c>
      <c r="H83" s="111" t="s">
        <v>238</v>
      </c>
      <c r="I83" s="140" t="str">
        <f t="shared" si="21"/>
        <v>2M</v>
      </c>
      <c r="L83" s="1">
        <f t="shared" si="15"/>
        <v>2</v>
      </c>
      <c r="M83" s="156" t="s">
        <v>937</v>
      </c>
      <c r="N83" s="157">
        <v>4</v>
      </c>
      <c r="O83" s="158">
        <v>1</v>
      </c>
      <c r="P83" s="159" t="str">
        <f t="shared" si="16"/>
        <v>4I</v>
      </c>
      <c r="Q83" s="160">
        <v>183.73840000000001</v>
      </c>
      <c r="R83" s="161">
        <v>97.074100000000001</v>
      </c>
      <c r="S83" s="161" t="s">
        <v>1490</v>
      </c>
      <c r="T83" s="161">
        <v>167.3758</v>
      </c>
      <c r="U83" s="161" t="s">
        <v>1490</v>
      </c>
      <c r="V83" s="161">
        <v>40.614899999999999</v>
      </c>
      <c r="W83" s="162" t="s">
        <v>1490</v>
      </c>
      <c r="Y83" s="120">
        <f t="shared" si="17"/>
        <v>2</v>
      </c>
      <c r="Z83" s="64">
        <f t="shared" si="18"/>
        <v>1.1499999999999999</v>
      </c>
      <c r="AA83" s="181">
        <f t="shared" si="19"/>
        <v>0.57499999999999996</v>
      </c>
    </row>
    <row r="84" spans="2:47" x14ac:dyDescent="0.25">
      <c r="B84" s="119" t="s">
        <v>573</v>
      </c>
      <c r="C84" s="64">
        <v>0.63</v>
      </c>
      <c r="D84" s="112">
        <v>192042</v>
      </c>
      <c r="E84" s="112">
        <v>2114</v>
      </c>
      <c r="F84" s="118" t="str">
        <f t="shared" si="20"/>
        <v>2</v>
      </c>
      <c r="G84" s="114" t="s">
        <v>973</v>
      </c>
      <c r="H84" s="111" t="s">
        <v>238</v>
      </c>
      <c r="I84" s="140" t="str">
        <f t="shared" si="21"/>
        <v>2M</v>
      </c>
      <c r="L84" s="1">
        <f t="shared" si="15"/>
        <v>10</v>
      </c>
      <c r="M84" s="156" t="s">
        <v>937</v>
      </c>
      <c r="N84" s="157">
        <v>5</v>
      </c>
      <c r="O84" s="158">
        <v>1</v>
      </c>
      <c r="P84" s="159" t="str">
        <f t="shared" si="16"/>
        <v>5I</v>
      </c>
      <c r="Q84" s="160">
        <v>1563.4179999999999</v>
      </c>
      <c r="R84" s="161">
        <v>1414.0518999999999</v>
      </c>
      <c r="S84" s="161" t="s">
        <v>1491</v>
      </c>
      <c r="T84" s="161">
        <v>1526.2787000000001</v>
      </c>
      <c r="U84" s="161" t="s">
        <v>1491</v>
      </c>
      <c r="V84" s="161">
        <v>432.29559999999998</v>
      </c>
      <c r="W84" s="162" t="s">
        <v>1491</v>
      </c>
      <c r="Y84" s="120">
        <f t="shared" si="17"/>
        <v>10</v>
      </c>
      <c r="Z84" s="64">
        <f t="shared" si="18"/>
        <v>7.55</v>
      </c>
      <c r="AA84" s="181">
        <f t="shared" si="19"/>
        <v>0.755</v>
      </c>
      <c r="AR84" s="47" t="s">
        <v>1643</v>
      </c>
      <c r="AS84" s="47" t="s">
        <v>1648</v>
      </c>
      <c r="AT84" s="47" t="s">
        <v>1645</v>
      </c>
      <c r="AU84" s="47" t="s">
        <v>1343</v>
      </c>
    </row>
    <row r="85" spans="2:47" x14ac:dyDescent="0.25">
      <c r="B85" s="119" t="s">
        <v>301</v>
      </c>
      <c r="C85" s="64">
        <v>1.4E-2</v>
      </c>
      <c r="D85" s="112">
        <v>192043</v>
      </c>
      <c r="E85" s="112">
        <v>2114</v>
      </c>
      <c r="F85" s="118" t="str">
        <f t="shared" si="20"/>
        <v>2</v>
      </c>
      <c r="G85" s="114" t="s">
        <v>973</v>
      </c>
      <c r="H85" s="111" t="s">
        <v>238</v>
      </c>
      <c r="I85" s="140" t="str">
        <f t="shared" si="21"/>
        <v>2M</v>
      </c>
      <c r="L85" s="1">
        <f t="shared" si="15"/>
        <v>1</v>
      </c>
      <c r="M85" s="156" t="s">
        <v>937</v>
      </c>
      <c r="N85" s="157">
        <v>6</v>
      </c>
      <c r="O85" s="158">
        <v>1</v>
      </c>
      <c r="P85" s="159" t="str">
        <f t="shared" si="16"/>
        <v>6I</v>
      </c>
      <c r="Q85" s="160">
        <v>3.5529000000000002</v>
      </c>
      <c r="R85" s="161"/>
      <c r="S85" s="161" t="s">
        <v>1492</v>
      </c>
      <c r="T85" s="161">
        <v>9.7878000000000007</v>
      </c>
      <c r="U85" s="161" t="s">
        <v>1492</v>
      </c>
      <c r="V85" s="161">
        <v>2.3180999999999998</v>
      </c>
      <c r="W85" s="162" t="s">
        <v>1492</v>
      </c>
      <c r="Y85" s="120">
        <f t="shared" si="17"/>
        <v>1</v>
      </c>
      <c r="Z85" s="64">
        <f t="shared" si="18"/>
        <v>0.56999999999999995</v>
      </c>
      <c r="AA85" s="181">
        <f t="shared" si="19"/>
        <v>0.56999999999999995</v>
      </c>
      <c r="AR85">
        <v>1</v>
      </c>
      <c r="AS85">
        <f>SUMIFS('Sectot Differential'!$K$1:$K$192,'Sectot Differential'!$A$1:$A$192,AR85,'Sectot Differential'!$K$1:$K$192,"&gt;=.7")</f>
        <v>0.84499999999999997</v>
      </c>
      <c r="AT85" s="34">
        <f>AS85/AU85</f>
        <v>4.2249999999999996E-2</v>
      </c>
      <c r="AU85">
        <f>COUNTIFS('Sectot Differential'!$A$1:$A$192,AR85)</f>
        <v>20</v>
      </c>
    </row>
    <row r="86" spans="2:47" x14ac:dyDescent="0.25">
      <c r="B86" s="119" t="s">
        <v>511</v>
      </c>
      <c r="C86" s="64">
        <v>0.43</v>
      </c>
      <c r="D86" s="112">
        <v>192099</v>
      </c>
      <c r="E86" s="112">
        <v>2114</v>
      </c>
      <c r="F86" s="118" t="str">
        <f t="shared" si="20"/>
        <v>2</v>
      </c>
      <c r="G86" s="114" t="s">
        <v>973</v>
      </c>
      <c r="H86" s="111" t="s">
        <v>238</v>
      </c>
      <c r="I86" s="140" t="str">
        <f t="shared" si="21"/>
        <v>2M</v>
      </c>
      <c r="L86" s="1">
        <f t="shared" si="15"/>
        <v>2</v>
      </c>
      <c r="M86" s="156" t="s">
        <v>937</v>
      </c>
      <c r="N86" s="157">
        <v>7</v>
      </c>
      <c r="O86" s="158">
        <v>1</v>
      </c>
      <c r="P86" s="159" t="str">
        <f t="shared" si="16"/>
        <v>7I</v>
      </c>
      <c r="Q86" s="160">
        <v>107.5031</v>
      </c>
      <c r="R86" s="161">
        <v>248.10069999999999</v>
      </c>
      <c r="S86" s="161" t="s">
        <v>1493</v>
      </c>
      <c r="T86" s="161">
        <v>74.343500000000006</v>
      </c>
      <c r="U86" s="161" t="s">
        <v>1493</v>
      </c>
      <c r="V86" s="161">
        <v>12.483499999999999</v>
      </c>
      <c r="W86" s="162" t="s">
        <v>1493</v>
      </c>
      <c r="Y86" s="120">
        <f t="shared" si="17"/>
        <v>2</v>
      </c>
      <c r="Z86" s="64">
        <f t="shared" si="18"/>
        <v>1.5</v>
      </c>
      <c r="AA86" s="181">
        <f t="shared" si="19"/>
        <v>0.75</v>
      </c>
      <c r="AR86">
        <v>2</v>
      </c>
      <c r="AS86">
        <f>SUMIFS('Sectot Differential'!$K$1:$K$192,'Sectot Differential'!$A$1:$A$192,AR86,'Sectot Differential'!$K$1:$K$192,"&gt;=.7")</f>
        <v>0</v>
      </c>
      <c r="AT86" s="34">
        <f>AS86/AU86</f>
        <v>0</v>
      </c>
      <c r="AU86">
        <f>COUNTIFS('Sectot Differential'!$A$1:$A$192,AR86)</f>
        <v>20</v>
      </c>
    </row>
    <row r="87" spans="2:47" x14ac:dyDescent="0.25">
      <c r="B87" s="119" t="s">
        <v>446</v>
      </c>
      <c r="C87" s="64">
        <v>0.21</v>
      </c>
      <c r="D87" s="112">
        <v>152011</v>
      </c>
      <c r="E87" s="112">
        <v>2120</v>
      </c>
      <c r="F87" s="118" t="str">
        <f t="shared" si="20"/>
        <v>2</v>
      </c>
      <c r="G87" s="114" t="s">
        <v>974</v>
      </c>
      <c r="H87" s="111" t="s">
        <v>932</v>
      </c>
      <c r="I87" s="140" t="str">
        <f t="shared" si="21"/>
        <v>2K</v>
      </c>
      <c r="L87" s="1">
        <f t="shared" si="15"/>
        <v>1</v>
      </c>
      <c r="M87" s="156" t="s">
        <v>937</v>
      </c>
      <c r="N87" s="157">
        <v>8</v>
      </c>
      <c r="O87" s="158">
        <v>1</v>
      </c>
      <c r="P87" s="159" t="str">
        <f t="shared" si="16"/>
        <v>8I</v>
      </c>
      <c r="Q87" s="160">
        <v>105.66759999999999</v>
      </c>
      <c r="R87" s="161">
        <v>31.160299999999999</v>
      </c>
      <c r="S87" s="161" t="s">
        <v>1494</v>
      </c>
      <c r="T87" s="161">
        <v>49.973799999999997</v>
      </c>
      <c r="U87" s="161" t="s">
        <v>1494</v>
      </c>
      <c r="V87" s="161">
        <v>6.6066000000000003</v>
      </c>
      <c r="W87" s="162" t="s">
        <v>1494</v>
      </c>
      <c r="Y87" s="120">
        <f t="shared" si="17"/>
        <v>1</v>
      </c>
      <c r="Z87" s="64">
        <f t="shared" si="18"/>
        <v>0.7</v>
      </c>
      <c r="AA87" s="181">
        <f t="shared" si="19"/>
        <v>0.7</v>
      </c>
      <c r="AR87">
        <v>3</v>
      </c>
      <c r="AS87">
        <f>SUMIFS('Sectot Differential'!$K$1:$K$192,'Sectot Differential'!$A$1:$A$192,AR87,'Sectot Differential'!$K$1:$K$192,"&gt;=.7")</f>
        <v>1.5589999999999997</v>
      </c>
      <c r="AT87" s="34">
        <f>AS87/AU87</f>
        <v>7.7949999999999992E-2</v>
      </c>
      <c r="AU87">
        <f>COUNTIFS('Sectot Differential'!$A$1:$A$192,AR87)</f>
        <v>20</v>
      </c>
    </row>
    <row r="88" spans="2:47" x14ac:dyDescent="0.25">
      <c r="B88" s="119" t="s">
        <v>370</v>
      </c>
      <c r="C88" s="64">
        <v>4.7E-2</v>
      </c>
      <c r="D88" s="112">
        <v>152021</v>
      </c>
      <c r="E88" s="112">
        <v>2120</v>
      </c>
      <c r="F88" s="118" t="str">
        <f t="shared" si="20"/>
        <v>2</v>
      </c>
      <c r="G88" s="114" t="s">
        <v>974</v>
      </c>
      <c r="H88" s="111" t="s">
        <v>238</v>
      </c>
      <c r="I88" s="140" t="str">
        <f t="shared" si="21"/>
        <v>2M</v>
      </c>
      <c r="L88" s="1">
        <f t="shared" si="15"/>
        <v>5</v>
      </c>
      <c r="M88" s="156" t="s">
        <v>937</v>
      </c>
      <c r="N88" s="157">
        <v>9</v>
      </c>
      <c r="O88" s="158">
        <v>1</v>
      </c>
      <c r="P88" s="159" t="str">
        <f t="shared" si="16"/>
        <v>9I</v>
      </c>
      <c r="Q88" s="160">
        <v>674.67110000000002</v>
      </c>
      <c r="R88" s="161">
        <v>262.065</v>
      </c>
      <c r="S88" s="161" t="s">
        <v>1495</v>
      </c>
      <c r="T88" s="161">
        <v>572.39869999999996</v>
      </c>
      <c r="U88" s="161" t="s">
        <v>1495</v>
      </c>
      <c r="V88" s="161">
        <v>126.03189999999999</v>
      </c>
      <c r="W88" s="162" t="s">
        <v>1495</v>
      </c>
      <c r="Y88" s="120">
        <f t="shared" si="17"/>
        <v>5</v>
      </c>
      <c r="Z88" s="64">
        <f t="shared" si="18"/>
        <v>4.3600000000000003</v>
      </c>
      <c r="AA88" s="181">
        <f t="shared" si="19"/>
        <v>0.87200000000000011</v>
      </c>
      <c r="AR88">
        <v>4</v>
      </c>
      <c r="AS88">
        <f>SUMIFS('Sectot Differential'!$K$1:$K$192,'Sectot Differential'!$A$1:$A$192,AR88,'Sectot Differential'!$K$1:$K$192,"&gt;=.7")</f>
        <v>13.431276190476192</v>
      </c>
      <c r="AT88" s="34">
        <f>AS88/AU88</f>
        <v>0.67156380952380956</v>
      </c>
      <c r="AU88">
        <f>COUNTIFS('Sectot Differential'!$A$1:$A$192,AR88)</f>
        <v>20</v>
      </c>
    </row>
    <row r="89" spans="2:47" x14ac:dyDescent="0.25">
      <c r="B89" s="119" t="s">
        <v>356</v>
      </c>
      <c r="C89" s="64">
        <v>3.5000000000000003E-2</v>
      </c>
      <c r="D89" s="112">
        <v>152031</v>
      </c>
      <c r="E89" s="112">
        <v>2120</v>
      </c>
      <c r="F89" s="118" t="str">
        <f t="shared" si="20"/>
        <v>2</v>
      </c>
      <c r="G89" s="114" t="s">
        <v>974</v>
      </c>
      <c r="H89" s="111" t="s">
        <v>238</v>
      </c>
      <c r="I89" s="140" t="str">
        <f t="shared" si="21"/>
        <v>2M</v>
      </c>
      <c r="L89" s="1">
        <f t="shared" si="15"/>
        <v>0</v>
      </c>
      <c r="M89" s="156" t="s">
        <v>937</v>
      </c>
      <c r="N89" s="157">
        <v>0</v>
      </c>
      <c r="O89" s="158">
        <v>1</v>
      </c>
      <c r="P89" s="159" t="str">
        <f t="shared" si="16"/>
        <v>0I</v>
      </c>
      <c r="Q89" s="160"/>
      <c r="R89" s="161"/>
      <c r="S89" s="161"/>
      <c r="T89" s="161"/>
      <c r="U89" s="161"/>
      <c r="V89" s="161"/>
      <c r="W89" s="162"/>
      <c r="Y89" s="120">
        <f t="shared" si="17"/>
        <v>0</v>
      </c>
      <c r="Z89" s="64">
        <f t="shared" si="18"/>
        <v>0</v>
      </c>
      <c r="AA89" s="181" t="str">
        <f t="shared" si="19"/>
        <v/>
      </c>
      <c r="AR89">
        <v>5</v>
      </c>
      <c r="AS89">
        <f>SUMIFS('Sectot Differential'!$K$1:$K$192,'Sectot Differential'!$A$1:$A$192,AR89,'Sectot Differential'!$K$1:$K$192,"&gt;=.7")</f>
        <v>1.50095</v>
      </c>
      <c r="AT89" s="34">
        <f>AS89/AU89</f>
        <v>7.5047500000000003E-2</v>
      </c>
      <c r="AU89">
        <f>COUNTIFS('Sectot Differential'!$A$1:$A$192,AR89)</f>
        <v>20</v>
      </c>
    </row>
    <row r="90" spans="2:47" x14ac:dyDescent="0.25">
      <c r="B90" s="119" t="s">
        <v>449</v>
      </c>
      <c r="C90" s="64">
        <v>0.22</v>
      </c>
      <c r="D90" s="112">
        <v>152041</v>
      </c>
      <c r="E90" s="112">
        <v>2120</v>
      </c>
      <c r="F90" s="118" t="str">
        <f t="shared" si="20"/>
        <v>2</v>
      </c>
      <c r="G90" s="114" t="s">
        <v>974</v>
      </c>
      <c r="H90" s="111" t="s">
        <v>238</v>
      </c>
      <c r="I90" s="140" t="str">
        <f t="shared" si="21"/>
        <v>2M</v>
      </c>
      <c r="L90" s="1">
        <f t="shared" si="15"/>
        <v>2</v>
      </c>
      <c r="M90" s="156" t="s">
        <v>942</v>
      </c>
      <c r="N90" s="157">
        <v>1</v>
      </c>
      <c r="O90" s="158">
        <v>1</v>
      </c>
      <c r="P90" s="159" t="str">
        <f t="shared" si="16"/>
        <v>1J</v>
      </c>
      <c r="Q90" s="160">
        <v>109.4806</v>
      </c>
      <c r="R90" s="161">
        <v>375.31270000000001</v>
      </c>
      <c r="S90" s="161" t="s">
        <v>1496</v>
      </c>
      <c r="T90" s="161">
        <v>36.648800000000001</v>
      </c>
      <c r="U90" s="161" t="s">
        <v>1496</v>
      </c>
      <c r="V90" s="161">
        <v>4.1612999999999998</v>
      </c>
      <c r="W90" s="162" t="s">
        <v>1496</v>
      </c>
      <c r="Y90" s="120">
        <f t="shared" si="17"/>
        <v>2</v>
      </c>
      <c r="Z90" s="64">
        <f t="shared" si="18"/>
        <v>0.245</v>
      </c>
      <c r="AA90" s="181">
        <f t="shared" si="19"/>
        <v>0.1225</v>
      </c>
      <c r="AR90">
        <v>6</v>
      </c>
      <c r="AS90">
        <f>SUMIFS('Sectot Differential'!$K$1:$K$192,'Sectot Differential'!$A$1:$A$192,AR90,'Sectot Differential'!$K$1:$K$192,"&gt;=.7")</f>
        <v>0.81176470588235305</v>
      </c>
      <c r="AT90" s="34">
        <f>AS90/AU90</f>
        <v>4.2724458204334369E-2</v>
      </c>
      <c r="AU90">
        <f>COUNTIFS('Sectot Differential'!$A$1:$A$192,AR90)</f>
        <v>19</v>
      </c>
    </row>
    <row r="91" spans="2:47" x14ac:dyDescent="0.25">
      <c r="B91" s="119" t="s">
        <v>451</v>
      </c>
      <c r="C91" s="64">
        <v>0.23</v>
      </c>
      <c r="D91" s="112">
        <v>193022</v>
      </c>
      <c r="E91" s="112">
        <v>2120</v>
      </c>
      <c r="F91" s="118" t="str">
        <f t="shared" si="20"/>
        <v>2</v>
      </c>
      <c r="G91" s="114" t="s">
        <v>974</v>
      </c>
      <c r="H91" s="111" t="s">
        <v>238</v>
      </c>
      <c r="I91" s="140" t="str">
        <f t="shared" si="21"/>
        <v>2M</v>
      </c>
      <c r="L91" s="1">
        <f t="shared" si="15"/>
        <v>10</v>
      </c>
      <c r="M91" s="156" t="s">
        <v>942</v>
      </c>
      <c r="N91" s="157">
        <v>2</v>
      </c>
      <c r="O91" s="158">
        <v>1</v>
      </c>
      <c r="P91" s="159" t="str">
        <f t="shared" si="16"/>
        <v>2J</v>
      </c>
      <c r="Q91" s="160">
        <v>323.33780000000002</v>
      </c>
      <c r="R91" s="161">
        <v>1262.4603999999999</v>
      </c>
      <c r="S91" s="161" t="s">
        <v>1497</v>
      </c>
      <c r="T91" s="161">
        <v>67.261499999999998</v>
      </c>
      <c r="U91" s="161" t="s">
        <v>1497</v>
      </c>
      <c r="V91" s="161">
        <v>155.03370000000001</v>
      </c>
      <c r="W91" s="162" t="s">
        <v>1497</v>
      </c>
      <c r="Y91" s="120">
        <f t="shared" si="17"/>
        <v>10</v>
      </c>
      <c r="Z91" s="64">
        <f t="shared" si="18"/>
        <v>1.7255</v>
      </c>
      <c r="AA91" s="181">
        <f t="shared" si="19"/>
        <v>0.17255000000000001</v>
      </c>
      <c r="AR91">
        <v>7</v>
      </c>
      <c r="AS91">
        <f>SUMIFS('Sectot Differential'!$K$1:$K$192,'Sectot Differential'!$A$1:$A$192,AR91,'Sectot Differential'!$K$1:$K$192,"&gt;=.7")</f>
        <v>8.5040250000000004</v>
      </c>
      <c r="AT91" s="34">
        <f>AS91/AU91</f>
        <v>0.42520125000000003</v>
      </c>
      <c r="AU91">
        <f>COUNTIFS('Sectot Differential'!$A$1:$A$192,AR91)</f>
        <v>20</v>
      </c>
    </row>
    <row r="92" spans="2:47" ht="30" x14ac:dyDescent="0.25">
      <c r="B92" s="119" t="s">
        <v>386</v>
      </c>
      <c r="C92" s="64">
        <v>6.0999999999999999E-2</v>
      </c>
      <c r="D92" s="112">
        <v>191011</v>
      </c>
      <c r="E92" s="112">
        <v>2131</v>
      </c>
      <c r="F92" s="118" t="str">
        <f t="shared" si="20"/>
        <v>2</v>
      </c>
      <c r="G92" s="114" t="s">
        <v>975</v>
      </c>
      <c r="H92" s="111" t="s">
        <v>238</v>
      </c>
      <c r="I92" s="140" t="str">
        <f t="shared" si="21"/>
        <v>2M</v>
      </c>
      <c r="L92" s="1">
        <f t="shared" si="15"/>
        <v>8</v>
      </c>
      <c r="M92" s="156" t="s">
        <v>942</v>
      </c>
      <c r="N92" s="157">
        <v>3</v>
      </c>
      <c r="O92" s="158">
        <v>1</v>
      </c>
      <c r="P92" s="159" t="str">
        <f t="shared" si="16"/>
        <v>3J</v>
      </c>
      <c r="Q92" s="160">
        <v>282.303</v>
      </c>
      <c r="R92" s="161">
        <v>830.03210000000001</v>
      </c>
      <c r="S92" s="161" t="s">
        <v>1498</v>
      </c>
      <c r="T92" s="161">
        <v>76.091800000000006</v>
      </c>
      <c r="U92" s="161" t="s">
        <v>1498</v>
      </c>
      <c r="V92" s="161">
        <v>32.529400000000003</v>
      </c>
      <c r="W92" s="162" t="s">
        <v>1498</v>
      </c>
      <c r="Y92" s="120">
        <f t="shared" si="17"/>
        <v>8</v>
      </c>
      <c r="Z92" s="64">
        <f t="shared" si="18"/>
        <v>4.6500000000000004</v>
      </c>
      <c r="AA92" s="181">
        <f t="shared" si="19"/>
        <v>0.58125000000000004</v>
      </c>
      <c r="AR92">
        <v>8</v>
      </c>
      <c r="AS92">
        <f>SUMIFS('Sectot Differential'!$K$1:$K$192,'Sectot Differential'!$A$1:$A$192,AR92,'Sectot Differential'!$K$1:$K$192,"&gt;=.7")</f>
        <v>13.514953416149066</v>
      </c>
      <c r="AT92" s="34">
        <f>AS92/AU92</f>
        <v>0.71131333769205607</v>
      </c>
      <c r="AU92">
        <f>COUNTIFS('Sectot Differential'!$A$1:$A$192,AR92)</f>
        <v>19</v>
      </c>
    </row>
    <row r="93" spans="2:47" ht="30" x14ac:dyDescent="0.25">
      <c r="B93" s="119" t="s">
        <v>395</v>
      </c>
      <c r="C93" s="64">
        <v>7.6999999999999999E-2</v>
      </c>
      <c r="D93" s="112">
        <v>191012</v>
      </c>
      <c r="E93" s="112">
        <v>2131</v>
      </c>
      <c r="F93" s="118" t="str">
        <f t="shared" si="20"/>
        <v>2</v>
      </c>
      <c r="G93" s="114" t="s">
        <v>975</v>
      </c>
      <c r="H93" s="111" t="s">
        <v>238</v>
      </c>
      <c r="I93" s="140" t="str">
        <f t="shared" si="21"/>
        <v>2M</v>
      </c>
      <c r="L93" s="1">
        <f t="shared" si="15"/>
        <v>3</v>
      </c>
      <c r="M93" s="156" t="s">
        <v>942</v>
      </c>
      <c r="N93" s="157">
        <v>4</v>
      </c>
      <c r="O93" s="158">
        <v>1</v>
      </c>
      <c r="P93" s="159" t="str">
        <f t="shared" si="16"/>
        <v>4J</v>
      </c>
      <c r="Q93" s="160">
        <v>177.12260000000001</v>
      </c>
      <c r="R93" s="161">
        <v>326.51119999999997</v>
      </c>
      <c r="S93" s="161" t="s">
        <v>1499</v>
      </c>
      <c r="T93" s="161">
        <v>71.043000000000006</v>
      </c>
      <c r="U93" s="161" t="s">
        <v>1499</v>
      </c>
      <c r="V93" s="161">
        <v>18.3903</v>
      </c>
      <c r="W93" s="162" t="s">
        <v>1499</v>
      </c>
      <c r="Y93" s="120">
        <f t="shared" si="17"/>
        <v>3</v>
      </c>
      <c r="Z93" s="64">
        <f t="shared" si="18"/>
        <v>2.92</v>
      </c>
      <c r="AA93" s="181">
        <f t="shared" si="19"/>
        <v>0.97333333333333327</v>
      </c>
      <c r="AR93">
        <v>9</v>
      </c>
      <c r="AS93">
        <f>SUMIFS('Sectot Differential'!$K$1:$K$192,'Sectot Differential'!$A$1:$A$192,AR93,'Sectot Differential'!$K$1:$K$192,"&gt;=.7")</f>
        <v>7.2924999999999986</v>
      </c>
      <c r="AT93" s="34">
        <f>AS93/AU93</f>
        <v>0.38381578947368417</v>
      </c>
      <c r="AU93">
        <f>COUNTIFS('Sectot Differential'!$A$1:$A$192,AR93)</f>
        <v>19</v>
      </c>
    </row>
    <row r="94" spans="2:47" ht="30" x14ac:dyDescent="0.25">
      <c r="B94" s="119" t="s">
        <v>325</v>
      </c>
      <c r="C94" s="64">
        <v>2.1000000000000001E-2</v>
      </c>
      <c r="D94" s="112">
        <v>191013</v>
      </c>
      <c r="E94" s="112">
        <v>2131</v>
      </c>
      <c r="F94" s="118" t="str">
        <f t="shared" si="20"/>
        <v>2</v>
      </c>
      <c r="G94" s="114" t="s">
        <v>975</v>
      </c>
      <c r="H94" s="111" t="s">
        <v>238</v>
      </c>
      <c r="I94" s="140" t="str">
        <f t="shared" si="21"/>
        <v>2M</v>
      </c>
      <c r="L94" s="1">
        <f t="shared" si="15"/>
        <v>1</v>
      </c>
      <c r="M94" s="156" t="s">
        <v>942</v>
      </c>
      <c r="N94" s="157">
        <v>5</v>
      </c>
      <c r="O94" s="158">
        <v>1</v>
      </c>
      <c r="P94" s="159" t="str">
        <f t="shared" si="16"/>
        <v>5J</v>
      </c>
      <c r="Q94" s="160">
        <v>62.534599999999998</v>
      </c>
      <c r="R94" s="161">
        <v>86.8459</v>
      </c>
      <c r="S94" s="161" t="s">
        <v>1500</v>
      </c>
      <c r="T94" s="161">
        <v>33.8125</v>
      </c>
      <c r="U94" s="161" t="s">
        <v>1500</v>
      </c>
      <c r="V94" s="161">
        <v>16.601500000000001</v>
      </c>
      <c r="W94" s="162" t="s">
        <v>1500</v>
      </c>
      <c r="Y94" s="120">
        <f t="shared" si="17"/>
        <v>1</v>
      </c>
      <c r="Z94" s="64">
        <f t="shared" si="18"/>
        <v>7.5999999999999998E-2</v>
      </c>
      <c r="AA94" s="181">
        <f t="shared" si="19"/>
        <v>7.5999999999999998E-2</v>
      </c>
    </row>
    <row r="95" spans="2:47" ht="30" x14ac:dyDescent="0.25">
      <c r="B95" s="119" t="s">
        <v>338</v>
      </c>
      <c r="C95" s="64">
        <v>2.7E-2</v>
      </c>
      <c r="D95" s="112">
        <v>191021</v>
      </c>
      <c r="E95" s="112">
        <v>2131</v>
      </c>
      <c r="F95" s="118" t="str">
        <f t="shared" si="20"/>
        <v>2</v>
      </c>
      <c r="G95" s="114" t="s">
        <v>975</v>
      </c>
      <c r="H95" s="111" t="s">
        <v>238</v>
      </c>
      <c r="I95" s="140" t="str">
        <f t="shared" si="21"/>
        <v>2M</v>
      </c>
      <c r="L95" s="1">
        <f t="shared" si="15"/>
        <v>0</v>
      </c>
      <c r="M95" s="156" t="s">
        <v>942</v>
      </c>
      <c r="N95" s="157">
        <v>6</v>
      </c>
      <c r="O95" s="158">
        <v>1</v>
      </c>
      <c r="P95" s="159" t="str">
        <f t="shared" si="16"/>
        <v>6J</v>
      </c>
      <c r="Q95" s="160"/>
      <c r="R95" s="161"/>
      <c r="S95" s="161"/>
      <c r="T95" s="161"/>
      <c r="U95" s="161" t="s">
        <v>1593</v>
      </c>
      <c r="V95" s="161">
        <v>10.7033</v>
      </c>
      <c r="W95" s="162" t="s">
        <v>1501</v>
      </c>
      <c r="Y95" s="120">
        <f t="shared" si="17"/>
        <v>3</v>
      </c>
      <c r="Z95" s="64">
        <f t="shared" si="18"/>
        <v>2.0299999999999998</v>
      </c>
      <c r="AA95" s="181">
        <f t="shared" si="19"/>
        <v>0.67666666666666664</v>
      </c>
    </row>
    <row r="96" spans="2:47" ht="30" x14ac:dyDescent="0.25">
      <c r="B96" s="119" t="s">
        <v>297</v>
      </c>
      <c r="C96" s="64">
        <v>1.2E-2</v>
      </c>
      <c r="D96" s="112">
        <v>191022</v>
      </c>
      <c r="E96" s="112">
        <v>2131</v>
      </c>
      <c r="F96" s="118" t="str">
        <f t="shared" si="20"/>
        <v>2</v>
      </c>
      <c r="G96" s="114" t="s">
        <v>975</v>
      </c>
      <c r="H96" s="111" t="s">
        <v>238</v>
      </c>
      <c r="I96" s="140" t="str">
        <f t="shared" si="21"/>
        <v>2M</v>
      </c>
      <c r="L96" s="1">
        <f t="shared" si="15"/>
        <v>3</v>
      </c>
      <c r="M96" s="156" t="s">
        <v>942</v>
      </c>
      <c r="N96" s="157">
        <v>7</v>
      </c>
      <c r="O96" s="158">
        <v>1</v>
      </c>
      <c r="P96" s="159" t="str">
        <f t="shared" si="16"/>
        <v>7J</v>
      </c>
      <c r="Q96" s="160">
        <v>65.920500000000004</v>
      </c>
      <c r="R96" s="161">
        <v>220.25299999999999</v>
      </c>
      <c r="S96" s="161" t="s">
        <v>1501</v>
      </c>
      <c r="T96" s="161">
        <v>60.701700000000002</v>
      </c>
      <c r="U96" s="161" t="s">
        <v>1501</v>
      </c>
      <c r="V96" s="161">
        <v>5.7145000000000001</v>
      </c>
      <c r="W96" s="162" t="s">
        <v>1502</v>
      </c>
      <c r="Y96" s="120">
        <f t="shared" si="17"/>
        <v>1</v>
      </c>
      <c r="Z96" s="64">
        <f t="shared" si="18"/>
        <v>0.94</v>
      </c>
      <c r="AA96" s="181">
        <f t="shared" si="19"/>
        <v>0.94</v>
      </c>
    </row>
    <row r="97" spans="2:34" ht="30" x14ac:dyDescent="0.25">
      <c r="B97" s="119" t="s">
        <v>473</v>
      </c>
      <c r="C97" s="64">
        <v>0.3</v>
      </c>
      <c r="D97" s="112">
        <v>191023</v>
      </c>
      <c r="E97" s="112">
        <v>2131</v>
      </c>
      <c r="F97" s="118" t="str">
        <f t="shared" si="20"/>
        <v>2</v>
      </c>
      <c r="G97" s="114" t="s">
        <v>975</v>
      </c>
      <c r="H97" s="111" t="s">
        <v>238</v>
      </c>
      <c r="I97" s="140" t="str">
        <f t="shared" si="21"/>
        <v>2M</v>
      </c>
      <c r="L97" s="1">
        <f t="shared" si="15"/>
        <v>1</v>
      </c>
      <c r="M97" s="156" t="s">
        <v>942</v>
      </c>
      <c r="N97" s="157">
        <v>8</v>
      </c>
      <c r="O97" s="158">
        <v>1</v>
      </c>
      <c r="P97" s="159" t="str">
        <f t="shared" si="16"/>
        <v>8J</v>
      </c>
      <c r="Q97" s="160">
        <v>7.9729999999999999</v>
      </c>
      <c r="R97" s="161">
        <v>80.6233</v>
      </c>
      <c r="S97" s="161" t="s">
        <v>1502</v>
      </c>
      <c r="T97" s="161">
        <v>8.5340000000000007</v>
      </c>
      <c r="U97" s="161" t="s">
        <v>1502</v>
      </c>
      <c r="V97" s="161">
        <v>4.6654</v>
      </c>
      <c r="W97" s="162" t="s">
        <v>1503</v>
      </c>
      <c r="Y97" s="120">
        <f t="shared" si="17"/>
        <v>1</v>
      </c>
      <c r="Z97" s="64">
        <f t="shared" si="18"/>
        <v>0.97</v>
      </c>
      <c r="AA97" s="181">
        <f t="shared" si="19"/>
        <v>0.97</v>
      </c>
    </row>
    <row r="98" spans="2:34" ht="30" x14ac:dyDescent="0.25">
      <c r="B98" s="119" t="s">
        <v>307</v>
      </c>
      <c r="C98" s="64">
        <v>1.4999999999999999E-2</v>
      </c>
      <c r="D98" s="112">
        <v>191029</v>
      </c>
      <c r="E98" s="112">
        <v>2131</v>
      </c>
      <c r="F98" s="118" t="str">
        <f t="shared" si="20"/>
        <v>2</v>
      </c>
      <c r="G98" s="114" t="s">
        <v>975</v>
      </c>
      <c r="H98" s="111" t="s">
        <v>238</v>
      </c>
      <c r="I98" s="140" t="str">
        <f t="shared" si="21"/>
        <v>2M</v>
      </c>
      <c r="L98" s="1">
        <f t="shared" si="15"/>
        <v>1</v>
      </c>
      <c r="M98" s="156" t="s">
        <v>942</v>
      </c>
      <c r="N98" s="157">
        <v>9</v>
      </c>
      <c r="O98" s="158">
        <v>1</v>
      </c>
      <c r="P98" s="159" t="str">
        <f t="shared" si="16"/>
        <v>9J</v>
      </c>
      <c r="Q98" s="160">
        <v>15.461</v>
      </c>
      <c r="R98" s="161">
        <v>57.279299999999999</v>
      </c>
      <c r="S98" s="161" t="s">
        <v>1503</v>
      </c>
      <c r="T98" s="161">
        <v>19.415299999999998</v>
      </c>
      <c r="U98" s="161" t="s">
        <v>1503</v>
      </c>
      <c r="V98" s="161"/>
      <c r="W98" s="162"/>
      <c r="Y98" s="120">
        <f t="shared" si="17"/>
        <v>0</v>
      </c>
      <c r="Z98" s="64">
        <f t="shared" si="18"/>
        <v>0</v>
      </c>
      <c r="AA98" s="181" t="str">
        <f t="shared" si="19"/>
        <v/>
      </c>
    </row>
    <row r="99" spans="2:34" ht="30" x14ac:dyDescent="0.25">
      <c r="B99" s="119" t="s">
        <v>442</v>
      </c>
      <c r="C99" s="64">
        <v>0.2</v>
      </c>
      <c r="D99" s="112">
        <v>191041</v>
      </c>
      <c r="E99" s="112">
        <v>2131</v>
      </c>
      <c r="F99" s="118" t="str">
        <f t="shared" si="20"/>
        <v>2</v>
      </c>
      <c r="G99" s="114" t="s">
        <v>975</v>
      </c>
      <c r="H99" s="111" t="s">
        <v>238</v>
      </c>
      <c r="I99" s="140" t="str">
        <f t="shared" si="21"/>
        <v>2M</v>
      </c>
      <c r="L99" s="1">
        <f t="shared" si="15"/>
        <v>0</v>
      </c>
      <c r="M99" s="156" t="s">
        <v>942</v>
      </c>
      <c r="N99" s="157">
        <v>0</v>
      </c>
      <c r="O99" s="158">
        <v>1</v>
      </c>
      <c r="P99" s="159" t="str">
        <f t="shared" si="16"/>
        <v>0J</v>
      </c>
      <c r="Q99" s="160"/>
      <c r="R99" s="161"/>
      <c r="S99" s="161"/>
      <c r="T99" s="161"/>
      <c r="U99" s="161"/>
      <c r="V99" s="161"/>
      <c r="W99" s="162"/>
      <c r="Y99" s="120">
        <f t="shared" si="17"/>
        <v>0</v>
      </c>
      <c r="Z99" s="64">
        <f t="shared" si="18"/>
        <v>0</v>
      </c>
      <c r="AA99" s="181" t="str">
        <f t="shared" si="19"/>
        <v/>
      </c>
    </row>
    <row r="100" spans="2:34" ht="30" x14ac:dyDescent="0.25">
      <c r="B100" s="119" t="s">
        <v>262</v>
      </c>
      <c r="C100" s="64">
        <v>4.4999999999999997E-3</v>
      </c>
      <c r="D100" s="112">
        <v>191042</v>
      </c>
      <c r="E100" s="112">
        <v>2131</v>
      </c>
      <c r="F100" s="118" t="str">
        <f t="shared" si="20"/>
        <v>2</v>
      </c>
      <c r="G100" s="114" t="s">
        <v>975</v>
      </c>
      <c r="H100" s="111" t="s">
        <v>238</v>
      </c>
      <c r="I100" s="140" t="str">
        <f t="shared" si="21"/>
        <v>2M</v>
      </c>
      <c r="L100" s="1">
        <f t="shared" si="15"/>
        <v>3</v>
      </c>
      <c r="M100" s="156" t="s">
        <v>932</v>
      </c>
      <c r="N100" s="157">
        <v>1</v>
      </c>
      <c r="O100" s="158">
        <v>1</v>
      </c>
      <c r="P100" s="159" t="str">
        <f t="shared" si="16"/>
        <v>1K</v>
      </c>
      <c r="Q100" s="160">
        <v>277.21019999999999</v>
      </c>
      <c r="R100" s="161">
        <v>771.01959999999997</v>
      </c>
      <c r="S100" s="161" t="s">
        <v>1504</v>
      </c>
      <c r="T100" s="161">
        <v>61.415500000000002</v>
      </c>
      <c r="U100" s="161" t="s">
        <v>1504</v>
      </c>
      <c r="V100" s="161">
        <v>11.198600000000001</v>
      </c>
      <c r="W100" s="162" t="s">
        <v>1504</v>
      </c>
      <c r="Y100" s="120">
        <f t="shared" si="17"/>
        <v>3</v>
      </c>
      <c r="Z100" s="64">
        <f t="shared" si="18"/>
        <v>0.29800000000000004</v>
      </c>
      <c r="AA100" s="181">
        <f t="shared" si="19"/>
        <v>9.9333333333333343E-2</v>
      </c>
    </row>
    <row r="101" spans="2:34" ht="30" x14ac:dyDescent="0.25">
      <c r="B101" s="123" t="s">
        <v>928</v>
      </c>
      <c r="C101" s="124" t="s">
        <v>928</v>
      </c>
      <c r="D101" s="112">
        <v>191099</v>
      </c>
      <c r="E101" s="112">
        <v>2131</v>
      </c>
      <c r="F101" s="118" t="str">
        <f t="shared" si="20"/>
        <v>2</v>
      </c>
      <c r="G101" s="114" t="s">
        <v>975</v>
      </c>
      <c r="H101" s="111" t="s">
        <v>928</v>
      </c>
      <c r="I101" s="140" t="str">
        <f t="shared" si="21"/>
        <v>2-</v>
      </c>
      <c r="L101" s="1">
        <f t="shared" si="15"/>
        <v>6</v>
      </c>
      <c r="M101" s="156" t="s">
        <v>932</v>
      </c>
      <c r="N101" s="157">
        <v>2</v>
      </c>
      <c r="O101" s="158">
        <v>1</v>
      </c>
      <c r="P101" s="159" t="str">
        <f t="shared" si="16"/>
        <v>2K</v>
      </c>
      <c r="Q101" s="160">
        <v>160.59540000000001</v>
      </c>
      <c r="R101" s="161">
        <v>146.92920000000001</v>
      </c>
      <c r="S101" s="161" t="s">
        <v>1505</v>
      </c>
      <c r="T101" s="161">
        <v>50.518000000000001</v>
      </c>
      <c r="U101" s="161" t="s">
        <v>1505</v>
      </c>
      <c r="V101" s="161">
        <v>229.49529999999999</v>
      </c>
      <c r="W101" s="162" t="s">
        <v>1505</v>
      </c>
      <c r="Y101" s="120">
        <f t="shared" si="17"/>
        <v>6</v>
      </c>
      <c r="Z101" s="64">
        <f t="shared" si="18"/>
        <v>2.4</v>
      </c>
      <c r="AA101" s="181">
        <f t="shared" si="19"/>
        <v>0.39999999999999997</v>
      </c>
    </row>
    <row r="102" spans="2:34" x14ac:dyDescent="0.25">
      <c r="B102" s="119" t="s">
        <v>325</v>
      </c>
      <c r="C102" s="64">
        <v>2.1000000000000001E-2</v>
      </c>
      <c r="D102" s="112">
        <v>191013</v>
      </c>
      <c r="E102" s="112">
        <v>2132</v>
      </c>
      <c r="F102" s="118" t="str">
        <f t="shared" si="20"/>
        <v>2</v>
      </c>
      <c r="G102" s="114" t="s">
        <v>976</v>
      </c>
      <c r="H102" s="111" t="s">
        <v>939</v>
      </c>
      <c r="I102" s="140" t="str">
        <f t="shared" si="21"/>
        <v>2A</v>
      </c>
      <c r="L102" s="1">
        <f t="shared" si="15"/>
        <v>13</v>
      </c>
      <c r="M102" s="156" t="s">
        <v>932</v>
      </c>
      <c r="N102" s="157">
        <v>3</v>
      </c>
      <c r="O102" s="158">
        <v>1</v>
      </c>
      <c r="P102" s="159" t="str">
        <f t="shared" si="16"/>
        <v>3K</v>
      </c>
      <c r="Q102" s="160">
        <v>209.0795</v>
      </c>
      <c r="R102" s="161">
        <v>709.13459999999998</v>
      </c>
      <c r="S102" s="161" t="s">
        <v>1506</v>
      </c>
      <c r="T102" s="161">
        <v>245.36099999999999</v>
      </c>
      <c r="U102" s="161" t="s">
        <v>1506</v>
      </c>
      <c r="V102" s="161">
        <v>34.534399999999998</v>
      </c>
      <c r="W102" s="162" t="s">
        <v>1506</v>
      </c>
      <c r="Y102" s="120">
        <f t="shared" si="17"/>
        <v>13</v>
      </c>
      <c r="Z102" s="64">
        <f t="shared" si="18"/>
        <v>6.8720000000000008</v>
      </c>
      <c r="AA102" s="181">
        <f t="shared" si="19"/>
        <v>0.52861538461538471</v>
      </c>
    </row>
    <row r="103" spans="2:34" x14ac:dyDescent="0.25">
      <c r="B103" s="119" t="s">
        <v>278</v>
      </c>
      <c r="C103" s="64">
        <v>8.0999999999999996E-3</v>
      </c>
      <c r="D103" s="112">
        <v>191032</v>
      </c>
      <c r="E103" s="112">
        <v>2132</v>
      </c>
      <c r="F103" s="118" t="str">
        <f t="shared" si="20"/>
        <v>2</v>
      </c>
      <c r="G103" s="114" t="s">
        <v>976</v>
      </c>
      <c r="H103" s="111" t="s">
        <v>939</v>
      </c>
      <c r="I103" s="140" t="str">
        <f t="shared" si="21"/>
        <v>2A</v>
      </c>
      <c r="L103" s="1">
        <f t="shared" si="15"/>
        <v>6</v>
      </c>
      <c r="M103" s="156" t="s">
        <v>932</v>
      </c>
      <c r="N103" s="157">
        <v>4</v>
      </c>
      <c r="O103" s="158">
        <v>1</v>
      </c>
      <c r="P103" s="159" t="str">
        <f t="shared" si="16"/>
        <v>4K</v>
      </c>
      <c r="Q103" s="160">
        <v>389.78160000000003</v>
      </c>
      <c r="R103" s="161">
        <v>1230.3079</v>
      </c>
      <c r="S103" s="161" t="s">
        <v>1507</v>
      </c>
      <c r="T103" s="161">
        <v>152.95949999999999</v>
      </c>
      <c r="U103" s="161" t="s">
        <v>1507</v>
      </c>
      <c r="V103" s="161">
        <v>34.575600000000001</v>
      </c>
      <c r="W103" s="162" t="s">
        <v>1507</v>
      </c>
      <c r="Y103" s="120">
        <f t="shared" si="17"/>
        <v>6</v>
      </c>
      <c r="Z103" s="64">
        <f t="shared" si="18"/>
        <v>5.82</v>
      </c>
      <c r="AA103" s="181">
        <f t="shared" si="19"/>
        <v>0.97000000000000008</v>
      </c>
    </row>
    <row r="104" spans="2:34" x14ac:dyDescent="0.25">
      <c r="B104" s="119" t="s">
        <v>275</v>
      </c>
      <c r="C104" s="64">
        <v>7.4999999999999997E-3</v>
      </c>
      <c r="D104" s="112">
        <v>259021</v>
      </c>
      <c r="E104" s="112">
        <v>2132</v>
      </c>
      <c r="F104" s="118" t="str">
        <f t="shared" si="20"/>
        <v>2</v>
      </c>
      <c r="G104" s="114" t="s">
        <v>976</v>
      </c>
      <c r="H104" s="111" t="s">
        <v>939</v>
      </c>
      <c r="I104" s="140" t="str">
        <f t="shared" si="21"/>
        <v>2A</v>
      </c>
      <c r="L104" s="1">
        <f t="shared" si="15"/>
        <v>1</v>
      </c>
      <c r="M104" s="156" t="s">
        <v>932</v>
      </c>
      <c r="N104" s="157">
        <v>5</v>
      </c>
      <c r="O104" s="158">
        <v>1</v>
      </c>
      <c r="P104" s="159" t="str">
        <f t="shared" si="16"/>
        <v>5K</v>
      </c>
      <c r="Q104" s="160">
        <v>43.622599999999998</v>
      </c>
      <c r="R104" s="161">
        <v>199.6403</v>
      </c>
      <c r="S104" s="161" t="s">
        <v>1508</v>
      </c>
      <c r="T104" s="161">
        <v>9.7891999999999992</v>
      </c>
      <c r="U104" s="161" t="s">
        <v>1508</v>
      </c>
      <c r="V104" s="161">
        <v>40.368200000000002</v>
      </c>
      <c r="W104" s="162" t="s">
        <v>1508</v>
      </c>
      <c r="Y104" s="120">
        <f t="shared" si="17"/>
        <v>1</v>
      </c>
      <c r="Z104" s="64">
        <f t="shared" si="18"/>
        <v>7.5999999999999998E-2</v>
      </c>
      <c r="AA104" s="181">
        <f t="shared" si="19"/>
        <v>7.5999999999999998E-2</v>
      </c>
    </row>
    <row r="105" spans="2:34" x14ac:dyDescent="0.25">
      <c r="B105" s="119" t="s">
        <v>315</v>
      </c>
      <c r="C105" s="64">
        <v>1.6E-2</v>
      </c>
      <c r="D105" s="112">
        <v>191031</v>
      </c>
      <c r="E105" s="112">
        <v>2133</v>
      </c>
      <c r="F105" s="118" t="str">
        <f t="shared" si="20"/>
        <v>2</v>
      </c>
      <c r="G105" s="114" t="s">
        <v>977</v>
      </c>
      <c r="H105" s="111" t="s">
        <v>938</v>
      </c>
      <c r="I105" s="140" t="str">
        <f t="shared" si="21"/>
        <v>2E</v>
      </c>
      <c r="L105" s="1">
        <f t="shared" si="15"/>
        <v>1</v>
      </c>
      <c r="M105" s="156" t="s">
        <v>932</v>
      </c>
      <c r="N105" s="157">
        <v>7</v>
      </c>
      <c r="O105" s="158">
        <v>1</v>
      </c>
      <c r="P105" s="159" t="str">
        <f t="shared" si="16"/>
        <v>7K</v>
      </c>
      <c r="Q105" s="160">
        <v>6.3574999999999999</v>
      </c>
      <c r="R105" s="161">
        <v>10.000400000000001</v>
      </c>
      <c r="S105" s="161" t="s">
        <v>1509</v>
      </c>
      <c r="T105" s="161">
        <v>0.91100000000000003</v>
      </c>
      <c r="U105" s="161" t="s">
        <v>1509</v>
      </c>
      <c r="V105" s="161"/>
      <c r="W105" s="162" t="s">
        <v>1509</v>
      </c>
      <c r="Y105" s="120">
        <f t="shared" si="17"/>
        <v>1</v>
      </c>
      <c r="Z105" s="64">
        <f t="shared" si="18"/>
        <v>7.0999999999999994E-2</v>
      </c>
      <c r="AA105" s="181">
        <f t="shared" si="19"/>
        <v>7.0999999999999994E-2</v>
      </c>
    </row>
    <row r="106" spans="2:34" x14ac:dyDescent="0.25">
      <c r="B106" s="119" t="s">
        <v>353</v>
      </c>
      <c r="C106" s="64">
        <v>3.3000000000000002E-2</v>
      </c>
      <c r="D106" s="112">
        <v>192041</v>
      </c>
      <c r="E106" s="112">
        <v>2133</v>
      </c>
      <c r="F106" s="118" t="str">
        <f t="shared" si="20"/>
        <v>2</v>
      </c>
      <c r="G106" s="114" t="s">
        <v>977</v>
      </c>
      <c r="H106" s="111" t="s">
        <v>238</v>
      </c>
      <c r="I106" s="140" t="str">
        <f t="shared" si="21"/>
        <v>2M</v>
      </c>
      <c r="L106" s="1">
        <f t="shared" si="15"/>
        <v>1</v>
      </c>
      <c r="M106" s="156" t="s">
        <v>932</v>
      </c>
      <c r="N106" s="157">
        <v>8</v>
      </c>
      <c r="O106" s="158">
        <v>1</v>
      </c>
      <c r="P106" s="159" t="str">
        <f t="shared" si="16"/>
        <v>8K</v>
      </c>
      <c r="Q106" s="167">
        <f>6.8683</f>
        <v>6.8682999999999996</v>
      </c>
      <c r="R106" s="161">
        <v>14.8773</v>
      </c>
      <c r="S106" s="161" t="s">
        <v>1510</v>
      </c>
      <c r="T106" s="161">
        <v>7.77</v>
      </c>
      <c r="U106" s="161" t="s">
        <v>1510</v>
      </c>
      <c r="V106" s="161">
        <v>6.1664000000000003</v>
      </c>
      <c r="W106" s="162" t="s">
        <v>1510</v>
      </c>
      <c r="Y106" s="120">
        <f t="shared" si="17"/>
        <v>1</v>
      </c>
      <c r="Z106" s="64">
        <f t="shared" si="18"/>
        <v>0.86</v>
      </c>
      <c r="AA106" s="181">
        <f t="shared" si="19"/>
        <v>0.86</v>
      </c>
    </row>
    <row r="107" spans="2:34" x14ac:dyDescent="0.25">
      <c r="B107" s="119" t="s">
        <v>345</v>
      </c>
      <c r="C107" s="64">
        <v>2.9000000000000001E-2</v>
      </c>
      <c r="D107" s="112">
        <v>172112</v>
      </c>
      <c r="E107" s="112">
        <v>2141</v>
      </c>
      <c r="F107" s="118" t="str">
        <f t="shared" si="20"/>
        <v>2</v>
      </c>
      <c r="G107" s="114" t="s">
        <v>978</v>
      </c>
      <c r="H107" s="111" t="s">
        <v>948</v>
      </c>
      <c r="I107" s="140" t="str">
        <f t="shared" si="21"/>
        <v>2C</v>
      </c>
      <c r="L107" s="1">
        <f t="shared" si="15"/>
        <v>1</v>
      </c>
      <c r="M107" s="156" t="s">
        <v>932</v>
      </c>
      <c r="N107" s="157">
        <v>9</v>
      </c>
      <c r="O107" s="158">
        <v>1</v>
      </c>
      <c r="P107" s="159" t="str">
        <f t="shared" si="16"/>
        <v>9K</v>
      </c>
      <c r="Q107" s="160">
        <v>22.514299999999999</v>
      </c>
      <c r="R107" s="161">
        <v>139.7114</v>
      </c>
      <c r="S107" s="161" t="s">
        <v>1511</v>
      </c>
      <c r="T107" s="161">
        <v>8.4781999999999993</v>
      </c>
      <c r="U107" s="161" t="s">
        <v>1511</v>
      </c>
      <c r="V107" s="161">
        <v>4.6889000000000003</v>
      </c>
      <c r="W107" s="162" t="s">
        <v>1511</v>
      </c>
      <c r="Y107" s="120">
        <f t="shared" si="17"/>
        <v>1</v>
      </c>
      <c r="Z107" s="64">
        <f t="shared" si="18"/>
        <v>2.9000000000000001E-2</v>
      </c>
      <c r="AA107" s="181">
        <f t="shared" si="19"/>
        <v>2.9000000000000001E-2</v>
      </c>
    </row>
    <row r="108" spans="2:34" x14ac:dyDescent="0.25">
      <c r="B108" s="119" t="s">
        <v>323</v>
      </c>
      <c r="C108" s="64">
        <v>1.9E-2</v>
      </c>
      <c r="D108" s="112">
        <v>172051</v>
      </c>
      <c r="E108" s="112">
        <v>2142</v>
      </c>
      <c r="F108" s="118" t="str">
        <f t="shared" si="20"/>
        <v>2</v>
      </c>
      <c r="G108" s="114" t="s">
        <v>979</v>
      </c>
      <c r="H108" s="111" t="s">
        <v>931</v>
      </c>
      <c r="I108" s="140" t="str">
        <f t="shared" si="21"/>
        <v>2F</v>
      </c>
      <c r="L108" s="1">
        <f t="shared" si="15"/>
        <v>0</v>
      </c>
      <c r="M108" s="156" t="s">
        <v>932</v>
      </c>
      <c r="N108" s="157">
        <v>0</v>
      </c>
      <c r="O108" s="158">
        <v>1</v>
      </c>
      <c r="P108" s="159" t="str">
        <f t="shared" si="16"/>
        <v>0K</v>
      </c>
      <c r="Q108" s="160"/>
      <c r="R108" s="161"/>
      <c r="S108" s="161"/>
      <c r="T108" s="161"/>
      <c r="U108" s="161"/>
      <c r="V108" s="161"/>
      <c r="W108" s="162"/>
      <c r="Y108" s="120">
        <f t="shared" si="17"/>
        <v>0</v>
      </c>
      <c r="Z108" s="64">
        <f t="shared" si="18"/>
        <v>0</v>
      </c>
      <c r="AA108" s="181" t="str">
        <f t="shared" si="19"/>
        <v/>
      </c>
      <c r="AE108" t="s">
        <v>21</v>
      </c>
      <c r="AF108" t="s">
        <v>139</v>
      </c>
      <c r="AG108" t="s">
        <v>167</v>
      </c>
      <c r="AH108" t="s">
        <v>1604</v>
      </c>
    </row>
    <row r="109" spans="2:34" x14ac:dyDescent="0.25">
      <c r="B109" s="119" t="s">
        <v>344</v>
      </c>
      <c r="C109" s="64">
        <v>1.7999999999999999E-2</v>
      </c>
      <c r="D109" s="112">
        <v>172081</v>
      </c>
      <c r="E109" s="112">
        <v>2143</v>
      </c>
      <c r="F109" s="118" t="str">
        <f t="shared" si="20"/>
        <v>2</v>
      </c>
      <c r="G109" s="114" t="s">
        <v>344</v>
      </c>
      <c r="H109" s="111" t="s">
        <v>938</v>
      </c>
      <c r="I109" s="140" t="str">
        <f t="shared" si="21"/>
        <v>2E</v>
      </c>
      <c r="L109" s="1">
        <f t="shared" si="15"/>
        <v>1</v>
      </c>
      <c r="M109" s="156" t="s">
        <v>967</v>
      </c>
      <c r="N109" s="157">
        <v>1</v>
      </c>
      <c r="O109" s="158">
        <v>1</v>
      </c>
      <c r="P109" s="159" t="str">
        <f t="shared" si="16"/>
        <v>1L</v>
      </c>
      <c r="Q109" s="160">
        <v>33.565199999999997</v>
      </c>
      <c r="R109" s="161">
        <v>41.029000000000003</v>
      </c>
      <c r="S109" s="161" t="s">
        <v>1512</v>
      </c>
      <c r="T109" s="161">
        <v>13.144500000000001</v>
      </c>
      <c r="U109" s="161" t="s">
        <v>1512</v>
      </c>
      <c r="V109" s="161">
        <v>2.5659999999999998</v>
      </c>
      <c r="W109" s="162" t="s">
        <v>1512</v>
      </c>
      <c r="Y109" s="120">
        <f t="shared" si="17"/>
        <v>1</v>
      </c>
      <c r="Z109" s="64">
        <f t="shared" si="18"/>
        <v>0.25</v>
      </c>
      <c r="AA109" s="181">
        <f t="shared" si="19"/>
        <v>0.25</v>
      </c>
      <c r="AD109" t="s">
        <v>1654</v>
      </c>
      <c r="AE109" s="34">
        <v>0.17486081229172809</v>
      </c>
      <c r="AF109" s="34">
        <v>0.26786186087770003</v>
      </c>
      <c r="AG109" s="34">
        <v>0.168953589572643</v>
      </c>
      <c r="AH109" s="34">
        <v>0.18053473410095117</v>
      </c>
    </row>
    <row r="110" spans="2:34" x14ac:dyDescent="0.25">
      <c r="B110" s="119" t="s">
        <v>319</v>
      </c>
      <c r="C110" s="64">
        <v>1.7000000000000001E-2</v>
      </c>
      <c r="D110" s="112">
        <v>172011</v>
      </c>
      <c r="E110" s="112">
        <v>2144</v>
      </c>
      <c r="F110" s="118" t="str">
        <f t="shared" si="20"/>
        <v>2</v>
      </c>
      <c r="G110" s="114" t="s">
        <v>294</v>
      </c>
      <c r="H110" s="111" t="s">
        <v>948</v>
      </c>
      <c r="I110" s="140" t="str">
        <f t="shared" si="21"/>
        <v>2C</v>
      </c>
      <c r="L110" s="1">
        <f t="shared" si="15"/>
        <v>1</v>
      </c>
      <c r="M110" s="156" t="s">
        <v>967</v>
      </c>
      <c r="N110" s="157">
        <v>2</v>
      </c>
      <c r="O110" s="158">
        <v>1</v>
      </c>
      <c r="P110" s="159" t="str">
        <f t="shared" si="16"/>
        <v>2L</v>
      </c>
      <c r="Q110" s="160">
        <v>18.1785</v>
      </c>
      <c r="R110" s="161"/>
      <c r="S110" s="161" t="s">
        <v>1513</v>
      </c>
      <c r="T110" s="161">
        <v>11.755800000000001</v>
      </c>
      <c r="U110" s="161" t="s">
        <v>1513</v>
      </c>
      <c r="V110" s="161">
        <v>35.418300000000002</v>
      </c>
      <c r="W110" s="162" t="s">
        <v>1513</v>
      </c>
      <c r="Y110" s="120">
        <f t="shared" si="17"/>
        <v>1</v>
      </c>
      <c r="Z110" s="64">
        <f t="shared" si="18"/>
        <v>0.23</v>
      </c>
      <c r="AA110" s="181">
        <f t="shared" si="19"/>
        <v>0.23</v>
      </c>
      <c r="AD110" t="s">
        <v>1655</v>
      </c>
      <c r="AE110" s="34">
        <v>0.3185816216394759</v>
      </c>
      <c r="AF110" s="34">
        <v>0.363655676768113</v>
      </c>
      <c r="AG110" s="34">
        <v>0.28014163050620489</v>
      </c>
      <c r="AH110" s="34">
        <v>0.26784734192456189</v>
      </c>
    </row>
    <row r="111" spans="2:34" x14ac:dyDescent="0.25">
      <c r="B111" s="119" t="s">
        <v>527</v>
      </c>
      <c r="C111" s="64">
        <v>0.49</v>
      </c>
      <c r="D111" s="112">
        <v>172021</v>
      </c>
      <c r="E111" s="112">
        <v>2144</v>
      </c>
      <c r="F111" s="118" t="str">
        <f t="shared" si="20"/>
        <v>2</v>
      </c>
      <c r="G111" s="114" t="s">
        <v>294</v>
      </c>
      <c r="H111" s="111" t="s">
        <v>948</v>
      </c>
      <c r="I111" s="140" t="str">
        <f t="shared" si="21"/>
        <v>2C</v>
      </c>
      <c r="L111" s="1">
        <f t="shared" si="15"/>
        <v>4</v>
      </c>
      <c r="M111" s="156" t="s">
        <v>967</v>
      </c>
      <c r="N111" s="157">
        <v>3</v>
      </c>
      <c r="O111" s="158">
        <v>1</v>
      </c>
      <c r="P111" s="159" t="str">
        <f t="shared" si="16"/>
        <v>3L</v>
      </c>
      <c r="Q111" s="160">
        <v>98.326499999999996</v>
      </c>
      <c r="R111" s="161">
        <v>62.842799999999997</v>
      </c>
      <c r="S111" s="161" t="s">
        <v>1514</v>
      </c>
      <c r="T111" s="161">
        <v>47.064500000000002</v>
      </c>
      <c r="U111" s="161" t="s">
        <v>1514</v>
      </c>
      <c r="V111" s="161">
        <v>21.534600000000001</v>
      </c>
      <c r="W111" s="162" t="s">
        <v>1514</v>
      </c>
      <c r="Y111" s="120">
        <f t="shared" si="17"/>
        <v>4</v>
      </c>
      <c r="Z111" s="64">
        <f t="shared" si="18"/>
        <v>2.7149999999999999</v>
      </c>
      <c r="AA111" s="181">
        <f t="shared" si="19"/>
        <v>0.67874999999999996</v>
      </c>
      <c r="AD111" t="s">
        <v>1656</v>
      </c>
      <c r="AE111" s="34">
        <v>0.41622340849222594</v>
      </c>
      <c r="AF111" s="34">
        <v>0.35845908097616713</v>
      </c>
      <c r="AG111" s="34">
        <v>0.51949111567874418</v>
      </c>
      <c r="AH111" s="34">
        <v>0.54815889415688246</v>
      </c>
    </row>
    <row r="112" spans="2:34" x14ac:dyDescent="0.25">
      <c r="B112" s="119" t="s">
        <v>292</v>
      </c>
      <c r="C112" s="64">
        <v>0.01</v>
      </c>
      <c r="D112" s="112">
        <v>172121</v>
      </c>
      <c r="E112" s="112">
        <v>2144</v>
      </c>
      <c r="F112" s="118" t="str">
        <f t="shared" si="20"/>
        <v>2</v>
      </c>
      <c r="G112" s="114" t="s">
        <v>294</v>
      </c>
      <c r="H112" s="111" t="s">
        <v>948</v>
      </c>
      <c r="I112" s="140" t="str">
        <f t="shared" si="21"/>
        <v>2C</v>
      </c>
      <c r="L112" s="1">
        <f t="shared" si="15"/>
        <v>3</v>
      </c>
      <c r="M112" s="156" t="s">
        <v>967</v>
      </c>
      <c r="N112" s="157">
        <v>4</v>
      </c>
      <c r="O112" s="158">
        <v>1</v>
      </c>
      <c r="P112" s="159" t="str">
        <f t="shared" si="16"/>
        <v>4L</v>
      </c>
      <c r="Q112" s="160">
        <v>81.619900000000001</v>
      </c>
      <c r="R112" s="161">
        <v>15.802</v>
      </c>
      <c r="S112" s="161" t="s">
        <v>1515</v>
      </c>
      <c r="T112" s="161">
        <v>22.913499999999999</v>
      </c>
      <c r="U112" s="161" t="s">
        <v>1515</v>
      </c>
      <c r="V112" s="161">
        <v>9.4748000000000001</v>
      </c>
      <c r="W112" s="162" t="s">
        <v>1515</v>
      </c>
      <c r="Y112" s="120">
        <f t="shared" si="17"/>
        <v>3</v>
      </c>
      <c r="Z112" s="64">
        <f t="shared" si="18"/>
        <v>2.4900000000000002</v>
      </c>
      <c r="AA112" s="181">
        <f t="shared" si="19"/>
        <v>0.83000000000000007</v>
      </c>
      <c r="AE112" s="34"/>
      <c r="AF112" s="34"/>
      <c r="AG112" s="34"/>
      <c r="AH112" s="34"/>
    </row>
    <row r="113" spans="2:34" x14ac:dyDescent="0.25">
      <c r="B113" s="119" t="s">
        <v>294</v>
      </c>
      <c r="C113" s="64">
        <v>1.0999999999999999E-2</v>
      </c>
      <c r="D113" s="112">
        <v>172141</v>
      </c>
      <c r="E113" s="112">
        <v>2144</v>
      </c>
      <c r="F113" s="118" t="str">
        <f t="shared" si="20"/>
        <v>2</v>
      </c>
      <c r="G113" s="114" t="s">
        <v>294</v>
      </c>
      <c r="H113" s="111" t="s">
        <v>948</v>
      </c>
      <c r="I113" s="140" t="str">
        <f t="shared" si="21"/>
        <v>2C</v>
      </c>
      <c r="L113" s="1">
        <f t="shared" si="15"/>
        <v>1</v>
      </c>
      <c r="M113" s="156" t="s">
        <v>967</v>
      </c>
      <c r="N113" s="157">
        <v>5</v>
      </c>
      <c r="O113" s="158">
        <v>1</v>
      </c>
      <c r="P113" s="159" t="str">
        <f t="shared" si="16"/>
        <v>5L</v>
      </c>
      <c r="Q113" s="160">
        <v>46.334299999999999</v>
      </c>
      <c r="R113" s="161">
        <v>7.6138000000000003</v>
      </c>
      <c r="S113" s="161" t="s">
        <v>1516</v>
      </c>
      <c r="T113" s="161">
        <v>26.246700000000001</v>
      </c>
      <c r="U113" s="161" t="s">
        <v>1516</v>
      </c>
      <c r="V113" s="161">
        <v>25.1432</v>
      </c>
      <c r="W113" s="162" t="s">
        <v>1516</v>
      </c>
      <c r="Y113" s="120">
        <f t="shared" si="17"/>
        <v>1</v>
      </c>
      <c r="Z113" s="64">
        <f t="shared" si="18"/>
        <v>6.4000000000000001E-2</v>
      </c>
      <c r="AA113" s="181">
        <f t="shared" si="19"/>
        <v>6.4000000000000001E-2</v>
      </c>
      <c r="AD113" s="25"/>
    </row>
    <row r="114" spans="2:34" x14ac:dyDescent="0.25">
      <c r="B114" s="119" t="s">
        <v>317</v>
      </c>
      <c r="C114" s="64">
        <v>1.7000000000000001E-2</v>
      </c>
      <c r="D114" s="112">
        <v>172041</v>
      </c>
      <c r="E114" s="112">
        <v>2145</v>
      </c>
      <c r="F114" s="118" t="str">
        <f t="shared" si="20"/>
        <v>2</v>
      </c>
      <c r="G114" s="114" t="s">
        <v>317</v>
      </c>
      <c r="H114" s="111" t="s">
        <v>948</v>
      </c>
      <c r="I114" s="140" t="str">
        <f t="shared" si="21"/>
        <v>2C</v>
      </c>
      <c r="L114" s="1">
        <f t="shared" si="15"/>
        <v>0</v>
      </c>
      <c r="M114" s="156" t="s">
        <v>967</v>
      </c>
      <c r="N114" s="157">
        <v>6</v>
      </c>
      <c r="O114" s="158">
        <v>1</v>
      </c>
      <c r="P114" s="159" t="str">
        <f t="shared" si="16"/>
        <v>6L</v>
      </c>
      <c r="Q114" s="160">
        <v>0.878</v>
      </c>
      <c r="R114" s="161"/>
      <c r="S114" s="161" t="s">
        <v>1517</v>
      </c>
      <c r="T114" s="161">
        <v>5.6257999999999999</v>
      </c>
      <c r="U114" s="161" t="s">
        <v>1517</v>
      </c>
      <c r="V114" s="161">
        <v>1.6462000000000001</v>
      </c>
      <c r="W114" s="162" t="s">
        <v>1517</v>
      </c>
      <c r="Y114" s="120">
        <f t="shared" si="17"/>
        <v>0</v>
      </c>
      <c r="Z114" s="64">
        <f t="shared" si="18"/>
        <v>0</v>
      </c>
      <c r="AA114" s="181" t="str">
        <f t="shared" si="19"/>
        <v/>
      </c>
      <c r="AD114" s="25"/>
    </row>
    <row r="115" spans="2:34" ht="30" x14ac:dyDescent="0.25">
      <c r="B115" s="119" t="s">
        <v>327</v>
      </c>
      <c r="C115" s="64">
        <v>2.1000000000000001E-2</v>
      </c>
      <c r="D115" s="112">
        <v>172131</v>
      </c>
      <c r="E115" s="112">
        <v>2146</v>
      </c>
      <c r="F115" s="118" t="str">
        <f t="shared" si="20"/>
        <v>2</v>
      </c>
      <c r="G115" s="114" t="s">
        <v>230</v>
      </c>
      <c r="H115" s="111" t="s">
        <v>950</v>
      </c>
      <c r="I115" s="140" t="str">
        <f t="shared" si="21"/>
        <v>2B</v>
      </c>
      <c r="L115" s="1">
        <f t="shared" si="15"/>
        <v>1</v>
      </c>
      <c r="M115" s="156" t="s">
        <v>967</v>
      </c>
      <c r="N115" s="157">
        <v>7</v>
      </c>
      <c r="O115" s="158">
        <v>1</v>
      </c>
      <c r="P115" s="159" t="str">
        <f t="shared" si="16"/>
        <v>7L</v>
      </c>
      <c r="Q115" s="160">
        <v>7.8929</v>
      </c>
      <c r="R115" s="161">
        <v>10.4892</v>
      </c>
      <c r="S115" s="161" t="s">
        <v>1518</v>
      </c>
      <c r="T115" s="161">
        <v>9.7208000000000006</v>
      </c>
      <c r="U115" s="161" t="s">
        <v>1518</v>
      </c>
      <c r="V115" s="161">
        <v>1.5099</v>
      </c>
      <c r="W115" s="162" t="s">
        <v>1518</v>
      </c>
      <c r="Y115" s="120">
        <f t="shared" si="17"/>
        <v>1</v>
      </c>
      <c r="Z115" s="64">
        <f t="shared" si="18"/>
        <v>7.0999999999999994E-2</v>
      </c>
      <c r="AA115" s="181">
        <f t="shared" si="19"/>
        <v>7.0999999999999994E-2</v>
      </c>
      <c r="AD115" s="25"/>
      <c r="AE115" s="34"/>
      <c r="AF115" s="34"/>
      <c r="AG115" s="34"/>
      <c r="AH115" s="34"/>
    </row>
    <row r="116" spans="2:34" ht="30" x14ac:dyDescent="0.25">
      <c r="B116" s="119" t="s">
        <v>426</v>
      </c>
      <c r="C116" s="64">
        <v>0.14000000000000001</v>
      </c>
      <c r="D116" s="112">
        <v>172151</v>
      </c>
      <c r="E116" s="112">
        <v>2146</v>
      </c>
      <c r="F116" s="118" t="str">
        <f t="shared" si="20"/>
        <v>2</v>
      </c>
      <c r="G116" s="114" t="s">
        <v>230</v>
      </c>
      <c r="H116" s="111" t="s">
        <v>950</v>
      </c>
      <c r="I116" s="140" t="str">
        <f t="shared" si="21"/>
        <v>2B</v>
      </c>
      <c r="L116" s="1">
        <f t="shared" si="15"/>
        <v>1</v>
      </c>
      <c r="M116" s="156" t="s">
        <v>967</v>
      </c>
      <c r="N116" s="157">
        <v>8</v>
      </c>
      <c r="O116" s="158">
        <v>1</v>
      </c>
      <c r="P116" s="159" t="str">
        <f t="shared" si="16"/>
        <v>8L</v>
      </c>
      <c r="Q116" s="167">
        <f>6.9797</f>
        <v>6.9797000000000002</v>
      </c>
      <c r="R116" s="161">
        <v>42.233600000000003</v>
      </c>
      <c r="S116" s="161" t="s">
        <v>1519</v>
      </c>
      <c r="T116" s="161">
        <v>2.1412</v>
      </c>
      <c r="U116" s="161" t="s">
        <v>1519</v>
      </c>
      <c r="V116" s="161">
        <v>2.9257</v>
      </c>
      <c r="W116" s="162" t="s">
        <v>1519</v>
      </c>
      <c r="Y116" s="120">
        <f t="shared" si="17"/>
        <v>1</v>
      </c>
      <c r="Z116" s="64">
        <f t="shared" si="18"/>
        <v>0.86</v>
      </c>
      <c r="AA116" s="181">
        <f t="shared" si="19"/>
        <v>0.86</v>
      </c>
      <c r="AD116" s="25"/>
    </row>
    <row r="117" spans="2:34" ht="30" x14ac:dyDescent="0.25">
      <c r="B117" s="119" t="s">
        <v>429</v>
      </c>
      <c r="C117" s="64">
        <v>0.16</v>
      </c>
      <c r="D117" s="112">
        <v>172171</v>
      </c>
      <c r="E117" s="112">
        <v>2146</v>
      </c>
      <c r="F117" s="118" t="str">
        <f t="shared" si="20"/>
        <v>2</v>
      </c>
      <c r="G117" s="114" t="s">
        <v>230</v>
      </c>
      <c r="H117" s="111" t="s">
        <v>950</v>
      </c>
      <c r="I117" s="140" t="str">
        <f t="shared" si="21"/>
        <v>2B</v>
      </c>
      <c r="L117" s="1">
        <f t="shared" si="15"/>
        <v>1</v>
      </c>
      <c r="M117" s="156" t="s">
        <v>967</v>
      </c>
      <c r="N117" s="157">
        <v>9</v>
      </c>
      <c r="O117" s="158">
        <v>1</v>
      </c>
      <c r="P117" s="159" t="str">
        <f t="shared" si="16"/>
        <v>9L</v>
      </c>
      <c r="Q117" s="160">
        <v>28.085899999999999</v>
      </c>
      <c r="R117" s="161"/>
      <c r="S117" s="161"/>
      <c r="T117" s="161">
        <v>23.779299999999999</v>
      </c>
      <c r="U117" s="161" t="s">
        <v>1594</v>
      </c>
      <c r="V117" s="161">
        <v>9.3552</v>
      </c>
      <c r="W117" s="162" t="s">
        <v>1594</v>
      </c>
      <c r="Y117" s="120">
        <f t="shared" si="17"/>
        <v>1</v>
      </c>
      <c r="Z117" s="64">
        <f t="shared" si="18"/>
        <v>2.9000000000000001E-2</v>
      </c>
      <c r="AA117" s="181">
        <f t="shared" si="19"/>
        <v>2.9000000000000001E-2</v>
      </c>
      <c r="AD117" s="25"/>
    </row>
    <row r="118" spans="2:34" ht="30" x14ac:dyDescent="0.25">
      <c r="B118" s="119" t="s">
        <v>326</v>
      </c>
      <c r="C118" s="64">
        <v>2.1000000000000001E-2</v>
      </c>
      <c r="D118" s="112">
        <v>192032</v>
      </c>
      <c r="E118" s="112">
        <v>2146</v>
      </c>
      <c r="F118" s="118" t="str">
        <f t="shared" si="20"/>
        <v>2</v>
      </c>
      <c r="G118" s="114" t="s">
        <v>230</v>
      </c>
      <c r="H118" s="111" t="s">
        <v>950</v>
      </c>
      <c r="I118" s="140" t="str">
        <f t="shared" si="21"/>
        <v>2B</v>
      </c>
      <c r="L118" s="1">
        <f t="shared" si="15"/>
        <v>13</v>
      </c>
      <c r="M118" s="156" t="s">
        <v>238</v>
      </c>
      <c r="N118" s="157">
        <v>1</v>
      </c>
      <c r="O118" s="158">
        <v>1</v>
      </c>
      <c r="P118" s="159" t="str">
        <f t="shared" si="16"/>
        <v>1M</v>
      </c>
      <c r="Q118" s="160">
        <v>86.971400000000003</v>
      </c>
      <c r="R118" s="161">
        <v>181.36940000000001</v>
      </c>
      <c r="S118" s="161" t="s">
        <v>1520</v>
      </c>
      <c r="T118" s="161">
        <v>58.080199999999998</v>
      </c>
      <c r="U118" s="161" t="s">
        <v>1520</v>
      </c>
      <c r="V118" s="161">
        <v>7.4256000000000002</v>
      </c>
      <c r="W118" s="162" t="s">
        <v>1520</v>
      </c>
      <c r="Y118" s="120">
        <f t="shared" si="17"/>
        <v>13</v>
      </c>
      <c r="Z118" s="64">
        <f t="shared" si="18"/>
        <v>0.75350000000000006</v>
      </c>
      <c r="AA118" s="181">
        <f t="shared" si="19"/>
        <v>5.7961538461538467E-2</v>
      </c>
      <c r="AD118" s="25"/>
    </row>
    <row r="119" spans="2:34" x14ac:dyDescent="0.25">
      <c r="B119" s="119" t="s">
        <v>359</v>
      </c>
      <c r="C119" s="64">
        <v>3.6999999999999998E-2</v>
      </c>
      <c r="D119" s="112">
        <v>172031</v>
      </c>
      <c r="E119" s="112">
        <v>2149</v>
      </c>
      <c r="F119" s="118" t="str">
        <f t="shared" si="20"/>
        <v>2</v>
      </c>
      <c r="G119" s="114" t="s">
        <v>980</v>
      </c>
      <c r="H119" s="111" t="s">
        <v>238</v>
      </c>
      <c r="I119" s="140" t="str">
        <f t="shared" si="21"/>
        <v>2M</v>
      </c>
      <c r="L119" s="1">
        <f t="shared" si="15"/>
        <v>49</v>
      </c>
      <c r="M119" s="156" t="s">
        <v>238</v>
      </c>
      <c r="N119" s="157">
        <v>2</v>
      </c>
      <c r="O119" s="158">
        <v>1</v>
      </c>
      <c r="P119" s="159" t="str">
        <f t="shared" si="16"/>
        <v>2M</v>
      </c>
      <c r="Q119" s="160">
        <v>540.60739999999998</v>
      </c>
      <c r="R119" s="161">
        <v>604.87459999999999</v>
      </c>
      <c r="S119" s="161" t="s">
        <v>1521</v>
      </c>
      <c r="T119" s="161">
        <v>371.51979999999998</v>
      </c>
      <c r="U119" s="161" t="s">
        <v>1521</v>
      </c>
      <c r="V119" s="161">
        <v>110.5686</v>
      </c>
      <c r="W119" s="162" t="s">
        <v>1521</v>
      </c>
      <c r="Y119" s="120">
        <f t="shared" si="17"/>
        <v>49</v>
      </c>
      <c r="Z119" s="64">
        <f t="shared" si="18"/>
        <v>10.971499999999997</v>
      </c>
      <c r="AA119" s="181">
        <f t="shared" si="19"/>
        <v>0.22390816326530608</v>
      </c>
      <c r="AD119" s="25"/>
    </row>
    <row r="120" spans="2:34" ht="30" x14ac:dyDescent="0.25">
      <c r="B120" s="119" t="s">
        <v>342</v>
      </c>
      <c r="C120" s="64">
        <v>2.8000000000000001E-2</v>
      </c>
      <c r="D120" s="112">
        <v>172111</v>
      </c>
      <c r="E120" s="112">
        <v>2149</v>
      </c>
      <c r="F120" s="118" t="str">
        <f t="shared" si="20"/>
        <v>2</v>
      </c>
      <c r="G120" s="114" t="s">
        <v>980</v>
      </c>
      <c r="H120" s="111" t="s">
        <v>235</v>
      </c>
      <c r="I120" s="140" t="str">
        <f t="shared" si="21"/>
        <v>2O</v>
      </c>
      <c r="L120" s="1">
        <f t="shared" si="15"/>
        <v>26</v>
      </c>
      <c r="M120" s="156" t="s">
        <v>238</v>
      </c>
      <c r="N120" s="157">
        <v>3</v>
      </c>
      <c r="O120" s="158">
        <v>1</v>
      </c>
      <c r="P120" s="159" t="str">
        <f t="shared" si="16"/>
        <v>3M</v>
      </c>
      <c r="Q120" s="160">
        <v>351.9461</v>
      </c>
      <c r="R120" s="161">
        <v>337.46710000000002</v>
      </c>
      <c r="S120" s="161" t="s">
        <v>1522</v>
      </c>
      <c r="T120" s="161">
        <v>240.82050000000001</v>
      </c>
      <c r="U120" s="161" t="s">
        <v>1522</v>
      </c>
      <c r="V120" s="161">
        <v>27.1433</v>
      </c>
      <c r="W120" s="162" t="s">
        <v>1522</v>
      </c>
      <c r="Y120" s="120">
        <f t="shared" si="17"/>
        <v>26</v>
      </c>
      <c r="Z120" s="64">
        <f t="shared" si="18"/>
        <v>12.866499999999998</v>
      </c>
      <c r="AA120" s="181">
        <f t="shared" si="19"/>
        <v>0.49486538461538454</v>
      </c>
      <c r="AD120" s="25"/>
    </row>
    <row r="121" spans="2:34" x14ac:dyDescent="0.25">
      <c r="B121" s="119" t="s">
        <v>327</v>
      </c>
      <c r="C121" s="64">
        <v>2.1000000000000001E-2</v>
      </c>
      <c r="D121" s="112">
        <v>172131</v>
      </c>
      <c r="E121" s="112">
        <v>2149</v>
      </c>
      <c r="F121" s="118" t="str">
        <f t="shared" si="20"/>
        <v>2</v>
      </c>
      <c r="G121" s="114" t="s">
        <v>980</v>
      </c>
      <c r="H121" s="111" t="s">
        <v>948</v>
      </c>
      <c r="I121" s="140" t="str">
        <f t="shared" si="21"/>
        <v>2C</v>
      </c>
      <c r="L121" s="1">
        <f t="shared" si="15"/>
        <v>1</v>
      </c>
      <c r="M121" s="156" t="s">
        <v>238</v>
      </c>
      <c r="N121" s="157">
        <v>4</v>
      </c>
      <c r="O121" s="158">
        <v>1</v>
      </c>
      <c r="P121" s="159" t="str">
        <f t="shared" si="16"/>
        <v>4M</v>
      </c>
      <c r="Q121" s="160">
        <v>557.86360000000002</v>
      </c>
      <c r="R121" s="161">
        <v>395.8648</v>
      </c>
      <c r="S121" s="161" t="s">
        <v>1523</v>
      </c>
      <c r="T121" s="161">
        <v>151.96950000000001</v>
      </c>
      <c r="U121" s="161" t="s">
        <v>1523</v>
      </c>
      <c r="V121" s="161">
        <v>11.3531</v>
      </c>
      <c r="W121" s="162" t="s">
        <v>1523</v>
      </c>
      <c r="Y121" s="120">
        <f t="shared" si="17"/>
        <v>1</v>
      </c>
      <c r="Z121" s="64">
        <f t="shared" si="18"/>
        <v>0.94</v>
      </c>
      <c r="AA121" s="181">
        <f t="shared" si="19"/>
        <v>0.94</v>
      </c>
      <c r="AD121" s="25"/>
    </row>
    <row r="122" spans="2:34" x14ac:dyDescent="0.25">
      <c r="B122" s="119" t="s">
        <v>391</v>
      </c>
      <c r="C122" s="64">
        <v>7.0000000000000007E-2</v>
      </c>
      <c r="D122" s="112">
        <v>172161</v>
      </c>
      <c r="E122" s="112">
        <v>2149</v>
      </c>
      <c r="F122" s="118" t="str">
        <f t="shared" si="20"/>
        <v>2</v>
      </c>
      <c r="G122" s="114" t="s">
        <v>980</v>
      </c>
      <c r="H122" s="111" t="s">
        <v>947</v>
      </c>
      <c r="I122" s="140" t="str">
        <f t="shared" si="21"/>
        <v>2D</v>
      </c>
      <c r="L122" s="1">
        <f t="shared" si="15"/>
        <v>2</v>
      </c>
      <c r="M122" s="156" t="s">
        <v>238</v>
      </c>
      <c r="N122" s="157">
        <v>5</v>
      </c>
      <c r="O122" s="158">
        <v>1</v>
      </c>
      <c r="P122" s="159" t="str">
        <f t="shared" si="16"/>
        <v>5M</v>
      </c>
      <c r="Q122" s="160">
        <v>38.576099999999997</v>
      </c>
      <c r="R122" s="161">
        <v>71.400499999999994</v>
      </c>
      <c r="S122" s="161" t="s">
        <v>1524</v>
      </c>
      <c r="T122" s="161">
        <v>41.6768</v>
      </c>
      <c r="U122" s="161" t="s">
        <v>1524</v>
      </c>
      <c r="V122" s="161">
        <v>8.9275000000000002</v>
      </c>
      <c r="W122" s="162" t="s">
        <v>1524</v>
      </c>
      <c r="Y122" s="120">
        <f t="shared" si="17"/>
        <v>2</v>
      </c>
      <c r="Z122" s="64">
        <f t="shared" si="18"/>
        <v>0.93599999999999994</v>
      </c>
      <c r="AA122" s="181">
        <f t="shared" si="19"/>
        <v>0.46799999999999997</v>
      </c>
      <c r="AD122" s="25"/>
    </row>
    <row r="123" spans="2:34" x14ac:dyDescent="0.25">
      <c r="B123" s="119" t="s">
        <v>304</v>
      </c>
      <c r="C123" s="64">
        <v>1.4E-2</v>
      </c>
      <c r="D123" s="112">
        <v>172199</v>
      </c>
      <c r="E123" s="112">
        <v>2149</v>
      </c>
      <c r="F123" s="118" t="str">
        <f t="shared" si="20"/>
        <v>2</v>
      </c>
      <c r="G123" s="114" t="s">
        <v>980</v>
      </c>
      <c r="H123" s="111" t="s">
        <v>948</v>
      </c>
      <c r="I123" s="140" t="str">
        <f t="shared" si="21"/>
        <v>2C</v>
      </c>
      <c r="L123" s="1">
        <f t="shared" si="15"/>
        <v>0</v>
      </c>
      <c r="M123" s="156" t="s">
        <v>238</v>
      </c>
      <c r="N123" s="157">
        <v>6</v>
      </c>
      <c r="O123" s="158">
        <v>1</v>
      </c>
      <c r="P123" s="159" t="str">
        <f t="shared" si="16"/>
        <v>6M</v>
      </c>
      <c r="Q123" s="160">
        <v>0.81389999999999996</v>
      </c>
      <c r="R123" s="161"/>
      <c r="S123" s="161"/>
      <c r="T123" s="161">
        <v>0.45350000000000001</v>
      </c>
      <c r="U123" s="161" t="s">
        <v>1595</v>
      </c>
      <c r="V123" s="161"/>
      <c r="W123" s="162" t="s">
        <v>1595</v>
      </c>
      <c r="Y123" s="120">
        <f t="shared" si="17"/>
        <v>0</v>
      </c>
      <c r="Z123" s="64">
        <f t="shared" si="18"/>
        <v>0</v>
      </c>
      <c r="AA123" s="181" t="str">
        <f t="shared" si="19"/>
        <v/>
      </c>
      <c r="AD123" s="25"/>
    </row>
    <row r="124" spans="2:34" x14ac:dyDescent="0.25">
      <c r="B124" s="119" t="s">
        <v>409</v>
      </c>
      <c r="C124" s="64">
        <v>0.1</v>
      </c>
      <c r="D124" s="112">
        <v>172071</v>
      </c>
      <c r="E124" s="112">
        <v>2151</v>
      </c>
      <c r="F124" s="118" t="str">
        <f t="shared" si="20"/>
        <v>2</v>
      </c>
      <c r="G124" s="114" t="s">
        <v>981</v>
      </c>
      <c r="H124" s="111" t="s">
        <v>947</v>
      </c>
      <c r="I124" s="140" t="str">
        <f t="shared" si="21"/>
        <v>2D</v>
      </c>
      <c r="L124" s="1">
        <f t="shared" si="15"/>
        <v>4</v>
      </c>
      <c r="M124" s="156" t="s">
        <v>238</v>
      </c>
      <c r="N124" s="157">
        <v>7</v>
      </c>
      <c r="O124" s="158">
        <v>1</v>
      </c>
      <c r="P124" s="159" t="str">
        <f t="shared" si="16"/>
        <v>7M</v>
      </c>
      <c r="Q124" s="160">
        <v>32.859699999999997</v>
      </c>
      <c r="R124" s="161">
        <v>46.154200000000003</v>
      </c>
      <c r="S124" s="161" t="s">
        <v>1525</v>
      </c>
      <c r="T124" s="161">
        <v>8.7751999999999999</v>
      </c>
      <c r="U124" s="161" t="s">
        <v>1525</v>
      </c>
      <c r="V124" s="161">
        <v>14.2254</v>
      </c>
      <c r="W124" s="162" t="s">
        <v>1525</v>
      </c>
      <c r="Y124" s="120">
        <f t="shared" si="17"/>
        <v>4</v>
      </c>
      <c r="Z124" s="64">
        <f t="shared" si="18"/>
        <v>2.9369999999999998</v>
      </c>
      <c r="AA124" s="181">
        <f t="shared" si="19"/>
        <v>0.73424999999999996</v>
      </c>
      <c r="AD124" s="25"/>
    </row>
    <row r="125" spans="2:34" x14ac:dyDescent="0.25">
      <c r="B125" s="119" t="s">
        <v>450</v>
      </c>
      <c r="C125" s="64">
        <v>0.22</v>
      </c>
      <c r="D125" s="112">
        <v>172061</v>
      </c>
      <c r="E125" s="112">
        <v>2152</v>
      </c>
      <c r="F125" s="118" t="str">
        <f t="shared" si="20"/>
        <v>2</v>
      </c>
      <c r="G125" s="114" t="s">
        <v>982</v>
      </c>
      <c r="H125" s="111" t="s">
        <v>948</v>
      </c>
      <c r="I125" s="140" t="str">
        <f t="shared" si="21"/>
        <v>2C</v>
      </c>
      <c r="L125" s="1">
        <f t="shared" si="15"/>
        <v>2</v>
      </c>
      <c r="M125" s="156" t="s">
        <v>238</v>
      </c>
      <c r="N125" s="157">
        <v>8</v>
      </c>
      <c r="O125" s="158">
        <v>1</v>
      </c>
      <c r="P125" s="159" t="str">
        <f t="shared" si="16"/>
        <v>8M</v>
      </c>
      <c r="Q125" s="167">
        <f>24.9119</f>
        <v>24.911899999999999</v>
      </c>
      <c r="R125" s="161">
        <v>8.8072999999999997</v>
      </c>
      <c r="S125" s="161" t="s">
        <v>1526</v>
      </c>
      <c r="T125" s="161">
        <v>8.9495000000000005</v>
      </c>
      <c r="U125" s="161" t="s">
        <v>1526</v>
      </c>
      <c r="V125" s="161">
        <v>3.9228000000000001</v>
      </c>
      <c r="W125" s="162" t="s">
        <v>1526</v>
      </c>
      <c r="Y125" s="120">
        <f t="shared" si="17"/>
        <v>2</v>
      </c>
      <c r="Z125" s="64">
        <f t="shared" si="18"/>
        <v>1.8399999999999999</v>
      </c>
      <c r="AA125" s="181">
        <f t="shared" si="19"/>
        <v>0.91999999999999993</v>
      </c>
      <c r="AD125" s="25"/>
    </row>
    <row r="126" spans="2:34" x14ac:dyDescent="0.25">
      <c r="B126" s="119" t="s">
        <v>337</v>
      </c>
      <c r="C126" s="64">
        <v>2.5000000000000001E-2</v>
      </c>
      <c r="D126" s="112">
        <v>172072</v>
      </c>
      <c r="E126" s="112">
        <v>2152</v>
      </c>
      <c r="F126" s="118" t="str">
        <f t="shared" si="20"/>
        <v>2</v>
      </c>
      <c r="G126" s="114" t="s">
        <v>982</v>
      </c>
      <c r="H126" s="111" t="s">
        <v>948</v>
      </c>
      <c r="I126" s="140" t="str">
        <f t="shared" si="21"/>
        <v>2C</v>
      </c>
      <c r="L126" s="1">
        <f t="shared" si="15"/>
        <v>1</v>
      </c>
      <c r="M126" s="156" t="s">
        <v>238</v>
      </c>
      <c r="N126" s="157">
        <v>9</v>
      </c>
      <c r="O126" s="158">
        <v>1</v>
      </c>
      <c r="P126" s="159" t="str">
        <f t="shared" si="16"/>
        <v>9M</v>
      </c>
      <c r="Q126" s="160">
        <v>56.578899999999997</v>
      </c>
      <c r="R126" s="161">
        <v>33.195999999999998</v>
      </c>
      <c r="S126" s="161" t="s">
        <v>1527</v>
      </c>
      <c r="T126" s="161">
        <v>30.766200000000001</v>
      </c>
      <c r="U126" s="161" t="s">
        <v>1527</v>
      </c>
      <c r="V126" s="161">
        <v>3.25</v>
      </c>
      <c r="W126" s="162" t="s">
        <v>1527</v>
      </c>
      <c r="Y126" s="120">
        <f t="shared" si="17"/>
        <v>1</v>
      </c>
      <c r="Z126" s="64">
        <f t="shared" si="18"/>
        <v>2.9000000000000001E-2</v>
      </c>
      <c r="AA126" s="181">
        <f t="shared" si="19"/>
        <v>2.9000000000000001E-2</v>
      </c>
      <c r="AD126" s="25"/>
      <c r="AE126" s="34"/>
      <c r="AF126" s="34"/>
      <c r="AG126" s="34"/>
      <c r="AH126" s="34"/>
    </row>
    <row r="127" spans="2:34" x14ac:dyDescent="0.25">
      <c r="B127" s="119" t="s">
        <v>337</v>
      </c>
      <c r="C127" s="64">
        <v>2.5000000000000001E-2</v>
      </c>
      <c r="D127" s="112">
        <v>172072</v>
      </c>
      <c r="E127" s="112">
        <v>2153</v>
      </c>
      <c r="F127" s="118" t="str">
        <f t="shared" si="20"/>
        <v>2</v>
      </c>
      <c r="G127" s="114" t="s">
        <v>983</v>
      </c>
      <c r="H127" s="111" t="s">
        <v>948</v>
      </c>
      <c r="I127" s="140" t="str">
        <f t="shared" si="21"/>
        <v>2C</v>
      </c>
      <c r="L127" s="1">
        <f t="shared" si="15"/>
        <v>2</v>
      </c>
      <c r="M127" s="156" t="s">
        <v>936</v>
      </c>
      <c r="N127" s="157">
        <v>1</v>
      </c>
      <c r="O127" s="158">
        <v>1</v>
      </c>
      <c r="P127" s="159" t="str">
        <f t="shared" si="16"/>
        <v>1N</v>
      </c>
      <c r="Q127" s="160">
        <v>75.458699999999993</v>
      </c>
      <c r="R127" s="161">
        <v>335.40570000000002</v>
      </c>
      <c r="S127" s="161" t="s">
        <v>1528</v>
      </c>
      <c r="T127" s="161">
        <v>35.762700000000002</v>
      </c>
      <c r="U127" s="161" t="s">
        <v>1528</v>
      </c>
      <c r="V127" s="161">
        <v>4.5430000000000001</v>
      </c>
      <c r="W127" s="162" t="s">
        <v>1528</v>
      </c>
      <c r="Y127" s="120">
        <f t="shared" si="17"/>
        <v>2</v>
      </c>
      <c r="Z127" s="64">
        <f t="shared" si="18"/>
        <v>1.69</v>
      </c>
      <c r="AA127" s="181">
        <f t="shared" si="19"/>
        <v>0.84499999999999997</v>
      </c>
      <c r="AD127" s="25"/>
      <c r="AE127" s="34"/>
      <c r="AF127" s="34"/>
      <c r="AG127" s="34"/>
      <c r="AH127" s="34"/>
    </row>
    <row r="128" spans="2:34" x14ac:dyDescent="0.25">
      <c r="B128" s="119" t="s">
        <v>321</v>
      </c>
      <c r="C128" s="64">
        <v>1.7999999999999999E-2</v>
      </c>
      <c r="D128" s="112">
        <v>171011</v>
      </c>
      <c r="E128" s="112">
        <v>2161</v>
      </c>
      <c r="F128" s="118" t="str">
        <f t="shared" si="20"/>
        <v>2</v>
      </c>
      <c r="G128" s="114" t="s">
        <v>984</v>
      </c>
      <c r="H128" s="111" t="s">
        <v>238</v>
      </c>
      <c r="I128" s="140" t="str">
        <f t="shared" si="21"/>
        <v>2M</v>
      </c>
      <c r="L128" s="1">
        <f t="shared" si="15"/>
        <v>6</v>
      </c>
      <c r="M128" s="156" t="s">
        <v>936</v>
      </c>
      <c r="N128" s="157">
        <v>2</v>
      </c>
      <c r="O128" s="158">
        <v>1</v>
      </c>
      <c r="P128" s="159" t="str">
        <f t="shared" si="16"/>
        <v>2N</v>
      </c>
      <c r="Q128" s="160">
        <v>79.964500000000001</v>
      </c>
      <c r="R128" s="161">
        <v>99.888999999999996</v>
      </c>
      <c r="S128" s="161" t="s">
        <v>1529</v>
      </c>
      <c r="T128" s="161">
        <v>42.1768</v>
      </c>
      <c r="U128" s="161" t="s">
        <v>1529</v>
      </c>
      <c r="V128" s="161">
        <v>47.0261</v>
      </c>
      <c r="W128" s="162" t="s">
        <v>1529</v>
      </c>
      <c r="Y128" s="120">
        <f t="shared" si="17"/>
        <v>6</v>
      </c>
      <c r="Z128" s="64">
        <f t="shared" si="18"/>
        <v>0.81900000000000006</v>
      </c>
      <c r="AA128" s="181">
        <f t="shared" si="19"/>
        <v>0.13650000000000001</v>
      </c>
      <c r="AD128" s="25"/>
      <c r="AE128" s="34"/>
      <c r="AF128" s="34"/>
      <c r="AG128" s="34"/>
      <c r="AH128" s="34"/>
    </row>
    <row r="129" spans="2:27" x14ac:dyDescent="0.25">
      <c r="B129" s="119" t="s">
        <v>368</v>
      </c>
      <c r="C129" s="64">
        <v>4.4999999999999998E-2</v>
      </c>
      <c r="D129" s="112">
        <v>171012</v>
      </c>
      <c r="E129" s="112">
        <v>2162</v>
      </c>
      <c r="F129" s="118" t="str">
        <f t="shared" si="20"/>
        <v>2</v>
      </c>
      <c r="G129" s="114" t="s">
        <v>985</v>
      </c>
      <c r="H129" s="111" t="s">
        <v>936</v>
      </c>
      <c r="I129" s="140" t="str">
        <f t="shared" si="21"/>
        <v>2N</v>
      </c>
      <c r="L129" s="1">
        <f t="shared" si="15"/>
        <v>4</v>
      </c>
      <c r="M129" s="156" t="s">
        <v>936</v>
      </c>
      <c r="N129" s="157">
        <v>3</v>
      </c>
      <c r="O129" s="158">
        <v>1</v>
      </c>
      <c r="P129" s="159" t="str">
        <f t="shared" si="16"/>
        <v>3N</v>
      </c>
      <c r="Q129" s="160">
        <v>179.42689999999999</v>
      </c>
      <c r="R129" s="161">
        <v>343.66899999999998</v>
      </c>
      <c r="S129" s="161" t="s">
        <v>1530</v>
      </c>
      <c r="T129" s="161">
        <v>127.6725</v>
      </c>
      <c r="U129" s="161" t="s">
        <v>1530</v>
      </c>
      <c r="V129" s="161">
        <v>12.883699999999999</v>
      </c>
      <c r="W129" s="162" t="s">
        <v>1530</v>
      </c>
      <c r="Y129" s="120">
        <f t="shared" si="17"/>
        <v>4</v>
      </c>
      <c r="Z129" s="64">
        <f t="shared" si="18"/>
        <v>1.891</v>
      </c>
      <c r="AA129" s="181">
        <f t="shared" si="19"/>
        <v>0.47275</v>
      </c>
    </row>
    <row r="130" spans="2:27" x14ac:dyDescent="0.25">
      <c r="B130" s="119" t="s">
        <v>358</v>
      </c>
      <c r="C130" s="64">
        <v>3.6999999999999998E-2</v>
      </c>
      <c r="D130" s="112">
        <v>271021</v>
      </c>
      <c r="E130" s="112">
        <v>2163</v>
      </c>
      <c r="F130" s="118" t="str">
        <f t="shared" si="20"/>
        <v>2</v>
      </c>
      <c r="G130" s="114" t="s">
        <v>986</v>
      </c>
      <c r="H130" s="111" t="s">
        <v>238</v>
      </c>
      <c r="I130" s="140" t="str">
        <f t="shared" si="21"/>
        <v>2M</v>
      </c>
      <c r="L130" s="1">
        <f t="shared" si="15"/>
        <v>25</v>
      </c>
      <c r="M130" s="156" t="s">
        <v>936</v>
      </c>
      <c r="N130" s="157">
        <v>4</v>
      </c>
      <c r="O130" s="158">
        <v>1</v>
      </c>
      <c r="P130" s="159" t="str">
        <f t="shared" si="16"/>
        <v>4N</v>
      </c>
      <c r="Q130" s="160">
        <v>787.66650000000004</v>
      </c>
      <c r="R130" s="161">
        <v>570.07770000000005</v>
      </c>
      <c r="S130" s="161" t="s">
        <v>1531</v>
      </c>
      <c r="T130" s="161">
        <v>199.5772</v>
      </c>
      <c r="U130" s="161" t="s">
        <v>1531</v>
      </c>
      <c r="V130" s="161">
        <v>15.5573</v>
      </c>
      <c r="W130" s="162" t="s">
        <v>1531</v>
      </c>
      <c r="Y130" s="120">
        <f t="shared" si="17"/>
        <v>25</v>
      </c>
      <c r="Z130" s="64">
        <f t="shared" si="18"/>
        <v>20.020000000000003</v>
      </c>
      <c r="AA130" s="181">
        <f t="shared" si="19"/>
        <v>0.80080000000000018</v>
      </c>
    </row>
    <row r="131" spans="2:27" x14ac:dyDescent="0.25">
      <c r="B131" s="119" t="s">
        <v>328</v>
      </c>
      <c r="C131" s="64">
        <v>2.1000000000000001E-2</v>
      </c>
      <c r="D131" s="112">
        <v>271022</v>
      </c>
      <c r="E131" s="112">
        <v>2163</v>
      </c>
      <c r="F131" s="118" t="str">
        <f t="shared" si="20"/>
        <v>2</v>
      </c>
      <c r="G131" s="114" t="s">
        <v>986</v>
      </c>
      <c r="H131" s="111" t="s">
        <v>238</v>
      </c>
      <c r="I131" s="140" t="str">
        <f t="shared" si="21"/>
        <v>2M</v>
      </c>
      <c r="L131" s="1">
        <f t="shared" ref="L131:L194" si="22">COUNTIF($I$2:$I$1167,P131)</f>
        <v>5</v>
      </c>
      <c r="M131" s="156" t="s">
        <v>936</v>
      </c>
      <c r="N131" s="157">
        <v>5</v>
      </c>
      <c r="O131" s="158">
        <v>1</v>
      </c>
      <c r="P131" s="159" t="str">
        <f t="shared" ref="P131:P186" si="23">_xlfn.CONCAT(N131,M131)</f>
        <v>5N</v>
      </c>
      <c r="Q131" s="160">
        <v>1266.5619999999999</v>
      </c>
      <c r="R131" s="161">
        <v>817.57500000000005</v>
      </c>
      <c r="S131" s="161" t="s">
        <v>1532</v>
      </c>
      <c r="T131" s="161">
        <v>459.2867</v>
      </c>
      <c r="U131" s="161" t="s">
        <v>1532</v>
      </c>
      <c r="V131" s="161">
        <v>69.436199999999999</v>
      </c>
      <c r="W131" s="162" t="s">
        <v>1532</v>
      </c>
      <c r="Y131" s="120">
        <f t="shared" ref="Y131:Y192" si="24">COUNTIF($I$2:$I$1158,W131)</f>
        <v>5</v>
      </c>
      <c r="Z131" s="64">
        <f t="shared" ref="Z131:Z192" si="25">SUMIF($I$2:$I$1158,W131,$C$2:$C$1177)</f>
        <v>2.6429999999999998</v>
      </c>
      <c r="AA131" s="181">
        <f t="shared" ref="AA131:AA192" si="26">IF(Z131=0,"",Z131/Y131)</f>
        <v>0.52859999999999996</v>
      </c>
    </row>
    <row r="132" spans="2:27" x14ac:dyDescent="0.25">
      <c r="B132" s="119" t="s">
        <v>928</v>
      </c>
      <c r="C132" s="64" t="s">
        <v>928</v>
      </c>
      <c r="D132" s="112">
        <v>271029</v>
      </c>
      <c r="E132" s="112">
        <v>2163</v>
      </c>
      <c r="F132" s="118" t="str">
        <f t="shared" si="20"/>
        <v>2</v>
      </c>
      <c r="G132" s="114" t="s">
        <v>986</v>
      </c>
      <c r="H132" s="111" t="s">
        <v>928</v>
      </c>
      <c r="I132" s="140" t="str">
        <f t="shared" si="21"/>
        <v>2-</v>
      </c>
      <c r="L132" s="1">
        <f t="shared" si="22"/>
        <v>2</v>
      </c>
      <c r="M132" s="156" t="s">
        <v>936</v>
      </c>
      <c r="N132" s="157">
        <v>6</v>
      </c>
      <c r="O132" s="158">
        <v>1</v>
      </c>
      <c r="P132" s="159" t="str">
        <f t="shared" si="23"/>
        <v>6N</v>
      </c>
      <c r="Q132" s="160">
        <v>31.841100000000001</v>
      </c>
      <c r="R132" s="161">
        <v>29.633400000000002</v>
      </c>
      <c r="S132" s="161" t="s">
        <v>1533</v>
      </c>
      <c r="T132" s="161">
        <v>21.122</v>
      </c>
      <c r="U132" s="161" t="s">
        <v>1533</v>
      </c>
      <c r="V132" s="161">
        <v>2.7471000000000001</v>
      </c>
      <c r="W132" s="162" t="s">
        <v>1533</v>
      </c>
      <c r="Y132" s="120">
        <f t="shared" si="24"/>
        <v>2</v>
      </c>
      <c r="Z132" s="64">
        <f t="shared" si="25"/>
        <v>1.3399999999999999</v>
      </c>
      <c r="AA132" s="181">
        <f t="shared" si="26"/>
        <v>0.66999999999999993</v>
      </c>
    </row>
    <row r="133" spans="2:27" x14ac:dyDescent="0.25">
      <c r="B133" s="119" t="s">
        <v>421</v>
      </c>
      <c r="C133" s="64">
        <v>0.13</v>
      </c>
      <c r="D133" s="112">
        <v>193051</v>
      </c>
      <c r="E133" s="112">
        <v>2164</v>
      </c>
      <c r="F133" s="118" t="str">
        <f t="shared" ref="F133:F175" si="27">LEFT(E133)</f>
        <v>2</v>
      </c>
      <c r="G133" s="114" t="s">
        <v>989</v>
      </c>
      <c r="H133" s="111" t="s">
        <v>949</v>
      </c>
      <c r="I133" s="140" t="str">
        <f t="shared" ref="I133:I175" si="28">_xlfn.CONCAT(F133,H133)</f>
        <v>2H</v>
      </c>
      <c r="L133" s="1">
        <f t="shared" si="22"/>
        <v>3</v>
      </c>
      <c r="M133" s="156" t="s">
        <v>936</v>
      </c>
      <c r="N133" s="157">
        <v>7</v>
      </c>
      <c r="O133" s="158">
        <v>1</v>
      </c>
      <c r="P133" s="159" t="str">
        <f t="shared" si="23"/>
        <v>7N</v>
      </c>
      <c r="Q133" s="160">
        <v>144.5829</v>
      </c>
      <c r="R133" s="161">
        <v>95.292000000000002</v>
      </c>
      <c r="S133" s="161" t="s">
        <v>1534</v>
      </c>
      <c r="T133" s="161">
        <v>26.7727</v>
      </c>
      <c r="U133" s="161" t="s">
        <v>1534</v>
      </c>
      <c r="V133" s="161">
        <v>3.3296999999999999</v>
      </c>
      <c r="W133" s="162" t="s">
        <v>1534</v>
      </c>
      <c r="Y133" s="120">
        <f t="shared" si="24"/>
        <v>3</v>
      </c>
      <c r="Z133" s="64">
        <f t="shared" si="25"/>
        <v>1.6999999999999997</v>
      </c>
      <c r="AA133" s="181">
        <f t="shared" si="26"/>
        <v>0.56666666666666654</v>
      </c>
    </row>
    <row r="134" spans="2:27" x14ac:dyDescent="0.25">
      <c r="B134" s="119" t="s">
        <v>739</v>
      </c>
      <c r="C134" s="64">
        <v>0.88</v>
      </c>
      <c r="D134" s="112">
        <v>171021</v>
      </c>
      <c r="E134" s="112">
        <v>2165</v>
      </c>
      <c r="F134" s="118" t="str">
        <f t="shared" si="27"/>
        <v>2</v>
      </c>
      <c r="G134" s="114" t="s">
        <v>987</v>
      </c>
      <c r="H134" s="111" t="s">
        <v>238</v>
      </c>
      <c r="I134" s="140" t="str">
        <f t="shared" si="28"/>
        <v>2M</v>
      </c>
      <c r="L134" s="1">
        <f t="shared" si="22"/>
        <v>1</v>
      </c>
      <c r="M134" s="156" t="s">
        <v>936</v>
      </c>
      <c r="N134" s="157">
        <v>8</v>
      </c>
      <c r="O134" s="158">
        <v>1</v>
      </c>
      <c r="P134" s="159" t="str">
        <f t="shared" si="23"/>
        <v>8N</v>
      </c>
      <c r="Q134" s="160">
        <v>117.55800000000001</v>
      </c>
      <c r="R134" s="161">
        <v>104.21559999999999</v>
      </c>
      <c r="S134" s="161" t="s">
        <v>1535</v>
      </c>
      <c r="T134" s="161">
        <v>31.209</v>
      </c>
      <c r="U134" s="161" t="s">
        <v>1535</v>
      </c>
      <c r="V134" s="161">
        <v>9.8476999999999997</v>
      </c>
      <c r="W134" s="162" t="s">
        <v>1535</v>
      </c>
      <c r="Y134" s="120">
        <f t="shared" si="24"/>
        <v>1</v>
      </c>
      <c r="Z134" s="64">
        <f t="shared" si="25"/>
        <v>0.86</v>
      </c>
      <c r="AA134" s="181">
        <f t="shared" si="26"/>
        <v>0.86</v>
      </c>
    </row>
    <row r="135" spans="2:27" x14ac:dyDescent="0.25">
      <c r="B135" s="119" t="s">
        <v>493</v>
      </c>
      <c r="C135" s="64">
        <v>0.38</v>
      </c>
      <c r="D135" s="112">
        <v>171022</v>
      </c>
      <c r="E135" s="112">
        <v>2165</v>
      </c>
      <c r="F135" s="118" t="str">
        <f t="shared" si="27"/>
        <v>2</v>
      </c>
      <c r="G135" s="114" t="s">
        <v>987</v>
      </c>
      <c r="H135" s="111" t="s">
        <v>238</v>
      </c>
      <c r="I135" s="140" t="str">
        <f t="shared" si="28"/>
        <v>2M</v>
      </c>
      <c r="L135" s="1">
        <f t="shared" si="22"/>
        <v>10</v>
      </c>
      <c r="M135" s="156" t="s">
        <v>936</v>
      </c>
      <c r="N135" s="157">
        <v>9</v>
      </c>
      <c r="O135" s="158">
        <v>1</v>
      </c>
      <c r="P135" s="159" t="str">
        <f t="shared" si="23"/>
        <v>9N</v>
      </c>
      <c r="Q135" s="160">
        <v>872.68690000000004</v>
      </c>
      <c r="R135" s="161">
        <v>905.17499999999995</v>
      </c>
      <c r="S135" s="161" t="s">
        <v>1536</v>
      </c>
      <c r="T135" s="161">
        <v>294.31450000000001</v>
      </c>
      <c r="U135" s="161" t="s">
        <v>1536</v>
      </c>
      <c r="V135" s="161">
        <v>33.241700000000002</v>
      </c>
      <c r="W135" s="162" t="s">
        <v>1536</v>
      </c>
      <c r="Y135" s="120">
        <f t="shared" si="24"/>
        <v>10</v>
      </c>
      <c r="Z135" s="64">
        <f t="shared" si="25"/>
        <v>7.2799999999999994</v>
      </c>
      <c r="AA135" s="181">
        <f t="shared" si="26"/>
        <v>0.72799999999999998</v>
      </c>
    </row>
    <row r="136" spans="2:27" x14ac:dyDescent="0.25">
      <c r="B136" s="119" t="s">
        <v>309</v>
      </c>
      <c r="C136" s="64">
        <v>1.4999999999999999E-2</v>
      </c>
      <c r="D136" s="112">
        <v>271014</v>
      </c>
      <c r="E136" s="112">
        <v>2166</v>
      </c>
      <c r="F136" s="118" t="str">
        <f t="shared" si="27"/>
        <v>2</v>
      </c>
      <c r="G136" s="114" t="s">
        <v>988</v>
      </c>
      <c r="H136" s="111" t="s">
        <v>238</v>
      </c>
      <c r="I136" s="140" t="str">
        <f t="shared" si="28"/>
        <v>2M</v>
      </c>
      <c r="L136" s="1">
        <f t="shared" si="22"/>
        <v>0</v>
      </c>
      <c r="M136" s="156" t="s">
        <v>936</v>
      </c>
      <c r="N136" s="157">
        <v>0</v>
      </c>
      <c r="O136" s="158">
        <v>1</v>
      </c>
      <c r="P136" s="159" t="str">
        <f t="shared" si="23"/>
        <v>0N</v>
      </c>
      <c r="Q136" s="160"/>
      <c r="R136" s="161"/>
      <c r="S136" s="161"/>
      <c r="T136" s="161"/>
      <c r="U136" s="161"/>
      <c r="V136" s="161"/>
      <c r="W136" s="162"/>
      <c r="Y136" s="120">
        <f t="shared" si="24"/>
        <v>0</v>
      </c>
      <c r="Z136" s="64">
        <f t="shared" si="25"/>
        <v>0</v>
      </c>
      <c r="AA136" s="181" t="str">
        <f t="shared" si="26"/>
        <v/>
      </c>
    </row>
    <row r="137" spans="2:27" x14ac:dyDescent="0.25">
      <c r="B137" s="119" t="s">
        <v>398</v>
      </c>
      <c r="C137" s="64">
        <v>8.2000000000000003E-2</v>
      </c>
      <c r="D137" s="112">
        <v>271024</v>
      </c>
      <c r="E137" s="112">
        <v>2166</v>
      </c>
      <c r="F137" s="118" t="str">
        <f t="shared" si="27"/>
        <v>2</v>
      </c>
      <c r="G137" s="114" t="s">
        <v>988</v>
      </c>
      <c r="H137" s="111" t="s">
        <v>238</v>
      </c>
      <c r="I137" s="140" t="str">
        <f t="shared" si="28"/>
        <v>2M</v>
      </c>
      <c r="L137" s="1">
        <f t="shared" si="22"/>
        <v>5</v>
      </c>
      <c r="M137" s="156" t="s">
        <v>235</v>
      </c>
      <c r="N137" s="157">
        <v>1</v>
      </c>
      <c r="O137" s="158">
        <v>1</v>
      </c>
      <c r="P137" s="159" t="str">
        <f t="shared" si="23"/>
        <v>1O</v>
      </c>
      <c r="Q137" s="160">
        <v>248.54179999999999</v>
      </c>
      <c r="R137" s="161">
        <v>499.5213</v>
      </c>
      <c r="S137" s="161" t="s">
        <v>1537</v>
      </c>
      <c r="T137" s="161">
        <v>211.90100000000001</v>
      </c>
      <c r="U137" s="161" t="s">
        <v>1537</v>
      </c>
      <c r="V137" s="161">
        <v>119.6859</v>
      </c>
      <c r="W137" s="162" t="s">
        <v>1537</v>
      </c>
      <c r="Y137" s="120">
        <f t="shared" si="24"/>
        <v>5</v>
      </c>
      <c r="Z137" s="64">
        <f t="shared" si="25"/>
        <v>0.193</v>
      </c>
      <c r="AA137" s="181">
        <f t="shared" si="26"/>
        <v>3.8600000000000002E-2</v>
      </c>
    </row>
    <row r="138" spans="2:27" x14ac:dyDescent="0.25">
      <c r="B138" s="123" t="s">
        <v>928</v>
      </c>
      <c r="C138" s="124" t="s">
        <v>928</v>
      </c>
      <c r="D138" s="112">
        <v>291062</v>
      </c>
      <c r="E138" s="112">
        <v>2211</v>
      </c>
      <c r="F138" s="118" t="str">
        <f t="shared" si="27"/>
        <v>2</v>
      </c>
      <c r="G138" s="114" t="s">
        <v>990</v>
      </c>
      <c r="H138" s="111" t="s">
        <v>928</v>
      </c>
      <c r="I138" s="140" t="str">
        <f t="shared" si="28"/>
        <v>2-</v>
      </c>
      <c r="L138" s="1">
        <f t="shared" si="22"/>
        <v>3</v>
      </c>
      <c r="M138" s="156" t="s">
        <v>235</v>
      </c>
      <c r="N138" s="157">
        <v>2</v>
      </c>
      <c r="O138" s="158">
        <v>1</v>
      </c>
      <c r="P138" s="159" t="str">
        <f t="shared" si="23"/>
        <v>2O</v>
      </c>
      <c r="Q138" s="160">
        <v>725.47360000000003</v>
      </c>
      <c r="R138" s="161">
        <v>291.32220000000001</v>
      </c>
      <c r="S138" s="161" t="s">
        <v>1538</v>
      </c>
      <c r="T138" s="161">
        <v>347.19799999999998</v>
      </c>
      <c r="U138" s="161" t="s">
        <v>1538</v>
      </c>
      <c r="V138" s="161">
        <v>475.26150000000001</v>
      </c>
      <c r="W138" s="162" t="s">
        <v>1538</v>
      </c>
      <c r="Y138" s="120">
        <f t="shared" si="24"/>
        <v>3</v>
      </c>
      <c r="Z138" s="64">
        <f t="shared" si="25"/>
        <v>1.0680000000000001</v>
      </c>
      <c r="AA138" s="181">
        <f t="shared" si="26"/>
        <v>0.35600000000000004</v>
      </c>
    </row>
    <row r="139" spans="2:27" x14ac:dyDescent="0.25">
      <c r="B139" s="123" t="s">
        <v>928</v>
      </c>
      <c r="C139" s="124" t="s">
        <v>928</v>
      </c>
      <c r="D139" s="112">
        <v>291063</v>
      </c>
      <c r="E139" s="112">
        <v>2211</v>
      </c>
      <c r="F139" s="118" t="str">
        <f t="shared" si="27"/>
        <v>2</v>
      </c>
      <c r="G139" s="114" t="s">
        <v>990</v>
      </c>
      <c r="H139" s="111" t="s">
        <v>928</v>
      </c>
      <c r="I139" s="140" t="str">
        <f t="shared" si="28"/>
        <v>2-</v>
      </c>
      <c r="L139" s="1">
        <f t="shared" si="22"/>
        <v>16</v>
      </c>
      <c r="M139" s="156" t="s">
        <v>235</v>
      </c>
      <c r="N139" s="157">
        <v>3</v>
      </c>
      <c r="O139" s="158">
        <v>1</v>
      </c>
      <c r="P139" s="159" t="str">
        <f t="shared" si="23"/>
        <v>3O</v>
      </c>
      <c r="Q139" s="160">
        <v>982.3424</v>
      </c>
      <c r="R139" s="161">
        <v>1117.4178999999999</v>
      </c>
      <c r="S139" s="161" t="s">
        <v>1539</v>
      </c>
      <c r="T139" s="161">
        <v>257.5625</v>
      </c>
      <c r="U139" s="161" t="s">
        <v>1539</v>
      </c>
      <c r="V139" s="161">
        <v>116.6277</v>
      </c>
      <c r="W139" s="162" t="s">
        <v>1539</v>
      </c>
      <c r="Y139" s="120">
        <f t="shared" si="24"/>
        <v>16</v>
      </c>
      <c r="Z139" s="64">
        <f t="shared" si="25"/>
        <v>6.0695999999999994</v>
      </c>
      <c r="AA139" s="181">
        <f t="shared" si="26"/>
        <v>0.37934999999999997</v>
      </c>
    </row>
    <row r="140" spans="2:27" x14ac:dyDescent="0.25">
      <c r="B140" s="123" t="s">
        <v>928</v>
      </c>
      <c r="C140" s="124" t="s">
        <v>928</v>
      </c>
      <c r="D140" s="112">
        <v>291065</v>
      </c>
      <c r="E140" s="112">
        <v>2211</v>
      </c>
      <c r="F140" s="118" t="str">
        <f t="shared" si="27"/>
        <v>2</v>
      </c>
      <c r="G140" s="114" t="s">
        <v>990</v>
      </c>
      <c r="H140" s="111" t="s">
        <v>928</v>
      </c>
      <c r="I140" s="140" t="str">
        <f t="shared" si="28"/>
        <v>2-</v>
      </c>
      <c r="L140" s="1">
        <f t="shared" si="22"/>
        <v>2</v>
      </c>
      <c r="M140" s="156" t="s">
        <v>235</v>
      </c>
      <c r="N140" s="157">
        <v>4</v>
      </c>
      <c r="O140" s="158">
        <v>1</v>
      </c>
      <c r="P140" s="159" t="str">
        <f t="shared" si="23"/>
        <v>4O</v>
      </c>
      <c r="Q140" s="160">
        <v>970.48749999999995</v>
      </c>
      <c r="R140" s="161">
        <v>1424.3122000000001</v>
      </c>
      <c r="S140" s="161" t="s">
        <v>1540</v>
      </c>
      <c r="T140" s="161">
        <v>709.95479999999998</v>
      </c>
      <c r="U140" s="161" t="s">
        <v>1540</v>
      </c>
      <c r="V140" s="161">
        <v>180.09440000000001</v>
      </c>
      <c r="W140" s="162" t="s">
        <v>1540</v>
      </c>
      <c r="Y140" s="120">
        <f t="shared" si="24"/>
        <v>2</v>
      </c>
      <c r="Z140" s="64">
        <f t="shared" si="25"/>
        <v>1.66</v>
      </c>
      <c r="AA140" s="181">
        <f t="shared" si="26"/>
        <v>0.83</v>
      </c>
    </row>
    <row r="141" spans="2:27" x14ac:dyDescent="0.25">
      <c r="B141" s="123" t="s">
        <v>928</v>
      </c>
      <c r="C141" s="124" t="s">
        <v>928</v>
      </c>
      <c r="D141" s="112">
        <v>291069</v>
      </c>
      <c r="E141" s="112">
        <v>2211</v>
      </c>
      <c r="F141" s="118" t="str">
        <f t="shared" si="27"/>
        <v>2</v>
      </c>
      <c r="G141" s="114" t="s">
        <v>990</v>
      </c>
      <c r="H141" s="111" t="s">
        <v>928</v>
      </c>
      <c r="I141" s="140" t="str">
        <f t="shared" si="28"/>
        <v>2-</v>
      </c>
      <c r="L141" s="1">
        <f t="shared" si="22"/>
        <v>16</v>
      </c>
      <c r="M141" s="156" t="s">
        <v>235</v>
      </c>
      <c r="N141" s="157">
        <v>5</v>
      </c>
      <c r="O141" s="158">
        <v>1</v>
      </c>
      <c r="P141" s="159" t="str">
        <f t="shared" si="23"/>
        <v>5O</v>
      </c>
      <c r="Q141" s="160">
        <v>487.49979999999999</v>
      </c>
      <c r="R141" s="161">
        <v>1605.933</v>
      </c>
      <c r="S141" s="161" t="s">
        <v>1541</v>
      </c>
      <c r="T141" s="161">
        <v>359.2405</v>
      </c>
      <c r="U141" s="161" t="s">
        <v>1541</v>
      </c>
      <c r="V141" s="161">
        <v>116.98260000000001</v>
      </c>
      <c r="W141" s="162" t="s">
        <v>1541</v>
      </c>
      <c r="Y141" s="120">
        <f t="shared" si="24"/>
        <v>16</v>
      </c>
      <c r="Z141" s="64">
        <f t="shared" si="25"/>
        <v>6.0410000000000004</v>
      </c>
      <c r="AA141" s="181">
        <f t="shared" si="26"/>
        <v>0.37756250000000002</v>
      </c>
    </row>
    <row r="142" spans="2:27" x14ac:dyDescent="0.25">
      <c r="B142" s="125" t="s">
        <v>256</v>
      </c>
      <c r="C142" s="124">
        <v>4.1999999999999997E-3</v>
      </c>
      <c r="D142" s="112">
        <v>291061</v>
      </c>
      <c r="E142" s="112">
        <v>2212</v>
      </c>
      <c r="F142" s="118" t="str">
        <f t="shared" si="27"/>
        <v>2</v>
      </c>
      <c r="G142" s="114" t="s">
        <v>991</v>
      </c>
      <c r="H142" s="111" t="s">
        <v>962</v>
      </c>
      <c r="I142" s="140" t="str">
        <f t="shared" si="28"/>
        <v>2Q</v>
      </c>
      <c r="L142" s="1">
        <f t="shared" si="22"/>
        <v>1</v>
      </c>
      <c r="M142" s="156" t="s">
        <v>235</v>
      </c>
      <c r="N142" s="157">
        <v>6</v>
      </c>
      <c r="O142" s="158">
        <v>1</v>
      </c>
      <c r="P142" s="159" t="str">
        <f t="shared" si="23"/>
        <v>6O</v>
      </c>
      <c r="Q142" s="160">
        <v>5.8319999999999999</v>
      </c>
      <c r="R142" s="161">
        <v>34.079500000000003</v>
      </c>
      <c r="S142" s="161" t="s">
        <v>1542</v>
      </c>
      <c r="T142" s="161">
        <v>41.978000000000002</v>
      </c>
      <c r="U142" s="161" t="s">
        <v>1542</v>
      </c>
      <c r="V142" s="161">
        <v>2.2547000000000001</v>
      </c>
      <c r="W142" s="162" t="s">
        <v>1542</v>
      </c>
      <c r="Y142" s="120">
        <f t="shared" si="24"/>
        <v>1</v>
      </c>
      <c r="Z142" s="64">
        <f t="shared" si="25"/>
        <v>0.56999999999999995</v>
      </c>
      <c r="AA142" s="181">
        <f t="shared" si="26"/>
        <v>0.56999999999999995</v>
      </c>
    </row>
    <row r="143" spans="2:27" x14ac:dyDescent="0.25">
      <c r="B143" s="125" t="s">
        <v>256</v>
      </c>
      <c r="C143" s="124">
        <v>4.1999999999999997E-3</v>
      </c>
      <c r="D143" s="112">
        <v>291064</v>
      </c>
      <c r="E143" s="112">
        <v>2212</v>
      </c>
      <c r="F143" s="118" t="str">
        <f t="shared" si="27"/>
        <v>2</v>
      </c>
      <c r="G143" s="114" t="s">
        <v>991</v>
      </c>
      <c r="H143" s="111" t="s">
        <v>962</v>
      </c>
      <c r="I143" s="140" t="str">
        <f t="shared" si="28"/>
        <v>2Q</v>
      </c>
      <c r="L143" s="1">
        <f t="shared" si="22"/>
        <v>2</v>
      </c>
      <c r="M143" s="156" t="s">
        <v>235</v>
      </c>
      <c r="N143" s="157">
        <v>7</v>
      </c>
      <c r="O143" s="158">
        <v>1</v>
      </c>
      <c r="P143" s="159" t="str">
        <f t="shared" si="23"/>
        <v>7O</v>
      </c>
      <c r="Q143" s="160">
        <v>74.010400000000004</v>
      </c>
      <c r="R143" s="161">
        <v>206.36500000000001</v>
      </c>
      <c r="S143" s="161" t="s">
        <v>1543</v>
      </c>
      <c r="T143" s="161">
        <v>51.959800000000001</v>
      </c>
      <c r="U143" s="161" t="s">
        <v>1543</v>
      </c>
      <c r="V143" s="161">
        <v>3.1133000000000002</v>
      </c>
      <c r="W143" s="162" t="s">
        <v>1543</v>
      </c>
      <c r="Y143" s="120">
        <f t="shared" si="24"/>
        <v>2</v>
      </c>
      <c r="Z143" s="64">
        <f t="shared" si="25"/>
        <v>1.92</v>
      </c>
      <c r="AA143" s="181">
        <f t="shared" si="26"/>
        <v>0.96</v>
      </c>
    </row>
    <row r="144" spans="2:27" x14ac:dyDescent="0.25">
      <c r="B144" s="125" t="s">
        <v>256</v>
      </c>
      <c r="C144" s="124">
        <v>4.1999999999999997E-3</v>
      </c>
      <c r="D144" s="112">
        <v>291066</v>
      </c>
      <c r="E144" s="112">
        <v>2212</v>
      </c>
      <c r="F144" s="118" t="str">
        <f t="shared" si="27"/>
        <v>2</v>
      </c>
      <c r="G144" s="114" t="s">
        <v>991</v>
      </c>
      <c r="H144" s="111" t="s">
        <v>962</v>
      </c>
      <c r="I144" s="140" t="str">
        <f t="shared" si="28"/>
        <v>2Q</v>
      </c>
      <c r="L144" s="1">
        <f t="shared" si="22"/>
        <v>1</v>
      </c>
      <c r="M144" s="156" t="s">
        <v>235</v>
      </c>
      <c r="N144" s="157">
        <v>8</v>
      </c>
      <c r="O144" s="158">
        <v>1</v>
      </c>
      <c r="P144" s="159" t="str">
        <f t="shared" si="23"/>
        <v>8O</v>
      </c>
      <c r="Q144" s="160">
        <v>286.73570000000001</v>
      </c>
      <c r="R144" s="161">
        <v>170.13990000000001</v>
      </c>
      <c r="S144" s="161" t="s">
        <v>1544</v>
      </c>
      <c r="T144" s="161">
        <v>75.208299999999994</v>
      </c>
      <c r="U144" s="161" t="s">
        <v>1544</v>
      </c>
      <c r="V144" s="161">
        <v>21.178000000000001</v>
      </c>
      <c r="W144" s="162" t="s">
        <v>1544</v>
      </c>
      <c r="Y144" s="120">
        <f t="shared" si="24"/>
        <v>1</v>
      </c>
      <c r="Z144" s="64">
        <f t="shared" si="25"/>
        <v>0.86</v>
      </c>
      <c r="AA144" s="181">
        <f t="shared" si="26"/>
        <v>0.86</v>
      </c>
    </row>
    <row r="145" spans="2:27" x14ac:dyDescent="0.25">
      <c r="B145" s="125" t="s">
        <v>256</v>
      </c>
      <c r="C145" s="124">
        <v>4.1999999999999997E-3</v>
      </c>
      <c r="D145" s="112">
        <v>291067</v>
      </c>
      <c r="E145" s="112">
        <v>2212</v>
      </c>
      <c r="F145" s="118" t="str">
        <f t="shared" si="27"/>
        <v>2</v>
      </c>
      <c r="G145" s="114" t="s">
        <v>991</v>
      </c>
      <c r="H145" s="111" t="s">
        <v>962</v>
      </c>
      <c r="I145" s="140" t="str">
        <f t="shared" si="28"/>
        <v>2Q</v>
      </c>
      <c r="L145" s="1">
        <f t="shared" si="22"/>
        <v>1</v>
      </c>
      <c r="M145" s="156" t="s">
        <v>235</v>
      </c>
      <c r="N145" s="157">
        <v>9</v>
      </c>
      <c r="O145" s="158">
        <v>1</v>
      </c>
      <c r="P145" s="159" t="str">
        <f t="shared" si="23"/>
        <v>9O</v>
      </c>
      <c r="Q145" s="160">
        <v>396.87700000000001</v>
      </c>
      <c r="R145" s="161">
        <v>587.60910000000001</v>
      </c>
      <c r="S145" s="161" t="s">
        <v>1545</v>
      </c>
      <c r="T145" s="161">
        <v>176.774</v>
      </c>
      <c r="U145" s="161" t="s">
        <v>1545</v>
      </c>
      <c r="V145" s="161">
        <v>15.3058</v>
      </c>
      <c r="W145" s="162" t="s">
        <v>1545</v>
      </c>
      <c r="Y145" s="120">
        <f t="shared" si="24"/>
        <v>1</v>
      </c>
      <c r="Z145" s="64">
        <f t="shared" si="25"/>
        <v>0.69</v>
      </c>
      <c r="AA145" s="181">
        <f t="shared" si="26"/>
        <v>0.69</v>
      </c>
    </row>
    <row r="146" spans="2:27" x14ac:dyDescent="0.25">
      <c r="B146" s="125" t="s">
        <v>256</v>
      </c>
      <c r="C146" s="124">
        <v>4.1999999999999997E-3</v>
      </c>
      <c r="D146" s="112">
        <v>291069</v>
      </c>
      <c r="E146" s="112">
        <v>2212</v>
      </c>
      <c r="F146" s="118" t="str">
        <f t="shared" si="27"/>
        <v>2</v>
      </c>
      <c r="G146" s="114" t="s">
        <v>991</v>
      </c>
      <c r="H146" s="111" t="s">
        <v>962</v>
      </c>
      <c r="I146" s="140" t="str">
        <f t="shared" si="28"/>
        <v>2Q</v>
      </c>
      <c r="L146" s="1">
        <f t="shared" si="22"/>
        <v>0</v>
      </c>
      <c r="M146" s="156" t="s">
        <v>235</v>
      </c>
      <c r="N146" s="157">
        <v>0</v>
      </c>
      <c r="O146" s="158">
        <v>1</v>
      </c>
      <c r="P146" s="159" t="str">
        <f t="shared" si="23"/>
        <v>0O</v>
      </c>
      <c r="Q146" s="160">
        <v>802.22270000000003</v>
      </c>
      <c r="R146" s="161"/>
      <c r="S146" s="161"/>
      <c r="T146" s="161"/>
      <c r="U146" s="161"/>
      <c r="V146" s="161"/>
      <c r="W146" s="162"/>
      <c r="Y146" s="120">
        <f t="shared" si="24"/>
        <v>0</v>
      </c>
      <c r="Z146" s="64">
        <f t="shared" si="25"/>
        <v>0</v>
      </c>
      <c r="AA146" s="181" t="str">
        <f t="shared" si="26"/>
        <v/>
      </c>
    </row>
    <row r="147" spans="2:27" x14ac:dyDescent="0.25">
      <c r="B147" s="125" t="s">
        <v>280</v>
      </c>
      <c r="C147" s="124">
        <v>8.9999999999999993E-3</v>
      </c>
      <c r="D147" s="112">
        <v>291141</v>
      </c>
      <c r="E147" s="112">
        <v>2221</v>
      </c>
      <c r="F147" s="118" t="str">
        <f t="shared" si="27"/>
        <v>2</v>
      </c>
      <c r="G147" s="114" t="s">
        <v>992</v>
      </c>
      <c r="H147" s="111" t="s">
        <v>962</v>
      </c>
      <c r="I147" s="140" t="str">
        <f t="shared" si="28"/>
        <v>2Q</v>
      </c>
      <c r="L147" s="1">
        <f t="shared" si="22"/>
        <v>5</v>
      </c>
      <c r="M147" s="156" t="s">
        <v>941</v>
      </c>
      <c r="N147" s="157">
        <v>1</v>
      </c>
      <c r="O147" s="158">
        <v>1</v>
      </c>
      <c r="P147" s="159" t="str">
        <f t="shared" si="23"/>
        <v>1P</v>
      </c>
      <c r="Q147" s="160">
        <v>198.8544</v>
      </c>
      <c r="R147" s="161">
        <v>129.60429999999999</v>
      </c>
      <c r="S147" s="161" t="s">
        <v>1546</v>
      </c>
      <c r="T147" s="161">
        <v>134.93049999999999</v>
      </c>
      <c r="U147" s="161" t="s">
        <v>1546</v>
      </c>
      <c r="V147" s="161">
        <v>46.186900000000001</v>
      </c>
      <c r="W147" s="162" t="s">
        <v>1546</v>
      </c>
      <c r="Y147" s="120">
        <f t="shared" si="24"/>
        <v>5</v>
      </c>
      <c r="Z147" s="64">
        <f t="shared" si="25"/>
        <v>3.5900000000000001E-2</v>
      </c>
      <c r="AA147" s="181">
        <f t="shared" si="26"/>
        <v>7.1800000000000006E-3</v>
      </c>
    </row>
    <row r="148" spans="2:27" x14ac:dyDescent="0.25">
      <c r="B148" s="125" t="s">
        <v>280</v>
      </c>
      <c r="C148" s="124">
        <v>8.9999999999999993E-3</v>
      </c>
      <c r="D148" s="112">
        <v>291151</v>
      </c>
      <c r="E148" s="112">
        <v>2221</v>
      </c>
      <c r="F148" s="118" t="str">
        <f t="shared" si="27"/>
        <v>2</v>
      </c>
      <c r="G148" s="114" t="s">
        <v>992</v>
      </c>
      <c r="H148" s="111" t="s">
        <v>962</v>
      </c>
      <c r="I148" s="140" t="str">
        <f t="shared" si="28"/>
        <v>2Q</v>
      </c>
      <c r="L148" s="1">
        <f t="shared" si="22"/>
        <v>20</v>
      </c>
      <c r="M148" s="156" t="s">
        <v>941</v>
      </c>
      <c r="N148" s="157">
        <v>2</v>
      </c>
      <c r="O148" s="158">
        <v>1</v>
      </c>
      <c r="P148" s="159" t="str">
        <f t="shared" si="23"/>
        <v>2P</v>
      </c>
      <c r="Q148" s="160">
        <v>3714.4013</v>
      </c>
      <c r="R148" s="161">
        <v>4543.4798000000001</v>
      </c>
      <c r="S148" s="161" t="s">
        <v>1547</v>
      </c>
      <c r="T148" s="161">
        <v>1796.3968</v>
      </c>
      <c r="U148" s="161" t="s">
        <v>1547</v>
      </c>
      <c r="V148" s="161">
        <v>947.75130000000001</v>
      </c>
      <c r="W148" s="162" t="s">
        <v>1547</v>
      </c>
      <c r="Y148" s="120">
        <f t="shared" si="24"/>
        <v>20</v>
      </c>
      <c r="Z148" s="64">
        <f t="shared" si="25"/>
        <v>1.2887000000000002</v>
      </c>
      <c r="AA148" s="181">
        <f t="shared" si="26"/>
        <v>6.4435000000000006E-2</v>
      </c>
    </row>
    <row r="149" spans="2:27" x14ac:dyDescent="0.25">
      <c r="B149" s="125" t="s">
        <v>280</v>
      </c>
      <c r="C149" s="124">
        <v>8.9999999999999993E-3</v>
      </c>
      <c r="D149" s="112">
        <v>291171</v>
      </c>
      <c r="E149" s="112">
        <v>2221</v>
      </c>
      <c r="F149" s="118" t="str">
        <f t="shared" si="27"/>
        <v>2</v>
      </c>
      <c r="G149" s="114" t="s">
        <v>992</v>
      </c>
      <c r="H149" s="111" t="s">
        <v>962</v>
      </c>
      <c r="I149" s="140" t="str">
        <f t="shared" si="28"/>
        <v>2Q</v>
      </c>
      <c r="L149" s="1">
        <f t="shared" si="22"/>
        <v>1</v>
      </c>
      <c r="M149" s="156" t="s">
        <v>941</v>
      </c>
      <c r="N149" s="157">
        <v>3</v>
      </c>
      <c r="O149" s="158">
        <v>1</v>
      </c>
      <c r="P149" s="159" t="str">
        <f t="shared" si="23"/>
        <v>3P</v>
      </c>
      <c r="Q149" s="160">
        <v>141.31229999999999</v>
      </c>
      <c r="R149" s="161">
        <v>6037.5987999999998</v>
      </c>
      <c r="S149" s="161" t="s">
        <v>1548</v>
      </c>
      <c r="T149" s="161">
        <v>61.703000000000003</v>
      </c>
      <c r="U149" s="161" t="s">
        <v>1548</v>
      </c>
      <c r="V149" s="161">
        <v>290.29419999999999</v>
      </c>
      <c r="W149" s="162" t="s">
        <v>1548</v>
      </c>
      <c r="Y149" s="120">
        <f t="shared" si="24"/>
        <v>1</v>
      </c>
      <c r="Z149" s="64">
        <f t="shared" si="25"/>
        <v>0.13</v>
      </c>
      <c r="AA149" s="181">
        <f t="shared" si="26"/>
        <v>0.13</v>
      </c>
    </row>
    <row r="150" spans="2:27" x14ac:dyDescent="0.25">
      <c r="B150" s="123" t="s">
        <v>928</v>
      </c>
      <c r="C150" s="124" t="s">
        <v>928</v>
      </c>
      <c r="D150" s="112">
        <v>291161</v>
      </c>
      <c r="E150" s="112">
        <v>2222</v>
      </c>
      <c r="F150" s="118" t="str">
        <f t="shared" si="27"/>
        <v>2</v>
      </c>
      <c r="G150" s="114" t="s">
        <v>993</v>
      </c>
      <c r="H150" s="111" t="s">
        <v>928</v>
      </c>
      <c r="I150" s="140" t="str">
        <f t="shared" si="28"/>
        <v>2-</v>
      </c>
      <c r="L150" s="1">
        <f t="shared" si="22"/>
        <v>1</v>
      </c>
      <c r="M150" s="156" t="s">
        <v>941</v>
      </c>
      <c r="N150" s="157">
        <v>4</v>
      </c>
      <c r="O150" s="158">
        <v>1</v>
      </c>
      <c r="P150" s="159" t="str">
        <f t="shared" si="23"/>
        <v>4P</v>
      </c>
      <c r="Q150" s="160">
        <v>548.52790000000005</v>
      </c>
      <c r="R150" s="161">
        <v>490.779</v>
      </c>
      <c r="S150" s="161" t="s">
        <v>1549</v>
      </c>
      <c r="T150" s="161">
        <v>216.01650000000001</v>
      </c>
      <c r="U150" s="161" t="s">
        <v>1549</v>
      </c>
      <c r="V150" s="161">
        <v>25.209199999999999</v>
      </c>
      <c r="W150" s="162" t="s">
        <v>1549</v>
      </c>
      <c r="Y150" s="120">
        <f t="shared" si="24"/>
        <v>1</v>
      </c>
      <c r="Z150" s="64">
        <f t="shared" si="25"/>
        <v>0.96</v>
      </c>
      <c r="AA150" s="181">
        <f t="shared" si="26"/>
        <v>0.96</v>
      </c>
    </row>
    <row r="151" spans="2:27" ht="30" x14ac:dyDescent="0.25">
      <c r="B151" s="119" t="s">
        <v>324</v>
      </c>
      <c r="C151" s="64">
        <v>0.02</v>
      </c>
      <c r="D151" s="112">
        <v>291199</v>
      </c>
      <c r="E151" s="112">
        <v>2230</v>
      </c>
      <c r="F151" s="118" t="str">
        <f t="shared" si="27"/>
        <v>2</v>
      </c>
      <c r="G151" s="114" t="s">
        <v>994</v>
      </c>
      <c r="H151" s="111" t="s">
        <v>962</v>
      </c>
      <c r="I151" s="140" t="str">
        <f t="shared" si="28"/>
        <v>2Q</v>
      </c>
      <c r="L151" s="1">
        <f t="shared" si="22"/>
        <v>2</v>
      </c>
      <c r="M151" s="156" t="s">
        <v>941</v>
      </c>
      <c r="N151" s="157">
        <v>5</v>
      </c>
      <c r="O151" s="158">
        <v>1</v>
      </c>
      <c r="P151" s="159" t="str">
        <f t="shared" si="23"/>
        <v>5P</v>
      </c>
      <c r="Q151" s="160">
        <v>996.02890000000002</v>
      </c>
      <c r="R151" s="161">
        <v>851.79150000000004</v>
      </c>
      <c r="S151" s="161" t="s">
        <v>1550</v>
      </c>
      <c r="T151" s="161">
        <v>105.06319999999999</v>
      </c>
      <c r="U151" s="161" t="s">
        <v>1550</v>
      </c>
      <c r="V151" s="161">
        <v>110.4586</v>
      </c>
      <c r="W151" s="162" t="s">
        <v>1550</v>
      </c>
      <c r="Y151" s="120">
        <f t="shared" si="24"/>
        <v>2</v>
      </c>
      <c r="Z151" s="64">
        <f t="shared" si="25"/>
        <v>0.69000000000000006</v>
      </c>
      <c r="AA151" s="181">
        <f t="shared" si="26"/>
        <v>0.34500000000000003</v>
      </c>
    </row>
    <row r="152" spans="2:27" x14ac:dyDescent="0.25">
      <c r="B152" s="119" t="s">
        <v>427</v>
      </c>
      <c r="C152" s="64">
        <v>0.14000000000000001</v>
      </c>
      <c r="D152" s="112">
        <v>291071</v>
      </c>
      <c r="E152" s="112">
        <v>2240</v>
      </c>
      <c r="F152" s="118" t="str">
        <f t="shared" si="27"/>
        <v>2</v>
      </c>
      <c r="G152" s="114" t="s">
        <v>995</v>
      </c>
      <c r="H152" s="111" t="s">
        <v>962</v>
      </c>
      <c r="I152" s="140" t="str">
        <f t="shared" si="28"/>
        <v>2Q</v>
      </c>
      <c r="L152" s="1">
        <f t="shared" si="22"/>
        <v>1</v>
      </c>
      <c r="M152" s="156" t="s">
        <v>941</v>
      </c>
      <c r="N152" s="157">
        <v>6</v>
      </c>
      <c r="O152" s="158">
        <v>1</v>
      </c>
      <c r="P152" s="159" t="str">
        <f t="shared" si="23"/>
        <v>6P</v>
      </c>
      <c r="Q152" s="160">
        <v>3.8056999999999999</v>
      </c>
      <c r="R152" s="161">
        <v>23.380299999999998</v>
      </c>
      <c r="S152" s="161" t="s">
        <v>1551</v>
      </c>
      <c r="T152" s="161">
        <v>8.657</v>
      </c>
      <c r="U152" s="161" t="s">
        <v>1551</v>
      </c>
      <c r="V152" s="161"/>
      <c r="W152" s="162" t="s">
        <v>1551</v>
      </c>
      <c r="Y152" s="120">
        <f t="shared" si="24"/>
        <v>1</v>
      </c>
      <c r="Z152" s="64">
        <f t="shared" si="25"/>
        <v>0.56999999999999995</v>
      </c>
      <c r="AA152" s="181">
        <f t="shared" si="26"/>
        <v>0.56999999999999995</v>
      </c>
    </row>
    <row r="153" spans="2:27" x14ac:dyDescent="0.25">
      <c r="B153" s="119" t="s">
        <v>380</v>
      </c>
      <c r="C153" s="64">
        <v>3.7999999999999999E-2</v>
      </c>
      <c r="D153" s="112">
        <v>291131</v>
      </c>
      <c r="E153" s="112">
        <v>2250</v>
      </c>
      <c r="F153" s="118" t="str">
        <f t="shared" si="27"/>
        <v>2</v>
      </c>
      <c r="G153" s="114" t="s">
        <v>380</v>
      </c>
      <c r="H153" s="111" t="s">
        <v>238</v>
      </c>
      <c r="I153" s="140" t="str">
        <f t="shared" si="28"/>
        <v>2M</v>
      </c>
      <c r="L153" s="1">
        <f t="shared" si="22"/>
        <v>1</v>
      </c>
      <c r="M153" s="156" t="s">
        <v>941</v>
      </c>
      <c r="N153" s="157">
        <v>7</v>
      </c>
      <c r="O153" s="158">
        <v>1</v>
      </c>
      <c r="P153" s="159" t="str">
        <f t="shared" si="23"/>
        <v>7P</v>
      </c>
      <c r="Q153" s="160">
        <v>22.650700000000001</v>
      </c>
      <c r="R153" s="161">
        <v>112.2953</v>
      </c>
      <c r="S153" s="161" t="s">
        <v>1552</v>
      </c>
      <c r="T153" s="161">
        <v>19.388200000000001</v>
      </c>
      <c r="U153" s="161" t="s">
        <v>1552</v>
      </c>
      <c r="V153" s="161">
        <v>3.0796999999999999</v>
      </c>
      <c r="W153" s="162" t="s">
        <v>1552</v>
      </c>
      <c r="Y153" s="120">
        <f t="shared" si="24"/>
        <v>1</v>
      </c>
      <c r="Z153" s="64">
        <f t="shared" si="25"/>
        <v>0.86</v>
      </c>
      <c r="AA153" s="181">
        <f t="shared" si="26"/>
        <v>0.86</v>
      </c>
    </row>
    <row r="154" spans="2:27" x14ac:dyDescent="0.25">
      <c r="B154" s="119" t="s">
        <v>260</v>
      </c>
      <c r="C154" s="64">
        <v>4.4000000000000003E-3</v>
      </c>
      <c r="D154" s="112">
        <v>291021</v>
      </c>
      <c r="E154" s="112">
        <v>2261</v>
      </c>
      <c r="F154" s="118" t="str">
        <f t="shared" si="27"/>
        <v>2</v>
      </c>
      <c r="G154" s="114" t="s">
        <v>996</v>
      </c>
      <c r="H154" s="111" t="s">
        <v>962</v>
      </c>
      <c r="I154" s="140" t="str">
        <f t="shared" si="28"/>
        <v>2Q</v>
      </c>
      <c r="L154" s="1">
        <f t="shared" si="22"/>
        <v>1</v>
      </c>
      <c r="M154" s="156" t="s">
        <v>941</v>
      </c>
      <c r="N154" s="157">
        <v>8</v>
      </c>
      <c r="O154" s="158">
        <v>1</v>
      </c>
      <c r="P154" s="159" t="str">
        <f t="shared" si="23"/>
        <v>8P</v>
      </c>
      <c r="Q154" s="160">
        <v>22.681699999999999</v>
      </c>
      <c r="R154" s="161">
        <v>211.55789999999999</v>
      </c>
      <c r="S154" s="161" t="s">
        <v>1553</v>
      </c>
      <c r="T154" s="161">
        <v>11.3108</v>
      </c>
      <c r="U154" s="161" t="s">
        <v>1553</v>
      </c>
      <c r="V154" s="161">
        <v>5.5515999999999996</v>
      </c>
      <c r="W154" s="162" t="s">
        <v>1553</v>
      </c>
      <c r="Y154" s="120">
        <f t="shared" si="24"/>
        <v>1</v>
      </c>
      <c r="Z154" s="64">
        <f t="shared" si="25"/>
        <v>2.9000000000000001E-2</v>
      </c>
      <c r="AA154" s="181">
        <f t="shared" si="26"/>
        <v>2.9000000000000001E-2</v>
      </c>
    </row>
    <row r="155" spans="2:27" x14ac:dyDescent="0.25">
      <c r="B155" s="119" t="s">
        <v>250</v>
      </c>
      <c r="C155" s="64">
        <v>3.5999999999999999E-3</v>
      </c>
      <c r="D155" s="112">
        <v>291022</v>
      </c>
      <c r="E155" s="112">
        <v>2261</v>
      </c>
      <c r="F155" s="118" t="str">
        <f t="shared" si="27"/>
        <v>2</v>
      </c>
      <c r="G155" s="114" t="s">
        <v>996</v>
      </c>
      <c r="H155" s="111" t="s">
        <v>962</v>
      </c>
      <c r="I155" s="140" t="str">
        <f t="shared" si="28"/>
        <v>2Q</v>
      </c>
      <c r="L155" s="1">
        <f t="shared" si="22"/>
        <v>1</v>
      </c>
      <c r="M155" s="156" t="s">
        <v>941</v>
      </c>
      <c r="N155" s="157">
        <v>9</v>
      </c>
      <c r="O155" s="158">
        <v>1</v>
      </c>
      <c r="P155" s="159" t="str">
        <f t="shared" si="23"/>
        <v>9P</v>
      </c>
      <c r="Q155" s="160">
        <v>431.06720000000001</v>
      </c>
      <c r="R155" s="161">
        <v>339.87580000000003</v>
      </c>
      <c r="S155" s="161" t="s">
        <v>1554</v>
      </c>
      <c r="T155" s="161">
        <v>177.5522</v>
      </c>
      <c r="U155" s="161" t="s">
        <v>1554</v>
      </c>
      <c r="V155" s="161">
        <v>31.5059</v>
      </c>
      <c r="W155" s="162" t="s">
        <v>1554</v>
      </c>
      <c r="Y155" s="120">
        <f t="shared" si="24"/>
        <v>1</v>
      </c>
      <c r="Z155" s="64">
        <f t="shared" si="25"/>
        <v>0.69</v>
      </c>
      <c r="AA155" s="181">
        <f t="shared" si="26"/>
        <v>0.69</v>
      </c>
    </row>
    <row r="156" spans="2:27" x14ac:dyDescent="0.25">
      <c r="B156" s="119" t="s">
        <v>333</v>
      </c>
      <c r="C156" s="64">
        <v>2.3E-2</v>
      </c>
      <c r="D156" s="112">
        <v>291023</v>
      </c>
      <c r="E156" s="112">
        <v>2261</v>
      </c>
      <c r="F156" s="118" t="str">
        <f t="shared" si="27"/>
        <v>2</v>
      </c>
      <c r="G156" s="114" t="s">
        <v>996</v>
      </c>
      <c r="H156" s="111" t="s">
        <v>962</v>
      </c>
      <c r="I156" s="140" t="str">
        <f t="shared" si="28"/>
        <v>2Q</v>
      </c>
      <c r="L156" s="1">
        <f t="shared" si="22"/>
        <v>0</v>
      </c>
      <c r="M156" s="156" t="s">
        <v>941</v>
      </c>
      <c r="N156" s="157">
        <v>0</v>
      </c>
      <c r="O156" s="158">
        <v>1</v>
      </c>
      <c r="P156" s="159" t="str">
        <f t="shared" si="23"/>
        <v>0P</v>
      </c>
      <c r="Q156" s="160">
        <v>12.5291</v>
      </c>
      <c r="R156" s="161"/>
      <c r="S156" s="161"/>
      <c r="T156" s="161"/>
      <c r="U156" s="161"/>
      <c r="V156" s="161"/>
      <c r="W156" s="162"/>
      <c r="Y156" s="120">
        <f t="shared" si="24"/>
        <v>0</v>
      </c>
      <c r="Z156" s="64">
        <f t="shared" si="25"/>
        <v>0</v>
      </c>
      <c r="AA156" s="181" t="str">
        <f t="shared" si="26"/>
        <v/>
      </c>
    </row>
    <row r="157" spans="2:27" x14ac:dyDescent="0.25">
      <c r="B157" s="119" t="s">
        <v>375</v>
      </c>
      <c r="C157" s="64">
        <v>5.5E-2</v>
      </c>
      <c r="D157" s="112">
        <v>291024</v>
      </c>
      <c r="E157" s="112">
        <v>2261</v>
      </c>
      <c r="F157" s="118" t="str">
        <f t="shared" si="27"/>
        <v>2</v>
      </c>
      <c r="G157" s="114" t="s">
        <v>996</v>
      </c>
      <c r="H157" s="111" t="s">
        <v>962</v>
      </c>
      <c r="I157" s="140" t="str">
        <f t="shared" si="28"/>
        <v>2Q</v>
      </c>
      <c r="L157" s="1">
        <f t="shared" si="22"/>
        <v>4</v>
      </c>
      <c r="M157" s="156" t="s">
        <v>962</v>
      </c>
      <c r="N157" s="157">
        <v>1</v>
      </c>
      <c r="O157" s="158">
        <v>1</v>
      </c>
      <c r="P157" s="159" t="str">
        <f t="shared" si="23"/>
        <v>1Q</v>
      </c>
      <c r="Q157" s="160">
        <v>84.502899999999997</v>
      </c>
      <c r="R157" s="161">
        <v>108.3152</v>
      </c>
      <c r="S157" s="161" t="s">
        <v>1555</v>
      </c>
      <c r="T157" s="161">
        <v>42.372799999999998</v>
      </c>
      <c r="U157" s="161" t="s">
        <v>1555</v>
      </c>
      <c r="V157" s="161">
        <v>6.9142999999999999</v>
      </c>
      <c r="W157" s="162" t="s">
        <v>1555</v>
      </c>
      <c r="Y157" s="120">
        <f t="shared" si="24"/>
        <v>4</v>
      </c>
      <c r="Z157" s="64">
        <f t="shared" si="25"/>
        <v>0.31269999999999998</v>
      </c>
      <c r="AA157" s="181">
        <f t="shared" si="26"/>
        <v>7.8174999999999994E-2</v>
      </c>
    </row>
    <row r="158" spans="2:27" x14ac:dyDescent="0.25">
      <c r="B158" s="123" t="s">
        <v>928</v>
      </c>
      <c r="C158" s="124" t="s">
        <v>928</v>
      </c>
      <c r="D158" s="112">
        <v>291029</v>
      </c>
      <c r="E158" s="112">
        <v>2261</v>
      </c>
      <c r="F158" s="118" t="str">
        <f t="shared" si="27"/>
        <v>2</v>
      </c>
      <c r="G158" s="114" t="s">
        <v>996</v>
      </c>
      <c r="H158" s="111" t="s">
        <v>928</v>
      </c>
      <c r="I158" s="140" t="str">
        <f t="shared" si="28"/>
        <v>2-</v>
      </c>
      <c r="L158" s="1">
        <f t="shared" si="22"/>
        <v>40</v>
      </c>
      <c r="M158" s="156" t="s">
        <v>962</v>
      </c>
      <c r="N158" s="157">
        <v>2</v>
      </c>
      <c r="O158" s="158">
        <v>1</v>
      </c>
      <c r="P158" s="159" t="str">
        <f t="shared" si="23"/>
        <v>2Q</v>
      </c>
      <c r="Q158" s="160">
        <v>1026.3173999999999</v>
      </c>
      <c r="R158" s="161">
        <v>1160.184</v>
      </c>
      <c r="S158" s="161" t="s">
        <v>1556</v>
      </c>
      <c r="T158" s="161">
        <v>542.69579999999996</v>
      </c>
      <c r="U158" s="161" t="s">
        <v>1556</v>
      </c>
      <c r="V158" s="161">
        <v>183.61109999999999</v>
      </c>
      <c r="W158" s="162" t="s">
        <v>1556</v>
      </c>
      <c r="Y158" s="120">
        <f t="shared" si="24"/>
        <v>40</v>
      </c>
      <c r="Z158" s="64">
        <f t="shared" si="25"/>
        <v>1.1753</v>
      </c>
      <c r="AA158" s="181">
        <f t="shared" si="26"/>
        <v>2.9382499999999999E-2</v>
      </c>
    </row>
    <row r="159" spans="2:27" x14ac:dyDescent="0.25">
      <c r="B159" s="119" t="s">
        <v>295</v>
      </c>
      <c r="C159" s="64">
        <v>1.2E-2</v>
      </c>
      <c r="D159" s="112">
        <v>291051</v>
      </c>
      <c r="E159" s="112">
        <v>2262</v>
      </c>
      <c r="F159" s="118" t="str">
        <f t="shared" si="27"/>
        <v>2</v>
      </c>
      <c r="G159" s="114" t="s">
        <v>295</v>
      </c>
      <c r="H159" s="111" t="s">
        <v>962</v>
      </c>
      <c r="I159" s="140" t="str">
        <f t="shared" si="28"/>
        <v>2Q</v>
      </c>
      <c r="L159" s="1">
        <f t="shared" si="22"/>
        <v>28</v>
      </c>
      <c r="M159" s="156" t="s">
        <v>962</v>
      </c>
      <c r="N159" s="157">
        <v>3</v>
      </c>
      <c r="O159" s="158">
        <v>1</v>
      </c>
      <c r="P159" s="159" t="str">
        <f t="shared" si="23"/>
        <v>3Q</v>
      </c>
      <c r="Q159" s="160">
        <v>1553.3271</v>
      </c>
      <c r="R159" s="161">
        <v>1273.4428</v>
      </c>
      <c r="S159" s="161" t="s">
        <v>1557</v>
      </c>
      <c r="T159" s="161">
        <v>312.70350000000002</v>
      </c>
      <c r="U159" s="161" t="s">
        <v>1557</v>
      </c>
      <c r="V159" s="161">
        <v>192.7338</v>
      </c>
      <c r="W159" s="162" t="s">
        <v>1557</v>
      </c>
      <c r="Y159" s="120">
        <f t="shared" si="24"/>
        <v>28</v>
      </c>
      <c r="Z159" s="64">
        <f t="shared" si="25"/>
        <v>10.765500000000001</v>
      </c>
      <c r="AA159" s="181">
        <f t="shared" si="26"/>
        <v>0.38448214285714288</v>
      </c>
    </row>
    <row r="160" spans="2:27" ht="30" x14ac:dyDescent="0.25">
      <c r="B160" s="119" t="s">
        <v>369</v>
      </c>
      <c r="C160" s="64">
        <v>4.4999999999999998E-2</v>
      </c>
      <c r="D160" s="112">
        <v>211091</v>
      </c>
      <c r="E160" s="112">
        <v>2263</v>
      </c>
      <c r="F160" s="118" t="str">
        <f t="shared" si="27"/>
        <v>2</v>
      </c>
      <c r="G160" s="114" t="s">
        <v>997</v>
      </c>
      <c r="H160" s="111" t="s">
        <v>962</v>
      </c>
      <c r="I160" s="140" t="str">
        <f t="shared" si="28"/>
        <v>2Q</v>
      </c>
      <c r="L160" s="1">
        <f t="shared" si="22"/>
        <v>1</v>
      </c>
      <c r="M160" s="156" t="s">
        <v>962</v>
      </c>
      <c r="N160" s="157">
        <v>4</v>
      </c>
      <c r="O160" s="158">
        <v>1</v>
      </c>
      <c r="P160" s="159" t="str">
        <f t="shared" si="23"/>
        <v>4Q</v>
      </c>
      <c r="Q160" s="160">
        <v>728.99459999999999</v>
      </c>
      <c r="R160" s="161">
        <v>266.92869999999999</v>
      </c>
      <c r="S160" s="161" t="s">
        <v>1558</v>
      </c>
      <c r="T160" s="161">
        <v>226.613</v>
      </c>
      <c r="U160" s="161" t="s">
        <v>1558</v>
      </c>
      <c r="V160" s="161">
        <v>10.8322</v>
      </c>
      <c r="W160" s="162" t="s">
        <v>1558</v>
      </c>
      <c r="Y160" s="120">
        <f t="shared" si="24"/>
        <v>1</v>
      </c>
      <c r="Z160" s="64">
        <f t="shared" si="25"/>
        <v>0.74</v>
      </c>
      <c r="AA160" s="181">
        <f t="shared" si="26"/>
        <v>0.74</v>
      </c>
    </row>
    <row r="161" spans="2:27" ht="30" x14ac:dyDescent="0.25">
      <c r="B161" s="119" t="s">
        <v>432</v>
      </c>
      <c r="C161" s="64">
        <v>0.17</v>
      </c>
      <c r="D161" s="112">
        <v>299011</v>
      </c>
      <c r="E161" s="112">
        <v>2263</v>
      </c>
      <c r="F161" s="118" t="str">
        <f t="shared" si="27"/>
        <v>2</v>
      </c>
      <c r="G161" s="114" t="s">
        <v>997</v>
      </c>
      <c r="H161" s="111" t="s">
        <v>962</v>
      </c>
      <c r="I161" s="140" t="str">
        <f t="shared" si="28"/>
        <v>2Q</v>
      </c>
      <c r="L161" s="1">
        <f t="shared" si="22"/>
        <v>15</v>
      </c>
      <c r="M161" s="156" t="s">
        <v>962</v>
      </c>
      <c r="N161" s="157">
        <v>5</v>
      </c>
      <c r="O161" s="158">
        <v>1</v>
      </c>
      <c r="P161" s="159" t="str">
        <f t="shared" si="23"/>
        <v>5Q</v>
      </c>
      <c r="Q161" s="160">
        <v>223.45349999999999</v>
      </c>
      <c r="R161" s="161">
        <v>418.74099999999999</v>
      </c>
      <c r="S161" s="161" t="s">
        <v>1559</v>
      </c>
      <c r="T161" s="161">
        <v>38.815800000000003</v>
      </c>
      <c r="U161" s="161" t="s">
        <v>1559</v>
      </c>
      <c r="V161" s="161">
        <v>25.519500000000001</v>
      </c>
      <c r="W161" s="162" t="s">
        <v>1559</v>
      </c>
      <c r="Y161" s="120">
        <f t="shared" si="24"/>
        <v>15</v>
      </c>
      <c r="Z161" s="64">
        <f t="shared" si="25"/>
        <v>4.726</v>
      </c>
      <c r="AA161" s="181">
        <f t="shared" si="26"/>
        <v>0.31506666666666666</v>
      </c>
    </row>
    <row r="162" spans="2:27" x14ac:dyDescent="0.25">
      <c r="B162" s="119" t="s">
        <v>329</v>
      </c>
      <c r="C162" s="64">
        <v>2.1000000000000001E-2</v>
      </c>
      <c r="D162" s="112">
        <v>291123</v>
      </c>
      <c r="E162" s="112">
        <v>2264</v>
      </c>
      <c r="F162" s="118" t="str">
        <f t="shared" si="27"/>
        <v>2</v>
      </c>
      <c r="G162" s="114" t="s">
        <v>998</v>
      </c>
      <c r="H162" s="111" t="s">
        <v>962</v>
      </c>
      <c r="I162" s="140" t="str">
        <f t="shared" si="28"/>
        <v>2Q</v>
      </c>
      <c r="L162" s="1">
        <f t="shared" si="22"/>
        <v>0</v>
      </c>
      <c r="M162" s="156" t="s">
        <v>962</v>
      </c>
      <c r="N162" s="157">
        <v>6</v>
      </c>
      <c r="O162" s="158">
        <v>1</v>
      </c>
      <c r="P162" s="159" t="str">
        <f t="shared" si="23"/>
        <v>6Q</v>
      </c>
      <c r="Q162" s="160">
        <v>1.0536000000000001</v>
      </c>
      <c r="R162" s="161"/>
      <c r="S162" s="161" t="s">
        <v>1560</v>
      </c>
      <c r="T162" s="161">
        <v>0.29920000000000002</v>
      </c>
      <c r="U162" s="161" t="s">
        <v>1560</v>
      </c>
      <c r="V162" s="161"/>
      <c r="W162" s="162" t="s">
        <v>1560</v>
      </c>
      <c r="Y162" s="120">
        <f t="shared" si="24"/>
        <v>0</v>
      </c>
      <c r="Z162" s="64">
        <f t="shared" si="25"/>
        <v>0</v>
      </c>
      <c r="AA162" s="181" t="str">
        <f t="shared" si="26"/>
        <v/>
      </c>
    </row>
    <row r="163" spans="2:27" x14ac:dyDescent="0.25">
      <c r="B163" s="123" t="s">
        <v>928</v>
      </c>
      <c r="C163" s="124" t="s">
        <v>928</v>
      </c>
      <c r="D163" s="112">
        <v>291128</v>
      </c>
      <c r="E163" s="112">
        <v>2264</v>
      </c>
      <c r="F163" s="118" t="str">
        <f t="shared" si="27"/>
        <v>2</v>
      </c>
      <c r="G163" s="114" t="s">
        <v>998</v>
      </c>
      <c r="H163" s="111" t="s">
        <v>928</v>
      </c>
      <c r="I163" s="140" t="str">
        <f t="shared" si="28"/>
        <v>2-</v>
      </c>
      <c r="L163" s="1">
        <f t="shared" si="22"/>
        <v>1</v>
      </c>
      <c r="M163" s="156" t="s">
        <v>962</v>
      </c>
      <c r="N163" s="157">
        <v>7</v>
      </c>
      <c r="O163" s="158">
        <v>1</v>
      </c>
      <c r="P163" s="159" t="str">
        <f t="shared" si="23"/>
        <v>7Q</v>
      </c>
      <c r="Q163" s="160">
        <v>15.950100000000001</v>
      </c>
      <c r="R163" s="161">
        <v>22.861699999999999</v>
      </c>
      <c r="S163" s="161" t="s">
        <v>1561</v>
      </c>
      <c r="T163" s="161">
        <v>13.5382</v>
      </c>
      <c r="U163" s="161" t="s">
        <v>1561</v>
      </c>
      <c r="V163" s="161">
        <v>0.79320000000000002</v>
      </c>
      <c r="W163" s="162" t="s">
        <v>1561</v>
      </c>
      <c r="Y163" s="120">
        <f t="shared" si="24"/>
        <v>1</v>
      </c>
      <c r="Z163" s="64">
        <f t="shared" si="25"/>
        <v>0.97</v>
      </c>
      <c r="AA163" s="181">
        <f t="shared" si="26"/>
        <v>0.97</v>
      </c>
    </row>
    <row r="164" spans="2:27" x14ac:dyDescent="0.25">
      <c r="B164" s="119" t="s">
        <v>252</v>
      </c>
      <c r="C164" s="64">
        <v>3.8999999999999998E-3</v>
      </c>
      <c r="D164" s="112">
        <v>291031</v>
      </c>
      <c r="E164" s="112">
        <v>2265</v>
      </c>
      <c r="F164" s="118" t="str">
        <f t="shared" si="27"/>
        <v>2</v>
      </c>
      <c r="G164" s="114" t="s">
        <v>252</v>
      </c>
      <c r="H164" s="111" t="s">
        <v>962</v>
      </c>
      <c r="I164" s="140" t="str">
        <f t="shared" si="28"/>
        <v>2Q</v>
      </c>
      <c r="L164" s="1">
        <f t="shared" si="22"/>
        <v>1</v>
      </c>
      <c r="M164" s="156" t="s">
        <v>962</v>
      </c>
      <c r="N164" s="157">
        <v>8</v>
      </c>
      <c r="O164" s="158">
        <v>1</v>
      </c>
      <c r="P164" s="159" t="str">
        <f t="shared" si="23"/>
        <v>8Q</v>
      </c>
      <c r="Q164" s="160">
        <v>63.142499999999998</v>
      </c>
      <c r="R164" s="161">
        <v>103.9075</v>
      </c>
      <c r="S164" s="161" t="s">
        <v>1562</v>
      </c>
      <c r="T164" s="161">
        <v>4.7337999999999996</v>
      </c>
      <c r="U164" s="161" t="s">
        <v>1562</v>
      </c>
      <c r="V164" s="161">
        <v>3.1905000000000001</v>
      </c>
      <c r="W164" s="162" t="s">
        <v>1562</v>
      </c>
      <c r="Y164" s="120">
        <f t="shared" si="24"/>
        <v>1</v>
      </c>
      <c r="Z164" s="64">
        <f t="shared" si="25"/>
        <v>0.25</v>
      </c>
      <c r="AA164" s="181">
        <f t="shared" si="26"/>
        <v>0.25</v>
      </c>
    </row>
    <row r="165" spans="2:27" x14ac:dyDescent="0.25">
      <c r="B165" s="119" t="s">
        <v>271</v>
      </c>
      <c r="C165" s="64">
        <v>6.4000000000000003E-3</v>
      </c>
      <c r="D165" s="112">
        <v>291127</v>
      </c>
      <c r="E165" s="112">
        <v>2266</v>
      </c>
      <c r="F165" s="118" t="str">
        <f t="shared" si="27"/>
        <v>2</v>
      </c>
      <c r="G165" s="114" t="s">
        <v>999</v>
      </c>
      <c r="H165" s="111" t="s">
        <v>962</v>
      </c>
      <c r="I165" s="140" t="str">
        <f t="shared" si="28"/>
        <v>2Q</v>
      </c>
      <c r="L165" s="1">
        <f t="shared" si="22"/>
        <v>1</v>
      </c>
      <c r="M165" s="156" t="s">
        <v>962</v>
      </c>
      <c r="N165" s="157">
        <v>9</v>
      </c>
      <c r="O165" s="158">
        <v>1</v>
      </c>
      <c r="P165" s="159" t="str">
        <f t="shared" si="23"/>
        <v>9Q</v>
      </c>
      <c r="Q165" s="160">
        <v>289.40620000000001</v>
      </c>
      <c r="R165" s="161">
        <v>302.57619999999997</v>
      </c>
      <c r="S165" s="161" t="s">
        <v>1563</v>
      </c>
      <c r="T165" s="161">
        <v>74.847499999999997</v>
      </c>
      <c r="U165" s="161" t="s">
        <v>1563</v>
      </c>
      <c r="V165" s="161">
        <v>12.518800000000001</v>
      </c>
      <c r="W165" s="162" t="s">
        <v>1563</v>
      </c>
      <c r="Y165" s="120">
        <f t="shared" si="24"/>
        <v>1</v>
      </c>
      <c r="Z165" s="64">
        <f t="shared" si="25"/>
        <v>0.69</v>
      </c>
      <c r="AA165" s="181">
        <f t="shared" si="26"/>
        <v>0.69</v>
      </c>
    </row>
    <row r="166" spans="2:27" x14ac:dyDescent="0.25">
      <c r="B166" s="119" t="s">
        <v>247</v>
      </c>
      <c r="C166" s="64">
        <v>3.3E-3</v>
      </c>
      <c r="D166" s="112">
        <v>291181</v>
      </c>
      <c r="E166" s="112">
        <v>2266</v>
      </c>
      <c r="F166" s="118" t="str">
        <f t="shared" si="27"/>
        <v>2</v>
      </c>
      <c r="G166" s="114" t="s">
        <v>999</v>
      </c>
      <c r="H166" s="111" t="s">
        <v>962</v>
      </c>
      <c r="I166" s="140" t="str">
        <f t="shared" si="28"/>
        <v>2Q</v>
      </c>
      <c r="L166" s="1">
        <f t="shared" si="22"/>
        <v>0</v>
      </c>
      <c r="M166" s="156" t="s">
        <v>962</v>
      </c>
      <c r="N166" s="157">
        <v>0</v>
      </c>
      <c r="O166" s="158">
        <v>1</v>
      </c>
      <c r="P166" s="159" t="str">
        <f t="shared" si="23"/>
        <v>0Q</v>
      </c>
      <c r="Q166" s="160">
        <v>16.669699999999999</v>
      </c>
      <c r="R166" s="161"/>
      <c r="S166" s="161"/>
      <c r="T166" s="161"/>
      <c r="U166" s="161"/>
      <c r="V166" s="161"/>
      <c r="W166" s="162"/>
      <c r="Y166" s="120">
        <f t="shared" si="24"/>
        <v>0</v>
      </c>
      <c r="Z166" s="64">
        <f t="shared" si="25"/>
        <v>0</v>
      </c>
      <c r="AA166" s="181" t="str">
        <f t="shared" si="26"/>
        <v/>
      </c>
    </row>
    <row r="167" spans="2:27" x14ac:dyDescent="0.25">
      <c r="B167" s="119" t="s">
        <v>425</v>
      </c>
      <c r="C167" s="64">
        <v>0.14000000000000001</v>
      </c>
      <c r="D167" s="112">
        <v>291041</v>
      </c>
      <c r="E167" s="112">
        <v>2267</v>
      </c>
      <c r="F167" s="118" t="str">
        <f t="shared" si="27"/>
        <v>2</v>
      </c>
      <c r="G167" s="114" t="s">
        <v>1000</v>
      </c>
      <c r="H167" s="111" t="s">
        <v>962</v>
      </c>
      <c r="I167" s="140" t="str">
        <f t="shared" si="28"/>
        <v>2Q</v>
      </c>
      <c r="L167" s="1">
        <f t="shared" si="22"/>
        <v>3</v>
      </c>
      <c r="M167" s="156" t="s">
        <v>965</v>
      </c>
      <c r="N167" s="157">
        <v>1</v>
      </c>
      <c r="O167" s="158">
        <v>1</v>
      </c>
      <c r="P167" s="159" t="str">
        <f t="shared" si="23"/>
        <v>1R</v>
      </c>
      <c r="Q167" s="160">
        <v>24.104900000000001</v>
      </c>
      <c r="R167" s="161">
        <v>9.6386000000000003</v>
      </c>
      <c r="S167" s="161" t="s">
        <v>1564</v>
      </c>
      <c r="T167" s="161">
        <v>16.747800000000002</v>
      </c>
      <c r="U167" s="161" t="s">
        <v>1564</v>
      </c>
      <c r="V167" s="161">
        <v>0.83399999999999996</v>
      </c>
      <c r="W167" s="162" t="s">
        <v>1564</v>
      </c>
      <c r="Y167" s="120">
        <f t="shared" si="24"/>
        <v>3</v>
      </c>
      <c r="Z167" s="64">
        <f t="shared" si="25"/>
        <v>0.59099999999999997</v>
      </c>
      <c r="AA167" s="181">
        <f t="shared" si="26"/>
        <v>0.19699999999999998</v>
      </c>
    </row>
    <row r="168" spans="2:27" x14ac:dyDescent="0.25">
      <c r="B168" s="119" t="s">
        <v>339</v>
      </c>
      <c r="C168" s="64">
        <v>2.7E-2</v>
      </c>
      <c r="D168" s="112">
        <v>291011</v>
      </c>
      <c r="E168" s="112">
        <v>2269</v>
      </c>
      <c r="F168" s="118" t="str">
        <f t="shared" si="27"/>
        <v>2</v>
      </c>
      <c r="G168" s="114" t="s">
        <v>1001</v>
      </c>
      <c r="H168" s="111" t="s">
        <v>962</v>
      </c>
      <c r="I168" s="140" t="str">
        <f t="shared" si="28"/>
        <v>2Q</v>
      </c>
      <c r="L168" s="1">
        <f t="shared" si="22"/>
        <v>21</v>
      </c>
      <c r="M168" s="156" t="s">
        <v>965</v>
      </c>
      <c r="N168" s="157">
        <v>2</v>
      </c>
      <c r="O168" s="158">
        <v>1</v>
      </c>
      <c r="P168" s="159" t="str">
        <f t="shared" si="23"/>
        <v>2R</v>
      </c>
      <c r="Q168" s="160">
        <v>67.419200000000004</v>
      </c>
      <c r="R168" s="161">
        <v>45.551900000000003</v>
      </c>
      <c r="S168" s="161" t="s">
        <v>1565</v>
      </c>
      <c r="T168" s="161">
        <v>127.77119999999999</v>
      </c>
      <c r="U168" s="161" t="s">
        <v>1565</v>
      </c>
      <c r="V168" s="161">
        <v>20.09</v>
      </c>
      <c r="W168" s="162" t="s">
        <v>1565</v>
      </c>
      <c r="Y168" s="120">
        <f t="shared" si="24"/>
        <v>21</v>
      </c>
      <c r="Z168" s="64">
        <f t="shared" si="25"/>
        <v>4.5524999999999993</v>
      </c>
      <c r="AA168" s="181">
        <f t="shared" si="26"/>
        <v>0.21678571428571425</v>
      </c>
    </row>
    <row r="169" spans="2:27" x14ac:dyDescent="0.25">
      <c r="B169" s="119" t="s">
        <v>265</v>
      </c>
      <c r="C169" s="64">
        <v>4.5999999999999999E-3</v>
      </c>
      <c r="D169" s="112">
        <v>291081</v>
      </c>
      <c r="E169" s="112">
        <v>2269</v>
      </c>
      <c r="F169" s="118" t="str">
        <f t="shared" si="27"/>
        <v>2</v>
      </c>
      <c r="G169" s="114" t="s">
        <v>1001</v>
      </c>
      <c r="H169" s="111" t="s">
        <v>962</v>
      </c>
      <c r="I169" s="140" t="str">
        <f t="shared" si="28"/>
        <v>2Q</v>
      </c>
      <c r="L169" s="1">
        <f t="shared" si="22"/>
        <v>14</v>
      </c>
      <c r="M169" s="156" t="s">
        <v>965</v>
      </c>
      <c r="N169" s="157">
        <v>3</v>
      </c>
      <c r="O169" s="158">
        <v>1</v>
      </c>
      <c r="P169" s="159" t="str">
        <f t="shared" si="23"/>
        <v>3R</v>
      </c>
      <c r="Q169" s="160">
        <v>203.8715</v>
      </c>
      <c r="R169" s="161">
        <v>76.334999999999994</v>
      </c>
      <c r="S169" s="161" t="s">
        <v>1566</v>
      </c>
      <c r="T169" s="161">
        <v>33.985999999999997</v>
      </c>
      <c r="U169" s="161" t="s">
        <v>1566</v>
      </c>
      <c r="V169" s="161">
        <v>9.4824999999999999</v>
      </c>
      <c r="W169" s="162" t="s">
        <v>1566</v>
      </c>
      <c r="Y169" s="120">
        <f t="shared" si="24"/>
        <v>14</v>
      </c>
      <c r="Z169" s="64">
        <f t="shared" si="25"/>
        <v>4.7936000000000005</v>
      </c>
      <c r="AA169" s="181">
        <f t="shared" si="26"/>
        <v>0.34240000000000004</v>
      </c>
    </row>
    <row r="170" spans="2:27" x14ac:dyDescent="0.25">
      <c r="B170" s="119" t="s">
        <v>248</v>
      </c>
      <c r="C170" s="64">
        <v>3.5000000000000001E-3</v>
      </c>
      <c r="D170" s="112">
        <v>291122</v>
      </c>
      <c r="E170" s="112">
        <v>2269</v>
      </c>
      <c r="F170" s="118" t="str">
        <f t="shared" si="27"/>
        <v>2</v>
      </c>
      <c r="G170" s="114" t="s">
        <v>1001</v>
      </c>
      <c r="H170" s="111" t="s">
        <v>962</v>
      </c>
      <c r="I170" s="140" t="str">
        <f t="shared" si="28"/>
        <v>2Q</v>
      </c>
      <c r="L170" s="1">
        <f t="shared" si="22"/>
        <v>7</v>
      </c>
      <c r="M170" s="156" t="s">
        <v>965</v>
      </c>
      <c r="N170" s="157">
        <v>4</v>
      </c>
      <c r="O170" s="158">
        <v>1</v>
      </c>
      <c r="P170" s="159" t="str">
        <f t="shared" si="23"/>
        <v>4R</v>
      </c>
      <c r="Q170" s="160">
        <v>114.6961</v>
      </c>
      <c r="R170" s="161">
        <v>35.545999999999999</v>
      </c>
      <c r="S170" s="161" t="s">
        <v>1567</v>
      </c>
      <c r="T170" s="161">
        <v>37.644799999999996</v>
      </c>
      <c r="U170" s="161" t="s">
        <v>1567</v>
      </c>
      <c r="V170" s="161">
        <v>10.029199999999999</v>
      </c>
      <c r="W170" s="162" t="s">
        <v>1567</v>
      </c>
      <c r="Y170" s="120">
        <f t="shared" si="24"/>
        <v>7</v>
      </c>
      <c r="Z170" s="64">
        <f t="shared" si="25"/>
        <v>5.0200000000000005</v>
      </c>
      <c r="AA170" s="181">
        <f t="shared" si="26"/>
        <v>0.71714285714285719</v>
      </c>
    </row>
    <row r="171" spans="2:27" x14ac:dyDescent="0.25">
      <c r="B171" s="119" t="s">
        <v>243</v>
      </c>
      <c r="C171" s="64">
        <v>2.8E-3</v>
      </c>
      <c r="D171" s="112">
        <v>291125</v>
      </c>
      <c r="E171" s="112">
        <v>2269</v>
      </c>
      <c r="F171" s="118" t="str">
        <f t="shared" si="27"/>
        <v>2</v>
      </c>
      <c r="G171" s="114" t="s">
        <v>1001</v>
      </c>
      <c r="H171" s="111" t="s">
        <v>962</v>
      </c>
      <c r="I171" s="140" t="str">
        <f t="shared" si="28"/>
        <v>2Q</v>
      </c>
      <c r="L171" s="1">
        <f t="shared" si="22"/>
        <v>1</v>
      </c>
      <c r="M171" s="156" t="s">
        <v>965</v>
      </c>
      <c r="N171" s="157">
        <v>5</v>
      </c>
      <c r="O171" s="158">
        <v>1</v>
      </c>
      <c r="P171" s="159" t="str">
        <f t="shared" si="23"/>
        <v>5R</v>
      </c>
      <c r="Q171" s="160">
        <v>86.569699999999997</v>
      </c>
      <c r="R171" s="161">
        <v>14.8515</v>
      </c>
      <c r="S171" s="161" t="s">
        <v>1568</v>
      </c>
      <c r="T171" s="161">
        <v>38.780299999999997</v>
      </c>
      <c r="U171" s="161" t="s">
        <v>1568</v>
      </c>
      <c r="V171" s="161">
        <v>32.581499999999998</v>
      </c>
      <c r="W171" s="162" t="s">
        <v>1568</v>
      </c>
      <c r="Y171" s="120">
        <f t="shared" si="24"/>
        <v>1</v>
      </c>
      <c r="Z171" s="64">
        <f t="shared" si="25"/>
        <v>6.1000000000000004E-3</v>
      </c>
      <c r="AA171" s="181">
        <f t="shared" si="26"/>
        <v>6.1000000000000004E-3</v>
      </c>
    </row>
    <row r="172" spans="2:27" ht="30" x14ac:dyDescent="0.25">
      <c r="B172" s="121" t="s">
        <v>376</v>
      </c>
      <c r="C172" s="126">
        <v>5.5E-2</v>
      </c>
      <c r="D172" s="112">
        <v>291129</v>
      </c>
      <c r="E172" s="112">
        <v>2269</v>
      </c>
      <c r="F172" s="118" t="str">
        <f t="shared" si="27"/>
        <v>2</v>
      </c>
      <c r="G172" s="114" t="s">
        <v>1001</v>
      </c>
      <c r="H172" s="111" t="s">
        <v>962</v>
      </c>
      <c r="I172" s="140" t="str">
        <f t="shared" si="28"/>
        <v>2Q</v>
      </c>
      <c r="L172" s="1">
        <f t="shared" si="22"/>
        <v>1</v>
      </c>
      <c r="M172" s="156" t="s">
        <v>965</v>
      </c>
      <c r="N172" s="157">
        <v>6</v>
      </c>
      <c r="O172" s="158">
        <v>1</v>
      </c>
      <c r="P172" s="159" t="str">
        <f t="shared" si="23"/>
        <v>6R</v>
      </c>
      <c r="Q172" s="160">
        <v>2.3877000000000002</v>
      </c>
      <c r="R172" s="161"/>
      <c r="S172" s="161" t="s">
        <v>1569</v>
      </c>
      <c r="T172" s="161">
        <v>10.1282</v>
      </c>
      <c r="U172" s="161" t="s">
        <v>1569</v>
      </c>
      <c r="V172" s="161">
        <v>0.60240000000000005</v>
      </c>
      <c r="W172" s="162" t="s">
        <v>1569</v>
      </c>
      <c r="Y172" s="120">
        <f t="shared" si="24"/>
        <v>1</v>
      </c>
      <c r="Z172" s="64">
        <f t="shared" si="25"/>
        <v>0.56999999999999995</v>
      </c>
      <c r="AA172" s="181">
        <f t="shared" si="26"/>
        <v>0.56999999999999995</v>
      </c>
    </row>
    <row r="173" spans="2:27" x14ac:dyDescent="0.25">
      <c r="B173" s="119" t="s">
        <v>324</v>
      </c>
      <c r="C173" s="64">
        <v>0.02</v>
      </c>
      <c r="D173" s="112">
        <v>291199</v>
      </c>
      <c r="E173" s="112">
        <v>2269</v>
      </c>
      <c r="F173" s="118" t="str">
        <f t="shared" si="27"/>
        <v>2</v>
      </c>
      <c r="G173" s="114" t="s">
        <v>1001</v>
      </c>
      <c r="H173" s="111" t="s">
        <v>962</v>
      </c>
      <c r="I173" s="140" t="str">
        <f t="shared" si="28"/>
        <v>2Q</v>
      </c>
      <c r="L173" s="1">
        <f t="shared" si="22"/>
        <v>6</v>
      </c>
      <c r="M173" s="156" t="s">
        <v>965</v>
      </c>
      <c r="N173" s="157">
        <v>7</v>
      </c>
      <c r="O173" s="158">
        <v>1</v>
      </c>
      <c r="P173" s="159" t="str">
        <f t="shared" si="23"/>
        <v>7R</v>
      </c>
      <c r="Q173" s="160">
        <v>9.6144999999999996</v>
      </c>
      <c r="R173" s="161">
        <v>31.471599999999999</v>
      </c>
      <c r="S173" s="161" t="s">
        <v>1570</v>
      </c>
      <c r="T173" s="161">
        <v>10.538500000000001</v>
      </c>
      <c r="U173" s="161" t="s">
        <v>1570</v>
      </c>
      <c r="V173" s="161">
        <v>2.6970000000000001</v>
      </c>
      <c r="W173" s="162" t="s">
        <v>1570</v>
      </c>
      <c r="Y173" s="120">
        <f t="shared" si="24"/>
        <v>6</v>
      </c>
      <c r="Z173" s="64">
        <f t="shared" si="25"/>
        <v>1.9999999999999998</v>
      </c>
      <c r="AA173" s="181">
        <f t="shared" si="26"/>
        <v>0.33333333333333331</v>
      </c>
    </row>
    <row r="174" spans="2:27" x14ac:dyDescent="0.25">
      <c r="B174" s="110" t="s">
        <v>928</v>
      </c>
      <c r="C174" s="111" t="s">
        <v>928</v>
      </c>
      <c r="D174" s="112">
        <v>299092</v>
      </c>
      <c r="E174" s="112">
        <v>2269</v>
      </c>
      <c r="F174" s="118" t="str">
        <f t="shared" si="27"/>
        <v>2</v>
      </c>
      <c r="G174" s="114" t="s">
        <v>1001</v>
      </c>
      <c r="H174" s="111" t="s">
        <v>962</v>
      </c>
      <c r="I174" s="140" t="str">
        <f t="shared" si="28"/>
        <v>2Q</v>
      </c>
      <c r="L174" s="1">
        <f t="shared" si="22"/>
        <v>1</v>
      </c>
      <c r="M174" s="156" t="s">
        <v>965</v>
      </c>
      <c r="N174" s="157">
        <v>8</v>
      </c>
      <c r="O174" s="158">
        <v>1</v>
      </c>
      <c r="P174" s="159" t="str">
        <f t="shared" si="23"/>
        <v>8R</v>
      </c>
      <c r="Q174" s="160">
        <v>14.2515</v>
      </c>
      <c r="R174" s="161"/>
      <c r="S174" s="161" t="s">
        <v>1571</v>
      </c>
      <c r="T174" s="161">
        <v>2.9678</v>
      </c>
      <c r="U174" s="161" t="s">
        <v>1571</v>
      </c>
      <c r="V174" s="161">
        <v>1.5746</v>
      </c>
      <c r="W174" s="162" t="s">
        <v>1571</v>
      </c>
      <c r="Y174" s="120">
        <f t="shared" si="24"/>
        <v>1</v>
      </c>
      <c r="Z174" s="64">
        <f t="shared" si="25"/>
        <v>0.72</v>
      </c>
      <c r="AA174" s="181">
        <f t="shared" si="26"/>
        <v>0.72</v>
      </c>
    </row>
    <row r="175" spans="2:27" x14ac:dyDescent="0.25">
      <c r="B175" s="127" t="s">
        <v>352</v>
      </c>
      <c r="C175" s="126">
        <v>3.2000000000000001E-2</v>
      </c>
      <c r="D175" s="112">
        <v>251000</v>
      </c>
      <c r="E175" s="112">
        <v>2310</v>
      </c>
      <c r="F175" s="118" t="str">
        <f t="shared" si="27"/>
        <v>2</v>
      </c>
      <c r="G175" s="114" t="s">
        <v>1002</v>
      </c>
      <c r="H175" s="111" t="s">
        <v>941</v>
      </c>
      <c r="I175" s="140" t="str">
        <f t="shared" si="28"/>
        <v>2P</v>
      </c>
      <c r="L175" s="1">
        <f t="shared" si="22"/>
        <v>1</v>
      </c>
      <c r="M175" s="156" t="s">
        <v>965</v>
      </c>
      <c r="N175" s="157">
        <v>9</v>
      </c>
      <c r="O175" s="158">
        <v>1</v>
      </c>
      <c r="P175" s="159" t="str">
        <f t="shared" si="23"/>
        <v>9R</v>
      </c>
      <c r="Q175" s="160">
        <v>62.170900000000003</v>
      </c>
      <c r="R175" s="161">
        <v>15.108000000000001</v>
      </c>
      <c r="S175" s="161" t="s">
        <v>1572</v>
      </c>
      <c r="T175" s="161">
        <v>53.566000000000003</v>
      </c>
      <c r="U175" s="161" t="s">
        <v>1572</v>
      </c>
      <c r="V175" s="161">
        <v>21.799700000000001</v>
      </c>
      <c r="W175" s="162" t="s">
        <v>1572</v>
      </c>
      <c r="Y175" s="120">
        <f t="shared" si="24"/>
        <v>1</v>
      </c>
      <c r="Z175" s="64">
        <f t="shared" si="25"/>
        <v>0.72</v>
      </c>
      <c r="AA175" s="181">
        <f t="shared" si="26"/>
        <v>0.72</v>
      </c>
    </row>
    <row r="176" spans="2:27" x14ac:dyDescent="0.25">
      <c r="B176" s="110" t="s">
        <v>928</v>
      </c>
      <c r="C176" s="111" t="s">
        <v>928</v>
      </c>
      <c r="D176" s="112">
        <v>251194</v>
      </c>
      <c r="E176" s="112">
        <v>2320</v>
      </c>
      <c r="F176" s="118" t="str">
        <f t="shared" ref="F176:F223" si="29">LEFT(E176)</f>
        <v>2</v>
      </c>
      <c r="G176" s="114" t="s">
        <v>1003</v>
      </c>
      <c r="H176" s="111" t="s">
        <v>941</v>
      </c>
      <c r="I176" s="140" t="str">
        <f t="shared" ref="I176:I223" si="30">_xlfn.CONCAT(F176,H176)</f>
        <v>2P</v>
      </c>
      <c r="L176" s="1">
        <f t="shared" si="22"/>
        <v>2</v>
      </c>
      <c r="M176" s="168" t="s">
        <v>930</v>
      </c>
      <c r="N176" s="169">
        <v>1</v>
      </c>
      <c r="O176" s="158">
        <v>1</v>
      </c>
      <c r="P176" s="53" t="str">
        <f t="shared" si="23"/>
        <v>1S</v>
      </c>
      <c r="Q176" s="160">
        <v>59.354900000000001</v>
      </c>
      <c r="R176" s="161">
        <v>41.157499999999999</v>
      </c>
      <c r="S176" s="161" t="s">
        <v>1573</v>
      </c>
      <c r="T176" s="161">
        <v>34.967199999999998</v>
      </c>
      <c r="U176" s="161" t="s">
        <v>1573</v>
      </c>
      <c r="V176" s="161">
        <v>1.9043000000000001</v>
      </c>
      <c r="W176" s="162" t="s">
        <v>1573</v>
      </c>
      <c r="Y176" s="120">
        <f t="shared" si="24"/>
        <v>2</v>
      </c>
      <c r="Z176" s="64">
        <f t="shared" si="25"/>
        <v>0.5</v>
      </c>
      <c r="AA176" s="181">
        <f t="shared" si="26"/>
        <v>0.25</v>
      </c>
    </row>
    <row r="177" spans="2:34" x14ac:dyDescent="0.25">
      <c r="B177" s="119" t="s">
        <v>462</v>
      </c>
      <c r="C177" s="64">
        <v>0.26</v>
      </c>
      <c r="D177" s="112">
        <v>252023</v>
      </c>
      <c r="E177" s="112">
        <v>2320</v>
      </c>
      <c r="F177" s="118" t="str">
        <f t="shared" si="29"/>
        <v>2</v>
      </c>
      <c r="G177" s="114" t="s">
        <v>1003</v>
      </c>
      <c r="H177" s="111" t="s">
        <v>941</v>
      </c>
      <c r="I177" s="140" t="str">
        <f t="shared" si="30"/>
        <v>2P</v>
      </c>
      <c r="L177" s="1">
        <f t="shared" si="22"/>
        <v>2</v>
      </c>
      <c r="M177" s="168" t="s">
        <v>930</v>
      </c>
      <c r="N177" s="169">
        <v>2</v>
      </c>
      <c r="O177" s="158">
        <v>1</v>
      </c>
      <c r="P177" s="53" t="str">
        <f t="shared" si="23"/>
        <v>2S</v>
      </c>
      <c r="Q177" s="160">
        <v>169.4425</v>
      </c>
      <c r="R177" s="161">
        <v>298.90089999999998</v>
      </c>
      <c r="S177" s="161" t="s">
        <v>1574</v>
      </c>
      <c r="T177" s="161">
        <v>76.333299999999994</v>
      </c>
      <c r="U177" s="161" t="s">
        <v>1574</v>
      </c>
      <c r="V177" s="161">
        <v>9.7733000000000008</v>
      </c>
      <c r="W177" s="162" t="s">
        <v>1574</v>
      </c>
      <c r="Y177" s="120">
        <f t="shared" si="24"/>
        <v>2</v>
      </c>
      <c r="Z177" s="64">
        <f t="shared" si="25"/>
        <v>3.3100000000000004E-2</v>
      </c>
      <c r="AA177" s="181">
        <f t="shared" si="26"/>
        <v>1.6550000000000002E-2</v>
      </c>
    </row>
    <row r="178" spans="2:34" x14ac:dyDescent="0.25">
      <c r="B178" s="119" t="s">
        <v>279</v>
      </c>
      <c r="C178" s="64">
        <v>8.8000000000000005E-3</v>
      </c>
      <c r="D178" s="112">
        <v>252032</v>
      </c>
      <c r="E178" s="112">
        <v>2320</v>
      </c>
      <c r="F178" s="118" t="str">
        <f t="shared" si="29"/>
        <v>2</v>
      </c>
      <c r="G178" s="114" t="s">
        <v>1003</v>
      </c>
      <c r="H178" s="111" t="s">
        <v>941</v>
      </c>
      <c r="I178" s="140" t="str">
        <f t="shared" si="30"/>
        <v>2P</v>
      </c>
      <c r="L178" s="1">
        <f t="shared" si="22"/>
        <v>1</v>
      </c>
      <c r="M178" s="168" t="s">
        <v>930</v>
      </c>
      <c r="N178" s="169">
        <v>3</v>
      </c>
      <c r="O178" s="158">
        <v>1</v>
      </c>
      <c r="P178" s="53" t="str">
        <f t="shared" si="23"/>
        <v>3S</v>
      </c>
      <c r="Q178" s="160">
        <v>110.2646</v>
      </c>
      <c r="R178" s="161">
        <v>61.188400000000001</v>
      </c>
      <c r="S178" s="161" t="s">
        <v>1575</v>
      </c>
      <c r="T178" s="161">
        <v>57.838299999999997</v>
      </c>
      <c r="U178" s="161" t="s">
        <v>1575</v>
      </c>
      <c r="V178" s="161">
        <v>6.7725</v>
      </c>
      <c r="W178" s="162" t="s">
        <v>1575</v>
      </c>
      <c r="Y178" s="120">
        <f t="shared" si="24"/>
        <v>1</v>
      </c>
      <c r="Z178" s="64">
        <f t="shared" si="25"/>
        <v>0.23</v>
      </c>
      <c r="AA178" s="181">
        <f t="shared" si="26"/>
        <v>0.23</v>
      </c>
    </row>
    <row r="179" spans="2:34" ht="17.25" customHeight="1" x14ac:dyDescent="0.25">
      <c r="B179" s="119" t="s">
        <v>277</v>
      </c>
      <c r="C179" s="64">
        <v>7.7999999999999996E-3</v>
      </c>
      <c r="D179" s="112">
        <v>252031</v>
      </c>
      <c r="E179" s="112">
        <v>2330</v>
      </c>
      <c r="F179" s="118" t="str">
        <f t="shared" si="29"/>
        <v>2</v>
      </c>
      <c r="G179" s="114" t="s">
        <v>1004</v>
      </c>
      <c r="H179" s="111" t="s">
        <v>941</v>
      </c>
      <c r="I179" s="140" t="str">
        <f t="shared" si="30"/>
        <v>2P</v>
      </c>
      <c r="L179" s="1">
        <f t="shared" si="22"/>
        <v>1</v>
      </c>
      <c r="M179" s="168" t="s">
        <v>930</v>
      </c>
      <c r="N179" s="169">
        <v>4</v>
      </c>
      <c r="O179" s="158">
        <v>1</v>
      </c>
      <c r="P179" s="53" t="str">
        <f>_xlfn.CONCAT(N179,M179)</f>
        <v>4S</v>
      </c>
      <c r="Q179" s="160">
        <v>214.2671</v>
      </c>
      <c r="R179" s="161">
        <v>47.724600000000002</v>
      </c>
      <c r="S179" s="161" t="s">
        <v>1576</v>
      </c>
      <c r="T179" s="161">
        <v>88.593000000000004</v>
      </c>
      <c r="U179" s="161" t="s">
        <v>1576</v>
      </c>
      <c r="V179" s="161">
        <v>5.0209999999999999</v>
      </c>
      <c r="W179" s="162" t="s">
        <v>1576</v>
      </c>
      <c r="Y179" s="120">
        <f t="shared" si="24"/>
        <v>1</v>
      </c>
      <c r="Z179" s="64">
        <f t="shared" si="25"/>
        <v>0.55000000000000004</v>
      </c>
      <c r="AA179" s="181">
        <f t="shared" si="26"/>
        <v>0.55000000000000004</v>
      </c>
    </row>
    <row r="180" spans="2:34" x14ac:dyDescent="0.25">
      <c r="B180" s="119" t="s">
        <v>261</v>
      </c>
      <c r="C180" s="64">
        <v>4.4000000000000003E-3</v>
      </c>
      <c r="D180" s="112">
        <v>252021</v>
      </c>
      <c r="E180" s="112">
        <v>2341</v>
      </c>
      <c r="F180" s="118" t="str">
        <f t="shared" si="29"/>
        <v>2</v>
      </c>
      <c r="G180" s="114" t="s">
        <v>1005</v>
      </c>
      <c r="H180" s="111" t="s">
        <v>941</v>
      </c>
      <c r="I180" s="140" t="str">
        <f t="shared" si="30"/>
        <v>2P</v>
      </c>
      <c r="L180" s="1">
        <f t="shared" si="22"/>
        <v>14</v>
      </c>
      <c r="M180" s="168" t="s">
        <v>930</v>
      </c>
      <c r="N180" s="169">
        <v>5</v>
      </c>
      <c r="O180" s="158">
        <v>1</v>
      </c>
      <c r="P180" s="53" t="str">
        <f t="shared" si="23"/>
        <v>5S</v>
      </c>
      <c r="Q180" s="160">
        <v>481.76130000000001</v>
      </c>
      <c r="R180" s="161">
        <v>492.5145</v>
      </c>
      <c r="S180" s="161" t="s">
        <v>1577</v>
      </c>
      <c r="T180" s="161">
        <v>225.48779999999999</v>
      </c>
      <c r="U180" s="161" t="s">
        <v>1577</v>
      </c>
      <c r="V180" s="161">
        <v>121.8399</v>
      </c>
      <c r="W180" s="162" t="s">
        <v>1577</v>
      </c>
      <c r="Y180" s="120">
        <f t="shared" si="24"/>
        <v>14</v>
      </c>
      <c r="Z180" s="64">
        <f t="shared" si="25"/>
        <v>5.1720000000000006</v>
      </c>
      <c r="AA180" s="181">
        <f t="shared" si="26"/>
        <v>0.36942857142857149</v>
      </c>
    </row>
    <row r="181" spans="2:34" ht="30" x14ac:dyDescent="0.25">
      <c r="B181" s="119" t="s">
        <v>437</v>
      </c>
      <c r="C181" s="64">
        <v>0.17</v>
      </c>
      <c r="D181" s="112">
        <v>252022</v>
      </c>
      <c r="E181" s="112">
        <v>2341</v>
      </c>
      <c r="F181" s="118" t="str">
        <f t="shared" si="29"/>
        <v>2</v>
      </c>
      <c r="G181" s="114" t="s">
        <v>1005</v>
      </c>
      <c r="H181" s="111" t="s">
        <v>941</v>
      </c>
      <c r="I181" s="140" t="str">
        <f t="shared" si="30"/>
        <v>2P</v>
      </c>
      <c r="L181" s="1">
        <f t="shared" si="22"/>
        <v>1</v>
      </c>
      <c r="M181" s="168" t="s">
        <v>930</v>
      </c>
      <c r="N181" s="169">
        <v>6</v>
      </c>
      <c r="O181" s="158">
        <v>1</v>
      </c>
      <c r="P181" s="53" t="str">
        <f t="shared" si="23"/>
        <v>6S</v>
      </c>
      <c r="Q181" s="160">
        <v>4.0410000000000004</v>
      </c>
      <c r="R181" s="161"/>
      <c r="S181" s="161" t="s">
        <v>1578</v>
      </c>
      <c r="T181" s="161">
        <v>9.5907999999999998</v>
      </c>
      <c r="U181" s="161" t="s">
        <v>1578</v>
      </c>
      <c r="V181" s="161">
        <v>1.7115</v>
      </c>
      <c r="W181" s="162" t="s">
        <v>1578</v>
      </c>
      <c r="Y181" s="120">
        <f t="shared" si="24"/>
        <v>1</v>
      </c>
      <c r="Z181" s="64">
        <f t="shared" si="25"/>
        <v>0.56999999999999995</v>
      </c>
      <c r="AA181" s="181">
        <f t="shared" si="26"/>
        <v>0.56999999999999995</v>
      </c>
    </row>
    <row r="182" spans="2:34" x14ac:dyDescent="0.25">
      <c r="B182" s="119" t="s">
        <v>282</v>
      </c>
      <c r="C182" s="64">
        <v>7.3000000000000001E-3</v>
      </c>
      <c r="D182" s="112">
        <v>252011</v>
      </c>
      <c r="E182" s="112">
        <v>2342</v>
      </c>
      <c r="F182" s="118" t="str">
        <f t="shared" si="29"/>
        <v>2</v>
      </c>
      <c r="G182" s="114" t="s">
        <v>1006</v>
      </c>
      <c r="H182" s="111" t="s">
        <v>941</v>
      </c>
      <c r="I182" s="140" t="str">
        <f t="shared" si="30"/>
        <v>2P</v>
      </c>
      <c r="L182" s="1">
        <f t="shared" si="22"/>
        <v>18</v>
      </c>
      <c r="M182" s="168" t="s">
        <v>930</v>
      </c>
      <c r="N182" s="169">
        <v>7</v>
      </c>
      <c r="O182" s="158">
        <v>1</v>
      </c>
      <c r="P182" s="53" t="str">
        <f t="shared" si="23"/>
        <v>7S</v>
      </c>
      <c r="Q182" s="160">
        <v>112.0361</v>
      </c>
      <c r="R182" s="161">
        <v>364.87150000000003</v>
      </c>
      <c r="S182" s="161" t="s">
        <v>1579</v>
      </c>
      <c r="T182" s="161">
        <v>140.31270000000001</v>
      </c>
      <c r="U182" s="161" t="s">
        <v>1579</v>
      </c>
      <c r="V182" s="161">
        <v>36.640300000000003</v>
      </c>
      <c r="W182" s="162" t="s">
        <v>1579</v>
      </c>
      <c r="Y182" s="120">
        <f t="shared" si="24"/>
        <v>18</v>
      </c>
      <c r="Z182" s="64">
        <f t="shared" si="25"/>
        <v>10.856</v>
      </c>
      <c r="AA182" s="181">
        <f t="shared" si="26"/>
        <v>0.60311111111111115</v>
      </c>
    </row>
    <row r="183" spans="2:34" x14ac:dyDescent="0.25">
      <c r="B183" s="119" t="s">
        <v>434</v>
      </c>
      <c r="C183" s="64">
        <v>0.15</v>
      </c>
      <c r="D183" s="112">
        <v>252012</v>
      </c>
      <c r="E183" s="112">
        <v>2342</v>
      </c>
      <c r="F183" s="118" t="str">
        <f t="shared" si="29"/>
        <v>2</v>
      </c>
      <c r="G183" s="114" t="s">
        <v>1006</v>
      </c>
      <c r="H183" s="111" t="s">
        <v>941</v>
      </c>
      <c r="I183" s="140" t="str">
        <f t="shared" si="30"/>
        <v>2P</v>
      </c>
      <c r="L183" s="1">
        <f t="shared" si="22"/>
        <v>1</v>
      </c>
      <c r="M183" s="168" t="s">
        <v>930</v>
      </c>
      <c r="N183" s="169">
        <v>8</v>
      </c>
      <c r="O183" s="158">
        <v>1</v>
      </c>
      <c r="P183" s="53" t="str">
        <f t="shared" si="23"/>
        <v>8S</v>
      </c>
      <c r="Q183" s="160">
        <v>48.6434</v>
      </c>
      <c r="R183" s="161">
        <v>75.6935</v>
      </c>
      <c r="S183" s="161" t="s">
        <v>1580</v>
      </c>
      <c r="T183" s="161">
        <v>17.4617</v>
      </c>
      <c r="U183" s="161" t="s">
        <v>1580</v>
      </c>
      <c r="V183" s="161">
        <v>5.6089000000000002</v>
      </c>
      <c r="W183" s="162" t="s">
        <v>1580</v>
      </c>
      <c r="Y183" s="120">
        <f t="shared" si="24"/>
        <v>1</v>
      </c>
      <c r="Z183" s="64">
        <f t="shared" si="25"/>
        <v>0.71</v>
      </c>
      <c r="AA183" s="181">
        <f t="shared" si="26"/>
        <v>0.71</v>
      </c>
    </row>
    <row r="184" spans="2:34" x14ac:dyDescent="0.25">
      <c r="B184" s="119" t="s">
        <v>257</v>
      </c>
      <c r="C184" s="64">
        <v>4.1999999999999997E-3</v>
      </c>
      <c r="D184" s="112">
        <v>259031</v>
      </c>
      <c r="E184" s="112">
        <v>2351</v>
      </c>
      <c r="F184" s="118" t="str">
        <f t="shared" si="29"/>
        <v>2</v>
      </c>
      <c r="G184" s="114" t="s">
        <v>1007</v>
      </c>
      <c r="H184" s="111" t="s">
        <v>941</v>
      </c>
      <c r="I184" s="140" t="str">
        <f t="shared" si="30"/>
        <v>2P</v>
      </c>
      <c r="L184" s="1">
        <f t="shared" si="22"/>
        <v>6</v>
      </c>
      <c r="M184" s="168" t="s">
        <v>930</v>
      </c>
      <c r="N184" s="169">
        <v>9</v>
      </c>
      <c r="O184" s="158">
        <v>1</v>
      </c>
      <c r="P184" s="53" t="str">
        <f t="shared" si="23"/>
        <v>9S</v>
      </c>
      <c r="Q184" s="160">
        <v>109.0025</v>
      </c>
      <c r="R184" s="161">
        <v>457.57510000000002</v>
      </c>
      <c r="S184" s="161" t="s">
        <v>1581</v>
      </c>
      <c r="T184" s="161">
        <v>122.3592</v>
      </c>
      <c r="U184" s="161" t="s">
        <v>1581</v>
      </c>
      <c r="V184" s="161">
        <v>32.053100000000001</v>
      </c>
      <c r="W184" s="162" t="s">
        <v>1581</v>
      </c>
      <c r="Y184" s="120">
        <f t="shared" si="24"/>
        <v>6</v>
      </c>
      <c r="Z184" s="64">
        <f t="shared" si="25"/>
        <v>3.7000000000000006</v>
      </c>
      <c r="AA184" s="181">
        <f t="shared" si="26"/>
        <v>0.61666666666666681</v>
      </c>
    </row>
    <row r="185" spans="2:34" x14ac:dyDescent="0.25">
      <c r="B185" s="110" t="s">
        <v>928</v>
      </c>
      <c r="C185" s="111" t="s">
        <v>928</v>
      </c>
      <c r="D185" s="112">
        <v>252051</v>
      </c>
      <c r="E185" s="112">
        <v>2352</v>
      </c>
      <c r="F185" s="118" t="str">
        <f t="shared" si="29"/>
        <v>2</v>
      </c>
      <c r="G185" s="114" t="s">
        <v>1008</v>
      </c>
      <c r="H185" s="111" t="s">
        <v>928</v>
      </c>
      <c r="I185" s="140" t="str">
        <f t="shared" si="30"/>
        <v>2-</v>
      </c>
      <c r="L185" s="1">
        <f t="shared" si="22"/>
        <v>0</v>
      </c>
      <c r="M185" s="168" t="s">
        <v>968</v>
      </c>
      <c r="N185" s="169">
        <v>1</v>
      </c>
      <c r="O185" s="170"/>
      <c r="P185" s="53" t="str">
        <f t="shared" si="23"/>
        <v>1T</v>
      </c>
      <c r="Q185" s="160"/>
      <c r="R185" s="161"/>
      <c r="S185" s="161" t="s">
        <v>1582</v>
      </c>
      <c r="T185" s="161"/>
      <c r="U185" s="161"/>
      <c r="V185" s="161"/>
      <c r="W185" s="162"/>
      <c r="Y185" s="120">
        <f>COUNTIF($I$2:$I$1158,W185)</f>
        <v>0</v>
      </c>
      <c r="Z185" s="64">
        <f t="shared" si="25"/>
        <v>0</v>
      </c>
      <c r="AA185" s="181" t="str">
        <f t="shared" si="26"/>
        <v/>
      </c>
    </row>
    <row r="186" spans="2:34" x14ac:dyDescent="0.25">
      <c r="B186" s="110" t="s">
        <v>928</v>
      </c>
      <c r="C186" s="111" t="s">
        <v>928</v>
      </c>
      <c r="D186" s="112">
        <v>252052</v>
      </c>
      <c r="E186" s="112">
        <v>2352</v>
      </c>
      <c r="F186" s="118" t="str">
        <f t="shared" si="29"/>
        <v>2</v>
      </c>
      <c r="G186" s="114" t="s">
        <v>1008</v>
      </c>
      <c r="H186" s="111" t="s">
        <v>928</v>
      </c>
      <c r="I186" s="140" t="str">
        <f t="shared" si="30"/>
        <v>2-</v>
      </c>
      <c r="L186" s="1">
        <f t="shared" si="22"/>
        <v>0</v>
      </c>
      <c r="M186" s="168" t="s">
        <v>968</v>
      </c>
      <c r="N186" s="169">
        <v>2</v>
      </c>
      <c r="O186" s="170"/>
      <c r="P186" s="53" t="str">
        <f t="shared" si="23"/>
        <v>2T</v>
      </c>
      <c r="Q186" s="160"/>
      <c r="R186" s="161">
        <v>37.864699999999999</v>
      </c>
      <c r="S186" s="161" t="s">
        <v>1583</v>
      </c>
      <c r="T186" s="161">
        <v>3.7612000000000001</v>
      </c>
      <c r="U186" s="161" t="s">
        <v>1583</v>
      </c>
      <c r="V186" s="161"/>
      <c r="W186" s="162"/>
      <c r="Y186" s="120">
        <f t="shared" si="24"/>
        <v>0</v>
      </c>
      <c r="Z186" s="64">
        <f t="shared" si="25"/>
        <v>0</v>
      </c>
      <c r="AA186" s="181" t="str">
        <f t="shared" si="26"/>
        <v/>
      </c>
    </row>
    <row r="187" spans="2:34" x14ac:dyDescent="0.25">
      <c r="B187" s="119" t="s">
        <v>316</v>
      </c>
      <c r="C187" s="64">
        <v>1.6E-2</v>
      </c>
      <c r="D187" s="112">
        <v>252053</v>
      </c>
      <c r="E187" s="112">
        <v>2352</v>
      </c>
      <c r="F187" s="118" t="str">
        <f t="shared" si="29"/>
        <v>2</v>
      </c>
      <c r="G187" s="114" t="s">
        <v>1008</v>
      </c>
      <c r="H187" s="111" t="s">
        <v>941</v>
      </c>
      <c r="I187" s="140" t="str">
        <f t="shared" si="30"/>
        <v>2P</v>
      </c>
      <c r="L187" s="1">
        <f t="shared" si="22"/>
        <v>0</v>
      </c>
      <c r="M187" s="168" t="s">
        <v>968</v>
      </c>
      <c r="N187" s="169">
        <v>3</v>
      </c>
      <c r="O187" s="158">
        <v>1</v>
      </c>
      <c r="P187" s="53" t="str">
        <f t="shared" ref="P187:P196" si="31">_xlfn.CONCAT(N187,M187)</f>
        <v>3T</v>
      </c>
      <c r="Q187" s="160">
        <v>1.218</v>
      </c>
      <c r="R187" s="161">
        <v>17.588799999999999</v>
      </c>
      <c r="S187" s="161" t="s">
        <v>1584</v>
      </c>
      <c r="T187" s="161">
        <v>7.7489999999999997</v>
      </c>
      <c r="U187" s="161" t="s">
        <v>1584</v>
      </c>
      <c r="V187" s="161"/>
      <c r="W187" s="162" t="s">
        <v>1584</v>
      </c>
      <c r="Y187" s="120">
        <f t="shared" si="24"/>
        <v>0</v>
      </c>
      <c r="Z187" s="64">
        <f t="shared" si="25"/>
        <v>0</v>
      </c>
      <c r="AA187" s="181" t="str">
        <f t="shared" si="26"/>
        <v/>
      </c>
    </row>
    <row r="188" spans="2:34" x14ac:dyDescent="0.25">
      <c r="B188" s="119" t="s">
        <v>276</v>
      </c>
      <c r="C188" s="64">
        <v>7.7000000000000002E-3</v>
      </c>
      <c r="D188" s="112">
        <v>252054</v>
      </c>
      <c r="E188" s="112">
        <v>2352</v>
      </c>
      <c r="F188" s="118" t="str">
        <f t="shared" si="29"/>
        <v>2</v>
      </c>
      <c r="G188" s="114" t="s">
        <v>1008</v>
      </c>
      <c r="H188" s="111" t="s">
        <v>941</v>
      </c>
      <c r="I188" s="140" t="str">
        <f t="shared" si="30"/>
        <v>2P</v>
      </c>
      <c r="L188" s="1">
        <f t="shared" si="22"/>
        <v>0</v>
      </c>
      <c r="M188" s="168" t="s">
        <v>968</v>
      </c>
      <c r="N188" s="169">
        <v>4</v>
      </c>
      <c r="O188" s="158">
        <v>1</v>
      </c>
      <c r="P188" s="53" t="str">
        <f t="shared" si="31"/>
        <v>4T</v>
      </c>
      <c r="Q188" s="160"/>
      <c r="R188" s="161"/>
      <c r="S188" s="161" t="s">
        <v>1585</v>
      </c>
      <c r="T188" s="161"/>
      <c r="U188" s="161" t="s">
        <v>1585</v>
      </c>
      <c r="V188" s="161"/>
      <c r="W188" s="162" t="s">
        <v>1585</v>
      </c>
      <c r="Y188" s="120">
        <f t="shared" si="24"/>
        <v>0</v>
      </c>
      <c r="Z188" s="64">
        <f t="shared" si="25"/>
        <v>0</v>
      </c>
      <c r="AA188" s="181" t="str">
        <f t="shared" si="26"/>
        <v/>
      </c>
    </row>
    <row r="189" spans="2:34" x14ac:dyDescent="0.25">
      <c r="B189" s="110" t="s">
        <v>928</v>
      </c>
      <c r="C189" s="111" t="s">
        <v>928</v>
      </c>
      <c r="D189" s="112">
        <v>252059</v>
      </c>
      <c r="E189" s="112">
        <v>2352</v>
      </c>
      <c r="F189" s="118" t="str">
        <f t="shared" si="29"/>
        <v>2</v>
      </c>
      <c r="G189" s="114" t="s">
        <v>1008</v>
      </c>
      <c r="H189" s="111" t="s">
        <v>928</v>
      </c>
      <c r="I189" s="140" t="str">
        <f t="shared" si="30"/>
        <v>2-</v>
      </c>
      <c r="L189" s="1">
        <f t="shared" si="22"/>
        <v>5</v>
      </c>
      <c r="M189" s="168" t="s">
        <v>968</v>
      </c>
      <c r="N189" s="169">
        <v>5</v>
      </c>
      <c r="O189" s="158">
        <v>1</v>
      </c>
      <c r="P189" s="53" t="str">
        <f t="shared" si="31"/>
        <v>5T</v>
      </c>
      <c r="Q189" s="160">
        <v>1330.7190000000001</v>
      </c>
      <c r="R189" s="161">
        <v>1018.1826</v>
      </c>
      <c r="S189" s="161" t="s">
        <v>1586</v>
      </c>
      <c r="T189" s="161">
        <v>271.38350000000003</v>
      </c>
      <c r="U189" s="161" t="s">
        <v>1586</v>
      </c>
      <c r="V189" s="161">
        <v>7.3773999999999997</v>
      </c>
      <c r="W189" s="162" t="s">
        <v>1586</v>
      </c>
      <c r="Y189" s="120">
        <f t="shared" si="24"/>
        <v>5</v>
      </c>
      <c r="Z189" s="64">
        <f t="shared" si="25"/>
        <v>1.8320000000000001</v>
      </c>
      <c r="AA189" s="181">
        <f t="shared" si="26"/>
        <v>0.3664</v>
      </c>
    </row>
    <row r="190" spans="2:34" ht="30" x14ac:dyDescent="0.25">
      <c r="B190" s="119" t="s">
        <v>441</v>
      </c>
      <c r="C190" s="64">
        <v>0.19</v>
      </c>
      <c r="D190" s="112">
        <v>253011</v>
      </c>
      <c r="E190" s="112">
        <v>2353</v>
      </c>
      <c r="F190" s="118" t="str">
        <f t="shared" si="29"/>
        <v>2</v>
      </c>
      <c r="G190" s="114" t="s">
        <v>1009</v>
      </c>
      <c r="H190" s="111" t="s">
        <v>941</v>
      </c>
      <c r="I190" s="140" t="str">
        <f t="shared" si="30"/>
        <v>2P</v>
      </c>
      <c r="L190" s="1">
        <f t="shared" si="22"/>
        <v>2</v>
      </c>
      <c r="M190" s="168" t="s">
        <v>968</v>
      </c>
      <c r="N190" s="169">
        <v>6</v>
      </c>
      <c r="O190" s="158">
        <v>1</v>
      </c>
      <c r="P190" s="53" t="str">
        <f t="shared" si="31"/>
        <v>6T</v>
      </c>
      <c r="Q190" s="160">
        <v>120.0793</v>
      </c>
      <c r="R190" s="161">
        <v>50.0062</v>
      </c>
      <c r="S190" s="161" t="s">
        <v>1587</v>
      </c>
      <c r="T190" s="161">
        <v>62.890500000000003</v>
      </c>
      <c r="U190" s="161" t="s">
        <v>1587</v>
      </c>
      <c r="V190" s="161"/>
      <c r="W190" s="162" t="s">
        <v>1588</v>
      </c>
      <c r="Y190" s="120">
        <f t="shared" si="24"/>
        <v>1</v>
      </c>
      <c r="Z190" s="64">
        <f t="shared" si="25"/>
        <v>7.0999999999999994E-2</v>
      </c>
      <c r="AA190" s="181">
        <f t="shared" si="26"/>
        <v>7.0999999999999994E-2</v>
      </c>
      <c r="AC190" s="64"/>
      <c r="AD190" s="64"/>
      <c r="AE190" s="64"/>
      <c r="AF190" s="64"/>
      <c r="AG190" s="64"/>
      <c r="AH190" s="64"/>
    </row>
    <row r="191" spans="2:34" x14ac:dyDescent="0.25">
      <c r="B191" s="119" t="s">
        <v>423</v>
      </c>
      <c r="C191" s="64">
        <v>0.13</v>
      </c>
      <c r="D191" s="112">
        <v>253021</v>
      </c>
      <c r="E191" s="112">
        <v>2353</v>
      </c>
      <c r="F191" s="118" t="str">
        <f t="shared" si="29"/>
        <v>2</v>
      </c>
      <c r="G191" s="114" t="s">
        <v>1009</v>
      </c>
      <c r="H191" s="111" t="s">
        <v>941</v>
      </c>
      <c r="I191" s="140" t="str">
        <f t="shared" si="30"/>
        <v>2P</v>
      </c>
      <c r="L191" s="1">
        <f t="shared" si="22"/>
        <v>1</v>
      </c>
      <c r="M191" s="168" t="s">
        <v>968</v>
      </c>
      <c r="N191" s="169">
        <v>7</v>
      </c>
      <c r="O191" s="158">
        <v>1</v>
      </c>
      <c r="P191" s="53" t="str">
        <f t="shared" si="31"/>
        <v>7T</v>
      </c>
      <c r="Q191" s="160">
        <v>35.758600000000001</v>
      </c>
      <c r="R191" s="161">
        <v>38.71</v>
      </c>
      <c r="S191" s="161" t="s">
        <v>1588</v>
      </c>
      <c r="T191" s="161">
        <v>4.8239999999999998</v>
      </c>
      <c r="U191" s="161" t="s">
        <v>1588</v>
      </c>
      <c r="V191" s="161"/>
      <c r="W191" s="162" t="s">
        <v>1589</v>
      </c>
      <c r="Y191" s="120">
        <f t="shared" si="24"/>
        <v>1</v>
      </c>
      <c r="Z191" s="64">
        <f t="shared" si="25"/>
        <v>0.89</v>
      </c>
      <c r="AA191" s="181">
        <f t="shared" si="26"/>
        <v>0.89</v>
      </c>
      <c r="AC191" s="64"/>
      <c r="AD191" s="64"/>
      <c r="AE191" s="64"/>
      <c r="AF191" s="64"/>
      <c r="AG191" s="64"/>
      <c r="AH191" s="64"/>
    </row>
    <row r="192" spans="2:34" ht="15.75" thickBot="1" x14ac:dyDescent="0.3">
      <c r="B192" s="110" t="s">
        <v>928</v>
      </c>
      <c r="C192" s="111" t="s">
        <v>928</v>
      </c>
      <c r="D192" s="112">
        <v>253099</v>
      </c>
      <c r="E192" s="112">
        <v>2353</v>
      </c>
      <c r="F192" s="118" t="str">
        <f t="shared" si="29"/>
        <v>2</v>
      </c>
      <c r="G192" s="114" t="s">
        <v>1009</v>
      </c>
      <c r="H192" s="111" t="s">
        <v>928</v>
      </c>
      <c r="I192" s="140" t="str">
        <f t="shared" si="30"/>
        <v>2-</v>
      </c>
      <c r="L192" s="1">
        <f t="shared" si="22"/>
        <v>1</v>
      </c>
      <c r="M192" s="168" t="s">
        <v>968</v>
      </c>
      <c r="N192" s="169">
        <v>8</v>
      </c>
      <c r="O192" s="158">
        <v>1</v>
      </c>
      <c r="P192" s="53" t="str">
        <f t="shared" si="31"/>
        <v>8T</v>
      </c>
      <c r="Q192" s="160">
        <v>4717.8351000000002</v>
      </c>
      <c r="R192" s="161">
        <v>362.26990000000001</v>
      </c>
      <c r="S192" s="161" t="s">
        <v>1589</v>
      </c>
      <c r="T192" s="161">
        <v>69.005799999999994</v>
      </c>
      <c r="U192" s="161" t="s">
        <v>1589</v>
      </c>
      <c r="V192" s="161">
        <v>116.5453</v>
      </c>
      <c r="W192" s="162" t="s">
        <v>1590</v>
      </c>
      <c r="Y192" s="184">
        <f t="shared" si="24"/>
        <v>0</v>
      </c>
      <c r="Z192" s="61">
        <f t="shared" si="25"/>
        <v>0</v>
      </c>
      <c r="AA192" s="185" t="str">
        <f t="shared" si="26"/>
        <v/>
      </c>
      <c r="AC192" s="64"/>
      <c r="AD192" s="64"/>
      <c r="AE192" s="64"/>
      <c r="AF192" s="64"/>
      <c r="AG192" s="64"/>
      <c r="AH192" s="64"/>
    </row>
    <row r="193" spans="2:34" x14ac:dyDescent="0.25">
      <c r="B193" s="119" t="s">
        <v>423</v>
      </c>
      <c r="C193" s="64">
        <v>0.13</v>
      </c>
      <c r="D193" s="112">
        <v>253021</v>
      </c>
      <c r="E193" s="112">
        <v>2354</v>
      </c>
      <c r="F193" s="118" t="str">
        <f t="shared" si="29"/>
        <v>2</v>
      </c>
      <c r="G193" s="114" t="s">
        <v>1010</v>
      </c>
      <c r="H193" s="111" t="s">
        <v>941</v>
      </c>
      <c r="I193" s="140" t="str">
        <f t="shared" si="30"/>
        <v>2P</v>
      </c>
      <c r="L193" s="1">
        <f t="shared" si="22"/>
        <v>0</v>
      </c>
      <c r="M193" s="168" t="s">
        <v>968</v>
      </c>
      <c r="N193" s="169">
        <v>9</v>
      </c>
      <c r="O193" s="158">
        <v>1</v>
      </c>
      <c r="P193" s="53" t="str">
        <f t="shared" si="31"/>
        <v>9T</v>
      </c>
      <c r="Q193" s="160"/>
      <c r="R193" s="161">
        <v>1822.99</v>
      </c>
      <c r="S193" s="161" t="s">
        <v>1590</v>
      </c>
      <c r="T193" s="161">
        <v>1973.8512000000001</v>
      </c>
      <c r="U193" s="161" t="s">
        <v>1590</v>
      </c>
      <c r="V193" s="161"/>
      <c r="W193" s="162"/>
      <c r="AC193" s="126"/>
      <c r="AD193" s="126"/>
      <c r="AE193" s="126"/>
      <c r="AF193" s="126"/>
      <c r="AG193" s="126"/>
      <c r="AH193" s="64"/>
    </row>
    <row r="194" spans="2:34" x14ac:dyDescent="0.25">
      <c r="B194" s="119" t="s">
        <v>423</v>
      </c>
      <c r="C194" s="64">
        <v>0.13</v>
      </c>
      <c r="D194" s="112">
        <v>253021</v>
      </c>
      <c r="E194" s="112">
        <v>2355</v>
      </c>
      <c r="F194" s="118" t="str">
        <f t="shared" si="29"/>
        <v>2</v>
      </c>
      <c r="G194" s="114" t="s">
        <v>1011</v>
      </c>
      <c r="H194" s="111" t="s">
        <v>941</v>
      </c>
      <c r="I194" s="140" t="str">
        <f t="shared" si="30"/>
        <v>2P</v>
      </c>
      <c r="L194" s="1">
        <f t="shared" si="22"/>
        <v>0</v>
      </c>
      <c r="M194" s="168" t="s">
        <v>54</v>
      </c>
      <c r="N194" s="169">
        <v>1</v>
      </c>
      <c r="O194" s="158">
        <v>1</v>
      </c>
      <c r="P194" s="53" t="str">
        <f t="shared" si="31"/>
        <v>1U</v>
      </c>
      <c r="Q194" s="160">
        <v>1.1993</v>
      </c>
      <c r="R194" s="160"/>
      <c r="S194" s="160"/>
      <c r="T194" s="160"/>
      <c r="U194" s="161"/>
      <c r="V194" s="161"/>
      <c r="W194" s="162"/>
      <c r="X194" s="25"/>
      <c r="AC194" s="64"/>
      <c r="AD194" s="64"/>
      <c r="AE194" s="64"/>
      <c r="AF194" s="64"/>
      <c r="AG194" s="64"/>
      <c r="AH194" s="64"/>
    </row>
    <row r="195" spans="2:34" x14ac:dyDescent="0.25">
      <c r="B195" s="110" t="s">
        <v>928</v>
      </c>
      <c r="C195" s="111" t="s">
        <v>928</v>
      </c>
      <c r="D195" s="112">
        <v>253099</v>
      </c>
      <c r="E195" s="112">
        <v>2355</v>
      </c>
      <c r="F195" s="118" t="str">
        <f t="shared" si="29"/>
        <v>2</v>
      </c>
      <c r="G195" s="114" t="s">
        <v>1011</v>
      </c>
      <c r="H195" s="111" t="s">
        <v>928</v>
      </c>
      <c r="I195" s="140" t="str">
        <f t="shared" si="30"/>
        <v>2-</v>
      </c>
      <c r="L195" s="1">
        <f t="shared" ref="L195:L210" si="32">COUNTIF($I$2:$I$1167,P195)</f>
        <v>0</v>
      </c>
      <c r="M195" s="168" t="s">
        <v>54</v>
      </c>
      <c r="N195" s="169">
        <v>2</v>
      </c>
      <c r="O195" s="158">
        <v>1</v>
      </c>
      <c r="P195" s="53" t="str">
        <f t="shared" si="31"/>
        <v>2U</v>
      </c>
      <c r="Q195" s="160">
        <v>2.0297999999999998</v>
      </c>
      <c r="R195" s="160"/>
      <c r="S195" s="160"/>
      <c r="T195" s="160"/>
      <c r="U195" s="161"/>
      <c r="V195" s="161"/>
      <c r="W195" s="162"/>
      <c r="X195" s="25"/>
      <c r="AC195" s="64"/>
      <c r="AD195" s="64"/>
      <c r="AE195" s="64"/>
      <c r="AF195" s="64"/>
      <c r="AG195" s="64"/>
      <c r="AH195" s="64"/>
    </row>
    <row r="196" spans="2:34" x14ac:dyDescent="0.25">
      <c r="B196" s="119" t="s">
        <v>305</v>
      </c>
      <c r="C196" s="64">
        <v>1.4E-2</v>
      </c>
      <c r="D196" s="112">
        <v>131151</v>
      </c>
      <c r="E196" s="112">
        <v>2356</v>
      </c>
      <c r="F196" s="118" t="str">
        <f t="shared" si="29"/>
        <v>2</v>
      </c>
      <c r="G196" s="114" t="s">
        <v>1012</v>
      </c>
      <c r="H196" s="111" t="s">
        <v>941</v>
      </c>
      <c r="I196" s="140" t="str">
        <f t="shared" si="30"/>
        <v>2P</v>
      </c>
      <c r="L196" s="1">
        <f t="shared" si="32"/>
        <v>0</v>
      </c>
      <c r="M196" s="168" t="s">
        <v>54</v>
      </c>
      <c r="N196" s="169">
        <v>3</v>
      </c>
      <c r="O196" s="158">
        <v>1</v>
      </c>
      <c r="P196" s="53" t="str">
        <f t="shared" si="31"/>
        <v>3U</v>
      </c>
      <c r="Q196" s="160">
        <v>0.82210000000000005</v>
      </c>
      <c r="R196" s="160"/>
      <c r="S196" s="160"/>
      <c r="T196" s="160"/>
      <c r="U196" s="161"/>
      <c r="V196" s="161"/>
      <c r="W196" s="162"/>
      <c r="X196" s="25"/>
      <c r="AC196" s="64"/>
      <c r="AD196" s="64"/>
      <c r="AE196" s="64"/>
      <c r="AF196" s="64"/>
      <c r="AG196" s="64"/>
      <c r="AH196" s="64"/>
    </row>
    <row r="197" spans="2:34" x14ac:dyDescent="0.25">
      <c r="B197" s="119" t="s">
        <v>284</v>
      </c>
      <c r="C197" s="64">
        <v>8.5000000000000006E-3</v>
      </c>
      <c r="D197" s="112">
        <v>211012</v>
      </c>
      <c r="E197" s="112">
        <v>2359</v>
      </c>
      <c r="F197" s="118" t="str">
        <f t="shared" si="29"/>
        <v>2</v>
      </c>
      <c r="G197" s="114" t="s">
        <v>1013</v>
      </c>
      <c r="H197" s="111" t="s">
        <v>941</v>
      </c>
      <c r="I197" s="140" t="str">
        <f t="shared" si="30"/>
        <v>2P</v>
      </c>
      <c r="L197" s="1">
        <f t="shared" si="32"/>
        <v>0</v>
      </c>
      <c r="M197" s="168" t="s">
        <v>54</v>
      </c>
      <c r="N197" s="169">
        <v>4</v>
      </c>
      <c r="O197" s="158">
        <v>1</v>
      </c>
      <c r="P197" s="53" t="str">
        <f t="shared" ref="P197:P210" si="33">_xlfn.CONCAT(N197,M197)</f>
        <v>4U</v>
      </c>
      <c r="Q197" s="160">
        <v>0.99380000000000002</v>
      </c>
      <c r="R197" s="160"/>
      <c r="S197" s="160"/>
      <c r="T197" s="160"/>
      <c r="U197" s="161"/>
      <c r="V197" s="161"/>
      <c r="W197" s="162"/>
      <c r="X197" s="25"/>
    </row>
    <row r="198" spans="2:34" x14ac:dyDescent="0.25">
      <c r="B198" s="128" t="s">
        <v>289</v>
      </c>
      <c r="C198" s="129">
        <v>9.4999999999999998E-3</v>
      </c>
      <c r="D198" s="112">
        <v>253099</v>
      </c>
      <c r="E198" s="112">
        <v>2359</v>
      </c>
      <c r="F198" s="118" t="str">
        <f t="shared" si="29"/>
        <v>2</v>
      </c>
      <c r="G198" s="114" t="s">
        <v>1013</v>
      </c>
      <c r="H198" s="111" t="s">
        <v>941</v>
      </c>
      <c r="I198" s="140" t="str">
        <f t="shared" si="30"/>
        <v>2P</v>
      </c>
      <c r="L198" s="1">
        <f t="shared" si="32"/>
        <v>0</v>
      </c>
      <c r="M198" s="168" t="s">
        <v>54</v>
      </c>
      <c r="N198" s="169">
        <v>5</v>
      </c>
      <c r="O198" s="158">
        <v>1</v>
      </c>
      <c r="P198" s="53" t="str">
        <f t="shared" si="33"/>
        <v>5U</v>
      </c>
      <c r="Q198" s="160"/>
      <c r="R198" s="160"/>
      <c r="S198" s="160"/>
      <c r="T198" s="160"/>
      <c r="U198" s="161"/>
      <c r="V198" s="161"/>
      <c r="W198" s="162"/>
    </row>
    <row r="199" spans="2:34" x14ac:dyDescent="0.25">
      <c r="B199" s="119" t="s">
        <v>811</v>
      </c>
      <c r="C199" s="64">
        <v>0.94</v>
      </c>
      <c r="D199" s="112">
        <v>132011</v>
      </c>
      <c r="E199" s="112">
        <v>2411</v>
      </c>
      <c r="F199" s="118" t="str">
        <f t="shared" si="29"/>
        <v>2</v>
      </c>
      <c r="G199" s="114" t="s">
        <v>1014</v>
      </c>
      <c r="H199" s="111" t="s">
        <v>238</v>
      </c>
      <c r="I199" s="140" t="str">
        <f t="shared" si="30"/>
        <v>2M</v>
      </c>
      <c r="L199" s="1">
        <f t="shared" si="32"/>
        <v>0</v>
      </c>
      <c r="M199" s="168" t="s">
        <v>54</v>
      </c>
      <c r="N199" s="169">
        <v>7</v>
      </c>
      <c r="O199" s="158">
        <v>1</v>
      </c>
      <c r="P199" s="53" t="str">
        <f t="shared" si="33"/>
        <v>7U</v>
      </c>
      <c r="Q199" s="160"/>
      <c r="R199" s="160"/>
      <c r="S199" s="160"/>
      <c r="T199" s="160"/>
      <c r="U199" s="161"/>
      <c r="V199" s="161"/>
      <c r="W199" s="162"/>
    </row>
    <row r="200" spans="2:34" x14ac:dyDescent="0.25">
      <c r="B200" s="119" t="s">
        <v>816</v>
      </c>
      <c r="C200" s="64">
        <v>0.94</v>
      </c>
      <c r="D200" s="112">
        <v>132031</v>
      </c>
      <c r="E200" s="112">
        <v>2411</v>
      </c>
      <c r="F200" s="118" t="str">
        <f t="shared" si="29"/>
        <v>2</v>
      </c>
      <c r="G200" s="114" t="s">
        <v>1014</v>
      </c>
      <c r="H200" s="111" t="s">
        <v>238</v>
      </c>
      <c r="I200" s="140" t="str">
        <f t="shared" si="30"/>
        <v>2M</v>
      </c>
      <c r="L200" s="1">
        <f t="shared" si="32"/>
        <v>0</v>
      </c>
      <c r="M200" s="168" t="s">
        <v>54</v>
      </c>
      <c r="N200" s="169">
        <v>8</v>
      </c>
      <c r="O200" s="158">
        <v>1</v>
      </c>
      <c r="P200" s="53" t="str">
        <f t="shared" si="33"/>
        <v>8U</v>
      </c>
      <c r="Q200" s="160"/>
      <c r="R200" s="160"/>
      <c r="S200" s="160"/>
      <c r="T200" s="160"/>
      <c r="U200" s="161"/>
      <c r="V200" s="161"/>
      <c r="W200" s="162"/>
    </row>
    <row r="201" spans="2:34" x14ac:dyDescent="0.25">
      <c r="B201" s="119" t="s">
        <v>920</v>
      </c>
      <c r="C201" s="64">
        <v>0.99</v>
      </c>
      <c r="D201" s="112">
        <v>132082</v>
      </c>
      <c r="E201" s="112">
        <v>2411</v>
      </c>
      <c r="F201" s="118" t="str">
        <f t="shared" si="29"/>
        <v>2</v>
      </c>
      <c r="G201" s="114" t="s">
        <v>1014</v>
      </c>
      <c r="H201" s="111" t="s">
        <v>238</v>
      </c>
      <c r="I201" s="140" t="str">
        <f t="shared" si="30"/>
        <v>2M</v>
      </c>
      <c r="L201" s="1">
        <f t="shared" si="32"/>
        <v>0</v>
      </c>
      <c r="M201" s="168" t="s">
        <v>1339</v>
      </c>
      <c r="N201" s="169">
        <v>1</v>
      </c>
      <c r="O201" s="158">
        <v>1</v>
      </c>
      <c r="P201" s="53" t="str">
        <f t="shared" si="33"/>
        <v>1X</v>
      </c>
      <c r="Q201" s="160">
        <v>1.7444</v>
      </c>
      <c r="R201" s="160"/>
      <c r="S201" s="160"/>
      <c r="T201" s="160"/>
      <c r="U201" s="161"/>
      <c r="V201" s="161"/>
      <c r="W201" s="162"/>
    </row>
    <row r="202" spans="2:34" x14ac:dyDescent="0.25">
      <c r="B202" s="119" t="s">
        <v>453</v>
      </c>
      <c r="C202" s="64">
        <v>0.23</v>
      </c>
      <c r="D202" s="112">
        <v>132051</v>
      </c>
      <c r="E202" s="112">
        <v>2412</v>
      </c>
      <c r="F202" s="118" t="str">
        <f t="shared" si="29"/>
        <v>2</v>
      </c>
      <c r="G202" s="114" t="s">
        <v>1015</v>
      </c>
      <c r="H202" s="111" t="s">
        <v>932</v>
      </c>
      <c r="I202" s="140" t="str">
        <f t="shared" si="30"/>
        <v>2K</v>
      </c>
      <c r="L202" s="1">
        <f t="shared" si="32"/>
        <v>0</v>
      </c>
      <c r="M202" s="168" t="s">
        <v>1339</v>
      </c>
      <c r="N202" s="169">
        <v>2</v>
      </c>
      <c r="O202" s="158">
        <v>1</v>
      </c>
      <c r="P202" s="53" t="str">
        <f t="shared" si="33"/>
        <v>2X</v>
      </c>
      <c r="Q202" s="160">
        <v>2.2534000000000001</v>
      </c>
      <c r="R202" s="160"/>
      <c r="S202" s="160"/>
      <c r="T202" s="160"/>
      <c r="U202" s="161"/>
      <c r="V202" s="161"/>
      <c r="W202" s="162"/>
    </row>
    <row r="203" spans="2:34" x14ac:dyDescent="0.25">
      <c r="B203" s="119" t="s">
        <v>554</v>
      </c>
      <c r="C203" s="64">
        <v>0.57999999999999996</v>
      </c>
      <c r="D203" s="112">
        <v>132052</v>
      </c>
      <c r="E203" s="112">
        <v>2412</v>
      </c>
      <c r="F203" s="118" t="str">
        <f t="shared" si="29"/>
        <v>2</v>
      </c>
      <c r="G203" s="114" t="s">
        <v>1015</v>
      </c>
      <c r="H203" s="111" t="s">
        <v>932</v>
      </c>
      <c r="I203" s="140" t="str">
        <f t="shared" si="30"/>
        <v>2K</v>
      </c>
      <c r="L203" s="1">
        <f t="shared" si="32"/>
        <v>0</v>
      </c>
      <c r="M203" s="168" t="s">
        <v>1339</v>
      </c>
      <c r="N203" s="169">
        <v>3</v>
      </c>
      <c r="O203" s="158">
        <v>1</v>
      </c>
      <c r="P203" s="53" t="str">
        <f t="shared" si="33"/>
        <v>3X</v>
      </c>
      <c r="Q203" s="160">
        <v>1.5788</v>
      </c>
      <c r="R203" s="160"/>
      <c r="S203" s="160"/>
      <c r="T203" s="160"/>
      <c r="U203" s="161"/>
      <c r="V203" s="161"/>
      <c r="W203" s="162"/>
    </row>
    <row r="204" spans="2:34" x14ac:dyDescent="0.25">
      <c r="B204" s="119" t="s">
        <v>904</v>
      </c>
      <c r="C204" s="64">
        <v>0.98</v>
      </c>
      <c r="D204" s="112">
        <v>132041</v>
      </c>
      <c r="E204" s="112">
        <v>2413</v>
      </c>
      <c r="F204" s="118" t="str">
        <f t="shared" si="29"/>
        <v>2</v>
      </c>
      <c r="G204" s="114" t="s">
        <v>453</v>
      </c>
      <c r="H204" s="111" t="s">
        <v>932</v>
      </c>
      <c r="I204" s="140" t="str">
        <f t="shared" si="30"/>
        <v>2K</v>
      </c>
      <c r="L204" s="1">
        <f t="shared" si="32"/>
        <v>0</v>
      </c>
      <c r="M204" s="168" t="s">
        <v>1339</v>
      </c>
      <c r="N204" s="169">
        <v>4</v>
      </c>
      <c r="O204" s="158">
        <v>1</v>
      </c>
      <c r="P204" s="53" t="str">
        <f t="shared" si="33"/>
        <v>4X</v>
      </c>
      <c r="Q204" s="160">
        <v>1.6788000000000001</v>
      </c>
      <c r="R204" s="160"/>
      <c r="S204" s="160"/>
      <c r="T204" s="160"/>
      <c r="U204" s="161"/>
      <c r="V204" s="161"/>
      <c r="W204" s="162"/>
    </row>
    <row r="205" spans="2:34" x14ac:dyDescent="0.25">
      <c r="B205" s="119" t="s">
        <v>453</v>
      </c>
      <c r="C205" s="64">
        <v>0.23</v>
      </c>
      <c r="D205" s="112">
        <v>132051</v>
      </c>
      <c r="E205" s="112">
        <v>2413</v>
      </c>
      <c r="F205" s="118" t="str">
        <f t="shared" si="29"/>
        <v>2</v>
      </c>
      <c r="G205" s="114" t="s">
        <v>453</v>
      </c>
      <c r="H205" s="111" t="s">
        <v>932</v>
      </c>
      <c r="I205" s="140" t="str">
        <f t="shared" si="30"/>
        <v>2K</v>
      </c>
      <c r="L205" s="1">
        <f t="shared" si="32"/>
        <v>0</v>
      </c>
      <c r="M205" s="168" t="s">
        <v>1339</v>
      </c>
      <c r="N205" s="169">
        <v>5</v>
      </c>
      <c r="O205" s="158">
        <v>1</v>
      </c>
      <c r="P205" s="53" t="str">
        <f t="shared" si="33"/>
        <v>5X</v>
      </c>
      <c r="Q205" s="160">
        <v>1.149</v>
      </c>
      <c r="R205" s="160"/>
      <c r="S205" s="160"/>
      <c r="T205" s="160"/>
      <c r="U205" s="161"/>
      <c r="V205" s="161"/>
      <c r="W205" s="162"/>
    </row>
    <row r="206" spans="2:34" x14ac:dyDescent="0.25">
      <c r="B206" s="119" t="s">
        <v>435</v>
      </c>
      <c r="C206" s="64">
        <v>0.17</v>
      </c>
      <c r="D206" s="112">
        <v>132061</v>
      </c>
      <c r="E206" s="112">
        <v>2413</v>
      </c>
      <c r="F206" s="118" t="str">
        <f t="shared" si="29"/>
        <v>2</v>
      </c>
      <c r="G206" s="114" t="s">
        <v>453</v>
      </c>
      <c r="H206" s="111" t="s">
        <v>932</v>
      </c>
      <c r="I206" s="140" t="str">
        <f t="shared" si="30"/>
        <v>2K</v>
      </c>
      <c r="L206" s="1">
        <f t="shared" si="32"/>
        <v>0</v>
      </c>
      <c r="M206" s="168" t="s">
        <v>1339</v>
      </c>
      <c r="N206" s="169">
        <v>6</v>
      </c>
      <c r="O206" s="158">
        <v>1</v>
      </c>
      <c r="P206" s="53" t="str">
        <f t="shared" si="33"/>
        <v>6X</v>
      </c>
      <c r="Q206" s="160"/>
      <c r="R206" s="160"/>
      <c r="S206" s="160"/>
      <c r="T206" s="160"/>
      <c r="U206" s="161"/>
      <c r="V206" s="161"/>
      <c r="W206" s="162"/>
    </row>
    <row r="207" spans="2:34" x14ac:dyDescent="0.25">
      <c r="B207" s="119" t="s">
        <v>296</v>
      </c>
      <c r="C207" s="64">
        <v>1.2E-2</v>
      </c>
      <c r="D207" s="112">
        <v>131081</v>
      </c>
      <c r="E207" s="112">
        <v>2421</v>
      </c>
      <c r="F207" s="118" t="str">
        <f t="shared" si="29"/>
        <v>2</v>
      </c>
      <c r="G207" s="114" t="s">
        <v>1016</v>
      </c>
      <c r="H207" s="111" t="s">
        <v>238</v>
      </c>
      <c r="I207" s="140" t="str">
        <f t="shared" si="30"/>
        <v>2M</v>
      </c>
      <c r="L207" s="1">
        <f t="shared" si="32"/>
        <v>0</v>
      </c>
      <c r="M207" s="168" t="s">
        <v>1339</v>
      </c>
      <c r="N207" s="169">
        <v>7</v>
      </c>
      <c r="O207" s="158">
        <v>1</v>
      </c>
      <c r="P207" s="53" t="str">
        <f t="shared" si="33"/>
        <v>7X</v>
      </c>
      <c r="Q207" s="160">
        <v>0.78759999999999997</v>
      </c>
      <c r="R207" s="160"/>
      <c r="S207" s="160"/>
      <c r="T207" s="160"/>
      <c r="U207" s="161"/>
      <c r="V207" s="161"/>
      <c r="W207" s="162"/>
    </row>
    <row r="208" spans="2:34" x14ac:dyDescent="0.25">
      <c r="B208" s="119" t="s">
        <v>418</v>
      </c>
      <c r="C208" s="64">
        <v>0.13</v>
      </c>
      <c r="D208" s="112">
        <v>131111</v>
      </c>
      <c r="E208" s="112">
        <v>2421</v>
      </c>
      <c r="F208" s="118" t="str">
        <f t="shared" si="29"/>
        <v>2</v>
      </c>
      <c r="G208" s="114" t="s">
        <v>1016</v>
      </c>
      <c r="H208" s="111" t="s">
        <v>238</v>
      </c>
      <c r="I208" s="140" t="str">
        <f t="shared" si="30"/>
        <v>2M</v>
      </c>
      <c r="L208" s="1">
        <f t="shared" si="32"/>
        <v>0</v>
      </c>
      <c r="M208" s="168" t="s">
        <v>1339</v>
      </c>
      <c r="N208" s="169">
        <v>8</v>
      </c>
      <c r="O208" s="158">
        <v>1</v>
      </c>
      <c r="P208" s="53" t="str">
        <f t="shared" si="33"/>
        <v>8X</v>
      </c>
      <c r="Q208" s="160">
        <v>1.3391999999999999</v>
      </c>
      <c r="R208" s="160"/>
      <c r="S208" s="160"/>
      <c r="T208" s="160"/>
      <c r="U208" s="161"/>
      <c r="V208" s="161"/>
      <c r="W208" s="162"/>
    </row>
    <row r="209" spans="2:39" x14ac:dyDescent="0.25">
      <c r="B209" s="119" t="s">
        <v>452</v>
      </c>
      <c r="C209" s="64">
        <v>0.23</v>
      </c>
      <c r="D209" s="112">
        <v>131199</v>
      </c>
      <c r="E209" s="112">
        <v>2422</v>
      </c>
      <c r="F209" s="118" t="str">
        <f t="shared" si="29"/>
        <v>2</v>
      </c>
      <c r="G209" s="114" t="s">
        <v>1017</v>
      </c>
      <c r="H209" s="111" t="s">
        <v>936</v>
      </c>
      <c r="I209" s="140" t="str">
        <f t="shared" si="30"/>
        <v>2N</v>
      </c>
      <c r="L209" s="1">
        <f t="shared" si="32"/>
        <v>0</v>
      </c>
      <c r="M209" s="168" t="s">
        <v>1339</v>
      </c>
      <c r="N209" s="169">
        <v>9</v>
      </c>
      <c r="O209" s="158">
        <v>1</v>
      </c>
      <c r="P209" s="53" t="str">
        <f t="shared" si="33"/>
        <v>9X</v>
      </c>
      <c r="Q209" s="160">
        <v>2.3445999999999998</v>
      </c>
      <c r="R209" s="160"/>
      <c r="S209" s="160"/>
      <c r="T209" s="160"/>
      <c r="U209" s="161"/>
      <c r="V209" s="161"/>
      <c r="W209" s="162"/>
    </row>
    <row r="210" spans="2:39" ht="15.75" thickBot="1" x14ac:dyDescent="0.3">
      <c r="B210" s="119" t="s">
        <v>452</v>
      </c>
      <c r="C210" s="64">
        <v>0.23</v>
      </c>
      <c r="D210" s="112">
        <v>131071</v>
      </c>
      <c r="E210" s="112">
        <v>2423</v>
      </c>
      <c r="F210" s="118" t="str">
        <f t="shared" si="29"/>
        <v>2</v>
      </c>
      <c r="G210" s="114" t="s">
        <v>1347</v>
      </c>
      <c r="H210" s="111" t="s">
        <v>967</v>
      </c>
      <c r="I210" s="140" t="str">
        <f t="shared" si="30"/>
        <v>2L</v>
      </c>
      <c r="L210" s="1">
        <f t="shared" si="32"/>
        <v>0</v>
      </c>
      <c r="M210" s="171" t="s">
        <v>1339</v>
      </c>
      <c r="N210" s="172">
        <v>0</v>
      </c>
      <c r="O210" s="173">
        <v>1</v>
      </c>
      <c r="P210" s="174" t="str">
        <f t="shared" si="33"/>
        <v>0X</v>
      </c>
      <c r="Q210" s="175">
        <v>4.1471999999999998</v>
      </c>
      <c r="R210" s="175"/>
      <c r="S210" s="175"/>
      <c r="T210" s="175"/>
      <c r="U210" s="176"/>
      <c r="V210" s="176"/>
      <c r="W210" s="177"/>
    </row>
    <row r="211" spans="2:39" ht="30" x14ac:dyDescent="0.25">
      <c r="B211" s="119" t="s">
        <v>452</v>
      </c>
      <c r="C211" s="64">
        <v>0.23</v>
      </c>
      <c r="D211" s="112">
        <v>131075</v>
      </c>
      <c r="E211" s="112">
        <v>2423</v>
      </c>
      <c r="F211" s="118" t="str">
        <f t="shared" si="29"/>
        <v>2</v>
      </c>
      <c r="G211" s="114" t="s">
        <v>1348</v>
      </c>
      <c r="H211" s="111" t="s">
        <v>937</v>
      </c>
      <c r="I211" s="140" t="str">
        <f t="shared" si="30"/>
        <v>2I</v>
      </c>
    </row>
    <row r="212" spans="2:39" x14ac:dyDescent="0.25">
      <c r="B212" s="119" t="s">
        <v>517</v>
      </c>
      <c r="C212" s="64">
        <v>0.47</v>
      </c>
      <c r="D212" s="112">
        <v>131141</v>
      </c>
      <c r="E212" s="112">
        <v>2423</v>
      </c>
      <c r="F212" s="118" t="str">
        <f t="shared" si="29"/>
        <v>2</v>
      </c>
      <c r="G212" s="114" t="s">
        <v>1018</v>
      </c>
      <c r="H212" s="111" t="s">
        <v>936</v>
      </c>
      <c r="I212" s="140" t="str">
        <f t="shared" si="30"/>
        <v>2N</v>
      </c>
      <c r="Q212" s="102" t="s">
        <v>21</v>
      </c>
      <c r="R212" s="102" t="s">
        <v>139</v>
      </c>
      <c r="T212" s="102" t="s">
        <v>167</v>
      </c>
      <c r="V212" s="25" t="s">
        <v>1604</v>
      </c>
    </row>
    <row r="213" spans="2:39" x14ac:dyDescent="0.25">
      <c r="B213" s="119" t="s">
        <v>284</v>
      </c>
      <c r="C213" s="64">
        <v>8.5000000000000006E-3</v>
      </c>
      <c r="D213" s="112">
        <v>211012</v>
      </c>
      <c r="E213" s="112">
        <v>2423</v>
      </c>
      <c r="F213" s="118" t="str">
        <f t="shared" si="29"/>
        <v>2</v>
      </c>
      <c r="G213" s="114" t="s">
        <v>1018</v>
      </c>
      <c r="H213" s="111" t="s">
        <v>941</v>
      </c>
      <c r="I213" s="140" t="str">
        <f t="shared" si="30"/>
        <v>2P</v>
      </c>
      <c r="P213" s="32" t="s">
        <v>1605</v>
      </c>
      <c r="Q213" s="103">
        <f>SUM(Q2:Q210)</f>
        <v>61955.578599999964</v>
      </c>
      <c r="R213" s="103">
        <f t="shared" ref="R213:W213" si="34">SUM(R2:R210)</f>
        <v>84479.476200000034</v>
      </c>
      <c r="S213" s="103">
        <f t="shared" si="34"/>
        <v>0</v>
      </c>
      <c r="T213" s="103">
        <f t="shared" si="34"/>
        <v>36577.318700000011</v>
      </c>
      <c r="U213" s="103">
        <f t="shared" si="34"/>
        <v>0</v>
      </c>
      <c r="V213" s="103">
        <f t="shared" si="34"/>
        <v>19245.319400000004</v>
      </c>
      <c r="W213" s="103">
        <f t="shared" si="34"/>
        <v>0</v>
      </c>
    </row>
    <row r="214" spans="2:39" x14ac:dyDescent="0.25">
      <c r="B214" s="119" t="s">
        <v>305</v>
      </c>
      <c r="C214" s="64">
        <v>1.4E-2</v>
      </c>
      <c r="D214" s="112">
        <v>131151</v>
      </c>
      <c r="E214" s="112">
        <v>2424</v>
      </c>
      <c r="F214" s="118" t="str">
        <f t="shared" si="29"/>
        <v>2</v>
      </c>
      <c r="G214" s="114" t="s">
        <v>1019</v>
      </c>
      <c r="H214" s="111" t="s">
        <v>936</v>
      </c>
      <c r="I214" s="140" t="str">
        <f t="shared" si="30"/>
        <v>2N</v>
      </c>
    </row>
    <row r="215" spans="2:39" ht="30.75" customHeight="1" x14ac:dyDescent="0.25">
      <c r="B215" s="119" t="s">
        <v>564</v>
      </c>
      <c r="C215" s="64">
        <v>0.61</v>
      </c>
      <c r="D215" s="112">
        <v>131161</v>
      </c>
      <c r="E215" s="112">
        <v>2431</v>
      </c>
      <c r="F215" s="118" t="str">
        <f t="shared" si="29"/>
        <v>2</v>
      </c>
      <c r="G215" s="114" t="s">
        <v>1020</v>
      </c>
      <c r="H215" s="111" t="s">
        <v>238</v>
      </c>
      <c r="I215" s="140" t="str">
        <f t="shared" si="30"/>
        <v>2M</v>
      </c>
    </row>
    <row r="216" spans="2:39" x14ac:dyDescent="0.25">
      <c r="B216" s="119" t="s">
        <v>361</v>
      </c>
      <c r="C216" s="64">
        <v>3.7999999999999999E-2</v>
      </c>
      <c r="D216" s="112">
        <v>273043</v>
      </c>
      <c r="E216" s="112">
        <v>2431</v>
      </c>
      <c r="F216" s="118" t="str">
        <f t="shared" si="29"/>
        <v>2</v>
      </c>
      <c r="G216" s="114" t="s">
        <v>1020</v>
      </c>
      <c r="H216" s="111" t="s">
        <v>965</v>
      </c>
      <c r="I216" s="140" t="str">
        <f t="shared" si="30"/>
        <v>2R</v>
      </c>
    </row>
    <row r="217" spans="2:39" x14ac:dyDescent="0.25">
      <c r="B217" s="119" t="s">
        <v>438</v>
      </c>
      <c r="C217" s="64">
        <v>0.18</v>
      </c>
      <c r="D217" s="112">
        <v>273031</v>
      </c>
      <c r="E217" s="112">
        <v>2432</v>
      </c>
      <c r="F217" s="118" t="str">
        <f t="shared" si="29"/>
        <v>2</v>
      </c>
      <c r="G217" s="114" t="s">
        <v>1021</v>
      </c>
      <c r="H217" s="111" t="s">
        <v>238</v>
      </c>
      <c r="I217" s="140" t="str">
        <f t="shared" si="30"/>
        <v>2M</v>
      </c>
    </row>
    <row r="218" spans="2:39" ht="30" x14ac:dyDescent="0.25">
      <c r="B218" s="120" t="s">
        <v>393</v>
      </c>
      <c r="C218" s="64">
        <v>7.4999999999999997E-2</v>
      </c>
      <c r="D218" s="112">
        <v>411012</v>
      </c>
      <c r="E218" s="112">
        <v>2433</v>
      </c>
      <c r="F218" s="118" t="str">
        <f t="shared" si="29"/>
        <v>2</v>
      </c>
      <c r="G218" s="114" t="s">
        <v>1022</v>
      </c>
      <c r="H218" s="111" t="s">
        <v>966</v>
      </c>
      <c r="I218" s="140" t="str">
        <f t="shared" si="30"/>
        <v>2G</v>
      </c>
    </row>
    <row r="219" spans="2:39" ht="30" x14ac:dyDescent="0.25">
      <c r="B219" s="119" t="s">
        <v>479</v>
      </c>
      <c r="C219" s="64">
        <v>0.25</v>
      </c>
      <c r="D219" s="112">
        <v>414011</v>
      </c>
      <c r="E219" s="112">
        <v>2433</v>
      </c>
      <c r="F219" s="118" t="str">
        <f t="shared" si="29"/>
        <v>2</v>
      </c>
      <c r="G219" s="114" t="s">
        <v>1022</v>
      </c>
      <c r="H219" s="111" t="s">
        <v>966</v>
      </c>
      <c r="I219" s="140" t="str">
        <f t="shared" si="30"/>
        <v>2G</v>
      </c>
      <c r="AL219" s="34"/>
      <c r="AM219" s="34"/>
    </row>
    <row r="220" spans="2:39" ht="30" x14ac:dyDescent="0.25">
      <c r="B220" s="119" t="s">
        <v>393</v>
      </c>
      <c r="C220" s="64">
        <v>7.4999999999999997E-2</v>
      </c>
      <c r="D220" s="112">
        <v>411012</v>
      </c>
      <c r="E220" s="112">
        <v>2434</v>
      </c>
      <c r="F220" s="118" t="str">
        <f t="shared" si="29"/>
        <v>2</v>
      </c>
      <c r="G220" s="114" t="s">
        <v>1023</v>
      </c>
      <c r="H220" s="111" t="s">
        <v>966</v>
      </c>
      <c r="I220" s="140" t="str">
        <f t="shared" si="30"/>
        <v>2G</v>
      </c>
      <c r="AL220" s="34"/>
      <c r="AM220" s="34"/>
    </row>
    <row r="221" spans="2:39" ht="30" x14ac:dyDescent="0.25">
      <c r="B221" s="119" t="s">
        <v>479</v>
      </c>
      <c r="C221" s="64">
        <v>0.25</v>
      </c>
      <c r="D221" s="112">
        <v>414011</v>
      </c>
      <c r="E221" s="112">
        <v>2434</v>
      </c>
      <c r="F221" s="118" t="str">
        <f t="shared" si="29"/>
        <v>2</v>
      </c>
      <c r="G221" s="114" t="s">
        <v>1023</v>
      </c>
      <c r="H221" s="111" t="s">
        <v>966</v>
      </c>
      <c r="I221" s="140" t="str">
        <f t="shared" si="30"/>
        <v>2G</v>
      </c>
      <c r="AL221" s="34"/>
      <c r="AM221" s="34"/>
    </row>
    <row r="222" spans="2:39" ht="30" x14ac:dyDescent="0.25">
      <c r="B222" s="119" t="s">
        <v>255</v>
      </c>
      <c r="C222" s="64">
        <v>4.1000000000000003E-3</v>
      </c>
      <c r="D222" s="112">
        <v>419031</v>
      </c>
      <c r="E222" s="112">
        <v>2434</v>
      </c>
      <c r="F222" s="118" t="str">
        <f t="shared" si="29"/>
        <v>2</v>
      </c>
      <c r="G222" s="114" t="s">
        <v>1023</v>
      </c>
      <c r="H222" s="111" t="s">
        <v>966</v>
      </c>
      <c r="I222" s="140" t="str">
        <f t="shared" si="30"/>
        <v>2G</v>
      </c>
    </row>
    <row r="223" spans="2:39" x14ac:dyDescent="0.25">
      <c r="B223" s="119" t="s">
        <v>310</v>
      </c>
      <c r="C223" s="64">
        <v>1.4999999999999999E-2</v>
      </c>
      <c r="D223" s="112">
        <v>151111</v>
      </c>
      <c r="E223" s="112">
        <v>2511</v>
      </c>
      <c r="F223" s="118" t="str">
        <f t="shared" si="29"/>
        <v>2</v>
      </c>
      <c r="G223" s="114" t="s">
        <v>1024</v>
      </c>
      <c r="H223" s="111" t="s">
        <v>942</v>
      </c>
      <c r="I223" s="140" t="str">
        <f t="shared" si="30"/>
        <v>2J</v>
      </c>
    </row>
    <row r="224" spans="2:39" x14ac:dyDescent="0.25">
      <c r="B224" s="119" t="s">
        <v>272</v>
      </c>
      <c r="C224" s="64">
        <v>6.4999999999999997E-3</v>
      </c>
      <c r="D224" s="112">
        <v>151121</v>
      </c>
      <c r="E224" s="112">
        <v>2511</v>
      </c>
      <c r="F224" s="118" t="str">
        <f t="shared" ref="F224:F287" si="35">LEFT(E224)</f>
        <v>2</v>
      </c>
      <c r="G224" s="114" t="s">
        <v>1024</v>
      </c>
      <c r="H224" s="111" t="s">
        <v>942</v>
      </c>
      <c r="I224" s="140" t="str">
        <f t="shared" ref="I224:I287" si="36">_xlfn.CONCAT(F224,H224)</f>
        <v>2J</v>
      </c>
    </row>
    <row r="225" spans="2:9" x14ac:dyDescent="0.25">
      <c r="B225" s="119" t="s">
        <v>367</v>
      </c>
      <c r="C225" s="64">
        <v>4.2000000000000003E-2</v>
      </c>
      <c r="D225" s="112">
        <v>151132</v>
      </c>
      <c r="E225" s="112">
        <v>2512</v>
      </c>
      <c r="F225" s="118" t="str">
        <f t="shared" si="35"/>
        <v>2</v>
      </c>
      <c r="G225" s="114" t="s">
        <v>1025</v>
      </c>
      <c r="H225" s="111" t="s">
        <v>942</v>
      </c>
      <c r="I225" s="140" t="str">
        <f t="shared" si="36"/>
        <v>2J</v>
      </c>
    </row>
    <row r="226" spans="2:9" x14ac:dyDescent="0.25">
      <c r="B226" s="119" t="s">
        <v>420</v>
      </c>
      <c r="C226" s="64">
        <v>0.13</v>
      </c>
      <c r="D226" s="112">
        <v>151133</v>
      </c>
      <c r="E226" s="112">
        <v>2512</v>
      </c>
      <c r="F226" s="118" t="str">
        <f t="shared" si="35"/>
        <v>2</v>
      </c>
      <c r="G226" s="114" t="s">
        <v>1025</v>
      </c>
      <c r="H226" s="111" t="s">
        <v>942</v>
      </c>
      <c r="I226" s="140" t="str">
        <f t="shared" si="36"/>
        <v>2J</v>
      </c>
    </row>
    <row r="227" spans="2:9" x14ac:dyDescent="0.25">
      <c r="B227" s="110" t="s">
        <v>928</v>
      </c>
      <c r="C227" s="111" t="s">
        <v>928</v>
      </c>
      <c r="D227" s="112">
        <v>151134</v>
      </c>
      <c r="E227" s="112">
        <v>2513</v>
      </c>
      <c r="F227" s="118" t="str">
        <f t="shared" si="35"/>
        <v>2</v>
      </c>
      <c r="G227" s="114" t="s">
        <v>1026</v>
      </c>
      <c r="H227" s="111" t="s">
        <v>928</v>
      </c>
      <c r="I227" s="140" t="str">
        <f t="shared" si="36"/>
        <v>2-</v>
      </c>
    </row>
    <row r="228" spans="2:9" x14ac:dyDescent="0.25">
      <c r="B228" s="119" t="s">
        <v>525</v>
      </c>
      <c r="C228" s="64">
        <v>0.48</v>
      </c>
      <c r="D228" s="112">
        <v>151131</v>
      </c>
      <c r="E228" s="112">
        <v>2514</v>
      </c>
      <c r="F228" s="118" t="str">
        <f t="shared" si="35"/>
        <v>2</v>
      </c>
      <c r="G228" s="114" t="s">
        <v>1027</v>
      </c>
      <c r="H228" s="111" t="s">
        <v>942</v>
      </c>
      <c r="I228" s="140" t="str">
        <f t="shared" si="36"/>
        <v>2J</v>
      </c>
    </row>
    <row r="229" spans="2:9" ht="30" x14ac:dyDescent="0.25">
      <c r="B229" s="123" t="s">
        <v>928</v>
      </c>
      <c r="C229" s="124" t="s">
        <v>928</v>
      </c>
      <c r="D229" s="112">
        <v>151199</v>
      </c>
      <c r="E229" s="112">
        <v>2519</v>
      </c>
      <c r="F229" s="118" t="str">
        <f t="shared" si="35"/>
        <v>2</v>
      </c>
      <c r="G229" s="114" t="s">
        <v>1028</v>
      </c>
      <c r="H229" s="111" t="s">
        <v>928</v>
      </c>
      <c r="I229" s="140" t="str">
        <f t="shared" si="36"/>
        <v>2-</v>
      </c>
    </row>
    <row r="230" spans="2:9" x14ac:dyDescent="0.25">
      <c r="B230" s="119" t="s">
        <v>350</v>
      </c>
      <c r="C230" s="64">
        <v>0.03</v>
      </c>
      <c r="D230" s="112">
        <v>151141</v>
      </c>
      <c r="E230" s="112">
        <v>2521</v>
      </c>
      <c r="F230" s="118" t="str">
        <f t="shared" si="35"/>
        <v>2</v>
      </c>
      <c r="G230" s="114" t="s">
        <v>1029</v>
      </c>
      <c r="H230" s="111" t="s">
        <v>936</v>
      </c>
      <c r="I230" s="140" t="str">
        <f t="shared" si="36"/>
        <v>2N</v>
      </c>
    </row>
    <row r="231" spans="2:9" x14ac:dyDescent="0.25">
      <c r="B231" s="119" t="s">
        <v>349</v>
      </c>
      <c r="C231" s="64">
        <v>0.03</v>
      </c>
      <c r="D231" s="112">
        <v>151142</v>
      </c>
      <c r="E231" s="112">
        <v>2522</v>
      </c>
      <c r="F231" s="118" t="str">
        <f t="shared" si="35"/>
        <v>2</v>
      </c>
      <c r="G231" s="114" t="s">
        <v>1030</v>
      </c>
      <c r="H231" s="111" t="s">
        <v>936</v>
      </c>
      <c r="I231" s="140" t="str">
        <f t="shared" si="36"/>
        <v>2N</v>
      </c>
    </row>
    <row r="232" spans="2:9" x14ac:dyDescent="0.25">
      <c r="B232" s="123" t="s">
        <v>928</v>
      </c>
      <c r="C232" s="124" t="s">
        <v>928</v>
      </c>
      <c r="D232" s="112">
        <v>151143</v>
      </c>
      <c r="E232" s="112">
        <v>2523</v>
      </c>
      <c r="F232" s="118" t="str">
        <f t="shared" si="35"/>
        <v>2</v>
      </c>
      <c r="G232" s="114" t="s">
        <v>1031</v>
      </c>
      <c r="H232" s="111" t="s">
        <v>928</v>
      </c>
      <c r="I232" s="140" t="str">
        <f t="shared" si="36"/>
        <v>2-</v>
      </c>
    </row>
    <row r="233" spans="2:9" ht="30" x14ac:dyDescent="0.25">
      <c r="B233" s="123" t="s">
        <v>928</v>
      </c>
      <c r="C233" s="124" t="s">
        <v>928</v>
      </c>
      <c r="D233" s="112">
        <v>151122</v>
      </c>
      <c r="E233" s="112">
        <v>2529</v>
      </c>
      <c r="F233" s="118" t="str">
        <f t="shared" si="35"/>
        <v>2</v>
      </c>
      <c r="G233" s="114" t="s">
        <v>1032</v>
      </c>
      <c r="H233" s="111" t="s">
        <v>928</v>
      </c>
      <c r="I233" s="140" t="str">
        <f t="shared" si="36"/>
        <v>2-</v>
      </c>
    </row>
    <row r="234" spans="2:9" ht="30" x14ac:dyDescent="0.25">
      <c r="B234" s="123" t="s">
        <v>928</v>
      </c>
      <c r="C234" s="124" t="s">
        <v>928</v>
      </c>
      <c r="D234" s="112">
        <v>151199</v>
      </c>
      <c r="E234" s="112">
        <v>2529</v>
      </c>
      <c r="F234" s="118" t="str">
        <f t="shared" si="35"/>
        <v>2</v>
      </c>
      <c r="G234" s="114" t="s">
        <v>1032</v>
      </c>
      <c r="H234" s="111" t="s">
        <v>928</v>
      </c>
      <c r="I234" s="140" t="str">
        <f t="shared" si="36"/>
        <v>2-</v>
      </c>
    </row>
    <row r="235" spans="2:9" x14ac:dyDescent="0.25">
      <c r="B235" s="119" t="s">
        <v>354</v>
      </c>
      <c r="C235" s="64">
        <v>3.5000000000000003E-2</v>
      </c>
      <c r="D235" s="112">
        <v>231011</v>
      </c>
      <c r="E235" s="112">
        <v>2611</v>
      </c>
      <c r="F235" s="118" t="str">
        <f t="shared" si="35"/>
        <v>2</v>
      </c>
      <c r="G235" s="114" t="s">
        <v>354</v>
      </c>
      <c r="H235" s="111" t="s">
        <v>238</v>
      </c>
      <c r="I235" s="140" t="str">
        <f t="shared" si="36"/>
        <v>2M</v>
      </c>
    </row>
    <row r="236" spans="2:9" x14ac:dyDescent="0.25">
      <c r="B236" s="120" t="s">
        <v>579</v>
      </c>
      <c r="C236" s="64">
        <v>0.64</v>
      </c>
      <c r="D236" s="112">
        <v>231021</v>
      </c>
      <c r="E236" s="112">
        <v>2612</v>
      </c>
      <c r="F236" s="118" t="str">
        <f t="shared" si="35"/>
        <v>2</v>
      </c>
      <c r="G236" s="114" t="s">
        <v>1033</v>
      </c>
      <c r="H236" s="111" t="s">
        <v>235</v>
      </c>
      <c r="I236" s="140" t="str">
        <f t="shared" si="36"/>
        <v>2O</v>
      </c>
    </row>
    <row r="237" spans="2:9" x14ac:dyDescent="0.25">
      <c r="B237" s="119" t="s">
        <v>502</v>
      </c>
      <c r="C237" s="64">
        <v>0.4</v>
      </c>
      <c r="D237" s="112">
        <v>231023</v>
      </c>
      <c r="E237" s="112">
        <v>2612</v>
      </c>
      <c r="F237" s="118" t="str">
        <f t="shared" si="35"/>
        <v>2</v>
      </c>
      <c r="G237" s="114" t="s">
        <v>1033</v>
      </c>
      <c r="H237" s="111" t="s">
        <v>235</v>
      </c>
      <c r="I237" s="140" t="str">
        <f t="shared" si="36"/>
        <v>2O</v>
      </c>
    </row>
    <row r="238" spans="2:9" x14ac:dyDescent="0.25">
      <c r="B238" s="119" t="s">
        <v>385</v>
      </c>
      <c r="C238" s="64">
        <v>0.06</v>
      </c>
      <c r="D238" s="112">
        <v>231022</v>
      </c>
      <c r="E238" s="112">
        <v>2619</v>
      </c>
      <c r="F238" s="118" t="str">
        <f t="shared" si="35"/>
        <v>2</v>
      </c>
      <c r="G238" s="114" t="s">
        <v>1034</v>
      </c>
      <c r="H238" s="111" t="s">
        <v>238</v>
      </c>
      <c r="I238" s="140" t="str">
        <f t="shared" si="36"/>
        <v>2M</v>
      </c>
    </row>
    <row r="239" spans="2:9" x14ac:dyDescent="0.25">
      <c r="B239" s="119" t="s">
        <v>641</v>
      </c>
      <c r="C239" s="64">
        <v>0.76</v>
      </c>
      <c r="D239" s="112">
        <v>254011</v>
      </c>
      <c r="E239" s="112">
        <v>2621</v>
      </c>
      <c r="F239" s="118" t="str">
        <f t="shared" si="35"/>
        <v>2</v>
      </c>
      <c r="G239" s="114" t="s">
        <v>1035</v>
      </c>
      <c r="H239" s="111" t="s">
        <v>965</v>
      </c>
      <c r="I239" s="140" t="str">
        <f t="shared" si="36"/>
        <v>2R</v>
      </c>
    </row>
    <row r="240" spans="2:9" x14ac:dyDescent="0.25">
      <c r="B240" s="119" t="s">
        <v>273</v>
      </c>
      <c r="C240" s="64">
        <v>6.7999999999999996E-3</v>
      </c>
      <c r="D240" s="112">
        <v>254012</v>
      </c>
      <c r="E240" s="112">
        <v>2621</v>
      </c>
      <c r="F240" s="118" t="str">
        <f t="shared" si="35"/>
        <v>2</v>
      </c>
      <c r="G240" s="114" t="s">
        <v>1035</v>
      </c>
      <c r="H240" s="111" t="s">
        <v>965</v>
      </c>
      <c r="I240" s="140" t="str">
        <f t="shared" si="36"/>
        <v>2R</v>
      </c>
    </row>
    <row r="241" spans="2:9" x14ac:dyDescent="0.25">
      <c r="B241" s="119" t="s">
        <v>585</v>
      </c>
      <c r="C241" s="64">
        <v>0.65</v>
      </c>
      <c r="D241" s="112">
        <v>254021</v>
      </c>
      <c r="E241" s="112">
        <v>2622</v>
      </c>
      <c r="F241" s="118" t="str">
        <f t="shared" si="35"/>
        <v>2</v>
      </c>
      <c r="G241" s="114" t="s">
        <v>1036</v>
      </c>
      <c r="H241" s="111" t="s">
        <v>965</v>
      </c>
      <c r="I241" s="140" t="str">
        <f t="shared" si="36"/>
        <v>2R</v>
      </c>
    </row>
    <row r="242" spans="2:9" x14ac:dyDescent="0.25">
      <c r="B242" s="119" t="s">
        <v>501</v>
      </c>
      <c r="C242" s="64">
        <v>0.39</v>
      </c>
      <c r="D242" s="112">
        <v>259011</v>
      </c>
      <c r="E242" s="112">
        <v>2622</v>
      </c>
      <c r="F242" s="118" t="str">
        <f t="shared" si="35"/>
        <v>2</v>
      </c>
      <c r="G242" s="114" t="s">
        <v>1036</v>
      </c>
      <c r="H242" s="111" t="s">
        <v>965</v>
      </c>
      <c r="I242" s="140" t="str">
        <f t="shared" si="36"/>
        <v>2R</v>
      </c>
    </row>
    <row r="243" spans="2:9" x14ac:dyDescent="0.25">
      <c r="B243" s="119" t="s">
        <v>513</v>
      </c>
      <c r="C243" s="64">
        <v>0.43</v>
      </c>
      <c r="D243" s="112">
        <v>193011</v>
      </c>
      <c r="E243" s="112">
        <v>2631</v>
      </c>
      <c r="F243" s="118" t="str">
        <f t="shared" si="35"/>
        <v>2</v>
      </c>
      <c r="G243" s="114" t="s">
        <v>512</v>
      </c>
      <c r="H243" s="111" t="s">
        <v>238</v>
      </c>
      <c r="I243" s="140" t="str">
        <f t="shared" si="36"/>
        <v>2M</v>
      </c>
    </row>
    <row r="244" spans="2:9" ht="30" x14ac:dyDescent="0.25">
      <c r="B244" s="119" t="s">
        <v>379</v>
      </c>
      <c r="C244" s="64">
        <v>5.8999999999999997E-2</v>
      </c>
      <c r="D244" s="112">
        <v>193041</v>
      </c>
      <c r="E244" s="112">
        <v>2632</v>
      </c>
      <c r="F244" s="118" t="str">
        <f t="shared" si="35"/>
        <v>2</v>
      </c>
      <c r="G244" s="114" t="s">
        <v>1037</v>
      </c>
      <c r="H244" s="111" t="s">
        <v>238</v>
      </c>
      <c r="I244" s="140" t="str">
        <f t="shared" si="36"/>
        <v>2M</v>
      </c>
    </row>
    <row r="245" spans="2:9" ht="30" x14ac:dyDescent="0.25">
      <c r="B245" s="119" t="s">
        <v>285</v>
      </c>
      <c r="C245" s="64">
        <v>7.7000000000000002E-3</v>
      </c>
      <c r="D245" s="112">
        <v>193091</v>
      </c>
      <c r="E245" s="112">
        <v>2632</v>
      </c>
      <c r="F245" s="118" t="str">
        <f t="shared" si="35"/>
        <v>2</v>
      </c>
      <c r="G245" s="114" t="s">
        <v>1037</v>
      </c>
      <c r="H245" s="111" t="s">
        <v>965</v>
      </c>
      <c r="I245" s="140" t="str">
        <f t="shared" si="36"/>
        <v>2R</v>
      </c>
    </row>
    <row r="246" spans="2:9" ht="30" x14ac:dyDescent="0.25">
      <c r="B246" s="119" t="s">
        <v>456</v>
      </c>
      <c r="C246" s="64">
        <v>0.25</v>
      </c>
      <c r="D246" s="112">
        <v>193092</v>
      </c>
      <c r="E246" s="112">
        <v>2632</v>
      </c>
      <c r="F246" s="118" t="str">
        <f t="shared" si="35"/>
        <v>2</v>
      </c>
      <c r="G246" s="114" t="s">
        <v>1037</v>
      </c>
      <c r="H246" s="111" t="s">
        <v>965</v>
      </c>
      <c r="I246" s="140" t="str">
        <f t="shared" si="36"/>
        <v>2R</v>
      </c>
    </row>
    <row r="247" spans="2:9" x14ac:dyDescent="0.25">
      <c r="B247" s="119" t="s">
        <v>514</v>
      </c>
      <c r="C247" s="64">
        <v>0.44</v>
      </c>
      <c r="D247" s="112">
        <v>193093</v>
      </c>
      <c r="E247" s="112">
        <v>2633</v>
      </c>
      <c r="F247" s="118" t="str">
        <f t="shared" si="35"/>
        <v>2</v>
      </c>
      <c r="G247" s="114" t="s">
        <v>1349</v>
      </c>
      <c r="H247" s="111" t="s">
        <v>965</v>
      </c>
      <c r="I247" s="140" t="str">
        <f t="shared" si="36"/>
        <v>2R</v>
      </c>
    </row>
    <row r="248" spans="2:9" x14ac:dyDescent="0.25">
      <c r="B248" s="119" t="s">
        <v>363</v>
      </c>
      <c r="C248" s="64">
        <v>3.9E-2</v>
      </c>
      <c r="D248" s="112">
        <v>193094</v>
      </c>
      <c r="E248" s="112">
        <v>2633</v>
      </c>
      <c r="F248" s="118" t="str">
        <f t="shared" si="35"/>
        <v>2</v>
      </c>
      <c r="G248" s="114" t="s">
        <v>1349</v>
      </c>
      <c r="H248" s="111" t="s">
        <v>238</v>
      </c>
      <c r="I248" s="140" t="str">
        <f t="shared" si="36"/>
        <v>2M</v>
      </c>
    </row>
    <row r="249" spans="2:9" x14ac:dyDescent="0.25">
      <c r="B249" s="119" t="s">
        <v>364</v>
      </c>
      <c r="C249" s="64">
        <v>0.04</v>
      </c>
      <c r="D249" s="112">
        <v>193099</v>
      </c>
      <c r="E249" s="112">
        <v>2633</v>
      </c>
      <c r="F249" s="118" t="str">
        <f t="shared" si="35"/>
        <v>2</v>
      </c>
      <c r="G249" s="114" t="s">
        <v>1349</v>
      </c>
      <c r="H249" s="111" t="s">
        <v>238</v>
      </c>
      <c r="I249" s="140" t="str">
        <f t="shared" si="36"/>
        <v>2M</v>
      </c>
    </row>
    <row r="250" spans="2:9" x14ac:dyDescent="0.25">
      <c r="B250" s="119" t="s">
        <v>286</v>
      </c>
      <c r="C250" s="64">
        <v>4.7000000000000002E-3</v>
      </c>
      <c r="D250" s="112">
        <v>193031</v>
      </c>
      <c r="E250" s="112">
        <v>2634</v>
      </c>
      <c r="F250" s="118" t="str">
        <f t="shared" si="35"/>
        <v>2</v>
      </c>
      <c r="G250" s="114" t="s">
        <v>1038</v>
      </c>
      <c r="H250" s="111" t="s">
        <v>962</v>
      </c>
      <c r="I250" s="140" t="str">
        <f t="shared" si="36"/>
        <v>2Q</v>
      </c>
    </row>
    <row r="251" spans="2:9" x14ac:dyDescent="0.25">
      <c r="B251" s="119" t="s">
        <v>298</v>
      </c>
      <c r="C251" s="64">
        <v>1.2E-2</v>
      </c>
      <c r="D251" s="112">
        <v>193032</v>
      </c>
      <c r="E251" s="112">
        <v>2634</v>
      </c>
      <c r="F251" s="118" t="str">
        <f t="shared" si="35"/>
        <v>2</v>
      </c>
      <c r="G251" s="114" t="s">
        <v>1038</v>
      </c>
      <c r="H251" s="111" t="s">
        <v>962</v>
      </c>
      <c r="I251" s="140" t="str">
        <f t="shared" si="36"/>
        <v>2Q</v>
      </c>
    </row>
    <row r="252" spans="2:9" x14ac:dyDescent="0.25">
      <c r="B252" s="119" t="s">
        <v>258</v>
      </c>
      <c r="C252" s="64">
        <v>4.3E-3</v>
      </c>
      <c r="D252" s="112">
        <v>193039</v>
      </c>
      <c r="E252" s="112">
        <v>2634</v>
      </c>
      <c r="F252" s="118" t="str">
        <f t="shared" si="35"/>
        <v>2</v>
      </c>
      <c r="G252" s="114" t="s">
        <v>1038</v>
      </c>
      <c r="H252" s="111" t="s">
        <v>962</v>
      </c>
      <c r="I252" s="140" t="str">
        <f t="shared" si="36"/>
        <v>2Q</v>
      </c>
    </row>
    <row r="253" spans="2:9" ht="30" x14ac:dyDescent="0.25">
      <c r="B253" s="119" t="s">
        <v>381</v>
      </c>
      <c r="C253" s="64">
        <v>3.3000000000000002E-2</v>
      </c>
      <c r="D253" s="112">
        <v>211011</v>
      </c>
      <c r="E253" s="112">
        <v>2635</v>
      </c>
      <c r="F253" s="118" t="str">
        <f t="shared" si="35"/>
        <v>2</v>
      </c>
      <c r="G253" s="114" t="s">
        <v>1039</v>
      </c>
      <c r="H253" s="111" t="s">
        <v>962</v>
      </c>
      <c r="I253" s="140" t="str">
        <f t="shared" si="36"/>
        <v>2Q</v>
      </c>
    </row>
    <row r="254" spans="2:9" x14ac:dyDescent="0.25">
      <c r="B254" s="119" t="s">
        <v>303</v>
      </c>
      <c r="C254" s="64">
        <v>1.4E-2</v>
      </c>
      <c r="D254" s="112">
        <v>211013</v>
      </c>
      <c r="E254" s="112">
        <v>2635</v>
      </c>
      <c r="F254" s="118" t="str">
        <f t="shared" si="35"/>
        <v>2</v>
      </c>
      <c r="G254" s="114" t="s">
        <v>1039</v>
      </c>
      <c r="H254" s="111" t="s">
        <v>962</v>
      </c>
      <c r="I254" s="140" t="str">
        <f t="shared" si="36"/>
        <v>2Q</v>
      </c>
    </row>
    <row r="255" spans="2:9" x14ac:dyDescent="0.25">
      <c r="B255" s="119" t="s">
        <v>287</v>
      </c>
      <c r="C255" s="64">
        <v>4.7999999999999996E-3</v>
      </c>
      <c r="D255" s="112">
        <v>211014</v>
      </c>
      <c r="E255" s="112">
        <v>2635</v>
      </c>
      <c r="F255" s="118" t="str">
        <f t="shared" si="35"/>
        <v>2</v>
      </c>
      <c r="G255" s="114" t="s">
        <v>1039</v>
      </c>
      <c r="H255" s="111" t="s">
        <v>962</v>
      </c>
      <c r="I255" s="140" t="str">
        <f t="shared" si="36"/>
        <v>2Q</v>
      </c>
    </row>
    <row r="256" spans="2:9" x14ac:dyDescent="0.25">
      <c r="B256" s="119" t="s">
        <v>288</v>
      </c>
      <c r="C256" s="64">
        <v>9.4000000000000004E-3</v>
      </c>
      <c r="D256" s="112">
        <v>211015</v>
      </c>
      <c r="E256" s="112">
        <v>2635</v>
      </c>
      <c r="F256" s="118" t="str">
        <f t="shared" si="35"/>
        <v>2</v>
      </c>
      <c r="G256" s="114" t="s">
        <v>1039</v>
      </c>
      <c r="H256" s="111" t="s">
        <v>962</v>
      </c>
      <c r="I256" s="140" t="str">
        <f t="shared" si="36"/>
        <v>2Q</v>
      </c>
    </row>
    <row r="257" spans="2:9" x14ac:dyDescent="0.25">
      <c r="B257" s="123" t="s">
        <v>928</v>
      </c>
      <c r="C257" s="124" t="s">
        <v>928</v>
      </c>
      <c r="D257" s="112">
        <v>211019</v>
      </c>
      <c r="E257" s="112">
        <v>2635</v>
      </c>
      <c r="F257" s="118" t="str">
        <f t="shared" si="35"/>
        <v>2</v>
      </c>
      <c r="G257" s="114" t="s">
        <v>1039</v>
      </c>
      <c r="H257" s="111" t="s">
        <v>928</v>
      </c>
      <c r="I257" s="140" t="str">
        <f t="shared" si="36"/>
        <v>2-</v>
      </c>
    </row>
    <row r="258" spans="2:9" x14ac:dyDescent="0.25">
      <c r="B258" s="119" t="s">
        <v>341</v>
      </c>
      <c r="C258" s="64">
        <v>2.8000000000000001E-2</v>
      </c>
      <c r="D258" s="112">
        <v>211021</v>
      </c>
      <c r="E258" s="112">
        <v>2635</v>
      </c>
      <c r="F258" s="118" t="str">
        <f t="shared" si="35"/>
        <v>2</v>
      </c>
      <c r="G258" s="114" t="s">
        <v>1039</v>
      </c>
      <c r="H258" s="111" t="s">
        <v>962</v>
      </c>
      <c r="I258" s="140" t="str">
        <f t="shared" si="36"/>
        <v>2Q</v>
      </c>
    </row>
    <row r="259" spans="2:9" x14ac:dyDescent="0.25">
      <c r="B259" s="119" t="s">
        <v>249</v>
      </c>
      <c r="C259" s="64">
        <v>3.5000000000000001E-3</v>
      </c>
      <c r="D259" s="112">
        <v>211022</v>
      </c>
      <c r="E259" s="112">
        <v>2635</v>
      </c>
      <c r="F259" s="118" t="str">
        <f t="shared" si="35"/>
        <v>2</v>
      </c>
      <c r="G259" s="114" t="s">
        <v>1039</v>
      </c>
      <c r="H259" s="111" t="s">
        <v>962</v>
      </c>
      <c r="I259" s="140" t="str">
        <f t="shared" si="36"/>
        <v>2Q</v>
      </c>
    </row>
    <row r="260" spans="2:9" x14ac:dyDescent="0.25">
      <c r="B260" s="119" t="s">
        <v>263</v>
      </c>
      <c r="C260" s="64">
        <v>3.0999999999999999E-3</v>
      </c>
      <c r="D260" s="112">
        <v>211023</v>
      </c>
      <c r="E260" s="112">
        <v>2635</v>
      </c>
      <c r="F260" s="118" t="str">
        <f t="shared" si="35"/>
        <v>2</v>
      </c>
      <c r="G260" s="114" t="s">
        <v>1039</v>
      </c>
      <c r="H260" s="111" t="s">
        <v>962</v>
      </c>
      <c r="I260" s="140" t="str">
        <f t="shared" si="36"/>
        <v>2Q</v>
      </c>
    </row>
    <row r="261" spans="2:9" x14ac:dyDescent="0.25">
      <c r="B261" s="123" t="s">
        <v>928</v>
      </c>
      <c r="C261" s="124" t="s">
        <v>928</v>
      </c>
      <c r="D261" s="112">
        <v>211029</v>
      </c>
      <c r="E261" s="112">
        <v>2635</v>
      </c>
      <c r="F261" s="118" t="str">
        <f t="shared" si="35"/>
        <v>2</v>
      </c>
      <c r="G261" s="114" t="s">
        <v>1039</v>
      </c>
      <c r="H261" s="111" t="s">
        <v>928</v>
      </c>
      <c r="I261" s="140" t="str">
        <f t="shared" si="36"/>
        <v>2-</v>
      </c>
    </row>
    <row r="262" spans="2:9" x14ac:dyDescent="0.25">
      <c r="B262" s="119" t="s">
        <v>458</v>
      </c>
      <c r="C262" s="64">
        <v>0.25</v>
      </c>
      <c r="D262" s="112">
        <v>211092</v>
      </c>
      <c r="E262" s="112">
        <v>2635</v>
      </c>
      <c r="F262" s="118" t="str">
        <f t="shared" si="35"/>
        <v>2</v>
      </c>
      <c r="G262" s="114" t="s">
        <v>1039</v>
      </c>
      <c r="H262" s="111" t="s">
        <v>962</v>
      </c>
      <c r="I262" s="140" t="str">
        <f t="shared" si="36"/>
        <v>2Q</v>
      </c>
    </row>
    <row r="263" spans="2:9" x14ac:dyDescent="0.25">
      <c r="B263" s="123" t="s">
        <v>928</v>
      </c>
      <c r="C263" s="124" t="s">
        <v>928</v>
      </c>
      <c r="D263" s="112">
        <v>211099</v>
      </c>
      <c r="E263" s="112">
        <v>2635</v>
      </c>
      <c r="F263" s="118" t="str">
        <f t="shared" si="35"/>
        <v>2</v>
      </c>
      <c r="G263" s="114" t="s">
        <v>1039</v>
      </c>
      <c r="H263" s="111" t="s">
        <v>928</v>
      </c>
      <c r="I263" s="140" t="str">
        <f t="shared" si="36"/>
        <v>2-</v>
      </c>
    </row>
    <row r="264" spans="2:9" x14ac:dyDescent="0.25">
      <c r="B264" s="119" t="s">
        <v>281</v>
      </c>
      <c r="C264" s="64">
        <v>8.0999999999999996E-3</v>
      </c>
      <c r="D264" s="112">
        <v>212011</v>
      </c>
      <c r="E264" s="112">
        <v>2636</v>
      </c>
      <c r="F264" s="118" t="str">
        <f t="shared" si="35"/>
        <v>2</v>
      </c>
      <c r="G264" s="114" t="s">
        <v>232</v>
      </c>
      <c r="H264" s="111" t="s">
        <v>930</v>
      </c>
      <c r="I264" s="140" t="str">
        <f t="shared" si="36"/>
        <v>2S</v>
      </c>
    </row>
    <row r="265" spans="2:9" x14ac:dyDescent="0.25">
      <c r="B265" s="119" t="s">
        <v>336</v>
      </c>
      <c r="C265" s="64">
        <v>2.5000000000000001E-2</v>
      </c>
      <c r="D265" s="112">
        <v>212021</v>
      </c>
      <c r="E265" s="112">
        <v>2636</v>
      </c>
      <c r="F265" s="118" t="str">
        <f t="shared" si="35"/>
        <v>2</v>
      </c>
      <c r="G265" s="114" t="s">
        <v>232</v>
      </c>
      <c r="H265" s="111" t="s">
        <v>930</v>
      </c>
      <c r="I265" s="140" t="str">
        <f t="shared" si="36"/>
        <v>2S</v>
      </c>
    </row>
    <row r="266" spans="2:9" x14ac:dyDescent="0.25">
      <c r="B266" s="130" t="s">
        <v>374</v>
      </c>
      <c r="C266" s="122">
        <v>5.5E-2</v>
      </c>
      <c r="D266" s="112">
        <v>273041</v>
      </c>
      <c r="E266" s="112">
        <v>2641</v>
      </c>
      <c r="F266" s="118" t="str">
        <f t="shared" si="35"/>
        <v>2</v>
      </c>
      <c r="G266" s="114" t="s">
        <v>1040</v>
      </c>
      <c r="H266" s="111" t="s">
        <v>965</v>
      </c>
      <c r="I266" s="140" t="str">
        <f t="shared" si="36"/>
        <v>2R</v>
      </c>
    </row>
    <row r="267" spans="2:9" x14ac:dyDescent="0.25">
      <c r="B267" s="119" t="s">
        <v>749</v>
      </c>
      <c r="C267" s="64">
        <v>0.89</v>
      </c>
      <c r="D267" s="112">
        <v>273042</v>
      </c>
      <c r="E267" s="112">
        <v>2641</v>
      </c>
      <c r="F267" s="118" t="str">
        <f t="shared" si="35"/>
        <v>2</v>
      </c>
      <c r="G267" s="114" t="s">
        <v>1040</v>
      </c>
      <c r="H267" s="111" t="s">
        <v>965</v>
      </c>
      <c r="I267" s="140" t="str">
        <f t="shared" si="36"/>
        <v>2R</v>
      </c>
    </row>
    <row r="268" spans="2:9" x14ac:dyDescent="0.25">
      <c r="B268" s="119" t="s">
        <v>361</v>
      </c>
      <c r="C268" s="64">
        <v>3.7999999999999999E-2</v>
      </c>
      <c r="D268" s="112">
        <v>273043</v>
      </c>
      <c r="E268" s="112">
        <v>2641</v>
      </c>
      <c r="F268" s="118" t="str">
        <f t="shared" si="35"/>
        <v>2</v>
      </c>
      <c r="G268" s="114" t="s">
        <v>1040</v>
      </c>
      <c r="H268" s="111" t="s">
        <v>965</v>
      </c>
      <c r="I268" s="140" t="str">
        <f t="shared" si="36"/>
        <v>2R</v>
      </c>
    </row>
    <row r="269" spans="2:9" x14ac:dyDescent="0.25">
      <c r="B269" s="119" t="s">
        <v>414</v>
      </c>
      <c r="C269" s="64">
        <v>0.11</v>
      </c>
      <c r="D269" s="112">
        <v>273022</v>
      </c>
      <c r="E269" s="112">
        <v>2642</v>
      </c>
      <c r="F269" s="118" t="str">
        <f t="shared" si="35"/>
        <v>2</v>
      </c>
      <c r="G269" s="114" t="s">
        <v>1041</v>
      </c>
      <c r="H269" s="111" t="s">
        <v>942</v>
      </c>
      <c r="I269" s="140" t="str">
        <f t="shared" si="36"/>
        <v>2J</v>
      </c>
    </row>
    <row r="270" spans="2:9" x14ac:dyDescent="0.25">
      <c r="B270" s="130" t="s">
        <v>374</v>
      </c>
      <c r="C270" s="122">
        <v>5.5E-2</v>
      </c>
      <c r="D270" s="112">
        <v>273041</v>
      </c>
      <c r="E270" s="112">
        <v>2642</v>
      </c>
      <c r="F270" s="118" t="str">
        <f t="shared" si="35"/>
        <v>2</v>
      </c>
      <c r="G270" s="114" t="s">
        <v>1041</v>
      </c>
      <c r="H270" s="111" t="s">
        <v>942</v>
      </c>
      <c r="I270" s="140" t="str">
        <f t="shared" si="36"/>
        <v>2J</v>
      </c>
    </row>
    <row r="271" spans="2:9" x14ac:dyDescent="0.25">
      <c r="B271" s="119" t="s">
        <v>364</v>
      </c>
      <c r="C271" s="64">
        <v>0.04</v>
      </c>
      <c r="D271" s="112">
        <v>193099</v>
      </c>
      <c r="E271" s="112">
        <v>2643</v>
      </c>
      <c r="F271" s="118" t="str">
        <f t="shared" si="35"/>
        <v>2</v>
      </c>
      <c r="G271" s="114" t="s">
        <v>1042</v>
      </c>
      <c r="H271" s="111" t="s">
        <v>238</v>
      </c>
      <c r="I271" s="140" t="str">
        <f t="shared" si="36"/>
        <v>2M</v>
      </c>
    </row>
    <row r="272" spans="2:9" x14ac:dyDescent="0.25">
      <c r="B272" s="119" t="s">
        <v>496</v>
      </c>
      <c r="C272" s="64">
        <v>0.38</v>
      </c>
      <c r="D272" s="112">
        <v>273091</v>
      </c>
      <c r="E272" s="112">
        <v>2643</v>
      </c>
      <c r="F272" s="118" t="str">
        <f t="shared" si="35"/>
        <v>2</v>
      </c>
      <c r="G272" s="114" t="s">
        <v>1042</v>
      </c>
      <c r="H272" s="111" t="s">
        <v>238</v>
      </c>
      <c r="I272" s="140" t="str">
        <f t="shared" si="36"/>
        <v>2M</v>
      </c>
    </row>
    <row r="273" spans="2:9" x14ac:dyDescent="0.25">
      <c r="B273" s="119" t="s">
        <v>355</v>
      </c>
      <c r="C273" s="64">
        <v>3.5000000000000003E-2</v>
      </c>
      <c r="D273" s="112">
        <v>271012</v>
      </c>
      <c r="E273" s="112">
        <v>2651</v>
      </c>
      <c r="F273" s="118" t="str">
        <f t="shared" si="35"/>
        <v>2</v>
      </c>
      <c r="G273" s="114" t="s">
        <v>1043</v>
      </c>
      <c r="H273" s="111" t="s">
        <v>965</v>
      </c>
      <c r="I273" s="140" t="str">
        <f t="shared" si="36"/>
        <v>2R</v>
      </c>
    </row>
    <row r="274" spans="2:9" x14ac:dyDescent="0.25">
      <c r="B274" s="119" t="s">
        <v>382</v>
      </c>
      <c r="C274" s="64">
        <v>4.2000000000000003E-2</v>
      </c>
      <c r="D274" s="112">
        <v>271013</v>
      </c>
      <c r="E274" s="112">
        <v>2651</v>
      </c>
      <c r="F274" s="118" t="str">
        <f t="shared" si="35"/>
        <v>2</v>
      </c>
      <c r="G274" s="114" t="s">
        <v>1043</v>
      </c>
      <c r="H274" s="111" t="s">
        <v>965</v>
      </c>
      <c r="I274" s="140" t="str">
        <f t="shared" si="36"/>
        <v>2R</v>
      </c>
    </row>
    <row r="275" spans="2:9" x14ac:dyDescent="0.25">
      <c r="B275" s="119" t="s">
        <v>312</v>
      </c>
      <c r="C275" s="64">
        <v>1.4999999999999999E-2</v>
      </c>
      <c r="D275" s="112">
        <v>272041</v>
      </c>
      <c r="E275" s="112">
        <v>2652</v>
      </c>
      <c r="F275" s="118" t="str">
        <f t="shared" si="35"/>
        <v>2</v>
      </c>
      <c r="G275" s="114" t="s">
        <v>1045</v>
      </c>
      <c r="H275" s="111" t="s">
        <v>965</v>
      </c>
      <c r="I275" s="140" t="str">
        <f t="shared" si="36"/>
        <v>2R</v>
      </c>
    </row>
    <row r="276" spans="2:9" x14ac:dyDescent="0.25">
      <c r="B276" s="119" t="s">
        <v>392</v>
      </c>
      <c r="C276" s="64">
        <v>7.3999999999999996E-2</v>
      </c>
      <c r="D276" s="112">
        <v>272042</v>
      </c>
      <c r="E276" s="112">
        <v>2652</v>
      </c>
      <c r="F276" s="118" t="str">
        <f t="shared" si="35"/>
        <v>2</v>
      </c>
      <c r="G276" s="114" t="s">
        <v>1045</v>
      </c>
      <c r="H276" s="111" t="s">
        <v>965</v>
      </c>
      <c r="I276" s="140" t="str">
        <f t="shared" si="36"/>
        <v>2R</v>
      </c>
    </row>
    <row r="277" spans="2:9" x14ac:dyDescent="0.25">
      <c r="B277" s="119" t="s">
        <v>416</v>
      </c>
      <c r="C277" s="64">
        <v>0.13</v>
      </c>
      <c r="D277" s="112">
        <v>272031</v>
      </c>
      <c r="E277" s="112">
        <v>2653</v>
      </c>
      <c r="F277" s="118" t="str">
        <f t="shared" si="35"/>
        <v>2</v>
      </c>
      <c r="G277" s="114" t="s">
        <v>1044</v>
      </c>
      <c r="H277" s="111" t="s">
        <v>965</v>
      </c>
      <c r="I277" s="140" t="str">
        <f t="shared" si="36"/>
        <v>2R</v>
      </c>
    </row>
    <row r="278" spans="2:9" x14ac:dyDescent="0.25">
      <c r="B278" s="119" t="s">
        <v>254</v>
      </c>
      <c r="C278" s="64">
        <v>4.0000000000000001E-3</v>
      </c>
      <c r="D278" s="112">
        <v>272032</v>
      </c>
      <c r="E278" s="112">
        <v>2653</v>
      </c>
      <c r="F278" s="118" t="str">
        <f t="shared" si="35"/>
        <v>2</v>
      </c>
      <c r="G278" s="114" t="s">
        <v>1044</v>
      </c>
      <c r="H278" s="111" t="s">
        <v>965</v>
      </c>
      <c r="I278" s="140" t="str">
        <f t="shared" si="36"/>
        <v>2R</v>
      </c>
    </row>
    <row r="279" spans="2:9" x14ac:dyDescent="0.25">
      <c r="B279" s="119" t="s">
        <v>334</v>
      </c>
      <c r="C279" s="64">
        <v>2.5000000000000001E-2</v>
      </c>
      <c r="D279" s="112">
        <v>271011</v>
      </c>
      <c r="E279" s="112">
        <v>2654</v>
      </c>
      <c r="F279" s="118" t="str">
        <f t="shared" si="35"/>
        <v>2</v>
      </c>
      <c r="G279" s="114" t="s">
        <v>1046</v>
      </c>
      <c r="H279" s="111" t="s">
        <v>965</v>
      </c>
      <c r="I279" s="140" t="str">
        <f t="shared" si="36"/>
        <v>2R</v>
      </c>
    </row>
    <row r="280" spans="2:9" x14ac:dyDescent="0.25">
      <c r="B280" s="119" t="s">
        <v>331</v>
      </c>
      <c r="C280" s="64">
        <v>2.1999999999999999E-2</v>
      </c>
      <c r="D280" s="112">
        <v>272012</v>
      </c>
      <c r="E280" s="112">
        <v>2654</v>
      </c>
      <c r="F280" s="118" t="str">
        <f t="shared" si="35"/>
        <v>2</v>
      </c>
      <c r="G280" s="114" t="s">
        <v>1046</v>
      </c>
      <c r="H280" s="111" t="s">
        <v>965</v>
      </c>
      <c r="I280" s="140" t="str">
        <f t="shared" si="36"/>
        <v>2R</v>
      </c>
    </row>
    <row r="281" spans="2:9" x14ac:dyDescent="0.25">
      <c r="B281" s="119" t="s">
        <v>475</v>
      </c>
      <c r="C281" s="64">
        <v>0.31</v>
      </c>
      <c r="D281" s="112">
        <v>274032</v>
      </c>
      <c r="E281" s="112">
        <v>2654</v>
      </c>
      <c r="F281" s="118" t="str">
        <f t="shared" si="35"/>
        <v>2</v>
      </c>
      <c r="G281" s="114" t="s">
        <v>1046</v>
      </c>
      <c r="H281" s="111" t="s">
        <v>965</v>
      </c>
      <c r="I281" s="140" t="str">
        <f t="shared" si="36"/>
        <v>2R</v>
      </c>
    </row>
    <row r="282" spans="2:9" x14ac:dyDescent="0.25">
      <c r="B282" s="119" t="s">
        <v>490</v>
      </c>
      <c r="C282" s="64">
        <v>0.37</v>
      </c>
      <c r="D282" s="112">
        <v>272011</v>
      </c>
      <c r="E282" s="112">
        <v>2655</v>
      </c>
      <c r="F282" s="118" t="str">
        <f t="shared" si="35"/>
        <v>2</v>
      </c>
      <c r="G282" s="114" t="s">
        <v>490</v>
      </c>
      <c r="H282" s="111" t="s">
        <v>965</v>
      </c>
      <c r="I282" s="140" t="str">
        <f t="shared" si="36"/>
        <v>2R</v>
      </c>
    </row>
    <row r="283" spans="2:9" x14ac:dyDescent="0.25">
      <c r="B283" s="119" t="s">
        <v>408</v>
      </c>
      <c r="C283" s="64">
        <v>0.1</v>
      </c>
      <c r="D283" s="112">
        <v>273011</v>
      </c>
      <c r="E283" s="112">
        <v>2656</v>
      </c>
      <c r="F283" s="118" t="str">
        <f t="shared" si="35"/>
        <v>2</v>
      </c>
      <c r="G283" s="114" t="s">
        <v>1047</v>
      </c>
      <c r="H283" s="111" t="s">
        <v>942</v>
      </c>
      <c r="I283" s="140" t="str">
        <f t="shared" si="36"/>
        <v>2J</v>
      </c>
    </row>
    <row r="284" spans="2:9" x14ac:dyDescent="0.25">
      <c r="B284" s="119" t="s">
        <v>624</v>
      </c>
      <c r="C284" s="64">
        <v>0.72</v>
      </c>
      <c r="D284" s="112">
        <v>273012</v>
      </c>
      <c r="E284" s="112">
        <v>2656</v>
      </c>
      <c r="F284" s="118" t="str">
        <f t="shared" si="35"/>
        <v>2</v>
      </c>
      <c r="G284" s="114" t="s">
        <v>1047</v>
      </c>
      <c r="H284" s="111" t="s">
        <v>942</v>
      </c>
      <c r="I284" s="140" t="str">
        <f t="shared" si="36"/>
        <v>2J</v>
      </c>
    </row>
    <row r="285" spans="2:9" x14ac:dyDescent="0.25">
      <c r="B285" s="119" t="s">
        <v>389</v>
      </c>
      <c r="C285" s="64">
        <v>6.7000000000000004E-2</v>
      </c>
      <c r="D285" s="112">
        <v>273021</v>
      </c>
      <c r="E285" s="112">
        <v>2656</v>
      </c>
      <c r="F285" s="118" t="str">
        <f t="shared" si="35"/>
        <v>2</v>
      </c>
      <c r="G285" s="114" t="s">
        <v>1047</v>
      </c>
      <c r="H285" s="111" t="s">
        <v>942</v>
      </c>
      <c r="I285" s="140" t="str">
        <f t="shared" si="36"/>
        <v>2J</v>
      </c>
    </row>
    <row r="286" spans="2:9" ht="30" x14ac:dyDescent="0.25">
      <c r="B286" s="123" t="s">
        <v>928</v>
      </c>
      <c r="C286" s="124" t="s">
        <v>928</v>
      </c>
      <c r="D286" s="112">
        <v>272099</v>
      </c>
      <c r="E286" s="112">
        <v>2659</v>
      </c>
      <c r="F286" s="118" t="str">
        <f t="shared" si="35"/>
        <v>2</v>
      </c>
      <c r="G286" s="114" t="s">
        <v>1350</v>
      </c>
      <c r="H286" s="111" t="s">
        <v>928</v>
      </c>
      <c r="I286" s="140" t="str">
        <f t="shared" si="36"/>
        <v>2-</v>
      </c>
    </row>
    <row r="287" spans="2:9" x14ac:dyDescent="0.25">
      <c r="B287" s="119" t="s">
        <v>545</v>
      </c>
      <c r="C287" s="64">
        <v>0.56999999999999995</v>
      </c>
      <c r="D287" s="112">
        <v>194031</v>
      </c>
      <c r="E287" s="112">
        <v>3111</v>
      </c>
      <c r="F287" s="118" t="str">
        <f t="shared" si="35"/>
        <v>3</v>
      </c>
      <c r="G287" s="114" t="s">
        <v>1048</v>
      </c>
      <c r="H287" s="111" t="s">
        <v>238</v>
      </c>
      <c r="I287" s="140" t="str">
        <f t="shared" si="36"/>
        <v>3M</v>
      </c>
    </row>
    <row r="288" spans="2:9" x14ac:dyDescent="0.25">
      <c r="B288" s="119" t="s">
        <v>781</v>
      </c>
      <c r="C288" s="64">
        <v>0.91</v>
      </c>
      <c r="D288" s="112">
        <v>194041</v>
      </c>
      <c r="E288" s="112">
        <v>3111</v>
      </c>
      <c r="F288" s="118" t="str">
        <f t="shared" ref="F288:F351" si="37">LEFT(E288)</f>
        <v>3</v>
      </c>
      <c r="G288" s="114" t="s">
        <v>1048</v>
      </c>
      <c r="H288" s="111" t="s">
        <v>950</v>
      </c>
      <c r="I288" s="140" t="str">
        <f t="shared" ref="I288:I351" si="38">_xlfn.CONCAT(F288,H288)</f>
        <v>3B</v>
      </c>
    </row>
    <row r="289" spans="2:9" x14ac:dyDescent="0.25">
      <c r="B289" s="119" t="s">
        <v>567</v>
      </c>
      <c r="C289" s="64">
        <v>0.61</v>
      </c>
      <c r="D289" s="112">
        <v>194099</v>
      </c>
      <c r="E289" s="112">
        <v>3111</v>
      </c>
      <c r="F289" s="118" t="str">
        <f t="shared" si="37"/>
        <v>3</v>
      </c>
      <c r="G289" s="114" t="s">
        <v>1048</v>
      </c>
      <c r="H289" s="111" t="s">
        <v>238</v>
      </c>
      <c r="I289" s="140" t="str">
        <f t="shared" si="38"/>
        <v>3M</v>
      </c>
    </row>
    <row r="290" spans="2:9" x14ac:dyDescent="0.25">
      <c r="B290" s="119" t="s">
        <v>639</v>
      </c>
      <c r="C290" s="64">
        <v>0.75</v>
      </c>
      <c r="D290" s="112">
        <v>173022</v>
      </c>
      <c r="E290" s="112">
        <v>3112</v>
      </c>
      <c r="F290" s="118" t="str">
        <f t="shared" si="37"/>
        <v>3</v>
      </c>
      <c r="G290" s="114" t="s">
        <v>638</v>
      </c>
      <c r="H290" s="111" t="s">
        <v>931</v>
      </c>
      <c r="I290" s="140" t="str">
        <f t="shared" si="38"/>
        <v>3F</v>
      </c>
    </row>
    <row r="291" spans="2:9" x14ac:dyDescent="0.25">
      <c r="B291" s="119" t="s">
        <v>863</v>
      </c>
      <c r="C291" s="64">
        <v>0.96</v>
      </c>
      <c r="D291" s="112">
        <v>173031</v>
      </c>
      <c r="E291" s="112">
        <v>3112</v>
      </c>
      <c r="F291" s="118" t="str">
        <f t="shared" si="37"/>
        <v>3</v>
      </c>
      <c r="G291" s="114" t="s">
        <v>638</v>
      </c>
      <c r="H291" s="111" t="s">
        <v>931</v>
      </c>
      <c r="I291" s="140" t="str">
        <f t="shared" si="38"/>
        <v>3F</v>
      </c>
    </row>
    <row r="292" spans="2:9" ht="33" customHeight="1" x14ac:dyDescent="0.25">
      <c r="B292" s="119" t="s">
        <v>251</v>
      </c>
      <c r="C292" s="64">
        <v>3.5999999999999999E-3</v>
      </c>
      <c r="D292" s="112">
        <v>331021</v>
      </c>
      <c r="E292" s="112">
        <v>3112</v>
      </c>
      <c r="F292" s="118" t="str">
        <f t="shared" si="37"/>
        <v>3</v>
      </c>
      <c r="G292" s="114" t="s">
        <v>638</v>
      </c>
      <c r="H292" s="111" t="s">
        <v>235</v>
      </c>
      <c r="I292" s="140" t="str">
        <f t="shared" si="38"/>
        <v>3O</v>
      </c>
    </row>
    <row r="293" spans="2:9" x14ac:dyDescent="0.25">
      <c r="B293" s="119" t="s">
        <v>521</v>
      </c>
      <c r="C293" s="64">
        <v>0.48</v>
      </c>
      <c r="D293" s="112">
        <v>332021</v>
      </c>
      <c r="E293" s="112">
        <v>3112</v>
      </c>
      <c r="F293" s="118" t="str">
        <f t="shared" si="37"/>
        <v>3</v>
      </c>
      <c r="G293" s="114" t="s">
        <v>638</v>
      </c>
      <c r="H293" s="111" t="s">
        <v>235</v>
      </c>
      <c r="I293" s="140" t="str">
        <f t="shared" si="38"/>
        <v>3O</v>
      </c>
    </row>
    <row r="294" spans="2:9" x14ac:dyDescent="0.25">
      <c r="B294" s="120" t="s">
        <v>576</v>
      </c>
      <c r="C294" s="64">
        <v>0.63</v>
      </c>
      <c r="D294" s="112">
        <v>474011</v>
      </c>
      <c r="E294" s="112">
        <v>3112</v>
      </c>
      <c r="F294" s="118" t="str">
        <f t="shared" si="37"/>
        <v>3</v>
      </c>
      <c r="G294" s="114" t="s">
        <v>638</v>
      </c>
      <c r="H294" s="111" t="s">
        <v>931</v>
      </c>
      <c r="I294" s="140" t="str">
        <f t="shared" si="38"/>
        <v>3F</v>
      </c>
    </row>
    <row r="295" spans="2:9" x14ac:dyDescent="0.25">
      <c r="B295" s="119" t="s">
        <v>702</v>
      </c>
      <c r="C295" s="64">
        <v>0.84</v>
      </c>
      <c r="D295" s="112">
        <v>173023</v>
      </c>
      <c r="E295" s="112">
        <v>3113</v>
      </c>
      <c r="F295" s="118" t="str">
        <f t="shared" si="37"/>
        <v>3</v>
      </c>
      <c r="G295" s="114" t="s">
        <v>1049</v>
      </c>
      <c r="H295" s="111" t="s">
        <v>947</v>
      </c>
      <c r="I295" s="140" t="str">
        <f t="shared" si="38"/>
        <v>3D</v>
      </c>
    </row>
    <row r="296" spans="2:9" x14ac:dyDescent="0.25">
      <c r="B296" s="119" t="s">
        <v>670</v>
      </c>
      <c r="C296" s="64">
        <v>0.81</v>
      </c>
      <c r="D296" s="112">
        <v>173024</v>
      </c>
      <c r="E296" s="112">
        <v>3113</v>
      </c>
      <c r="F296" s="118" t="str">
        <f t="shared" si="37"/>
        <v>3</v>
      </c>
      <c r="G296" s="114" t="s">
        <v>1049</v>
      </c>
      <c r="H296" s="111" t="s">
        <v>947</v>
      </c>
      <c r="I296" s="140" t="str">
        <f t="shared" si="38"/>
        <v>3D</v>
      </c>
    </row>
    <row r="297" spans="2:9" x14ac:dyDescent="0.25">
      <c r="B297" s="119" t="s">
        <v>702</v>
      </c>
      <c r="C297" s="64">
        <v>0.84</v>
      </c>
      <c r="D297" s="112">
        <v>173023</v>
      </c>
      <c r="E297" s="112">
        <v>3114</v>
      </c>
      <c r="F297" s="118" t="str">
        <f t="shared" si="37"/>
        <v>3</v>
      </c>
      <c r="G297" s="114" t="s">
        <v>1050</v>
      </c>
      <c r="H297" s="111" t="s">
        <v>947</v>
      </c>
      <c r="I297" s="140" t="str">
        <f t="shared" si="38"/>
        <v>3D</v>
      </c>
    </row>
    <row r="298" spans="2:9" x14ac:dyDescent="0.25">
      <c r="B298" s="119" t="s">
        <v>522</v>
      </c>
      <c r="C298" s="64">
        <v>0.48</v>
      </c>
      <c r="D298" s="112">
        <v>173021</v>
      </c>
      <c r="E298" s="112">
        <v>3115</v>
      </c>
      <c r="F298" s="118" t="str">
        <f t="shared" si="37"/>
        <v>3</v>
      </c>
      <c r="G298" s="114" t="s">
        <v>494</v>
      </c>
      <c r="H298" s="111" t="s">
        <v>948</v>
      </c>
      <c r="I298" s="140" t="str">
        <f t="shared" si="38"/>
        <v>3C</v>
      </c>
    </row>
    <row r="299" spans="2:9" x14ac:dyDescent="0.25">
      <c r="B299" s="119" t="s">
        <v>670</v>
      </c>
      <c r="C299" s="64">
        <v>0.81</v>
      </c>
      <c r="D299" s="112">
        <v>173024</v>
      </c>
      <c r="E299" s="112">
        <v>3115</v>
      </c>
      <c r="F299" s="118" t="str">
        <f t="shared" si="37"/>
        <v>3</v>
      </c>
      <c r="G299" s="114" t="s">
        <v>494</v>
      </c>
      <c r="H299" s="111" t="s">
        <v>948</v>
      </c>
      <c r="I299" s="140" t="str">
        <f t="shared" si="38"/>
        <v>3C</v>
      </c>
    </row>
    <row r="300" spans="2:9" x14ac:dyDescent="0.25">
      <c r="B300" s="119" t="s">
        <v>494</v>
      </c>
      <c r="C300" s="64">
        <v>0.38</v>
      </c>
      <c r="D300" s="112">
        <v>173027</v>
      </c>
      <c r="E300" s="112">
        <v>3115</v>
      </c>
      <c r="F300" s="118" t="str">
        <f t="shared" si="37"/>
        <v>3</v>
      </c>
      <c r="G300" s="114" t="s">
        <v>494</v>
      </c>
      <c r="H300" s="111" t="s">
        <v>948</v>
      </c>
      <c r="I300" s="140" t="str">
        <f t="shared" si="38"/>
        <v>3C</v>
      </c>
    </row>
    <row r="301" spans="2:9" x14ac:dyDescent="0.25">
      <c r="B301" s="119" t="s">
        <v>455</v>
      </c>
      <c r="C301" s="64">
        <v>0.24</v>
      </c>
      <c r="D301" s="112">
        <v>173029</v>
      </c>
      <c r="E301" s="112">
        <v>3115</v>
      </c>
      <c r="F301" s="118" t="str">
        <f t="shared" si="37"/>
        <v>3</v>
      </c>
      <c r="G301" s="114" t="s">
        <v>494</v>
      </c>
      <c r="H301" s="111" t="s">
        <v>948</v>
      </c>
      <c r="I301" s="140" t="str">
        <f t="shared" si="38"/>
        <v>3C</v>
      </c>
    </row>
    <row r="302" spans="2:9" x14ac:dyDescent="0.25">
      <c r="B302" s="119" t="s">
        <v>455</v>
      </c>
      <c r="C302" s="64">
        <v>0.24</v>
      </c>
      <c r="D302" s="112">
        <v>173029</v>
      </c>
      <c r="E302" s="112">
        <v>3116</v>
      </c>
      <c r="F302" s="118" t="str">
        <f t="shared" si="37"/>
        <v>3</v>
      </c>
      <c r="G302" s="114" t="s">
        <v>1051</v>
      </c>
      <c r="H302" s="111" t="s">
        <v>948</v>
      </c>
      <c r="I302" s="140" t="str">
        <f t="shared" si="38"/>
        <v>3C</v>
      </c>
    </row>
    <row r="303" spans="2:9" x14ac:dyDescent="0.25">
      <c r="B303" s="119" t="s">
        <v>455</v>
      </c>
      <c r="C303" s="64">
        <v>0.24</v>
      </c>
      <c r="D303" s="112">
        <v>173029</v>
      </c>
      <c r="E303" s="112">
        <v>3117</v>
      </c>
      <c r="F303" s="118" t="str">
        <f t="shared" si="37"/>
        <v>3</v>
      </c>
      <c r="G303" s="114" t="s">
        <v>1052</v>
      </c>
      <c r="H303" s="111" t="s">
        <v>950</v>
      </c>
      <c r="I303" s="140" t="str">
        <f t="shared" si="38"/>
        <v>3B</v>
      </c>
    </row>
    <row r="304" spans="2:9" x14ac:dyDescent="0.25">
      <c r="B304" s="119" t="s">
        <v>781</v>
      </c>
      <c r="C304" s="64">
        <v>0.91</v>
      </c>
      <c r="D304" s="112">
        <v>194041</v>
      </c>
      <c r="E304" s="112">
        <v>3117</v>
      </c>
      <c r="F304" s="118" t="str">
        <f t="shared" si="37"/>
        <v>3</v>
      </c>
      <c r="G304" s="114" t="s">
        <v>1052</v>
      </c>
      <c r="H304" s="111" t="s">
        <v>950</v>
      </c>
      <c r="I304" s="140" t="str">
        <f t="shared" si="38"/>
        <v>3B</v>
      </c>
    </row>
    <row r="305" spans="2:9" x14ac:dyDescent="0.25">
      <c r="B305" s="119" t="s">
        <v>552</v>
      </c>
      <c r="C305" s="64">
        <v>0.52</v>
      </c>
      <c r="D305" s="112">
        <v>173011</v>
      </c>
      <c r="E305" s="112">
        <v>3118</v>
      </c>
      <c r="F305" s="118" t="str">
        <f t="shared" si="37"/>
        <v>3</v>
      </c>
      <c r="G305" s="114" t="s">
        <v>1053</v>
      </c>
      <c r="H305" s="111" t="s">
        <v>238</v>
      </c>
      <c r="I305" s="140" t="str">
        <f t="shared" si="38"/>
        <v>3M</v>
      </c>
    </row>
    <row r="306" spans="2:9" x14ac:dyDescent="0.25">
      <c r="B306" s="119" t="s">
        <v>669</v>
      </c>
      <c r="C306" s="64">
        <v>0.81</v>
      </c>
      <c r="D306" s="112">
        <v>173012</v>
      </c>
      <c r="E306" s="112">
        <v>3118</v>
      </c>
      <c r="F306" s="118" t="str">
        <f t="shared" si="37"/>
        <v>3</v>
      </c>
      <c r="G306" s="114" t="s">
        <v>1053</v>
      </c>
      <c r="H306" s="111" t="s">
        <v>947</v>
      </c>
      <c r="I306" s="140" t="str">
        <f t="shared" si="38"/>
        <v>3D</v>
      </c>
    </row>
    <row r="307" spans="2:9" x14ac:dyDescent="0.25">
      <c r="B307" s="119" t="s">
        <v>607</v>
      </c>
      <c r="C307" s="64">
        <v>0.68</v>
      </c>
      <c r="D307" s="112">
        <v>173013</v>
      </c>
      <c r="E307" s="112">
        <v>3118</v>
      </c>
      <c r="F307" s="118" t="str">
        <f t="shared" si="37"/>
        <v>3</v>
      </c>
      <c r="G307" s="114" t="s">
        <v>1053</v>
      </c>
      <c r="H307" s="111" t="s">
        <v>948</v>
      </c>
      <c r="I307" s="140" t="str">
        <f t="shared" si="38"/>
        <v>3C</v>
      </c>
    </row>
    <row r="308" spans="2:9" x14ac:dyDescent="0.25">
      <c r="B308" s="123" t="s">
        <v>928</v>
      </c>
      <c r="C308" s="124" t="s">
        <v>928</v>
      </c>
      <c r="D308" s="112">
        <v>173019</v>
      </c>
      <c r="E308" s="112">
        <v>3118</v>
      </c>
      <c r="F308" s="118" t="str">
        <f t="shared" si="37"/>
        <v>3</v>
      </c>
      <c r="G308" s="114" t="s">
        <v>928</v>
      </c>
      <c r="H308" s="111" t="s">
        <v>928</v>
      </c>
      <c r="I308" s="140" t="str">
        <f t="shared" si="38"/>
        <v>3-</v>
      </c>
    </row>
    <row r="309" spans="2:9" x14ac:dyDescent="0.25">
      <c r="B309" s="119" t="s">
        <v>382</v>
      </c>
      <c r="C309" s="64">
        <v>4.2000000000000003E-2</v>
      </c>
      <c r="D309" s="112">
        <v>271013</v>
      </c>
      <c r="E309" s="112">
        <v>3118</v>
      </c>
      <c r="F309" s="118" t="str">
        <f t="shared" si="37"/>
        <v>3</v>
      </c>
      <c r="G309" s="114" t="s">
        <v>1053</v>
      </c>
      <c r="H309" s="111" t="s">
        <v>965</v>
      </c>
      <c r="I309" s="140" t="str">
        <f t="shared" si="38"/>
        <v>3R</v>
      </c>
    </row>
    <row r="310" spans="2:9" ht="30" x14ac:dyDescent="0.25">
      <c r="B310" s="119" t="s">
        <v>459</v>
      </c>
      <c r="C310" s="64">
        <v>0.25</v>
      </c>
      <c r="D310" s="112">
        <v>173025</v>
      </c>
      <c r="E310" s="112">
        <v>3119</v>
      </c>
      <c r="F310" s="118" t="str">
        <f t="shared" si="37"/>
        <v>3</v>
      </c>
      <c r="G310" s="114" t="s">
        <v>1054</v>
      </c>
      <c r="H310" s="111" t="s">
        <v>938</v>
      </c>
      <c r="I310" s="140" t="str">
        <f t="shared" si="38"/>
        <v>3E</v>
      </c>
    </row>
    <row r="311" spans="2:9" ht="30" x14ac:dyDescent="0.25">
      <c r="B311" s="119" t="s">
        <v>348</v>
      </c>
      <c r="C311" s="64">
        <v>0.03</v>
      </c>
      <c r="D311" s="112">
        <v>173026</v>
      </c>
      <c r="E311" s="112">
        <v>3119</v>
      </c>
      <c r="F311" s="118" t="str">
        <f t="shared" si="37"/>
        <v>3</v>
      </c>
      <c r="G311" s="114" t="s">
        <v>1054</v>
      </c>
      <c r="H311" s="111" t="s">
        <v>948</v>
      </c>
      <c r="I311" s="140" t="str">
        <f t="shared" si="38"/>
        <v>3C</v>
      </c>
    </row>
    <row r="312" spans="2:9" ht="30" x14ac:dyDescent="0.25">
      <c r="B312" s="119" t="s">
        <v>455</v>
      </c>
      <c r="C312" s="64">
        <v>0.24</v>
      </c>
      <c r="D312" s="112">
        <v>173029</v>
      </c>
      <c r="E312" s="112">
        <v>3119</v>
      </c>
      <c r="F312" s="118" t="str">
        <f t="shared" si="37"/>
        <v>3</v>
      </c>
      <c r="G312" s="114" t="s">
        <v>1054</v>
      </c>
      <c r="H312" s="111" t="s">
        <v>238</v>
      </c>
      <c r="I312" s="140" t="str">
        <f t="shared" si="38"/>
        <v>3M</v>
      </c>
    </row>
    <row r="313" spans="2:9" ht="30" x14ac:dyDescent="0.25">
      <c r="B313" s="119" t="s">
        <v>716</v>
      </c>
      <c r="C313" s="64">
        <v>0.85</v>
      </c>
      <c r="D313" s="112">
        <v>194051</v>
      </c>
      <c r="E313" s="112">
        <v>3119</v>
      </c>
      <c r="F313" s="118" t="str">
        <f t="shared" si="37"/>
        <v>3</v>
      </c>
      <c r="G313" s="114" t="s">
        <v>1054</v>
      </c>
      <c r="H313" s="111" t="s">
        <v>947</v>
      </c>
      <c r="I313" s="140" t="str">
        <f t="shared" si="38"/>
        <v>3D</v>
      </c>
    </row>
    <row r="314" spans="2:9" ht="30" x14ac:dyDescent="0.25">
      <c r="B314" s="119" t="s">
        <v>290</v>
      </c>
      <c r="C314" s="64">
        <v>9.4999999999999998E-3</v>
      </c>
      <c r="D314" s="112">
        <v>194092</v>
      </c>
      <c r="E314" s="112">
        <v>3119</v>
      </c>
      <c r="F314" s="118" t="str">
        <f t="shared" si="37"/>
        <v>3</v>
      </c>
      <c r="G314" s="114" t="s">
        <v>1054</v>
      </c>
      <c r="H314" s="111" t="s">
        <v>238</v>
      </c>
      <c r="I314" s="140" t="str">
        <f t="shared" si="38"/>
        <v>3M</v>
      </c>
    </row>
    <row r="315" spans="2:9" ht="30" x14ac:dyDescent="0.25">
      <c r="B315" s="119" t="s">
        <v>567</v>
      </c>
      <c r="C315" s="64">
        <v>0.61</v>
      </c>
      <c r="D315" s="112">
        <v>194099</v>
      </c>
      <c r="E315" s="112">
        <v>3119</v>
      </c>
      <c r="F315" s="118" t="str">
        <f t="shared" si="37"/>
        <v>3</v>
      </c>
      <c r="G315" s="114" t="s">
        <v>1054</v>
      </c>
      <c r="H315" s="111" t="s">
        <v>238</v>
      </c>
      <c r="I315" s="140" t="str">
        <f t="shared" si="38"/>
        <v>3M</v>
      </c>
    </row>
    <row r="316" spans="2:9" ht="30" x14ac:dyDescent="0.25">
      <c r="B316" s="119" t="s">
        <v>251</v>
      </c>
      <c r="C316" s="64">
        <v>3.5999999999999999E-3</v>
      </c>
      <c r="D316" s="112">
        <v>331021</v>
      </c>
      <c r="E316" s="112">
        <v>3119</v>
      </c>
      <c r="F316" s="118" t="str">
        <f t="shared" si="37"/>
        <v>3</v>
      </c>
      <c r="G316" s="114" t="s">
        <v>1054</v>
      </c>
      <c r="H316" s="111" t="s">
        <v>235</v>
      </c>
      <c r="I316" s="140" t="str">
        <f t="shared" si="38"/>
        <v>3O</v>
      </c>
    </row>
    <row r="317" spans="2:9" ht="30" x14ac:dyDescent="0.25">
      <c r="B317" s="119" t="s">
        <v>521</v>
      </c>
      <c r="C317" s="64">
        <v>0.48</v>
      </c>
      <c r="D317" s="112">
        <v>332021</v>
      </c>
      <c r="E317" s="112">
        <v>3119</v>
      </c>
      <c r="F317" s="118" t="str">
        <f t="shared" si="37"/>
        <v>3</v>
      </c>
      <c r="G317" s="114" t="s">
        <v>1054</v>
      </c>
      <c r="H317" s="111" t="s">
        <v>235</v>
      </c>
      <c r="I317" s="140" t="str">
        <f t="shared" si="38"/>
        <v>3O</v>
      </c>
    </row>
    <row r="318" spans="2:9" ht="30" x14ac:dyDescent="0.25">
      <c r="B318" s="119" t="s">
        <v>373</v>
      </c>
      <c r="C318" s="64">
        <v>4.8000000000000001E-2</v>
      </c>
      <c r="D318" s="112">
        <v>332022</v>
      </c>
      <c r="E318" s="112">
        <v>3119</v>
      </c>
      <c r="F318" s="118" t="str">
        <f t="shared" si="37"/>
        <v>3</v>
      </c>
      <c r="G318" s="114" t="s">
        <v>1054</v>
      </c>
      <c r="H318" s="111" t="s">
        <v>235</v>
      </c>
      <c r="I318" s="140" t="str">
        <f t="shared" si="38"/>
        <v>3O</v>
      </c>
    </row>
    <row r="319" spans="2:9" ht="30" x14ac:dyDescent="0.25">
      <c r="B319" s="119" t="s">
        <v>761</v>
      </c>
      <c r="C319" s="64">
        <v>0.9</v>
      </c>
      <c r="D319" s="112">
        <v>536041</v>
      </c>
      <c r="E319" s="112">
        <v>3119</v>
      </c>
      <c r="F319" s="118" t="str">
        <f t="shared" si="37"/>
        <v>3</v>
      </c>
      <c r="G319" s="114" t="s">
        <v>1054</v>
      </c>
      <c r="H319" s="111" t="s">
        <v>949</v>
      </c>
      <c r="I319" s="140" t="str">
        <f t="shared" si="38"/>
        <v>3H</v>
      </c>
    </row>
    <row r="320" spans="2:9" ht="30" x14ac:dyDescent="0.25">
      <c r="B320" s="119" t="s">
        <v>436</v>
      </c>
      <c r="C320" s="64">
        <v>0.17</v>
      </c>
      <c r="D320" s="112">
        <v>471011</v>
      </c>
      <c r="E320" s="112">
        <v>3121</v>
      </c>
      <c r="F320" s="118" t="str">
        <f t="shared" si="37"/>
        <v>3</v>
      </c>
      <c r="G320" s="114" t="s">
        <v>1055</v>
      </c>
      <c r="H320" s="131" t="s">
        <v>950</v>
      </c>
      <c r="I320" s="140" t="str">
        <f t="shared" si="38"/>
        <v>3B</v>
      </c>
    </row>
    <row r="321" spans="2:9" x14ac:dyDescent="0.25">
      <c r="B321" s="119" t="s">
        <v>313</v>
      </c>
      <c r="C321" s="64">
        <v>1.6E-2</v>
      </c>
      <c r="D321" s="112">
        <v>511011</v>
      </c>
      <c r="E321" s="112">
        <v>3122</v>
      </c>
      <c r="F321" s="118" t="str">
        <f t="shared" si="37"/>
        <v>3</v>
      </c>
      <c r="G321" s="114" t="s">
        <v>1056</v>
      </c>
      <c r="H321" s="131" t="s">
        <v>948</v>
      </c>
      <c r="I321" s="140" t="str">
        <f t="shared" si="38"/>
        <v>3C</v>
      </c>
    </row>
    <row r="322" spans="2:9" ht="30" x14ac:dyDescent="0.25">
      <c r="B322" s="119" t="s">
        <v>436</v>
      </c>
      <c r="C322" s="64">
        <v>0.17</v>
      </c>
      <c r="D322" s="112">
        <v>471011</v>
      </c>
      <c r="E322" s="112">
        <v>3123</v>
      </c>
      <c r="F322" s="118" t="str">
        <f t="shared" si="37"/>
        <v>3</v>
      </c>
      <c r="G322" s="114" t="s">
        <v>1057</v>
      </c>
      <c r="H322" s="111" t="s">
        <v>931</v>
      </c>
      <c r="I322" s="140" t="str">
        <f t="shared" si="38"/>
        <v>3F</v>
      </c>
    </row>
    <row r="323" spans="2:9" x14ac:dyDescent="0.25">
      <c r="B323" s="119" t="s">
        <v>313</v>
      </c>
      <c r="C323" s="64">
        <v>1.6E-2</v>
      </c>
      <c r="D323" s="112">
        <v>511011</v>
      </c>
      <c r="E323" s="112">
        <v>3131</v>
      </c>
      <c r="F323" s="118" t="str">
        <f t="shared" si="37"/>
        <v>3</v>
      </c>
      <c r="G323" s="114" t="s">
        <v>1058</v>
      </c>
      <c r="H323" s="111" t="s">
        <v>947</v>
      </c>
      <c r="I323" s="140" t="str">
        <f t="shared" si="38"/>
        <v>3D</v>
      </c>
    </row>
    <row r="324" spans="2:9" x14ac:dyDescent="0.25">
      <c r="B324" s="119" t="s">
        <v>843</v>
      </c>
      <c r="C324" s="64">
        <v>0.95</v>
      </c>
      <c r="D324" s="112">
        <v>518011</v>
      </c>
      <c r="E324" s="112">
        <v>3131</v>
      </c>
      <c r="F324" s="118" t="str">
        <f t="shared" si="37"/>
        <v>3</v>
      </c>
      <c r="G324" s="114" t="s">
        <v>1058</v>
      </c>
      <c r="H324" s="111" t="s">
        <v>947</v>
      </c>
      <c r="I324" s="140" t="str">
        <f t="shared" si="38"/>
        <v>3D</v>
      </c>
    </row>
    <row r="325" spans="2:9" x14ac:dyDescent="0.25">
      <c r="B325" s="119" t="s">
        <v>581</v>
      </c>
      <c r="C325" s="64">
        <v>0.64</v>
      </c>
      <c r="D325" s="112">
        <v>518012</v>
      </c>
      <c r="E325" s="112">
        <v>3131</v>
      </c>
      <c r="F325" s="118" t="str">
        <f t="shared" si="37"/>
        <v>3</v>
      </c>
      <c r="G325" s="114" t="s">
        <v>1058</v>
      </c>
      <c r="H325" s="111" t="s">
        <v>947</v>
      </c>
      <c r="I325" s="140" t="str">
        <f t="shared" si="38"/>
        <v>3D</v>
      </c>
    </row>
    <row r="326" spans="2:9" x14ac:dyDescent="0.25">
      <c r="B326" s="119" t="s">
        <v>713</v>
      </c>
      <c r="C326" s="64">
        <v>0.85</v>
      </c>
      <c r="D326" s="112">
        <v>518013</v>
      </c>
      <c r="E326" s="112">
        <v>3131</v>
      </c>
      <c r="F326" s="118" t="str">
        <f t="shared" si="37"/>
        <v>3</v>
      </c>
      <c r="G326" s="114" t="s">
        <v>1058</v>
      </c>
      <c r="H326" s="111" t="s">
        <v>947</v>
      </c>
      <c r="I326" s="140" t="str">
        <f t="shared" si="38"/>
        <v>3D</v>
      </c>
    </row>
    <row r="327" spans="2:9" x14ac:dyDescent="0.25">
      <c r="B327" s="119" t="s">
        <v>313</v>
      </c>
      <c r="C327" s="64">
        <v>1.6E-2</v>
      </c>
      <c r="D327" s="112">
        <v>511011</v>
      </c>
      <c r="E327" s="112">
        <v>3132</v>
      </c>
      <c r="F327" s="118" t="str">
        <f t="shared" si="37"/>
        <v>3</v>
      </c>
      <c r="G327" s="114" t="s">
        <v>1059</v>
      </c>
      <c r="H327" s="111" t="s">
        <v>938</v>
      </c>
      <c r="I327" s="140" t="str">
        <f t="shared" si="38"/>
        <v>3E</v>
      </c>
    </row>
    <row r="328" spans="2:9" x14ac:dyDescent="0.25">
      <c r="B328" s="119" t="s">
        <v>566</v>
      </c>
      <c r="C328" s="64">
        <v>0.61</v>
      </c>
      <c r="D328" s="112">
        <v>518031</v>
      </c>
      <c r="E328" s="112">
        <v>3132</v>
      </c>
      <c r="F328" s="118" t="str">
        <f t="shared" si="37"/>
        <v>3</v>
      </c>
      <c r="G328" s="114" t="s">
        <v>1059</v>
      </c>
      <c r="H328" s="111" t="s">
        <v>938</v>
      </c>
      <c r="I328" s="140" t="str">
        <f t="shared" si="38"/>
        <v>3E</v>
      </c>
    </row>
    <row r="329" spans="2:9" x14ac:dyDescent="0.25">
      <c r="B329" s="119" t="s">
        <v>718</v>
      </c>
      <c r="C329" s="64">
        <v>0.86</v>
      </c>
      <c r="D329" s="112">
        <v>518099</v>
      </c>
      <c r="E329" s="112">
        <v>3132</v>
      </c>
      <c r="F329" s="118" t="str">
        <f t="shared" si="37"/>
        <v>3</v>
      </c>
      <c r="G329" s="114" t="s">
        <v>1059</v>
      </c>
      <c r="H329" s="111" t="s">
        <v>938</v>
      </c>
      <c r="I329" s="140" t="str">
        <f t="shared" si="38"/>
        <v>3E</v>
      </c>
    </row>
    <row r="330" spans="2:9" x14ac:dyDescent="0.25">
      <c r="B330" s="119" t="s">
        <v>766</v>
      </c>
      <c r="C330" s="64">
        <v>0.9</v>
      </c>
      <c r="D330" s="112">
        <v>537072</v>
      </c>
      <c r="E330" s="112">
        <v>3132</v>
      </c>
      <c r="F330" s="118" t="str">
        <f t="shared" si="37"/>
        <v>3</v>
      </c>
      <c r="G330" s="114" t="s">
        <v>1059</v>
      </c>
      <c r="H330" s="111" t="s">
        <v>938</v>
      </c>
      <c r="I330" s="140" t="str">
        <f t="shared" si="38"/>
        <v>3E</v>
      </c>
    </row>
    <row r="331" spans="2:9" x14ac:dyDescent="0.25">
      <c r="B331" s="119" t="s">
        <v>714</v>
      </c>
      <c r="C331" s="64">
        <v>0.85</v>
      </c>
      <c r="D331" s="112">
        <v>518091</v>
      </c>
      <c r="E331" s="112">
        <v>3133</v>
      </c>
      <c r="F331" s="118" t="str">
        <f t="shared" si="37"/>
        <v>3</v>
      </c>
      <c r="G331" s="114" t="s">
        <v>1060</v>
      </c>
      <c r="H331" s="111" t="s">
        <v>948</v>
      </c>
      <c r="I331" s="140" t="str">
        <f t="shared" si="38"/>
        <v>3C</v>
      </c>
    </row>
    <row r="332" spans="2:9" x14ac:dyDescent="0.25">
      <c r="B332" s="119" t="s">
        <v>655</v>
      </c>
      <c r="C332" s="64">
        <v>0.78</v>
      </c>
      <c r="D332" s="112">
        <v>518092</v>
      </c>
      <c r="E332" s="112">
        <v>3134</v>
      </c>
      <c r="F332" s="118" t="str">
        <f t="shared" si="37"/>
        <v>3</v>
      </c>
      <c r="G332" s="114" t="s">
        <v>1061</v>
      </c>
      <c r="H332" s="111" t="s">
        <v>950</v>
      </c>
      <c r="I332" s="140" t="str">
        <f t="shared" si="38"/>
        <v>3B</v>
      </c>
    </row>
    <row r="333" spans="2:9" ht="30" x14ac:dyDescent="0.25">
      <c r="B333" s="119" t="s">
        <v>689</v>
      </c>
      <c r="C333" s="64">
        <v>0.71</v>
      </c>
      <c r="D333" s="112">
        <v>518093</v>
      </c>
      <c r="E333" s="112">
        <v>3134</v>
      </c>
      <c r="F333" s="118" t="str">
        <f t="shared" si="37"/>
        <v>3</v>
      </c>
      <c r="G333" s="114" t="s">
        <v>1061</v>
      </c>
      <c r="H333" s="111" t="s">
        <v>950</v>
      </c>
      <c r="I333" s="140" t="str">
        <f t="shared" si="38"/>
        <v>3B</v>
      </c>
    </row>
    <row r="334" spans="2:9" x14ac:dyDescent="0.25">
      <c r="B334" s="119" t="s">
        <v>773</v>
      </c>
      <c r="C334" s="64">
        <v>0.91</v>
      </c>
      <c r="D334" s="112">
        <v>537071</v>
      </c>
      <c r="E334" s="112">
        <v>3134</v>
      </c>
      <c r="F334" s="118" t="str">
        <f t="shared" si="37"/>
        <v>3</v>
      </c>
      <c r="G334" s="114" t="s">
        <v>1061</v>
      </c>
      <c r="H334" s="111" t="s">
        <v>950</v>
      </c>
      <c r="I334" s="140" t="str">
        <f t="shared" si="38"/>
        <v>3B</v>
      </c>
    </row>
    <row r="335" spans="2:9" x14ac:dyDescent="0.25">
      <c r="B335" s="119" t="s">
        <v>766</v>
      </c>
      <c r="C335" s="64">
        <v>0.9</v>
      </c>
      <c r="D335" s="112">
        <v>537072</v>
      </c>
      <c r="E335" s="112">
        <v>3134</v>
      </c>
      <c r="F335" s="118" t="str">
        <f t="shared" si="37"/>
        <v>3</v>
      </c>
      <c r="G335" s="114" t="s">
        <v>1061</v>
      </c>
      <c r="H335" s="111" t="s">
        <v>950</v>
      </c>
      <c r="I335" s="140" t="str">
        <f t="shared" si="38"/>
        <v>3B</v>
      </c>
    </row>
    <row r="336" spans="2:9" x14ac:dyDescent="0.25">
      <c r="B336" s="119" t="s">
        <v>740</v>
      </c>
      <c r="C336" s="64">
        <v>0.88</v>
      </c>
      <c r="D336" s="112">
        <v>514051</v>
      </c>
      <c r="E336" s="112">
        <v>3135</v>
      </c>
      <c r="F336" s="118" t="str">
        <f t="shared" si="37"/>
        <v>3</v>
      </c>
      <c r="G336" s="114" t="s">
        <v>1062</v>
      </c>
      <c r="H336" s="111" t="s">
        <v>948</v>
      </c>
      <c r="I336" s="140" t="str">
        <f t="shared" si="38"/>
        <v>3C</v>
      </c>
    </row>
    <row r="337" spans="2:9" ht="30" x14ac:dyDescent="0.25">
      <c r="B337" s="119" t="s">
        <v>484</v>
      </c>
      <c r="C337" s="64">
        <v>0.36</v>
      </c>
      <c r="D337" s="112">
        <v>514012</v>
      </c>
      <c r="E337" s="112">
        <v>3139</v>
      </c>
      <c r="F337" s="118" t="str">
        <f t="shared" si="37"/>
        <v>3</v>
      </c>
      <c r="G337" s="114" t="s">
        <v>1063</v>
      </c>
      <c r="H337" s="111" t="s">
        <v>948</v>
      </c>
      <c r="I337" s="140" t="str">
        <f t="shared" si="38"/>
        <v>3C</v>
      </c>
    </row>
    <row r="338" spans="2:9" x14ac:dyDescent="0.25">
      <c r="B338" s="119" t="s">
        <v>471</v>
      </c>
      <c r="C338" s="64">
        <v>0.3</v>
      </c>
      <c r="D338" s="112">
        <v>194021</v>
      </c>
      <c r="E338" s="112">
        <v>3141</v>
      </c>
      <c r="F338" s="118" t="str">
        <f t="shared" si="37"/>
        <v>3</v>
      </c>
      <c r="G338" s="114" t="s">
        <v>1064</v>
      </c>
      <c r="H338" s="111" t="s">
        <v>238</v>
      </c>
      <c r="I338" s="140" t="str">
        <f t="shared" si="38"/>
        <v>3M</v>
      </c>
    </row>
    <row r="339" spans="2:9" ht="30" x14ac:dyDescent="0.25">
      <c r="B339" s="119" t="s">
        <v>645</v>
      </c>
      <c r="C339" s="64">
        <v>0.77</v>
      </c>
      <c r="D339" s="112">
        <v>194091</v>
      </c>
      <c r="E339" s="112">
        <v>3141</v>
      </c>
      <c r="F339" s="118" t="str">
        <f t="shared" si="37"/>
        <v>3</v>
      </c>
      <c r="G339" s="114" t="s">
        <v>1064</v>
      </c>
      <c r="H339" s="111" t="s">
        <v>235</v>
      </c>
      <c r="I339" s="140" t="str">
        <f t="shared" si="38"/>
        <v>3O</v>
      </c>
    </row>
    <row r="340" spans="2:9" x14ac:dyDescent="0.25">
      <c r="B340" s="119" t="s">
        <v>892</v>
      </c>
      <c r="C340" s="64">
        <v>0.97</v>
      </c>
      <c r="D340" s="112">
        <v>194011</v>
      </c>
      <c r="E340" s="112">
        <v>3142</v>
      </c>
      <c r="F340" s="118" t="str">
        <f t="shared" si="37"/>
        <v>3</v>
      </c>
      <c r="G340" s="114" t="s">
        <v>1065</v>
      </c>
      <c r="H340" s="111" t="s">
        <v>939</v>
      </c>
      <c r="I340" s="140" t="str">
        <f t="shared" si="38"/>
        <v>3A</v>
      </c>
    </row>
    <row r="341" spans="2:9" x14ac:dyDescent="0.25">
      <c r="B341" s="119" t="s">
        <v>508</v>
      </c>
      <c r="C341" s="64">
        <v>0.42</v>
      </c>
      <c r="D341" s="112">
        <v>194093</v>
      </c>
      <c r="E341" s="112">
        <v>3143</v>
      </c>
      <c r="F341" s="118" t="str">
        <f t="shared" si="37"/>
        <v>3</v>
      </c>
      <c r="G341" s="114" t="s">
        <v>1066</v>
      </c>
      <c r="H341" s="111" t="s">
        <v>939</v>
      </c>
      <c r="I341" s="140" t="str">
        <f t="shared" si="38"/>
        <v>3A</v>
      </c>
    </row>
    <row r="342" spans="2:9" ht="30" x14ac:dyDescent="0.25">
      <c r="B342" s="119" t="s">
        <v>346</v>
      </c>
      <c r="C342" s="64">
        <v>2.9000000000000001E-2</v>
      </c>
      <c r="D342" s="112">
        <v>531031</v>
      </c>
      <c r="E342" s="112">
        <v>3151</v>
      </c>
      <c r="F342" s="118" t="str">
        <f t="shared" si="37"/>
        <v>3</v>
      </c>
      <c r="G342" s="114" t="s">
        <v>1067</v>
      </c>
      <c r="H342" s="111" t="s">
        <v>948</v>
      </c>
      <c r="I342" s="140" t="str">
        <f t="shared" si="38"/>
        <v>3C</v>
      </c>
    </row>
    <row r="343" spans="2:9" x14ac:dyDescent="0.25">
      <c r="B343" s="119" t="s">
        <v>615</v>
      </c>
      <c r="C343" s="64">
        <v>0.71</v>
      </c>
      <c r="D343" s="112">
        <v>532022</v>
      </c>
      <c r="E343" s="112">
        <v>3151</v>
      </c>
      <c r="F343" s="118" t="str">
        <f t="shared" si="37"/>
        <v>3</v>
      </c>
      <c r="G343" s="114" t="s">
        <v>1067</v>
      </c>
      <c r="H343" s="111" t="s">
        <v>948</v>
      </c>
      <c r="I343" s="140" t="str">
        <f t="shared" si="38"/>
        <v>3C</v>
      </c>
    </row>
    <row r="344" spans="2:9" x14ac:dyDescent="0.25">
      <c r="B344" s="119" t="s">
        <v>366</v>
      </c>
      <c r="C344" s="64">
        <v>4.1000000000000002E-2</v>
      </c>
      <c r="D344" s="112">
        <v>535031</v>
      </c>
      <c r="E344" s="112">
        <v>3151</v>
      </c>
      <c r="F344" s="118" t="str">
        <f t="shared" si="37"/>
        <v>3</v>
      </c>
      <c r="G344" s="114" t="s">
        <v>1067</v>
      </c>
      <c r="H344" s="111" t="s">
        <v>948</v>
      </c>
      <c r="I344" s="140" t="str">
        <f t="shared" si="38"/>
        <v>3C</v>
      </c>
    </row>
    <row r="345" spans="2:9" ht="30" x14ac:dyDescent="0.25">
      <c r="B345" s="119" t="s">
        <v>346</v>
      </c>
      <c r="C345" s="64">
        <v>2.9000000000000001E-2</v>
      </c>
      <c r="D345" s="112">
        <v>531031</v>
      </c>
      <c r="E345" s="112">
        <v>3152</v>
      </c>
      <c r="F345" s="118" t="str">
        <f t="shared" si="37"/>
        <v>3</v>
      </c>
      <c r="G345" s="114" t="s">
        <v>1068</v>
      </c>
      <c r="H345" s="111" t="s">
        <v>949</v>
      </c>
      <c r="I345" s="140" t="str">
        <f t="shared" si="38"/>
        <v>3H</v>
      </c>
    </row>
    <row r="346" spans="2:9" x14ac:dyDescent="0.25">
      <c r="B346" s="119" t="s">
        <v>615</v>
      </c>
      <c r="C346" s="64">
        <v>0.71</v>
      </c>
      <c r="D346" s="112">
        <v>532022</v>
      </c>
      <c r="E346" s="112">
        <v>3152</v>
      </c>
      <c r="F346" s="118" t="str">
        <f t="shared" si="37"/>
        <v>3</v>
      </c>
      <c r="G346" s="114" t="s">
        <v>1068</v>
      </c>
      <c r="H346" s="111" t="s">
        <v>949</v>
      </c>
      <c r="I346" s="140" t="str">
        <f t="shared" si="38"/>
        <v>3H</v>
      </c>
    </row>
    <row r="347" spans="2:9" x14ac:dyDescent="0.25">
      <c r="B347" s="119" t="s">
        <v>463</v>
      </c>
      <c r="C347" s="64">
        <v>0.27</v>
      </c>
      <c r="D347" s="112">
        <v>535021</v>
      </c>
      <c r="E347" s="112">
        <v>3152</v>
      </c>
      <c r="F347" s="118" t="str">
        <f t="shared" si="37"/>
        <v>3</v>
      </c>
      <c r="G347" s="114" t="s">
        <v>1068</v>
      </c>
      <c r="H347" s="111" t="s">
        <v>949</v>
      </c>
      <c r="I347" s="140" t="str">
        <f t="shared" si="38"/>
        <v>3H</v>
      </c>
    </row>
    <row r="348" spans="2:9" ht="30" x14ac:dyDescent="0.25">
      <c r="B348" s="119" t="s">
        <v>346</v>
      </c>
      <c r="C348" s="64">
        <v>2.9000000000000001E-2</v>
      </c>
      <c r="D348" s="112">
        <v>531031</v>
      </c>
      <c r="E348" s="112">
        <v>3153</v>
      </c>
      <c r="F348" s="118" t="str">
        <f t="shared" si="37"/>
        <v>3</v>
      </c>
      <c r="G348" s="114" t="s">
        <v>1069</v>
      </c>
      <c r="H348" s="111" t="s">
        <v>949</v>
      </c>
      <c r="I348" s="140" t="str">
        <f t="shared" si="38"/>
        <v>3H</v>
      </c>
    </row>
    <row r="349" spans="2:9" x14ac:dyDescent="0.25">
      <c r="B349" s="119" t="s">
        <v>443</v>
      </c>
      <c r="C349" s="64">
        <v>0.18</v>
      </c>
      <c r="D349" s="112">
        <v>532011</v>
      </c>
      <c r="E349" s="112">
        <v>3153</v>
      </c>
      <c r="F349" s="118" t="str">
        <f t="shared" si="37"/>
        <v>3</v>
      </c>
      <c r="G349" s="114" t="s">
        <v>1069</v>
      </c>
      <c r="H349" s="111" t="s">
        <v>949</v>
      </c>
      <c r="I349" s="140" t="str">
        <f t="shared" si="38"/>
        <v>3H</v>
      </c>
    </row>
    <row r="350" spans="2:9" x14ac:dyDescent="0.25">
      <c r="B350" s="119" t="s">
        <v>541</v>
      </c>
      <c r="C350" s="64">
        <v>0.55000000000000004</v>
      </c>
      <c r="D350" s="112">
        <v>532012</v>
      </c>
      <c r="E350" s="112">
        <v>3153</v>
      </c>
      <c r="F350" s="118" t="str">
        <f t="shared" si="37"/>
        <v>3</v>
      </c>
      <c r="G350" s="114" t="s">
        <v>1069</v>
      </c>
      <c r="H350" s="111" t="s">
        <v>949</v>
      </c>
      <c r="I350" s="140" t="str">
        <f t="shared" si="38"/>
        <v>3H</v>
      </c>
    </row>
    <row r="351" spans="2:9" x14ac:dyDescent="0.25">
      <c r="B351" s="119" t="s">
        <v>615</v>
      </c>
      <c r="C351" s="64">
        <v>0.71</v>
      </c>
      <c r="D351" s="112">
        <v>532022</v>
      </c>
      <c r="E351" s="112">
        <v>3153</v>
      </c>
      <c r="F351" s="118" t="str">
        <f t="shared" si="37"/>
        <v>3</v>
      </c>
      <c r="G351" s="114" t="s">
        <v>1069</v>
      </c>
      <c r="H351" s="111" t="s">
        <v>949</v>
      </c>
      <c r="I351" s="140" t="str">
        <f t="shared" si="38"/>
        <v>3H</v>
      </c>
    </row>
    <row r="352" spans="2:9" ht="30" x14ac:dyDescent="0.25">
      <c r="B352" s="119" t="s">
        <v>346</v>
      </c>
      <c r="C352" s="64">
        <v>2.9000000000000001E-2</v>
      </c>
      <c r="D352" s="112">
        <v>531031</v>
      </c>
      <c r="E352" s="112">
        <v>3154</v>
      </c>
      <c r="F352" s="118" t="str">
        <f t="shared" ref="F352:F415" si="39">LEFT(E352)</f>
        <v>3</v>
      </c>
      <c r="G352" s="114" t="s">
        <v>415</v>
      </c>
      <c r="H352" s="111" t="s">
        <v>949</v>
      </c>
      <c r="I352" s="140" t="str">
        <f t="shared" ref="I352:I415" si="40">_xlfn.CONCAT(F352,H352)</f>
        <v>3H</v>
      </c>
    </row>
    <row r="353" spans="2:9" x14ac:dyDescent="0.25">
      <c r="B353" s="119" t="s">
        <v>415</v>
      </c>
      <c r="C353" s="64">
        <v>0.11</v>
      </c>
      <c r="D353" s="112">
        <v>532021</v>
      </c>
      <c r="E353" s="112">
        <v>3154</v>
      </c>
      <c r="F353" s="118" t="str">
        <f t="shared" si="39"/>
        <v>3</v>
      </c>
      <c r="G353" s="114" t="s">
        <v>415</v>
      </c>
      <c r="H353" s="111" t="s">
        <v>949</v>
      </c>
      <c r="I353" s="140" t="str">
        <f t="shared" si="40"/>
        <v>3H</v>
      </c>
    </row>
    <row r="354" spans="2:9" x14ac:dyDescent="0.25">
      <c r="B354" s="119" t="s">
        <v>615</v>
      </c>
      <c r="C354" s="64">
        <v>0.71</v>
      </c>
      <c r="D354" s="112">
        <v>532022</v>
      </c>
      <c r="E354" s="112">
        <v>3154</v>
      </c>
      <c r="F354" s="118" t="str">
        <f t="shared" si="39"/>
        <v>3</v>
      </c>
      <c r="G354" s="114" t="s">
        <v>415</v>
      </c>
      <c r="H354" s="111" t="s">
        <v>949</v>
      </c>
      <c r="I354" s="140" t="str">
        <f t="shared" si="40"/>
        <v>3H</v>
      </c>
    </row>
    <row r="355" spans="2:9" x14ac:dyDescent="0.25">
      <c r="B355" s="119" t="s">
        <v>702</v>
      </c>
      <c r="C355" s="64">
        <v>0.84</v>
      </c>
      <c r="D355" s="112">
        <v>173023</v>
      </c>
      <c r="E355" s="112">
        <v>3155</v>
      </c>
      <c r="F355" s="118" t="str">
        <f t="shared" si="39"/>
        <v>3</v>
      </c>
      <c r="G355" s="114" t="s">
        <v>1070</v>
      </c>
      <c r="H355" s="111" t="s">
        <v>948</v>
      </c>
      <c r="I355" s="140" t="str">
        <f t="shared" si="40"/>
        <v>3C</v>
      </c>
    </row>
    <row r="356" spans="2:9" x14ac:dyDescent="0.25">
      <c r="B356" s="119" t="s">
        <v>615</v>
      </c>
      <c r="C356" s="64">
        <v>0.71</v>
      </c>
      <c r="D356" s="112">
        <v>532022</v>
      </c>
      <c r="E356" s="112">
        <v>3155</v>
      </c>
      <c r="F356" s="118" t="str">
        <f t="shared" si="39"/>
        <v>3</v>
      </c>
      <c r="G356" s="114" t="s">
        <v>1070</v>
      </c>
      <c r="H356" s="111" t="s">
        <v>948</v>
      </c>
      <c r="I356" s="140" t="str">
        <f t="shared" si="40"/>
        <v>3C</v>
      </c>
    </row>
    <row r="357" spans="2:9" ht="30" x14ac:dyDescent="0.25">
      <c r="B357" s="119" t="s">
        <v>478</v>
      </c>
      <c r="C357" s="64">
        <v>0.34</v>
      </c>
      <c r="D357" s="112">
        <v>291124</v>
      </c>
      <c r="E357" s="112">
        <v>3211</v>
      </c>
      <c r="F357" s="118" t="str">
        <f t="shared" si="39"/>
        <v>3</v>
      </c>
      <c r="G357" s="114" t="s">
        <v>1071</v>
      </c>
      <c r="H357" s="111" t="s">
        <v>962</v>
      </c>
      <c r="I357" s="140" t="str">
        <f t="shared" si="40"/>
        <v>3Q</v>
      </c>
    </row>
    <row r="358" spans="2:9" ht="30" x14ac:dyDescent="0.25">
      <c r="B358" s="119" t="s">
        <v>482</v>
      </c>
      <c r="C358" s="64">
        <v>0.35</v>
      </c>
      <c r="D358" s="112">
        <v>292032</v>
      </c>
      <c r="E358" s="112">
        <v>3211</v>
      </c>
      <c r="F358" s="118" t="str">
        <f t="shared" si="39"/>
        <v>3</v>
      </c>
      <c r="G358" s="114" t="s">
        <v>1071</v>
      </c>
      <c r="H358" s="111" t="s">
        <v>962</v>
      </c>
      <c r="I358" s="140" t="str">
        <f t="shared" si="40"/>
        <v>3Q</v>
      </c>
    </row>
    <row r="359" spans="2:9" ht="30" x14ac:dyDescent="0.25">
      <c r="B359" s="119" t="s">
        <v>417</v>
      </c>
      <c r="C359" s="64">
        <v>0.13</v>
      </c>
      <c r="D359" s="112">
        <v>292033</v>
      </c>
      <c r="E359" s="112">
        <v>3211</v>
      </c>
      <c r="F359" s="118" t="str">
        <f t="shared" si="39"/>
        <v>3</v>
      </c>
      <c r="G359" s="114" t="s">
        <v>1071</v>
      </c>
      <c r="H359" s="111" t="s">
        <v>962</v>
      </c>
      <c r="I359" s="140" t="str">
        <f t="shared" si="40"/>
        <v>3Q</v>
      </c>
    </row>
    <row r="360" spans="2:9" ht="30" x14ac:dyDescent="0.25">
      <c r="B360" s="123" t="s">
        <v>928</v>
      </c>
      <c r="C360" s="124" t="s">
        <v>928</v>
      </c>
      <c r="D360" s="112">
        <v>292034</v>
      </c>
      <c r="E360" s="112">
        <v>3211</v>
      </c>
      <c r="F360" s="118" t="str">
        <f t="shared" si="39"/>
        <v>3</v>
      </c>
      <c r="G360" s="114" t="s">
        <v>1071</v>
      </c>
      <c r="H360" s="111" t="s">
        <v>928</v>
      </c>
      <c r="I360" s="140" t="str">
        <f t="shared" si="40"/>
        <v>3-</v>
      </c>
    </row>
    <row r="361" spans="2:9" ht="30" x14ac:dyDescent="0.25">
      <c r="B361" s="123" t="s">
        <v>928</v>
      </c>
      <c r="C361" s="124" t="s">
        <v>928</v>
      </c>
      <c r="D361" s="112">
        <v>292035</v>
      </c>
      <c r="E361" s="112">
        <v>3211</v>
      </c>
      <c r="F361" s="118" t="str">
        <f t="shared" si="39"/>
        <v>3</v>
      </c>
      <c r="G361" s="114" t="s">
        <v>1071</v>
      </c>
      <c r="H361" s="111" t="s">
        <v>928</v>
      </c>
      <c r="I361" s="140" t="str">
        <f t="shared" si="40"/>
        <v>3-</v>
      </c>
    </row>
    <row r="362" spans="2:9" x14ac:dyDescent="0.25">
      <c r="B362" s="119" t="s">
        <v>757</v>
      </c>
      <c r="C362" s="64">
        <v>0.9</v>
      </c>
      <c r="D362" s="112">
        <v>292011</v>
      </c>
      <c r="E362" s="112">
        <v>3212</v>
      </c>
      <c r="F362" s="118" t="str">
        <f t="shared" si="39"/>
        <v>3</v>
      </c>
      <c r="G362" s="114" t="s">
        <v>1072</v>
      </c>
      <c r="H362" s="111" t="s">
        <v>962</v>
      </c>
      <c r="I362" s="140" t="str">
        <f t="shared" si="40"/>
        <v>3Q</v>
      </c>
    </row>
    <row r="363" spans="2:9" x14ac:dyDescent="0.25">
      <c r="B363" s="119" t="s">
        <v>519</v>
      </c>
      <c r="C363" s="64">
        <v>0.48</v>
      </c>
      <c r="D363" s="112">
        <v>292012</v>
      </c>
      <c r="E363" s="112">
        <v>3212</v>
      </c>
      <c r="F363" s="118" t="str">
        <f t="shared" si="39"/>
        <v>3</v>
      </c>
      <c r="G363" s="114" t="s">
        <v>1072</v>
      </c>
      <c r="H363" s="111" t="s">
        <v>962</v>
      </c>
      <c r="I363" s="140" t="str">
        <f t="shared" si="40"/>
        <v>3Q</v>
      </c>
    </row>
    <row r="364" spans="2:9" x14ac:dyDescent="0.25">
      <c r="B364" s="119" t="s">
        <v>786</v>
      </c>
      <c r="C364" s="64">
        <v>0.92</v>
      </c>
      <c r="D364" s="112">
        <v>292052</v>
      </c>
      <c r="E364" s="112">
        <v>3213</v>
      </c>
      <c r="F364" s="118" t="str">
        <f t="shared" si="39"/>
        <v>3</v>
      </c>
      <c r="G364" s="114" t="s">
        <v>1073</v>
      </c>
      <c r="H364" s="111" t="s">
        <v>962</v>
      </c>
      <c r="I364" s="140" t="str">
        <f t="shared" si="40"/>
        <v>3Q</v>
      </c>
    </row>
    <row r="365" spans="2:9" x14ac:dyDescent="0.25">
      <c r="B365" s="120" t="s">
        <v>1080</v>
      </c>
      <c r="C365" s="64">
        <v>3.5000000000000001E-3</v>
      </c>
      <c r="D365" s="112">
        <v>292091</v>
      </c>
      <c r="E365" s="112">
        <v>3214</v>
      </c>
      <c r="F365" s="118" t="str">
        <f t="shared" si="39"/>
        <v>3</v>
      </c>
      <c r="G365" s="114" t="s">
        <v>1074</v>
      </c>
      <c r="H365" s="111" t="s">
        <v>962</v>
      </c>
      <c r="I365" s="140" t="str">
        <f t="shared" si="40"/>
        <v>3Q</v>
      </c>
    </row>
    <row r="366" spans="2:9" x14ac:dyDescent="0.25">
      <c r="B366" s="123" t="s">
        <v>928</v>
      </c>
      <c r="C366" s="124" t="s">
        <v>928</v>
      </c>
      <c r="D366" s="112">
        <v>292092</v>
      </c>
      <c r="E366" s="112">
        <v>3214</v>
      </c>
      <c r="F366" s="118" t="str">
        <f t="shared" si="39"/>
        <v>3</v>
      </c>
      <c r="G366" s="114" t="s">
        <v>1074</v>
      </c>
      <c r="H366" s="111" t="s">
        <v>928</v>
      </c>
      <c r="I366" s="140" t="str">
        <f t="shared" si="40"/>
        <v>3-</v>
      </c>
    </row>
    <row r="367" spans="2:9" x14ac:dyDescent="0.25">
      <c r="B367" s="119" t="s">
        <v>878</v>
      </c>
      <c r="C367" s="64">
        <v>0.97</v>
      </c>
      <c r="D367" s="112">
        <v>519081</v>
      </c>
      <c r="E367" s="112">
        <v>3214</v>
      </c>
      <c r="F367" s="118" t="str">
        <f t="shared" si="39"/>
        <v>3</v>
      </c>
      <c r="G367" s="114" t="s">
        <v>1074</v>
      </c>
      <c r="H367" s="111" t="s">
        <v>962</v>
      </c>
      <c r="I367" s="140" t="str">
        <f t="shared" si="40"/>
        <v>3Q</v>
      </c>
    </row>
    <row r="368" spans="2:9" x14ac:dyDescent="0.25">
      <c r="B368" s="119" t="s">
        <v>515</v>
      </c>
      <c r="C368" s="64">
        <v>0.45</v>
      </c>
      <c r="D368" s="112">
        <v>519082</v>
      </c>
      <c r="E368" s="112">
        <v>3214</v>
      </c>
      <c r="F368" s="118" t="str">
        <f t="shared" si="39"/>
        <v>3</v>
      </c>
      <c r="G368" s="114" t="s">
        <v>1074</v>
      </c>
      <c r="H368" s="111" t="s">
        <v>962</v>
      </c>
      <c r="I368" s="140" t="str">
        <f t="shared" si="40"/>
        <v>3Q</v>
      </c>
    </row>
    <row r="369" spans="2:9" x14ac:dyDescent="0.25">
      <c r="B369" s="119" t="s">
        <v>378</v>
      </c>
      <c r="C369" s="64">
        <v>5.8000000000000003E-2</v>
      </c>
      <c r="D369" s="112">
        <v>292061</v>
      </c>
      <c r="E369" s="112">
        <v>3221</v>
      </c>
      <c r="F369" s="118" t="str">
        <f t="shared" si="39"/>
        <v>3</v>
      </c>
      <c r="G369" s="114" t="s">
        <v>1075</v>
      </c>
      <c r="H369" s="111" t="s">
        <v>962</v>
      </c>
      <c r="I369" s="140" t="str">
        <f t="shared" si="40"/>
        <v>3Q</v>
      </c>
    </row>
    <row r="370" spans="2:9" x14ac:dyDescent="0.25">
      <c r="B370" s="123" t="s">
        <v>928</v>
      </c>
      <c r="C370" s="124" t="s">
        <v>928</v>
      </c>
      <c r="D370" s="112">
        <v>299099</v>
      </c>
      <c r="E370" s="112">
        <v>3222</v>
      </c>
      <c r="F370" s="118" t="str">
        <f t="shared" si="39"/>
        <v>3</v>
      </c>
      <c r="G370" s="114" t="s">
        <v>1076</v>
      </c>
      <c r="H370" s="111" t="s">
        <v>928</v>
      </c>
      <c r="I370" s="140" t="str">
        <f t="shared" si="40"/>
        <v>3-</v>
      </c>
    </row>
    <row r="371" spans="2:9" ht="30" x14ac:dyDescent="0.25">
      <c r="B371" s="123" t="s">
        <v>928</v>
      </c>
      <c r="C371" s="124" t="s">
        <v>928</v>
      </c>
      <c r="D371" s="112">
        <v>299099</v>
      </c>
      <c r="E371" s="112">
        <v>3230</v>
      </c>
      <c r="F371" s="118" t="str">
        <f t="shared" si="39"/>
        <v>3</v>
      </c>
      <c r="G371" s="114" t="s">
        <v>1077</v>
      </c>
      <c r="H371" s="111" t="s">
        <v>928</v>
      </c>
      <c r="I371" s="140" t="str">
        <f t="shared" si="40"/>
        <v>3-</v>
      </c>
    </row>
    <row r="372" spans="2:9" x14ac:dyDescent="0.25">
      <c r="B372" s="119" t="s">
        <v>383</v>
      </c>
      <c r="C372" s="64">
        <v>2.9000000000000001E-2</v>
      </c>
      <c r="D372" s="112">
        <v>292056</v>
      </c>
      <c r="E372" s="112">
        <v>3240</v>
      </c>
      <c r="F372" s="118" t="str">
        <f t="shared" si="39"/>
        <v>3</v>
      </c>
      <c r="G372" s="114" t="s">
        <v>1078</v>
      </c>
      <c r="H372" s="111" t="s">
        <v>238</v>
      </c>
      <c r="I372" s="140" t="str">
        <f t="shared" si="40"/>
        <v>3M</v>
      </c>
    </row>
    <row r="373" spans="2:9" x14ac:dyDescent="0.25">
      <c r="B373" s="119" t="s">
        <v>721</v>
      </c>
      <c r="C373" s="64">
        <v>0.86</v>
      </c>
      <c r="D373" s="112">
        <v>319096</v>
      </c>
      <c r="E373" s="112">
        <v>3240</v>
      </c>
      <c r="F373" s="118" t="str">
        <f t="shared" si="39"/>
        <v>3</v>
      </c>
      <c r="G373" s="114" t="s">
        <v>1078</v>
      </c>
      <c r="H373" s="111" t="s">
        <v>238</v>
      </c>
      <c r="I373" s="140" t="str">
        <f t="shared" si="40"/>
        <v>3M</v>
      </c>
    </row>
    <row r="374" spans="2:9" x14ac:dyDescent="0.25">
      <c r="B374" s="119" t="s">
        <v>608</v>
      </c>
      <c r="C374" s="64">
        <v>0.68</v>
      </c>
      <c r="D374" s="112">
        <v>292021</v>
      </c>
      <c r="E374" s="112">
        <v>3251</v>
      </c>
      <c r="F374" s="118" t="str">
        <f t="shared" si="39"/>
        <v>3</v>
      </c>
      <c r="G374" s="114" t="s">
        <v>1079</v>
      </c>
      <c r="H374" s="111" t="s">
        <v>962</v>
      </c>
      <c r="I374" s="140" t="str">
        <f t="shared" si="40"/>
        <v>3Q</v>
      </c>
    </row>
    <row r="375" spans="2:9" x14ac:dyDescent="0.25">
      <c r="B375" s="119" t="s">
        <v>533</v>
      </c>
      <c r="C375" s="64">
        <v>0.51</v>
      </c>
      <c r="D375" s="112">
        <v>319091</v>
      </c>
      <c r="E375" s="112">
        <v>3251</v>
      </c>
      <c r="F375" s="118" t="str">
        <f t="shared" si="39"/>
        <v>3</v>
      </c>
      <c r="G375" s="114" t="s">
        <v>1079</v>
      </c>
      <c r="H375" s="111" t="s">
        <v>962</v>
      </c>
      <c r="I375" s="140" t="str">
        <f t="shared" si="40"/>
        <v>3Q</v>
      </c>
    </row>
    <row r="376" spans="2:9" ht="30.75" customHeight="1" x14ac:dyDescent="0.25">
      <c r="B376" s="119" t="s">
        <v>774</v>
      </c>
      <c r="C376" s="64">
        <v>0.91</v>
      </c>
      <c r="D376" s="112">
        <v>292071</v>
      </c>
      <c r="E376" s="112">
        <v>3252</v>
      </c>
      <c r="F376" s="118" t="str">
        <f t="shared" si="39"/>
        <v>3</v>
      </c>
      <c r="G376" s="114" t="s">
        <v>774</v>
      </c>
      <c r="H376" s="111" t="s">
        <v>962</v>
      </c>
      <c r="I376" s="140" t="str">
        <f t="shared" si="40"/>
        <v>3Q</v>
      </c>
    </row>
    <row r="377" spans="2:9" x14ac:dyDescent="0.25">
      <c r="B377" s="123" t="s">
        <v>928</v>
      </c>
      <c r="C377" s="124" t="s">
        <v>928</v>
      </c>
      <c r="D377" s="112">
        <v>211094</v>
      </c>
      <c r="E377" s="112">
        <v>3253</v>
      </c>
      <c r="F377" s="118" t="str">
        <f t="shared" si="39"/>
        <v>3</v>
      </c>
      <c r="G377" s="114" t="s">
        <v>1081</v>
      </c>
      <c r="H377" s="111" t="s">
        <v>928</v>
      </c>
      <c r="I377" s="140" t="str">
        <f t="shared" si="40"/>
        <v>3-</v>
      </c>
    </row>
    <row r="378" spans="2:9" x14ac:dyDescent="0.25">
      <c r="B378" s="119" t="s">
        <v>616</v>
      </c>
      <c r="C378" s="64">
        <v>0.71</v>
      </c>
      <c r="D378" s="112">
        <v>292081</v>
      </c>
      <c r="E378" s="112">
        <v>3254</v>
      </c>
      <c r="F378" s="118" t="str">
        <f t="shared" si="39"/>
        <v>3</v>
      </c>
      <c r="G378" s="114" t="s">
        <v>1082</v>
      </c>
      <c r="H378" s="111" t="s">
        <v>962</v>
      </c>
      <c r="I378" s="140" t="str">
        <f t="shared" si="40"/>
        <v>3Q</v>
      </c>
    </row>
    <row r="379" spans="2:9" x14ac:dyDescent="0.25">
      <c r="B379" s="119" t="s">
        <v>324</v>
      </c>
      <c r="C379" s="64">
        <v>0.02</v>
      </c>
      <c r="D379" s="112">
        <v>291199</v>
      </c>
      <c r="E379" s="112">
        <v>3255</v>
      </c>
      <c r="F379" s="118" t="str">
        <f t="shared" si="39"/>
        <v>3</v>
      </c>
      <c r="G379" s="114" t="s">
        <v>1083</v>
      </c>
      <c r="H379" s="111" t="s">
        <v>962</v>
      </c>
      <c r="I379" s="140" t="str">
        <f t="shared" si="40"/>
        <v>3Q</v>
      </c>
    </row>
    <row r="380" spans="2:9" x14ac:dyDescent="0.25">
      <c r="B380" s="119" t="s">
        <v>322</v>
      </c>
      <c r="C380" s="64">
        <v>1.7999999999999999E-2</v>
      </c>
      <c r="D380" s="112">
        <v>312021</v>
      </c>
      <c r="E380" s="112">
        <v>3255</v>
      </c>
      <c r="F380" s="118" t="str">
        <f t="shared" si="39"/>
        <v>3</v>
      </c>
      <c r="G380" s="114" t="s">
        <v>1083</v>
      </c>
      <c r="H380" s="111" t="s">
        <v>962</v>
      </c>
      <c r="I380" s="140" t="str">
        <f t="shared" si="40"/>
        <v>3Q</v>
      </c>
    </row>
    <row r="381" spans="2:9" x14ac:dyDescent="0.25">
      <c r="B381" s="119" t="s">
        <v>539</v>
      </c>
      <c r="C381" s="64">
        <v>0.54</v>
      </c>
      <c r="D381" s="112">
        <v>319011</v>
      </c>
      <c r="E381" s="112">
        <v>3255</v>
      </c>
      <c r="F381" s="118" t="str">
        <f t="shared" si="39"/>
        <v>3</v>
      </c>
      <c r="G381" s="114" t="s">
        <v>1083</v>
      </c>
      <c r="H381" s="111" t="s">
        <v>962</v>
      </c>
      <c r="I381" s="140" t="str">
        <f t="shared" si="40"/>
        <v>3Q</v>
      </c>
    </row>
    <row r="382" spans="2:9" x14ac:dyDescent="0.25">
      <c r="B382" s="110" t="s">
        <v>928</v>
      </c>
      <c r="C382" s="111" t="s">
        <v>928</v>
      </c>
      <c r="D382" s="112">
        <v>292057</v>
      </c>
      <c r="E382" s="112">
        <v>3256</v>
      </c>
      <c r="F382" s="118" t="str">
        <f t="shared" si="39"/>
        <v>3</v>
      </c>
      <c r="G382" s="114" t="s">
        <v>472</v>
      </c>
      <c r="H382" s="111" t="s">
        <v>928</v>
      </c>
      <c r="I382" s="140" t="str">
        <f t="shared" si="40"/>
        <v>3-</v>
      </c>
    </row>
    <row r="383" spans="2:9" x14ac:dyDescent="0.25">
      <c r="B383" s="119" t="s">
        <v>472</v>
      </c>
      <c r="C383" s="64">
        <v>0.3</v>
      </c>
      <c r="D383" s="112">
        <v>319092</v>
      </c>
      <c r="E383" s="112">
        <v>3256</v>
      </c>
      <c r="F383" s="118" t="str">
        <f t="shared" si="39"/>
        <v>3</v>
      </c>
      <c r="G383" s="114" t="s">
        <v>472</v>
      </c>
      <c r="H383" s="111" t="s">
        <v>962</v>
      </c>
      <c r="I383" s="140" t="str">
        <f t="shared" si="40"/>
        <v>3Q</v>
      </c>
    </row>
    <row r="384" spans="2:9" ht="30" x14ac:dyDescent="0.25">
      <c r="B384" s="119" t="s">
        <v>457</v>
      </c>
      <c r="C384" s="64">
        <v>0.25</v>
      </c>
      <c r="D384" s="112">
        <v>299012</v>
      </c>
      <c r="E384" s="112">
        <v>3257</v>
      </c>
      <c r="F384" s="118" t="str">
        <f t="shared" si="39"/>
        <v>3</v>
      </c>
      <c r="G384" s="114" t="s">
        <v>1084</v>
      </c>
      <c r="H384" s="111" t="s">
        <v>235</v>
      </c>
      <c r="I384" s="140" t="str">
        <f t="shared" si="40"/>
        <v>3O</v>
      </c>
    </row>
    <row r="385" spans="2:9" ht="30" x14ac:dyDescent="0.25">
      <c r="B385" s="119" t="s">
        <v>837</v>
      </c>
      <c r="C385" s="64">
        <v>0.94</v>
      </c>
      <c r="D385" s="112">
        <v>452011</v>
      </c>
      <c r="E385" s="112">
        <v>3257</v>
      </c>
      <c r="F385" s="118" t="str">
        <f t="shared" si="39"/>
        <v>3</v>
      </c>
      <c r="G385" s="114" t="s">
        <v>1084</v>
      </c>
      <c r="H385" s="111" t="s">
        <v>939</v>
      </c>
      <c r="I385" s="140" t="str">
        <f t="shared" si="40"/>
        <v>3A</v>
      </c>
    </row>
    <row r="386" spans="2:9" ht="30" x14ac:dyDescent="0.25">
      <c r="B386" s="119" t="s">
        <v>346</v>
      </c>
      <c r="C386" s="64">
        <v>2.9000000000000001E-2</v>
      </c>
      <c r="D386" s="112">
        <v>531031</v>
      </c>
      <c r="E386" s="112">
        <v>3257</v>
      </c>
      <c r="F386" s="118" t="str">
        <f t="shared" si="39"/>
        <v>3</v>
      </c>
      <c r="G386" s="114" t="s">
        <v>1084</v>
      </c>
      <c r="H386" s="111" t="s">
        <v>949</v>
      </c>
      <c r="I386" s="140" t="str">
        <f t="shared" si="40"/>
        <v>3H</v>
      </c>
    </row>
    <row r="387" spans="2:9" ht="30" x14ac:dyDescent="0.25">
      <c r="B387" s="119" t="s">
        <v>762</v>
      </c>
      <c r="C387" s="64">
        <v>0.9</v>
      </c>
      <c r="D387" s="112">
        <v>536051</v>
      </c>
      <c r="E387" s="112">
        <v>3257</v>
      </c>
      <c r="F387" s="118" t="str">
        <f t="shared" si="39"/>
        <v>3</v>
      </c>
      <c r="G387" s="114" t="s">
        <v>1084</v>
      </c>
      <c r="H387" s="111" t="s">
        <v>949</v>
      </c>
      <c r="I387" s="140" t="str">
        <f t="shared" si="40"/>
        <v>3H</v>
      </c>
    </row>
    <row r="388" spans="2:9" x14ac:dyDescent="0.25">
      <c r="B388" s="120" t="s">
        <v>1087</v>
      </c>
      <c r="C388" s="64">
        <v>4.9000000000000002E-2</v>
      </c>
      <c r="D388" s="112">
        <v>292041</v>
      </c>
      <c r="E388" s="112">
        <v>3258</v>
      </c>
      <c r="F388" s="118" t="str">
        <f t="shared" si="39"/>
        <v>3</v>
      </c>
      <c r="G388" s="114" t="s">
        <v>1085</v>
      </c>
      <c r="H388" s="111" t="s">
        <v>962</v>
      </c>
      <c r="I388" s="140" t="str">
        <f t="shared" si="40"/>
        <v>3Q</v>
      </c>
    </row>
    <row r="389" spans="2:9" ht="30" x14ac:dyDescent="0.25">
      <c r="B389" s="120" t="s">
        <v>1088</v>
      </c>
      <c r="C389" s="64">
        <v>6.6000000000000003E-2</v>
      </c>
      <c r="D389" s="112">
        <v>291126</v>
      </c>
      <c r="E389" s="112">
        <v>3259</v>
      </c>
      <c r="F389" s="118" t="str">
        <f t="shared" si="39"/>
        <v>3</v>
      </c>
      <c r="G389" s="114" t="s">
        <v>1086</v>
      </c>
      <c r="H389" s="111" t="s">
        <v>962</v>
      </c>
      <c r="I389" s="140" t="str">
        <f t="shared" si="40"/>
        <v>3Q</v>
      </c>
    </row>
    <row r="390" spans="2:9" ht="30" x14ac:dyDescent="0.25">
      <c r="B390" s="120" t="s">
        <v>1089</v>
      </c>
      <c r="C390" s="64">
        <v>0.23</v>
      </c>
      <c r="D390" s="112">
        <v>292031</v>
      </c>
      <c r="E390" s="112">
        <v>3259</v>
      </c>
      <c r="F390" s="118" t="str">
        <f t="shared" si="39"/>
        <v>3</v>
      </c>
      <c r="G390" s="114" t="s">
        <v>1086</v>
      </c>
      <c r="H390" s="111" t="s">
        <v>962</v>
      </c>
      <c r="I390" s="140" t="str">
        <f t="shared" si="40"/>
        <v>3Q</v>
      </c>
    </row>
    <row r="391" spans="2:9" ht="30" x14ac:dyDescent="0.25">
      <c r="B391" s="119" t="s">
        <v>419</v>
      </c>
      <c r="C391" s="64">
        <v>0.13</v>
      </c>
      <c r="D391" s="112">
        <v>292051</v>
      </c>
      <c r="E391" s="112">
        <v>3259</v>
      </c>
      <c r="F391" s="118" t="str">
        <f t="shared" si="39"/>
        <v>3</v>
      </c>
      <c r="G391" s="114" t="s">
        <v>1086</v>
      </c>
      <c r="H391" s="111" t="s">
        <v>962</v>
      </c>
      <c r="I391" s="140" t="str">
        <f t="shared" si="40"/>
        <v>3Q</v>
      </c>
    </row>
    <row r="392" spans="2:9" ht="30" x14ac:dyDescent="0.25">
      <c r="B392" s="120" t="s">
        <v>1090</v>
      </c>
      <c r="C392" s="64">
        <v>4.2999999999999997E-2</v>
      </c>
      <c r="D392" s="112">
        <v>292053</v>
      </c>
      <c r="E392" s="112">
        <v>3259</v>
      </c>
      <c r="F392" s="118" t="str">
        <f t="shared" si="39"/>
        <v>3</v>
      </c>
      <c r="G392" s="114" t="s">
        <v>1086</v>
      </c>
      <c r="H392" s="111" t="s">
        <v>962</v>
      </c>
      <c r="I392" s="140" t="str">
        <f t="shared" si="40"/>
        <v>3Q</v>
      </c>
    </row>
    <row r="393" spans="2:9" ht="30" x14ac:dyDescent="0.25">
      <c r="B393" s="119" t="s">
        <v>411</v>
      </c>
      <c r="C393" s="64">
        <v>0.1</v>
      </c>
      <c r="D393" s="112">
        <v>292054</v>
      </c>
      <c r="E393" s="112">
        <v>3259</v>
      </c>
      <c r="F393" s="118" t="str">
        <f t="shared" si="39"/>
        <v>3</v>
      </c>
      <c r="G393" s="114" t="s">
        <v>1086</v>
      </c>
      <c r="H393" s="111" t="s">
        <v>962</v>
      </c>
      <c r="I393" s="140" t="str">
        <f t="shared" si="40"/>
        <v>3Q</v>
      </c>
    </row>
    <row r="394" spans="2:9" ht="30" x14ac:dyDescent="0.25">
      <c r="B394" s="123" t="s">
        <v>928</v>
      </c>
      <c r="C394" s="124" t="s">
        <v>928</v>
      </c>
      <c r="D394" s="112">
        <v>292099</v>
      </c>
      <c r="E394" s="112">
        <v>3259</v>
      </c>
      <c r="F394" s="118" t="str">
        <f t="shared" si="39"/>
        <v>3</v>
      </c>
      <c r="G394" s="114" t="s">
        <v>1086</v>
      </c>
      <c r="H394" s="111" t="s">
        <v>928</v>
      </c>
      <c r="I394" s="140" t="str">
        <f t="shared" si="40"/>
        <v>3-</v>
      </c>
    </row>
    <row r="395" spans="2:9" ht="30" x14ac:dyDescent="0.25">
      <c r="B395" s="123" t="s">
        <v>928</v>
      </c>
      <c r="C395" s="124" t="s">
        <v>928</v>
      </c>
      <c r="D395" s="112">
        <v>299099</v>
      </c>
      <c r="E395" s="112">
        <v>3259</v>
      </c>
      <c r="F395" s="118" t="str">
        <f t="shared" si="39"/>
        <v>3</v>
      </c>
      <c r="G395" s="114" t="s">
        <v>1086</v>
      </c>
      <c r="H395" s="111" t="s">
        <v>928</v>
      </c>
      <c r="I395" s="140" t="str">
        <f t="shared" si="40"/>
        <v>3-</v>
      </c>
    </row>
    <row r="396" spans="2:9" ht="30" x14ac:dyDescent="0.25">
      <c r="B396" s="119" t="s">
        <v>340</v>
      </c>
      <c r="C396" s="64">
        <v>2.8000000000000001E-2</v>
      </c>
      <c r="D396" s="112">
        <v>312011</v>
      </c>
      <c r="E396" s="112">
        <v>3259</v>
      </c>
      <c r="F396" s="118" t="str">
        <f t="shared" si="39"/>
        <v>3</v>
      </c>
      <c r="G396" s="114" t="s">
        <v>1086</v>
      </c>
      <c r="H396" s="111" t="s">
        <v>962</v>
      </c>
      <c r="I396" s="140" t="str">
        <f t="shared" si="40"/>
        <v>3Q</v>
      </c>
    </row>
    <row r="397" spans="2:9" ht="30" x14ac:dyDescent="0.25">
      <c r="B397" s="123" t="s">
        <v>928</v>
      </c>
      <c r="C397" s="124" t="s">
        <v>928</v>
      </c>
      <c r="D397" s="112">
        <v>319099</v>
      </c>
      <c r="E397" s="112">
        <v>3259</v>
      </c>
      <c r="F397" s="118" t="str">
        <f t="shared" si="39"/>
        <v>3</v>
      </c>
      <c r="G397" s="114" t="s">
        <v>1086</v>
      </c>
      <c r="H397" s="111" t="s">
        <v>928</v>
      </c>
      <c r="I397" s="140" t="str">
        <f t="shared" si="40"/>
        <v>3-</v>
      </c>
    </row>
    <row r="398" spans="2:9" x14ac:dyDescent="0.25">
      <c r="B398" s="119" t="s">
        <v>393</v>
      </c>
      <c r="C398" s="64">
        <v>7.4999999999999997E-2</v>
      </c>
      <c r="D398" s="112">
        <v>411012</v>
      </c>
      <c r="E398" s="112">
        <v>3311</v>
      </c>
      <c r="F398" s="118" t="str">
        <f t="shared" si="39"/>
        <v>3</v>
      </c>
      <c r="G398" s="114" t="s">
        <v>1091</v>
      </c>
      <c r="H398" s="111" t="s">
        <v>932</v>
      </c>
      <c r="I398" s="140" t="str">
        <f t="shared" si="40"/>
        <v>3K</v>
      </c>
    </row>
    <row r="399" spans="2:9" ht="30" x14ac:dyDescent="0.25">
      <c r="B399" s="119" t="s">
        <v>314</v>
      </c>
      <c r="C399" s="64">
        <v>1.6E-2</v>
      </c>
      <c r="D399" s="112">
        <v>413031</v>
      </c>
      <c r="E399" s="112">
        <v>3311</v>
      </c>
      <c r="F399" s="118" t="str">
        <f t="shared" si="39"/>
        <v>3</v>
      </c>
      <c r="G399" s="114" t="s">
        <v>1091</v>
      </c>
      <c r="H399" s="111" t="s">
        <v>932</v>
      </c>
      <c r="I399" s="140" t="str">
        <f t="shared" si="40"/>
        <v>3K</v>
      </c>
    </row>
    <row r="400" spans="2:9" x14ac:dyDescent="0.25">
      <c r="B400" s="119" t="s">
        <v>384</v>
      </c>
      <c r="C400" s="64">
        <v>0.04</v>
      </c>
      <c r="D400" s="112">
        <v>132071</v>
      </c>
      <c r="E400" s="112">
        <v>3312</v>
      </c>
      <c r="F400" s="118" t="str">
        <f t="shared" si="39"/>
        <v>3</v>
      </c>
      <c r="G400" s="114" t="s">
        <v>1092</v>
      </c>
      <c r="H400" s="111" t="s">
        <v>932</v>
      </c>
      <c r="I400" s="140" t="str">
        <f t="shared" si="40"/>
        <v>3K</v>
      </c>
    </row>
    <row r="401" spans="2:9" x14ac:dyDescent="0.25">
      <c r="B401" s="120" t="s">
        <v>1100</v>
      </c>
      <c r="C401" s="64">
        <v>0.98</v>
      </c>
      <c r="D401" s="112">
        <v>132072</v>
      </c>
      <c r="E401" s="112">
        <v>3312</v>
      </c>
      <c r="F401" s="118" t="str">
        <f t="shared" si="39"/>
        <v>3</v>
      </c>
      <c r="G401" s="114" t="s">
        <v>1092</v>
      </c>
      <c r="H401" s="111" t="s">
        <v>932</v>
      </c>
      <c r="I401" s="140" t="str">
        <f t="shared" si="40"/>
        <v>3K</v>
      </c>
    </row>
    <row r="402" spans="2:9" x14ac:dyDescent="0.25">
      <c r="B402" s="119" t="s">
        <v>898</v>
      </c>
      <c r="C402" s="64">
        <v>0.98</v>
      </c>
      <c r="D402" s="112">
        <v>433031</v>
      </c>
      <c r="E402" s="112">
        <v>3313</v>
      </c>
      <c r="F402" s="118" t="str">
        <f t="shared" si="39"/>
        <v>3</v>
      </c>
      <c r="G402" s="114" t="s">
        <v>1093</v>
      </c>
      <c r="H402" s="111" t="s">
        <v>238</v>
      </c>
      <c r="I402" s="140" t="str">
        <f t="shared" si="40"/>
        <v>3M</v>
      </c>
    </row>
    <row r="403" spans="2:9" ht="30" x14ac:dyDescent="0.25">
      <c r="B403" s="119" t="s">
        <v>924</v>
      </c>
      <c r="C403" s="64">
        <v>0.99</v>
      </c>
      <c r="D403" s="112">
        <v>152091</v>
      </c>
      <c r="E403" s="112">
        <v>3314</v>
      </c>
      <c r="F403" s="118" t="str">
        <f t="shared" si="39"/>
        <v>3</v>
      </c>
      <c r="G403" s="114" t="s">
        <v>1094</v>
      </c>
      <c r="H403" s="111" t="s">
        <v>238</v>
      </c>
      <c r="I403" s="140" t="str">
        <f t="shared" si="40"/>
        <v>3M</v>
      </c>
    </row>
    <row r="404" spans="2:9" ht="30" x14ac:dyDescent="0.25">
      <c r="B404" s="123" t="s">
        <v>928</v>
      </c>
      <c r="C404" s="124" t="s">
        <v>928</v>
      </c>
      <c r="D404" s="112">
        <v>152099</v>
      </c>
      <c r="E404" s="112">
        <v>3314</v>
      </c>
      <c r="F404" s="118" t="str">
        <f t="shared" si="39"/>
        <v>3</v>
      </c>
      <c r="G404" s="114" t="s">
        <v>1094</v>
      </c>
      <c r="H404" s="111" t="s">
        <v>928</v>
      </c>
      <c r="I404" s="140" t="str">
        <f t="shared" si="40"/>
        <v>3-</v>
      </c>
    </row>
    <row r="405" spans="2:9" ht="30" x14ac:dyDescent="0.25">
      <c r="B405" s="119" t="s">
        <v>583</v>
      </c>
      <c r="C405" s="64">
        <v>0.65</v>
      </c>
      <c r="D405" s="112">
        <v>194061</v>
      </c>
      <c r="E405" s="112">
        <v>3314</v>
      </c>
      <c r="F405" s="118" t="str">
        <f t="shared" si="39"/>
        <v>3</v>
      </c>
      <c r="G405" s="114" t="s">
        <v>1094</v>
      </c>
      <c r="H405" s="111" t="s">
        <v>238</v>
      </c>
      <c r="I405" s="140" t="str">
        <f t="shared" si="40"/>
        <v>3M</v>
      </c>
    </row>
    <row r="406" spans="2:9" ht="30" x14ac:dyDescent="0.25">
      <c r="B406" s="119" t="s">
        <v>591</v>
      </c>
      <c r="C406" s="64">
        <v>0.66</v>
      </c>
      <c r="D406" s="112">
        <v>439111</v>
      </c>
      <c r="E406" s="112">
        <v>3314</v>
      </c>
      <c r="F406" s="118" t="str">
        <f t="shared" si="39"/>
        <v>3</v>
      </c>
      <c r="G406" s="114" t="s">
        <v>1094</v>
      </c>
      <c r="H406" s="111" t="s">
        <v>238</v>
      </c>
      <c r="I406" s="140" t="str">
        <f t="shared" si="40"/>
        <v>3M</v>
      </c>
    </row>
    <row r="407" spans="2:9" x14ac:dyDescent="0.25">
      <c r="B407" s="119" t="s">
        <v>902</v>
      </c>
      <c r="C407" s="64">
        <v>0.98</v>
      </c>
      <c r="D407" s="112">
        <v>131031</v>
      </c>
      <c r="E407" s="112">
        <v>3315</v>
      </c>
      <c r="F407" s="118" t="str">
        <f t="shared" si="39"/>
        <v>3</v>
      </c>
      <c r="G407" s="114" t="s">
        <v>1095</v>
      </c>
      <c r="H407" s="111" t="s">
        <v>932</v>
      </c>
      <c r="I407" s="140" t="str">
        <f t="shared" si="40"/>
        <v>3K</v>
      </c>
    </row>
    <row r="408" spans="2:9" x14ac:dyDescent="0.25">
      <c r="B408" s="119" t="s">
        <v>911</v>
      </c>
      <c r="C408" s="64">
        <v>0.98</v>
      </c>
      <c r="D408" s="112">
        <v>131032</v>
      </c>
      <c r="E408" s="112">
        <v>3315</v>
      </c>
      <c r="F408" s="118" t="str">
        <f t="shared" si="39"/>
        <v>3</v>
      </c>
      <c r="G408" s="114" t="s">
        <v>1095</v>
      </c>
      <c r="H408" s="111" t="s">
        <v>932</v>
      </c>
      <c r="I408" s="140" t="str">
        <f t="shared" si="40"/>
        <v>3K</v>
      </c>
    </row>
    <row r="409" spans="2:9" x14ac:dyDescent="0.25">
      <c r="B409" s="119" t="s">
        <v>765</v>
      </c>
      <c r="C409" s="64">
        <v>0.9</v>
      </c>
      <c r="D409" s="112">
        <v>132021</v>
      </c>
      <c r="E409" s="112">
        <v>3315</v>
      </c>
      <c r="F409" s="118" t="str">
        <f t="shared" si="39"/>
        <v>3</v>
      </c>
      <c r="G409" s="114" t="s">
        <v>1095</v>
      </c>
      <c r="H409" s="111" t="s">
        <v>932</v>
      </c>
      <c r="I409" s="140" t="str">
        <f t="shared" si="40"/>
        <v>3K</v>
      </c>
    </row>
    <row r="410" spans="2:9" x14ac:dyDescent="0.25">
      <c r="B410" s="119" t="s">
        <v>923</v>
      </c>
      <c r="C410" s="64">
        <v>0.99</v>
      </c>
      <c r="D410" s="112">
        <v>132053</v>
      </c>
      <c r="E410" s="112">
        <v>3321</v>
      </c>
      <c r="F410" s="118" t="str">
        <f t="shared" si="39"/>
        <v>3</v>
      </c>
      <c r="G410" s="114" t="s">
        <v>1096</v>
      </c>
      <c r="H410" s="111" t="s">
        <v>932</v>
      </c>
      <c r="I410" s="140" t="str">
        <f t="shared" si="40"/>
        <v>3K</v>
      </c>
    </row>
    <row r="411" spans="2:9" x14ac:dyDescent="0.25">
      <c r="B411" s="119" t="s">
        <v>393</v>
      </c>
      <c r="C411" s="64">
        <v>7.4999999999999997E-2</v>
      </c>
      <c r="D411" s="112">
        <v>411012</v>
      </c>
      <c r="E411" s="112">
        <v>3321</v>
      </c>
      <c r="F411" s="118" t="str">
        <f t="shared" si="39"/>
        <v>3</v>
      </c>
      <c r="G411" s="114" t="s">
        <v>1096</v>
      </c>
      <c r="H411" s="111" t="s">
        <v>932</v>
      </c>
      <c r="I411" s="140" t="str">
        <f t="shared" si="40"/>
        <v>3K</v>
      </c>
    </row>
    <row r="412" spans="2:9" x14ac:dyDescent="0.25">
      <c r="B412" s="119" t="s">
        <v>789</v>
      </c>
      <c r="C412" s="64">
        <v>0.92</v>
      </c>
      <c r="D412" s="112">
        <v>413021</v>
      </c>
      <c r="E412" s="112">
        <v>3321</v>
      </c>
      <c r="F412" s="118" t="str">
        <f t="shared" si="39"/>
        <v>3</v>
      </c>
      <c r="G412" s="114" t="s">
        <v>1096</v>
      </c>
      <c r="H412" s="111" t="s">
        <v>932</v>
      </c>
      <c r="I412" s="140" t="str">
        <f t="shared" si="40"/>
        <v>3K</v>
      </c>
    </row>
    <row r="413" spans="2:9" x14ac:dyDescent="0.25">
      <c r="B413" s="119" t="s">
        <v>393</v>
      </c>
      <c r="C413" s="64">
        <v>7.4999999999999997E-2</v>
      </c>
      <c r="D413" s="112">
        <v>411012</v>
      </c>
      <c r="E413" s="112">
        <v>3322</v>
      </c>
      <c r="F413" s="118" t="str">
        <f t="shared" si="39"/>
        <v>3</v>
      </c>
      <c r="G413" s="114" t="s">
        <v>1097</v>
      </c>
      <c r="H413" s="111" t="s">
        <v>966</v>
      </c>
      <c r="I413" s="140" t="str">
        <f t="shared" si="40"/>
        <v>3G</v>
      </c>
    </row>
    <row r="414" spans="2:9" x14ac:dyDescent="0.25">
      <c r="B414" s="110" t="s">
        <v>928</v>
      </c>
      <c r="C414" s="111" t="s">
        <v>928</v>
      </c>
      <c r="D414" s="112">
        <v>413099</v>
      </c>
      <c r="E414" s="112">
        <v>3322</v>
      </c>
      <c r="F414" s="118" t="str">
        <f t="shared" si="39"/>
        <v>3</v>
      </c>
      <c r="G414" s="114" t="s">
        <v>1097</v>
      </c>
      <c r="H414" s="111" t="s">
        <v>928</v>
      </c>
      <c r="I414" s="140" t="str">
        <f t="shared" si="40"/>
        <v>3-</v>
      </c>
    </row>
    <row r="415" spans="2:9" ht="30" x14ac:dyDescent="0.25">
      <c r="B415" s="119" t="s">
        <v>479</v>
      </c>
      <c r="C415" s="64">
        <v>0.25</v>
      </c>
      <c r="D415" s="112">
        <v>414011</v>
      </c>
      <c r="E415" s="112">
        <v>3322</v>
      </c>
      <c r="F415" s="118" t="str">
        <f t="shared" si="39"/>
        <v>3</v>
      </c>
      <c r="G415" s="114" t="s">
        <v>1097</v>
      </c>
      <c r="H415" s="111" t="s">
        <v>966</v>
      </c>
      <c r="I415" s="140" t="str">
        <f t="shared" si="40"/>
        <v>3G</v>
      </c>
    </row>
    <row r="416" spans="2:9" ht="30" x14ac:dyDescent="0.25">
      <c r="B416" s="119" t="s">
        <v>711</v>
      </c>
      <c r="C416" s="64">
        <v>0.85</v>
      </c>
      <c r="D416" s="112">
        <v>414012</v>
      </c>
      <c r="E416" s="112">
        <v>3322</v>
      </c>
      <c r="F416" s="118" t="str">
        <f t="shared" ref="F416:F479" si="41">LEFT(E416)</f>
        <v>3</v>
      </c>
      <c r="G416" s="114" t="s">
        <v>1097</v>
      </c>
      <c r="H416" s="111" t="s">
        <v>966</v>
      </c>
      <c r="I416" s="140" t="str">
        <f t="shared" ref="I416:I479" si="42">_xlfn.CONCAT(F416,H416)</f>
        <v>3G</v>
      </c>
    </row>
    <row r="417" spans="2:9" x14ac:dyDescent="0.25">
      <c r="B417" s="119" t="s">
        <v>731</v>
      </c>
      <c r="C417" s="64">
        <v>0.87</v>
      </c>
      <c r="D417" s="112">
        <v>131021</v>
      </c>
      <c r="E417" s="112">
        <v>3323</v>
      </c>
      <c r="F417" s="118" t="str">
        <f t="shared" si="41"/>
        <v>3</v>
      </c>
      <c r="G417" s="114" t="s">
        <v>1098</v>
      </c>
      <c r="H417" s="111" t="s">
        <v>238</v>
      </c>
      <c r="I417" s="140" t="str">
        <f t="shared" si="42"/>
        <v>3M</v>
      </c>
    </row>
    <row r="418" spans="2:9" x14ac:dyDescent="0.25">
      <c r="B418" s="119" t="s">
        <v>470</v>
      </c>
      <c r="C418" s="64">
        <v>0.28999999999999998</v>
      </c>
      <c r="D418" s="112">
        <v>131022</v>
      </c>
      <c r="E418" s="112">
        <v>3323</v>
      </c>
      <c r="F418" s="118" t="str">
        <f t="shared" si="41"/>
        <v>3</v>
      </c>
      <c r="G418" s="114" t="s">
        <v>1098</v>
      </c>
      <c r="H418" s="111" t="s">
        <v>238</v>
      </c>
      <c r="I418" s="140" t="str">
        <f t="shared" si="42"/>
        <v>3M</v>
      </c>
    </row>
    <row r="419" spans="2:9" ht="30" x14ac:dyDescent="0.25">
      <c r="B419" s="119" t="s">
        <v>649</v>
      </c>
      <c r="C419" s="64">
        <v>0.77</v>
      </c>
      <c r="D419" s="112">
        <v>131023</v>
      </c>
      <c r="E419" s="112">
        <v>3323</v>
      </c>
      <c r="F419" s="118" t="str">
        <f t="shared" si="41"/>
        <v>3</v>
      </c>
      <c r="G419" s="114" t="s">
        <v>1098</v>
      </c>
      <c r="H419" s="111" t="s">
        <v>238</v>
      </c>
      <c r="I419" s="140" t="str">
        <f t="shared" si="42"/>
        <v>3M</v>
      </c>
    </row>
    <row r="420" spans="2:9" x14ac:dyDescent="0.25">
      <c r="B420" s="119" t="s">
        <v>393</v>
      </c>
      <c r="C420" s="64">
        <v>7.4999999999999997E-2</v>
      </c>
      <c r="D420" s="112">
        <v>411012</v>
      </c>
      <c r="E420" s="112">
        <v>3324</v>
      </c>
      <c r="F420" s="118" t="str">
        <f t="shared" si="41"/>
        <v>3</v>
      </c>
      <c r="G420" s="114" t="s">
        <v>1099</v>
      </c>
      <c r="H420" s="111" t="s">
        <v>238</v>
      </c>
      <c r="I420" s="140" t="str">
        <f t="shared" si="42"/>
        <v>3M</v>
      </c>
    </row>
    <row r="421" spans="2:9" ht="30" x14ac:dyDescent="0.25">
      <c r="B421" s="119" t="s">
        <v>314</v>
      </c>
      <c r="C421" s="64">
        <v>1.6E-2</v>
      </c>
      <c r="D421" s="112">
        <v>413031</v>
      </c>
      <c r="E421" s="112">
        <v>3324</v>
      </c>
      <c r="F421" s="118" t="str">
        <f t="shared" si="41"/>
        <v>3</v>
      </c>
      <c r="G421" s="114" t="s">
        <v>1099</v>
      </c>
      <c r="H421" s="111" t="s">
        <v>932</v>
      </c>
      <c r="I421" s="140" t="str">
        <f t="shared" si="42"/>
        <v>3K</v>
      </c>
    </row>
    <row r="422" spans="2:9" x14ac:dyDescent="0.25">
      <c r="B422" s="119" t="s">
        <v>921</v>
      </c>
      <c r="C422" s="64">
        <v>0.99</v>
      </c>
      <c r="D422" s="112">
        <v>435011</v>
      </c>
      <c r="E422" s="112">
        <v>3324</v>
      </c>
      <c r="F422" s="118" t="str">
        <f t="shared" si="41"/>
        <v>3</v>
      </c>
      <c r="G422" s="114" t="s">
        <v>1099</v>
      </c>
      <c r="H422" s="111" t="s">
        <v>949</v>
      </c>
      <c r="I422" s="140" t="str">
        <f t="shared" si="42"/>
        <v>3H</v>
      </c>
    </row>
    <row r="423" spans="2:9" x14ac:dyDescent="0.25">
      <c r="B423" s="119" t="s">
        <v>921</v>
      </c>
      <c r="C423" s="64">
        <v>0.99</v>
      </c>
      <c r="D423" s="112">
        <v>435011</v>
      </c>
      <c r="E423" s="112">
        <v>3331</v>
      </c>
      <c r="F423" s="118" t="str">
        <f t="shared" si="41"/>
        <v>3</v>
      </c>
      <c r="G423" s="114" t="s">
        <v>1101</v>
      </c>
      <c r="H423" s="111" t="s">
        <v>949</v>
      </c>
      <c r="I423" s="140" t="str">
        <f t="shared" si="42"/>
        <v>3H</v>
      </c>
    </row>
    <row r="424" spans="2:9" x14ac:dyDescent="0.25">
      <c r="B424" s="119" t="s">
        <v>905</v>
      </c>
      <c r="C424" s="64">
        <v>0.98</v>
      </c>
      <c r="D424" s="112">
        <v>435071</v>
      </c>
      <c r="E424" s="112">
        <v>3331</v>
      </c>
      <c r="F424" s="118" t="str">
        <f t="shared" si="41"/>
        <v>3</v>
      </c>
      <c r="G424" s="114" t="s">
        <v>1101</v>
      </c>
      <c r="H424" s="111" t="s">
        <v>949</v>
      </c>
      <c r="I424" s="140" t="str">
        <f t="shared" si="42"/>
        <v>3H</v>
      </c>
    </row>
    <row r="425" spans="2:9" x14ac:dyDescent="0.25">
      <c r="B425" s="119" t="s">
        <v>360</v>
      </c>
      <c r="C425" s="64">
        <v>3.6999999999999998E-2</v>
      </c>
      <c r="D425" s="112">
        <v>131121</v>
      </c>
      <c r="E425" s="112">
        <v>3332</v>
      </c>
      <c r="F425" s="118" t="str">
        <f t="shared" si="41"/>
        <v>3</v>
      </c>
      <c r="G425" s="114" t="s">
        <v>1102</v>
      </c>
      <c r="H425" s="111" t="s">
        <v>936</v>
      </c>
      <c r="I425" s="140" t="str">
        <f t="shared" si="42"/>
        <v>3N</v>
      </c>
    </row>
    <row r="426" spans="2:9" x14ac:dyDescent="0.25">
      <c r="B426" s="110" t="s">
        <v>928</v>
      </c>
      <c r="C426" s="111" t="s">
        <v>928</v>
      </c>
      <c r="D426" s="112">
        <v>131071</v>
      </c>
      <c r="E426" s="112">
        <v>3333</v>
      </c>
      <c r="F426" s="118" t="str">
        <f t="shared" si="41"/>
        <v>3</v>
      </c>
      <c r="G426" s="114" t="s">
        <v>1103</v>
      </c>
      <c r="H426" s="111" t="s">
        <v>928</v>
      </c>
      <c r="I426" s="140" t="str">
        <f t="shared" si="42"/>
        <v>3-</v>
      </c>
    </row>
    <row r="427" spans="2:9" x14ac:dyDescent="0.25">
      <c r="B427" s="119" t="s">
        <v>956</v>
      </c>
      <c r="C427" s="64">
        <v>0.97</v>
      </c>
      <c r="D427" s="112">
        <v>131074</v>
      </c>
      <c r="E427" s="112">
        <v>3333</v>
      </c>
      <c r="F427" s="118" t="str">
        <f t="shared" si="41"/>
        <v>3</v>
      </c>
      <c r="G427" s="114" t="s">
        <v>1103</v>
      </c>
      <c r="H427" s="111" t="s">
        <v>939</v>
      </c>
      <c r="I427" s="140" t="str">
        <f t="shared" si="42"/>
        <v>3A</v>
      </c>
    </row>
    <row r="428" spans="2:9" x14ac:dyDescent="0.25">
      <c r="B428" s="119" t="s">
        <v>672</v>
      </c>
      <c r="C428" s="64">
        <v>0.81</v>
      </c>
      <c r="D428" s="112">
        <v>119141</v>
      </c>
      <c r="E428" s="112">
        <v>3334</v>
      </c>
      <c r="F428" s="118" t="str">
        <f t="shared" si="41"/>
        <v>3</v>
      </c>
      <c r="G428" s="114" t="s">
        <v>1104</v>
      </c>
      <c r="H428" s="111" t="s">
        <v>967</v>
      </c>
      <c r="I428" s="140" t="str">
        <f t="shared" si="42"/>
        <v>3L</v>
      </c>
    </row>
    <row r="429" spans="2:9" x14ac:dyDescent="0.25">
      <c r="B429" s="119" t="s">
        <v>393</v>
      </c>
      <c r="C429" s="64">
        <v>7.4999999999999997E-2</v>
      </c>
      <c r="D429" s="112">
        <v>411012</v>
      </c>
      <c r="E429" s="112">
        <v>3334</v>
      </c>
      <c r="F429" s="118" t="str">
        <f t="shared" si="41"/>
        <v>3</v>
      </c>
      <c r="G429" s="114" t="s">
        <v>1104</v>
      </c>
      <c r="H429" s="111" t="s">
        <v>967</v>
      </c>
      <c r="I429" s="140" t="str">
        <f t="shared" si="42"/>
        <v>3L</v>
      </c>
    </row>
    <row r="430" spans="2:9" x14ac:dyDescent="0.25">
      <c r="B430" s="119" t="s">
        <v>890</v>
      </c>
      <c r="C430" s="64">
        <v>0.97</v>
      </c>
      <c r="D430" s="112">
        <v>419021</v>
      </c>
      <c r="E430" s="112">
        <v>3334</v>
      </c>
      <c r="F430" s="118" t="str">
        <f t="shared" si="41"/>
        <v>3</v>
      </c>
      <c r="G430" s="114" t="s">
        <v>1104</v>
      </c>
      <c r="H430" s="111" t="s">
        <v>967</v>
      </c>
      <c r="I430" s="140" t="str">
        <f t="shared" si="42"/>
        <v>3L</v>
      </c>
    </row>
    <row r="431" spans="2:9" x14ac:dyDescent="0.25">
      <c r="B431" s="119" t="s">
        <v>723</v>
      </c>
      <c r="C431" s="64">
        <v>0.86</v>
      </c>
      <c r="D431" s="112">
        <v>419022</v>
      </c>
      <c r="E431" s="112">
        <v>3334</v>
      </c>
      <c r="F431" s="118" t="str">
        <f t="shared" si="41"/>
        <v>3</v>
      </c>
      <c r="G431" s="114" t="s">
        <v>1104</v>
      </c>
      <c r="H431" s="111" t="s">
        <v>967</v>
      </c>
      <c r="I431" s="140" t="str">
        <f t="shared" si="42"/>
        <v>3L</v>
      </c>
    </row>
    <row r="432" spans="2:9" ht="30" x14ac:dyDescent="0.25">
      <c r="B432" s="119" t="s">
        <v>454</v>
      </c>
      <c r="C432" s="64">
        <v>0.24</v>
      </c>
      <c r="D432" s="112">
        <v>131011</v>
      </c>
      <c r="E432" s="112">
        <v>3339</v>
      </c>
      <c r="F432" s="118" t="str">
        <f t="shared" si="41"/>
        <v>3</v>
      </c>
      <c r="G432" s="114" t="s">
        <v>1105</v>
      </c>
      <c r="H432" s="111" t="s">
        <v>238</v>
      </c>
      <c r="I432" s="140" t="str">
        <f t="shared" si="42"/>
        <v>3M</v>
      </c>
    </row>
    <row r="433" spans="2:9" x14ac:dyDescent="0.25">
      <c r="B433" s="119" t="s">
        <v>546</v>
      </c>
      <c r="C433" s="64">
        <v>0.56999999999999995</v>
      </c>
      <c r="D433" s="112">
        <v>131051</v>
      </c>
      <c r="E433" s="112">
        <v>3339</v>
      </c>
      <c r="F433" s="118" t="str">
        <f t="shared" si="41"/>
        <v>3</v>
      </c>
      <c r="G433" s="114" t="s">
        <v>1105</v>
      </c>
      <c r="H433" s="111" t="s">
        <v>932</v>
      </c>
      <c r="I433" s="140" t="str">
        <f t="shared" si="42"/>
        <v>3K</v>
      </c>
    </row>
    <row r="434" spans="2:9" x14ac:dyDescent="0.25">
      <c r="B434" s="119" t="s">
        <v>452</v>
      </c>
      <c r="C434" s="64">
        <v>0.23</v>
      </c>
      <c r="D434" s="112">
        <v>131199</v>
      </c>
      <c r="E434" s="112">
        <v>3339</v>
      </c>
      <c r="F434" s="118" t="str">
        <f t="shared" si="41"/>
        <v>3</v>
      </c>
      <c r="G434" s="114" t="s">
        <v>1105</v>
      </c>
      <c r="H434" s="111" t="s">
        <v>930</v>
      </c>
      <c r="I434" s="140" t="str">
        <f t="shared" si="42"/>
        <v>3S</v>
      </c>
    </row>
    <row r="435" spans="2:9" x14ac:dyDescent="0.25">
      <c r="B435" s="119" t="s">
        <v>476</v>
      </c>
      <c r="C435" s="64">
        <v>0.33</v>
      </c>
      <c r="D435" s="112">
        <v>132099</v>
      </c>
      <c r="E435" s="112">
        <v>3339</v>
      </c>
      <c r="F435" s="118" t="str">
        <f t="shared" si="41"/>
        <v>3</v>
      </c>
      <c r="G435" s="114" t="s">
        <v>1105</v>
      </c>
      <c r="H435" s="111" t="s">
        <v>932</v>
      </c>
      <c r="I435" s="140" t="str">
        <f t="shared" si="42"/>
        <v>3K</v>
      </c>
    </row>
    <row r="436" spans="2:9" x14ac:dyDescent="0.25">
      <c r="B436" s="119" t="s">
        <v>393</v>
      </c>
      <c r="C436" s="64">
        <v>7.4999999999999997E-2</v>
      </c>
      <c r="D436" s="112">
        <v>411012</v>
      </c>
      <c r="E436" s="112">
        <v>3339</v>
      </c>
      <c r="F436" s="118" t="str">
        <f t="shared" si="41"/>
        <v>3</v>
      </c>
      <c r="G436" s="114" t="s">
        <v>1105</v>
      </c>
      <c r="H436" s="111" t="s">
        <v>966</v>
      </c>
      <c r="I436" s="140" t="str">
        <f t="shared" si="42"/>
        <v>3G</v>
      </c>
    </row>
    <row r="437" spans="2:9" x14ac:dyDescent="0.25">
      <c r="B437" s="119" t="s">
        <v>547</v>
      </c>
      <c r="C437" s="64">
        <v>0.54</v>
      </c>
      <c r="D437" s="112">
        <v>413011</v>
      </c>
      <c r="E437" s="112">
        <v>3339</v>
      </c>
      <c r="F437" s="118" t="str">
        <f t="shared" si="41"/>
        <v>3</v>
      </c>
      <c r="G437" s="114" t="s">
        <v>1105</v>
      </c>
      <c r="H437" s="111" t="s">
        <v>238</v>
      </c>
      <c r="I437" s="140" t="str">
        <f t="shared" si="42"/>
        <v>3M</v>
      </c>
    </row>
    <row r="438" spans="2:9" x14ac:dyDescent="0.25">
      <c r="B438" s="110" t="s">
        <v>928</v>
      </c>
      <c r="C438" s="111" t="s">
        <v>928</v>
      </c>
      <c r="D438" s="112">
        <v>413041</v>
      </c>
      <c r="E438" s="112">
        <v>3339</v>
      </c>
      <c r="F438" s="118" t="str">
        <f t="shared" si="41"/>
        <v>3</v>
      </c>
      <c r="G438" s="114" t="s">
        <v>1105</v>
      </c>
      <c r="H438" s="111" t="s">
        <v>928</v>
      </c>
      <c r="I438" s="140" t="str">
        <f t="shared" si="42"/>
        <v>3-</v>
      </c>
    </row>
    <row r="439" spans="2:9" x14ac:dyDescent="0.25">
      <c r="B439" s="110" t="s">
        <v>928</v>
      </c>
      <c r="C439" s="111" t="s">
        <v>928</v>
      </c>
      <c r="D439" s="112">
        <v>419099</v>
      </c>
      <c r="E439" s="112">
        <v>3339</v>
      </c>
      <c r="F439" s="118" t="str">
        <f t="shared" si="41"/>
        <v>3</v>
      </c>
      <c r="G439" s="114" t="s">
        <v>1105</v>
      </c>
      <c r="H439" s="111" t="s">
        <v>928</v>
      </c>
      <c r="I439" s="140" t="str">
        <f t="shared" si="42"/>
        <v>3-</v>
      </c>
    </row>
    <row r="440" spans="2:9" ht="30" x14ac:dyDescent="0.25">
      <c r="B440" s="119" t="s">
        <v>306</v>
      </c>
      <c r="C440" s="64">
        <v>1.4E-2</v>
      </c>
      <c r="D440" s="112">
        <v>431011</v>
      </c>
      <c r="E440" s="112">
        <v>3341</v>
      </c>
      <c r="F440" s="118" t="str">
        <f t="shared" si="41"/>
        <v>3</v>
      </c>
      <c r="G440" s="114" t="s">
        <v>1106</v>
      </c>
      <c r="H440" s="111" t="s">
        <v>936</v>
      </c>
      <c r="I440" s="140" t="str">
        <f t="shared" si="42"/>
        <v>3N</v>
      </c>
    </row>
    <row r="441" spans="2:9" x14ac:dyDescent="0.25">
      <c r="B441" s="119" t="s">
        <v>899</v>
      </c>
      <c r="C441" s="64">
        <v>0.98</v>
      </c>
      <c r="D441" s="112">
        <v>436012</v>
      </c>
      <c r="E441" s="112">
        <v>3342</v>
      </c>
      <c r="F441" s="118" t="str">
        <f t="shared" si="41"/>
        <v>3</v>
      </c>
      <c r="G441" s="114" t="s">
        <v>899</v>
      </c>
      <c r="H441" s="111" t="s">
        <v>936</v>
      </c>
      <c r="I441" s="140" t="str">
        <f t="shared" si="42"/>
        <v>3N</v>
      </c>
    </row>
    <row r="442" spans="2:9" x14ac:dyDescent="0.25">
      <c r="B442" s="119" t="s">
        <v>531</v>
      </c>
      <c r="C442" s="64">
        <v>0.5</v>
      </c>
      <c r="D442" s="112">
        <v>232091</v>
      </c>
      <c r="E442" s="112">
        <v>3343</v>
      </c>
      <c r="F442" s="118" t="str">
        <f t="shared" si="41"/>
        <v>3</v>
      </c>
      <c r="G442" s="114" t="s">
        <v>1107</v>
      </c>
      <c r="H442" s="111" t="s">
        <v>235</v>
      </c>
      <c r="I442" s="140" t="str">
        <f t="shared" si="42"/>
        <v>3O</v>
      </c>
    </row>
    <row r="443" spans="2:9" x14ac:dyDescent="0.25">
      <c r="B443" s="120" t="s">
        <v>717</v>
      </c>
      <c r="C443" s="64">
        <v>0.86</v>
      </c>
      <c r="D443" s="112">
        <v>436011</v>
      </c>
      <c r="E443" s="112">
        <v>3343</v>
      </c>
      <c r="F443" s="118" t="str">
        <f t="shared" si="41"/>
        <v>3</v>
      </c>
      <c r="G443" s="114" t="s">
        <v>1107</v>
      </c>
      <c r="H443" s="111" t="s">
        <v>936</v>
      </c>
      <c r="I443" s="140" t="str">
        <f t="shared" si="42"/>
        <v>3N</v>
      </c>
    </row>
    <row r="444" spans="2:9" x14ac:dyDescent="0.25">
      <c r="B444" s="119" t="s">
        <v>746</v>
      </c>
      <c r="C444" s="64">
        <v>0.89</v>
      </c>
      <c r="D444" s="112">
        <v>319094</v>
      </c>
      <c r="E444" s="112">
        <v>3344</v>
      </c>
      <c r="F444" s="118" t="str">
        <f t="shared" si="41"/>
        <v>3</v>
      </c>
      <c r="G444" s="114" t="s">
        <v>673</v>
      </c>
      <c r="H444" s="111" t="s">
        <v>962</v>
      </c>
      <c r="I444" s="140" t="str">
        <f t="shared" si="42"/>
        <v>3Q</v>
      </c>
    </row>
    <row r="445" spans="2:9" x14ac:dyDescent="0.25">
      <c r="B445" s="119" t="s">
        <v>673</v>
      </c>
      <c r="C445" s="64">
        <v>0.81</v>
      </c>
      <c r="D445" s="112">
        <v>436013</v>
      </c>
      <c r="E445" s="112">
        <v>3344</v>
      </c>
      <c r="F445" s="118" t="str">
        <f t="shared" si="41"/>
        <v>3</v>
      </c>
      <c r="G445" s="114" t="s">
        <v>673</v>
      </c>
      <c r="H445" s="111" t="s">
        <v>962</v>
      </c>
      <c r="I445" s="140" t="str">
        <f t="shared" si="42"/>
        <v>3Q</v>
      </c>
    </row>
    <row r="446" spans="2:9" x14ac:dyDescent="0.25">
      <c r="B446" s="119" t="s">
        <v>396</v>
      </c>
      <c r="C446" s="64">
        <v>0.08</v>
      </c>
      <c r="D446" s="112">
        <v>131041</v>
      </c>
      <c r="E446" s="112">
        <v>3351</v>
      </c>
      <c r="F446" s="118" t="str">
        <f t="shared" si="41"/>
        <v>3</v>
      </c>
      <c r="G446" s="114" t="s">
        <v>1108</v>
      </c>
      <c r="H446" s="111" t="s">
        <v>949</v>
      </c>
      <c r="I446" s="140" t="str">
        <f t="shared" si="42"/>
        <v>3H</v>
      </c>
    </row>
    <row r="447" spans="2:9" x14ac:dyDescent="0.25">
      <c r="B447" s="119" t="s">
        <v>259</v>
      </c>
      <c r="C447" s="64">
        <v>4.4000000000000003E-3</v>
      </c>
      <c r="D447" s="112">
        <v>331012</v>
      </c>
      <c r="E447" s="112">
        <v>3351</v>
      </c>
      <c r="F447" s="118" t="str">
        <f t="shared" si="41"/>
        <v>3</v>
      </c>
      <c r="G447" s="114" t="s">
        <v>1108</v>
      </c>
      <c r="H447" s="111" t="s">
        <v>949</v>
      </c>
      <c r="I447" s="140" t="str">
        <f t="shared" si="42"/>
        <v>3H</v>
      </c>
    </row>
    <row r="448" spans="2:9" x14ac:dyDescent="0.25">
      <c r="B448" s="119" t="s">
        <v>404</v>
      </c>
      <c r="C448" s="64">
        <v>9.8000000000000004E-2</v>
      </c>
      <c r="D448" s="112">
        <v>333051</v>
      </c>
      <c r="E448" s="112">
        <v>3351</v>
      </c>
      <c r="F448" s="118" t="str">
        <f t="shared" si="41"/>
        <v>3</v>
      </c>
      <c r="G448" s="114" t="s">
        <v>1108</v>
      </c>
      <c r="H448" s="111" t="s">
        <v>949</v>
      </c>
      <c r="I448" s="140" t="str">
        <f t="shared" si="42"/>
        <v>3H</v>
      </c>
    </row>
    <row r="449" spans="2:9" x14ac:dyDescent="0.25">
      <c r="B449" s="119" t="s">
        <v>808</v>
      </c>
      <c r="C449" s="64">
        <v>0.93</v>
      </c>
      <c r="D449" s="112">
        <v>132081</v>
      </c>
      <c r="E449" s="112">
        <v>3352</v>
      </c>
      <c r="F449" s="118" t="str">
        <f t="shared" si="41"/>
        <v>3</v>
      </c>
      <c r="G449" s="114" t="s">
        <v>1109</v>
      </c>
      <c r="H449" s="111" t="s">
        <v>235</v>
      </c>
      <c r="I449" s="140" t="str">
        <f t="shared" si="42"/>
        <v>3O</v>
      </c>
    </row>
    <row r="450" spans="2:9" x14ac:dyDescent="0.25">
      <c r="B450" s="119" t="s">
        <v>396</v>
      </c>
      <c r="C450" s="64">
        <v>0.08</v>
      </c>
      <c r="D450" s="112">
        <v>131041</v>
      </c>
      <c r="E450" s="112">
        <v>3353</v>
      </c>
      <c r="F450" s="118" t="str">
        <f t="shared" si="41"/>
        <v>3</v>
      </c>
      <c r="G450" s="114" t="s">
        <v>1110</v>
      </c>
      <c r="H450" s="111" t="s">
        <v>235</v>
      </c>
      <c r="I450" s="140" t="str">
        <f t="shared" si="42"/>
        <v>3O</v>
      </c>
    </row>
    <row r="451" spans="2:9" x14ac:dyDescent="0.25">
      <c r="B451" s="119" t="s">
        <v>612</v>
      </c>
      <c r="C451" s="64">
        <v>0.7</v>
      </c>
      <c r="D451" s="112">
        <v>434061</v>
      </c>
      <c r="E451" s="112">
        <v>3353</v>
      </c>
      <c r="F451" s="118" t="str">
        <f t="shared" si="41"/>
        <v>3</v>
      </c>
      <c r="G451" s="114" t="s">
        <v>1110</v>
      </c>
      <c r="H451" s="111" t="s">
        <v>235</v>
      </c>
      <c r="I451" s="140" t="str">
        <f t="shared" si="42"/>
        <v>3O</v>
      </c>
    </row>
    <row r="452" spans="2:9" x14ac:dyDescent="0.25">
      <c r="B452" s="119" t="s">
        <v>396</v>
      </c>
      <c r="C452" s="64">
        <v>0.08</v>
      </c>
      <c r="D452" s="112">
        <v>131041</v>
      </c>
      <c r="E452" s="112">
        <v>3354</v>
      </c>
      <c r="F452" s="118" t="str">
        <f t="shared" si="41"/>
        <v>3</v>
      </c>
      <c r="G452" s="114" t="s">
        <v>1111</v>
      </c>
      <c r="H452" s="111" t="s">
        <v>235</v>
      </c>
      <c r="I452" s="140" t="str">
        <f t="shared" si="42"/>
        <v>3O</v>
      </c>
    </row>
    <row r="453" spans="2:9" x14ac:dyDescent="0.25">
      <c r="B453" s="119" t="s">
        <v>516</v>
      </c>
      <c r="C453" s="64">
        <v>0.46</v>
      </c>
      <c r="D453" s="112">
        <v>434031</v>
      </c>
      <c r="E453" s="112">
        <v>3354</v>
      </c>
      <c r="F453" s="118" t="str">
        <f t="shared" si="41"/>
        <v>3</v>
      </c>
      <c r="G453" s="114" t="s">
        <v>1111</v>
      </c>
      <c r="H453" s="111" t="s">
        <v>235</v>
      </c>
      <c r="I453" s="140" t="str">
        <f t="shared" si="42"/>
        <v>3O</v>
      </c>
    </row>
    <row r="454" spans="2:9" x14ac:dyDescent="0.25">
      <c r="B454" s="119" t="s">
        <v>259</v>
      </c>
      <c r="C454" s="64">
        <v>4.4000000000000003E-3</v>
      </c>
      <c r="D454" s="112">
        <v>331012</v>
      </c>
      <c r="E454" s="112">
        <v>3355</v>
      </c>
      <c r="F454" s="118" t="str">
        <f t="shared" si="41"/>
        <v>3</v>
      </c>
      <c r="G454" s="114" t="s">
        <v>1112</v>
      </c>
      <c r="H454" s="111" t="s">
        <v>235</v>
      </c>
      <c r="I454" s="140" t="str">
        <f t="shared" si="42"/>
        <v>3O</v>
      </c>
    </row>
    <row r="455" spans="2:9" x14ac:dyDescent="0.25">
      <c r="B455" s="119" t="s">
        <v>477</v>
      </c>
      <c r="C455" s="64">
        <v>0.34</v>
      </c>
      <c r="D455" s="112">
        <v>333021</v>
      </c>
      <c r="E455" s="112">
        <v>3355</v>
      </c>
      <c r="F455" s="118" t="str">
        <f t="shared" si="41"/>
        <v>3</v>
      </c>
      <c r="G455" s="114" t="s">
        <v>1112</v>
      </c>
      <c r="H455" s="111" t="s">
        <v>235</v>
      </c>
      <c r="I455" s="140" t="str">
        <f t="shared" si="42"/>
        <v>3O</v>
      </c>
    </row>
    <row r="456" spans="2:9" ht="30" x14ac:dyDescent="0.25">
      <c r="B456" s="119" t="s">
        <v>837</v>
      </c>
      <c r="C456" s="64">
        <v>0.94</v>
      </c>
      <c r="D456" s="112">
        <v>452011</v>
      </c>
      <c r="E456" s="112">
        <v>3359</v>
      </c>
      <c r="F456" s="118" t="str">
        <f t="shared" si="41"/>
        <v>3</v>
      </c>
      <c r="G456" s="114" t="s">
        <v>1113</v>
      </c>
      <c r="H456" s="111" t="s">
        <v>235</v>
      </c>
      <c r="I456" s="140" t="str">
        <f t="shared" si="42"/>
        <v>3O</v>
      </c>
    </row>
    <row r="457" spans="2:9" x14ac:dyDescent="0.25">
      <c r="B457" s="119" t="s">
        <v>506</v>
      </c>
      <c r="C457" s="64">
        <v>0.41</v>
      </c>
      <c r="D457" s="112">
        <v>231012</v>
      </c>
      <c r="E457" s="112">
        <v>3411</v>
      </c>
      <c r="F457" s="118" t="str">
        <f t="shared" si="41"/>
        <v>3</v>
      </c>
      <c r="G457" s="114" t="s">
        <v>1114</v>
      </c>
      <c r="H457" s="111" t="s">
        <v>238</v>
      </c>
      <c r="I457" s="140" t="str">
        <f t="shared" si="42"/>
        <v>3M</v>
      </c>
    </row>
    <row r="458" spans="2:9" x14ac:dyDescent="0.25">
      <c r="B458" s="119" t="s">
        <v>838</v>
      </c>
      <c r="C458" s="64">
        <v>0.94</v>
      </c>
      <c r="D458" s="112">
        <v>232011</v>
      </c>
      <c r="E458" s="112">
        <v>3411</v>
      </c>
      <c r="F458" s="118" t="str">
        <f t="shared" si="41"/>
        <v>3</v>
      </c>
      <c r="G458" s="114" t="s">
        <v>1114</v>
      </c>
      <c r="H458" s="111" t="s">
        <v>238</v>
      </c>
      <c r="I458" s="140" t="str">
        <f t="shared" si="42"/>
        <v>3M</v>
      </c>
    </row>
    <row r="459" spans="2:9" x14ac:dyDescent="0.25">
      <c r="B459" s="119" t="s">
        <v>926</v>
      </c>
      <c r="C459" s="64">
        <v>0.99</v>
      </c>
      <c r="D459" s="112">
        <v>232093</v>
      </c>
      <c r="E459" s="112">
        <v>3411</v>
      </c>
      <c r="F459" s="118" t="str">
        <f t="shared" si="41"/>
        <v>3</v>
      </c>
      <c r="G459" s="114" t="s">
        <v>1114</v>
      </c>
      <c r="H459" s="111" t="s">
        <v>238</v>
      </c>
      <c r="I459" s="140" t="str">
        <f t="shared" si="42"/>
        <v>3M</v>
      </c>
    </row>
    <row r="460" spans="2:9" x14ac:dyDescent="0.25">
      <c r="B460" s="110" t="s">
        <v>928</v>
      </c>
      <c r="C460" s="111" t="s">
        <v>928</v>
      </c>
      <c r="D460" s="112">
        <v>232099</v>
      </c>
      <c r="E460" s="112">
        <v>3411</v>
      </c>
      <c r="F460" s="118" t="str">
        <f t="shared" si="41"/>
        <v>3</v>
      </c>
      <c r="G460" s="114" t="s">
        <v>1114</v>
      </c>
      <c r="H460" s="111" t="s">
        <v>928</v>
      </c>
      <c r="I460" s="140" t="str">
        <f t="shared" si="42"/>
        <v>3-</v>
      </c>
    </row>
    <row r="461" spans="2:9" x14ac:dyDescent="0.25">
      <c r="B461" s="119" t="s">
        <v>483</v>
      </c>
      <c r="C461" s="64">
        <v>0.36</v>
      </c>
      <c r="D461" s="112">
        <v>333011</v>
      </c>
      <c r="E461" s="112">
        <v>3411</v>
      </c>
      <c r="F461" s="118" t="str">
        <f t="shared" si="41"/>
        <v>3</v>
      </c>
      <c r="G461" s="114" t="s">
        <v>1114</v>
      </c>
      <c r="H461" s="111" t="s">
        <v>238</v>
      </c>
      <c r="I461" s="140" t="str">
        <f t="shared" si="42"/>
        <v>3M</v>
      </c>
    </row>
    <row r="462" spans="2:9" x14ac:dyDescent="0.25">
      <c r="B462" s="119" t="s">
        <v>480</v>
      </c>
      <c r="C462" s="64">
        <v>0.31</v>
      </c>
      <c r="D462" s="112">
        <v>339021</v>
      </c>
      <c r="E462" s="112">
        <v>3411</v>
      </c>
      <c r="F462" s="118" t="str">
        <f t="shared" si="41"/>
        <v>3</v>
      </c>
      <c r="G462" s="114" t="s">
        <v>1114</v>
      </c>
      <c r="H462" s="111" t="s">
        <v>238</v>
      </c>
      <c r="I462" s="140" t="str">
        <f t="shared" si="42"/>
        <v>3M</v>
      </c>
    </row>
    <row r="463" spans="2:9" x14ac:dyDescent="0.25">
      <c r="B463" s="119" t="s">
        <v>844</v>
      </c>
      <c r="C463" s="64">
        <v>0.95</v>
      </c>
      <c r="D463" s="112">
        <v>339031</v>
      </c>
      <c r="E463" s="112">
        <v>3411</v>
      </c>
      <c r="F463" s="118" t="str">
        <f t="shared" si="41"/>
        <v>3</v>
      </c>
      <c r="G463" s="114" t="s">
        <v>1114</v>
      </c>
      <c r="H463" s="111" t="s">
        <v>965</v>
      </c>
      <c r="I463" s="140" t="str">
        <f t="shared" si="42"/>
        <v>3R</v>
      </c>
    </row>
    <row r="464" spans="2:9" x14ac:dyDescent="0.25">
      <c r="B464" s="119" t="s">
        <v>422</v>
      </c>
      <c r="C464" s="64">
        <v>0.13</v>
      </c>
      <c r="D464" s="112">
        <v>211093</v>
      </c>
      <c r="E464" s="112">
        <v>3412</v>
      </c>
      <c r="F464" s="118" t="str">
        <f t="shared" si="41"/>
        <v>3</v>
      </c>
      <c r="G464" s="114" t="s">
        <v>1115</v>
      </c>
      <c r="H464" s="111" t="s">
        <v>962</v>
      </c>
      <c r="I464" s="140" t="str">
        <f t="shared" si="42"/>
        <v>3Q</v>
      </c>
    </row>
    <row r="465" spans="2:9" x14ac:dyDescent="0.25">
      <c r="B465" s="110" t="s">
        <v>928</v>
      </c>
      <c r="C465" s="111" t="s">
        <v>928</v>
      </c>
      <c r="D465" s="112">
        <v>212099</v>
      </c>
      <c r="E465" s="112">
        <v>3413</v>
      </c>
      <c r="F465" s="118" t="str">
        <f t="shared" si="41"/>
        <v>3</v>
      </c>
      <c r="G465" s="114" t="s">
        <v>1116</v>
      </c>
      <c r="H465" s="111" t="s">
        <v>928</v>
      </c>
      <c r="I465" s="140" t="str">
        <f t="shared" si="42"/>
        <v>3-</v>
      </c>
    </row>
    <row r="466" spans="2:9" x14ac:dyDescent="0.25">
      <c r="B466" s="119" t="s">
        <v>467</v>
      </c>
      <c r="C466" s="64">
        <v>0.28000000000000003</v>
      </c>
      <c r="D466" s="112">
        <v>272021</v>
      </c>
      <c r="E466" s="112">
        <v>3421</v>
      </c>
      <c r="F466" s="118" t="str">
        <f t="shared" si="41"/>
        <v>3</v>
      </c>
      <c r="G466" s="114" t="s">
        <v>1117</v>
      </c>
      <c r="H466" s="111" t="s">
        <v>965</v>
      </c>
      <c r="I466" s="140" t="str">
        <f t="shared" si="42"/>
        <v>3R</v>
      </c>
    </row>
    <row r="467" spans="2:9" x14ac:dyDescent="0.25">
      <c r="B467" s="119" t="s">
        <v>423</v>
      </c>
      <c r="C467" s="64">
        <v>0.13</v>
      </c>
      <c r="D467" s="112">
        <v>253021</v>
      </c>
      <c r="E467" s="112">
        <v>3422</v>
      </c>
      <c r="F467" s="118" t="str">
        <f t="shared" si="41"/>
        <v>3</v>
      </c>
      <c r="G467" s="114" t="s">
        <v>1118</v>
      </c>
      <c r="H467" s="111" t="s">
        <v>965</v>
      </c>
      <c r="I467" s="140" t="str">
        <f t="shared" si="42"/>
        <v>3R</v>
      </c>
    </row>
    <row r="468" spans="2:9" x14ac:dyDescent="0.25">
      <c r="B468" s="119" t="s">
        <v>299</v>
      </c>
      <c r="C468" s="64">
        <v>1.2999999999999999E-2</v>
      </c>
      <c r="D468" s="112">
        <v>272022</v>
      </c>
      <c r="E468" s="112">
        <v>3422</v>
      </c>
      <c r="F468" s="118" t="str">
        <f t="shared" si="41"/>
        <v>3</v>
      </c>
      <c r="G468" s="114" t="s">
        <v>1118</v>
      </c>
      <c r="H468" s="111" t="s">
        <v>965</v>
      </c>
      <c r="I468" s="140" t="str">
        <f t="shared" si="42"/>
        <v>3R</v>
      </c>
    </row>
    <row r="469" spans="2:9" x14ac:dyDescent="0.25">
      <c r="B469" s="119" t="s">
        <v>910</v>
      </c>
      <c r="C469" s="64">
        <v>0.98</v>
      </c>
      <c r="D469" s="112">
        <v>272023</v>
      </c>
      <c r="E469" s="112">
        <v>3422</v>
      </c>
      <c r="F469" s="118" t="str">
        <f t="shared" si="41"/>
        <v>3</v>
      </c>
      <c r="G469" s="114" t="s">
        <v>1118</v>
      </c>
      <c r="H469" s="111" t="s">
        <v>965</v>
      </c>
      <c r="I469" s="140" t="str">
        <f t="shared" si="42"/>
        <v>3R</v>
      </c>
    </row>
    <row r="470" spans="2:9" ht="30" x14ac:dyDescent="0.25">
      <c r="B470" s="119" t="s">
        <v>423</v>
      </c>
      <c r="C470" s="64">
        <v>0.13</v>
      </c>
      <c r="D470" s="112">
        <v>253021</v>
      </c>
      <c r="E470" s="112">
        <v>3423</v>
      </c>
      <c r="F470" s="118" t="str">
        <f t="shared" si="41"/>
        <v>3</v>
      </c>
      <c r="G470" s="114" t="s">
        <v>1119</v>
      </c>
      <c r="H470" s="111" t="s">
        <v>941</v>
      </c>
      <c r="I470" s="140" t="str">
        <f t="shared" si="42"/>
        <v>3P</v>
      </c>
    </row>
    <row r="471" spans="2:9" ht="30" x14ac:dyDescent="0.25">
      <c r="B471" s="119" t="s">
        <v>274</v>
      </c>
      <c r="C471" s="64">
        <v>7.1000000000000004E-3</v>
      </c>
      <c r="D471" s="112">
        <v>299091</v>
      </c>
      <c r="E471" s="112">
        <v>3423</v>
      </c>
      <c r="F471" s="118" t="str">
        <f t="shared" si="41"/>
        <v>3</v>
      </c>
      <c r="G471" s="114" t="s">
        <v>1119</v>
      </c>
      <c r="H471" s="111" t="s">
        <v>965</v>
      </c>
      <c r="I471" s="140" t="str">
        <f t="shared" si="42"/>
        <v>3R</v>
      </c>
    </row>
    <row r="472" spans="2:9" ht="30" x14ac:dyDescent="0.25">
      <c r="B472" s="119" t="s">
        <v>394</v>
      </c>
      <c r="C472" s="64">
        <v>7.5999999999999998E-2</v>
      </c>
      <c r="D472" s="112">
        <v>391021</v>
      </c>
      <c r="E472" s="112">
        <v>3423</v>
      </c>
      <c r="F472" s="118" t="str">
        <f t="shared" si="41"/>
        <v>3</v>
      </c>
      <c r="G472" s="114" t="s">
        <v>1119</v>
      </c>
      <c r="H472" s="111" t="s">
        <v>965</v>
      </c>
      <c r="I472" s="140" t="str">
        <f t="shared" si="42"/>
        <v>3R</v>
      </c>
    </row>
    <row r="473" spans="2:9" ht="30" x14ac:dyDescent="0.25">
      <c r="B473" s="119" t="s">
        <v>401</v>
      </c>
      <c r="C473" s="64">
        <v>8.5000000000000006E-2</v>
      </c>
      <c r="D473" s="112">
        <v>399031</v>
      </c>
      <c r="E473" s="112">
        <v>3423</v>
      </c>
      <c r="F473" s="118" t="str">
        <f t="shared" si="41"/>
        <v>3</v>
      </c>
      <c r="G473" s="114" t="s">
        <v>1119</v>
      </c>
      <c r="H473" s="111" t="s">
        <v>965</v>
      </c>
      <c r="I473" s="140" t="str">
        <f t="shared" si="42"/>
        <v>3R</v>
      </c>
    </row>
    <row r="474" spans="2:9" x14ac:dyDescent="0.25">
      <c r="B474" s="119" t="s">
        <v>330</v>
      </c>
      <c r="C474" s="64">
        <v>2.1000000000000001E-2</v>
      </c>
      <c r="D474" s="112">
        <v>274021</v>
      </c>
      <c r="E474" s="112">
        <v>3431</v>
      </c>
      <c r="F474" s="118" t="str">
        <f t="shared" si="41"/>
        <v>3</v>
      </c>
      <c r="G474" s="114" t="s">
        <v>330</v>
      </c>
      <c r="H474" s="111" t="s">
        <v>238</v>
      </c>
      <c r="I474" s="140" t="str">
        <f t="shared" si="42"/>
        <v>3M</v>
      </c>
    </row>
    <row r="475" spans="2:9" x14ac:dyDescent="0.25">
      <c r="B475" s="119" t="s">
        <v>332</v>
      </c>
      <c r="C475" s="64">
        <v>2.1999999999999999E-2</v>
      </c>
      <c r="D475" s="112">
        <v>271025</v>
      </c>
      <c r="E475" s="112">
        <v>3432</v>
      </c>
      <c r="F475" s="118" t="str">
        <f t="shared" si="41"/>
        <v>3</v>
      </c>
      <c r="G475" s="114" t="s">
        <v>1120</v>
      </c>
      <c r="H475" s="111" t="s">
        <v>238</v>
      </c>
      <c r="I475" s="140" t="str">
        <f t="shared" si="42"/>
        <v>3M</v>
      </c>
    </row>
    <row r="476" spans="2:9" x14ac:dyDescent="0.25">
      <c r="B476" s="119" t="s">
        <v>523</v>
      </c>
      <c r="C476" s="64">
        <v>0.48</v>
      </c>
      <c r="D476" s="112">
        <v>271026</v>
      </c>
      <c r="E476" s="112">
        <v>3432</v>
      </c>
      <c r="F476" s="118" t="str">
        <f t="shared" si="41"/>
        <v>3</v>
      </c>
      <c r="G476" s="114" t="s">
        <v>1120</v>
      </c>
      <c r="H476" s="111" t="s">
        <v>966</v>
      </c>
      <c r="I476" s="140" t="str">
        <f t="shared" si="42"/>
        <v>3G</v>
      </c>
    </row>
    <row r="477" spans="2:9" x14ac:dyDescent="0.25">
      <c r="B477" s="119" t="s">
        <v>267</v>
      </c>
      <c r="C477" s="64">
        <v>5.4999999999999997E-3</v>
      </c>
      <c r="D477" s="112">
        <v>271027</v>
      </c>
      <c r="E477" s="112">
        <v>3432</v>
      </c>
      <c r="F477" s="118" t="str">
        <f t="shared" si="41"/>
        <v>3</v>
      </c>
      <c r="G477" s="114" t="s">
        <v>1120</v>
      </c>
      <c r="H477" s="111" t="s">
        <v>965</v>
      </c>
      <c r="I477" s="140" t="str">
        <f t="shared" si="42"/>
        <v>3R</v>
      </c>
    </row>
    <row r="478" spans="2:9" x14ac:dyDescent="0.25">
      <c r="B478" s="119" t="s">
        <v>556</v>
      </c>
      <c r="C478" s="64">
        <v>0.59</v>
      </c>
      <c r="D478" s="112">
        <v>254013</v>
      </c>
      <c r="E478" s="112">
        <v>3433</v>
      </c>
      <c r="F478" s="118" t="str">
        <f t="shared" si="41"/>
        <v>3</v>
      </c>
      <c r="G478" s="114" t="s">
        <v>1121</v>
      </c>
      <c r="H478" s="111" t="s">
        <v>965</v>
      </c>
      <c r="I478" s="140" t="str">
        <f t="shared" si="42"/>
        <v>3R</v>
      </c>
    </row>
    <row r="479" spans="2:9" x14ac:dyDescent="0.25">
      <c r="B479" s="119" t="s">
        <v>917</v>
      </c>
      <c r="C479" s="64">
        <v>0.99</v>
      </c>
      <c r="D479" s="112">
        <v>254031</v>
      </c>
      <c r="E479" s="112">
        <v>3433</v>
      </c>
      <c r="F479" s="118" t="str">
        <f t="shared" si="41"/>
        <v>3</v>
      </c>
      <c r="G479" s="114" t="s">
        <v>1121</v>
      </c>
      <c r="H479" s="111" t="s">
        <v>965</v>
      </c>
      <c r="I479" s="140" t="str">
        <f t="shared" si="42"/>
        <v>3R</v>
      </c>
    </row>
    <row r="480" spans="2:9" x14ac:dyDescent="0.25">
      <c r="B480" s="119" t="s">
        <v>355</v>
      </c>
      <c r="C480" s="64">
        <v>3.5000000000000003E-2</v>
      </c>
      <c r="D480" s="112">
        <v>271012</v>
      </c>
      <c r="E480" s="112">
        <v>3433</v>
      </c>
      <c r="F480" s="118" t="str">
        <f t="shared" ref="F480:F560" si="43">LEFT(E480)</f>
        <v>3</v>
      </c>
      <c r="G480" s="114" t="s">
        <v>1121</v>
      </c>
      <c r="H480" s="111" t="s">
        <v>965</v>
      </c>
      <c r="I480" s="140" t="str">
        <f t="shared" ref="I480:I560" si="44">_xlfn.CONCAT(F480,H480)</f>
        <v>3R</v>
      </c>
    </row>
    <row r="481" spans="2:9" x14ac:dyDescent="0.25">
      <c r="B481" s="119" t="s">
        <v>406</v>
      </c>
      <c r="C481" s="64">
        <v>0.1</v>
      </c>
      <c r="D481" s="112">
        <v>351011</v>
      </c>
      <c r="E481" s="112">
        <v>3434</v>
      </c>
      <c r="F481" s="118" t="str">
        <f t="shared" si="43"/>
        <v>3</v>
      </c>
      <c r="G481" s="114" t="s">
        <v>1122</v>
      </c>
      <c r="H481" s="131" t="s">
        <v>937</v>
      </c>
      <c r="I481" s="140" t="str">
        <f t="shared" si="44"/>
        <v>3I</v>
      </c>
    </row>
    <row r="482" spans="2:9" ht="30" x14ac:dyDescent="0.25">
      <c r="B482" s="119" t="s">
        <v>575</v>
      </c>
      <c r="C482" s="64">
        <v>0.63</v>
      </c>
      <c r="D482" s="112">
        <v>351012</v>
      </c>
      <c r="E482" s="112">
        <v>3434</v>
      </c>
      <c r="F482" s="118" t="str">
        <f t="shared" si="43"/>
        <v>3</v>
      </c>
      <c r="G482" s="114" t="s">
        <v>1122</v>
      </c>
      <c r="H482" s="111" t="s">
        <v>937</v>
      </c>
      <c r="I482" s="140" t="str">
        <f t="shared" si="44"/>
        <v>3I</v>
      </c>
    </row>
    <row r="483" spans="2:9" x14ac:dyDescent="0.25">
      <c r="B483" s="123" t="s">
        <v>928</v>
      </c>
      <c r="C483" s="124" t="s">
        <v>928</v>
      </c>
      <c r="D483" s="112">
        <v>271019</v>
      </c>
      <c r="E483" s="112">
        <v>3435</v>
      </c>
      <c r="F483" s="118" t="str">
        <f t="shared" si="43"/>
        <v>3</v>
      </c>
      <c r="G483" s="114" t="s">
        <v>1123</v>
      </c>
      <c r="H483" s="111" t="s">
        <v>928</v>
      </c>
      <c r="I483" s="140" t="str">
        <f t="shared" si="44"/>
        <v>3-</v>
      </c>
    </row>
    <row r="484" spans="2:9" x14ac:dyDescent="0.25">
      <c r="B484" s="123" t="s">
        <v>928</v>
      </c>
      <c r="C484" s="124" t="s">
        <v>928</v>
      </c>
      <c r="D484" s="112">
        <v>272099</v>
      </c>
      <c r="E484" s="112">
        <v>3435</v>
      </c>
      <c r="F484" s="118" t="str">
        <f t="shared" si="43"/>
        <v>3</v>
      </c>
      <c r="G484" s="114" t="s">
        <v>1123</v>
      </c>
      <c r="H484" s="111" t="s">
        <v>928</v>
      </c>
      <c r="I484" s="140" t="str">
        <f t="shared" si="44"/>
        <v>3-</v>
      </c>
    </row>
    <row r="485" spans="2:9" x14ac:dyDescent="0.25">
      <c r="B485" s="123" t="s">
        <v>928</v>
      </c>
      <c r="C485" s="124" t="s">
        <v>928</v>
      </c>
      <c r="D485" s="112">
        <v>273099</v>
      </c>
      <c r="E485" s="112">
        <v>3435</v>
      </c>
      <c r="F485" s="118" t="str">
        <f t="shared" si="43"/>
        <v>3</v>
      </c>
      <c r="G485" s="114" t="s">
        <v>1123</v>
      </c>
      <c r="H485" s="111" t="s">
        <v>928</v>
      </c>
      <c r="I485" s="140" t="str">
        <f t="shared" si="44"/>
        <v>3-</v>
      </c>
    </row>
    <row r="486" spans="2:9" x14ac:dyDescent="0.25">
      <c r="B486" s="123" t="s">
        <v>928</v>
      </c>
      <c r="C486" s="124" t="s">
        <v>928</v>
      </c>
      <c r="D486" s="112">
        <v>274099</v>
      </c>
      <c r="E486" s="112">
        <v>3435</v>
      </c>
      <c r="F486" s="118" t="str">
        <f t="shared" si="43"/>
        <v>3</v>
      </c>
      <c r="G486" s="114" t="s">
        <v>1123</v>
      </c>
      <c r="H486" s="111" t="s">
        <v>928</v>
      </c>
      <c r="I486" s="140" t="str">
        <f t="shared" si="44"/>
        <v>3-</v>
      </c>
    </row>
    <row r="487" spans="2:9" x14ac:dyDescent="0.25">
      <c r="B487" s="119" t="s">
        <v>563</v>
      </c>
      <c r="C487" s="64">
        <v>0.61</v>
      </c>
      <c r="D487" s="112">
        <v>393092</v>
      </c>
      <c r="E487" s="112">
        <v>3435</v>
      </c>
      <c r="F487" s="118" t="str">
        <f t="shared" si="43"/>
        <v>3</v>
      </c>
      <c r="G487" s="114" t="s">
        <v>1123</v>
      </c>
      <c r="H487" s="111" t="s">
        <v>965</v>
      </c>
      <c r="I487" s="140" t="str">
        <f t="shared" si="44"/>
        <v>3R</v>
      </c>
    </row>
    <row r="488" spans="2:9" x14ac:dyDescent="0.25">
      <c r="B488" s="123" t="s">
        <v>928</v>
      </c>
      <c r="C488" s="124" t="s">
        <v>928</v>
      </c>
      <c r="D488" s="112">
        <v>393099</v>
      </c>
      <c r="E488" s="112">
        <v>3435</v>
      </c>
      <c r="F488" s="118" t="str">
        <f t="shared" si="43"/>
        <v>3</v>
      </c>
      <c r="G488" s="114" t="s">
        <v>1123</v>
      </c>
      <c r="H488" s="111" t="s">
        <v>928</v>
      </c>
      <c r="I488" s="140" t="str">
        <f t="shared" si="44"/>
        <v>3-</v>
      </c>
    </row>
    <row r="489" spans="2:9" ht="30" x14ac:dyDescent="0.25">
      <c r="B489" s="119" t="s">
        <v>654</v>
      </c>
      <c r="C489" s="64">
        <v>0.78</v>
      </c>
      <c r="D489" s="112">
        <v>439011</v>
      </c>
      <c r="E489" s="112">
        <v>3511</v>
      </c>
      <c r="F489" s="118" t="str">
        <f t="shared" si="43"/>
        <v>3</v>
      </c>
      <c r="G489" s="114" t="s">
        <v>1124</v>
      </c>
      <c r="H489" s="111" t="s">
        <v>942</v>
      </c>
      <c r="I489" s="140" t="str">
        <f t="shared" si="44"/>
        <v>3J</v>
      </c>
    </row>
    <row r="490" spans="2:9" ht="30" x14ac:dyDescent="0.25">
      <c r="B490" s="123" t="s">
        <v>928</v>
      </c>
      <c r="C490" s="124" t="s">
        <v>928</v>
      </c>
      <c r="D490" s="112">
        <v>151151</v>
      </c>
      <c r="E490" s="112">
        <v>3512</v>
      </c>
      <c r="F490" s="118" t="str">
        <f t="shared" si="43"/>
        <v>3</v>
      </c>
      <c r="G490" s="114" t="s">
        <v>1125</v>
      </c>
      <c r="H490" s="111" t="s">
        <v>928</v>
      </c>
      <c r="I490" s="140" t="str">
        <f t="shared" si="44"/>
        <v>3-</v>
      </c>
    </row>
    <row r="491" spans="2:9" x14ac:dyDescent="0.25">
      <c r="B491" s="123" t="s">
        <v>928</v>
      </c>
      <c r="C491" s="124" t="s">
        <v>928</v>
      </c>
      <c r="D491" s="112">
        <v>151152</v>
      </c>
      <c r="E491" s="112">
        <v>3513</v>
      </c>
      <c r="F491" s="118" t="str">
        <f t="shared" si="43"/>
        <v>3</v>
      </c>
      <c r="G491" s="114" t="s">
        <v>1126</v>
      </c>
      <c r="H491" s="111" t="s">
        <v>928</v>
      </c>
      <c r="I491" s="140" t="str">
        <f t="shared" si="44"/>
        <v>3-</v>
      </c>
    </row>
    <row r="492" spans="2:9" x14ac:dyDescent="0.25">
      <c r="B492" s="110" t="s">
        <v>928</v>
      </c>
      <c r="C492" s="111" t="s">
        <v>928</v>
      </c>
      <c r="D492" s="112">
        <v>151134</v>
      </c>
      <c r="E492" s="112">
        <v>3514</v>
      </c>
      <c r="F492" s="118" t="str">
        <f t="shared" si="43"/>
        <v>3</v>
      </c>
      <c r="G492" s="114" t="s">
        <v>1127</v>
      </c>
      <c r="H492" s="111" t="s">
        <v>928</v>
      </c>
      <c r="I492" s="140" t="str">
        <f t="shared" si="44"/>
        <v>3-</v>
      </c>
    </row>
    <row r="493" spans="2:9" x14ac:dyDescent="0.25">
      <c r="B493" s="119" t="s">
        <v>349</v>
      </c>
      <c r="C493" s="64">
        <v>0.03</v>
      </c>
      <c r="D493" s="112">
        <v>151142</v>
      </c>
      <c r="E493" s="112">
        <v>3514</v>
      </c>
      <c r="F493" s="118" t="str">
        <f t="shared" si="43"/>
        <v>3</v>
      </c>
      <c r="G493" s="114" t="s">
        <v>1127</v>
      </c>
      <c r="H493" s="111" t="s">
        <v>942</v>
      </c>
      <c r="I493" s="140" t="str">
        <f t="shared" si="44"/>
        <v>3J</v>
      </c>
    </row>
    <row r="494" spans="2:9" x14ac:dyDescent="0.25">
      <c r="B494" s="119" t="s">
        <v>542</v>
      </c>
      <c r="C494" s="64">
        <v>0.55000000000000004</v>
      </c>
      <c r="D494" s="112">
        <v>274011</v>
      </c>
      <c r="E494" s="112">
        <v>3521</v>
      </c>
      <c r="F494" s="118" t="str">
        <f t="shared" si="43"/>
        <v>3</v>
      </c>
      <c r="G494" s="114" t="s">
        <v>1351</v>
      </c>
      <c r="H494" s="111" t="s">
        <v>942</v>
      </c>
      <c r="I494" s="140" t="str">
        <f t="shared" si="44"/>
        <v>3J</v>
      </c>
    </row>
    <row r="495" spans="2:9" x14ac:dyDescent="0.25">
      <c r="B495" s="119" t="s">
        <v>632</v>
      </c>
      <c r="C495" s="64">
        <v>0.74</v>
      </c>
      <c r="D495" s="112">
        <v>274012</v>
      </c>
      <c r="E495" s="112">
        <v>3521</v>
      </c>
      <c r="F495" s="118" t="str">
        <f t="shared" si="43"/>
        <v>3</v>
      </c>
      <c r="G495" s="114" t="s">
        <v>1351</v>
      </c>
      <c r="H495" s="111" t="s">
        <v>942</v>
      </c>
      <c r="I495" s="140" t="str">
        <f t="shared" si="44"/>
        <v>3J</v>
      </c>
    </row>
    <row r="496" spans="2:9" x14ac:dyDescent="0.25">
      <c r="B496" s="119" t="s">
        <v>900</v>
      </c>
      <c r="C496" s="64">
        <v>0.98</v>
      </c>
      <c r="D496" s="112">
        <v>274013</v>
      </c>
      <c r="E496" s="112">
        <v>3521</v>
      </c>
      <c r="F496" s="118" t="str">
        <f t="shared" si="43"/>
        <v>3</v>
      </c>
      <c r="G496" s="114" t="s">
        <v>1351</v>
      </c>
      <c r="H496" s="111" t="s">
        <v>942</v>
      </c>
      <c r="I496" s="140" t="str">
        <f t="shared" si="44"/>
        <v>3J</v>
      </c>
    </row>
    <row r="497" spans="2:9" x14ac:dyDescent="0.25">
      <c r="B497" s="119" t="s">
        <v>424</v>
      </c>
      <c r="C497" s="64">
        <v>0.13</v>
      </c>
      <c r="D497" s="112">
        <v>274014</v>
      </c>
      <c r="E497" s="112">
        <v>3521</v>
      </c>
      <c r="F497" s="118" t="str">
        <f t="shared" si="43"/>
        <v>3</v>
      </c>
      <c r="G497" s="114" t="s">
        <v>1351</v>
      </c>
      <c r="H497" s="111" t="s">
        <v>942</v>
      </c>
      <c r="I497" s="140" t="str">
        <f t="shared" si="44"/>
        <v>3J</v>
      </c>
    </row>
    <row r="498" spans="2:9" x14ac:dyDescent="0.25">
      <c r="B498" s="119" t="s">
        <v>596</v>
      </c>
      <c r="C498" s="64">
        <v>0.6</v>
      </c>
      <c r="D498" s="112">
        <v>274031</v>
      </c>
      <c r="E498" s="112">
        <v>3521</v>
      </c>
      <c r="F498" s="118" t="str">
        <f t="shared" si="43"/>
        <v>3</v>
      </c>
      <c r="G498" s="114" t="s">
        <v>1351</v>
      </c>
      <c r="H498" s="111" t="s">
        <v>942</v>
      </c>
      <c r="I498" s="140" t="str">
        <f t="shared" si="44"/>
        <v>3J</v>
      </c>
    </row>
    <row r="499" spans="2:9" x14ac:dyDescent="0.25">
      <c r="B499" s="123" t="s">
        <v>928</v>
      </c>
      <c r="C499" s="124" t="s">
        <v>928</v>
      </c>
      <c r="D499" s="112">
        <v>274099</v>
      </c>
      <c r="E499" s="112">
        <v>3521</v>
      </c>
      <c r="F499" s="118" t="str">
        <f t="shared" si="43"/>
        <v>3</v>
      </c>
      <c r="G499" s="114" t="s">
        <v>1351</v>
      </c>
      <c r="H499" s="111" t="s">
        <v>928</v>
      </c>
      <c r="I499" s="140" t="str">
        <f t="shared" si="44"/>
        <v>3-</v>
      </c>
    </row>
    <row r="500" spans="2:9" x14ac:dyDescent="0.25">
      <c r="B500" s="119" t="s">
        <v>702</v>
      </c>
      <c r="C500" s="64">
        <v>0.84</v>
      </c>
      <c r="D500" s="112">
        <v>173023</v>
      </c>
      <c r="E500" s="112">
        <v>3522</v>
      </c>
      <c r="F500" s="118" t="str">
        <f t="shared" si="43"/>
        <v>3</v>
      </c>
      <c r="G500" s="114" t="s">
        <v>1128</v>
      </c>
      <c r="H500" s="111" t="s">
        <v>942</v>
      </c>
      <c r="I500" s="140" t="str">
        <f t="shared" si="44"/>
        <v>3J</v>
      </c>
    </row>
    <row r="501" spans="2:9" x14ac:dyDescent="0.25">
      <c r="B501" s="119" t="s">
        <v>906</v>
      </c>
      <c r="C501" s="64">
        <v>0.98</v>
      </c>
      <c r="D501" s="112">
        <v>433061</v>
      </c>
      <c r="E501" s="112">
        <v>4110</v>
      </c>
      <c r="F501" s="118" t="str">
        <f t="shared" si="43"/>
        <v>4</v>
      </c>
      <c r="G501" s="114" t="s">
        <v>1129</v>
      </c>
      <c r="H501" s="111" t="s">
        <v>936</v>
      </c>
      <c r="I501" s="140" t="str">
        <f t="shared" si="44"/>
        <v>4N</v>
      </c>
    </row>
    <row r="502" spans="2:9" x14ac:dyDescent="0.25">
      <c r="B502" s="119" t="s">
        <v>857</v>
      </c>
      <c r="C502" s="64">
        <v>0.96</v>
      </c>
      <c r="D502" s="112">
        <v>439061</v>
      </c>
      <c r="E502" s="112">
        <v>4110</v>
      </c>
      <c r="F502" s="118" t="str">
        <f t="shared" si="43"/>
        <v>4</v>
      </c>
      <c r="G502" s="114" t="s">
        <v>1129</v>
      </c>
      <c r="H502" s="111" t="s">
        <v>936</v>
      </c>
      <c r="I502" s="140" t="str">
        <f t="shared" si="44"/>
        <v>4N</v>
      </c>
    </row>
    <row r="503" spans="2:9" ht="30" x14ac:dyDescent="0.25">
      <c r="B503" s="119" t="s">
        <v>862</v>
      </c>
      <c r="C503" s="64">
        <v>0.96</v>
      </c>
      <c r="D503" s="112">
        <v>436014</v>
      </c>
      <c r="E503" s="112">
        <v>4120</v>
      </c>
      <c r="F503" s="118" t="str">
        <f t="shared" si="43"/>
        <v>4</v>
      </c>
      <c r="G503" s="114" t="s">
        <v>1362</v>
      </c>
      <c r="H503" s="111" t="s">
        <v>939</v>
      </c>
      <c r="I503" s="140" t="str">
        <f t="shared" si="44"/>
        <v>4A</v>
      </c>
    </row>
    <row r="504" spans="2:9" ht="30" x14ac:dyDescent="0.25">
      <c r="B504" s="119" t="s">
        <v>862</v>
      </c>
      <c r="C504" s="64">
        <v>0.96</v>
      </c>
      <c r="D504" s="112">
        <v>436014</v>
      </c>
      <c r="E504" s="112">
        <v>4120</v>
      </c>
      <c r="F504" s="118" t="str">
        <f t="shared" si="43"/>
        <v>4</v>
      </c>
      <c r="G504" s="114" t="s">
        <v>1363</v>
      </c>
      <c r="H504" s="111" t="s">
        <v>950</v>
      </c>
      <c r="I504" s="140" t="str">
        <f t="shared" si="44"/>
        <v>4B</v>
      </c>
    </row>
    <row r="505" spans="2:9" ht="30" x14ac:dyDescent="0.25">
      <c r="B505" s="119" t="s">
        <v>862</v>
      </c>
      <c r="C505" s="64">
        <v>0.96</v>
      </c>
      <c r="D505" s="112">
        <v>436014</v>
      </c>
      <c r="E505" s="112">
        <v>4120</v>
      </c>
      <c r="F505" s="118" t="str">
        <f t="shared" si="43"/>
        <v>4</v>
      </c>
      <c r="G505" s="114" t="s">
        <v>1364</v>
      </c>
      <c r="H505" s="111" t="s">
        <v>948</v>
      </c>
      <c r="I505" s="140" t="str">
        <f t="shared" si="44"/>
        <v>4C</v>
      </c>
    </row>
    <row r="506" spans="2:9" ht="30" x14ac:dyDescent="0.25">
      <c r="B506" s="119" t="s">
        <v>862</v>
      </c>
      <c r="C506" s="64">
        <v>0.96</v>
      </c>
      <c r="D506" s="112">
        <v>436014</v>
      </c>
      <c r="E506" s="112">
        <v>4120</v>
      </c>
      <c r="F506" s="118" t="str">
        <f t="shared" si="43"/>
        <v>4</v>
      </c>
      <c r="G506" s="114" t="s">
        <v>1365</v>
      </c>
      <c r="H506" s="111" t="s">
        <v>947</v>
      </c>
      <c r="I506" s="140" t="str">
        <f t="shared" si="44"/>
        <v>4D</v>
      </c>
    </row>
    <row r="507" spans="2:9" ht="30" x14ac:dyDescent="0.25">
      <c r="B507" s="119" t="s">
        <v>862</v>
      </c>
      <c r="C507" s="64">
        <v>0.96</v>
      </c>
      <c r="D507" s="112">
        <v>436014</v>
      </c>
      <c r="E507" s="112">
        <v>4120</v>
      </c>
      <c r="F507" s="118" t="str">
        <f t="shared" si="43"/>
        <v>4</v>
      </c>
      <c r="G507" s="114" t="s">
        <v>1366</v>
      </c>
      <c r="H507" s="111" t="s">
        <v>938</v>
      </c>
      <c r="I507" s="140" t="str">
        <f t="shared" si="44"/>
        <v>4E</v>
      </c>
    </row>
    <row r="508" spans="2:9" ht="30" x14ac:dyDescent="0.25">
      <c r="B508" s="119" t="s">
        <v>862</v>
      </c>
      <c r="C508" s="64">
        <v>0.96</v>
      </c>
      <c r="D508" s="112">
        <v>436014</v>
      </c>
      <c r="E508" s="112">
        <v>4120</v>
      </c>
      <c r="F508" s="118" t="str">
        <f t="shared" si="43"/>
        <v>4</v>
      </c>
      <c r="G508" s="114" t="s">
        <v>1367</v>
      </c>
      <c r="H508" s="111" t="s">
        <v>931</v>
      </c>
      <c r="I508" s="140" t="str">
        <f t="shared" si="44"/>
        <v>4F</v>
      </c>
    </row>
    <row r="509" spans="2:9" ht="30" x14ac:dyDescent="0.25">
      <c r="B509" s="119" t="s">
        <v>862</v>
      </c>
      <c r="C509" s="64">
        <v>0.96</v>
      </c>
      <c r="D509" s="112">
        <v>436014</v>
      </c>
      <c r="E509" s="112">
        <v>4120</v>
      </c>
      <c r="F509" s="118" t="str">
        <f t="shared" si="43"/>
        <v>4</v>
      </c>
      <c r="G509" s="114" t="s">
        <v>1388</v>
      </c>
      <c r="H509" s="111" t="s">
        <v>941</v>
      </c>
      <c r="I509" s="140" t="str">
        <f t="shared" si="44"/>
        <v>4P</v>
      </c>
    </row>
    <row r="510" spans="2:9" ht="30" x14ac:dyDescent="0.25">
      <c r="B510" s="119" t="s">
        <v>862</v>
      </c>
      <c r="C510" s="64">
        <v>0.96</v>
      </c>
      <c r="D510" s="112">
        <v>436014</v>
      </c>
      <c r="E510" s="112">
        <v>4119</v>
      </c>
      <c r="F510" s="118" t="str">
        <f>LEFT(E510)</f>
        <v>4</v>
      </c>
      <c r="G510" s="114" t="s">
        <v>1381</v>
      </c>
      <c r="H510" s="111" t="s">
        <v>967</v>
      </c>
      <c r="I510" s="140" t="str">
        <f t="shared" si="44"/>
        <v>4L</v>
      </c>
    </row>
    <row r="511" spans="2:9" ht="30" x14ac:dyDescent="0.25">
      <c r="B511" s="119" t="s">
        <v>862</v>
      </c>
      <c r="C511" s="64">
        <v>0.96</v>
      </c>
      <c r="D511" s="112">
        <v>436014</v>
      </c>
      <c r="E511" s="112">
        <v>4120</v>
      </c>
      <c r="F511" s="118" t="str">
        <f t="shared" si="43"/>
        <v>4</v>
      </c>
      <c r="G511" s="114" t="s">
        <v>1130</v>
      </c>
      <c r="H511" s="111" t="s">
        <v>936</v>
      </c>
      <c r="I511" s="140" t="str">
        <f t="shared" si="44"/>
        <v>4N</v>
      </c>
    </row>
    <row r="512" spans="2:9" x14ac:dyDescent="0.25">
      <c r="B512" s="119" t="s">
        <v>668</v>
      </c>
      <c r="C512" s="64">
        <v>0.81</v>
      </c>
      <c r="D512" s="112">
        <v>439022</v>
      </c>
      <c r="E512" s="112">
        <v>4131</v>
      </c>
      <c r="F512" s="118" t="str">
        <f t="shared" si="43"/>
        <v>4</v>
      </c>
      <c r="G512" s="114" t="s">
        <v>1131</v>
      </c>
      <c r="H512" s="111" t="s">
        <v>936</v>
      </c>
      <c r="I512" s="140" t="str">
        <f t="shared" si="44"/>
        <v>4N</v>
      </c>
    </row>
    <row r="513" spans="2:9" x14ac:dyDescent="0.25">
      <c r="B513" s="119" t="s">
        <v>916</v>
      </c>
      <c r="C513" s="64">
        <v>0.99</v>
      </c>
      <c r="D513" s="112">
        <v>439021</v>
      </c>
      <c r="E513" s="112">
        <v>4132</v>
      </c>
      <c r="F513" s="118" t="str">
        <f t="shared" si="43"/>
        <v>4</v>
      </c>
      <c r="G513" s="114" t="s">
        <v>1132</v>
      </c>
      <c r="H513" s="111" t="s">
        <v>942</v>
      </c>
      <c r="I513" s="140" t="str">
        <f t="shared" si="44"/>
        <v>4J</v>
      </c>
    </row>
    <row r="514" spans="2:9" x14ac:dyDescent="0.25">
      <c r="B514" s="119" t="s">
        <v>909</v>
      </c>
      <c r="C514" s="64">
        <v>0.98</v>
      </c>
      <c r="D514" s="112">
        <v>433071</v>
      </c>
      <c r="E514" s="112">
        <v>4211</v>
      </c>
      <c r="F514" s="118" t="str">
        <f t="shared" si="43"/>
        <v>4</v>
      </c>
      <c r="G514" s="114" t="s">
        <v>1133</v>
      </c>
      <c r="H514" s="111" t="s">
        <v>932</v>
      </c>
      <c r="I514" s="140" t="str">
        <f t="shared" si="44"/>
        <v>4K</v>
      </c>
    </row>
    <row r="515" spans="2:9" x14ac:dyDescent="0.25">
      <c r="B515" s="119" t="s">
        <v>854</v>
      </c>
      <c r="C515" s="64">
        <v>0.95</v>
      </c>
      <c r="D515" s="112">
        <v>435051</v>
      </c>
      <c r="E515" s="112">
        <v>4211</v>
      </c>
      <c r="F515" s="118" t="str">
        <f t="shared" si="43"/>
        <v>4</v>
      </c>
      <c r="G515" s="114" t="s">
        <v>1133</v>
      </c>
      <c r="H515" s="111" t="s">
        <v>949</v>
      </c>
      <c r="I515" s="140" t="str">
        <f t="shared" si="44"/>
        <v>4H</v>
      </c>
    </row>
    <row r="516" spans="2:9" ht="32.25" customHeight="1" x14ac:dyDescent="0.25">
      <c r="B516" s="119" t="s">
        <v>468</v>
      </c>
      <c r="C516" s="64">
        <v>0.28000000000000003</v>
      </c>
      <c r="D516" s="112">
        <v>391011</v>
      </c>
      <c r="E516" s="112">
        <v>4212</v>
      </c>
      <c r="F516" s="118" t="str">
        <f t="shared" si="43"/>
        <v>4</v>
      </c>
      <c r="G516" s="114" t="s">
        <v>1134</v>
      </c>
      <c r="H516" s="111" t="s">
        <v>965</v>
      </c>
      <c r="I516" s="140" t="str">
        <f t="shared" si="44"/>
        <v>4R</v>
      </c>
    </row>
    <row r="517" spans="2:9" ht="30" customHeight="1" x14ac:dyDescent="0.25">
      <c r="B517" s="119" t="s">
        <v>538</v>
      </c>
      <c r="C517" s="64">
        <v>0.54</v>
      </c>
      <c r="D517" s="112">
        <v>391012</v>
      </c>
      <c r="E517" s="112">
        <v>4212</v>
      </c>
      <c r="F517" s="118" t="str">
        <f t="shared" si="43"/>
        <v>4</v>
      </c>
      <c r="G517" s="114" t="s">
        <v>1134</v>
      </c>
      <c r="H517" s="111" t="s">
        <v>965</v>
      </c>
      <c r="I517" s="140" t="str">
        <f t="shared" si="44"/>
        <v>4R</v>
      </c>
    </row>
    <row r="518" spans="2:9" ht="31.5" customHeight="1" x14ac:dyDescent="0.25">
      <c r="B518" s="119" t="s">
        <v>867</v>
      </c>
      <c r="C518" s="64">
        <v>0.96</v>
      </c>
      <c r="D518" s="112">
        <v>393011</v>
      </c>
      <c r="E518" s="112">
        <v>4212</v>
      </c>
      <c r="F518" s="118" t="str">
        <f t="shared" si="43"/>
        <v>4</v>
      </c>
      <c r="G518" s="114" t="s">
        <v>1134</v>
      </c>
      <c r="H518" s="111" t="s">
        <v>965</v>
      </c>
      <c r="I518" s="140" t="str">
        <f t="shared" si="44"/>
        <v>4R</v>
      </c>
    </row>
    <row r="519" spans="2:9" ht="29.25" customHeight="1" x14ac:dyDescent="0.25">
      <c r="B519" s="119" t="s">
        <v>768</v>
      </c>
      <c r="C519" s="64">
        <v>0.91</v>
      </c>
      <c r="D519" s="112">
        <v>393012</v>
      </c>
      <c r="E519" s="112">
        <v>4212</v>
      </c>
      <c r="F519" s="118" t="str">
        <f t="shared" si="43"/>
        <v>4</v>
      </c>
      <c r="G519" s="114" t="s">
        <v>1134</v>
      </c>
      <c r="H519" s="111" t="s">
        <v>965</v>
      </c>
      <c r="I519" s="140" t="str">
        <f t="shared" si="44"/>
        <v>4R</v>
      </c>
    </row>
    <row r="520" spans="2:9" ht="37.5" customHeight="1" x14ac:dyDescent="0.25">
      <c r="B520" s="123" t="s">
        <v>928</v>
      </c>
      <c r="C520" s="132" t="s">
        <v>928</v>
      </c>
      <c r="D520" s="112">
        <v>393019</v>
      </c>
      <c r="E520" s="112">
        <v>4212</v>
      </c>
      <c r="F520" s="118" t="str">
        <f t="shared" si="43"/>
        <v>4</v>
      </c>
      <c r="G520" s="114" t="s">
        <v>1134</v>
      </c>
      <c r="H520" s="111" t="s">
        <v>928</v>
      </c>
      <c r="I520" s="140" t="str">
        <f t="shared" si="44"/>
        <v>4-</v>
      </c>
    </row>
    <row r="521" spans="2:9" ht="36.75" customHeight="1" x14ac:dyDescent="0.25">
      <c r="B521" s="119" t="s">
        <v>500</v>
      </c>
      <c r="C521" s="64">
        <v>0.39</v>
      </c>
      <c r="D521" s="112">
        <v>433041</v>
      </c>
      <c r="E521" s="112">
        <v>4212</v>
      </c>
      <c r="F521" s="118" t="str">
        <f t="shared" si="43"/>
        <v>4</v>
      </c>
      <c r="G521" s="114" t="s">
        <v>1134</v>
      </c>
      <c r="H521" s="111" t="s">
        <v>965</v>
      </c>
      <c r="I521" s="140" t="str">
        <f t="shared" si="44"/>
        <v>4R</v>
      </c>
    </row>
    <row r="522" spans="2:9" x14ac:dyDescent="0.25">
      <c r="B522" s="110" t="s">
        <v>928</v>
      </c>
      <c r="C522" s="111" t="s">
        <v>928</v>
      </c>
      <c r="D522" s="112">
        <v>419099</v>
      </c>
      <c r="E522" s="112">
        <v>4213</v>
      </c>
      <c r="F522" s="118" t="str">
        <f t="shared" si="43"/>
        <v>4</v>
      </c>
      <c r="G522" s="114" t="s">
        <v>1135</v>
      </c>
      <c r="H522" s="111" t="s">
        <v>928</v>
      </c>
      <c r="I522" s="140" t="str">
        <f t="shared" si="44"/>
        <v>4-</v>
      </c>
    </row>
    <row r="523" spans="2:9" x14ac:dyDescent="0.25">
      <c r="B523" s="110" t="s">
        <v>928</v>
      </c>
      <c r="C523" s="111" t="s">
        <v>928</v>
      </c>
      <c r="D523" s="112">
        <v>433099</v>
      </c>
      <c r="E523" s="112">
        <v>4213</v>
      </c>
      <c r="F523" s="118" t="str">
        <f t="shared" si="43"/>
        <v>4</v>
      </c>
      <c r="G523" s="114" t="s">
        <v>1135</v>
      </c>
      <c r="H523" s="111" t="s">
        <v>928</v>
      </c>
      <c r="I523" s="140" t="str">
        <f t="shared" si="44"/>
        <v>4-</v>
      </c>
    </row>
    <row r="524" spans="2:9" x14ac:dyDescent="0.25">
      <c r="B524" s="110" t="s">
        <v>928</v>
      </c>
      <c r="C524" s="111" t="s">
        <v>928</v>
      </c>
      <c r="D524" s="112">
        <v>131131</v>
      </c>
      <c r="E524" s="112">
        <v>4214</v>
      </c>
      <c r="F524" s="118" t="str">
        <f t="shared" si="43"/>
        <v>4</v>
      </c>
      <c r="G524" s="114" t="s">
        <v>1136</v>
      </c>
      <c r="H524" s="111" t="s">
        <v>928</v>
      </c>
      <c r="I524" s="140" t="str">
        <f t="shared" si="44"/>
        <v>4-</v>
      </c>
    </row>
    <row r="525" spans="2:9" x14ac:dyDescent="0.25">
      <c r="B525" s="119" t="s">
        <v>842</v>
      </c>
      <c r="C525" s="64">
        <v>0.95</v>
      </c>
      <c r="D525" s="112">
        <v>433011</v>
      </c>
      <c r="E525" s="112">
        <v>4214</v>
      </c>
      <c r="F525" s="118" t="str">
        <f t="shared" si="43"/>
        <v>4</v>
      </c>
      <c r="G525" s="114" t="s">
        <v>1136</v>
      </c>
      <c r="H525" s="111" t="s">
        <v>936</v>
      </c>
      <c r="I525" s="140" t="str">
        <f t="shared" si="44"/>
        <v>4N</v>
      </c>
    </row>
    <row r="526" spans="2:9" x14ac:dyDescent="0.25">
      <c r="B526" s="119" t="s">
        <v>393</v>
      </c>
      <c r="C526" s="64">
        <v>7.4999999999999997E-2</v>
      </c>
      <c r="D526" s="112">
        <v>411012</v>
      </c>
      <c r="E526" s="112">
        <v>4221</v>
      </c>
      <c r="F526" s="118" t="str">
        <f t="shared" si="43"/>
        <v>4</v>
      </c>
      <c r="G526" s="114" t="s">
        <v>1137</v>
      </c>
      <c r="H526" s="111" t="s">
        <v>936</v>
      </c>
      <c r="I526" s="140" t="str">
        <f t="shared" si="44"/>
        <v>4N</v>
      </c>
    </row>
    <row r="527" spans="2:9" x14ac:dyDescent="0.25">
      <c r="B527" s="119" t="s">
        <v>405</v>
      </c>
      <c r="C527" s="64">
        <v>9.9000000000000005E-2</v>
      </c>
      <c r="D527" s="112">
        <v>413041</v>
      </c>
      <c r="E527" s="112">
        <v>4221</v>
      </c>
      <c r="F527" s="118" t="str">
        <f t="shared" si="43"/>
        <v>4</v>
      </c>
      <c r="G527" s="114" t="s">
        <v>1137</v>
      </c>
      <c r="H527" s="111" t="s">
        <v>936</v>
      </c>
      <c r="I527" s="140" t="str">
        <f t="shared" si="44"/>
        <v>4N</v>
      </c>
    </row>
    <row r="528" spans="2:9" ht="30" x14ac:dyDescent="0.25">
      <c r="B528" s="119" t="s">
        <v>565</v>
      </c>
      <c r="C528" s="64">
        <v>0.61</v>
      </c>
      <c r="D528" s="112">
        <v>434181</v>
      </c>
      <c r="E528" s="112">
        <v>4221</v>
      </c>
      <c r="F528" s="118" t="str">
        <f t="shared" si="43"/>
        <v>4</v>
      </c>
      <c r="G528" s="114" t="s">
        <v>1137</v>
      </c>
      <c r="H528" s="111" t="s">
        <v>936</v>
      </c>
      <c r="I528" s="140" t="str">
        <f t="shared" si="44"/>
        <v>4N</v>
      </c>
    </row>
    <row r="529" spans="2:9" x14ac:dyDescent="0.25">
      <c r="B529" s="119" t="s">
        <v>548</v>
      </c>
      <c r="C529" s="64">
        <v>0.55000000000000004</v>
      </c>
      <c r="D529" s="112">
        <v>434051</v>
      </c>
      <c r="E529" s="112">
        <v>4222</v>
      </c>
      <c r="F529" s="118" t="str">
        <f t="shared" si="43"/>
        <v>4</v>
      </c>
      <c r="G529" s="114" t="s">
        <v>1368</v>
      </c>
      <c r="H529" s="111" t="s">
        <v>939</v>
      </c>
      <c r="I529" s="140" t="str">
        <f t="shared" si="44"/>
        <v>4A</v>
      </c>
    </row>
    <row r="530" spans="2:9" x14ac:dyDescent="0.25">
      <c r="B530" s="119" t="s">
        <v>548</v>
      </c>
      <c r="C530" s="64">
        <v>0.55000000000000004</v>
      </c>
      <c r="D530" s="112">
        <v>434051</v>
      </c>
      <c r="E530" s="112">
        <v>4222</v>
      </c>
      <c r="F530" s="118" t="str">
        <f t="shared" si="43"/>
        <v>4</v>
      </c>
      <c r="G530" s="114" t="s">
        <v>1369</v>
      </c>
      <c r="H530" s="111" t="s">
        <v>950</v>
      </c>
      <c r="I530" s="140" t="str">
        <f t="shared" si="44"/>
        <v>4B</v>
      </c>
    </row>
    <row r="531" spans="2:9" x14ac:dyDescent="0.25">
      <c r="B531" s="119" t="s">
        <v>548</v>
      </c>
      <c r="C531" s="64">
        <v>0.55000000000000004</v>
      </c>
      <c r="D531" s="112">
        <v>434051</v>
      </c>
      <c r="E531" s="112">
        <v>4222</v>
      </c>
      <c r="F531" s="118" t="str">
        <f t="shared" si="43"/>
        <v>4</v>
      </c>
      <c r="G531" s="114" t="s">
        <v>1370</v>
      </c>
      <c r="H531" s="111" t="s">
        <v>948</v>
      </c>
      <c r="I531" s="140" t="str">
        <f t="shared" si="44"/>
        <v>4C</v>
      </c>
    </row>
    <row r="532" spans="2:9" x14ac:dyDescent="0.25">
      <c r="B532" s="119" t="s">
        <v>548</v>
      </c>
      <c r="C532" s="64">
        <v>0.55000000000000004</v>
      </c>
      <c r="D532" s="112">
        <v>434051</v>
      </c>
      <c r="E532" s="112">
        <v>4222</v>
      </c>
      <c r="F532" s="118" t="str">
        <f t="shared" si="43"/>
        <v>4</v>
      </c>
      <c r="G532" s="114" t="s">
        <v>1371</v>
      </c>
      <c r="H532" s="111" t="s">
        <v>947</v>
      </c>
      <c r="I532" s="140" t="str">
        <f t="shared" si="44"/>
        <v>4D</v>
      </c>
    </row>
    <row r="533" spans="2:9" x14ac:dyDescent="0.25">
      <c r="B533" s="119" t="s">
        <v>548</v>
      </c>
      <c r="C533" s="64">
        <v>0.55000000000000004</v>
      </c>
      <c r="D533" s="112">
        <v>434051</v>
      </c>
      <c r="E533" s="112">
        <v>4222</v>
      </c>
      <c r="F533" s="118" t="str">
        <f t="shared" si="43"/>
        <v>4</v>
      </c>
      <c r="G533" s="114" t="s">
        <v>1372</v>
      </c>
      <c r="H533" s="111" t="s">
        <v>938</v>
      </c>
      <c r="I533" s="140" t="str">
        <f t="shared" si="44"/>
        <v>4E</v>
      </c>
    </row>
    <row r="534" spans="2:9" x14ac:dyDescent="0.25">
      <c r="B534" s="119" t="s">
        <v>548</v>
      </c>
      <c r="C534" s="64">
        <v>0.55000000000000004</v>
      </c>
      <c r="D534" s="112">
        <v>434051</v>
      </c>
      <c r="E534" s="112">
        <v>4222</v>
      </c>
      <c r="F534" s="118" t="str">
        <f t="shared" si="43"/>
        <v>4</v>
      </c>
      <c r="G534" s="114" t="s">
        <v>1373</v>
      </c>
      <c r="H534" s="111" t="s">
        <v>931</v>
      </c>
      <c r="I534" s="140" t="str">
        <f t="shared" si="44"/>
        <v>4F</v>
      </c>
    </row>
    <row r="535" spans="2:9" x14ac:dyDescent="0.25">
      <c r="B535" s="119" t="s">
        <v>548</v>
      </c>
      <c r="C535" s="64">
        <v>0.55000000000000004</v>
      </c>
      <c r="D535" s="112">
        <v>434051</v>
      </c>
      <c r="E535" s="112">
        <v>4222</v>
      </c>
      <c r="F535" s="118" t="str">
        <f t="shared" si="43"/>
        <v>4</v>
      </c>
      <c r="G535" s="114" t="s">
        <v>1360</v>
      </c>
      <c r="H535" s="111" t="s">
        <v>967</v>
      </c>
      <c r="I535" s="140" t="str">
        <f t="shared" si="44"/>
        <v>4L</v>
      </c>
    </row>
    <row r="536" spans="2:9" x14ac:dyDescent="0.25">
      <c r="B536" s="119" t="s">
        <v>548</v>
      </c>
      <c r="C536" s="64">
        <v>0.55000000000000004</v>
      </c>
      <c r="D536" s="112">
        <v>434051</v>
      </c>
      <c r="E536" s="112">
        <v>4222</v>
      </c>
      <c r="F536" s="118" t="str">
        <f t="shared" si="43"/>
        <v>4</v>
      </c>
      <c r="G536" s="114" t="s">
        <v>1389</v>
      </c>
      <c r="H536" s="111" t="s">
        <v>930</v>
      </c>
      <c r="I536" s="140" t="str">
        <f t="shared" si="44"/>
        <v>4S</v>
      </c>
    </row>
    <row r="537" spans="2:9" x14ac:dyDescent="0.25">
      <c r="B537" s="119" t="s">
        <v>548</v>
      </c>
      <c r="C537" s="64">
        <v>0.55000000000000004</v>
      </c>
      <c r="D537" s="112">
        <v>434051</v>
      </c>
      <c r="E537" s="112">
        <v>4222</v>
      </c>
      <c r="F537" s="118" t="str">
        <f t="shared" si="43"/>
        <v>4</v>
      </c>
      <c r="G537" s="114" t="s">
        <v>1374</v>
      </c>
      <c r="H537" s="111" t="s">
        <v>936</v>
      </c>
      <c r="I537" s="140" t="str">
        <f t="shared" si="44"/>
        <v>4N</v>
      </c>
    </row>
    <row r="538" spans="2:9" x14ac:dyDescent="0.25">
      <c r="B538" s="119" t="s">
        <v>856</v>
      </c>
      <c r="C538" s="64">
        <v>0.96</v>
      </c>
      <c r="D538" s="112">
        <v>434171</v>
      </c>
      <c r="E538" s="112">
        <v>4222</v>
      </c>
      <c r="F538" s="118" t="str">
        <f t="shared" si="43"/>
        <v>4</v>
      </c>
      <c r="G538" s="114" t="s">
        <v>1138</v>
      </c>
      <c r="H538" s="111" t="s">
        <v>936</v>
      </c>
      <c r="I538" s="140" t="str">
        <f t="shared" si="44"/>
        <v>4N</v>
      </c>
    </row>
    <row r="539" spans="2:9" x14ac:dyDescent="0.25">
      <c r="B539" s="119" t="s">
        <v>859</v>
      </c>
      <c r="C539" s="64">
        <v>0.96</v>
      </c>
      <c r="D539" s="112">
        <v>432011</v>
      </c>
      <c r="E539" s="112">
        <v>4223</v>
      </c>
      <c r="F539" s="118" t="str">
        <f t="shared" si="43"/>
        <v>4</v>
      </c>
      <c r="G539" s="114" t="s">
        <v>1139</v>
      </c>
      <c r="H539" s="111" t="s">
        <v>942</v>
      </c>
      <c r="I539" s="140" t="str">
        <f t="shared" si="44"/>
        <v>4J</v>
      </c>
    </row>
    <row r="540" spans="2:9" x14ac:dyDescent="0.25">
      <c r="B540" s="119" t="s">
        <v>891</v>
      </c>
      <c r="C540" s="64">
        <v>0.97</v>
      </c>
      <c r="D540" s="112">
        <v>432021</v>
      </c>
      <c r="E540" s="112">
        <v>4223</v>
      </c>
      <c r="F540" s="118" t="str">
        <f t="shared" si="43"/>
        <v>4</v>
      </c>
      <c r="G540" s="114" t="s">
        <v>1139</v>
      </c>
      <c r="H540" s="111" t="s">
        <v>942</v>
      </c>
      <c r="I540" s="140" t="str">
        <f t="shared" si="44"/>
        <v>4J</v>
      </c>
    </row>
    <row r="541" spans="2:9" x14ac:dyDescent="0.25">
      <c r="B541" s="119" t="s">
        <v>448</v>
      </c>
      <c r="C541" s="64">
        <v>0.21</v>
      </c>
      <c r="D541" s="112">
        <v>396012</v>
      </c>
      <c r="E541" s="112">
        <v>4224</v>
      </c>
      <c r="F541" s="118" t="str">
        <f t="shared" si="43"/>
        <v>4</v>
      </c>
      <c r="G541" s="114" t="s">
        <v>1140</v>
      </c>
      <c r="H541" s="111" t="s">
        <v>937</v>
      </c>
      <c r="I541" s="140" t="str">
        <f t="shared" si="44"/>
        <v>4I</v>
      </c>
    </row>
    <row r="542" spans="2:9" x14ac:dyDescent="0.25">
      <c r="B542" s="119" t="s">
        <v>833</v>
      </c>
      <c r="C542" s="64">
        <v>0.94</v>
      </c>
      <c r="D542" s="112">
        <v>434081</v>
      </c>
      <c r="E542" s="112">
        <v>4224</v>
      </c>
      <c r="F542" s="118" t="str">
        <f t="shared" si="43"/>
        <v>4</v>
      </c>
      <c r="G542" s="114" t="s">
        <v>1140</v>
      </c>
      <c r="H542" s="111" t="s">
        <v>937</v>
      </c>
      <c r="I542" s="140" t="str">
        <f t="shared" si="44"/>
        <v>4I</v>
      </c>
    </row>
    <row r="543" spans="2:9" x14ac:dyDescent="0.25">
      <c r="B543" s="119" t="s">
        <v>726</v>
      </c>
      <c r="C543" s="64">
        <v>0.86</v>
      </c>
      <c r="D543" s="112">
        <v>434021</v>
      </c>
      <c r="E543" s="112">
        <v>4225</v>
      </c>
      <c r="F543" s="118" t="str">
        <f t="shared" si="43"/>
        <v>4</v>
      </c>
      <c r="G543" s="114" t="s">
        <v>1141</v>
      </c>
      <c r="H543" s="111" t="s">
        <v>936</v>
      </c>
      <c r="I543" s="140" t="str">
        <f t="shared" si="44"/>
        <v>4N</v>
      </c>
    </row>
    <row r="544" spans="2:9" x14ac:dyDescent="0.25">
      <c r="B544" s="119" t="s">
        <v>856</v>
      </c>
      <c r="C544" s="64">
        <v>0.96</v>
      </c>
      <c r="D544" s="112">
        <v>434171</v>
      </c>
      <c r="E544" s="112">
        <v>4225</v>
      </c>
      <c r="F544" s="118" t="str">
        <f t="shared" si="43"/>
        <v>4</v>
      </c>
      <c r="G544" s="114" t="s">
        <v>1141</v>
      </c>
      <c r="H544" s="111" t="s">
        <v>936</v>
      </c>
      <c r="I544" s="140" t="str">
        <f t="shared" si="44"/>
        <v>4N</v>
      </c>
    </row>
    <row r="545" spans="2:9" x14ac:dyDescent="0.25">
      <c r="B545" s="119" t="s">
        <v>856</v>
      </c>
      <c r="C545" s="64">
        <v>0.96</v>
      </c>
      <c r="D545" s="112">
        <v>434171</v>
      </c>
      <c r="E545" s="112">
        <v>4226</v>
      </c>
      <c r="F545" s="118" t="str">
        <f t="shared" si="43"/>
        <v>4</v>
      </c>
      <c r="G545" s="114" t="s">
        <v>1142</v>
      </c>
      <c r="H545" s="111" t="s">
        <v>936</v>
      </c>
      <c r="I545" s="140" t="str">
        <f t="shared" si="44"/>
        <v>4N</v>
      </c>
    </row>
    <row r="546" spans="2:9" x14ac:dyDescent="0.25">
      <c r="B546" s="119" t="s">
        <v>829</v>
      </c>
      <c r="C546" s="64">
        <v>0.94</v>
      </c>
      <c r="D546" s="112">
        <v>434111</v>
      </c>
      <c r="E546" s="112">
        <v>4227</v>
      </c>
      <c r="F546" s="118" t="str">
        <f t="shared" si="43"/>
        <v>4</v>
      </c>
      <c r="G546" s="114" t="s">
        <v>1143</v>
      </c>
      <c r="H546" s="111" t="s">
        <v>238</v>
      </c>
      <c r="I546" s="140" t="str">
        <f t="shared" si="44"/>
        <v>4M</v>
      </c>
    </row>
    <row r="547" spans="2:9" x14ac:dyDescent="0.25">
      <c r="B547" s="110" t="s">
        <v>928</v>
      </c>
      <c r="C547" s="111" t="s">
        <v>928</v>
      </c>
      <c r="D547" s="112">
        <v>432099</v>
      </c>
      <c r="E547" s="112">
        <v>4229</v>
      </c>
      <c r="F547" s="118" t="str">
        <f t="shared" si="43"/>
        <v>4</v>
      </c>
      <c r="G547" s="114" t="s">
        <v>1352</v>
      </c>
      <c r="H547" s="111" t="s">
        <v>928</v>
      </c>
      <c r="I547" s="140" t="str">
        <f t="shared" si="44"/>
        <v>4-</v>
      </c>
    </row>
    <row r="548" spans="2:9" x14ac:dyDescent="0.25">
      <c r="B548" s="119" t="s">
        <v>612</v>
      </c>
      <c r="C548" s="64">
        <v>0.7</v>
      </c>
      <c r="D548" s="112">
        <v>434061</v>
      </c>
      <c r="E548" s="112">
        <v>4229</v>
      </c>
      <c r="F548" s="118" t="str">
        <f t="shared" si="43"/>
        <v>4</v>
      </c>
      <c r="G548" s="114" t="s">
        <v>1352</v>
      </c>
      <c r="H548" s="111" t="s">
        <v>235</v>
      </c>
      <c r="I548" s="140" t="str">
        <f t="shared" si="44"/>
        <v>4O</v>
      </c>
    </row>
    <row r="549" spans="2:9" x14ac:dyDescent="0.25">
      <c r="B549" s="110" t="s">
        <v>928</v>
      </c>
      <c r="C549" s="111" t="s">
        <v>928</v>
      </c>
      <c r="D549" s="112">
        <v>434199</v>
      </c>
      <c r="E549" s="112">
        <v>4229</v>
      </c>
      <c r="F549" s="118" t="str">
        <f t="shared" si="43"/>
        <v>4</v>
      </c>
      <c r="G549" s="114" t="s">
        <v>1352</v>
      </c>
      <c r="H549" s="111" t="s">
        <v>928</v>
      </c>
      <c r="I549" s="140" t="str">
        <f t="shared" si="44"/>
        <v>4-</v>
      </c>
    </row>
    <row r="550" spans="2:9" x14ac:dyDescent="0.25">
      <c r="B550" s="119" t="s">
        <v>871</v>
      </c>
      <c r="C550" s="64">
        <v>0.96</v>
      </c>
      <c r="D550" s="112">
        <v>433021</v>
      </c>
      <c r="E550" s="112">
        <v>4311</v>
      </c>
      <c r="F550" s="118" t="str">
        <f t="shared" si="43"/>
        <v>4</v>
      </c>
      <c r="G550" s="114" t="s">
        <v>1144</v>
      </c>
      <c r="H550" s="111" t="s">
        <v>936</v>
      </c>
      <c r="I550" s="140" t="str">
        <f t="shared" si="44"/>
        <v>4N</v>
      </c>
    </row>
    <row r="551" spans="2:9" x14ac:dyDescent="0.25">
      <c r="B551" s="119" t="s">
        <v>898</v>
      </c>
      <c r="C551" s="64">
        <v>0.98</v>
      </c>
      <c r="D551" s="112">
        <v>433031</v>
      </c>
      <c r="E551" s="112">
        <v>4311</v>
      </c>
      <c r="F551" s="118" t="str">
        <f t="shared" si="43"/>
        <v>4</v>
      </c>
      <c r="G551" s="114" t="s">
        <v>1144</v>
      </c>
      <c r="H551" s="111" t="s">
        <v>936</v>
      </c>
      <c r="I551" s="140" t="str">
        <f t="shared" si="44"/>
        <v>4N</v>
      </c>
    </row>
    <row r="552" spans="2:9" x14ac:dyDescent="0.25">
      <c r="B552" s="110" t="s">
        <v>928</v>
      </c>
      <c r="C552" s="111" t="s">
        <v>928</v>
      </c>
      <c r="D552" s="112">
        <v>433099</v>
      </c>
      <c r="E552" s="112">
        <v>4312</v>
      </c>
      <c r="F552" s="118" t="str">
        <f t="shared" si="43"/>
        <v>4</v>
      </c>
      <c r="G552" s="114" t="s">
        <v>1145</v>
      </c>
      <c r="H552" s="111" t="s">
        <v>928</v>
      </c>
      <c r="I552" s="140" t="str">
        <f t="shared" si="44"/>
        <v>4-</v>
      </c>
    </row>
    <row r="553" spans="2:9" x14ac:dyDescent="0.25">
      <c r="B553" s="119" t="s">
        <v>913</v>
      </c>
      <c r="C553" s="64">
        <v>0.98</v>
      </c>
      <c r="D553" s="112">
        <v>434011</v>
      </c>
      <c r="E553" s="112">
        <v>4312</v>
      </c>
      <c r="F553" s="118" t="str">
        <f t="shared" si="43"/>
        <v>4</v>
      </c>
      <c r="G553" s="114" t="s">
        <v>1145</v>
      </c>
      <c r="H553" s="111" t="s">
        <v>967</v>
      </c>
      <c r="I553" s="140" t="str">
        <f t="shared" si="44"/>
        <v>4L</v>
      </c>
    </row>
    <row r="554" spans="2:9" x14ac:dyDescent="0.25">
      <c r="B554" s="119" t="s">
        <v>913</v>
      </c>
      <c r="C554" s="64">
        <v>0.98</v>
      </c>
      <c r="D554" s="112">
        <v>434011</v>
      </c>
      <c r="E554" s="112">
        <v>4312</v>
      </c>
      <c r="F554" s="118" t="str">
        <f t="shared" si="43"/>
        <v>4</v>
      </c>
      <c r="G554" s="114" t="s">
        <v>1145</v>
      </c>
      <c r="H554" s="111" t="s">
        <v>932</v>
      </c>
      <c r="I554" s="140" t="str">
        <f t="shared" si="44"/>
        <v>4K</v>
      </c>
    </row>
    <row r="555" spans="2:9" x14ac:dyDescent="0.25">
      <c r="B555" s="119" t="s">
        <v>894</v>
      </c>
      <c r="C555" s="64">
        <v>0.97</v>
      </c>
      <c r="D555" s="112">
        <v>434041</v>
      </c>
      <c r="E555" s="112">
        <v>4312</v>
      </c>
      <c r="F555" s="118" t="str">
        <f t="shared" si="43"/>
        <v>4</v>
      </c>
      <c r="G555" s="114" t="s">
        <v>1145</v>
      </c>
      <c r="H555" s="111" t="s">
        <v>932</v>
      </c>
      <c r="I555" s="140" t="str">
        <f t="shared" si="44"/>
        <v>4K</v>
      </c>
    </row>
    <row r="556" spans="2:9" x14ac:dyDescent="0.25">
      <c r="B556" s="119" t="s">
        <v>787</v>
      </c>
      <c r="C556" s="64">
        <v>0.92</v>
      </c>
      <c r="D556" s="112">
        <v>434131</v>
      </c>
      <c r="E556" s="112">
        <v>4312</v>
      </c>
      <c r="F556" s="118" t="str">
        <f t="shared" si="43"/>
        <v>4</v>
      </c>
      <c r="G556" s="114" t="s">
        <v>1145</v>
      </c>
      <c r="H556" s="111" t="s">
        <v>932</v>
      </c>
      <c r="I556" s="140" t="str">
        <f t="shared" si="44"/>
        <v>4K</v>
      </c>
    </row>
    <row r="557" spans="2:9" x14ac:dyDescent="0.25">
      <c r="B557" s="119" t="s">
        <v>918</v>
      </c>
      <c r="C557" s="64">
        <v>0.99</v>
      </c>
      <c r="D557" s="112">
        <v>434141</v>
      </c>
      <c r="E557" s="112">
        <v>4312</v>
      </c>
      <c r="F557" s="118" t="str">
        <f t="shared" si="43"/>
        <v>4</v>
      </c>
      <c r="G557" s="114" t="s">
        <v>1145</v>
      </c>
      <c r="H557" s="111" t="s">
        <v>932</v>
      </c>
      <c r="I557" s="140" t="str">
        <f t="shared" si="44"/>
        <v>4K</v>
      </c>
    </row>
    <row r="558" spans="2:9" x14ac:dyDescent="0.25">
      <c r="B558" s="119" t="s">
        <v>914</v>
      </c>
      <c r="C558" s="64">
        <v>0.98</v>
      </c>
      <c r="D558" s="112">
        <v>439041</v>
      </c>
      <c r="E558" s="112">
        <v>4312</v>
      </c>
      <c r="F558" s="118" t="str">
        <f t="shared" si="43"/>
        <v>4</v>
      </c>
      <c r="G558" s="114" t="s">
        <v>1145</v>
      </c>
      <c r="H558" s="111" t="s">
        <v>932</v>
      </c>
      <c r="I558" s="140" t="str">
        <f t="shared" si="44"/>
        <v>4K</v>
      </c>
    </row>
    <row r="559" spans="2:9" x14ac:dyDescent="0.25">
      <c r="B559" s="119" t="s">
        <v>893</v>
      </c>
      <c r="C559" s="64">
        <v>0.97</v>
      </c>
      <c r="D559" s="112">
        <v>433051</v>
      </c>
      <c r="E559" s="112">
        <v>4313</v>
      </c>
      <c r="F559" s="118" t="str">
        <f t="shared" si="43"/>
        <v>4</v>
      </c>
      <c r="G559" s="114" t="s">
        <v>1146</v>
      </c>
      <c r="H559" s="111" t="s">
        <v>936</v>
      </c>
      <c r="I559" s="140" t="str">
        <f t="shared" si="44"/>
        <v>4N</v>
      </c>
    </row>
    <row r="560" spans="2:9" x14ac:dyDescent="0.25">
      <c r="B560" s="119" t="s">
        <v>905</v>
      </c>
      <c r="C560" s="64">
        <v>0.98</v>
      </c>
      <c r="D560" s="112">
        <v>435071</v>
      </c>
      <c r="E560" s="112">
        <v>4321</v>
      </c>
      <c r="F560" s="118" t="str">
        <f t="shared" si="43"/>
        <v>4</v>
      </c>
      <c r="G560" s="114" t="s">
        <v>1147</v>
      </c>
      <c r="H560" s="111" t="s">
        <v>949</v>
      </c>
      <c r="I560" s="140" t="str">
        <f t="shared" si="44"/>
        <v>4H</v>
      </c>
    </row>
    <row r="561" spans="2:9" x14ac:dyDescent="0.25">
      <c r="B561" s="119" t="s">
        <v>580</v>
      </c>
      <c r="C561" s="64">
        <v>0.64</v>
      </c>
      <c r="D561" s="112">
        <v>435081</v>
      </c>
      <c r="E561" s="112">
        <v>4321</v>
      </c>
      <c r="F561" s="118" t="str">
        <f t="shared" ref="F561:F630" si="45">LEFT(E561)</f>
        <v>4</v>
      </c>
      <c r="G561" s="114" t="s">
        <v>1147</v>
      </c>
      <c r="H561" s="111" t="s">
        <v>966</v>
      </c>
      <c r="I561" s="140" t="str">
        <f t="shared" ref="I561:I638" si="46">_xlfn.CONCAT(F561,H561)</f>
        <v>4G</v>
      </c>
    </row>
    <row r="562" spans="2:9" ht="30" x14ac:dyDescent="0.25">
      <c r="B562" s="119" t="s">
        <v>840</v>
      </c>
      <c r="C562" s="64">
        <v>0.95</v>
      </c>
      <c r="D562" s="112">
        <v>435111</v>
      </c>
      <c r="E562" s="112">
        <v>4321</v>
      </c>
      <c r="F562" s="118" t="str">
        <f t="shared" si="45"/>
        <v>4</v>
      </c>
      <c r="G562" s="114" t="s">
        <v>1147</v>
      </c>
      <c r="H562" s="111" t="s">
        <v>936</v>
      </c>
      <c r="I562" s="140" t="str">
        <f t="shared" si="46"/>
        <v>4N</v>
      </c>
    </row>
    <row r="563" spans="2:9" x14ac:dyDescent="0.25">
      <c r="B563" s="119" t="s">
        <v>737</v>
      </c>
      <c r="C563" s="64">
        <v>0.88</v>
      </c>
      <c r="D563" s="112">
        <v>435061</v>
      </c>
      <c r="E563" s="112">
        <v>4322</v>
      </c>
      <c r="F563" s="118" t="str">
        <f t="shared" si="45"/>
        <v>4</v>
      </c>
      <c r="G563" s="114" t="s">
        <v>1375</v>
      </c>
      <c r="H563" s="111" t="s">
        <v>939</v>
      </c>
      <c r="I563" s="140" t="str">
        <f t="shared" si="46"/>
        <v>4A</v>
      </c>
    </row>
    <row r="564" spans="2:9" x14ac:dyDescent="0.25">
      <c r="B564" s="119" t="s">
        <v>737</v>
      </c>
      <c r="C564" s="64">
        <v>0.88</v>
      </c>
      <c r="D564" s="112">
        <v>435061</v>
      </c>
      <c r="E564" s="112">
        <v>4322</v>
      </c>
      <c r="F564" s="118" t="str">
        <f t="shared" si="45"/>
        <v>4</v>
      </c>
      <c r="G564" s="114" t="s">
        <v>1376</v>
      </c>
      <c r="H564" s="111" t="s">
        <v>950</v>
      </c>
      <c r="I564" s="140" t="str">
        <f t="shared" si="46"/>
        <v>4B</v>
      </c>
    </row>
    <row r="565" spans="2:9" x14ac:dyDescent="0.25">
      <c r="B565" s="119" t="s">
        <v>737</v>
      </c>
      <c r="C565" s="64">
        <v>0.88</v>
      </c>
      <c r="D565" s="112">
        <v>435061</v>
      </c>
      <c r="E565" s="112">
        <v>4322</v>
      </c>
      <c r="F565" s="118" t="str">
        <f t="shared" si="45"/>
        <v>4</v>
      </c>
      <c r="G565" s="114" t="s">
        <v>1377</v>
      </c>
      <c r="H565" s="111" t="s">
        <v>948</v>
      </c>
      <c r="I565" s="140" t="str">
        <f t="shared" si="46"/>
        <v>4C</v>
      </c>
    </row>
    <row r="566" spans="2:9" x14ac:dyDescent="0.25">
      <c r="B566" s="119" t="s">
        <v>737</v>
      </c>
      <c r="C566" s="64">
        <v>0.88</v>
      </c>
      <c r="D566" s="112">
        <v>435061</v>
      </c>
      <c r="E566" s="112">
        <v>4322</v>
      </c>
      <c r="F566" s="118" t="str">
        <f t="shared" si="45"/>
        <v>4</v>
      </c>
      <c r="G566" s="114" t="s">
        <v>1378</v>
      </c>
      <c r="H566" s="111" t="s">
        <v>947</v>
      </c>
      <c r="I566" s="140" t="str">
        <f t="shared" si="46"/>
        <v>4D</v>
      </c>
    </row>
    <row r="567" spans="2:9" x14ac:dyDescent="0.25">
      <c r="B567" s="119" t="s">
        <v>737</v>
      </c>
      <c r="C567" s="64">
        <v>0.88</v>
      </c>
      <c r="D567" s="112">
        <v>435061</v>
      </c>
      <c r="E567" s="112">
        <v>4322</v>
      </c>
      <c r="F567" s="118" t="str">
        <f t="shared" si="45"/>
        <v>4</v>
      </c>
      <c r="G567" s="114" t="s">
        <v>1379</v>
      </c>
      <c r="H567" s="111" t="s">
        <v>938</v>
      </c>
      <c r="I567" s="140" t="str">
        <f t="shared" si="46"/>
        <v>4E</v>
      </c>
    </row>
    <row r="568" spans="2:9" x14ac:dyDescent="0.25">
      <c r="B568" s="119" t="s">
        <v>737</v>
      </c>
      <c r="C568" s="64">
        <v>0.88</v>
      </c>
      <c r="D568" s="112">
        <v>435061</v>
      </c>
      <c r="E568" s="112">
        <v>4322</v>
      </c>
      <c r="F568" s="118" t="str">
        <f t="shared" si="45"/>
        <v>4</v>
      </c>
      <c r="G568" s="114" t="s">
        <v>1380</v>
      </c>
      <c r="H568" s="111" t="s">
        <v>931</v>
      </c>
      <c r="I568" s="140" t="str">
        <f t="shared" si="46"/>
        <v>4F</v>
      </c>
    </row>
    <row r="569" spans="2:9" x14ac:dyDescent="0.25">
      <c r="B569" s="119" t="s">
        <v>737</v>
      </c>
      <c r="C569" s="64">
        <v>0.88</v>
      </c>
      <c r="D569" s="112">
        <v>435061</v>
      </c>
      <c r="E569" s="112">
        <v>4322</v>
      </c>
      <c r="F569" s="118" t="str">
        <f t="shared" si="45"/>
        <v>4</v>
      </c>
      <c r="G569" s="114" t="s">
        <v>1148</v>
      </c>
      <c r="H569" s="111" t="s">
        <v>936</v>
      </c>
      <c r="I569" s="140" t="str">
        <f t="shared" si="46"/>
        <v>4N</v>
      </c>
    </row>
    <row r="570" spans="2:9" x14ac:dyDescent="0.25">
      <c r="B570" s="119" t="s">
        <v>855</v>
      </c>
      <c r="C570" s="64">
        <v>0.96</v>
      </c>
      <c r="D570" s="112">
        <v>435032</v>
      </c>
      <c r="E570" s="112">
        <v>4323</v>
      </c>
      <c r="F570" s="118" t="str">
        <f t="shared" si="45"/>
        <v>4</v>
      </c>
      <c r="G570" s="114" t="s">
        <v>1149</v>
      </c>
      <c r="H570" s="111" t="s">
        <v>235</v>
      </c>
      <c r="I570" s="140" t="str">
        <f t="shared" si="46"/>
        <v>4O</v>
      </c>
    </row>
    <row r="571" spans="2:9" x14ac:dyDescent="0.25">
      <c r="B571" s="119" t="s">
        <v>917</v>
      </c>
      <c r="C571" s="64">
        <v>0.99</v>
      </c>
      <c r="D571" s="112">
        <v>254031</v>
      </c>
      <c r="E571" s="112">
        <v>4411</v>
      </c>
      <c r="F571" s="118" t="str">
        <f t="shared" si="45"/>
        <v>4</v>
      </c>
      <c r="G571" s="114" t="s">
        <v>1150</v>
      </c>
      <c r="H571" s="111" t="s">
        <v>965</v>
      </c>
      <c r="I571" s="140" t="str">
        <f t="shared" si="46"/>
        <v>4R</v>
      </c>
    </row>
    <row r="572" spans="2:9" x14ac:dyDescent="0.25">
      <c r="B572" s="119" t="s">
        <v>845</v>
      </c>
      <c r="C572" s="64">
        <v>0.95</v>
      </c>
      <c r="D572" s="112">
        <v>434121</v>
      </c>
      <c r="E572" s="112">
        <v>4411</v>
      </c>
      <c r="F572" s="118" t="str">
        <f t="shared" si="45"/>
        <v>4</v>
      </c>
      <c r="G572" s="114" t="s">
        <v>1150</v>
      </c>
      <c r="H572" s="111" t="s">
        <v>965</v>
      </c>
      <c r="I572" s="140" t="str">
        <f t="shared" si="46"/>
        <v>4R</v>
      </c>
    </row>
    <row r="573" spans="2:9" x14ac:dyDescent="0.25">
      <c r="B573" s="119" t="s">
        <v>828</v>
      </c>
      <c r="C573" s="64">
        <v>0.94</v>
      </c>
      <c r="D573" s="112">
        <v>435021</v>
      </c>
      <c r="E573" s="112">
        <v>4412</v>
      </c>
      <c r="F573" s="118" t="str">
        <f t="shared" si="45"/>
        <v>4</v>
      </c>
      <c r="G573" s="114" t="s">
        <v>1151</v>
      </c>
      <c r="H573" s="111" t="s">
        <v>949</v>
      </c>
      <c r="I573" s="140" t="str">
        <f t="shared" si="46"/>
        <v>4H</v>
      </c>
    </row>
    <row r="574" spans="2:9" x14ac:dyDescent="0.25">
      <c r="B574" s="119" t="s">
        <v>854</v>
      </c>
      <c r="C574" s="64">
        <v>0.95</v>
      </c>
      <c r="D574" s="112">
        <v>435051</v>
      </c>
      <c r="E574" s="112">
        <v>4412</v>
      </c>
      <c r="F574" s="118" t="str">
        <f t="shared" si="45"/>
        <v>4</v>
      </c>
      <c r="G574" s="114" t="s">
        <v>1151</v>
      </c>
      <c r="H574" s="111" t="s">
        <v>949</v>
      </c>
      <c r="I574" s="140" t="str">
        <f t="shared" si="46"/>
        <v>4H</v>
      </c>
    </row>
    <row r="575" spans="2:9" x14ac:dyDescent="0.25">
      <c r="B575" s="119" t="s">
        <v>604</v>
      </c>
      <c r="C575" s="64">
        <v>0.68</v>
      </c>
      <c r="D575" s="112">
        <v>435052</v>
      </c>
      <c r="E575" s="112">
        <v>4412</v>
      </c>
      <c r="F575" s="118" t="str">
        <f t="shared" si="45"/>
        <v>4</v>
      </c>
      <c r="G575" s="114" t="s">
        <v>1151</v>
      </c>
      <c r="H575" s="111" t="s">
        <v>949</v>
      </c>
      <c r="I575" s="140" t="str">
        <f t="shared" si="46"/>
        <v>4H</v>
      </c>
    </row>
    <row r="576" spans="2:9" ht="30" x14ac:dyDescent="0.25">
      <c r="B576" s="119" t="s">
        <v>656</v>
      </c>
      <c r="C576" s="64">
        <v>0.79</v>
      </c>
      <c r="D576" s="112">
        <v>435053</v>
      </c>
      <c r="E576" s="112">
        <v>4412</v>
      </c>
      <c r="F576" s="118" t="str">
        <f t="shared" si="45"/>
        <v>4</v>
      </c>
      <c r="G576" s="114" t="s">
        <v>1151</v>
      </c>
      <c r="H576" s="111" t="s">
        <v>949</v>
      </c>
      <c r="I576" s="140" t="str">
        <f t="shared" si="46"/>
        <v>4H</v>
      </c>
    </row>
    <row r="577" spans="2:9" ht="30" x14ac:dyDescent="0.25">
      <c r="B577" s="119" t="s">
        <v>813</v>
      </c>
      <c r="C577" s="64">
        <v>0.94</v>
      </c>
      <c r="D577" s="112">
        <v>439051</v>
      </c>
      <c r="E577" s="112">
        <v>4412</v>
      </c>
      <c r="F577" s="118" t="str">
        <f t="shared" si="45"/>
        <v>4</v>
      </c>
      <c r="G577" s="114" t="s">
        <v>1151</v>
      </c>
      <c r="H577" s="111" t="s">
        <v>949</v>
      </c>
      <c r="I577" s="140" t="str">
        <f t="shared" si="46"/>
        <v>4H</v>
      </c>
    </row>
    <row r="578" spans="2:9" x14ac:dyDescent="0.25">
      <c r="B578" s="119" t="s">
        <v>821</v>
      </c>
      <c r="C578" s="64">
        <v>0.84</v>
      </c>
      <c r="D578" s="112">
        <v>439081</v>
      </c>
      <c r="E578" s="112">
        <v>4413</v>
      </c>
      <c r="F578" s="118" t="str">
        <f t="shared" si="45"/>
        <v>4</v>
      </c>
      <c r="G578" s="114" t="s">
        <v>1152</v>
      </c>
      <c r="H578" s="111" t="s">
        <v>936</v>
      </c>
      <c r="I578" s="140" t="str">
        <f t="shared" si="46"/>
        <v>4N</v>
      </c>
    </row>
    <row r="579" spans="2:9" x14ac:dyDescent="0.25">
      <c r="B579" s="119" t="s">
        <v>394</v>
      </c>
      <c r="C579" s="64">
        <v>7.5999999999999998E-2</v>
      </c>
      <c r="D579" s="112">
        <v>391021</v>
      </c>
      <c r="E579" s="112">
        <v>4414</v>
      </c>
      <c r="F579" s="118" t="str">
        <f t="shared" si="45"/>
        <v>4</v>
      </c>
      <c r="G579" s="114" t="s">
        <v>1153</v>
      </c>
      <c r="H579" s="111" t="s">
        <v>936</v>
      </c>
      <c r="I579" s="140" t="str">
        <f t="shared" si="46"/>
        <v>4N</v>
      </c>
    </row>
    <row r="580" spans="2:9" x14ac:dyDescent="0.25">
      <c r="B580" s="119" t="s">
        <v>631</v>
      </c>
      <c r="C580" s="64">
        <v>0.74</v>
      </c>
      <c r="D580" s="112">
        <v>399021</v>
      </c>
      <c r="E580" s="112">
        <v>4414</v>
      </c>
      <c r="F580" s="118" t="str">
        <f t="shared" si="45"/>
        <v>4</v>
      </c>
      <c r="G580" s="114" t="s">
        <v>1153</v>
      </c>
      <c r="H580" s="111" t="s">
        <v>962</v>
      </c>
      <c r="I580" s="140" t="str">
        <f t="shared" si="46"/>
        <v>4Q</v>
      </c>
    </row>
    <row r="581" spans="2:9" x14ac:dyDescent="0.25">
      <c r="B581" s="119" t="s">
        <v>889</v>
      </c>
      <c r="C581" s="64">
        <v>0.97</v>
      </c>
      <c r="D581" s="112">
        <v>434071</v>
      </c>
      <c r="E581" s="112">
        <v>4415</v>
      </c>
      <c r="F581" s="118" t="str">
        <f t="shared" si="45"/>
        <v>4</v>
      </c>
      <c r="G581" s="114" t="s">
        <v>1154</v>
      </c>
      <c r="H581" s="111" t="s">
        <v>936</v>
      </c>
      <c r="I581" s="140" t="str">
        <f t="shared" si="46"/>
        <v>4N</v>
      </c>
    </row>
    <row r="582" spans="2:9" x14ac:dyDescent="0.25">
      <c r="B582" s="119" t="s">
        <v>785</v>
      </c>
      <c r="C582" s="64">
        <v>0.92</v>
      </c>
      <c r="D582" s="112">
        <v>439071</v>
      </c>
      <c r="E582" s="112">
        <v>4415</v>
      </c>
      <c r="F582" s="118" t="str">
        <f t="shared" si="45"/>
        <v>4</v>
      </c>
      <c r="G582" s="114" t="s">
        <v>1154</v>
      </c>
      <c r="H582" s="111" t="s">
        <v>936</v>
      </c>
      <c r="I582" s="140" t="str">
        <f t="shared" si="46"/>
        <v>4N</v>
      </c>
    </row>
    <row r="583" spans="2:9" ht="30" x14ac:dyDescent="0.25">
      <c r="B583" s="119" t="s">
        <v>756</v>
      </c>
      <c r="C583" s="64">
        <v>0.9</v>
      </c>
      <c r="D583" s="112">
        <v>434161</v>
      </c>
      <c r="E583" s="112">
        <v>4416</v>
      </c>
      <c r="F583" s="118" t="str">
        <f t="shared" si="45"/>
        <v>4</v>
      </c>
      <c r="G583" s="114" t="s">
        <v>1155</v>
      </c>
      <c r="H583" s="111" t="s">
        <v>936</v>
      </c>
      <c r="I583" s="140" t="str">
        <f t="shared" si="46"/>
        <v>4N</v>
      </c>
    </row>
    <row r="584" spans="2:9" x14ac:dyDescent="0.25">
      <c r="B584" s="119" t="s">
        <v>726</v>
      </c>
      <c r="C584" s="64">
        <v>0.86</v>
      </c>
      <c r="D584" s="112">
        <v>434021</v>
      </c>
      <c r="E584" s="112">
        <v>4419</v>
      </c>
      <c r="F584" s="118" t="str">
        <f t="shared" si="45"/>
        <v>4</v>
      </c>
      <c r="G584" s="114" t="s">
        <v>1155</v>
      </c>
      <c r="H584" s="111" t="s">
        <v>936</v>
      </c>
      <c r="I584" s="140" t="str">
        <f t="shared" si="46"/>
        <v>4N</v>
      </c>
    </row>
    <row r="585" spans="2:9" x14ac:dyDescent="0.25">
      <c r="B585" s="119" t="s">
        <v>912</v>
      </c>
      <c r="C585" s="64">
        <v>0.98</v>
      </c>
      <c r="D585" s="112">
        <v>434151</v>
      </c>
      <c r="E585" s="112">
        <v>4419</v>
      </c>
      <c r="F585" s="118" t="str">
        <f t="shared" si="45"/>
        <v>4</v>
      </c>
      <c r="G585" s="114" t="s">
        <v>1155</v>
      </c>
      <c r="H585" s="111" t="s">
        <v>936</v>
      </c>
      <c r="I585" s="140" t="str">
        <f t="shared" si="46"/>
        <v>4N</v>
      </c>
    </row>
    <row r="586" spans="2:9" x14ac:dyDescent="0.25">
      <c r="B586" s="110" t="s">
        <v>928</v>
      </c>
      <c r="C586" s="111" t="s">
        <v>928</v>
      </c>
      <c r="D586" s="112">
        <v>434199</v>
      </c>
      <c r="E586" s="112">
        <v>4419</v>
      </c>
      <c r="F586" s="118" t="str">
        <f t="shared" si="45"/>
        <v>4</v>
      </c>
      <c r="G586" s="114" t="s">
        <v>1155</v>
      </c>
      <c r="H586" s="111" t="s">
        <v>928</v>
      </c>
      <c r="I586" s="140" t="str">
        <f t="shared" si="46"/>
        <v>4-</v>
      </c>
    </row>
    <row r="587" spans="2:9" x14ac:dyDescent="0.25">
      <c r="B587" s="110" t="s">
        <v>928</v>
      </c>
      <c r="C587" s="111" t="s">
        <v>928</v>
      </c>
      <c r="D587" s="112">
        <v>439199</v>
      </c>
      <c r="E587" s="112">
        <v>4419</v>
      </c>
      <c r="F587" s="118" t="str">
        <f t="shared" si="45"/>
        <v>4</v>
      </c>
      <c r="G587" s="114" t="s">
        <v>1155</v>
      </c>
      <c r="H587" s="111" t="s">
        <v>928</v>
      </c>
      <c r="I587" s="140" t="str">
        <f t="shared" si="46"/>
        <v>4-</v>
      </c>
    </row>
    <row r="588" spans="2:9" ht="30" x14ac:dyDescent="0.25">
      <c r="B588" s="119" t="s">
        <v>346</v>
      </c>
      <c r="C588" s="64">
        <v>2.9000000000000001E-2</v>
      </c>
      <c r="D588" s="112">
        <v>531031</v>
      </c>
      <c r="E588" s="112">
        <v>5111</v>
      </c>
      <c r="F588" s="118" t="str">
        <f t="shared" si="45"/>
        <v>5</v>
      </c>
      <c r="G588" s="114" t="s">
        <v>1156</v>
      </c>
      <c r="H588" s="111" t="s">
        <v>949</v>
      </c>
      <c r="I588" s="140" t="str">
        <f t="shared" si="46"/>
        <v>5H</v>
      </c>
    </row>
    <row r="589" spans="2:9" x14ac:dyDescent="0.25">
      <c r="B589" s="119" t="s">
        <v>485</v>
      </c>
      <c r="C589" s="64">
        <v>0.35</v>
      </c>
      <c r="D589" s="112">
        <v>532031</v>
      </c>
      <c r="E589" s="112">
        <v>5111</v>
      </c>
      <c r="F589" s="118" t="str">
        <f t="shared" si="45"/>
        <v>5</v>
      </c>
      <c r="G589" s="114" t="s">
        <v>1156</v>
      </c>
      <c r="H589" s="111" t="s">
        <v>937</v>
      </c>
      <c r="I589" s="140" t="str">
        <f t="shared" si="46"/>
        <v>5I</v>
      </c>
    </row>
    <row r="590" spans="2:9" x14ac:dyDescent="0.25">
      <c r="B590" s="119" t="s">
        <v>637</v>
      </c>
      <c r="C590" s="64">
        <v>0.75</v>
      </c>
      <c r="D590" s="112">
        <v>536061</v>
      </c>
      <c r="E590" s="112">
        <v>5111</v>
      </c>
      <c r="F590" s="118" t="str">
        <f t="shared" si="45"/>
        <v>5</v>
      </c>
      <c r="G590" s="114" t="s">
        <v>1156</v>
      </c>
      <c r="H590" s="111" t="s">
        <v>930</v>
      </c>
      <c r="I590" s="140" t="str">
        <f t="shared" si="46"/>
        <v>5S</v>
      </c>
    </row>
    <row r="591" spans="2:9" ht="30" x14ac:dyDescent="0.25">
      <c r="B591" s="119" t="s">
        <v>346</v>
      </c>
      <c r="C591" s="64">
        <v>2.9000000000000001E-2</v>
      </c>
      <c r="D591" s="112">
        <v>531031</v>
      </c>
      <c r="E591" s="112">
        <v>5112</v>
      </c>
      <c r="F591" s="118" t="str">
        <f t="shared" si="45"/>
        <v>5</v>
      </c>
      <c r="G591" s="114" t="s">
        <v>233</v>
      </c>
      <c r="H591" s="111" t="s">
        <v>949</v>
      </c>
      <c r="I591" s="140" t="str">
        <f t="shared" si="46"/>
        <v>5H</v>
      </c>
    </row>
    <row r="592" spans="2:9" x14ac:dyDescent="0.25">
      <c r="B592" s="119" t="s">
        <v>637</v>
      </c>
      <c r="C592" s="64">
        <v>0.75</v>
      </c>
      <c r="D592" s="112">
        <v>536061</v>
      </c>
      <c r="E592" s="112">
        <v>5112</v>
      </c>
      <c r="F592" s="118" t="str">
        <f t="shared" si="45"/>
        <v>5</v>
      </c>
      <c r="G592" s="114" t="s">
        <v>233</v>
      </c>
      <c r="H592" s="111" t="s">
        <v>949</v>
      </c>
      <c r="I592" s="140" t="str">
        <f t="shared" si="46"/>
        <v>5H</v>
      </c>
    </row>
    <row r="593" spans="2:9" x14ac:dyDescent="0.25">
      <c r="B593" s="119" t="s">
        <v>394</v>
      </c>
      <c r="C593" s="64">
        <v>7.5999999999999998E-2</v>
      </c>
      <c r="D593" s="112">
        <v>391021</v>
      </c>
      <c r="E593" s="112">
        <v>5113</v>
      </c>
      <c r="F593" s="118" t="str">
        <f t="shared" si="45"/>
        <v>5</v>
      </c>
      <c r="G593" s="114" t="s">
        <v>377</v>
      </c>
      <c r="H593" s="111" t="s">
        <v>936</v>
      </c>
      <c r="I593" s="140" t="str">
        <f t="shared" si="46"/>
        <v>5N</v>
      </c>
    </row>
    <row r="594" spans="2:9" x14ac:dyDescent="0.25">
      <c r="B594" s="119" t="s">
        <v>770</v>
      </c>
      <c r="C594" s="64">
        <v>0.91</v>
      </c>
      <c r="D594" s="112">
        <v>397011</v>
      </c>
      <c r="E594" s="112">
        <v>5113</v>
      </c>
      <c r="F594" s="118" t="str">
        <f t="shared" si="45"/>
        <v>5</v>
      </c>
      <c r="G594" s="114" t="s">
        <v>377</v>
      </c>
      <c r="H594" s="111" t="s">
        <v>936</v>
      </c>
      <c r="I594" s="140" t="str">
        <f t="shared" si="46"/>
        <v>5N</v>
      </c>
    </row>
    <row r="595" spans="2:9" x14ac:dyDescent="0.25">
      <c r="B595" s="119" t="s">
        <v>377</v>
      </c>
      <c r="C595" s="64">
        <v>5.7000000000000002E-2</v>
      </c>
      <c r="D595" s="112">
        <v>397012</v>
      </c>
      <c r="E595" s="112">
        <v>5113</v>
      </c>
      <c r="F595" s="118" t="str">
        <f t="shared" si="45"/>
        <v>5</v>
      </c>
      <c r="G595" s="114" t="s">
        <v>377</v>
      </c>
      <c r="H595" s="111" t="s">
        <v>936</v>
      </c>
      <c r="I595" s="140" t="str">
        <f t="shared" si="46"/>
        <v>5N</v>
      </c>
    </row>
    <row r="596" spans="2:9" ht="30" x14ac:dyDescent="0.25">
      <c r="B596" s="119" t="s">
        <v>575</v>
      </c>
      <c r="C596" s="64">
        <v>0.63</v>
      </c>
      <c r="D596" s="112">
        <v>351012</v>
      </c>
      <c r="E596" s="112">
        <v>5120</v>
      </c>
      <c r="F596" s="118" t="str">
        <f t="shared" si="45"/>
        <v>5</v>
      </c>
      <c r="G596" s="114" t="s">
        <v>1157</v>
      </c>
      <c r="H596" s="111" t="s">
        <v>937</v>
      </c>
      <c r="I596" s="140" t="str">
        <f t="shared" si="46"/>
        <v>5I</v>
      </c>
    </row>
    <row r="597" spans="2:9" x14ac:dyDescent="0.25">
      <c r="B597" s="119" t="s">
        <v>685</v>
      </c>
      <c r="C597" s="64">
        <v>0.83</v>
      </c>
      <c r="D597" s="112">
        <v>352012</v>
      </c>
      <c r="E597" s="112">
        <v>5120</v>
      </c>
      <c r="F597" s="118" t="str">
        <f t="shared" si="45"/>
        <v>5</v>
      </c>
      <c r="G597" s="114" t="s">
        <v>1157</v>
      </c>
      <c r="H597" s="111" t="s">
        <v>937</v>
      </c>
      <c r="I597" s="140" t="str">
        <f t="shared" si="46"/>
        <v>5I</v>
      </c>
    </row>
    <row r="598" spans="2:9" x14ac:dyDescent="0.25">
      <c r="B598" s="119" t="s">
        <v>474</v>
      </c>
      <c r="C598" s="64">
        <v>0.3</v>
      </c>
      <c r="D598" s="112">
        <v>352013</v>
      </c>
      <c r="E598" s="112">
        <v>5120</v>
      </c>
      <c r="F598" s="118" t="str">
        <f t="shared" si="45"/>
        <v>5</v>
      </c>
      <c r="G598" s="114" t="s">
        <v>1157</v>
      </c>
      <c r="H598" s="111" t="s">
        <v>937</v>
      </c>
      <c r="I598" s="140" t="str">
        <f t="shared" si="46"/>
        <v>5I</v>
      </c>
    </row>
    <row r="599" spans="2:9" x14ac:dyDescent="0.25">
      <c r="B599" s="119" t="s">
        <v>869</v>
      </c>
      <c r="C599" s="64">
        <v>0.96</v>
      </c>
      <c r="D599" s="112">
        <v>352014</v>
      </c>
      <c r="E599" s="112">
        <v>5120</v>
      </c>
      <c r="F599" s="118" t="str">
        <f t="shared" si="45"/>
        <v>5</v>
      </c>
      <c r="G599" s="114" t="s">
        <v>1157</v>
      </c>
      <c r="H599" s="111" t="s">
        <v>937</v>
      </c>
      <c r="I599" s="140" t="str">
        <f t="shared" si="46"/>
        <v>5I</v>
      </c>
    </row>
    <row r="600" spans="2:9" x14ac:dyDescent="0.25">
      <c r="B600" s="120" t="s">
        <v>830</v>
      </c>
      <c r="C600" s="64">
        <v>0.94</v>
      </c>
      <c r="D600" s="112">
        <v>352015</v>
      </c>
      <c r="E600" s="112">
        <v>5120</v>
      </c>
      <c r="F600" s="118" t="str">
        <f t="shared" si="45"/>
        <v>5</v>
      </c>
      <c r="G600" s="114" t="s">
        <v>1157</v>
      </c>
      <c r="H600" s="111" t="s">
        <v>937</v>
      </c>
      <c r="I600" s="140" t="str">
        <f t="shared" si="46"/>
        <v>5I</v>
      </c>
    </row>
    <row r="601" spans="2:9" x14ac:dyDescent="0.25">
      <c r="B601" s="110" t="s">
        <v>928</v>
      </c>
      <c r="C601" s="111" t="s">
        <v>928</v>
      </c>
      <c r="D601" s="112">
        <v>352019</v>
      </c>
      <c r="E601" s="112">
        <v>5120</v>
      </c>
      <c r="F601" s="118" t="str">
        <f t="shared" si="45"/>
        <v>5</v>
      </c>
      <c r="G601" s="114" t="s">
        <v>1157</v>
      </c>
      <c r="H601" s="111" t="s">
        <v>928</v>
      </c>
      <c r="I601" s="140" t="str">
        <f t="shared" si="46"/>
        <v>5-</v>
      </c>
    </row>
    <row r="602" spans="2:9" x14ac:dyDescent="0.25">
      <c r="B602" s="119" t="s">
        <v>814</v>
      </c>
      <c r="C602" s="64">
        <v>0.94</v>
      </c>
      <c r="D602" s="112">
        <v>353031</v>
      </c>
      <c r="E602" s="112">
        <v>5131</v>
      </c>
      <c r="F602" s="118" t="str">
        <f t="shared" si="45"/>
        <v>5</v>
      </c>
      <c r="G602" s="114" t="s">
        <v>1158</v>
      </c>
      <c r="H602" s="111" t="s">
        <v>937</v>
      </c>
      <c r="I602" s="140" t="str">
        <f t="shared" si="46"/>
        <v>5I</v>
      </c>
    </row>
    <row r="603" spans="2:9" x14ac:dyDescent="0.25">
      <c r="B603" s="119" t="s">
        <v>822</v>
      </c>
      <c r="C603" s="64">
        <v>0.86</v>
      </c>
      <c r="D603" s="112">
        <v>353041</v>
      </c>
      <c r="E603" s="112">
        <v>5131</v>
      </c>
      <c r="F603" s="118" t="str">
        <f t="shared" si="45"/>
        <v>5</v>
      </c>
      <c r="G603" s="114" t="s">
        <v>1158</v>
      </c>
      <c r="H603" s="111" t="s">
        <v>937</v>
      </c>
      <c r="I603" s="140" t="str">
        <f t="shared" si="46"/>
        <v>5I</v>
      </c>
    </row>
    <row r="604" spans="2:9" x14ac:dyDescent="0.25">
      <c r="B604" s="119" t="s">
        <v>648</v>
      </c>
      <c r="C604" s="64">
        <v>0.77</v>
      </c>
      <c r="D604" s="112">
        <v>353011</v>
      </c>
      <c r="E604" s="112">
        <v>5132</v>
      </c>
      <c r="F604" s="118" t="str">
        <f t="shared" si="45"/>
        <v>5</v>
      </c>
      <c r="G604" s="114" t="s">
        <v>648</v>
      </c>
      <c r="H604" s="111" t="s">
        <v>937</v>
      </c>
      <c r="I604" s="140" t="str">
        <f t="shared" si="46"/>
        <v>5I</v>
      </c>
    </row>
    <row r="605" spans="2:9" x14ac:dyDescent="0.25">
      <c r="B605" s="119" t="s">
        <v>394</v>
      </c>
      <c r="C605" s="64">
        <v>7.5999999999999998E-2</v>
      </c>
      <c r="D605" s="112">
        <v>391021</v>
      </c>
      <c r="E605" s="112">
        <v>5141</v>
      </c>
      <c r="F605" s="118" t="str">
        <f t="shared" si="45"/>
        <v>5</v>
      </c>
      <c r="G605" s="114" t="s">
        <v>1159</v>
      </c>
      <c r="H605" s="111" t="s">
        <v>930</v>
      </c>
      <c r="I605" s="140" t="str">
        <f t="shared" si="46"/>
        <v>5S</v>
      </c>
    </row>
    <row r="606" spans="2:9" x14ac:dyDescent="0.25">
      <c r="B606" s="119" t="s">
        <v>665</v>
      </c>
      <c r="C606" s="64">
        <v>0.8</v>
      </c>
      <c r="D606" s="112">
        <v>395011</v>
      </c>
      <c r="E606" s="112">
        <v>5141</v>
      </c>
      <c r="F606" s="118" t="str">
        <f t="shared" si="45"/>
        <v>5</v>
      </c>
      <c r="G606" s="114" t="s">
        <v>1159</v>
      </c>
      <c r="H606" s="111" t="s">
        <v>930</v>
      </c>
      <c r="I606" s="140" t="str">
        <f t="shared" si="46"/>
        <v>5S</v>
      </c>
    </row>
    <row r="607" spans="2:9" x14ac:dyDescent="0.25">
      <c r="B607" s="119" t="s">
        <v>413</v>
      </c>
      <c r="C607" s="64">
        <v>0.11</v>
      </c>
      <c r="D607" s="112">
        <v>395012</v>
      </c>
      <c r="E607" s="112">
        <v>5141</v>
      </c>
      <c r="F607" s="118" t="str">
        <f t="shared" si="45"/>
        <v>5</v>
      </c>
      <c r="G607" s="114" t="s">
        <v>1159</v>
      </c>
      <c r="H607" s="111" t="s">
        <v>930</v>
      </c>
      <c r="I607" s="140" t="str">
        <f t="shared" si="46"/>
        <v>5S</v>
      </c>
    </row>
    <row r="608" spans="2:9" x14ac:dyDescent="0.25">
      <c r="B608" s="119" t="s">
        <v>394</v>
      </c>
      <c r="C608" s="64">
        <v>7.5999999999999998E-2</v>
      </c>
      <c r="D608" s="112">
        <v>391021</v>
      </c>
      <c r="E608" s="112">
        <v>5142</v>
      </c>
      <c r="F608" s="118" t="str">
        <f t="shared" si="45"/>
        <v>5</v>
      </c>
      <c r="G608" s="114" t="s">
        <v>1160</v>
      </c>
      <c r="H608" s="111" t="s">
        <v>930</v>
      </c>
      <c r="I608" s="140" t="str">
        <f t="shared" si="46"/>
        <v>5S</v>
      </c>
    </row>
    <row r="609" spans="2:9" x14ac:dyDescent="0.25">
      <c r="B609" s="119" t="s">
        <v>413</v>
      </c>
      <c r="C609" s="64">
        <v>0.11</v>
      </c>
      <c r="D609" s="112">
        <v>395012</v>
      </c>
      <c r="E609" s="112">
        <v>5142</v>
      </c>
      <c r="F609" s="118" t="str">
        <f t="shared" si="45"/>
        <v>5</v>
      </c>
      <c r="G609" s="114" t="s">
        <v>1160</v>
      </c>
      <c r="H609" s="111" t="s">
        <v>930</v>
      </c>
      <c r="I609" s="140" t="str">
        <f t="shared" si="46"/>
        <v>5S</v>
      </c>
    </row>
    <row r="610" spans="2:9" x14ac:dyDescent="0.25">
      <c r="B610" s="119" t="s">
        <v>291</v>
      </c>
      <c r="C610" s="64">
        <v>0.01</v>
      </c>
      <c r="D610" s="112">
        <v>395091</v>
      </c>
      <c r="E610" s="112">
        <v>5142</v>
      </c>
      <c r="F610" s="118" t="str">
        <f t="shared" si="45"/>
        <v>5</v>
      </c>
      <c r="G610" s="114" t="s">
        <v>1160</v>
      </c>
      <c r="H610" s="111" t="s">
        <v>930</v>
      </c>
      <c r="I610" s="140" t="str">
        <f t="shared" si="46"/>
        <v>5S</v>
      </c>
    </row>
    <row r="611" spans="2:9" x14ac:dyDescent="0.25">
      <c r="B611" s="119" t="s">
        <v>839</v>
      </c>
      <c r="C611" s="64">
        <v>0.95</v>
      </c>
      <c r="D611" s="112">
        <v>395092</v>
      </c>
      <c r="E611" s="112">
        <v>5142</v>
      </c>
      <c r="F611" s="118" t="str">
        <f t="shared" si="45"/>
        <v>5</v>
      </c>
      <c r="G611" s="114" t="s">
        <v>1160</v>
      </c>
      <c r="H611" s="111" t="s">
        <v>930</v>
      </c>
      <c r="I611" s="140" t="str">
        <f t="shared" si="46"/>
        <v>5S</v>
      </c>
    </row>
    <row r="612" spans="2:9" x14ac:dyDescent="0.25">
      <c r="B612" s="119" t="s">
        <v>658</v>
      </c>
      <c r="C612" s="64">
        <v>0.79</v>
      </c>
      <c r="D612" s="112">
        <v>395093</v>
      </c>
      <c r="E612" s="112">
        <v>5142</v>
      </c>
      <c r="F612" s="118" t="str">
        <f t="shared" si="45"/>
        <v>5</v>
      </c>
      <c r="G612" s="114" t="s">
        <v>1160</v>
      </c>
      <c r="H612" s="111" t="s">
        <v>930</v>
      </c>
      <c r="I612" s="140" t="str">
        <f t="shared" si="46"/>
        <v>5S</v>
      </c>
    </row>
    <row r="613" spans="2:9" x14ac:dyDescent="0.25">
      <c r="B613" s="119" t="s">
        <v>469</v>
      </c>
      <c r="C613" s="64">
        <v>0.28999999999999998</v>
      </c>
      <c r="D613" s="112">
        <v>395094</v>
      </c>
      <c r="E613" s="112">
        <v>5142</v>
      </c>
      <c r="F613" s="118" t="str">
        <f t="shared" si="45"/>
        <v>5</v>
      </c>
      <c r="G613" s="114" t="s">
        <v>1160</v>
      </c>
      <c r="H613" s="111" t="s">
        <v>930</v>
      </c>
      <c r="I613" s="140" t="str">
        <f t="shared" si="46"/>
        <v>5S</v>
      </c>
    </row>
    <row r="614" spans="2:9" ht="30" x14ac:dyDescent="0.25">
      <c r="B614" s="119" t="s">
        <v>836</v>
      </c>
      <c r="C614" s="64">
        <v>0.94</v>
      </c>
      <c r="D614" s="112">
        <v>371011</v>
      </c>
      <c r="E614" s="112">
        <v>5151</v>
      </c>
      <c r="F614" s="118" t="str">
        <f t="shared" si="45"/>
        <v>5</v>
      </c>
      <c r="G614" s="114" t="s">
        <v>1353</v>
      </c>
      <c r="H614" s="111" t="s">
        <v>936</v>
      </c>
      <c r="I614" s="140" t="str">
        <f t="shared" si="46"/>
        <v>5N</v>
      </c>
    </row>
    <row r="615" spans="2:9" ht="30" x14ac:dyDescent="0.25">
      <c r="B615" s="119" t="s">
        <v>836</v>
      </c>
      <c r="C615" s="64">
        <v>0.94</v>
      </c>
      <c r="D615" s="112">
        <v>371011</v>
      </c>
      <c r="E615" s="112">
        <v>5152</v>
      </c>
      <c r="F615" s="118" t="str">
        <f t="shared" si="45"/>
        <v>5</v>
      </c>
      <c r="G615" s="114" t="s">
        <v>1161</v>
      </c>
      <c r="H615" s="111" t="s">
        <v>968</v>
      </c>
      <c r="I615" s="140" t="str">
        <f t="shared" si="46"/>
        <v>5T</v>
      </c>
    </row>
    <row r="616" spans="2:9" x14ac:dyDescent="0.25">
      <c r="B616" s="123" t="s">
        <v>928</v>
      </c>
      <c r="C616" s="124" t="s">
        <v>928</v>
      </c>
      <c r="D616" s="112">
        <v>399099</v>
      </c>
      <c r="E616" s="112">
        <v>5152</v>
      </c>
      <c r="F616" s="118" t="str">
        <f t="shared" si="45"/>
        <v>5</v>
      </c>
      <c r="G616" s="114" t="s">
        <v>1161</v>
      </c>
      <c r="H616" s="111" t="s">
        <v>968</v>
      </c>
      <c r="I616" s="140" t="str">
        <f t="shared" si="46"/>
        <v>5T</v>
      </c>
    </row>
    <row r="617" spans="2:9" ht="30" x14ac:dyDescent="0.25">
      <c r="B617" s="119" t="s">
        <v>592</v>
      </c>
      <c r="C617" s="64">
        <v>0.66</v>
      </c>
      <c r="D617" s="112">
        <v>372011</v>
      </c>
      <c r="E617" s="112">
        <v>5153</v>
      </c>
      <c r="F617" s="118" t="str">
        <f t="shared" si="45"/>
        <v>5</v>
      </c>
      <c r="G617" s="114" t="s">
        <v>1162</v>
      </c>
      <c r="H617" s="111" t="s">
        <v>936</v>
      </c>
      <c r="I617" s="140" t="str">
        <f t="shared" si="46"/>
        <v>5N</v>
      </c>
    </row>
    <row r="618" spans="2:9" x14ac:dyDescent="0.25">
      <c r="B618" s="123" t="s">
        <v>928</v>
      </c>
      <c r="C618" s="124" t="s">
        <v>928</v>
      </c>
      <c r="D618" s="112">
        <v>272099</v>
      </c>
      <c r="E618" s="112">
        <v>5161</v>
      </c>
      <c r="F618" s="118" t="str">
        <f t="shared" si="45"/>
        <v>5</v>
      </c>
      <c r="G618" s="114" t="s">
        <v>1163</v>
      </c>
      <c r="H618" s="111" t="s">
        <v>928</v>
      </c>
      <c r="I618" s="140" t="str">
        <f t="shared" si="46"/>
        <v>5-</v>
      </c>
    </row>
    <row r="619" spans="2:9" x14ac:dyDescent="0.25">
      <c r="B619" s="119" t="s">
        <v>394</v>
      </c>
      <c r="C619" s="64">
        <v>7.5999999999999998E-2</v>
      </c>
      <c r="D619" s="112">
        <v>391021</v>
      </c>
      <c r="E619" s="112">
        <v>5162</v>
      </c>
      <c r="F619" s="118" t="str">
        <f t="shared" si="45"/>
        <v>5</v>
      </c>
      <c r="G619" s="114" t="s">
        <v>1164</v>
      </c>
      <c r="H619" s="111" t="s">
        <v>968</v>
      </c>
      <c r="I619" s="140" t="str">
        <f t="shared" si="46"/>
        <v>5T</v>
      </c>
    </row>
    <row r="620" spans="2:9" x14ac:dyDescent="0.25">
      <c r="B620" s="119" t="s">
        <v>631</v>
      </c>
      <c r="C620" s="64">
        <v>0.74</v>
      </c>
      <c r="D620" s="112">
        <v>399021</v>
      </c>
      <c r="E620" s="112">
        <v>5162</v>
      </c>
      <c r="F620" s="118" t="str">
        <f t="shared" si="45"/>
        <v>5</v>
      </c>
      <c r="G620" s="114" t="s">
        <v>1164</v>
      </c>
      <c r="H620" s="111" t="s">
        <v>968</v>
      </c>
      <c r="I620" s="140" t="str">
        <f t="shared" si="46"/>
        <v>5T</v>
      </c>
    </row>
    <row r="621" spans="2:9" x14ac:dyDescent="0.25">
      <c r="B621" s="123" t="s">
        <v>928</v>
      </c>
      <c r="C621" s="124" t="s">
        <v>928</v>
      </c>
      <c r="D621" s="112">
        <v>399099</v>
      </c>
      <c r="E621" s="112">
        <v>5162</v>
      </c>
      <c r="F621" s="118" t="str">
        <f t="shared" si="45"/>
        <v>5</v>
      </c>
      <c r="G621" s="114" t="s">
        <v>1164</v>
      </c>
      <c r="H621" s="111" t="s">
        <v>928</v>
      </c>
      <c r="I621" s="140" t="str">
        <f t="shared" si="46"/>
        <v>5-</v>
      </c>
    </row>
    <row r="622" spans="2:9" x14ac:dyDescent="0.25">
      <c r="B622" s="119" t="s">
        <v>536</v>
      </c>
      <c r="C622" s="64">
        <v>0.54</v>
      </c>
      <c r="D622" s="112">
        <v>394011</v>
      </c>
      <c r="E622" s="112">
        <v>5163</v>
      </c>
      <c r="F622" s="118" t="str">
        <f t="shared" si="45"/>
        <v>5</v>
      </c>
      <c r="G622" s="114" t="s">
        <v>1165</v>
      </c>
      <c r="H622" s="111" t="s">
        <v>930</v>
      </c>
      <c r="I622" s="140" t="str">
        <f t="shared" si="46"/>
        <v>5S</v>
      </c>
    </row>
    <row r="623" spans="2:9" x14ac:dyDescent="0.25">
      <c r="B623" s="119" t="s">
        <v>488</v>
      </c>
      <c r="C623" s="64">
        <v>0.37</v>
      </c>
      <c r="D623" s="112">
        <v>394021</v>
      </c>
      <c r="E623" s="112">
        <v>5163</v>
      </c>
      <c r="F623" s="118" t="str">
        <f t="shared" si="45"/>
        <v>5</v>
      </c>
      <c r="G623" s="114" t="s">
        <v>1165</v>
      </c>
      <c r="H623" s="111" t="s">
        <v>930</v>
      </c>
      <c r="I623" s="140" t="str">
        <f t="shared" si="46"/>
        <v>5S</v>
      </c>
    </row>
    <row r="624" spans="2:9" ht="30" x14ac:dyDescent="0.25">
      <c r="B624" s="121" t="s">
        <v>444</v>
      </c>
      <c r="C624" s="122">
        <v>0.2</v>
      </c>
      <c r="D624" s="112">
        <v>394031</v>
      </c>
      <c r="E624" s="112">
        <v>5163</v>
      </c>
      <c r="F624" s="118" t="str">
        <f t="shared" si="45"/>
        <v>5</v>
      </c>
      <c r="G624" s="114" t="s">
        <v>1165</v>
      </c>
      <c r="H624" s="111" t="s">
        <v>930</v>
      </c>
      <c r="I624" s="140" t="str">
        <f t="shared" si="46"/>
        <v>5S</v>
      </c>
    </row>
    <row r="625" spans="2:9" x14ac:dyDescent="0.25">
      <c r="B625" s="119" t="s">
        <v>721</v>
      </c>
      <c r="C625" s="64">
        <v>0.86</v>
      </c>
      <c r="D625" s="112">
        <v>319096</v>
      </c>
      <c r="E625" s="112">
        <v>5164</v>
      </c>
      <c r="F625" s="118" t="str">
        <f t="shared" si="45"/>
        <v>5</v>
      </c>
      <c r="G625" s="114" t="s">
        <v>1166</v>
      </c>
      <c r="H625" s="111" t="s">
        <v>238</v>
      </c>
      <c r="I625" s="140" t="str">
        <f t="shared" si="46"/>
        <v>5M</v>
      </c>
    </row>
    <row r="626" spans="2:9" x14ac:dyDescent="0.25">
      <c r="B626" s="119" t="s">
        <v>394</v>
      </c>
      <c r="C626" s="64">
        <v>7.5999999999999998E-2</v>
      </c>
      <c r="D626" s="112">
        <v>391021</v>
      </c>
      <c r="E626" s="112">
        <v>5164</v>
      </c>
      <c r="F626" s="118" t="str">
        <f t="shared" si="45"/>
        <v>5</v>
      </c>
      <c r="G626" s="114" t="s">
        <v>1166</v>
      </c>
      <c r="H626" s="111" t="s">
        <v>238</v>
      </c>
      <c r="I626" s="140" t="str">
        <f t="shared" si="46"/>
        <v>5M</v>
      </c>
    </row>
    <row r="627" spans="2:9" x14ac:dyDescent="0.25">
      <c r="B627" s="119" t="s">
        <v>407</v>
      </c>
      <c r="C627" s="64">
        <v>0.1</v>
      </c>
      <c r="D627" s="112">
        <v>392011</v>
      </c>
      <c r="E627" s="112">
        <v>5164</v>
      </c>
      <c r="F627" s="118" t="str">
        <f t="shared" si="45"/>
        <v>5</v>
      </c>
      <c r="G627" s="114" t="s">
        <v>1166</v>
      </c>
      <c r="H627" s="111" t="s">
        <v>930</v>
      </c>
      <c r="I627" s="140" t="str">
        <f t="shared" si="46"/>
        <v>5S</v>
      </c>
    </row>
    <row r="628" spans="2:9" x14ac:dyDescent="0.25">
      <c r="B628" s="119" t="s">
        <v>677</v>
      </c>
      <c r="C628" s="64">
        <v>0.82</v>
      </c>
      <c r="D628" s="112">
        <v>392021</v>
      </c>
      <c r="E628" s="112">
        <v>5164</v>
      </c>
      <c r="F628" s="118" t="str">
        <f t="shared" si="45"/>
        <v>5</v>
      </c>
      <c r="G628" s="114" t="s">
        <v>1166</v>
      </c>
      <c r="H628" s="111" t="s">
        <v>1361</v>
      </c>
      <c r="I628" s="140" t="str">
        <f t="shared" si="46"/>
        <v>5 S</v>
      </c>
    </row>
    <row r="629" spans="2:9" x14ac:dyDescent="0.25">
      <c r="B629" s="119" t="s">
        <v>423</v>
      </c>
      <c r="C629" s="64">
        <v>0.13</v>
      </c>
      <c r="D629" s="112">
        <v>253021</v>
      </c>
      <c r="E629" s="112">
        <v>5165</v>
      </c>
      <c r="F629" s="118" t="str">
        <f t="shared" si="45"/>
        <v>5</v>
      </c>
      <c r="G629" s="114" t="s">
        <v>1167</v>
      </c>
      <c r="H629" s="111" t="s">
        <v>941</v>
      </c>
      <c r="I629" s="140" t="str">
        <f t="shared" si="46"/>
        <v>5P</v>
      </c>
    </row>
    <row r="630" spans="2:9" x14ac:dyDescent="0.25">
      <c r="B630" s="119" t="s">
        <v>895</v>
      </c>
      <c r="C630" s="64">
        <v>0.97</v>
      </c>
      <c r="D630" s="112">
        <v>359031</v>
      </c>
      <c r="E630" s="112">
        <v>5169</v>
      </c>
      <c r="F630" s="118" t="str">
        <f t="shared" si="45"/>
        <v>5</v>
      </c>
      <c r="G630" s="114" t="s">
        <v>1168</v>
      </c>
      <c r="H630" s="111" t="s">
        <v>937</v>
      </c>
      <c r="I630" s="140" t="str">
        <f t="shared" si="46"/>
        <v>5I</v>
      </c>
    </row>
    <row r="631" spans="2:9" ht="30" x14ac:dyDescent="0.25">
      <c r="B631" s="119" t="s">
        <v>394</v>
      </c>
      <c r="C631" s="64">
        <v>7.5999999999999998E-2</v>
      </c>
      <c r="D631" s="112">
        <v>391021</v>
      </c>
      <c r="E631" s="112">
        <v>5169</v>
      </c>
      <c r="F631" s="118" t="str">
        <f t="shared" ref="F631:F638" si="47">LEFT(E631)</f>
        <v>5</v>
      </c>
      <c r="G631" s="114" t="s">
        <v>1382</v>
      </c>
      <c r="H631" s="111" t="s">
        <v>939</v>
      </c>
      <c r="I631" s="140" t="str">
        <f t="shared" si="46"/>
        <v>5A</v>
      </c>
    </row>
    <row r="632" spans="2:9" ht="30" x14ac:dyDescent="0.25">
      <c r="B632" s="119" t="s">
        <v>394</v>
      </c>
      <c r="C632" s="64">
        <v>7.5999999999999998E-2</v>
      </c>
      <c r="D632" s="112">
        <v>391021</v>
      </c>
      <c r="E632" s="112">
        <v>5169</v>
      </c>
      <c r="F632" s="118" t="str">
        <f t="shared" si="47"/>
        <v>5</v>
      </c>
      <c r="G632" s="114" t="s">
        <v>1383</v>
      </c>
      <c r="H632" s="111" t="s">
        <v>950</v>
      </c>
      <c r="I632" s="140" t="str">
        <f t="shared" si="46"/>
        <v>5B</v>
      </c>
    </row>
    <row r="633" spans="2:9" ht="30" x14ac:dyDescent="0.25">
      <c r="B633" s="119" t="s">
        <v>394</v>
      </c>
      <c r="C633" s="64">
        <v>7.5999999999999998E-2</v>
      </c>
      <c r="D633" s="112">
        <v>391021</v>
      </c>
      <c r="E633" s="112">
        <v>5169</v>
      </c>
      <c r="F633" s="118" t="str">
        <f t="shared" si="47"/>
        <v>5</v>
      </c>
      <c r="G633" s="114" t="s">
        <v>1384</v>
      </c>
      <c r="H633" s="111" t="s">
        <v>948</v>
      </c>
      <c r="I633" s="140" t="str">
        <f t="shared" si="46"/>
        <v>5C</v>
      </c>
    </row>
    <row r="634" spans="2:9" ht="30" x14ac:dyDescent="0.25">
      <c r="B634" s="119" t="s">
        <v>394</v>
      </c>
      <c r="C634" s="64">
        <v>7.5999999999999998E-2</v>
      </c>
      <c r="D634" s="112">
        <v>391021</v>
      </c>
      <c r="E634" s="112">
        <v>5169</v>
      </c>
      <c r="F634" s="118" t="str">
        <f t="shared" si="47"/>
        <v>5</v>
      </c>
      <c r="G634" s="114" t="s">
        <v>1385</v>
      </c>
      <c r="H634" s="111" t="s">
        <v>947</v>
      </c>
      <c r="I634" s="140" t="str">
        <f t="shared" si="46"/>
        <v>5D</v>
      </c>
    </row>
    <row r="635" spans="2:9" ht="30" x14ac:dyDescent="0.25">
      <c r="B635" s="119" t="s">
        <v>394</v>
      </c>
      <c r="C635" s="64">
        <v>7.5999999999999998E-2</v>
      </c>
      <c r="D635" s="112">
        <v>391021</v>
      </c>
      <c r="E635" s="112">
        <v>5169</v>
      </c>
      <c r="F635" s="118" t="str">
        <f t="shared" si="47"/>
        <v>5</v>
      </c>
      <c r="G635" s="114" t="s">
        <v>1386</v>
      </c>
      <c r="H635" s="111" t="s">
        <v>938</v>
      </c>
      <c r="I635" s="140" t="str">
        <f t="shared" si="46"/>
        <v>5E</v>
      </c>
    </row>
    <row r="636" spans="2:9" ht="30" x14ac:dyDescent="0.25">
      <c r="B636" s="119" t="s">
        <v>394</v>
      </c>
      <c r="C636" s="64">
        <v>7.5999999999999998E-2</v>
      </c>
      <c r="D636" s="112">
        <v>391021</v>
      </c>
      <c r="E636" s="112">
        <v>5169</v>
      </c>
      <c r="F636" s="118" t="str">
        <f t="shared" si="47"/>
        <v>5</v>
      </c>
      <c r="G636" s="114" t="s">
        <v>1390</v>
      </c>
      <c r="H636" s="111" t="s">
        <v>942</v>
      </c>
      <c r="I636" s="140" t="str">
        <f t="shared" si="46"/>
        <v>5J</v>
      </c>
    </row>
    <row r="637" spans="2:9" ht="30" x14ac:dyDescent="0.25">
      <c r="B637" s="119" t="s">
        <v>394</v>
      </c>
      <c r="C637" s="64">
        <v>7.5999999999999998E-2</v>
      </c>
      <c r="D637" s="112">
        <v>391021</v>
      </c>
      <c r="E637" s="112">
        <v>5169</v>
      </c>
      <c r="F637" s="118" t="str">
        <f t="shared" si="47"/>
        <v>5</v>
      </c>
      <c r="G637" s="114" t="s">
        <v>1391</v>
      </c>
      <c r="H637" s="111" t="s">
        <v>932</v>
      </c>
      <c r="I637" s="140" t="str">
        <f t="shared" si="46"/>
        <v>5K</v>
      </c>
    </row>
    <row r="638" spans="2:9" ht="30" x14ac:dyDescent="0.25">
      <c r="B638" s="119" t="s">
        <v>394</v>
      </c>
      <c r="C638" s="64">
        <v>7.5999999999999998E-2</v>
      </c>
      <c r="D638" s="112">
        <v>391021</v>
      </c>
      <c r="E638" s="112">
        <v>5169</v>
      </c>
      <c r="F638" s="118" t="str">
        <f t="shared" si="47"/>
        <v>5</v>
      </c>
      <c r="G638" s="114" t="s">
        <v>1387</v>
      </c>
      <c r="H638" s="111" t="s">
        <v>931</v>
      </c>
      <c r="I638" s="140" t="str">
        <f t="shared" si="46"/>
        <v>5F</v>
      </c>
    </row>
    <row r="639" spans="2:9" x14ac:dyDescent="0.25">
      <c r="B639" s="119" t="s">
        <v>394</v>
      </c>
      <c r="C639" s="64">
        <v>7.5999999999999998E-2</v>
      </c>
      <c r="D639" s="112">
        <v>391021</v>
      </c>
      <c r="E639" s="112">
        <v>5169</v>
      </c>
      <c r="F639" s="118" t="str">
        <f t="shared" ref="F639:F708" si="48">LEFT(E639)</f>
        <v>5</v>
      </c>
      <c r="G639" s="114" t="s">
        <v>1168</v>
      </c>
      <c r="H639" s="111" t="s">
        <v>968</v>
      </c>
      <c r="I639" s="140" t="str">
        <f t="shared" ref="I639:I708" si="49">_xlfn.CONCAT(F639,H639)</f>
        <v>5T</v>
      </c>
    </row>
    <row r="640" spans="2:9" x14ac:dyDescent="0.25">
      <c r="B640" s="119" t="s">
        <v>269</v>
      </c>
      <c r="C640" s="64">
        <v>6.1000000000000004E-3</v>
      </c>
      <c r="D640" s="112">
        <v>399032</v>
      </c>
      <c r="E640" s="112">
        <v>5169</v>
      </c>
      <c r="F640" s="118" t="str">
        <f t="shared" si="48"/>
        <v>5</v>
      </c>
      <c r="G640" s="114" t="s">
        <v>1168</v>
      </c>
      <c r="H640" s="111" t="s">
        <v>965</v>
      </c>
      <c r="I640" s="140" t="str">
        <f t="shared" si="49"/>
        <v>5R</v>
      </c>
    </row>
    <row r="641" spans="2:9" x14ac:dyDescent="0.25">
      <c r="B641" s="119" t="s">
        <v>387</v>
      </c>
      <c r="C641" s="64">
        <v>6.4000000000000001E-2</v>
      </c>
      <c r="D641" s="112">
        <v>399041</v>
      </c>
      <c r="E641" s="112">
        <v>5169</v>
      </c>
      <c r="F641" s="118" t="str">
        <f t="shared" si="48"/>
        <v>5</v>
      </c>
      <c r="G641" s="114" t="s">
        <v>1168</v>
      </c>
      <c r="H641" s="111" t="s">
        <v>967</v>
      </c>
      <c r="I641" s="140" t="str">
        <f t="shared" si="49"/>
        <v>5L</v>
      </c>
    </row>
    <row r="642" spans="2:9" x14ac:dyDescent="0.25">
      <c r="B642" s="123" t="s">
        <v>928</v>
      </c>
      <c r="C642" s="124" t="s">
        <v>928</v>
      </c>
      <c r="D642" s="112">
        <v>399099</v>
      </c>
      <c r="E642" s="112">
        <v>5169</v>
      </c>
      <c r="F642" s="118" t="str">
        <f t="shared" si="48"/>
        <v>5</v>
      </c>
      <c r="G642" s="114" t="s">
        <v>1168</v>
      </c>
      <c r="H642" s="111" t="s">
        <v>928</v>
      </c>
      <c r="I642" s="140" t="str">
        <f t="shared" si="49"/>
        <v>5-</v>
      </c>
    </row>
    <row r="643" spans="2:9" ht="30" x14ac:dyDescent="0.25">
      <c r="B643" s="119" t="s">
        <v>835</v>
      </c>
      <c r="C643" s="64">
        <v>0.94</v>
      </c>
      <c r="D643" s="112">
        <v>419091</v>
      </c>
      <c r="E643" s="112">
        <v>5211</v>
      </c>
      <c r="F643" s="118" t="str">
        <f t="shared" si="48"/>
        <v>5</v>
      </c>
      <c r="G643" s="114" t="s">
        <v>1169</v>
      </c>
      <c r="H643" s="111" t="s">
        <v>966</v>
      </c>
      <c r="I643" s="140" t="str">
        <f t="shared" si="49"/>
        <v>5G</v>
      </c>
    </row>
    <row r="644" spans="2:9" x14ac:dyDescent="0.25">
      <c r="B644" s="119" t="s">
        <v>823</v>
      </c>
      <c r="C644" s="64">
        <v>0.86</v>
      </c>
      <c r="D644" s="112">
        <v>353041</v>
      </c>
      <c r="E644" s="112">
        <v>5212</v>
      </c>
      <c r="F644" s="118" t="str">
        <f t="shared" si="48"/>
        <v>5</v>
      </c>
      <c r="G644" s="114" t="s">
        <v>1170</v>
      </c>
      <c r="H644" s="111" t="s">
        <v>966</v>
      </c>
      <c r="I644" s="140" t="str">
        <f t="shared" si="49"/>
        <v>5G</v>
      </c>
    </row>
    <row r="645" spans="2:9" ht="30" x14ac:dyDescent="0.25">
      <c r="B645" s="119" t="s">
        <v>835</v>
      </c>
      <c r="C645" s="64">
        <v>0.94</v>
      </c>
      <c r="D645" s="112">
        <v>419091</v>
      </c>
      <c r="E645" s="112">
        <v>5212</v>
      </c>
      <c r="F645" s="118" t="str">
        <f t="shared" si="48"/>
        <v>5</v>
      </c>
      <c r="G645" s="114" t="s">
        <v>1170</v>
      </c>
      <c r="H645" s="111" t="s">
        <v>966</v>
      </c>
      <c r="I645" s="140" t="str">
        <f t="shared" si="49"/>
        <v>5G</v>
      </c>
    </row>
    <row r="646" spans="2:9" x14ac:dyDescent="0.25">
      <c r="B646" s="119" t="s">
        <v>431</v>
      </c>
      <c r="C646" s="64">
        <v>0.16</v>
      </c>
      <c r="D646" s="112">
        <v>111021</v>
      </c>
      <c r="E646" s="112">
        <v>5221</v>
      </c>
      <c r="F646" s="118" t="str">
        <f t="shared" si="48"/>
        <v>5</v>
      </c>
      <c r="G646" s="114" t="s">
        <v>1171</v>
      </c>
      <c r="H646" s="111" t="s">
        <v>966</v>
      </c>
      <c r="I646" s="140" t="str">
        <f t="shared" si="49"/>
        <v>5G</v>
      </c>
    </row>
    <row r="647" spans="2:9" x14ac:dyDescent="0.25">
      <c r="B647" s="119" t="s">
        <v>466</v>
      </c>
      <c r="C647" s="64">
        <v>0.28000000000000003</v>
      </c>
      <c r="D647" s="112">
        <v>411011</v>
      </c>
      <c r="E647" s="112">
        <v>5222</v>
      </c>
      <c r="F647" s="118" t="str">
        <f t="shared" si="48"/>
        <v>5</v>
      </c>
      <c r="G647" s="114" t="s">
        <v>1172</v>
      </c>
      <c r="H647" s="111" t="s">
        <v>966</v>
      </c>
      <c r="I647" s="140" t="str">
        <f t="shared" si="49"/>
        <v>5G</v>
      </c>
    </row>
    <row r="648" spans="2:9" x14ac:dyDescent="0.25">
      <c r="B648" s="119" t="s">
        <v>903</v>
      </c>
      <c r="C648" s="64">
        <v>0.98</v>
      </c>
      <c r="D648" s="112">
        <v>412022</v>
      </c>
      <c r="E648" s="112">
        <v>5223</v>
      </c>
      <c r="F648" s="118" t="str">
        <f t="shared" si="48"/>
        <v>5</v>
      </c>
      <c r="G648" s="114" t="s">
        <v>1173</v>
      </c>
      <c r="H648" s="111" t="s">
        <v>966</v>
      </c>
      <c r="I648" s="140" t="str">
        <f t="shared" si="49"/>
        <v>5G</v>
      </c>
    </row>
    <row r="649" spans="2:9" x14ac:dyDescent="0.25">
      <c r="B649" s="119" t="s">
        <v>794</v>
      </c>
      <c r="C649" s="64">
        <v>0.92</v>
      </c>
      <c r="D649" s="112">
        <v>412031</v>
      </c>
      <c r="E649" s="112">
        <v>5223</v>
      </c>
      <c r="F649" s="118" t="str">
        <f t="shared" si="48"/>
        <v>5</v>
      </c>
      <c r="G649" s="114" t="s">
        <v>1173</v>
      </c>
      <c r="H649" s="111" t="s">
        <v>966</v>
      </c>
      <c r="I649" s="140" t="str">
        <f t="shared" si="49"/>
        <v>5G</v>
      </c>
    </row>
    <row r="650" spans="2:9" x14ac:dyDescent="0.25">
      <c r="B650" s="119" t="s">
        <v>884</v>
      </c>
      <c r="C650" s="64">
        <v>0.97</v>
      </c>
      <c r="D650" s="112">
        <v>412011</v>
      </c>
      <c r="E650" s="112">
        <v>5230</v>
      </c>
      <c r="F650" s="118" t="str">
        <f t="shared" si="48"/>
        <v>5</v>
      </c>
      <c r="G650" s="114" t="s">
        <v>1174</v>
      </c>
      <c r="H650" s="111" t="s">
        <v>966</v>
      </c>
      <c r="I650" s="140" t="str">
        <f t="shared" si="49"/>
        <v>5G</v>
      </c>
    </row>
    <row r="651" spans="2:9" x14ac:dyDescent="0.25">
      <c r="B651" s="119" t="s">
        <v>698</v>
      </c>
      <c r="C651" s="64">
        <v>0.83</v>
      </c>
      <c r="D651" s="112">
        <v>412012</v>
      </c>
      <c r="E651" s="112">
        <v>5230</v>
      </c>
      <c r="F651" s="118" t="str">
        <f t="shared" si="48"/>
        <v>5</v>
      </c>
      <c r="G651" s="114" t="s">
        <v>1174</v>
      </c>
      <c r="H651" s="111" t="s">
        <v>966</v>
      </c>
      <c r="I651" s="140" t="str">
        <f t="shared" si="49"/>
        <v>5G</v>
      </c>
    </row>
    <row r="652" spans="2:9" x14ac:dyDescent="0.25">
      <c r="B652" s="119" t="s">
        <v>896</v>
      </c>
      <c r="C652" s="64">
        <v>0.98</v>
      </c>
      <c r="D652" s="112">
        <v>419012</v>
      </c>
      <c r="E652" s="112">
        <v>5241</v>
      </c>
      <c r="F652" s="118" t="str">
        <f t="shared" si="48"/>
        <v>5</v>
      </c>
      <c r="G652" s="114" t="s">
        <v>1175</v>
      </c>
      <c r="H652" s="111" t="s">
        <v>966</v>
      </c>
      <c r="I652" s="140" t="str">
        <f t="shared" si="49"/>
        <v>5G</v>
      </c>
    </row>
    <row r="653" spans="2:9" x14ac:dyDescent="0.25">
      <c r="B653" s="119" t="s">
        <v>532</v>
      </c>
      <c r="C653" s="64">
        <v>0.51</v>
      </c>
      <c r="D653" s="112">
        <v>419011</v>
      </c>
      <c r="E653" s="112">
        <v>5242</v>
      </c>
      <c r="F653" s="118" t="str">
        <f t="shared" si="48"/>
        <v>5</v>
      </c>
      <c r="G653" s="114" t="s">
        <v>1176</v>
      </c>
      <c r="H653" s="111" t="s">
        <v>966</v>
      </c>
      <c r="I653" s="140" t="str">
        <f t="shared" si="49"/>
        <v>5G</v>
      </c>
    </row>
    <row r="654" spans="2:9" ht="30" x14ac:dyDescent="0.25">
      <c r="B654" s="119" t="s">
        <v>835</v>
      </c>
      <c r="C654" s="64">
        <v>0.94</v>
      </c>
      <c r="D654" s="112">
        <v>419091</v>
      </c>
      <c r="E654" s="112">
        <v>5243</v>
      </c>
      <c r="F654" s="118" t="str">
        <f t="shared" si="48"/>
        <v>5</v>
      </c>
      <c r="G654" s="114" t="s">
        <v>1177</v>
      </c>
      <c r="H654" s="111" t="s">
        <v>966</v>
      </c>
      <c r="I654" s="140" t="str">
        <f t="shared" si="49"/>
        <v>5G</v>
      </c>
    </row>
    <row r="655" spans="2:9" x14ac:dyDescent="0.25">
      <c r="B655" s="119" t="s">
        <v>927</v>
      </c>
      <c r="C655" s="64">
        <v>0.99</v>
      </c>
      <c r="D655" s="112">
        <v>419041</v>
      </c>
      <c r="E655" s="112">
        <v>5244</v>
      </c>
      <c r="F655" s="118" t="str">
        <f t="shared" si="48"/>
        <v>5</v>
      </c>
      <c r="G655" s="114" t="s">
        <v>1178</v>
      </c>
      <c r="H655" s="111" t="s">
        <v>966</v>
      </c>
      <c r="I655" s="140" t="str">
        <f t="shared" si="49"/>
        <v>5G</v>
      </c>
    </row>
    <row r="656" spans="2:9" ht="30" x14ac:dyDescent="0.25">
      <c r="B656" s="119" t="s">
        <v>346</v>
      </c>
      <c r="C656" s="64">
        <v>2.9000000000000001E-2</v>
      </c>
      <c r="D656" s="112">
        <v>531031</v>
      </c>
      <c r="E656" s="112">
        <v>5245</v>
      </c>
      <c r="F656" s="118" t="str">
        <f t="shared" si="48"/>
        <v>5</v>
      </c>
      <c r="G656" s="114" t="s">
        <v>1179</v>
      </c>
      <c r="H656" s="111" t="s">
        <v>966</v>
      </c>
      <c r="I656" s="140" t="str">
        <f t="shared" si="49"/>
        <v>5G</v>
      </c>
    </row>
    <row r="657" spans="2:9" x14ac:dyDescent="0.25">
      <c r="B657" s="119" t="s">
        <v>695</v>
      </c>
      <c r="C657" s="64">
        <v>0.83</v>
      </c>
      <c r="D657" s="112">
        <v>536031</v>
      </c>
      <c r="E657" s="112">
        <v>5245</v>
      </c>
      <c r="F657" s="118" t="str">
        <f t="shared" si="48"/>
        <v>5</v>
      </c>
      <c r="G657" s="114" t="s">
        <v>1179</v>
      </c>
      <c r="H657" s="111" t="s">
        <v>966</v>
      </c>
      <c r="I657" s="140" t="str">
        <f t="shared" si="49"/>
        <v>5G</v>
      </c>
    </row>
    <row r="658" spans="2:9" ht="30" x14ac:dyDescent="0.25">
      <c r="B658" s="119" t="s">
        <v>795</v>
      </c>
      <c r="C658" s="64">
        <v>0.92</v>
      </c>
      <c r="D658" s="112">
        <v>353021</v>
      </c>
      <c r="E658" s="112">
        <v>5246</v>
      </c>
      <c r="F658" s="118" t="str">
        <f t="shared" si="48"/>
        <v>5</v>
      </c>
      <c r="G658" s="114" t="s">
        <v>1180</v>
      </c>
      <c r="H658" s="111" t="s">
        <v>966</v>
      </c>
      <c r="I658" s="140" t="str">
        <f t="shared" si="49"/>
        <v>5G</v>
      </c>
    </row>
    <row r="659" spans="2:9" ht="30" x14ac:dyDescent="0.25">
      <c r="B659" s="119" t="s">
        <v>860</v>
      </c>
      <c r="C659" s="64">
        <v>0.96</v>
      </c>
      <c r="D659" s="112">
        <v>353022</v>
      </c>
      <c r="E659" s="112">
        <v>5246</v>
      </c>
      <c r="F659" s="118" t="str">
        <f t="shared" si="48"/>
        <v>5</v>
      </c>
      <c r="G659" s="114" t="s">
        <v>1180</v>
      </c>
      <c r="H659" s="111" t="s">
        <v>966</v>
      </c>
      <c r="I659" s="140" t="str">
        <f t="shared" si="49"/>
        <v>5G</v>
      </c>
    </row>
    <row r="660" spans="2:9" x14ac:dyDescent="0.25">
      <c r="B660" s="120" t="s">
        <v>779</v>
      </c>
      <c r="C660" s="64">
        <v>0.91</v>
      </c>
      <c r="D660" s="112">
        <v>359011</v>
      </c>
      <c r="E660" s="112">
        <v>5246</v>
      </c>
      <c r="F660" s="118" t="str">
        <f t="shared" si="48"/>
        <v>5</v>
      </c>
      <c r="G660" s="114" t="s">
        <v>1180</v>
      </c>
      <c r="H660" s="111" t="s">
        <v>966</v>
      </c>
      <c r="I660" s="140" t="str">
        <f t="shared" si="49"/>
        <v>5G</v>
      </c>
    </row>
    <row r="661" spans="2:9" x14ac:dyDescent="0.25">
      <c r="B661" s="119" t="s">
        <v>888</v>
      </c>
      <c r="C661" s="64">
        <v>0.97</v>
      </c>
      <c r="D661" s="112">
        <v>412021</v>
      </c>
      <c r="E661" s="112">
        <v>5249</v>
      </c>
      <c r="F661" s="118" t="str">
        <f t="shared" si="48"/>
        <v>5</v>
      </c>
      <c r="G661" s="114" t="s">
        <v>1181</v>
      </c>
      <c r="H661" s="111" t="s">
        <v>966</v>
      </c>
      <c r="I661" s="140" t="str">
        <f t="shared" si="49"/>
        <v>5G</v>
      </c>
    </row>
    <row r="662" spans="2:9" x14ac:dyDescent="0.25">
      <c r="B662" s="110" t="s">
        <v>928</v>
      </c>
      <c r="C662" s="111" t="s">
        <v>928</v>
      </c>
      <c r="D662" s="112">
        <v>419099</v>
      </c>
      <c r="E662" s="112">
        <v>5249</v>
      </c>
      <c r="F662" s="118" t="str">
        <f t="shared" si="48"/>
        <v>5</v>
      </c>
      <c r="G662" s="114" t="s">
        <v>1181</v>
      </c>
      <c r="H662" s="111" t="s">
        <v>966</v>
      </c>
      <c r="I662" s="140" t="str">
        <f t="shared" si="49"/>
        <v>5G</v>
      </c>
    </row>
    <row r="663" spans="2:9" x14ac:dyDescent="0.25">
      <c r="B663" s="119" t="s">
        <v>394</v>
      </c>
      <c r="C663" s="64">
        <v>7.5999999999999998E-2</v>
      </c>
      <c r="D663" s="112">
        <v>391021</v>
      </c>
      <c r="E663" s="112">
        <v>5311</v>
      </c>
      <c r="F663" s="118" t="str">
        <f t="shared" si="48"/>
        <v>5</v>
      </c>
      <c r="G663" s="114" t="s">
        <v>1182</v>
      </c>
      <c r="H663" s="111" t="s">
        <v>962</v>
      </c>
      <c r="I663" s="140" t="str">
        <f t="shared" si="49"/>
        <v>5Q</v>
      </c>
    </row>
    <row r="664" spans="2:9" x14ac:dyDescent="0.25">
      <c r="B664" s="119" t="s">
        <v>400</v>
      </c>
      <c r="C664" s="64">
        <v>8.4000000000000005E-2</v>
      </c>
      <c r="D664" s="112">
        <v>399011</v>
      </c>
      <c r="E664" s="112">
        <v>5311</v>
      </c>
      <c r="F664" s="118" t="str">
        <f t="shared" si="48"/>
        <v>5</v>
      </c>
      <c r="G664" s="114" t="s">
        <v>1182</v>
      </c>
      <c r="H664" s="111" t="s">
        <v>962</v>
      </c>
      <c r="I664" s="140" t="str">
        <f t="shared" si="49"/>
        <v>5Q</v>
      </c>
    </row>
    <row r="665" spans="2:9" x14ac:dyDescent="0.25">
      <c r="B665" s="119" t="s">
        <v>543</v>
      </c>
      <c r="C665" s="64">
        <v>0.56000000000000005</v>
      </c>
      <c r="D665" s="112">
        <v>259041</v>
      </c>
      <c r="E665" s="112">
        <v>5312</v>
      </c>
      <c r="F665" s="118" t="str">
        <f t="shared" si="48"/>
        <v>5</v>
      </c>
      <c r="G665" s="114" t="s">
        <v>1183</v>
      </c>
      <c r="H665" s="111" t="s">
        <v>941</v>
      </c>
      <c r="I665" s="140" t="str">
        <f t="shared" si="49"/>
        <v>5P</v>
      </c>
    </row>
    <row r="666" spans="2:9" x14ac:dyDescent="0.25">
      <c r="B666" s="119" t="s">
        <v>518</v>
      </c>
      <c r="C666" s="64">
        <v>0.47</v>
      </c>
      <c r="D666" s="112">
        <v>311013</v>
      </c>
      <c r="E666" s="112">
        <v>5321</v>
      </c>
      <c r="F666" s="118" t="str">
        <f t="shared" si="48"/>
        <v>5</v>
      </c>
      <c r="G666" s="114" t="s">
        <v>1184</v>
      </c>
      <c r="H666" s="111" t="s">
        <v>962</v>
      </c>
      <c r="I666" s="140" t="str">
        <f t="shared" si="49"/>
        <v>5Q</v>
      </c>
    </row>
    <row r="667" spans="2:9" x14ac:dyDescent="0.25">
      <c r="B667" s="110" t="s">
        <v>928</v>
      </c>
      <c r="C667" s="111" t="s">
        <v>928</v>
      </c>
      <c r="D667" s="112">
        <v>311014</v>
      </c>
      <c r="E667" s="112">
        <v>5321</v>
      </c>
      <c r="F667" s="118" t="str">
        <f t="shared" si="48"/>
        <v>5</v>
      </c>
      <c r="G667" s="114" t="s">
        <v>1184</v>
      </c>
      <c r="H667" s="111" t="s">
        <v>962</v>
      </c>
      <c r="I667" s="140" t="str">
        <f t="shared" si="49"/>
        <v>5Q</v>
      </c>
    </row>
    <row r="668" spans="2:9" x14ac:dyDescent="0.25">
      <c r="B668" s="119" t="s">
        <v>497</v>
      </c>
      <c r="C668" s="64">
        <v>0.39</v>
      </c>
      <c r="D668" s="112">
        <v>311011</v>
      </c>
      <c r="E668" s="112">
        <v>5322</v>
      </c>
      <c r="F668" s="118" t="str">
        <f t="shared" si="48"/>
        <v>5</v>
      </c>
      <c r="G668" s="114" t="s">
        <v>1185</v>
      </c>
      <c r="H668" s="111" t="s">
        <v>962</v>
      </c>
      <c r="I668" s="140" t="str">
        <f t="shared" si="49"/>
        <v>5Q</v>
      </c>
    </row>
    <row r="669" spans="2:9" x14ac:dyDescent="0.25">
      <c r="B669" s="119" t="s">
        <v>394</v>
      </c>
      <c r="C669" s="64">
        <v>7.5999999999999998E-2</v>
      </c>
      <c r="D669" s="112">
        <v>391021</v>
      </c>
      <c r="E669" s="112">
        <v>5322</v>
      </c>
      <c r="F669" s="118" t="str">
        <f t="shared" si="48"/>
        <v>5</v>
      </c>
      <c r="G669" s="114" t="s">
        <v>1185</v>
      </c>
      <c r="H669" s="111" t="s">
        <v>962</v>
      </c>
      <c r="I669" s="140" t="str">
        <f t="shared" si="49"/>
        <v>5Q</v>
      </c>
    </row>
    <row r="670" spans="2:9" x14ac:dyDescent="0.25">
      <c r="B670" s="119" t="s">
        <v>631</v>
      </c>
      <c r="C670" s="64">
        <v>0.74</v>
      </c>
      <c r="D670" s="112">
        <v>399021</v>
      </c>
      <c r="E670" s="112">
        <v>5322</v>
      </c>
      <c r="F670" s="118" t="str">
        <f t="shared" si="48"/>
        <v>5</v>
      </c>
      <c r="G670" s="114" t="s">
        <v>1185</v>
      </c>
      <c r="H670" s="111" t="s">
        <v>962</v>
      </c>
      <c r="I670" s="140" t="str">
        <f t="shared" si="49"/>
        <v>5Q</v>
      </c>
    </row>
    <row r="671" spans="2:9" ht="30" x14ac:dyDescent="0.25">
      <c r="B671" s="110" t="s">
        <v>928</v>
      </c>
      <c r="C671" s="111" t="s">
        <v>928</v>
      </c>
      <c r="D671" s="112">
        <v>311015</v>
      </c>
      <c r="E671" s="112">
        <v>5329</v>
      </c>
      <c r="F671" s="118" t="str">
        <f t="shared" si="48"/>
        <v>5</v>
      </c>
      <c r="G671" s="114" t="s">
        <v>1186</v>
      </c>
      <c r="H671" s="111" t="s">
        <v>962</v>
      </c>
      <c r="I671" s="140" t="str">
        <f t="shared" si="49"/>
        <v>5Q</v>
      </c>
    </row>
    <row r="672" spans="2:9" ht="30" x14ac:dyDescent="0.25">
      <c r="B672" s="119" t="s">
        <v>464</v>
      </c>
      <c r="C672" s="64">
        <v>0.27</v>
      </c>
      <c r="D672" s="112">
        <v>312012</v>
      </c>
      <c r="E672" s="112">
        <v>5329</v>
      </c>
      <c r="F672" s="118" t="str">
        <f t="shared" si="48"/>
        <v>5</v>
      </c>
      <c r="G672" s="114" t="s">
        <v>1186</v>
      </c>
      <c r="H672" s="111" t="s">
        <v>962</v>
      </c>
      <c r="I672" s="140" t="str">
        <f t="shared" si="49"/>
        <v>5Q</v>
      </c>
    </row>
    <row r="673" spans="2:9" ht="30" x14ac:dyDescent="0.25">
      <c r="B673" s="119" t="s">
        <v>562</v>
      </c>
      <c r="C673" s="64">
        <v>0.61</v>
      </c>
      <c r="D673" s="112">
        <v>312022</v>
      </c>
      <c r="E673" s="112">
        <v>5329</v>
      </c>
      <c r="F673" s="118" t="str">
        <f t="shared" si="48"/>
        <v>5</v>
      </c>
      <c r="G673" s="114" t="s">
        <v>1186</v>
      </c>
      <c r="H673" s="111" t="s">
        <v>962</v>
      </c>
      <c r="I673" s="140" t="str">
        <f t="shared" si="49"/>
        <v>5Q</v>
      </c>
    </row>
    <row r="674" spans="2:9" ht="30" x14ac:dyDescent="0.25">
      <c r="B674" s="119" t="s">
        <v>533</v>
      </c>
      <c r="C674" s="64">
        <v>0.51</v>
      </c>
      <c r="D674" s="112">
        <v>319091</v>
      </c>
      <c r="E674" s="112">
        <v>5329</v>
      </c>
      <c r="F674" s="118" t="str">
        <f t="shared" si="48"/>
        <v>5</v>
      </c>
      <c r="G674" s="114" t="s">
        <v>1186</v>
      </c>
      <c r="H674" s="111" t="s">
        <v>962</v>
      </c>
      <c r="I674" s="140" t="str">
        <f t="shared" si="49"/>
        <v>5Q</v>
      </c>
    </row>
    <row r="675" spans="2:9" ht="30" x14ac:dyDescent="0.25">
      <c r="B675" s="119" t="s">
        <v>652</v>
      </c>
      <c r="C675" s="64">
        <v>0.78</v>
      </c>
      <c r="D675" s="112">
        <v>319093</v>
      </c>
      <c r="E675" s="112">
        <v>5329</v>
      </c>
      <c r="F675" s="118" t="str">
        <f t="shared" si="48"/>
        <v>5</v>
      </c>
      <c r="G675" s="114" t="s">
        <v>1186</v>
      </c>
      <c r="H675" s="111" t="s">
        <v>962</v>
      </c>
      <c r="I675" s="140" t="str">
        <f t="shared" si="49"/>
        <v>5Q</v>
      </c>
    </row>
    <row r="676" spans="2:9" ht="30" x14ac:dyDescent="0.25">
      <c r="B676" s="119" t="s">
        <v>619</v>
      </c>
      <c r="C676" s="64">
        <v>0.72</v>
      </c>
      <c r="D676" s="112">
        <v>319095</v>
      </c>
      <c r="E676" s="112">
        <v>5329</v>
      </c>
      <c r="F676" s="118" t="str">
        <f t="shared" si="48"/>
        <v>5</v>
      </c>
      <c r="G676" s="114" t="s">
        <v>1186</v>
      </c>
      <c r="H676" s="111" t="s">
        <v>962</v>
      </c>
      <c r="I676" s="140" t="str">
        <f t="shared" si="49"/>
        <v>5Q</v>
      </c>
    </row>
    <row r="677" spans="2:9" ht="30" x14ac:dyDescent="0.25">
      <c r="B677" s="110" t="s">
        <v>928</v>
      </c>
      <c r="C677" s="111" t="s">
        <v>928</v>
      </c>
      <c r="D677" s="112">
        <v>319097</v>
      </c>
      <c r="E677" s="112">
        <v>5329</v>
      </c>
      <c r="F677" s="118" t="str">
        <f t="shared" si="48"/>
        <v>5</v>
      </c>
      <c r="G677" s="114" t="s">
        <v>1186</v>
      </c>
      <c r="H677" s="111" t="s">
        <v>962</v>
      </c>
      <c r="I677" s="140" t="str">
        <f t="shared" si="49"/>
        <v>5Q</v>
      </c>
    </row>
    <row r="678" spans="2:9" ht="30" x14ac:dyDescent="0.25">
      <c r="B678" s="110" t="s">
        <v>928</v>
      </c>
      <c r="C678" s="111" t="s">
        <v>928</v>
      </c>
      <c r="D678" s="112">
        <v>319099</v>
      </c>
      <c r="E678" s="112">
        <v>5329</v>
      </c>
      <c r="F678" s="118" t="str">
        <f t="shared" si="48"/>
        <v>5</v>
      </c>
      <c r="G678" s="114" t="s">
        <v>1186</v>
      </c>
      <c r="H678" s="111" t="s">
        <v>962</v>
      </c>
      <c r="I678" s="140" t="str">
        <f t="shared" si="49"/>
        <v>5Q</v>
      </c>
    </row>
    <row r="679" spans="2:9" ht="30" x14ac:dyDescent="0.25">
      <c r="B679" s="119" t="s">
        <v>251</v>
      </c>
      <c r="C679" s="64">
        <v>3.5999999999999999E-3</v>
      </c>
      <c r="D679" s="112">
        <v>331021</v>
      </c>
      <c r="E679" s="112">
        <v>5411</v>
      </c>
      <c r="F679" s="118" t="str">
        <f t="shared" si="48"/>
        <v>5</v>
      </c>
      <c r="G679" s="114" t="s">
        <v>433</v>
      </c>
      <c r="H679" s="111" t="s">
        <v>235</v>
      </c>
      <c r="I679" s="140" t="str">
        <f t="shared" si="49"/>
        <v>5O</v>
      </c>
    </row>
    <row r="680" spans="2:9" x14ac:dyDescent="0.25">
      <c r="B680" s="119" t="s">
        <v>433</v>
      </c>
      <c r="C680" s="64">
        <v>0.17</v>
      </c>
      <c r="D680" s="112">
        <v>332011</v>
      </c>
      <c r="E680" s="112">
        <v>5411</v>
      </c>
      <c r="F680" s="118" t="str">
        <f t="shared" si="48"/>
        <v>5</v>
      </c>
      <c r="G680" s="114" t="s">
        <v>433</v>
      </c>
      <c r="H680" s="111" t="s">
        <v>235</v>
      </c>
      <c r="I680" s="140" t="str">
        <f t="shared" si="49"/>
        <v>5O</v>
      </c>
    </row>
    <row r="681" spans="2:9" x14ac:dyDescent="0.25">
      <c r="B681" s="119" t="s">
        <v>259</v>
      </c>
      <c r="C681" s="64">
        <v>4.4000000000000003E-3</v>
      </c>
      <c r="D681" s="112">
        <v>331012</v>
      </c>
      <c r="E681" s="112">
        <v>5412</v>
      </c>
      <c r="F681" s="118" t="str">
        <f t="shared" si="48"/>
        <v>5</v>
      </c>
      <c r="G681" s="114" t="s">
        <v>1187</v>
      </c>
      <c r="H681" s="111" t="s">
        <v>235</v>
      </c>
      <c r="I681" s="140" t="str">
        <f t="shared" si="49"/>
        <v>5O</v>
      </c>
    </row>
    <row r="682" spans="2:9" x14ac:dyDescent="0.25">
      <c r="B682" s="119" t="s">
        <v>404</v>
      </c>
      <c r="C682" s="64">
        <v>9.8000000000000004E-2</v>
      </c>
      <c r="D682" s="112">
        <v>333051</v>
      </c>
      <c r="E682" s="112">
        <v>5412</v>
      </c>
      <c r="F682" s="118" t="str">
        <f t="shared" si="48"/>
        <v>5</v>
      </c>
      <c r="G682" s="114" t="s">
        <v>1187</v>
      </c>
      <c r="H682" s="111" t="s">
        <v>235</v>
      </c>
      <c r="I682" s="140" t="str">
        <f t="shared" si="49"/>
        <v>5O</v>
      </c>
    </row>
    <row r="683" spans="2:9" x14ac:dyDescent="0.25">
      <c r="B683" s="119" t="s">
        <v>553</v>
      </c>
      <c r="C683" s="64">
        <v>0.56999999999999995</v>
      </c>
      <c r="D683" s="112">
        <v>333052</v>
      </c>
      <c r="E683" s="112">
        <v>5412</v>
      </c>
      <c r="F683" s="118" t="str">
        <f t="shared" si="48"/>
        <v>5</v>
      </c>
      <c r="G683" s="114" t="s">
        <v>1187</v>
      </c>
      <c r="H683" s="111" t="s">
        <v>235</v>
      </c>
      <c r="I683" s="140" t="str">
        <f t="shared" si="49"/>
        <v>5O</v>
      </c>
    </row>
    <row r="684" spans="2:9" x14ac:dyDescent="0.25">
      <c r="B684" s="119" t="s">
        <v>335</v>
      </c>
      <c r="C684" s="64">
        <v>2.5000000000000001E-2</v>
      </c>
      <c r="D684" s="112">
        <v>331011</v>
      </c>
      <c r="E684" s="112">
        <v>5413</v>
      </c>
      <c r="F684" s="118" t="str">
        <f t="shared" si="48"/>
        <v>5</v>
      </c>
      <c r="G684" s="114" t="s">
        <v>1189</v>
      </c>
      <c r="H684" s="111" t="s">
        <v>235</v>
      </c>
      <c r="I684" s="140" t="str">
        <f t="shared" si="49"/>
        <v>5O</v>
      </c>
    </row>
    <row r="685" spans="2:9" x14ac:dyDescent="0.25">
      <c r="B685" s="119" t="s">
        <v>560</v>
      </c>
      <c r="C685" s="64">
        <v>0.6</v>
      </c>
      <c r="D685" s="112">
        <v>333012</v>
      </c>
      <c r="E685" s="112">
        <v>5413</v>
      </c>
      <c r="F685" s="118" t="str">
        <f t="shared" si="48"/>
        <v>5</v>
      </c>
      <c r="G685" s="114" t="s">
        <v>1189</v>
      </c>
      <c r="H685" s="111" t="s">
        <v>235</v>
      </c>
      <c r="I685" s="140" t="str">
        <f t="shared" si="49"/>
        <v>5O</v>
      </c>
    </row>
    <row r="686" spans="2:9" x14ac:dyDescent="0.25">
      <c r="B686" s="110" t="s">
        <v>928</v>
      </c>
      <c r="C686" s="111" t="s">
        <v>928</v>
      </c>
      <c r="D686" s="112">
        <v>331099</v>
      </c>
      <c r="E686" s="112">
        <v>5414</v>
      </c>
      <c r="F686" s="118" t="str">
        <f t="shared" si="48"/>
        <v>5</v>
      </c>
      <c r="G686" s="114" t="s">
        <v>706</v>
      </c>
      <c r="H686" s="111" t="s">
        <v>235</v>
      </c>
      <c r="I686" s="140" t="str">
        <f t="shared" si="49"/>
        <v>5O</v>
      </c>
    </row>
    <row r="687" spans="2:9" x14ac:dyDescent="0.25">
      <c r="B687" s="119" t="s">
        <v>844</v>
      </c>
      <c r="C687" s="64">
        <v>0.95</v>
      </c>
      <c r="D687" s="112">
        <v>339031</v>
      </c>
      <c r="E687" s="112">
        <v>5414</v>
      </c>
      <c r="F687" s="118" t="str">
        <f t="shared" si="48"/>
        <v>5</v>
      </c>
      <c r="G687" s="114" t="s">
        <v>706</v>
      </c>
      <c r="H687" s="111" t="s">
        <v>235</v>
      </c>
      <c r="I687" s="140" t="str">
        <f t="shared" si="49"/>
        <v>5O</v>
      </c>
    </row>
    <row r="688" spans="2:9" x14ac:dyDescent="0.25">
      <c r="B688" s="119" t="s">
        <v>706</v>
      </c>
      <c r="C688" s="64">
        <v>0.84</v>
      </c>
      <c r="D688" s="112">
        <v>339032</v>
      </c>
      <c r="E688" s="112">
        <v>5414</v>
      </c>
      <c r="F688" s="118" t="str">
        <f t="shared" si="48"/>
        <v>5</v>
      </c>
      <c r="G688" s="114" t="s">
        <v>706</v>
      </c>
      <c r="H688" s="111" t="s">
        <v>235</v>
      </c>
      <c r="I688" s="140" t="str">
        <f t="shared" si="49"/>
        <v>5O</v>
      </c>
    </row>
    <row r="689" spans="2:9" x14ac:dyDescent="0.25">
      <c r="B689" s="110" t="s">
        <v>928</v>
      </c>
      <c r="C689" s="111" t="s">
        <v>928</v>
      </c>
      <c r="D689" s="112">
        <v>339093</v>
      </c>
      <c r="E689" s="112">
        <v>5414</v>
      </c>
      <c r="F689" s="118" t="str">
        <f t="shared" si="48"/>
        <v>5</v>
      </c>
      <c r="G689" s="114" t="s">
        <v>706</v>
      </c>
      <c r="H689" s="111" t="s">
        <v>928</v>
      </c>
      <c r="I689" s="140" t="str">
        <f t="shared" si="49"/>
        <v>5-</v>
      </c>
    </row>
    <row r="690" spans="2:9" x14ac:dyDescent="0.25">
      <c r="B690" s="110" t="s">
        <v>928</v>
      </c>
      <c r="C690" s="111" t="s">
        <v>928</v>
      </c>
      <c r="D690" s="112">
        <v>331099</v>
      </c>
      <c r="E690" s="112">
        <v>5419</v>
      </c>
      <c r="F690" s="118" t="str">
        <f t="shared" si="48"/>
        <v>5</v>
      </c>
      <c r="G690" s="114" t="s">
        <v>1188</v>
      </c>
      <c r="H690" s="111" t="s">
        <v>928</v>
      </c>
      <c r="I690" s="140" t="str">
        <f t="shared" si="49"/>
        <v>5-</v>
      </c>
    </row>
    <row r="691" spans="2:9" x14ac:dyDescent="0.25">
      <c r="B691" s="119" t="s">
        <v>397</v>
      </c>
      <c r="C691" s="64">
        <v>0.08</v>
      </c>
      <c r="D691" s="112">
        <v>333031</v>
      </c>
      <c r="E691" s="112">
        <v>5419</v>
      </c>
      <c r="F691" s="118" t="str">
        <f t="shared" si="48"/>
        <v>5</v>
      </c>
      <c r="G691" s="114" t="s">
        <v>1188</v>
      </c>
      <c r="H691" s="111" t="s">
        <v>235</v>
      </c>
      <c r="I691" s="140" t="str">
        <f t="shared" si="49"/>
        <v>5O</v>
      </c>
    </row>
    <row r="692" spans="2:9" x14ac:dyDescent="0.25">
      <c r="B692" s="119" t="s">
        <v>709</v>
      </c>
      <c r="C692" s="64">
        <v>0.84</v>
      </c>
      <c r="D692" s="112">
        <v>333041</v>
      </c>
      <c r="E692" s="112">
        <v>5419</v>
      </c>
      <c r="F692" s="118" t="str">
        <f t="shared" si="48"/>
        <v>5</v>
      </c>
      <c r="G692" s="114" t="s">
        <v>1188</v>
      </c>
      <c r="H692" s="111" t="s">
        <v>235</v>
      </c>
      <c r="I692" s="140" t="str">
        <f t="shared" si="49"/>
        <v>5O</v>
      </c>
    </row>
    <row r="693" spans="2:9" x14ac:dyDescent="0.25">
      <c r="B693" s="119" t="s">
        <v>447</v>
      </c>
      <c r="C693" s="64">
        <v>0.21</v>
      </c>
      <c r="D693" s="112">
        <v>339011</v>
      </c>
      <c r="E693" s="112">
        <v>5419</v>
      </c>
      <c r="F693" s="118" t="str">
        <f t="shared" si="48"/>
        <v>5</v>
      </c>
      <c r="G693" s="114" t="s">
        <v>1188</v>
      </c>
      <c r="H693" s="111" t="s">
        <v>235</v>
      </c>
      <c r="I693" s="140" t="str">
        <f t="shared" si="49"/>
        <v>5O</v>
      </c>
    </row>
    <row r="694" spans="2:9" x14ac:dyDescent="0.25">
      <c r="B694" s="119" t="s">
        <v>526</v>
      </c>
      <c r="C694" s="64">
        <v>0.49</v>
      </c>
      <c r="D694" s="112">
        <v>339091</v>
      </c>
      <c r="E694" s="112">
        <v>5419</v>
      </c>
      <c r="F694" s="118" t="str">
        <f t="shared" si="48"/>
        <v>5</v>
      </c>
      <c r="G694" s="114" t="s">
        <v>1188</v>
      </c>
      <c r="H694" s="111" t="s">
        <v>235</v>
      </c>
      <c r="I694" s="140" t="str">
        <f t="shared" si="49"/>
        <v>5O</v>
      </c>
    </row>
    <row r="695" spans="2:9" ht="30" x14ac:dyDescent="0.25">
      <c r="B695" s="119" t="s">
        <v>602</v>
      </c>
      <c r="C695" s="64">
        <v>0.67</v>
      </c>
      <c r="D695" s="112">
        <v>339092</v>
      </c>
      <c r="E695" s="112">
        <v>5419</v>
      </c>
      <c r="F695" s="118" t="str">
        <f t="shared" si="48"/>
        <v>5</v>
      </c>
      <c r="G695" s="114" t="s">
        <v>1188</v>
      </c>
      <c r="H695" s="111" t="s">
        <v>235</v>
      </c>
      <c r="I695" s="140" t="str">
        <f t="shared" si="49"/>
        <v>5O</v>
      </c>
    </row>
    <row r="696" spans="2:9" x14ac:dyDescent="0.25">
      <c r="B696" s="110" t="s">
        <v>928</v>
      </c>
      <c r="C696" s="111" t="s">
        <v>928</v>
      </c>
      <c r="D696" s="112">
        <v>339099</v>
      </c>
      <c r="E696" s="112">
        <v>5419</v>
      </c>
      <c r="F696" s="118" t="str">
        <f t="shared" si="48"/>
        <v>5</v>
      </c>
      <c r="G696" s="114" t="s">
        <v>1188</v>
      </c>
      <c r="H696" s="111" t="s">
        <v>928</v>
      </c>
      <c r="I696" s="140" t="str">
        <f t="shared" si="49"/>
        <v>5-</v>
      </c>
    </row>
    <row r="697" spans="2:9" x14ac:dyDescent="0.25">
      <c r="B697" s="119" t="s">
        <v>529</v>
      </c>
      <c r="C697" s="64">
        <v>0.49</v>
      </c>
      <c r="D697" s="112">
        <v>435031</v>
      </c>
      <c r="E697" s="112">
        <v>5419</v>
      </c>
      <c r="F697" s="118" t="str">
        <f t="shared" si="48"/>
        <v>5</v>
      </c>
      <c r="G697" s="114" t="s">
        <v>1188</v>
      </c>
      <c r="H697" s="111" t="s">
        <v>235</v>
      </c>
      <c r="I697" s="140" t="str">
        <f t="shared" si="49"/>
        <v>5O</v>
      </c>
    </row>
    <row r="698" spans="2:9" ht="30" x14ac:dyDescent="0.25">
      <c r="B698" s="119" t="s">
        <v>544</v>
      </c>
      <c r="C698" s="64">
        <v>0.56999999999999995</v>
      </c>
      <c r="D698" s="112">
        <v>451011</v>
      </c>
      <c r="E698" s="112">
        <v>6111</v>
      </c>
      <c r="F698" s="118" t="str">
        <f t="shared" ref="F698:F703" si="50">LEFT(E698)</f>
        <v>6</v>
      </c>
      <c r="G698" s="114" t="s">
        <v>1392</v>
      </c>
      <c r="H698" s="111" t="s">
        <v>966</v>
      </c>
      <c r="I698" s="140" t="str">
        <f t="shared" si="49"/>
        <v>6G</v>
      </c>
    </row>
    <row r="699" spans="2:9" ht="30" x14ac:dyDescent="0.25">
      <c r="B699" s="119" t="s">
        <v>544</v>
      </c>
      <c r="C699" s="64">
        <v>0.56999999999999995</v>
      </c>
      <c r="D699" s="112">
        <v>451011</v>
      </c>
      <c r="E699" s="112">
        <v>6111</v>
      </c>
      <c r="F699" s="118" t="str">
        <f t="shared" si="50"/>
        <v>6</v>
      </c>
      <c r="G699" s="114" t="s">
        <v>1393</v>
      </c>
      <c r="H699" s="111" t="s">
        <v>937</v>
      </c>
      <c r="I699" s="140" t="str">
        <f t="shared" si="49"/>
        <v>6I</v>
      </c>
    </row>
    <row r="700" spans="2:9" ht="30" x14ac:dyDescent="0.25">
      <c r="B700" s="119" t="s">
        <v>544</v>
      </c>
      <c r="C700" s="64">
        <v>0.56999999999999995</v>
      </c>
      <c r="D700" s="112">
        <v>451011</v>
      </c>
      <c r="E700" s="112">
        <v>6111</v>
      </c>
      <c r="F700" s="118" t="str">
        <f t="shared" si="50"/>
        <v>6</v>
      </c>
      <c r="G700" s="114" t="s">
        <v>1394</v>
      </c>
      <c r="H700" s="111" t="s">
        <v>235</v>
      </c>
      <c r="I700" s="140" t="str">
        <f t="shared" si="49"/>
        <v>6O</v>
      </c>
    </row>
    <row r="701" spans="2:9" ht="30" x14ac:dyDescent="0.25">
      <c r="B701" s="119" t="s">
        <v>544</v>
      </c>
      <c r="C701" s="64">
        <v>0.56999999999999995</v>
      </c>
      <c r="D701" s="112">
        <v>451011</v>
      </c>
      <c r="E701" s="112">
        <v>6111</v>
      </c>
      <c r="F701" s="118" t="str">
        <f t="shared" si="50"/>
        <v>6</v>
      </c>
      <c r="G701" s="114" t="s">
        <v>1395</v>
      </c>
      <c r="H701" s="111" t="s">
        <v>941</v>
      </c>
      <c r="I701" s="140" t="str">
        <f t="shared" si="49"/>
        <v>6P</v>
      </c>
    </row>
    <row r="702" spans="2:9" ht="30" x14ac:dyDescent="0.25">
      <c r="B702" s="119" t="s">
        <v>544</v>
      </c>
      <c r="C702" s="64">
        <v>0.56999999999999995</v>
      </c>
      <c r="D702" s="112">
        <v>451011</v>
      </c>
      <c r="E702" s="112">
        <v>6111</v>
      </c>
      <c r="F702" s="118" t="str">
        <f t="shared" si="50"/>
        <v>6</v>
      </c>
      <c r="G702" s="114" t="s">
        <v>1396</v>
      </c>
      <c r="H702" s="111" t="s">
        <v>965</v>
      </c>
      <c r="I702" s="140" t="str">
        <f t="shared" si="49"/>
        <v>6R</v>
      </c>
    </row>
    <row r="703" spans="2:9" ht="30" x14ac:dyDescent="0.25">
      <c r="B703" s="119" t="s">
        <v>544</v>
      </c>
      <c r="C703" s="64">
        <v>0.56999999999999995</v>
      </c>
      <c r="D703" s="112">
        <v>451011</v>
      </c>
      <c r="E703" s="112">
        <v>6111</v>
      </c>
      <c r="F703" s="118" t="str">
        <f t="shared" si="50"/>
        <v>6</v>
      </c>
      <c r="G703" s="114" t="s">
        <v>1397</v>
      </c>
      <c r="H703" s="111" t="s">
        <v>930</v>
      </c>
      <c r="I703" s="140" t="str">
        <f t="shared" si="49"/>
        <v>6S</v>
      </c>
    </row>
    <row r="704" spans="2:9" ht="30" x14ac:dyDescent="0.25">
      <c r="B704" s="119" t="s">
        <v>544</v>
      </c>
      <c r="C704" s="64">
        <v>0.56999999999999995</v>
      </c>
      <c r="D704" s="112">
        <v>451011</v>
      </c>
      <c r="E704" s="112">
        <v>6111</v>
      </c>
      <c r="F704" s="118" t="str">
        <f t="shared" si="48"/>
        <v>6</v>
      </c>
      <c r="G704" s="114" t="s">
        <v>1190</v>
      </c>
      <c r="H704" s="111" t="s">
        <v>939</v>
      </c>
      <c r="I704" s="140" t="str">
        <f t="shared" si="49"/>
        <v>6A</v>
      </c>
    </row>
    <row r="705" spans="2:9" x14ac:dyDescent="0.25">
      <c r="B705" s="123" t="s">
        <v>928</v>
      </c>
      <c r="C705" s="124" t="s">
        <v>928</v>
      </c>
      <c r="D705" s="112">
        <v>452091</v>
      </c>
      <c r="E705" s="112">
        <v>6111</v>
      </c>
      <c r="F705" s="118" t="str">
        <f t="shared" si="48"/>
        <v>6</v>
      </c>
      <c r="G705" s="114" t="s">
        <v>1190</v>
      </c>
      <c r="H705" s="111" t="s">
        <v>928</v>
      </c>
      <c r="I705" s="140" t="str">
        <f t="shared" si="49"/>
        <v>6-</v>
      </c>
    </row>
    <row r="706" spans="2:9" ht="30" x14ac:dyDescent="0.25">
      <c r="B706" s="119" t="s">
        <v>544</v>
      </c>
      <c r="C706" s="64">
        <v>0.56999999999999995</v>
      </c>
      <c r="D706" s="112">
        <v>451011</v>
      </c>
      <c r="E706" s="112">
        <v>6112</v>
      </c>
      <c r="F706" s="118" t="str">
        <f t="shared" si="48"/>
        <v>6</v>
      </c>
      <c r="G706" s="114" t="s">
        <v>1191</v>
      </c>
      <c r="H706" s="111" t="s">
        <v>939</v>
      </c>
      <c r="I706" s="140" t="str">
        <f t="shared" si="49"/>
        <v>6A</v>
      </c>
    </row>
    <row r="707" spans="2:9" x14ac:dyDescent="0.25">
      <c r="B707" s="123" t="s">
        <v>928</v>
      </c>
      <c r="C707" s="124" t="s">
        <v>928</v>
      </c>
      <c r="D707" s="112">
        <v>452091</v>
      </c>
      <c r="E707" s="112">
        <v>6112</v>
      </c>
      <c r="F707" s="118" t="str">
        <f t="shared" si="48"/>
        <v>6</v>
      </c>
      <c r="G707" s="114" t="s">
        <v>1191</v>
      </c>
      <c r="H707" s="111" t="s">
        <v>928</v>
      </c>
      <c r="I707" s="140" t="str">
        <f t="shared" si="49"/>
        <v>6-</v>
      </c>
    </row>
    <row r="708" spans="2:9" ht="30" x14ac:dyDescent="0.25">
      <c r="B708" s="119" t="s">
        <v>597</v>
      </c>
      <c r="C708" s="64">
        <v>0.56999999999999995</v>
      </c>
      <c r="D708" s="112">
        <v>371012</v>
      </c>
      <c r="E708" s="112">
        <v>6113</v>
      </c>
      <c r="F708" s="118" t="str">
        <f t="shared" si="48"/>
        <v>6</v>
      </c>
      <c r="G708" s="114" t="s">
        <v>1192</v>
      </c>
      <c r="H708" s="111" t="s">
        <v>936</v>
      </c>
      <c r="I708" s="140" t="str">
        <f t="shared" si="49"/>
        <v>6N</v>
      </c>
    </row>
    <row r="709" spans="2:9" x14ac:dyDescent="0.25">
      <c r="B709" s="119" t="s">
        <v>647</v>
      </c>
      <c r="C709" s="64">
        <v>0.77</v>
      </c>
      <c r="D709" s="112">
        <v>373013</v>
      </c>
      <c r="E709" s="112">
        <v>6113</v>
      </c>
      <c r="F709" s="118" t="str">
        <f t="shared" ref="F709:F775" si="51">LEFT(E709)</f>
        <v>6</v>
      </c>
      <c r="G709" s="114" t="s">
        <v>1192</v>
      </c>
      <c r="H709" s="111" t="s">
        <v>936</v>
      </c>
      <c r="I709" s="140" t="str">
        <f t="shared" ref="I709:I775" si="52">_xlfn.CONCAT(F709,H709)</f>
        <v>6N</v>
      </c>
    </row>
    <row r="710" spans="2:9" x14ac:dyDescent="0.25">
      <c r="B710" s="123" t="s">
        <v>928</v>
      </c>
      <c r="C710" s="124" t="s">
        <v>928</v>
      </c>
      <c r="D710" s="112">
        <v>452091</v>
      </c>
      <c r="E710" s="112">
        <v>6113</v>
      </c>
      <c r="F710" s="118" t="str">
        <f t="shared" si="51"/>
        <v>6</v>
      </c>
      <c r="G710" s="114" t="s">
        <v>1192</v>
      </c>
      <c r="H710" s="111" t="s">
        <v>928</v>
      </c>
      <c r="I710" s="140" t="str">
        <f t="shared" si="52"/>
        <v>6-</v>
      </c>
    </row>
    <row r="711" spans="2:9" ht="30" x14ac:dyDescent="0.25">
      <c r="B711" s="119" t="s">
        <v>544</v>
      </c>
      <c r="C711" s="64">
        <v>0.56999999999999995</v>
      </c>
      <c r="D711" s="112">
        <v>451011</v>
      </c>
      <c r="E711" s="112">
        <v>6114</v>
      </c>
      <c r="F711" s="118" t="str">
        <f t="shared" si="51"/>
        <v>6</v>
      </c>
      <c r="G711" s="114" t="s">
        <v>1193</v>
      </c>
      <c r="H711" s="111" t="s">
        <v>939</v>
      </c>
      <c r="I711" s="140" t="str">
        <f t="shared" si="52"/>
        <v>6A</v>
      </c>
    </row>
    <row r="712" spans="2:9" x14ac:dyDescent="0.25">
      <c r="B712" s="123" t="s">
        <v>928</v>
      </c>
      <c r="C712" s="124" t="s">
        <v>928</v>
      </c>
      <c r="D712" s="112">
        <v>452091</v>
      </c>
      <c r="E712" s="112">
        <v>6114</v>
      </c>
      <c r="F712" s="118" t="str">
        <f t="shared" si="51"/>
        <v>6</v>
      </c>
      <c r="G712" s="114" t="s">
        <v>1193</v>
      </c>
      <c r="H712" s="111" t="s">
        <v>928</v>
      </c>
      <c r="I712" s="140" t="str">
        <f t="shared" si="52"/>
        <v>6-</v>
      </c>
    </row>
    <row r="713" spans="2:9" ht="30" x14ac:dyDescent="0.25">
      <c r="B713" s="119" t="s">
        <v>544</v>
      </c>
      <c r="C713" s="64">
        <v>0.56999999999999995</v>
      </c>
      <c r="D713" s="112">
        <v>451011</v>
      </c>
      <c r="E713" s="112">
        <v>6121</v>
      </c>
      <c r="F713" s="118" t="str">
        <f t="shared" si="51"/>
        <v>6</v>
      </c>
      <c r="G713" s="114" t="s">
        <v>1194</v>
      </c>
      <c r="H713" s="111" t="s">
        <v>948</v>
      </c>
      <c r="I713" s="140" t="str">
        <f t="shared" si="52"/>
        <v>6C</v>
      </c>
    </row>
    <row r="714" spans="2:9" x14ac:dyDescent="0.25">
      <c r="B714" s="119" t="s">
        <v>848</v>
      </c>
      <c r="C714" s="64">
        <v>0.95</v>
      </c>
      <c r="D714" s="112">
        <v>452021</v>
      </c>
      <c r="E714" s="112">
        <v>6121</v>
      </c>
      <c r="F714" s="118" t="str">
        <f t="shared" si="51"/>
        <v>6</v>
      </c>
      <c r="G714" s="114" t="s">
        <v>1194</v>
      </c>
      <c r="H714" s="111" t="s">
        <v>939</v>
      </c>
      <c r="I714" s="140" t="str">
        <f t="shared" si="52"/>
        <v>6A</v>
      </c>
    </row>
    <row r="715" spans="2:9" ht="30" x14ac:dyDescent="0.25">
      <c r="B715" s="119" t="s">
        <v>544</v>
      </c>
      <c r="C715" s="64">
        <v>0.56999999999999995</v>
      </c>
      <c r="D715" s="112">
        <v>451011</v>
      </c>
      <c r="E715" s="112">
        <v>6122</v>
      </c>
      <c r="F715" s="118" t="str">
        <f t="shared" si="51"/>
        <v>6</v>
      </c>
      <c r="G715" s="114" t="s">
        <v>1195</v>
      </c>
      <c r="H715" s="111" t="s">
        <v>948</v>
      </c>
      <c r="I715" s="140" t="str">
        <f t="shared" si="52"/>
        <v>6C</v>
      </c>
    </row>
    <row r="716" spans="2:9" x14ac:dyDescent="0.25">
      <c r="B716" s="119" t="s">
        <v>848</v>
      </c>
      <c r="C716" s="64">
        <v>0.95</v>
      </c>
      <c r="D716" s="112">
        <v>452021</v>
      </c>
      <c r="E716" s="112">
        <v>6122</v>
      </c>
      <c r="F716" s="118" t="str">
        <f t="shared" si="51"/>
        <v>6</v>
      </c>
      <c r="G716" s="114" t="s">
        <v>1195</v>
      </c>
      <c r="H716" s="111" t="s">
        <v>939</v>
      </c>
      <c r="I716" s="140" t="str">
        <f t="shared" si="52"/>
        <v>6A</v>
      </c>
    </row>
    <row r="717" spans="2:9" ht="30" x14ac:dyDescent="0.25">
      <c r="B717" s="119" t="s">
        <v>544</v>
      </c>
      <c r="C717" s="64">
        <v>0.56999999999999995</v>
      </c>
      <c r="D717" s="112">
        <v>451011</v>
      </c>
      <c r="E717" s="112">
        <v>6123</v>
      </c>
      <c r="F717" s="118" t="str">
        <f t="shared" si="51"/>
        <v>6</v>
      </c>
      <c r="G717" s="114" t="s">
        <v>1354</v>
      </c>
      <c r="H717" s="111" t="s">
        <v>948</v>
      </c>
      <c r="I717" s="140" t="str">
        <f t="shared" si="52"/>
        <v>6C</v>
      </c>
    </row>
    <row r="718" spans="2:9" x14ac:dyDescent="0.25">
      <c r="B718" s="119" t="s">
        <v>848</v>
      </c>
      <c r="C718" s="64">
        <v>0.95</v>
      </c>
      <c r="D718" s="112">
        <v>452021</v>
      </c>
      <c r="E718" s="112">
        <v>6123</v>
      </c>
      <c r="F718" s="118" t="str">
        <f t="shared" si="51"/>
        <v>6</v>
      </c>
      <c r="G718" s="114" t="s">
        <v>1354</v>
      </c>
      <c r="H718" s="111" t="s">
        <v>939</v>
      </c>
      <c r="I718" s="140" t="str">
        <f t="shared" si="52"/>
        <v>6A</v>
      </c>
    </row>
    <row r="719" spans="2:9" ht="30" x14ac:dyDescent="0.25">
      <c r="B719" s="119" t="s">
        <v>544</v>
      </c>
      <c r="C719" s="64">
        <v>0.56999999999999995</v>
      </c>
      <c r="D719" s="112">
        <v>451011</v>
      </c>
      <c r="E719" s="112">
        <v>6129</v>
      </c>
      <c r="F719" s="118" t="str">
        <f t="shared" si="51"/>
        <v>6</v>
      </c>
      <c r="G719" s="114" t="s">
        <v>1196</v>
      </c>
      <c r="H719" s="111" t="s">
        <v>948</v>
      </c>
      <c r="I719" s="140" t="str">
        <f t="shared" si="52"/>
        <v>6C</v>
      </c>
    </row>
    <row r="720" spans="2:9" x14ac:dyDescent="0.25">
      <c r="B720" s="119" t="s">
        <v>848</v>
      </c>
      <c r="C720" s="64">
        <v>0.95</v>
      </c>
      <c r="D720" s="112">
        <v>452021</v>
      </c>
      <c r="E720" s="112">
        <v>6129</v>
      </c>
      <c r="F720" s="118" t="str">
        <f t="shared" si="51"/>
        <v>6</v>
      </c>
      <c r="G720" s="114" t="s">
        <v>1196</v>
      </c>
      <c r="H720" s="111" t="s">
        <v>939</v>
      </c>
      <c r="I720" s="140" t="str">
        <f t="shared" si="52"/>
        <v>6A</v>
      </c>
    </row>
    <row r="721" spans="2:9" ht="30" x14ac:dyDescent="0.25">
      <c r="B721" s="119" t="s">
        <v>544</v>
      </c>
      <c r="C721" s="64">
        <v>0.56999999999999995</v>
      </c>
      <c r="D721" s="112">
        <v>451011</v>
      </c>
      <c r="E721" s="112">
        <v>6130</v>
      </c>
      <c r="F721" s="118" t="str">
        <f t="shared" si="51"/>
        <v>6</v>
      </c>
      <c r="G721" s="114" t="s">
        <v>1197</v>
      </c>
      <c r="H721" s="111" t="s">
        <v>948</v>
      </c>
      <c r="I721" s="140" t="str">
        <f t="shared" si="52"/>
        <v>6C</v>
      </c>
    </row>
    <row r="722" spans="2:9" x14ac:dyDescent="0.25">
      <c r="B722" s="119" t="s">
        <v>848</v>
      </c>
      <c r="C722" s="64">
        <v>0.95</v>
      </c>
      <c r="D722" s="112">
        <v>452021</v>
      </c>
      <c r="E722" s="112">
        <v>6130</v>
      </c>
      <c r="F722" s="118" t="str">
        <f t="shared" si="51"/>
        <v>6</v>
      </c>
      <c r="G722" s="114" t="s">
        <v>1197</v>
      </c>
      <c r="H722" s="111" t="s">
        <v>939</v>
      </c>
      <c r="I722" s="140" t="str">
        <f t="shared" si="52"/>
        <v>6A</v>
      </c>
    </row>
    <row r="723" spans="2:9" x14ac:dyDescent="0.25">
      <c r="B723" s="123" t="s">
        <v>928</v>
      </c>
      <c r="C723" s="124" t="s">
        <v>928</v>
      </c>
      <c r="D723" s="112">
        <v>452091</v>
      </c>
      <c r="E723" s="112">
        <v>6130</v>
      </c>
      <c r="F723" s="118" t="str">
        <f t="shared" si="51"/>
        <v>6</v>
      </c>
      <c r="G723" s="114" t="s">
        <v>1197</v>
      </c>
      <c r="H723" s="111" t="s">
        <v>928</v>
      </c>
      <c r="I723" s="140" t="str">
        <f t="shared" si="52"/>
        <v>6-</v>
      </c>
    </row>
    <row r="724" spans="2:9" ht="30" x14ac:dyDescent="0.25">
      <c r="B724" s="119" t="s">
        <v>544</v>
      </c>
      <c r="C724" s="64">
        <v>0.56999999999999995</v>
      </c>
      <c r="D724" s="112">
        <v>451011</v>
      </c>
      <c r="E724" s="112">
        <v>6210</v>
      </c>
      <c r="F724" s="118" t="str">
        <f t="shared" si="51"/>
        <v>6</v>
      </c>
      <c r="G724" s="114" t="s">
        <v>1198</v>
      </c>
      <c r="H724" s="111" t="s">
        <v>939</v>
      </c>
      <c r="I724" s="140" t="str">
        <f t="shared" si="52"/>
        <v>6A</v>
      </c>
    </row>
    <row r="725" spans="2:9" x14ac:dyDescent="0.25">
      <c r="B725" s="119" t="s">
        <v>727</v>
      </c>
      <c r="C725" s="64">
        <v>0.87</v>
      </c>
      <c r="D725" s="112">
        <v>454011</v>
      </c>
      <c r="E725" s="112">
        <v>6210</v>
      </c>
      <c r="F725" s="118" t="str">
        <f t="shared" si="51"/>
        <v>6</v>
      </c>
      <c r="G725" s="114" t="s">
        <v>1198</v>
      </c>
      <c r="H725" s="111" t="s">
        <v>939</v>
      </c>
      <c r="I725" s="140" t="str">
        <f t="shared" si="52"/>
        <v>6A</v>
      </c>
    </row>
    <row r="726" spans="2:9" x14ac:dyDescent="0.25">
      <c r="B726" s="119" t="s">
        <v>644</v>
      </c>
      <c r="C726" s="64">
        <v>0.76</v>
      </c>
      <c r="D726" s="112">
        <v>454021</v>
      </c>
      <c r="E726" s="112">
        <v>6210</v>
      </c>
      <c r="F726" s="118" t="str">
        <f t="shared" si="51"/>
        <v>6</v>
      </c>
      <c r="G726" s="114" t="s">
        <v>1198</v>
      </c>
      <c r="H726" s="111" t="s">
        <v>939</v>
      </c>
      <c r="I726" s="140" t="str">
        <f t="shared" si="52"/>
        <v>6A</v>
      </c>
    </row>
    <row r="727" spans="2:9" x14ac:dyDescent="0.25">
      <c r="B727" s="119" t="s">
        <v>663</v>
      </c>
      <c r="C727" s="64">
        <v>0.79</v>
      </c>
      <c r="D727" s="112">
        <v>454022</v>
      </c>
      <c r="E727" s="112">
        <v>6210</v>
      </c>
      <c r="F727" s="118" t="str">
        <f t="shared" si="51"/>
        <v>6</v>
      </c>
      <c r="G727" s="114" t="s">
        <v>1198</v>
      </c>
      <c r="H727" s="111" t="s">
        <v>939</v>
      </c>
      <c r="I727" s="140" t="str">
        <f t="shared" si="52"/>
        <v>6A</v>
      </c>
    </row>
    <row r="728" spans="2:9" x14ac:dyDescent="0.25">
      <c r="B728" s="119" t="s">
        <v>882</v>
      </c>
      <c r="C728" s="64">
        <v>0.97</v>
      </c>
      <c r="D728" s="112">
        <v>454023</v>
      </c>
      <c r="E728" s="112">
        <v>6210</v>
      </c>
      <c r="F728" s="118" t="str">
        <f t="shared" si="51"/>
        <v>6</v>
      </c>
      <c r="G728" s="114" t="s">
        <v>1198</v>
      </c>
      <c r="H728" s="111" t="s">
        <v>939</v>
      </c>
      <c r="I728" s="140" t="str">
        <f t="shared" si="52"/>
        <v>6A</v>
      </c>
    </row>
    <row r="729" spans="2:9" x14ac:dyDescent="0.25">
      <c r="B729" s="123" t="s">
        <v>928</v>
      </c>
      <c r="C729" s="124" t="s">
        <v>928</v>
      </c>
      <c r="D729" s="112">
        <v>454029</v>
      </c>
      <c r="E729" s="112">
        <v>6210</v>
      </c>
      <c r="F729" s="118" t="str">
        <f t="shared" si="51"/>
        <v>6</v>
      </c>
      <c r="G729" s="114" t="s">
        <v>1198</v>
      </c>
      <c r="H729" s="111" t="s">
        <v>928</v>
      </c>
      <c r="I729" s="140" t="str">
        <f t="shared" si="52"/>
        <v>6-</v>
      </c>
    </row>
    <row r="730" spans="2:9" ht="30" x14ac:dyDescent="0.25">
      <c r="B730" s="119" t="s">
        <v>544</v>
      </c>
      <c r="C730" s="64">
        <v>0.56999999999999995</v>
      </c>
      <c r="D730" s="112">
        <v>451011</v>
      </c>
      <c r="E730" s="112">
        <v>6221</v>
      </c>
      <c r="F730" s="118" t="str">
        <f t="shared" si="51"/>
        <v>6</v>
      </c>
      <c r="G730" s="114" t="s">
        <v>1199</v>
      </c>
      <c r="H730" s="111" t="s">
        <v>948</v>
      </c>
      <c r="I730" s="140" t="str">
        <f t="shared" si="52"/>
        <v>6C</v>
      </c>
    </row>
    <row r="731" spans="2:9" x14ac:dyDescent="0.25">
      <c r="B731" s="119" t="s">
        <v>848</v>
      </c>
      <c r="C731" s="64">
        <v>0.95</v>
      </c>
      <c r="D731" s="112">
        <v>452021</v>
      </c>
      <c r="E731" s="112">
        <v>6221</v>
      </c>
      <c r="F731" s="118" t="str">
        <f t="shared" si="51"/>
        <v>6</v>
      </c>
      <c r="G731" s="114" t="s">
        <v>1199</v>
      </c>
      <c r="H731" s="111" t="s">
        <v>939</v>
      </c>
      <c r="I731" s="140" t="str">
        <f t="shared" si="52"/>
        <v>6A</v>
      </c>
    </row>
    <row r="732" spans="2:9" ht="30" x14ac:dyDescent="0.25">
      <c r="B732" s="119" t="s">
        <v>544</v>
      </c>
      <c r="C732" s="64">
        <v>0.56999999999999995</v>
      </c>
      <c r="D732" s="112">
        <v>451011</v>
      </c>
      <c r="E732" s="112">
        <v>6222</v>
      </c>
      <c r="F732" s="118" t="str">
        <f t="shared" si="51"/>
        <v>6</v>
      </c>
      <c r="G732" s="114" t="s">
        <v>1200</v>
      </c>
      <c r="H732" s="111" t="s">
        <v>948</v>
      </c>
      <c r="I732" s="140" t="str">
        <f t="shared" si="52"/>
        <v>6C</v>
      </c>
    </row>
    <row r="733" spans="2:9" x14ac:dyDescent="0.25">
      <c r="B733" s="119" t="s">
        <v>681</v>
      </c>
      <c r="C733" s="64">
        <v>0.83</v>
      </c>
      <c r="D733" s="112">
        <v>453011</v>
      </c>
      <c r="E733" s="112">
        <v>6222</v>
      </c>
      <c r="F733" s="118" t="str">
        <f t="shared" si="51"/>
        <v>6</v>
      </c>
      <c r="G733" s="114" t="s">
        <v>1200</v>
      </c>
      <c r="H733" s="111" t="s">
        <v>939</v>
      </c>
      <c r="I733" s="140" t="str">
        <f t="shared" si="52"/>
        <v>6A</v>
      </c>
    </row>
    <row r="734" spans="2:9" ht="30" x14ac:dyDescent="0.25">
      <c r="B734" s="119" t="s">
        <v>544</v>
      </c>
      <c r="C734" s="64">
        <v>0.56999999999999995</v>
      </c>
      <c r="D734" s="112">
        <v>451011</v>
      </c>
      <c r="E734" s="112">
        <v>6223</v>
      </c>
      <c r="F734" s="118" t="str">
        <f t="shared" si="51"/>
        <v>6</v>
      </c>
      <c r="G734" s="114" t="s">
        <v>1201</v>
      </c>
      <c r="H734" s="111" t="s">
        <v>948</v>
      </c>
      <c r="I734" s="140" t="str">
        <f t="shared" si="52"/>
        <v>6C</v>
      </c>
    </row>
    <row r="735" spans="2:9" x14ac:dyDescent="0.25">
      <c r="B735" s="119" t="s">
        <v>681</v>
      </c>
      <c r="C735" s="64">
        <v>0.83</v>
      </c>
      <c r="D735" s="112">
        <v>453011</v>
      </c>
      <c r="E735" s="112">
        <v>6223</v>
      </c>
      <c r="F735" s="118" t="str">
        <f t="shared" si="51"/>
        <v>6</v>
      </c>
      <c r="G735" s="114" t="s">
        <v>1201</v>
      </c>
      <c r="H735" s="111" t="s">
        <v>939</v>
      </c>
      <c r="I735" s="140" t="str">
        <f t="shared" si="52"/>
        <v>6A</v>
      </c>
    </row>
    <row r="736" spans="2:9" ht="30" x14ac:dyDescent="0.25">
      <c r="B736" s="119" t="s">
        <v>544</v>
      </c>
      <c r="C736" s="64">
        <v>0.56999999999999995</v>
      </c>
      <c r="D736" s="112">
        <v>451011</v>
      </c>
      <c r="E736" s="112">
        <v>6224</v>
      </c>
      <c r="F736" s="118" t="str">
        <f t="shared" si="51"/>
        <v>6</v>
      </c>
      <c r="G736" s="114" t="s">
        <v>1202</v>
      </c>
      <c r="H736" s="111" t="s">
        <v>948</v>
      </c>
      <c r="I736" s="140" t="str">
        <f t="shared" si="52"/>
        <v>6C</v>
      </c>
    </row>
    <row r="737" spans="2:9" x14ac:dyDescent="0.25">
      <c r="B737" s="119" t="s">
        <v>651</v>
      </c>
      <c r="C737" s="64">
        <v>0.77</v>
      </c>
      <c r="D737" s="112">
        <v>453021</v>
      </c>
      <c r="E737" s="112">
        <v>6224</v>
      </c>
      <c r="F737" s="118" t="str">
        <f t="shared" si="51"/>
        <v>6</v>
      </c>
      <c r="G737" s="114" t="s">
        <v>1202</v>
      </c>
      <c r="H737" s="111" t="s">
        <v>939</v>
      </c>
      <c r="I737" s="140" t="str">
        <f t="shared" si="52"/>
        <v>6A</v>
      </c>
    </row>
    <row r="738" spans="2:9" x14ac:dyDescent="0.25">
      <c r="B738" s="123" t="s">
        <v>928</v>
      </c>
      <c r="C738" s="124" t="s">
        <v>928</v>
      </c>
      <c r="D738" s="112">
        <v>452092</v>
      </c>
      <c r="E738" s="112">
        <v>6310</v>
      </c>
      <c r="F738" s="118" t="str">
        <f t="shared" si="51"/>
        <v>6</v>
      </c>
      <c r="G738" s="114" t="s">
        <v>1203</v>
      </c>
      <c r="H738" s="111" t="s">
        <v>928</v>
      </c>
      <c r="I738" s="140" t="str">
        <f t="shared" si="52"/>
        <v>6-</v>
      </c>
    </row>
    <row r="739" spans="2:9" x14ac:dyDescent="0.25">
      <c r="B739" s="123" t="s">
        <v>928</v>
      </c>
      <c r="C739" s="124" t="s">
        <v>928</v>
      </c>
      <c r="D739" s="112">
        <v>452093</v>
      </c>
      <c r="E739" s="112">
        <v>6320</v>
      </c>
      <c r="F739" s="118" t="str">
        <f t="shared" si="51"/>
        <v>6</v>
      </c>
      <c r="G739" s="114" t="s">
        <v>1204</v>
      </c>
      <c r="H739" s="111" t="s">
        <v>928</v>
      </c>
      <c r="I739" s="140" t="str">
        <f t="shared" si="52"/>
        <v>6-</v>
      </c>
    </row>
    <row r="740" spans="2:9" x14ac:dyDescent="0.25">
      <c r="B740" s="123" t="s">
        <v>928</v>
      </c>
      <c r="C740" s="124" t="s">
        <v>928</v>
      </c>
      <c r="D740" s="112">
        <v>452092</v>
      </c>
      <c r="E740" s="112">
        <v>6330</v>
      </c>
      <c r="F740" s="118" t="str">
        <f t="shared" si="51"/>
        <v>6</v>
      </c>
      <c r="G740" s="114" t="s">
        <v>1205</v>
      </c>
      <c r="H740" s="111" t="s">
        <v>928</v>
      </c>
      <c r="I740" s="140" t="str">
        <f t="shared" si="52"/>
        <v>6-</v>
      </c>
    </row>
    <row r="741" spans="2:9" x14ac:dyDescent="0.25">
      <c r="B741" s="123" t="s">
        <v>928</v>
      </c>
      <c r="C741" s="124" t="s">
        <v>928</v>
      </c>
      <c r="D741" s="112">
        <v>452093</v>
      </c>
      <c r="E741" s="112">
        <v>6330</v>
      </c>
      <c r="F741" s="118" t="str">
        <f t="shared" si="51"/>
        <v>6</v>
      </c>
      <c r="G741" s="114" t="s">
        <v>1205</v>
      </c>
      <c r="H741" s="111" t="s">
        <v>928</v>
      </c>
      <c r="I741" s="140" t="str">
        <f t="shared" si="52"/>
        <v>6-</v>
      </c>
    </row>
    <row r="742" spans="2:9" x14ac:dyDescent="0.25">
      <c r="B742" s="119" t="s">
        <v>681</v>
      </c>
      <c r="C742" s="64">
        <v>0.82</v>
      </c>
      <c r="D742" s="112">
        <v>453011</v>
      </c>
      <c r="E742" s="112">
        <v>6340</v>
      </c>
      <c r="F742" s="118" t="str">
        <f t="shared" si="51"/>
        <v>6</v>
      </c>
      <c r="G742" s="114" t="s">
        <v>1206</v>
      </c>
      <c r="H742" s="111" t="s">
        <v>968</v>
      </c>
      <c r="I742" s="140" t="str">
        <f t="shared" si="52"/>
        <v>6T</v>
      </c>
    </row>
    <row r="743" spans="2:9" x14ac:dyDescent="0.25">
      <c r="B743" s="119" t="s">
        <v>651</v>
      </c>
      <c r="C743" s="64">
        <v>0.77</v>
      </c>
      <c r="D743" s="112">
        <v>453021</v>
      </c>
      <c r="E743" s="112">
        <v>6340</v>
      </c>
      <c r="F743" s="118" t="str">
        <f t="shared" si="51"/>
        <v>6</v>
      </c>
      <c r="G743" s="114" t="s">
        <v>1206</v>
      </c>
      <c r="H743" s="111" t="s">
        <v>968</v>
      </c>
      <c r="I743" s="140" t="str">
        <f t="shared" si="52"/>
        <v>6T</v>
      </c>
    </row>
    <row r="744" spans="2:9" x14ac:dyDescent="0.25">
      <c r="B744" s="120" t="s">
        <v>225</v>
      </c>
      <c r="C744" s="64">
        <v>7.0999999999999994E-2</v>
      </c>
      <c r="D744" s="112">
        <v>119021</v>
      </c>
      <c r="E744" s="112">
        <v>7111</v>
      </c>
      <c r="F744" s="118" t="str">
        <f>LEFT(E744)</f>
        <v>7</v>
      </c>
      <c r="G744" s="114" t="s">
        <v>1402</v>
      </c>
      <c r="H744" s="111" t="s">
        <v>932</v>
      </c>
      <c r="I744" s="140" t="str">
        <f t="shared" si="52"/>
        <v>7K</v>
      </c>
    </row>
    <row r="745" spans="2:9" x14ac:dyDescent="0.25">
      <c r="B745" s="120" t="s">
        <v>225</v>
      </c>
      <c r="C745" s="64">
        <v>7.0999999999999994E-2</v>
      </c>
      <c r="D745" s="112">
        <v>119021</v>
      </c>
      <c r="E745" s="112">
        <v>7111</v>
      </c>
      <c r="F745" s="118" t="str">
        <f t="shared" si="51"/>
        <v>7</v>
      </c>
      <c r="G745" s="114" t="s">
        <v>1401</v>
      </c>
      <c r="H745" s="111" t="s">
        <v>967</v>
      </c>
      <c r="I745" s="140" t="str">
        <f t="shared" si="52"/>
        <v>7L</v>
      </c>
    </row>
    <row r="746" spans="2:9" x14ac:dyDescent="0.25">
      <c r="B746" s="120" t="s">
        <v>225</v>
      </c>
      <c r="C746" s="64">
        <v>7.0999999999999994E-2</v>
      </c>
      <c r="D746" s="112">
        <v>119021</v>
      </c>
      <c r="E746" s="112">
        <v>7111</v>
      </c>
      <c r="F746" s="118" t="str">
        <f>LEFT(E746)</f>
        <v>7</v>
      </c>
      <c r="G746" s="114" t="s">
        <v>1207</v>
      </c>
      <c r="H746" s="111" t="s">
        <v>968</v>
      </c>
      <c r="I746" s="140" t="str">
        <f t="shared" si="52"/>
        <v>7T</v>
      </c>
    </row>
    <row r="747" spans="2:9" x14ac:dyDescent="0.25">
      <c r="B747" s="120" t="s">
        <v>225</v>
      </c>
      <c r="C747" s="64">
        <v>7.0999999999999994E-2</v>
      </c>
      <c r="D747" s="112">
        <v>119021</v>
      </c>
      <c r="E747" s="112">
        <v>7111</v>
      </c>
      <c r="F747" s="118" t="str">
        <f t="shared" si="51"/>
        <v>7</v>
      </c>
      <c r="G747" s="114" t="s">
        <v>1207</v>
      </c>
      <c r="H747" s="111" t="s">
        <v>931</v>
      </c>
      <c r="I747" s="140" t="str">
        <f t="shared" si="52"/>
        <v>7F</v>
      </c>
    </row>
    <row r="748" spans="2:9" x14ac:dyDescent="0.25">
      <c r="B748" s="119" t="s">
        <v>690</v>
      </c>
      <c r="C748" s="64">
        <v>0.82</v>
      </c>
      <c r="D748" s="112">
        <v>472021</v>
      </c>
      <c r="E748" s="112">
        <v>7112</v>
      </c>
      <c r="F748" s="118" t="str">
        <f t="shared" si="51"/>
        <v>7</v>
      </c>
      <c r="G748" s="114" t="s">
        <v>1208</v>
      </c>
      <c r="H748" s="111" t="s">
        <v>931</v>
      </c>
      <c r="I748" s="140" t="str">
        <f t="shared" si="52"/>
        <v>7F</v>
      </c>
    </row>
    <row r="749" spans="2:9" x14ac:dyDescent="0.25">
      <c r="B749" s="119" t="s">
        <v>691</v>
      </c>
      <c r="C749" s="64">
        <v>0.82</v>
      </c>
      <c r="D749" s="112">
        <v>499045</v>
      </c>
      <c r="E749" s="112">
        <v>7112</v>
      </c>
      <c r="F749" s="118" t="str">
        <f t="shared" si="51"/>
        <v>7</v>
      </c>
      <c r="G749" s="114" t="s">
        <v>1208</v>
      </c>
      <c r="H749" s="111" t="s">
        <v>931</v>
      </c>
      <c r="I749" s="140" t="str">
        <f t="shared" si="52"/>
        <v>7F</v>
      </c>
    </row>
    <row r="750" spans="2:9" x14ac:dyDescent="0.25">
      <c r="B750" s="119" t="s">
        <v>747</v>
      </c>
      <c r="C750" s="64">
        <v>0.89</v>
      </c>
      <c r="D750" s="112">
        <v>472022</v>
      </c>
      <c r="E750" s="112">
        <v>7113</v>
      </c>
      <c r="F750" s="118" t="str">
        <f t="shared" si="51"/>
        <v>7</v>
      </c>
      <c r="G750" s="114" t="s">
        <v>1209</v>
      </c>
      <c r="H750" s="111" t="s">
        <v>931</v>
      </c>
      <c r="I750" s="140" t="str">
        <f t="shared" si="52"/>
        <v>7F</v>
      </c>
    </row>
    <row r="751" spans="2:9" x14ac:dyDescent="0.25">
      <c r="B751" s="119" t="s">
        <v>692</v>
      </c>
      <c r="C751" s="64">
        <v>0.83</v>
      </c>
      <c r="D751" s="112">
        <v>474091</v>
      </c>
      <c r="E751" s="112">
        <v>7113</v>
      </c>
      <c r="F751" s="118" t="str">
        <f t="shared" si="51"/>
        <v>7</v>
      </c>
      <c r="G751" s="114" t="s">
        <v>1209</v>
      </c>
      <c r="H751" s="111" t="s">
        <v>931</v>
      </c>
      <c r="I751" s="140" t="str">
        <f t="shared" si="52"/>
        <v>7F</v>
      </c>
    </row>
    <row r="752" spans="2:9" ht="30" x14ac:dyDescent="0.25">
      <c r="B752" s="119" t="s">
        <v>817</v>
      </c>
      <c r="C752" s="64">
        <v>0.94</v>
      </c>
      <c r="D752" s="112">
        <v>472051</v>
      </c>
      <c r="E752" s="112">
        <v>7114</v>
      </c>
      <c r="F752" s="118" t="str">
        <f t="shared" si="51"/>
        <v>7</v>
      </c>
      <c r="G752" s="114" t="s">
        <v>1210</v>
      </c>
      <c r="H752" s="111" t="s">
        <v>931</v>
      </c>
      <c r="I752" s="140" t="str">
        <f t="shared" si="52"/>
        <v>7F</v>
      </c>
    </row>
    <row r="753" spans="2:9" ht="30" x14ac:dyDescent="0.25">
      <c r="B753" s="119" t="s">
        <v>742</v>
      </c>
      <c r="C753" s="64">
        <v>0.88</v>
      </c>
      <c r="D753" s="112">
        <v>472053</v>
      </c>
      <c r="E753" s="112">
        <v>7114</v>
      </c>
      <c r="F753" s="118" t="str">
        <f t="shared" si="51"/>
        <v>7</v>
      </c>
      <c r="G753" s="114" t="s">
        <v>1210</v>
      </c>
      <c r="H753" s="111" t="s">
        <v>931</v>
      </c>
      <c r="I753" s="140" t="str">
        <f t="shared" si="52"/>
        <v>7F</v>
      </c>
    </row>
    <row r="754" spans="2:9" ht="30" x14ac:dyDescent="0.25">
      <c r="B754" s="119" t="s">
        <v>692</v>
      </c>
      <c r="C754" s="64">
        <v>0.83</v>
      </c>
      <c r="D754" s="112">
        <v>474091</v>
      </c>
      <c r="E754" s="112">
        <v>7114</v>
      </c>
      <c r="F754" s="118" t="str">
        <f t="shared" si="51"/>
        <v>7</v>
      </c>
      <c r="G754" s="114" t="s">
        <v>1210</v>
      </c>
      <c r="H754" s="111" t="s">
        <v>931</v>
      </c>
      <c r="I754" s="140" t="str">
        <f t="shared" si="52"/>
        <v>7F</v>
      </c>
    </row>
    <row r="755" spans="2:9" x14ac:dyDescent="0.25">
      <c r="B755" s="119" t="s">
        <v>623</v>
      </c>
      <c r="C755" s="64">
        <v>0.72</v>
      </c>
      <c r="D755" s="112">
        <v>472031</v>
      </c>
      <c r="E755" s="112">
        <v>7115</v>
      </c>
      <c r="F755" s="118" t="str">
        <f t="shared" si="51"/>
        <v>7</v>
      </c>
      <c r="G755" s="114" t="s">
        <v>1211</v>
      </c>
      <c r="H755" s="111" t="s">
        <v>931</v>
      </c>
      <c r="I755" s="140" t="str">
        <f t="shared" si="52"/>
        <v>7F</v>
      </c>
    </row>
    <row r="756" spans="2:9" ht="30" x14ac:dyDescent="0.25">
      <c r="B756" s="123" t="s">
        <v>928</v>
      </c>
      <c r="C756" s="124" t="s">
        <v>928</v>
      </c>
      <c r="D756" s="112">
        <v>472231</v>
      </c>
      <c r="E756" s="112">
        <v>7119</v>
      </c>
      <c r="F756" s="118" t="str">
        <f t="shared" si="51"/>
        <v>7</v>
      </c>
      <c r="G756" s="114" t="s">
        <v>1212</v>
      </c>
      <c r="H756" s="111" t="s">
        <v>928</v>
      </c>
      <c r="I756" s="140" t="str">
        <f t="shared" si="52"/>
        <v>7-</v>
      </c>
    </row>
    <row r="757" spans="2:9" ht="30" x14ac:dyDescent="0.25">
      <c r="B757" s="119" t="s">
        <v>792</v>
      </c>
      <c r="C757" s="64">
        <v>0.92</v>
      </c>
      <c r="D757" s="112">
        <v>474031</v>
      </c>
      <c r="E757" s="112">
        <v>7119</v>
      </c>
      <c r="F757" s="118" t="str">
        <f t="shared" si="51"/>
        <v>7</v>
      </c>
      <c r="G757" s="114" t="s">
        <v>1212</v>
      </c>
      <c r="H757" s="111" t="s">
        <v>938</v>
      </c>
      <c r="I757" s="140" t="str">
        <f t="shared" si="52"/>
        <v>7E</v>
      </c>
    </row>
    <row r="758" spans="2:9" ht="30" x14ac:dyDescent="0.25">
      <c r="B758" s="119" t="s">
        <v>535</v>
      </c>
      <c r="C758" s="64">
        <v>0.53</v>
      </c>
      <c r="D758" s="112">
        <v>474041</v>
      </c>
      <c r="E758" s="112">
        <v>7119</v>
      </c>
      <c r="F758" s="118" t="str">
        <f t="shared" si="51"/>
        <v>7</v>
      </c>
      <c r="G758" s="114" t="s">
        <v>1212</v>
      </c>
      <c r="H758" s="111" t="s">
        <v>938</v>
      </c>
      <c r="I758" s="140" t="str">
        <f t="shared" si="52"/>
        <v>7E</v>
      </c>
    </row>
    <row r="759" spans="2:9" ht="30" x14ac:dyDescent="0.25">
      <c r="B759" s="123" t="s">
        <v>928</v>
      </c>
      <c r="C759" s="124" t="s">
        <v>928</v>
      </c>
      <c r="D759" s="112">
        <v>474099</v>
      </c>
      <c r="E759" s="112">
        <v>7119</v>
      </c>
      <c r="F759" s="118" t="str">
        <f t="shared" si="51"/>
        <v>7</v>
      </c>
      <c r="G759" s="114" t="s">
        <v>1212</v>
      </c>
      <c r="H759" s="111" t="s">
        <v>928</v>
      </c>
      <c r="I759" s="140" t="str">
        <f t="shared" si="52"/>
        <v>7-</v>
      </c>
    </row>
    <row r="760" spans="2:9" ht="30" x14ac:dyDescent="0.25">
      <c r="B760" s="119" t="s">
        <v>440</v>
      </c>
      <c r="C760" s="64">
        <v>0.18</v>
      </c>
      <c r="D760" s="112">
        <v>499095</v>
      </c>
      <c r="E760" s="112">
        <v>7119</v>
      </c>
      <c r="F760" s="118" t="str">
        <f t="shared" si="51"/>
        <v>7</v>
      </c>
      <c r="G760" s="114" t="s">
        <v>1212</v>
      </c>
      <c r="H760" s="111" t="s">
        <v>931</v>
      </c>
      <c r="I760" s="140" t="str">
        <f t="shared" si="52"/>
        <v>7F</v>
      </c>
    </row>
    <row r="761" spans="2:9" x14ac:dyDescent="0.25">
      <c r="B761" s="119" t="s">
        <v>759</v>
      </c>
      <c r="C761" s="64">
        <v>0.9</v>
      </c>
      <c r="D761" s="112">
        <v>472181</v>
      </c>
      <c r="E761" s="112">
        <v>7121</v>
      </c>
      <c r="F761" s="118" t="str">
        <f t="shared" si="51"/>
        <v>7</v>
      </c>
      <c r="G761" s="114" t="s">
        <v>759</v>
      </c>
      <c r="H761" s="111" t="s">
        <v>931</v>
      </c>
      <c r="I761" s="140" t="str">
        <f t="shared" si="52"/>
        <v>7F</v>
      </c>
    </row>
    <row r="762" spans="2:9" x14ac:dyDescent="0.25">
      <c r="B762" s="119" t="s">
        <v>729</v>
      </c>
      <c r="C762" s="64">
        <v>0.87</v>
      </c>
      <c r="D762" s="112">
        <v>472041</v>
      </c>
      <c r="E762" s="112">
        <v>7122</v>
      </c>
      <c r="F762" s="118" t="str">
        <f t="shared" si="51"/>
        <v>7</v>
      </c>
      <c r="G762" s="114" t="s">
        <v>1213</v>
      </c>
      <c r="H762" s="111" t="s">
        <v>931</v>
      </c>
      <c r="I762" s="140" t="str">
        <f t="shared" si="52"/>
        <v>7F</v>
      </c>
    </row>
    <row r="763" spans="2:9" x14ac:dyDescent="0.25">
      <c r="B763" s="119" t="s">
        <v>664</v>
      </c>
      <c r="C763" s="64">
        <v>0.79</v>
      </c>
      <c r="D763" s="112">
        <v>472042</v>
      </c>
      <c r="E763" s="112">
        <v>7122</v>
      </c>
      <c r="F763" s="118" t="str">
        <f t="shared" si="51"/>
        <v>7</v>
      </c>
      <c r="G763" s="114" t="s">
        <v>1213</v>
      </c>
      <c r="H763" s="111" t="s">
        <v>931</v>
      </c>
      <c r="I763" s="140" t="str">
        <f t="shared" si="52"/>
        <v>7F</v>
      </c>
    </row>
    <row r="764" spans="2:9" x14ac:dyDescent="0.25">
      <c r="B764" s="119" t="s">
        <v>734</v>
      </c>
      <c r="C764" s="64">
        <v>0.87</v>
      </c>
      <c r="D764" s="112">
        <v>472043</v>
      </c>
      <c r="E764" s="112">
        <v>7122</v>
      </c>
      <c r="F764" s="118" t="str">
        <f t="shared" si="51"/>
        <v>7</v>
      </c>
      <c r="G764" s="114" t="s">
        <v>1213</v>
      </c>
      <c r="H764" s="111" t="s">
        <v>931</v>
      </c>
      <c r="I764" s="140" t="str">
        <f t="shared" si="52"/>
        <v>7F</v>
      </c>
    </row>
    <row r="765" spans="2:9" x14ac:dyDescent="0.25">
      <c r="B765" s="119" t="s">
        <v>635</v>
      </c>
      <c r="C765" s="64">
        <v>0.75</v>
      </c>
      <c r="D765" s="112">
        <v>472044</v>
      </c>
      <c r="E765" s="112">
        <v>7122</v>
      </c>
      <c r="F765" s="118" t="str">
        <f t="shared" si="51"/>
        <v>7</v>
      </c>
      <c r="G765" s="114" t="s">
        <v>1213</v>
      </c>
      <c r="H765" s="111" t="s">
        <v>931</v>
      </c>
      <c r="I765" s="140" t="str">
        <f t="shared" si="52"/>
        <v>7F</v>
      </c>
    </row>
    <row r="766" spans="2:9" x14ac:dyDescent="0.25">
      <c r="B766" s="119" t="s">
        <v>659</v>
      </c>
      <c r="C766" s="64">
        <v>0.79</v>
      </c>
      <c r="D766" s="112">
        <v>472081</v>
      </c>
      <c r="E766" s="112">
        <v>7123</v>
      </c>
      <c r="F766" s="118" t="str">
        <f t="shared" si="51"/>
        <v>7</v>
      </c>
      <c r="G766" s="114" t="s">
        <v>1214</v>
      </c>
      <c r="H766" s="111" t="s">
        <v>931</v>
      </c>
      <c r="I766" s="140" t="str">
        <f t="shared" si="52"/>
        <v>7F</v>
      </c>
    </row>
    <row r="767" spans="2:9" x14ac:dyDescent="0.25">
      <c r="B767" s="119" t="s">
        <v>571</v>
      </c>
      <c r="C767" s="64">
        <v>0.62</v>
      </c>
      <c r="D767" s="112">
        <v>472082</v>
      </c>
      <c r="E767" s="112">
        <v>7123</v>
      </c>
      <c r="F767" s="118" t="str">
        <f t="shared" si="51"/>
        <v>7</v>
      </c>
      <c r="G767" s="114" t="s">
        <v>1214</v>
      </c>
      <c r="H767" s="111" t="s">
        <v>931</v>
      </c>
      <c r="I767" s="140" t="str">
        <f t="shared" si="52"/>
        <v>7F</v>
      </c>
    </row>
    <row r="768" spans="2:9" x14ac:dyDescent="0.25">
      <c r="B768" s="119" t="s">
        <v>703</v>
      </c>
      <c r="C768" s="64">
        <v>0.84</v>
      </c>
      <c r="D768" s="112">
        <v>472161</v>
      </c>
      <c r="E768" s="112">
        <v>7123</v>
      </c>
      <c r="F768" s="118" t="str">
        <f t="shared" si="51"/>
        <v>7</v>
      </c>
      <c r="G768" s="114" t="s">
        <v>1214</v>
      </c>
      <c r="H768" s="111" t="s">
        <v>931</v>
      </c>
      <c r="I768" s="140" t="str">
        <f t="shared" si="52"/>
        <v>7F</v>
      </c>
    </row>
    <row r="769" spans="2:9" x14ac:dyDescent="0.25">
      <c r="B769" s="119" t="s">
        <v>693</v>
      </c>
      <c r="C769" s="64">
        <v>0.83</v>
      </c>
      <c r="D769" s="112">
        <v>472131</v>
      </c>
      <c r="E769" s="112">
        <v>7124</v>
      </c>
      <c r="F769" s="118" t="str">
        <f t="shared" si="51"/>
        <v>7</v>
      </c>
      <c r="G769" s="114" t="s">
        <v>1215</v>
      </c>
      <c r="H769" s="111" t="s">
        <v>931</v>
      </c>
      <c r="I769" s="140" t="str">
        <f t="shared" si="52"/>
        <v>7F</v>
      </c>
    </row>
    <row r="770" spans="2:9" x14ac:dyDescent="0.25">
      <c r="B770" s="119" t="s">
        <v>582</v>
      </c>
      <c r="C770" s="64">
        <v>0.64</v>
      </c>
      <c r="D770" s="112">
        <v>472132</v>
      </c>
      <c r="E770" s="112">
        <v>7124</v>
      </c>
      <c r="F770" s="118" t="str">
        <f t="shared" si="51"/>
        <v>7</v>
      </c>
      <c r="G770" s="114" t="s">
        <v>1215</v>
      </c>
      <c r="H770" s="111" t="s">
        <v>931</v>
      </c>
      <c r="I770" s="140" t="str">
        <f t="shared" si="52"/>
        <v>7F</v>
      </c>
    </row>
    <row r="771" spans="2:9" x14ac:dyDescent="0.25">
      <c r="B771" s="119" t="s">
        <v>627</v>
      </c>
      <c r="C771" s="64">
        <v>0.73</v>
      </c>
      <c r="D771" s="112">
        <v>472121</v>
      </c>
      <c r="E771" s="112">
        <v>7125</v>
      </c>
      <c r="F771" s="118" t="str">
        <f t="shared" si="51"/>
        <v>7</v>
      </c>
      <c r="G771" s="114" t="s">
        <v>627</v>
      </c>
      <c r="H771" s="111" t="s">
        <v>931</v>
      </c>
      <c r="I771" s="140" t="str">
        <f t="shared" si="52"/>
        <v>7F</v>
      </c>
    </row>
    <row r="772" spans="2:9" x14ac:dyDescent="0.25">
      <c r="B772" s="119" t="s">
        <v>572</v>
      </c>
      <c r="C772" s="64">
        <v>0.62</v>
      </c>
      <c r="D772" s="112">
        <v>472151</v>
      </c>
      <c r="E772" s="112">
        <v>7126</v>
      </c>
      <c r="F772" s="118" t="str">
        <f t="shared" si="51"/>
        <v>7</v>
      </c>
      <c r="G772" s="114" t="s">
        <v>1216</v>
      </c>
      <c r="H772" s="111" t="s">
        <v>931</v>
      </c>
      <c r="I772" s="140" t="str">
        <f t="shared" si="52"/>
        <v>7F</v>
      </c>
    </row>
    <row r="773" spans="2:9" x14ac:dyDescent="0.25">
      <c r="B773" s="119" t="s">
        <v>481</v>
      </c>
      <c r="C773" s="64">
        <v>0.35</v>
      </c>
      <c r="D773" s="112">
        <v>472152</v>
      </c>
      <c r="E773" s="112">
        <v>7126</v>
      </c>
      <c r="F773" s="118" t="str">
        <f t="shared" si="51"/>
        <v>7</v>
      </c>
      <c r="G773" s="114" t="s">
        <v>1216</v>
      </c>
      <c r="H773" s="111" t="s">
        <v>931</v>
      </c>
      <c r="I773" s="140" t="str">
        <f t="shared" si="52"/>
        <v>7F</v>
      </c>
    </row>
    <row r="774" spans="2:9" x14ac:dyDescent="0.25">
      <c r="B774" s="119" t="s">
        <v>245</v>
      </c>
      <c r="C774" s="64">
        <v>3.0000000000000001E-3</v>
      </c>
      <c r="D774" s="112">
        <v>491011</v>
      </c>
      <c r="E774" s="112">
        <v>7127</v>
      </c>
      <c r="F774" s="118" t="str">
        <f t="shared" si="51"/>
        <v>7</v>
      </c>
      <c r="G774" s="114" t="s">
        <v>1217</v>
      </c>
      <c r="H774" s="111" t="s">
        <v>947</v>
      </c>
      <c r="I774" s="140" t="str">
        <f t="shared" si="52"/>
        <v>7D</v>
      </c>
    </row>
    <row r="775" spans="2:9" ht="30" x14ac:dyDescent="0.25">
      <c r="B775" s="119" t="s">
        <v>587</v>
      </c>
      <c r="C775" s="64">
        <v>0.65</v>
      </c>
      <c r="D775" s="112">
        <v>499021</v>
      </c>
      <c r="E775" s="112">
        <v>7127</v>
      </c>
      <c r="F775" s="118" t="str">
        <f t="shared" si="51"/>
        <v>7</v>
      </c>
      <c r="G775" s="114" t="s">
        <v>1217</v>
      </c>
      <c r="H775" s="111" t="s">
        <v>947</v>
      </c>
      <c r="I775" s="140" t="str">
        <f t="shared" si="52"/>
        <v>7D</v>
      </c>
    </row>
    <row r="776" spans="2:9" x14ac:dyDescent="0.25">
      <c r="B776" s="119" t="s">
        <v>636</v>
      </c>
      <c r="C776" s="64">
        <v>0.75</v>
      </c>
      <c r="D776" s="112">
        <v>472141</v>
      </c>
      <c r="E776" s="112">
        <v>7131</v>
      </c>
      <c r="F776" s="118" t="str">
        <f t="shared" ref="F776:F841" si="53">LEFT(E776)</f>
        <v>7</v>
      </c>
      <c r="G776" s="114" t="s">
        <v>1218</v>
      </c>
      <c r="H776" s="111" t="s">
        <v>931</v>
      </c>
      <c r="I776" s="140" t="str">
        <f t="shared" ref="I776:I841" si="54">_xlfn.CONCAT(F776,H776)</f>
        <v>7F</v>
      </c>
    </row>
    <row r="777" spans="2:9" x14ac:dyDescent="0.25">
      <c r="B777" s="119" t="s">
        <v>730</v>
      </c>
      <c r="C777" s="64">
        <v>0.87</v>
      </c>
      <c r="D777" s="112">
        <v>472142</v>
      </c>
      <c r="E777" s="112">
        <v>7131</v>
      </c>
      <c r="F777" s="118" t="str">
        <f t="shared" si="53"/>
        <v>7</v>
      </c>
      <c r="G777" s="114" t="s">
        <v>1218</v>
      </c>
      <c r="H777" s="111" t="s">
        <v>931</v>
      </c>
      <c r="I777" s="140" t="str">
        <f t="shared" si="54"/>
        <v>7F</v>
      </c>
    </row>
    <row r="778" spans="2:9" ht="30" x14ac:dyDescent="0.25">
      <c r="B778" s="119" t="s">
        <v>775</v>
      </c>
      <c r="C778" s="64">
        <v>0.91</v>
      </c>
      <c r="D778" s="112">
        <v>519121</v>
      </c>
      <c r="E778" s="112">
        <v>7132</v>
      </c>
      <c r="F778" s="118" t="str">
        <f t="shared" si="53"/>
        <v>7</v>
      </c>
      <c r="G778" s="114" t="s">
        <v>1355</v>
      </c>
      <c r="H778" s="111" t="s">
        <v>931</v>
      </c>
      <c r="I778" s="140" t="str">
        <f t="shared" si="54"/>
        <v>7F</v>
      </c>
    </row>
    <row r="779" spans="2:9" x14ac:dyDescent="0.25">
      <c r="B779" s="119" t="s">
        <v>611</v>
      </c>
      <c r="C779" s="64">
        <v>0.69</v>
      </c>
      <c r="D779" s="112">
        <v>519122</v>
      </c>
      <c r="E779" s="112">
        <v>7132</v>
      </c>
      <c r="F779" s="118" t="str">
        <f t="shared" si="53"/>
        <v>7</v>
      </c>
      <c r="G779" s="114" t="s">
        <v>1355</v>
      </c>
      <c r="H779" s="111" t="s">
        <v>931</v>
      </c>
      <c r="I779" s="140" t="str">
        <f t="shared" si="54"/>
        <v>7F</v>
      </c>
    </row>
    <row r="780" spans="2:9" x14ac:dyDescent="0.25">
      <c r="B780" s="123" t="s">
        <v>928</v>
      </c>
      <c r="C780" s="124" t="s">
        <v>928</v>
      </c>
      <c r="D780" s="112">
        <v>372019</v>
      </c>
      <c r="E780" s="112">
        <v>7133</v>
      </c>
      <c r="F780" s="118" t="str">
        <f t="shared" si="53"/>
        <v>7</v>
      </c>
      <c r="G780" s="114" t="s">
        <v>1219</v>
      </c>
      <c r="H780" s="111" t="s">
        <v>928</v>
      </c>
      <c r="I780" s="140" t="str">
        <f t="shared" si="54"/>
        <v>7-</v>
      </c>
    </row>
    <row r="781" spans="2:9" x14ac:dyDescent="0.25">
      <c r="B781" s="119" t="s">
        <v>599</v>
      </c>
      <c r="C781" s="64">
        <v>0.67</v>
      </c>
      <c r="D781" s="112">
        <v>514071</v>
      </c>
      <c r="E781" s="112">
        <v>7211</v>
      </c>
      <c r="F781" s="118" t="str">
        <f t="shared" si="53"/>
        <v>7</v>
      </c>
      <c r="G781" s="114" t="s">
        <v>1220</v>
      </c>
      <c r="H781" s="111" t="s">
        <v>931</v>
      </c>
      <c r="I781" s="140" t="str">
        <f t="shared" si="54"/>
        <v>7F</v>
      </c>
    </row>
    <row r="782" spans="2:9" ht="30" x14ac:dyDescent="0.25">
      <c r="B782" s="119" t="s">
        <v>1356</v>
      </c>
      <c r="C782" s="64">
        <v>0.95</v>
      </c>
      <c r="D782" s="112">
        <v>514072</v>
      </c>
      <c r="E782" s="112">
        <v>7211</v>
      </c>
      <c r="F782" s="118" t="str">
        <f t="shared" si="53"/>
        <v>7</v>
      </c>
      <c r="G782" s="114" t="s">
        <v>1220</v>
      </c>
      <c r="H782" s="111" t="s">
        <v>931</v>
      </c>
      <c r="I782" s="140" t="str">
        <f t="shared" si="54"/>
        <v>7F</v>
      </c>
    </row>
    <row r="783" spans="2:9" x14ac:dyDescent="0.25">
      <c r="B783" s="119" t="s">
        <v>820</v>
      </c>
      <c r="C783" s="64">
        <v>0.94</v>
      </c>
      <c r="D783" s="112">
        <v>514121</v>
      </c>
      <c r="E783" s="112">
        <v>7212</v>
      </c>
      <c r="F783" s="118" t="str">
        <f t="shared" si="53"/>
        <v>7</v>
      </c>
      <c r="G783" s="114" t="s">
        <v>1221</v>
      </c>
      <c r="H783" s="111" t="s">
        <v>931</v>
      </c>
      <c r="I783" s="140" t="str">
        <f t="shared" si="54"/>
        <v>7F</v>
      </c>
    </row>
    <row r="784" spans="2:9" ht="30" x14ac:dyDescent="0.25">
      <c r="B784" s="119" t="s">
        <v>569</v>
      </c>
      <c r="C784" s="64">
        <v>0.61</v>
      </c>
      <c r="D784" s="112">
        <v>514122</v>
      </c>
      <c r="E784" s="112">
        <v>7212</v>
      </c>
      <c r="F784" s="118" t="str">
        <f t="shared" si="53"/>
        <v>7</v>
      </c>
      <c r="G784" s="114" t="s">
        <v>1221</v>
      </c>
      <c r="H784" s="111" t="s">
        <v>931</v>
      </c>
      <c r="I784" s="140" t="str">
        <f t="shared" si="54"/>
        <v>7F</v>
      </c>
    </row>
    <row r="785" spans="2:9" x14ac:dyDescent="0.25">
      <c r="B785" s="119" t="s">
        <v>606</v>
      </c>
      <c r="C785" s="64">
        <v>0.68</v>
      </c>
      <c r="D785" s="112">
        <v>472011</v>
      </c>
      <c r="E785" s="112">
        <v>7213</v>
      </c>
      <c r="F785" s="118" t="str">
        <f t="shared" si="53"/>
        <v>7</v>
      </c>
      <c r="G785" s="114" t="s">
        <v>678</v>
      </c>
      <c r="H785" s="111" t="s">
        <v>931</v>
      </c>
      <c r="I785" s="140" t="str">
        <f t="shared" si="54"/>
        <v>7F</v>
      </c>
    </row>
    <row r="786" spans="2:9" x14ac:dyDescent="0.25">
      <c r="B786" s="119" t="s">
        <v>679</v>
      </c>
      <c r="C786" s="64">
        <v>0.82</v>
      </c>
      <c r="D786" s="112">
        <v>472211</v>
      </c>
      <c r="E786" s="112">
        <v>7213</v>
      </c>
      <c r="F786" s="118" t="str">
        <f t="shared" si="53"/>
        <v>7</v>
      </c>
      <c r="G786" s="114" t="s">
        <v>678</v>
      </c>
      <c r="H786" s="111" t="s">
        <v>931</v>
      </c>
      <c r="I786" s="140" t="str">
        <f t="shared" si="54"/>
        <v>7F</v>
      </c>
    </row>
    <row r="787" spans="2:9" x14ac:dyDescent="0.25">
      <c r="B787" s="119" t="s">
        <v>704</v>
      </c>
      <c r="C787" s="64">
        <v>0.84</v>
      </c>
      <c r="D787" s="112">
        <v>514192</v>
      </c>
      <c r="E787" s="112">
        <v>7213</v>
      </c>
      <c r="F787" s="118" t="str">
        <f t="shared" si="53"/>
        <v>7</v>
      </c>
      <c r="G787" s="114" t="s">
        <v>678</v>
      </c>
      <c r="H787" s="111" t="s">
        <v>931</v>
      </c>
      <c r="I787" s="140" t="str">
        <f t="shared" si="54"/>
        <v>7F</v>
      </c>
    </row>
    <row r="788" spans="2:9" x14ac:dyDescent="0.25">
      <c r="B788" s="119" t="s">
        <v>758</v>
      </c>
      <c r="C788" s="64">
        <v>0.9</v>
      </c>
      <c r="D788" s="112">
        <v>472171</v>
      </c>
      <c r="E788" s="112">
        <v>7214</v>
      </c>
      <c r="F788" s="118" t="str">
        <f t="shared" si="53"/>
        <v>7</v>
      </c>
      <c r="G788" s="114" t="s">
        <v>1222</v>
      </c>
      <c r="H788" s="111" t="s">
        <v>931</v>
      </c>
      <c r="I788" s="140" t="str">
        <f t="shared" si="54"/>
        <v>7F</v>
      </c>
    </row>
    <row r="789" spans="2:9" x14ac:dyDescent="0.25">
      <c r="B789" s="119" t="s">
        <v>682</v>
      </c>
      <c r="C789" s="64">
        <v>0.83</v>
      </c>
      <c r="D789" s="112">
        <v>472221</v>
      </c>
      <c r="E789" s="112">
        <v>7214</v>
      </c>
      <c r="F789" s="118" t="str">
        <f t="shared" si="53"/>
        <v>7</v>
      </c>
      <c r="G789" s="114" t="s">
        <v>1222</v>
      </c>
      <c r="H789" s="111" t="s">
        <v>931</v>
      </c>
      <c r="I789" s="140" t="str">
        <f t="shared" si="54"/>
        <v>7F</v>
      </c>
    </row>
    <row r="790" spans="2:9" x14ac:dyDescent="0.25">
      <c r="B790" s="119" t="s">
        <v>505</v>
      </c>
      <c r="C790" s="64">
        <v>0.41</v>
      </c>
      <c r="D790" s="112">
        <v>512041</v>
      </c>
      <c r="E790" s="112">
        <v>7214</v>
      </c>
      <c r="F790" s="118" t="str">
        <f t="shared" si="53"/>
        <v>7</v>
      </c>
      <c r="G790" s="114" t="s">
        <v>1222</v>
      </c>
      <c r="H790" s="111" t="s">
        <v>931</v>
      </c>
      <c r="I790" s="140" t="str">
        <f t="shared" si="54"/>
        <v>7F</v>
      </c>
    </row>
    <row r="791" spans="2:9" x14ac:dyDescent="0.25">
      <c r="B791" s="119" t="s">
        <v>750</v>
      </c>
      <c r="C791" s="64">
        <v>0.89</v>
      </c>
      <c r="D791" s="112">
        <v>499096</v>
      </c>
      <c r="E791" s="112">
        <v>7215</v>
      </c>
      <c r="F791" s="118" t="str">
        <f t="shared" si="53"/>
        <v>7</v>
      </c>
      <c r="G791" s="114" t="s">
        <v>1223</v>
      </c>
      <c r="H791" s="111" t="s">
        <v>931</v>
      </c>
      <c r="I791" s="140" t="str">
        <f t="shared" si="54"/>
        <v>7F</v>
      </c>
    </row>
    <row r="792" spans="2:9" ht="30" x14ac:dyDescent="0.25">
      <c r="B792" s="119" t="s">
        <v>809</v>
      </c>
      <c r="C792" s="64">
        <v>0.93</v>
      </c>
      <c r="D792" s="112">
        <v>514022</v>
      </c>
      <c r="E792" s="112">
        <v>7221</v>
      </c>
      <c r="F792" s="118" t="str">
        <f t="shared" si="53"/>
        <v>7</v>
      </c>
      <c r="G792" s="114" t="s">
        <v>1224</v>
      </c>
      <c r="H792" s="111" t="s">
        <v>931</v>
      </c>
      <c r="I792" s="140" t="str">
        <f t="shared" si="54"/>
        <v>7F</v>
      </c>
    </row>
    <row r="793" spans="2:9" ht="30" x14ac:dyDescent="0.25">
      <c r="B793" s="123" t="s">
        <v>928</v>
      </c>
      <c r="C793" s="124" t="s">
        <v>928</v>
      </c>
      <c r="D793" s="112">
        <v>514199</v>
      </c>
      <c r="E793" s="112">
        <v>7221</v>
      </c>
      <c r="F793" s="118" t="str">
        <f t="shared" si="53"/>
        <v>7</v>
      </c>
      <c r="G793" s="114" t="s">
        <v>1224</v>
      </c>
      <c r="H793" s="111" t="s">
        <v>928</v>
      </c>
      <c r="I793" s="140" t="str">
        <f t="shared" si="54"/>
        <v>7-</v>
      </c>
    </row>
    <row r="794" spans="2:9" x14ac:dyDescent="0.25">
      <c r="B794" s="119" t="s">
        <v>646</v>
      </c>
      <c r="C794" s="64">
        <v>0.77</v>
      </c>
      <c r="D794" s="112">
        <v>499094</v>
      </c>
      <c r="E794" s="112">
        <v>7222</v>
      </c>
      <c r="F794" s="118" t="str">
        <f t="shared" si="53"/>
        <v>7</v>
      </c>
      <c r="G794" s="114" t="s">
        <v>1225</v>
      </c>
      <c r="H794" s="111" t="s">
        <v>948</v>
      </c>
      <c r="I794" s="140" t="str">
        <f t="shared" si="54"/>
        <v>7C</v>
      </c>
    </row>
    <row r="795" spans="2:9" ht="30" x14ac:dyDescent="0.25">
      <c r="B795" s="119" t="s">
        <v>484</v>
      </c>
      <c r="C795" s="64">
        <v>0.36</v>
      </c>
      <c r="D795" s="112">
        <v>514012</v>
      </c>
      <c r="E795" s="112">
        <v>7222</v>
      </c>
      <c r="F795" s="118" t="str">
        <f t="shared" si="53"/>
        <v>7</v>
      </c>
      <c r="G795" s="114" t="s">
        <v>1225</v>
      </c>
      <c r="H795" s="111" t="s">
        <v>948</v>
      </c>
      <c r="I795" s="140" t="str">
        <f t="shared" si="54"/>
        <v>7C</v>
      </c>
    </row>
    <row r="796" spans="2:9" x14ac:dyDescent="0.25">
      <c r="B796" s="119" t="s">
        <v>803</v>
      </c>
      <c r="C796" s="64">
        <v>0.93</v>
      </c>
      <c r="D796" s="112">
        <v>514061</v>
      </c>
      <c r="E796" s="112">
        <v>7222</v>
      </c>
      <c r="F796" s="118" t="str">
        <f t="shared" si="53"/>
        <v>7</v>
      </c>
      <c r="G796" s="114" t="s">
        <v>1225</v>
      </c>
      <c r="H796" s="111" t="s">
        <v>948</v>
      </c>
      <c r="I796" s="140" t="str">
        <f t="shared" si="54"/>
        <v>7C</v>
      </c>
    </row>
    <row r="797" spans="2:9" x14ac:dyDescent="0.25">
      <c r="B797" s="119" t="s">
        <v>763</v>
      </c>
      <c r="C797" s="64">
        <v>0.9</v>
      </c>
      <c r="D797" s="112">
        <v>514062</v>
      </c>
      <c r="E797" s="112">
        <v>7222</v>
      </c>
      <c r="F797" s="118" t="str">
        <f t="shared" si="53"/>
        <v>7</v>
      </c>
      <c r="G797" s="114" t="s">
        <v>1225</v>
      </c>
      <c r="H797" s="111" t="s">
        <v>948</v>
      </c>
      <c r="I797" s="140" t="str">
        <f t="shared" si="54"/>
        <v>7C</v>
      </c>
    </row>
    <row r="798" spans="2:9" x14ac:dyDescent="0.25">
      <c r="B798" s="119" t="s">
        <v>701</v>
      </c>
      <c r="C798" s="64">
        <v>0.84</v>
      </c>
      <c r="D798" s="112">
        <v>514111</v>
      </c>
      <c r="E798" s="112">
        <v>7222</v>
      </c>
      <c r="F798" s="118" t="str">
        <f t="shared" si="53"/>
        <v>7</v>
      </c>
      <c r="G798" s="114" t="s">
        <v>1225</v>
      </c>
      <c r="H798" s="111" t="s">
        <v>948</v>
      </c>
      <c r="I798" s="140" t="str">
        <f t="shared" si="54"/>
        <v>7C</v>
      </c>
    </row>
    <row r="799" spans="2:9" x14ac:dyDescent="0.25">
      <c r="B799" s="119" t="s">
        <v>704</v>
      </c>
      <c r="C799" s="64">
        <v>0.84</v>
      </c>
      <c r="D799" s="112">
        <v>514192</v>
      </c>
      <c r="E799" s="112">
        <v>7222</v>
      </c>
      <c r="F799" s="118" t="str">
        <f t="shared" si="53"/>
        <v>7</v>
      </c>
      <c r="G799" s="114" t="s">
        <v>1225</v>
      </c>
      <c r="H799" s="111" t="s">
        <v>948</v>
      </c>
      <c r="I799" s="140" t="str">
        <f t="shared" si="54"/>
        <v>7C</v>
      </c>
    </row>
    <row r="800" spans="2:9" ht="30" x14ac:dyDescent="0.25">
      <c r="B800" s="119" t="s">
        <v>724</v>
      </c>
      <c r="C800" s="64">
        <v>0.86</v>
      </c>
      <c r="D800" s="112">
        <v>514011</v>
      </c>
      <c r="E800" s="112">
        <v>7223</v>
      </c>
      <c r="F800" s="118" t="str">
        <f t="shared" si="53"/>
        <v>7</v>
      </c>
      <c r="G800" s="114" t="s">
        <v>1226</v>
      </c>
      <c r="H800" s="111" t="s">
        <v>948</v>
      </c>
      <c r="I800" s="140" t="str">
        <f t="shared" si="54"/>
        <v>7C</v>
      </c>
    </row>
    <row r="801" spans="2:9" ht="30" x14ac:dyDescent="0.25">
      <c r="B801" s="119" t="s">
        <v>784</v>
      </c>
      <c r="C801" s="64">
        <v>0.91</v>
      </c>
      <c r="D801" s="112">
        <v>514021</v>
      </c>
      <c r="E801" s="112">
        <v>7223</v>
      </c>
      <c r="F801" s="118" t="str">
        <f t="shared" si="53"/>
        <v>7</v>
      </c>
      <c r="G801" s="114" t="s">
        <v>1226</v>
      </c>
      <c r="H801" s="111" t="s">
        <v>948</v>
      </c>
      <c r="I801" s="140" t="str">
        <f t="shared" si="54"/>
        <v>7C</v>
      </c>
    </row>
    <row r="802" spans="2:9" ht="30" x14ac:dyDescent="0.25">
      <c r="B802" s="119" t="s">
        <v>809</v>
      </c>
      <c r="C802" s="64">
        <v>0.93</v>
      </c>
      <c r="D802" s="112">
        <v>514022</v>
      </c>
      <c r="E802" s="112">
        <v>7223</v>
      </c>
      <c r="F802" s="118" t="str">
        <f>LEFT(E802)</f>
        <v>7</v>
      </c>
      <c r="G802" s="114" t="s">
        <v>1226</v>
      </c>
      <c r="H802" s="111" t="s">
        <v>949</v>
      </c>
      <c r="I802" s="140" t="str">
        <f t="shared" si="54"/>
        <v>7H</v>
      </c>
    </row>
    <row r="803" spans="2:9" ht="30" x14ac:dyDescent="0.25">
      <c r="B803" s="119" t="s">
        <v>809</v>
      </c>
      <c r="C803" s="64">
        <v>0.93</v>
      </c>
      <c r="D803" s="112">
        <v>514022</v>
      </c>
      <c r="E803" s="112">
        <v>7223</v>
      </c>
      <c r="F803" s="118" t="str">
        <f t="shared" si="53"/>
        <v>7</v>
      </c>
      <c r="G803" s="114" t="s">
        <v>1226</v>
      </c>
      <c r="H803" s="111" t="s">
        <v>948</v>
      </c>
      <c r="I803" s="140" t="str">
        <f t="shared" si="54"/>
        <v>7C</v>
      </c>
    </row>
    <row r="804" spans="2:9" ht="30" x14ac:dyDescent="0.25">
      <c r="B804" s="119" t="s">
        <v>699</v>
      </c>
      <c r="C804" s="64">
        <v>0.83</v>
      </c>
      <c r="D804" s="112">
        <v>514023</v>
      </c>
      <c r="E804" s="112">
        <v>7223</v>
      </c>
      <c r="F804" s="118" t="str">
        <f t="shared" si="53"/>
        <v>7</v>
      </c>
      <c r="G804" s="114" t="s">
        <v>1226</v>
      </c>
      <c r="H804" s="111" t="s">
        <v>948</v>
      </c>
      <c r="I804" s="140" t="str">
        <f t="shared" si="54"/>
        <v>7C</v>
      </c>
    </row>
    <row r="805" spans="2:9" ht="30" x14ac:dyDescent="0.25">
      <c r="B805" s="119" t="s">
        <v>653</v>
      </c>
      <c r="C805" s="64">
        <v>0.78</v>
      </c>
      <c r="D805" s="112">
        <v>514031</v>
      </c>
      <c r="E805" s="112">
        <v>7223</v>
      </c>
      <c r="F805" s="118" t="str">
        <f t="shared" si="53"/>
        <v>7</v>
      </c>
      <c r="G805" s="114" t="s">
        <v>1226</v>
      </c>
      <c r="H805" s="111" t="s">
        <v>948</v>
      </c>
      <c r="I805" s="140" t="str">
        <f t="shared" si="54"/>
        <v>7C</v>
      </c>
    </row>
    <row r="806" spans="2:9" ht="30" x14ac:dyDescent="0.25">
      <c r="B806" s="119" t="s">
        <v>812</v>
      </c>
      <c r="C806" s="64">
        <v>0.94</v>
      </c>
      <c r="D806" s="112">
        <v>514032</v>
      </c>
      <c r="E806" s="112">
        <v>7223</v>
      </c>
      <c r="F806" s="118" t="str">
        <f t="shared" si="53"/>
        <v>7</v>
      </c>
      <c r="G806" s="114" t="s">
        <v>1226</v>
      </c>
      <c r="H806" s="111" t="s">
        <v>948</v>
      </c>
      <c r="I806" s="140" t="str">
        <f t="shared" si="54"/>
        <v>7C</v>
      </c>
    </row>
    <row r="807" spans="2:9" ht="30" x14ac:dyDescent="0.25">
      <c r="B807" s="119" t="s">
        <v>853</v>
      </c>
      <c r="C807" s="64">
        <v>0.95</v>
      </c>
      <c r="D807" s="112">
        <v>514033</v>
      </c>
      <c r="E807" s="112">
        <v>7223</v>
      </c>
      <c r="F807" s="118" t="str">
        <f t="shared" si="53"/>
        <v>7</v>
      </c>
      <c r="G807" s="114" t="s">
        <v>1226</v>
      </c>
      <c r="H807" s="111" t="s">
        <v>948</v>
      </c>
      <c r="I807" s="140" t="str">
        <f t="shared" si="54"/>
        <v>7C</v>
      </c>
    </row>
    <row r="808" spans="2:9" ht="30" x14ac:dyDescent="0.25">
      <c r="B808" s="119" t="s">
        <v>705</v>
      </c>
      <c r="C808" s="64">
        <v>0.84</v>
      </c>
      <c r="D808" s="112">
        <v>514034</v>
      </c>
      <c r="E808" s="112">
        <v>7223</v>
      </c>
      <c r="F808" s="118" t="str">
        <f t="shared" si="53"/>
        <v>7</v>
      </c>
      <c r="G808" s="114" t="s">
        <v>1226</v>
      </c>
      <c r="H808" s="111" t="s">
        <v>948</v>
      </c>
      <c r="I808" s="140" t="str">
        <f t="shared" si="54"/>
        <v>7C</v>
      </c>
    </row>
    <row r="809" spans="2:9" ht="30" x14ac:dyDescent="0.25">
      <c r="B809" s="119" t="s">
        <v>957</v>
      </c>
      <c r="C809" s="64">
        <v>0.98</v>
      </c>
      <c r="D809" s="112">
        <v>514035</v>
      </c>
      <c r="E809" s="112">
        <v>7223</v>
      </c>
      <c r="F809" s="118" t="str">
        <f t="shared" si="53"/>
        <v>7</v>
      </c>
      <c r="G809" s="114" t="s">
        <v>1226</v>
      </c>
      <c r="H809" s="111" t="s">
        <v>948</v>
      </c>
      <c r="I809" s="140" t="str">
        <f t="shared" si="54"/>
        <v>7C</v>
      </c>
    </row>
    <row r="810" spans="2:9" x14ac:dyDescent="0.25">
      <c r="B810" s="119" t="s">
        <v>584</v>
      </c>
      <c r="C810" s="64">
        <v>0.65</v>
      </c>
      <c r="D810" s="112">
        <v>514041</v>
      </c>
      <c r="E810" s="112">
        <v>7223</v>
      </c>
      <c r="F810" s="118" t="str">
        <f t="shared" si="53"/>
        <v>7</v>
      </c>
      <c r="G810" s="114" t="s">
        <v>1226</v>
      </c>
      <c r="H810" s="111" t="s">
        <v>948</v>
      </c>
      <c r="I810" s="140" t="str">
        <f t="shared" si="54"/>
        <v>7C</v>
      </c>
    </row>
    <row r="811" spans="2:9" ht="30" x14ac:dyDescent="0.25">
      <c r="B811" s="119" t="s">
        <v>776</v>
      </c>
      <c r="C811" s="64">
        <v>0.91</v>
      </c>
      <c r="D811" s="112">
        <v>514081</v>
      </c>
      <c r="E811" s="112">
        <v>7223</v>
      </c>
      <c r="F811" s="118" t="str">
        <f t="shared" si="53"/>
        <v>7</v>
      </c>
      <c r="G811" s="114" t="s">
        <v>1226</v>
      </c>
      <c r="H811" s="111" t="s">
        <v>948</v>
      </c>
      <c r="I811" s="140" t="str">
        <f t="shared" si="54"/>
        <v>7C</v>
      </c>
    </row>
    <row r="812" spans="2:9" x14ac:dyDescent="0.25">
      <c r="B812" s="123" t="s">
        <v>928</v>
      </c>
      <c r="C812" s="124" t="s">
        <v>928</v>
      </c>
      <c r="D812" s="112">
        <v>514199</v>
      </c>
      <c r="E812" s="112">
        <v>7223</v>
      </c>
      <c r="F812" s="118" t="str">
        <f t="shared" si="53"/>
        <v>7</v>
      </c>
      <c r="G812" s="114" t="s">
        <v>1226</v>
      </c>
      <c r="H812" s="111" t="s">
        <v>948</v>
      </c>
      <c r="I812" s="140" t="str">
        <f t="shared" si="54"/>
        <v>7C</v>
      </c>
    </row>
    <row r="813" spans="2:9" x14ac:dyDescent="0.25">
      <c r="B813" s="119" t="s">
        <v>743</v>
      </c>
      <c r="C813" s="64">
        <v>0.88</v>
      </c>
      <c r="D813" s="112">
        <v>514194</v>
      </c>
      <c r="E813" s="112">
        <v>7224</v>
      </c>
      <c r="F813" s="118" t="str">
        <f t="shared" si="53"/>
        <v>7</v>
      </c>
      <c r="G813" s="114" t="s">
        <v>1227</v>
      </c>
      <c r="H813" s="111" t="s">
        <v>948</v>
      </c>
      <c r="I813" s="140" t="str">
        <f t="shared" si="54"/>
        <v>7C</v>
      </c>
    </row>
    <row r="814" spans="2:9" x14ac:dyDescent="0.25">
      <c r="B814" s="119" t="s">
        <v>880</v>
      </c>
      <c r="C814" s="64">
        <v>0.97</v>
      </c>
      <c r="D814" s="112">
        <v>519022</v>
      </c>
      <c r="E814" s="112">
        <v>7224</v>
      </c>
      <c r="F814" s="118" t="str">
        <f t="shared" si="53"/>
        <v>7</v>
      </c>
      <c r="G814" s="114" t="s">
        <v>1227</v>
      </c>
      <c r="H814" s="111" t="s">
        <v>948</v>
      </c>
      <c r="I814" s="140" t="str">
        <f t="shared" si="54"/>
        <v>7C</v>
      </c>
    </row>
    <row r="815" spans="2:9" ht="30" customHeight="1" x14ac:dyDescent="0.25">
      <c r="B815" s="119" t="s">
        <v>245</v>
      </c>
      <c r="C815" s="64">
        <v>3.0000000000000001E-3</v>
      </c>
      <c r="D815" s="112">
        <v>491011</v>
      </c>
      <c r="E815" s="112">
        <v>7231</v>
      </c>
      <c r="F815" s="118" t="str">
        <f t="shared" si="53"/>
        <v>7</v>
      </c>
      <c r="G815" s="114" t="s">
        <v>1228</v>
      </c>
      <c r="H815" s="111" t="s">
        <v>966</v>
      </c>
      <c r="I815" s="140" t="str">
        <f t="shared" si="54"/>
        <v>7G</v>
      </c>
    </row>
    <row r="816" spans="2:9" x14ac:dyDescent="0.25">
      <c r="B816" s="119" t="s">
        <v>782</v>
      </c>
      <c r="C816" s="64">
        <v>0.91</v>
      </c>
      <c r="D816" s="112">
        <v>493021</v>
      </c>
      <c r="E816" s="112">
        <v>7231</v>
      </c>
      <c r="F816" s="118" t="str">
        <f t="shared" si="53"/>
        <v>7</v>
      </c>
      <c r="G816" s="114" t="s">
        <v>1228</v>
      </c>
      <c r="H816" s="111" t="s">
        <v>966</v>
      </c>
      <c r="I816" s="140" t="str">
        <f t="shared" si="54"/>
        <v>7G</v>
      </c>
    </row>
    <row r="817" spans="2:9" x14ac:dyDescent="0.25">
      <c r="B817" s="119" t="s">
        <v>540</v>
      </c>
      <c r="C817" s="64">
        <v>0.55000000000000004</v>
      </c>
      <c r="D817" s="112">
        <v>493022</v>
      </c>
      <c r="E817" s="112">
        <v>7231</v>
      </c>
      <c r="F817" s="118" t="str">
        <f t="shared" si="53"/>
        <v>7</v>
      </c>
      <c r="G817" s="114" t="s">
        <v>1228</v>
      </c>
      <c r="H817" s="111" t="s">
        <v>966</v>
      </c>
      <c r="I817" s="140" t="str">
        <f t="shared" si="54"/>
        <v>7G</v>
      </c>
    </row>
    <row r="818" spans="2:9" x14ac:dyDescent="0.25">
      <c r="B818" s="119" t="s">
        <v>559</v>
      </c>
      <c r="C818" s="64">
        <v>0.59</v>
      </c>
      <c r="D818" s="112">
        <v>493023</v>
      </c>
      <c r="E818" s="112">
        <v>7231</v>
      </c>
      <c r="F818" s="118" t="str">
        <f t="shared" si="53"/>
        <v>7</v>
      </c>
      <c r="G818" s="114" t="s">
        <v>1228</v>
      </c>
      <c r="H818" s="111" t="s">
        <v>966</v>
      </c>
      <c r="I818" s="140" t="str">
        <f t="shared" si="54"/>
        <v>7G</v>
      </c>
    </row>
    <row r="819" spans="2:9" x14ac:dyDescent="0.25">
      <c r="B819" s="119" t="s">
        <v>629</v>
      </c>
      <c r="C819" s="64">
        <v>0.73</v>
      </c>
      <c r="D819" s="112">
        <v>493031</v>
      </c>
      <c r="E819" s="112">
        <v>7231</v>
      </c>
      <c r="F819" s="118" t="str">
        <f t="shared" si="53"/>
        <v>7</v>
      </c>
      <c r="G819" s="114" t="s">
        <v>1228</v>
      </c>
      <c r="H819" s="111" t="s">
        <v>966</v>
      </c>
      <c r="I819" s="140" t="str">
        <f t="shared" si="54"/>
        <v>7G</v>
      </c>
    </row>
    <row r="820" spans="2:9" x14ac:dyDescent="0.25">
      <c r="B820" s="119" t="s">
        <v>593</v>
      </c>
      <c r="C820" s="64">
        <v>0.66</v>
      </c>
      <c r="D820" s="112">
        <v>493051</v>
      </c>
      <c r="E820" s="112">
        <v>7231</v>
      </c>
      <c r="F820" s="118" t="str">
        <f t="shared" si="53"/>
        <v>7</v>
      </c>
      <c r="G820" s="114" t="s">
        <v>1228</v>
      </c>
      <c r="H820" s="111" t="s">
        <v>966</v>
      </c>
      <c r="I820" s="140" t="str">
        <f t="shared" si="54"/>
        <v>7G</v>
      </c>
    </row>
    <row r="821" spans="2:9" x14ac:dyDescent="0.25">
      <c r="B821" s="119" t="s">
        <v>661</v>
      </c>
      <c r="C821" s="64">
        <v>0.79</v>
      </c>
      <c r="D821" s="112">
        <v>493052</v>
      </c>
      <c r="E821" s="112">
        <v>7231</v>
      </c>
      <c r="F821" s="118" t="str">
        <f t="shared" si="53"/>
        <v>7</v>
      </c>
      <c r="G821" s="114" t="s">
        <v>1228</v>
      </c>
      <c r="H821" s="111" t="s">
        <v>966</v>
      </c>
      <c r="I821" s="140" t="str">
        <f t="shared" si="54"/>
        <v>7G</v>
      </c>
    </row>
    <row r="822" spans="2:9" ht="16.5" customHeight="1" x14ac:dyDescent="0.25">
      <c r="B822" s="119" t="s">
        <v>801</v>
      </c>
      <c r="C822" s="64">
        <v>0.93</v>
      </c>
      <c r="D822" s="112">
        <v>493053</v>
      </c>
      <c r="E822" s="112">
        <v>7231</v>
      </c>
      <c r="F822" s="118" t="str">
        <f t="shared" si="53"/>
        <v>7</v>
      </c>
      <c r="G822" s="114" t="s">
        <v>1228</v>
      </c>
      <c r="H822" s="111" t="s">
        <v>966</v>
      </c>
      <c r="I822" s="140" t="str">
        <f t="shared" si="54"/>
        <v>7G</v>
      </c>
    </row>
    <row r="823" spans="2:9" x14ac:dyDescent="0.25">
      <c r="B823" s="119" t="s">
        <v>558</v>
      </c>
      <c r="C823" s="64">
        <v>0.59</v>
      </c>
      <c r="D823" s="112">
        <v>493092</v>
      </c>
      <c r="E823" s="112">
        <v>7231</v>
      </c>
      <c r="F823" s="118" t="str">
        <f t="shared" si="53"/>
        <v>7</v>
      </c>
      <c r="G823" s="114" t="s">
        <v>1228</v>
      </c>
      <c r="H823" s="111" t="s">
        <v>966</v>
      </c>
      <c r="I823" s="140" t="str">
        <f t="shared" si="54"/>
        <v>7G</v>
      </c>
    </row>
    <row r="824" spans="2:9" x14ac:dyDescent="0.25">
      <c r="B824" s="119" t="s">
        <v>613</v>
      </c>
      <c r="C824" s="64">
        <v>0.7</v>
      </c>
      <c r="D824" s="112">
        <v>493093</v>
      </c>
      <c r="E824" s="112">
        <v>7231</v>
      </c>
      <c r="F824" s="118" t="str">
        <f t="shared" si="53"/>
        <v>7</v>
      </c>
      <c r="G824" s="114" t="s">
        <v>1228</v>
      </c>
      <c r="H824" s="111" t="s">
        <v>966</v>
      </c>
      <c r="I824" s="140" t="str">
        <f t="shared" si="54"/>
        <v>7G</v>
      </c>
    </row>
    <row r="825" spans="2:9" ht="30.75" customHeight="1" x14ac:dyDescent="0.25">
      <c r="B825" s="119" t="s">
        <v>245</v>
      </c>
      <c r="C825" s="64">
        <v>3.0000000000000001E-3</v>
      </c>
      <c r="D825" s="112">
        <v>491011</v>
      </c>
      <c r="E825" s="112">
        <v>7232</v>
      </c>
      <c r="F825" s="118" t="str">
        <f t="shared" si="53"/>
        <v>7</v>
      </c>
      <c r="G825" s="114" t="s">
        <v>1229</v>
      </c>
      <c r="H825" s="111" t="s">
        <v>948</v>
      </c>
      <c r="I825" s="140" t="str">
        <f t="shared" si="54"/>
        <v>7C</v>
      </c>
    </row>
    <row r="826" spans="2:9" x14ac:dyDescent="0.25">
      <c r="B826" s="119" t="s">
        <v>615</v>
      </c>
      <c r="C826" s="64">
        <v>0.71</v>
      </c>
      <c r="D826" s="112">
        <v>493011</v>
      </c>
      <c r="E826" s="112">
        <v>7232</v>
      </c>
      <c r="F826" s="118" t="str">
        <f t="shared" si="53"/>
        <v>7</v>
      </c>
      <c r="G826" s="114" t="s">
        <v>1229</v>
      </c>
      <c r="H826" s="111" t="s">
        <v>948</v>
      </c>
      <c r="I826" s="140" t="str">
        <f t="shared" si="54"/>
        <v>7C</v>
      </c>
    </row>
    <row r="827" spans="2:9" ht="30" x14ac:dyDescent="0.25">
      <c r="B827" s="119" t="s">
        <v>245</v>
      </c>
      <c r="C827" s="64">
        <v>3.0000000000000001E-3</v>
      </c>
      <c r="D827" s="112">
        <v>491011</v>
      </c>
      <c r="E827" s="112">
        <v>7233</v>
      </c>
      <c r="F827" s="118" t="str">
        <f t="shared" si="53"/>
        <v>7</v>
      </c>
      <c r="G827" s="114" t="s">
        <v>1230</v>
      </c>
      <c r="H827" s="111" t="s">
        <v>948</v>
      </c>
      <c r="I827" s="140" t="str">
        <f t="shared" si="54"/>
        <v>7C</v>
      </c>
    </row>
    <row r="828" spans="2:9" ht="30" x14ac:dyDescent="0.25">
      <c r="B828" s="119" t="s">
        <v>640</v>
      </c>
      <c r="C828" s="64">
        <v>0.75</v>
      </c>
      <c r="D828" s="112">
        <v>493041</v>
      </c>
      <c r="E828" s="112">
        <v>7233</v>
      </c>
      <c r="F828" s="118" t="str">
        <f t="shared" si="53"/>
        <v>7</v>
      </c>
      <c r="G828" s="114" t="s">
        <v>1230</v>
      </c>
      <c r="H828" s="111" t="s">
        <v>948</v>
      </c>
      <c r="I828" s="140" t="str">
        <f t="shared" si="54"/>
        <v>7C</v>
      </c>
    </row>
    <row r="829" spans="2:9" ht="30" x14ac:dyDescent="0.25">
      <c r="B829" s="119" t="s">
        <v>503</v>
      </c>
      <c r="C829" s="64">
        <v>0.4</v>
      </c>
      <c r="D829" s="112">
        <v>493042</v>
      </c>
      <c r="E829" s="112">
        <v>7233</v>
      </c>
      <c r="F829" s="118" t="str">
        <f t="shared" si="53"/>
        <v>7</v>
      </c>
      <c r="G829" s="114" t="s">
        <v>1230</v>
      </c>
      <c r="H829" s="111" t="s">
        <v>948</v>
      </c>
      <c r="I829" s="140" t="str">
        <f t="shared" si="54"/>
        <v>7C</v>
      </c>
    </row>
    <row r="830" spans="2:9" ht="30" x14ac:dyDescent="0.25">
      <c r="B830" s="119" t="s">
        <v>744</v>
      </c>
      <c r="C830" s="64">
        <v>0.88</v>
      </c>
      <c r="D830" s="112">
        <v>493043</v>
      </c>
      <c r="E830" s="112">
        <v>7233</v>
      </c>
      <c r="F830" s="118" t="str">
        <f t="shared" si="53"/>
        <v>7</v>
      </c>
      <c r="G830" s="114" t="s">
        <v>1230</v>
      </c>
      <c r="H830" s="111" t="s">
        <v>948</v>
      </c>
      <c r="I830" s="140" t="str">
        <f t="shared" si="54"/>
        <v>7C</v>
      </c>
    </row>
    <row r="831" spans="2:9" ht="30" x14ac:dyDescent="0.25">
      <c r="B831" s="119" t="s">
        <v>603</v>
      </c>
      <c r="C831" s="64">
        <v>0.67</v>
      </c>
      <c r="D831" s="112">
        <v>499041</v>
      </c>
      <c r="E831" s="112">
        <v>7233</v>
      </c>
      <c r="F831" s="118" t="str">
        <f t="shared" si="53"/>
        <v>7</v>
      </c>
      <c r="G831" s="114" t="s">
        <v>1230</v>
      </c>
      <c r="H831" s="111" t="s">
        <v>948</v>
      </c>
      <c r="I831" s="140" t="str">
        <f t="shared" si="54"/>
        <v>7C</v>
      </c>
    </row>
    <row r="832" spans="2:9" ht="30" x14ac:dyDescent="0.25">
      <c r="B832" s="119" t="s">
        <v>725</v>
      </c>
      <c r="C832" s="64">
        <v>0.86</v>
      </c>
      <c r="D832" s="112">
        <v>499043</v>
      </c>
      <c r="E832" s="112">
        <v>7233</v>
      </c>
      <c r="F832" s="118" t="str">
        <f>LEFT(E832)</f>
        <v>7</v>
      </c>
      <c r="G832" s="114" t="s">
        <v>1400</v>
      </c>
      <c r="H832" s="111" t="s">
        <v>941</v>
      </c>
      <c r="I832" s="140" t="str">
        <f t="shared" si="54"/>
        <v>7P</v>
      </c>
    </row>
    <row r="833" spans="2:9" ht="30" x14ac:dyDescent="0.25">
      <c r="B833" s="119" t="s">
        <v>725</v>
      </c>
      <c r="C833" s="64">
        <v>0.86</v>
      </c>
      <c r="D833" s="112">
        <v>499043</v>
      </c>
      <c r="E833" s="112">
        <v>7233</v>
      </c>
      <c r="F833" s="118" t="str">
        <f t="shared" si="53"/>
        <v>7</v>
      </c>
      <c r="G833" s="114" t="s">
        <v>1230</v>
      </c>
      <c r="H833" s="111" t="s">
        <v>948</v>
      </c>
      <c r="I833" s="140" t="str">
        <f t="shared" si="54"/>
        <v>7C</v>
      </c>
    </row>
    <row r="834" spans="2:9" ht="30" x14ac:dyDescent="0.25">
      <c r="B834" s="119" t="s">
        <v>555</v>
      </c>
      <c r="C834" s="64">
        <v>0.59</v>
      </c>
      <c r="D834" s="112">
        <v>499044</v>
      </c>
      <c r="E834" s="112">
        <v>7233</v>
      </c>
      <c r="F834" s="118" t="str">
        <f t="shared" si="53"/>
        <v>7</v>
      </c>
      <c r="G834" s="114" t="s">
        <v>1230</v>
      </c>
      <c r="H834" s="111" t="s">
        <v>948</v>
      </c>
      <c r="I834" s="140" t="str">
        <f t="shared" si="54"/>
        <v>7C</v>
      </c>
    </row>
    <row r="835" spans="2:9" ht="30" x14ac:dyDescent="0.25">
      <c r="B835" s="119" t="s">
        <v>691</v>
      </c>
      <c r="C835" s="64">
        <v>0.82</v>
      </c>
      <c r="D835" s="112">
        <v>499045</v>
      </c>
      <c r="E835" s="112">
        <v>7233</v>
      </c>
      <c r="F835" s="118" t="str">
        <f t="shared" si="53"/>
        <v>7</v>
      </c>
      <c r="G835" s="114" t="s">
        <v>1230</v>
      </c>
      <c r="H835" s="111" t="s">
        <v>948</v>
      </c>
      <c r="I835" s="140" t="str">
        <f t="shared" si="54"/>
        <v>7C</v>
      </c>
    </row>
    <row r="836" spans="2:9" ht="30" x14ac:dyDescent="0.25">
      <c r="B836" s="123" t="s">
        <v>928</v>
      </c>
      <c r="C836" s="124" t="s">
        <v>928</v>
      </c>
      <c r="D836" s="112">
        <v>499081</v>
      </c>
      <c r="E836" s="112">
        <v>7233</v>
      </c>
      <c r="F836" s="118" t="str">
        <f t="shared" si="53"/>
        <v>7</v>
      </c>
      <c r="G836" s="114" t="s">
        <v>1230</v>
      </c>
      <c r="H836" s="111" t="s">
        <v>948</v>
      </c>
      <c r="I836" s="140" t="str">
        <f t="shared" si="54"/>
        <v>7C</v>
      </c>
    </row>
    <row r="837" spans="2:9" ht="40.5" customHeight="1" x14ac:dyDescent="0.25">
      <c r="B837" s="119" t="s">
        <v>245</v>
      </c>
      <c r="C837" s="64">
        <v>3.0000000000000001E-3</v>
      </c>
      <c r="D837" s="112">
        <v>491011</v>
      </c>
      <c r="E837" s="112">
        <v>7234</v>
      </c>
      <c r="F837" s="118" t="str">
        <f t="shared" si="53"/>
        <v>7</v>
      </c>
      <c r="G837" s="114" t="s">
        <v>1231</v>
      </c>
      <c r="H837" s="111" t="s">
        <v>966</v>
      </c>
      <c r="I837" s="140" t="str">
        <f t="shared" si="54"/>
        <v>7G</v>
      </c>
    </row>
    <row r="838" spans="2:9" x14ac:dyDescent="0.25">
      <c r="B838" s="120" t="s">
        <v>818</v>
      </c>
      <c r="C838" s="64">
        <v>0.94</v>
      </c>
      <c r="D838" s="112">
        <v>493091</v>
      </c>
      <c r="E838" s="112">
        <v>7234</v>
      </c>
      <c r="F838" s="118" t="str">
        <f t="shared" si="53"/>
        <v>7</v>
      </c>
      <c r="G838" s="114" t="s">
        <v>1231</v>
      </c>
      <c r="H838" s="111" t="s">
        <v>966</v>
      </c>
      <c r="I838" s="140" t="str">
        <f t="shared" si="54"/>
        <v>7G</v>
      </c>
    </row>
    <row r="839" spans="2:9" x14ac:dyDescent="0.25">
      <c r="B839" s="119" t="s">
        <v>245</v>
      </c>
      <c r="C839" s="64">
        <v>3.0000000000000001E-3</v>
      </c>
      <c r="D839" s="112">
        <v>491011</v>
      </c>
      <c r="E839" s="112">
        <v>7311</v>
      </c>
      <c r="F839" s="118" t="str">
        <f t="shared" si="53"/>
        <v>7</v>
      </c>
      <c r="G839" s="114" t="s">
        <v>1232</v>
      </c>
      <c r="H839" s="111" t="s">
        <v>930</v>
      </c>
      <c r="I839" s="140" t="str">
        <f t="shared" si="54"/>
        <v>7S</v>
      </c>
    </row>
    <row r="840" spans="2:9" x14ac:dyDescent="0.25">
      <c r="B840" s="119" t="s">
        <v>885</v>
      </c>
      <c r="C840" s="64">
        <v>0.97</v>
      </c>
      <c r="D840" s="112">
        <v>499061</v>
      </c>
      <c r="E840" s="112">
        <v>7311</v>
      </c>
      <c r="F840" s="118" t="str">
        <f t="shared" si="53"/>
        <v>7</v>
      </c>
      <c r="G840" s="114" t="s">
        <v>1232</v>
      </c>
      <c r="H840" s="111" t="s">
        <v>930</v>
      </c>
      <c r="I840" s="140" t="str">
        <f t="shared" si="54"/>
        <v>7S</v>
      </c>
    </row>
    <row r="841" spans="2:9" x14ac:dyDescent="0.25">
      <c r="B841" s="119" t="s">
        <v>465</v>
      </c>
      <c r="C841" s="64">
        <v>0.27</v>
      </c>
      <c r="D841" s="112">
        <v>499062</v>
      </c>
      <c r="E841" s="112">
        <v>7311</v>
      </c>
      <c r="F841" s="118" t="str">
        <f t="shared" si="53"/>
        <v>7</v>
      </c>
      <c r="G841" s="114" t="s">
        <v>1232</v>
      </c>
      <c r="H841" s="111" t="s">
        <v>930</v>
      </c>
      <c r="I841" s="140" t="str">
        <f t="shared" si="54"/>
        <v>7S</v>
      </c>
    </row>
    <row r="842" spans="2:9" x14ac:dyDescent="0.25">
      <c r="B842" s="119" t="s">
        <v>922</v>
      </c>
      <c r="C842" s="64">
        <v>0.99</v>
      </c>
      <c r="D842" s="112">
        <v>499064</v>
      </c>
      <c r="E842" s="112">
        <v>7311</v>
      </c>
      <c r="F842" s="118" t="str">
        <f t="shared" ref="F842:F909" si="55">LEFT(E842)</f>
        <v>7</v>
      </c>
      <c r="G842" s="114" t="s">
        <v>1232</v>
      </c>
      <c r="H842" s="111" t="s">
        <v>930</v>
      </c>
      <c r="I842" s="140" t="str">
        <f t="shared" ref="I842:I909" si="56">_xlfn.CONCAT(F842,H842)</f>
        <v>7S</v>
      </c>
    </row>
    <row r="843" spans="2:9" x14ac:dyDescent="0.25">
      <c r="B843" s="123" t="s">
        <v>928</v>
      </c>
      <c r="C843" s="124" t="s">
        <v>928</v>
      </c>
      <c r="D843" s="112">
        <v>499069</v>
      </c>
      <c r="E843" s="112">
        <v>7311</v>
      </c>
      <c r="F843" s="118" t="str">
        <f t="shared" si="55"/>
        <v>7</v>
      </c>
      <c r="G843" s="114" t="s">
        <v>1232</v>
      </c>
      <c r="H843" s="111" t="s">
        <v>930</v>
      </c>
      <c r="I843" s="140" t="str">
        <f t="shared" si="56"/>
        <v>7S</v>
      </c>
    </row>
    <row r="844" spans="2:9" x14ac:dyDescent="0.25">
      <c r="B844" s="119" t="s">
        <v>245</v>
      </c>
      <c r="C844" s="64">
        <v>3.0000000000000001E-3</v>
      </c>
      <c r="D844" s="112">
        <v>491011</v>
      </c>
      <c r="E844" s="112">
        <v>7312</v>
      </c>
      <c r="F844" s="118" t="str">
        <f t="shared" si="55"/>
        <v>7</v>
      </c>
      <c r="G844" s="114" t="s">
        <v>1233</v>
      </c>
      <c r="H844" s="111" t="s">
        <v>930</v>
      </c>
      <c r="I844" s="140" t="str">
        <f t="shared" si="56"/>
        <v>7S</v>
      </c>
    </row>
    <row r="845" spans="2:9" x14ac:dyDescent="0.25">
      <c r="B845" s="119" t="s">
        <v>769</v>
      </c>
      <c r="C845" s="64">
        <v>0.91</v>
      </c>
      <c r="D845" s="112">
        <v>499063</v>
      </c>
      <c r="E845" s="112">
        <v>7312</v>
      </c>
      <c r="F845" s="118" t="str">
        <f t="shared" si="55"/>
        <v>7</v>
      </c>
      <c r="G845" s="114" t="s">
        <v>1233</v>
      </c>
      <c r="H845" s="111" t="s">
        <v>930</v>
      </c>
      <c r="I845" s="140" t="str">
        <f t="shared" si="56"/>
        <v>7S</v>
      </c>
    </row>
    <row r="846" spans="2:9" x14ac:dyDescent="0.25">
      <c r="B846" s="119" t="s">
        <v>958</v>
      </c>
      <c r="C846" s="64">
        <v>0.95</v>
      </c>
      <c r="D846" s="112">
        <v>519071</v>
      </c>
      <c r="E846" s="112">
        <v>7313</v>
      </c>
      <c r="F846" s="118" t="str">
        <f t="shared" si="55"/>
        <v>7</v>
      </c>
      <c r="G846" s="114" t="s">
        <v>1234</v>
      </c>
      <c r="H846" s="111" t="s">
        <v>948</v>
      </c>
      <c r="I846" s="140" t="str">
        <f t="shared" si="56"/>
        <v>7C</v>
      </c>
    </row>
    <row r="847" spans="2:9" x14ac:dyDescent="0.25">
      <c r="B847" s="119" t="s">
        <v>355</v>
      </c>
      <c r="C847" s="64">
        <v>3.5000000000000003E-2</v>
      </c>
      <c r="D847" s="112">
        <v>271012</v>
      </c>
      <c r="E847" s="112">
        <v>7314</v>
      </c>
      <c r="F847" s="118" t="str">
        <f t="shared" si="55"/>
        <v>7</v>
      </c>
      <c r="G847" s="114" t="s">
        <v>1235</v>
      </c>
      <c r="H847" s="111" t="s">
        <v>948</v>
      </c>
      <c r="I847" s="140" t="str">
        <f t="shared" si="56"/>
        <v>7C</v>
      </c>
    </row>
    <row r="848" spans="2:9" x14ac:dyDescent="0.25">
      <c r="B848" s="119" t="s">
        <v>764</v>
      </c>
      <c r="C848" s="64">
        <v>0.9</v>
      </c>
      <c r="D848" s="112">
        <v>519195</v>
      </c>
      <c r="E848" s="112">
        <v>7314</v>
      </c>
      <c r="F848" s="118" t="str">
        <f t="shared" si="55"/>
        <v>7</v>
      </c>
      <c r="G848" s="114" t="s">
        <v>1235</v>
      </c>
      <c r="H848" s="111" t="s">
        <v>948</v>
      </c>
      <c r="I848" s="140" t="str">
        <f t="shared" si="56"/>
        <v>7C</v>
      </c>
    </row>
    <row r="849" spans="2:9" x14ac:dyDescent="0.25">
      <c r="B849" s="119" t="s">
        <v>880</v>
      </c>
      <c r="C849" s="64">
        <v>0.97</v>
      </c>
      <c r="D849" s="112">
        <v>519022</v>
      </c>
      <c r="E849" s="112">
        <v>7315</v>
      </c>
      <c r="F849" s="118" t="str">
        <f t="shared" si="55"/>
        <v>7</v>
      </c>
      <c r="G849" s="114" t="s">
        <v>1236</v>
      </c>
      <c r="H849" s="111" t="s">
        <v>948</v>
      </c>
      <c r="I849" s="140" t="str">
        <f t="shared" si="56"/>
        <v>7C</v>
      </c>
    </row>
    <row r="850" spans="2:9" x14ac:dyDescent="0.25">
      <c r="B850" s="120" t="s">
        <v>577</v>
      </c>
      <c r="C850" s="64">
        <v>0.64</v>
      </c>
      <c r="D850" s="112">
        <v>519031</v>
      </c>
      <c r="E850" s="112">
        <v>7315</v>
      </c>
      <c r="F850" s="118" t="str">
        <f t="shared" si="55"/>
        <v>7</v>
      </c>
      <c r="G850" s="114" t="s">
        <v>1236</v>
      </c>
      <c r="H850" s="111" t="s">
        <v>948</v>
      </c>
      <c r="I850" s="140" t="str">
        <f t="shared" si="56"/>
        <v>7C</v>
      </c>
    </row>
    <row r="851" spans="2:9" x14ac:dyDescent="0.25">
      <c r="B851" s="119" t="s">
        <v>764</v>
      </c>
      <c r="C851" s="64">
        <v>0.9</v>
      </c>
      <c r="D851" s="112">
        <v>519195</v>
      </c>
      <c r="E851" s="112">
        <v>7315</v>
      </c>
      <c r="F851" s="118" t="str">
        <f t="shared" si="55"/>
        <v>7</v>
      </c>
      <c r="G851" s="114" t="s">
        <v>1236</v>
      </c>
      <c r="H851" s="111" t="s">
        <v>948</v>
      </c>
      <c r="I851" s="140" t="str">
        <f t="shared" si="56"/>
        <v>7C</v>
      </c>
    </row>
    <row r="852" spans="2:9" ht="30" x14ac:dyDescent="0.25">
      <c r="B852" s="119" t="s">
        <v>791</v>
      </c>
      <c r="C852" s="64">
        <v>0.92</v>
      </c>
      <c r="D852" s="112">
        <v>519123</v>
      </c>
      <c r="E852" s="112">
        <v>7316</v>
      </c>
      <c r="F852" s="118" t="str">
        <f t="shared" si="55"/>
        <v>7</v>
      </c>
      <c r="G852" s="114" t="s">
        <v>1357</v>
      </c>
      <c r="H852" s="111" t="s">
        <v>238</v>
      </c>
      <c r="I852" s="140" t="str">
        <f t="shared" si="56"/>
        <v>7M</v>
      </c>
    </row>
    <row r="853" spans="2:9" ht="30" x14ac:dyDescent="0.25">
      <c r="B853" s="119" t="s">
        <v>908</v>
      </c>
      <c r="C853" s="64">
        <v>0.98</v>
      </c>
      <c r="D853" s="112">
        <v>519194</v>
      </c>
      <c r="E853" s="112">
        <v>7316</v>
      </c>
      <c r="F853" s="118" t="str">
        <f t="shared" si="55"/>
        <v>7</v>
      </c>
      <c r="G853" s="114" t="s">
        <v>1357</v>
      </c>
      <c r="H853" s="111" t="s">
        <v>238</v>
      </c>
      <c r="I853" s="140" t="str">
        <f t="shared" si="56"/>
        <v>7M</v>
      </c>
    </row>
    <row r="854" spans="2:9" ht="30" x14ac:dyDescent="0.25">
      <c r="B854" s="119" t="s">
        <v>355</v>
      </c>
      <c r="C854" s="64">
        <v>3.5000000000000003E-2</v>
      </c>
      <c r="D854" s="112">
        <v>271012</v>
      </c>
      <c r="E854" s="112">
        <v>7317</v>
      </c>
      <c r="F854" s="118" t="str">
        <f t="shared" si="55"/>
        <v>7</v>
      </c>
      <c r="G854" s="114" t="s">
        <v>1237</v>
      </c>
      <c r="H854" s="111" t="s">
        <v>965</v>
      </c>
      <c r="I854" s="140" t="str">
        <f t="shared" si="56"/>
        <v>7R</v>
      </c>
    </row>
    <row r="855" spans="2:9" ht="30" x14ac:dyDescent="0.25">
      <c r="B855" s="123" t="s">
        <v>928</v>
      </c>
      <c r="C855" s="124" t="s">
        <v>928</v>
      </c>
      <c r="D855" s="112">
        <v>517099</v>
      </c>
      <c r="E855" s="112">
        <v>7317</v>
      </c>
      <c r="F855" s="118" t="str">
        <f t="shared" si="55"/>
        <v>7</v>
      </c>
      <c r="G855" s="114" t="s">
        <v>1237</v>
      </c>
      <c r="H855" s="111" t="s">
        <v>965</v>
      </c>
      <c r="I855" s="140" t="str">
        <f t="shared" si="56"/>
        <v>7R</v>
      </c>
    </row>
    <row r="856" spans="2:9" ht="30" x14ac:dyDescent="0.25">
      <c r="B856" s="119" t="s">
        <v>534</v>
      </c>
      <c r="C856" s="64">
        <v>0.52</v>
      </c>
      <c r="D856" s="112">
        <v>516041</v>
      </c>
      <c r="E856" s="112">
        <v>7318</v>
      </c>
      <c r="F856" s="118" t="str">
        <f t="shared" si="55"/>
        <v>7</v>
      </c>
      <c r="G856" s="114" t="s">
        <v>1238</v>
      </c>
      <c r="H856" s="111" t="s">
        <v>930</v>
      </c>
      <c r="I856" s="140" t="str">
        <f t="shared" si="56"/>
        <v>7S</v>
      </c>
    </row>
    <row r="857" spans="2:9" x14ac:dyDescent="0.25">
      <c r="B857" s="119" t="s">
        <v>355</v>
      </c>
      <c r="C857" s="64">
        <v>3.5000000000000003E-2</v>
      </c>
      <c r="D857" s="112">
        <v>271012</v>
      </c>
      <c r="E857" s="112">
        <v>7319</v>
      </c>
      <c r="F857" s="118" t="str">
        <f t="shared" si="55"/>
        <v>7</v>
      </c>
      <c r="G857" s="114" t="s">
        <v>1239</v>
      </c>
      <c r="H857" s="124" t="s">
        <v>965</v>
      </c>
      <c r="I857" s="140" t="str">
        <f t="shared" si="56"/>
        <v>7R</v>
      </c>
    </row>
    <row r="858" spans="2:9" x14ac:dyDescent="0.25">
      <c r="B858" s="119" t="s">
        <v>430</v>
      </c>
      <c r="C858" s="64">
        <v>0.16</v>
      </c>
      <c r="D858" s="112">
        <v>439031</v>
      </c>
      <c r="E858" s="112">
        <v>7321</v>
      </c>
      <c r="F858" s="118" t="str">
        <f t="shared" si="55"/>
        <v>7</v>
      </c>
      <c r="G858" s="114" t="s">
        <v>1240</v>
      </c>
      <c r="H858" s="111" t="s">
        <v>936</v>
      </c>
      <c r="I858" s="140" t="str">
        <f t="shared" si="56"/>
        <v>7N</v>
      </c>
    </row>
    <row r="859" spans="2:9" x14ac:dyDescent="0.25">
      <c r="B859" s="119" t="s">
        <v>887</v>
      </c>
      <c r="C859" s="64">
        <v>0.97</v>
      </c>
      <c r="D859" s="112">
        <v>515111</v>
      </c>
      <c r="E859" s="112">
        <v>7321</v>
      </c>
      <c r="F859" s="118" t="str">
        <f t="shared" si="55"/>
        <v>7</v>
      </c>
      <c r="G859" s="114" t="s">
        <v>1240</v>
      </c>
      <c r="H859" s="111" t="s">
        <v>936</v>
      </c>
      <c r="I859" s="140" t="str">
        <f t="shared" si="56"/>
        <v>7N</v>
      </c>
    </row>
    <row r="860" spans="2:9" x14ac:dyDescent="0.25">
      <c r="B860" s="119" t="s">
        <v>694</v>
      </c>
      <c r="C860" s="64">
        <v>0.83</v>
      </c>
      <c r="D860" s="112">
        <v>515112</v>
      </c>
      <c r="E860" s="112">
        <v>7322</v>
      </c>
      <c r="F860" s="118" t="str">
        <f t="shared" si="55"/>
        <v>7</v>
      </c>
      <c r="G860" s="114" t="s">
        <v>1241</v>
      </c>
      <c r="H860" s="111" t="s">
        <v>948</v>
      </c>
      <c r="I860" s="140" t="str">
        <f t="shared" si="56"/>
        <v>7C</v>
      </c>
    </row>
    <row r="861" spans="2:9" x14ac:dyDescent="0.25">
      <c r="B861" s="119" t="s">
        <v>847</v>
      </c>
      <c r="C861" s="64">
        <v>0.95</v>
      </c>
      <c r="D861" s="112">
        <v>515113</v>
      </c>
      <c r="E861" s="112">
        <v>7323</v>
      </c>
      <c r="F861" s="118" t="str">
        <f t="shared" si="55"/>
        <v>7</v>
      </c>
      <c r="G861" s="114" t="s">
        <v>1242</v>
      </c>
      <c r="H861" s="111" t="s">
        <v>948</v>
      </c>
      <c r="I861" s="140" t="str">
        <f t="shared" si="56"/>
        <v>7C</v>
      </c>
    </row>
    <row r="862" spans="2:9" x14ac:dyDescent="0.25">
      <c r="B862" s="119" t="s">
        <v>428</v>
      </c>
      <c r="C862" s="64">
        <v>0.15</v>
      </c>
      <c r="D862" s="112">
        <v>472111</v>
      </c>
      <c r="E862" s="112">
        <v>7411</v>
      </c>
      <c r="F862" s="118" t="str">
        <f t="shared" si="55"/>
        <v>7</v>
      </c>
      <c r="G862" s="114" t="s">
        <v>1243</v>
      </c>
      <c r="H862" s="111" t="s">
        <v>947</v>
      </c>
      <c r="I862" s="140" t="str">
        <f t="shared" si="56"/>
        <v>7D</v>
      </c>
    </row>
    <row r="863" spans="2:9" x14ac:dyDescent="0.25">
      <c r="B863" s="123" t="s">
        <v>928</v>
      </c>
      <c r="C863" s="124" t="s">
        <v>928</v>
      </c>
      <c r="D863" s="112">
        <v>472231</v>
      </c>
      <c r="E863" s="112">
        <v>7411</v>
      </c>
      <c r="F863" s="118" t="str">
        <f t="shared" si="55"/>
        <v>7</v>
      </c>
      <c r="G863" s="114" t="s">
        <v>1243</v>
      </c>
      <c r="H863" s="111" t="s">
        <v>947</v>
      </c>
      <c r="I863" s="140" t="str">
        <f t="shared" si="56"/>
        <v>7D</v>
      </c>
    </row>
    <row r="864" spans="2:9" x14ac:dyDescent="0.25">
      <c r="B864" s="119" t="s">
        <v>499</v>
      </c>
      <c r="C864" s="64">
        <v>0.39</v>
      </c>
      <c r="D864" s="112">
        <v>474021</v>
      </c>
      <c r="E864" s="112">
        <v>7412</v>
      </c>
      <c r="F864" s="118" t="str">
        <f t="shared" si="55"/>
        <v>7</v>
      </c>
      <c r="G864" s="114" t="s">
        <v>1244</v>
      </c>
      <c r="H864" s="111" t="s">
        <v>947</v>
      </c>
      <c r="I864" s="140" t="str">
        <f t="shared" si="56"/>
        <v>7D</v>
      </c>
    </row>
    <row r="865" spans="2:9" x14ac:dyDescent="0.25">
      <c r="B865" s="119" t="s">
        <v>245</v>
      </c>
      <c r="C865" s="64">
        <v>3.0000000000000001E-3</v>
      </c>
      <c r="D865" s="112">
        <v>491011</v>
      </c>
      <c r="E865" s="112">
        <v>7412</v>
      </c>
      <c r="F865" s="118" t="str">
        <f t="shared" si="55"/>
        <v>7</v>
      </c>
      <c r="G865" s="114" t="s">
        <v>1244</v>
      </c>
      <c r="H865" s="111" t="s">
        <v>947</v>
      </c>
      <c r="I865" s="140" t="str">
        <f t="shared" si="56"/>
        <v>7D</v>
      </c>
    </row>
    <row r="866" spans="2:9" x14ac:dyDescent="0.25">
      <c r="B866" s="119" t="s">
        <v>643</v>
      </c>
      <c r="C866" s="64">
        <v>0.76</v>
      </c>
      <c r="D866" s="112">
        <v>492092</v>
      </c>
      <c r="E866" s="112">
        <v>7412</v>
      </c>
      <c r="F866" s="118" t="str">
        <f t="shared" si="55"/>
        <v>7</v>
      </c>
      <c r="G866" s="114" t="s">
        <v>1244</v>
      </c>
      <c r="H866" s="111" t="s">
        <v>947</v>
      </c>
      <c r="I866" s="140" t="str">
        <f t="shared" si="56"/>
        <v>7D</v>
      </c>
    </row>
    <row r="867" spans="2:9" ht="30" x14ac:dyDescent="0.25">
      <c r="B867" s="119" t="s">
        <v>778</v>
      </c>
      <c r="C867" s="64">
        <v>0.91</v>
      </c>
      <c r="D867" s="112">
        <v>492093</v>
      </c>
      <c r="E867" s="112">
        <v>7412</v>
      </c>
      <c r="F867" s="118" t="str">
        <f t="shared" si="55"/>
        <v>7</v>
      </c>
      <c r="G867" s="114" t="s">
        <v>1244</v>
      </c>
      <c r="H867" s="111" t="s">
        <v>947</v>
      </c>
      <c r="I867" s="140" t="str">
        <f t="shared" si="56"/>
        <v>7D</v>
      </c>
    </row>
    <row r="868" spans="2:9" ht="30" x14ac:dyDescent="0.25">
      <c r="B868" s="119" t="s">
        <v>507</v>
      </c>
      <c r="C868" s="64">
        <v>0.41</v>
      </c>
      <c r="D868" s="112">
        <v>492094</v>
      </c>
      <c r="E868" s="112">
        <v>7412</v>
      </c>
      <c r="F868" s="118" t="str">
        <f t="shared" si="55"/>
        <v>7</v>
      </c>
      <c r="G868" s="114" t="s">
        <v>1244</v>
      </c>
      <c r="H868" s="111" t="s">
        <v>947</v>
      </c>
      <c r="I868" s="140" t="str">
        <f t="shared" si="56"/>
        <v>7D</v>
      </c>
    </row>
    <row r="869" spans="2:9" ht="30" x14ac:dyDescent="0.25">
      <c r="B869" s="119" t="s">
        <v>492</v>
      </c>
      <c r="C869" s="64">
        <v>0.38</v>
      </c>
      <c r="D869" s="112">
        <v>492095</v>
      </c>
      <c r="E869" s="112">
        <v>7412</v>
      </c>
      <c r="F869" s="118" t="str">
        <f t="shared" si="55"/>
        <v>7</v>
      </c>
      <c r="G869" s="114" t="s">
        <v>1244</v>
      </c>
      <c r="H869" s="111" t="s">
        <v>947</v>
      </c>
      <c r="I869" s="140" t="str">
        <f t="shared" si="56"/>
        <v>7D</v>
      </c>
    </row>
    <row r="870" spans="2:9" ht="29.25" customHeight="1" x14ac:dyDescent="0.25">
      <c r="B870" s="119" t="s">
        <v>594</v>
      </c>
      <c r="C870" s="64">
        <v>0.61</v>
      </c>
      <c r="D870" s="112">
        <v>492096</v>
      </c>
      <c r="E870" s="112">
        <v>7412</v>
      </c>
      <c r="F870" s="118" t="str">
        <f t="shared" si="55"/>
        <v>7</v>
      </c>
      <c r="G870" s="114" t="s">
        <v>1244</v>
      </c>
      <c r="H870" s="111" t="s">
        <v>947</v>
      </c>
      <c r="I870" s="140" t="str">
        <f t="shared" si="56"/>
        <v>7D</v>
      </c>
    </row>
    <row r="871" spans="2:9" x14ac:dyDescent="0.25">
      <c r="B871" s="119" t="s">
        <v>676</v>
      </c>
      <c r="C871" s="64">
        <v>0.82</v>
      </c>
      <c r="D871" s="112">
        <v>492098</v>
      </c>
      <c r="E871" s="112">
        <v>7412</v>
      </c>
      <c r="F871" s="118" t="str">
        <f t="shared" si="55"/>
        <v>7</v>
      </c>
      <c r="G871" s="114" t="s">
        <v>1244</v>
      </c>
      <c r="H871" s="111" t="s">
        <v>947</v>
      </c>
      <c r="I871" s="140" t="str">
        <f t="shared" si="56"/>
        <v>7D</v>
      </c>
    </row>
    <row r="872" spans="2:9" ht="18" customHeight="1" x14ac:dyDescent="0.25">
      <c r="B872" s="119" t="s">
        <v>801</v>
      </c>
      <c r="C872" s="64">
        <v>0.93</v>
      </c>
      <c r="D872" s="112">
        <v>493053</v>
      </c>
      <c r="E872" s="112">
        <v>7412</v>
      </c>
      <c r="F872" s="118" t="str">
        <f t="shared" si="55"/>
        <v>7</v>
      </c>
      <c r="G872" s="114" t="s">
        <v>1244</v>
      </c>
      <c r="H872" s="111" t="s">
        <v>947</v>
      </c>
      <c r="I872" s="140" t="str">
        <f t="shared" si="56"/>
        <v>7D</v>
      </c>
    </row>
    <row r="873" spans="2:9" x14ac:dyDescent="0.25">
      <c r="B873" s="119" t="s">
        <v>771</v>
      </c>
      <c r="C873" s="64">
        <v>0.91</v>
      </c>
      <c r="D873" s="112">
        <v>499011</v>
      </c>
      <c r="E873" s="112">
        <v>7412</v>
      </c>
      <c r="F873" s="118" t="str">
        <f t="shared" si="55"/>
        <v>7</v>
      </c>
      <c r="G873" s="114" t="s">
        <v>1244</v>
      </c>
      <c r="H873" s="111" t="s">
        <v>947</v>
      </c>
      <c r="I873" s="140" t="str">
        <f t="shared" si="56"/>
        <v>7D</v>
      </c>
    </row>
    <row r="874" spans="2:9" ht="30" x14ac:dyDescent="0.25">
      <c r="B874" s="119" t="s">
        <v>574</v>
      </c>
      <c r="C874" s="64">
        <v>0.63</v>
      </c>
      <c r="D874" s="112">
        <v>499012</v>
      </c>
      <c r="E874" s="112">
        <v>7412</v>
      </c>
      <c r="F874" s="118" t="str">
        <f t="shared" si="55"/>
        <v>7</v>
      </c>
      <c r="G874" s="114" t="s">
        <v>1244</v>
      </c>
      <c r="H874" s="111" t="s">
        <v>947</v>
      </c>
      <c r="I874" s="140" t="str">
        <f t="shared" si="56"/>
        <v>7D</v>
      </c>
    </row>
    <row r="875" spans="2:9" x14ac:dyDescent="0.25">
      <c r="B875" s="119" t="s">
        <v>622</v>
      </c>
      <c r="C875" s="64">
        <v>0.72</v>
      </c>
      <c r="D875" s="112">
        <v>499031</v>
      </c>
      <c r="E875" s="112">
        <v>7412</v>
      </c>
      <c r="F875" s="118" t="str">
        <f t="shared" si="55"/>
        <v>7</v>
      </c>
      <c r="G875" s="114" t="s">
        <v>1244</v>
      </c>
      <c r="H875" s="111" t="s">
        <v>947</v>
      </c>
      <c r="I875" s="140" t="str">
        <f t="shared" si="56"/>
        <v>7D</v>
      </c>
    </row>
    <row r="876" spans="2:9" x14ac:dyDescent="0.25">
      <c r="B876" s="119" t="s">
        <v>767</v>
      </c>
      <c r="C876" s="64">
        <v>0.9</v>
      </c>
      <c r="D876" s="112">
        <v>499097</v>
      </c>
      <c r="E876" s="112">
        <v>7412</v>
      </c>
      <c r="F876" s="118" t="str">
        <f t="shared" si="55"/>
        <v>7</v>
      </c>
      <c r="G876" s="114" t="s">
        <v>1244</v>
      </c>
      <c r="H876" s="111" t="s">
        <v>947</v>
      </c>
      <c r="I876" s="140" t="str">
        <f t="shared" si="56"/>
        <v>7D</v>
      </c>
    </row>
    <row r="877" spans="2:9" ht="28.5" customHeight="1" x14ac:dyDescent="0.25">
      <c r="B877" s="119" t="s">
        <v>245</v>
      </c>
      <c r="C877" s="64">
        <v>3.0000000000000001E-3</v>
      </c>
      <c r="D877" s="112">
        <v>491011</v>
      </c>
      <c r="E877" s="112">
        <v>7413</v>
      </c>
      <c r="F877" s="118" t="str">
        <f t="shared" si="55"/>
        <v>7</v>
      </c>
      <c r="G877" s="114" t="s">
        <v>1245</v>
      </c>
      <c r="H877" s="111" t="s">
        <v>947</v>
      </c>
      <c r="I877" s="140" t="str">
        <f t="shared" si="56"/>
        <v>7D</v>
      </c>
    </row>
    <row r="878" spans="2:9" x14ac:dyDescent="0.25">
      <c r="B878" s="119" t="s">
        <v>403</v>
      </c>
      <c r="C878" s="64">
        <v>9.7000000000000003E-2</v>
      </c>
      <c r="D878" s="112">
        <v>499051</v>
      </c>
      <c r="E878" s="112">
        <v>7413</v>
      </c>
      <c r="F878" s="118" t="str">
        <f t="shared" si="55"/>
        <v>7</v>
      </c>
      <c r="G878" s="114" t="s">
        <v>1246</v>
      </c>
      <c r="H878" s="111" t="s">
        <v>947</v>
      </c>
      <c r="I878" s="140" t="str">
        <f t="shared" si="56"/>
        <v>7D</v>
      </c>
    </row>
    <row r="879" spans="2:9" x14ac:dyDescent="0.25">
      <c r="B879" s="119" t="s">
        <v>245</v>
      </c>
      <c r="C879" s="64">
        <v>3.0000000000000001E-3</v>
      </c>
      <c r="D879" s="112">
        <v>491011</v>
      </c>
      <c r="E879" s="112">
        <v>7421</v>
      </c>
      <c r="F879" s="118" t="str">
        <f t="shared" si="55"/>
        <v>7</v>
      </c>
      <c r="G879" s="114" t="s">
        <v>1247</v>
      </c>
      <c r="H879" s="111" t="s">
        <v>948</v>
      </c>
      <c r="I879" s="140" t="str">
        <f t="shared" si="56"/>
        <v>7C</v>
      </c>
    </row>
    <row r="880" spans="2:9" x14ac:dyDescent="0.25">
      <c r="B880" s="119" t="s">
        <v>630</v>
      </c>
      <c r="C880" s="64">
        <v>0.74</v>
      </c>
      <c r="D880" s="112">
        <v>492011</v>
      </c>
      <c r="E880" s="112">
        <v>7421</v>
      </c>
      <c r="F880" s="118" t="str">
        <f t="shared" si="55"/>
        <v>7</v>
      </c>
      <c r="G880" s="114" t="s">
        <v>1247</v>
      </c>
      <c r="H880" s="111" t="s">
        <v>948</v>
      </c>
      <c r="I880" s="140" t="str">
        <f t="shared" si="56"/>
        <v>7C</v>
      </c>
    </row>
    <row r="881" spans="2:9" x14ac:dyDescent="0.25">
      <c r="B881" s="119" t="s">
        <v>614</v>
      </c>
      <c r="C881" s="64">
        <v>0.7</v>
      </c>
      <c r="D881" s="112">
        <v>492091</v>
      </c>
      <c r="E881" s="112">
        <v>7421</v>
      </c>
      <c r="F881" s="118" t="str">
        <f t="shared" si="55"/>
        <v>7</v>
      </c>
      <c r="G881" s="114" t="s">
        <v>1247</v>
      </c>
      <c r="H881" s="111" t="s">
        <v>948</v>
      </c>
      <c r="I881" s="140" t="str">
        <f t="shared" si="56"/>
        <v>7C</v>
      </c>
    </row>
    <row r="882" spans="2:9" ht="30" x14ac:dyDescent="0.25">
      <c r="B882" s="119" t="s">
        <v>778</v>
      </c>
      <c r="C882" s="64">
        <v>0.91</v>
      </c>
      <c r="D882" s="112">
        <v>492093</v>
      </c>
      <c r="E882" s="112">
        <v>7421</v>
      </c>
      <c r="F882" s="118" t="str">
        <f t="shared" si="55"/>
        <v>7</v>
      </c>
      <c r="G882" s="114" t="s">
        <v>1247</v>
      </c>
      <c r="H882" s="111" t="s">
        <v>947</v>
      </c>
      <c r="I882" s="140" t="str">
        <f t="shared" si="56"/>
        <v>7D</v>
      </c>
    </row>
    <row r="883" spans="2:9" ht="30" x14ac:dyDescent="0.25">
      <c r="B883" s="119" t="s">
        <v>507</v>
      </c>
      <c r="C883" s="64">
        <v>0.41</v>
      </c>
      <c r="D883" s="112">
        <v>492094</v>
      </c>
      <c r="E883" s="112">
        <v>7421</v>
      </c>
      <c r="F883" s="118" t="str">
        <f t="shared" si="55"/>
        <v>7</v>
      </c>
      <c r="G883" s="114" t="s">
        <v>1247</v>
      </c>
      <c r="H883" s="111" t="s">
        <v>947</v>
      </c>
      <c r="I883" s="140" t="str">
        <f t="shared" si="56"/>
        <v>7D</v>
      </c>
    </row>
    <row r="884" spans="2:9" ht="30" x14ac:dyDescent="0.25">
      <c r="B884" s="119" t="s">
        <v>492</v>
      </c>
      <c r="C884" s="64">
        <v>0.38</v>
      </c>
      <c r="D884" s="112">
        <v>492095</v>
      </c>
      <c r="E884" s="112">
        <v>7421</v>
      </c>
      <c r="F884" s="118" t="str">
        <f t="shared" si="55"/>
        <v>7</v>
      </c>
      <c r="G884" s="114" t="s">
        <v>1247</v>
      </c>
      <c r="H884" s="111" t="s">
        <v>947</v>
      </c>
      <c r="I884" s="140" t="str">
        <f t="shared" si="56"/>
        <v>7D</v>
      </c>
    </row>
    <row r="885" spans="2:9" ht="30" x14ac:dyDescent="0.25">
      <c r="B885" s="119" t="s">
        <v>594</v>
      </c>
      <c r="C885" s="64">
        <v>0.61</v>
      </c>
      <c r="D885" s="112">
        <v>492096</v>
      </c>
      <c r="E885" s="112">
        <v>7421</v>
      </c>
      <c r="F885" s="118" t="str">
        <f t="shared" si="55"/>
        <v>7</v>
      </c>
      <c r="G885" s="114" t="s">
        <v>1247</v>
      </c>
      <c r="H885" s="111" t="s">
        <v>966</v>
      </c>
      <c r="I885" s="140" t="str">
        <f t="shared" si="56"/>
        <v>7G</v>
      </c>
    </row>
    <row r="886" spans="2:9" ht="30" x14ac:dyDescent="0.25">
      <c r="B886" s="119" t="s">
        <v>245</v>
      </c>
      <c r="C886" s="64">
        <v>3.0000000000000001E-3</v>
      </c>
      <c r="D886" s="112">
        <v>491011</v>
      </c>
      <c r="E886" s="112">
        <v>7422</v>
      </c>
      <c r="F886" s="118" t="str">
        <f t="shared" si="55"/>
        <v>7</v>
      </c>
      <c r="G886" s="114" t="s">
        <v>1248</v>
      </c>
      <c r="H886" s="111" t="s">
        <v>948</v>
      </c>
      <c r="I886" s="140" t="str">
        <f t="shared" si="56"/>
        <v>7C</v>
      </c>
    </row>
    <row r="887" spans="2:9" ht="30" x14ac:dyDescent="0.25">
      <c r="B887" s="119" t="s">
        <v>630</v>
      </c>
      <c r="C887" s="64">
        <v>0.74</v>
      </c>
      <c r="D887" s="112">
        <v>492011</v>
      </c>
      <c r="E887" s="112">
        <v>7422</v>
      </c>
      <c r="F887" s="118" t="str">
        <f>LEFT(E887)</f>
        <v>7</v>
      </c>
      <c r="G887" s="114" t="s">
        <v>1248</v>
      </c>
      <c r="H887" s="111" t="s">
        <v>942</v>
      </c>
      <c r="I887" s="140" t="str">
        <f t="shared" si="56"/>
        <v>7J</v>
      </c>
    </row>
    <row r="888" spans="2:9" ht="30" x14ac:dyDescent="0.25">
      <c r="B888" s="119" t="s">
        <v>630</v>
      </c>
      <c r="C888" s="64">
        <v>0.74</v>
      </c>
      <c r="D888" s="112">
        <v>492011</v>
      </c>
      <c r="E888" s="112">
        <v>7422</v>
      </c>
      <c r="F888" s="118" t="str">
        <f t="shared" si="55"/>
        <v>7</v>
      </c>
      <c r="G888" s="114" t="s">
        <v>1248</v>
      </c>
      <c r="H888" s="111" t="s">
        <v>930</v>
      </c>
      <c r="I888" s="140" t="str">
        <f t="shared" si="56"/>
        <v>7S</v>
      </c>
    </row>
    <row r="889" spans="2:9" ht="30" x14ac:dyDescent="0.25">
      <c r="B889" s="119" t="s">
        <v>804</v>
      </c>
      <c r="C889" s="64">
        <v>0.93</v>
      </c>
      <c r="D889" s="112">
        <v>492021</v>
      </c>
      <c r="E889" s="112">
        <v>7422</v>
      </c>
      <c r="F889" s="118" t="str">
        <f>LEFT(E889)</f>
        <v>7</v>
      </c>
      <c r="G889" s="114" t="s">
        <v>1248</v>
      </c>
      <c r="H889" s="111" t="s">
        <v>942</v>
      </c>
      <c r="I889" s="140" t="str">
        <f t="shared" si="56"/>
        <v>7J</v>
      </c>
    </row>
    <row r="890" spans="2:9" ht="30" x14ac:dyDescent="0.25">
      <c r="B890" s="119" t="s">
        <v>804</v>
      </c>
      <c r="C890" s="64">
        <v>0.93</v>
      </c>
      <c r="D890" s="112">
        <v>492021</v>
      </c>
      <c r="E890" s="112">
        <v>7422</v>
      </c>
      <c r="F890" s="118" t="str">
        <f t="shared" si="55"/>
        <v>7</v>
      </c>
      <c r="G890" s="114" t="s">
        <v>1248</v>
      </c>
      <c r="H890" s="111" t="s">
        <v>930</v>
      </c>
      <c r="I890" s="140" t="str">
        <f t="shared" si="56"/>
        <v>7S</v>
      </c>
    </row>
    <row r="891" spans="2:9" ht="30" x14ac:dyDescent="0.25">
      <c r="B891" s="119" t="s">
        <v>520</v>
      </c>
      <c r="C891" s="64">
        <v>0.36</v>
      </c>
      <c r="D891" s="112">
        <v>492022</v>
      </c>
      <c r="E891" s="112">
        <v>7422</v>
      </c>
      <c r="F891" s="118" t="str">
        <f>LEFT(E891)</f>
        <v>7</v>
      </c>
      <c r="G891" s="114" t="s">
        <v>1248</v>
      </c>
      <c r="H891" s="111" t="s">
        <v>942</v>
      </c>
      <c r="I891" s="140" t="str">
        <f t="shared" si="56"/>
        <v>7J</v>
      </c>
    </row>
    <row r="892" spans="2:9" ht="30" x14ac:dyDescent="0.25">
      <c r="B892" s="119" t="s">
        <v>520</v>
      </c>
      <c r="C892" s="64">
        <v>0.36</v>
      </c>
      <c r="D892" s="112">
        <v>492022</v>
      </c>
      <c r="E892" s="112">
        <v>7422</v>
      </c>
      <c r="F892" s="118" t="str">
        <f t="shared" si="55"/>
        <v>7</v>
      </c>
      <c r="G892" s="114" t="s">
        <v>1248</v>
      </c>
      <c r="H892" s="111" t="s">
        <v>930</v>
      </c>
      <c r="I892" s="140" t="str">
        <f t="shared" si="56"/>
        <v>7S</v>
      </c>
    </row>
    <row r="893" spans="2:9" ht="30" x14ac:dyDescent="0.25">
      <c r="B893" s="119" t="s">
        <v>778</v>
      </c>
      <c r="C893" s="64">
        <v>0.91</v>
      </c>
      <c r="D893" s="112">
        <v>492093</v>
      </c>
      <c r="E893" s="112">
        <v>7422</v>
      </c>
      <c r="F893" s="118" t="str">
        <f t="shared" si="55"/>
        <v>7</v>
      </c>
      <c r="G893" s="114" t="s">
        <v>1248</v>
      </c>
      <c r="H893" s="111" t="s">
        <v>930</v>
      </c>
      <c r="I893" s="140" t="str">
        <f t="shared" si="56"/>
        <v>7S</v>
      </c>
    </row>
    <row r="894" spans="2:9" ht="30" x14ac:dyDescent="0.25">
      <c r="B894" s="119" t="s">
        <v>586</v>
      </c>
      <c r="C894" s="64">
        <v>0.65</v>
      </c>
      <c r="D894" s="112">
        <v>492097</v>
      </c>
      <c r="E894" s="112">
        <v>7422</v>
      </c>
      <c r="F894" s="118" t="str">
        <f t="shared" si="55"/>
        <v>7</v>
      </c>
      <c r="G894" s="114" t="s">
        <v>1248</v>
      </c>
      <c r="H894" s="111" t="s">
        <v>930</v>
      </c>
      <c r="I894" s="140" t="str">
        <f t="shared" si="56"/>
        <v>7S</v>
      </c>
    </row>
    <row r="895" spans="2:9" ht="30" x14ac:dyDescent="0.25">
      <c r="B895" s="119" t="s">
        <v>549</v>
      </c>
      <c r="C895" s="64">
        <v>0.49</v>
      </c>
      <c r="D895" s="112">
        <v>499052</v>
      </c>
      <c r="E895" s="112">
        <v>7422</v>
      </c>
      <c r="F895" s="118" t="str">
        <f t="shared" si="55"/>
        <v>7</v>
      </c>
      <c r="G895" s="114" t="s">
        <v>1248</v>
      </c>
      <c r="H895" s="111" t="s">
        <v>930</v>
      </c>
      <c r="I895" s="140" t="str">
        <f t="shared" si="56"/>
        <v>7S</v>
      </c>
    </row>
    <row r="896" spans="2:9" x14ac:dyDescent="0.25">
      <c r="B896" s="119" t="s">
        <v>805</v>
      </c>
      <c r="C896" s="64">
        <v>0.93</v>
      </c>
      <c r="D896" s="112">
        <v>513021</v>
      </c>
      <c r="E896" s="112">
        <v>7511</v>
      </c>
      <c r="F896" s="118" t="str">
        <f t="shared" si="55"/>
        <v>7</v>
      </c>
      <c r="G896" s="114" t="s">
        <v>1249</v>
      </c>
      <c r="H896" s="111" t="s">
        <v>948</v>
      </c>
      <c r="I896" s="140" t="str">
        <f t="shared" si="56"/>
        <v>7C</v>
      </c>
    </row>
    <row r="897" spans="2:9" x14ac:dyDescent="0.25">
      <c r="B897" s="119" t="s">
        <v>815</v>
      </c>
      <c r="C897" s="64">
        <v>0.94</v>
      </c>
      <c r="D897" s="112">
        <v>513022</v>
      </c>
      <c r="E897" s="112">
        <v>7511</v>
      </c>
      <c r="F897" s="118" t="str">
        <f t="shared" si="55"/>
        <v>7</v>
      </c>
      <c r="G897" s="114" t="s">
        <v>1249</v>
      </c>
      <c r="H897" s="111" t="s">
        <v>948</v>
      </c>
      <c r="I897" s="140" t="str">
        <f t="shared" si="56"/>
        <v>7C</v>
      </c>
    </row>
    <row r="898" spans="2:9" x14ac:dyDescent="0.25">
      <c r="B898" s="119" t="s">
        <v>561</v>
      </c>
      <c r="C898" s="64">
        <v>0.6</v>
      </c>
      <c r="D898" s="112">
        <v>513023</v>
      </c>
      <c r="E898" s="112">
        <v>7511</v>
      </c>
      <c r="F898" s="118" t="str">
        <f t="shared" si="55"/>
        <v>7</v>
      </c>
      <c r="G898" s="114" t="s">
        <v>1249</v>
      </c>
      <c r="H898" s="111" t="s">
        <v>948</v>
      </c>
      <c r="I898" s="140" t="str">
        <f t="shared" si="56"/>
        <v>7C</v>
      </c>
    </row>
    <row r="899" spans="2:9" ht="30" x14ac:dyDescent="0.25">
      <c r="B899" s="119" t="s">
        <v>772</v>
      </c>
      <c r="C899" s="64">
        <v>0.91</v>
      </c>
      <c r="D899" s="112">
        <v>513091</v>
      </c>
      <c r="E899" s="112">
        <v>7511</v>
      </c>
      <c r="F899" s="118" t="str">
        <f t="shared" si="55"/>
        <v>7</v>
      </c>
      <c r="G899" s="114" t="s">
        <v>1249</v>
      </c>
      <c r="H899" s="111" t="s">
        <v>948</v>
      </c>
      <c r="I899" s="140" t="str">
        <f t="shared" si="56"/>
        <v>7C</v>
      </c>
    </row>
    <row r="900" spans="2:9" x14ac:dyDescent="0.25">
      <c r="B900" s="119" t="s">
        <v>745</v>
      </c>
      <c r="C900" s="64">
        <v>0.89</v>
      </c>
      <c r="D900" s="112">
        <v>513011</v>
      </c>
      <c r="E900" s="112">
        <v>7512</v>
      </c>
      <c r="F900" s="118" t="str">
        <f t="shared" si="55"/>
        <v>7</v>
      </c>
      <c r="G900" s="114" t="s">
        <v>1250</v>
      </c>
      <c r="H900" s="111" t="s">
        <v>937</v>
      </c>
      <c r="I900" s="140" t="str">
        <f t="shared" si="56"/>
        <v>7I</v>
      </c>
    </row>
    <row r="901" spans="2:9" x14ac:dyDescent="0.25">
      <c r="B901" s="119" t="s">
        <v>688</v>
      </c>
      <c r="C901" s="64">
        <v>0.7</v>
      </c>
      <c r="D901" s="112">
        <v>513092</v>
      </c>
      <c r="E901" s="112">
        <v>7513</v>
      </c>
      <c r="F901" s="118" t="str">
        <f t="shared" si="55"/>
        <v>7</v>
      </c>
      <c r="G901" s="114" t="s">
        <v>1251</v>
      </c>
      <c r="H901" s="111" t="s">
        <v>948</v>
      </c>
      <c r="I901" s="140" t="str">
        <f t="shared" si="56"/>
        <v>7C</v>
      </c>
    </row>
    <row r="902" spans="2:9" ht="30" x14ac:dyDescent="0.25">
      <c r="B902" s="119" t="s">
        <v>741</v>
      </c>
      <c r="C902" s="64">
        <v>0.88</v>
      </c>
      <c r="D902" s="112">
        <v>519012</v>
      </c>
      <c r="E902" s="112">
        <v>7513</v>
      </c>
      <c r="F902" s="118" t="str">
        <f t="shared" si="55"/>
        <v>7</v>
      </c>
      <c r="G902" s="114" t="s">
        <v>1251</v>
      </c>
      <c r="H902" s="111" t="s">
        <v>948</v>
      </c>
      <c r="I902" s="140" t="str">
        <f t="shared" si="56"/>
        <v>7C</v>
      </c>
    </row>
    <row r="903" spans="2:9" x14ac:dyDescent="0.25">
      <c r="B903" s="119" t="s">
        <v>568</v>
      </c>
      <c r="C903" s="64">
        <v>0.61</v>
      </c>
      <c r="D903" s="112">
        <v>513093</v>
      </c>
      <c r="E903" s="112">
        <v>7514</v>
      </c>
      <c r="F903" s="118" t="str">
        <f>LEFT(E903)</f>
        <v>7</v>
      </c>
      <c r="G903" s="114" t="s">
        <v>1252</v>
      </c>
      <c r="H903" s="111" t="s">
        <v>937</v>
      </c>
      <c r="I903" s="140" t="str">
        <f t="shared" si="56"/>
        <v>7I</v>
      </c>
    </row>
    <row r="904" spans="2:9" x14ac:dyDescent="0.25">
      <c r="B904" s="119" t="s">
        <v>568</v>
      </c>
      <c r="C904" s="64">
        <v>0.61</v>
      </c>
      <c r="D904" s="112">
        <v>513093</v>
      </c>
      <c r="E904" s="112">
        <v>7514</v>
      </c>
      <c r="F904" s="118" t="str">
        <f t="shared" si="55"/>
        <v>7</v>
      </c>
      <c r="G904" s="114" t="s">
        <v>1252</v>
      </c>
      <c r="H904" s="111" t="s">
        <v>948</v>
      </c>
      <c r="I904" s="140" t="str">
        <f t="shared" si="56"/>
        <v>7C</v>
      </c>
    </row>
    <row r="905" spans="2:9" x14ac:dyDescent="0.25">
      <c r="B905" s="123" t="s">
        <v>928</v>
      </c>
      <c r="C905" s="124" t="s">
        <v>928</v>
      </c>
      <c r="D905" s="112">
        <v>513099</v>
      </c>
      <c r="E905" s="112">
        <v>7514</v>
      </c>
      <c r="F905" s="118" t="str">
        <f t="shared" si="55"/>
        <v>7</v>
      </c>
      <c r="G905" s="114" t="s">
        <v>1252</v>
      </c>
      <c r="H905" s="111" t="s">
        <v>948</v>
      </c>
      <c r="I905" s="140" t="str">
        <f t="shared" si="56"/>
        <v>7C</v>
      </c>
    </row>
    <row r="906" spans="2:9" x14ac:dyDescent="0.25">
      <c r="B906" s="119" t="s">
        <v>837</v>
      </c>
      <c r="C906" s="64">
        <v>0.94</v>
      </c>
      <c r="D906" s="112">
        <v>452011</v>
      </c>
      <c r="E906" s="112">
        <v>7515</v>
      </c>
      <c r="F906" s="118" t="str">
        <f t="shared" si="55"/>
        <v>7</v>
      </c>
      <c r="G906" s="114" t="s">
        <v>1253</v>
      </c>
      <c r="H906" s="111" t="s">
        <v>235</v>
      </c>
      <c r="I906" s="140" t="str">
        <f t="shared" si="56"/>
        <v>7O</v>
      </c>
    </row>
    <row r="907" spans="2:9" x14ac:dyDescent="0.25">
      <c r="B907" s="119" t="s">
        <v>504</v>
      </c>
      <c r="C907" s="64">
        <v>0.41</v>
      </c>
      <c r="D907" s="112">
        <v>452041</v>
      </c>
      <c r="E907" s="112">
        <v>7515</v>
      </c>
      <c r="F907" s="118" t="str">
        <f t="shared" si="55"/>
        <v>7</v>
      </c>
      <c r="G907" s="114" t="s">
        <v>1253</v>
      </c>
      <c r="H907" s="111" t="s">
        <v>948</v>
      </c>
      <c r="I907" s="140" t="str">
        <f t="shared" si="56"/>
        <v>7C</v>
      </c>
    </row>
    <row r="908" spans="2:9" x14ac:dyDescent="0.25">
      <c r="B908" s="119" t="s">
        <v>504</v>
      </c>
      <c r="C908" s="64">
        <v>0.41</v>
      </c>
      <c r="D908" s="112">
        <v>452041</v>
      </c>
      <c r="E908" s="112">
        <v>7516</v>
      </c>
      <c r="F908" s="118" t="str">
        <f t="shared" si="55"/>
        <v>7</v>
      </c>
      <c r="G908" s="114" t="s">
        <v>1254</v>
      </c>
      <c r="H908" s="111" t="s">
        <v>948</v>
      </c>
      <c r="I908" s="140" t="str">
        <f t="shared" si="56"/>
        <v>7C</v>
      </c>
    </row>
    <row r="909" spans="2:9" ht="30" x14ac:dyDescent="0.25">
      <c r="B909" s="119" t="s">
        <v>806</v>
      </c>
      <c r="C909" s="64">
        <v>0.93</v>
      </c>
      <c r="D909" s="112">
        <v>519041</v>
      </c>
      <c r="E909" s="112">
        <v>7516</v>
      </c>
      <c r="F909" s="118" t="str">
        <f t="shared" si="55"/>
        <v>7</v>
      </c>
      <c r="G909" s="114" t="s">
        <v>1254</v>
      </c>
      <c r="H909" s="111" t="s">
        <v>948</v>
      </c>
      <c r="I909" s="140" t="str">
        <f t="shared" si="56"/>
        <v>7C</v>
      </c>
    </row>
    <row r="910" spans="2:9" x14ac:dyDescent="0.25">
      <c r="B910" s="119" t="s">
        <v>764</v>
      </c>
      <c r="C910" s="64">
        <v>0.9</v>
      </c>
      <c r="D910" s="112">
        <v>519195</v>
      </c>
      <c r="E910" s="112">
        <v>7516</v>
      </c>
      <c r="F910" s="118" t="str">
        <f t="shared" ref="F910:F977" si="57">LEFT(E910)</f>
        <v>7</v>
      </c>
      <c r="G910" s="114" t="s">
        <v>1254</v>
      </c>
      <c r="H910" s="111" t="s">
        <v>948</v>
      </c>
      <c r="I910" s="140" t="str">
        <f t="shared" ref="I910:I977" si="58">_xlfn.CONCAT(F910,H910)</f>
        <v>7C</v>
      </c>
    </row>
    <row r="911" spans="2:9" ht="30.75" customHeight="1" x14ac:dyDescent="0.25">
      <c r="B911" s="119" t="s">
        <v>486</v>
      </c>
      <c r="C911" s="64">
        <v>0.37</v>
      </c>
      <c r="D911" s="112">
        <v>519051</v>
      </c>
      <c r="E911" s="112">
        <v>7521</v>
      </c>
      <c r="F911" s="118" t="str">
        <f t="shared" si="57"/>
        <v>7</v>
      </c>
      <c r="G911" s="114" t="s">
        <v>1255</v>
      </c>
      <c r="H911" s="111" t="s">
        <v>948</v>
      </c>
      <c r="I911" s="140" t="str">
        <f t="shared" si="58"/>
        <v>7C</v>
      </c>
    </row>
    <row r="912" spans="2:9" x14ac:dyDescent="0.25">
      <c r="B912" s="119" t="s">
        <v>851</v>
      </c>
      <c r="C912" s="64">
        <v>0.95</v>
      </c>
      <c r="D912" s="112">
        <v>519191</v>
      </c>
      <c r="E912" s="112">
        <v>7521</v>
      </c>
      <c r="F912" s="118" t="str">
        <f t="shared" si="57"/>
        <v>7</v>
      </c>
      <c r="G912" s="114" t="s">
        <v>1255</v>
      </c>
      <c r="H912" s="111" t="s">
        <v>948</v>
      </c>
      <c r="I912" s="140" t="str">
        <f t="shared" si="58"/>
        <v>7C</v>
      </c>
    </row>
    <row r="913" spans="2:9" x14ac:dyDescent="0.25">
      <c r="B913" s="119" t="s">
        <v>790</v>
      </c>
      <c r="C913" s="64">
        <v>0.92</v>
      </c>
      <c r="D913" s="112">
        <v>517011</v>
      </c>
      <c r="E913" s="112">
        <v>7522</v>
      </c>
      <c r="F913" s="118" t="str">
        <f t="shared" si="57"/>
        <v>7</v>
      </c>
      <c r="G913" s="114" t="s">
        <v>1256</v>
      </c>
      <c r="H913" s="111" t="s">
        <v>948</v>
      </c>
      <c r="I913" s="140" t="str">
        <f t="shared" si="58"/>
        <v>7C</v>
      </c>
    </row>
    <row r="914" spans="2:9" x14ac:dyDescent="0.25">
      <c r="B914" s="119" t="s">
        <v>732</v>
      </c>
      <c r="C914" s="64">
        <v>0.87</v>
      </c>
      <c r="D914" s="112">
        <v>517021</v>
      </c>
      <c r="E914" s="112">
        <v>7522</v>
      </c>
      <c r="F914" s="118" t="str">
        <f t="shared" si="57"/>
        <v>7</v>
      </c>
      <c r="G914" s="114" t="s">
        <v>1256</v>
      </c>
      <c r="H914" s="111" t="s">
        <v>948</v>
      </c>
      <c r="I914" s="140" t="str">
        <f t="shared" si="58"/>
        <v>7C</v>
      </c>
    </row>
    <row r="915" spans="2:9" x14ac:dyDescent="0.25">
      <c r="B915" s="119" t="s">
        <v>864</v>
      </c>
      <c r="C915" s="64">
        <v>0.96</v>
      </c>
      <c r="D915" s="112">
        <v>517031</v>
      </c>
      <c r="E915" s="112">
        <v>7522</v>
      </c>
      <c r="F915" s="118" t="str">
        <f t="shared" si="57"/>
        <v>7</v>
      </c>
      <c r="G915" s="114" t="s">
        <v>1256</v>
      </c>
      <c r="H915" s="111" t="s">
        <v>948</v>
      </c>
      <c r="I915" s="140" t="str">
        <f t="shared" si="58"/>
        <v>7C</v>
      </c>
    </row>
    <row r="916" spans="2:9" x14ac:dyDescent="0.25">
      <c r="B916" s="119" t="s">
        <v>783</v>
      </c>
      <c r="C916" s="64">
        <v>0.91</v>
      </c>
      <c r="D916" s="112">
        <v>517032</v>
      </c>
      <c r="E916" s="112">
        <v>7522</v>
      </c>
      <c r="F916" s="118" t="str">
        <f t="shared" si="57"/>
        <v>7</v>
      </c>
      <c r="G916" s="114" t="s">
        <v>1256</v>
      </c>
      <c r="H916" s="111" t="s">
        <v>965</v>
      </c>
      <c r="I916" s="140" t="str">
        <f t="shared" si="58"/>
        <v>7R</v>
      </c>
    </row>
    <row r="917" spans="2:9" ht="30" x14ac:dyDescent="0.25">
      <c r="B917" s="119" t="s">
        <v>873</v>
      </c>
      <c r="C917" s="64">
        <v>0.97</v>
      </c>
      <c r="D917" s="112">
        <v>517042</v>
      </c>
      <c r="E917" s="112">
        <v>7523</v>
      </c>
      <c r="F917" s="118" t="str">
        <f t="shared" si="57"/>
        <v>7</v>
      </c>
      <c r="G917" s="114" t="s">
        <v>1257</v>
      </c>
      <c r="H917" s="111" t="s">
        <v>948</v>
      </c>
      <c r="I917" s="140" t="str">
        <f t="shared" si="58"/>
        <v>7C</v>
      </c>
    </row>
    <row r="918" spans="2:9" x14ac:dyDescent="0.25">
      <c r="B918" s="119" t="s">
        <v>707</v>
      </c>
      <c r="C918" s="64">
        <v>0.84</v>
      </c>
      <c r="D918" s="112">
        <v>516052</v>
      </c>
      <c r="E918" s="112">
        <v>7531</v>
      </c>
      <c r="F918" s="118" t="str">
        <f t="shared" si="57"/>
        <v>7</v>
      </c>
      <c r="G918" s="114" t="s">
        <v>1258</v>
      </c>
      <c r="H918" s="111" t="s">
        <v>965</v>
      </c>
      <c r="I918" s="140" t="str">
        <f t="shared" si="58"/>
        <v>7R</v>
      </c>
    </row>
    <row r="919" spans="2:9" x14ac:dyDescent="0.25">
      <c r="B919" s="119" t="s">
        <v>841</v>
      </c>
      <c r="C919" s="64">
        <v>0.95</v>
      </c>
      <c r="D919" s="112">
        <v>516062</v>
      </c>
      <c r="E919" s="112">
        <v>7532</v>
      </c>
      <c r="F919" s="118" t="str">
        <f t="shared" si="57"/>
        <v>7</v>
      </c>
      <c r="G919" s="114" t="s">
        <v>1259</v>
      </c>
      <c r="H919" s="111" t="s">
        <v>948</v>
      </c>
      <c r="I919" s="140" t="str">
        <f t="shared" si="58"/>
        <v>7C</v>
      </c>
    </row>
    <row r="920" spans="2:9" x14ac:dyDescent="0.25">
      <c r="B920" s="119" t="s">
        <v>266</v>
      </c>
      <c r="C920" s="64">
        <v>4.8999999999999998E-3</v>
      </c>
      <c r="D920" s="112">
        <v>516092</v>
      </c>
      <c r="E920" s="112">
        <v>7532</v>
      </c>
      <c r="F920" s="118" t="str">
        <f t="shared" si="57"/>
        <v>7</v>
      </c>
      <c r="G920" s="114" t="s">
        <v>1259</v>
      </c>
      <c r="H920" s="111" t="s">
        <v>948</v>
      </c>
      <c r="I920" s="140" t="str">
        <f t="shared" si="58"/>
        <v>7C</v>
      </c>
    </row>
    <row r="921" spans="2:9" x14ac:dyDescent="0.25">
      <c r="B921" s="120" t="s">
        <v>577</v>
      </c>
      <c r="C921" s="64">
        <v>0.64</v>
      </c>
      <c r="D921" s="112">
        <v>519031</v>
      </c>
      <c r="E921" s="112">
        <v>7532</v>
      </c>
      <c r="F921" s="118" t="str">
        <f t="shared" si="57"/>
        <v>7</v>
      </c>
      <c r="G921" s="114" t="s">
        <v>1259</v>
      </c>
      <c r="H921" s="111" t="s">
        <v>948</v>
      </c>
      <c r="I921" s="140" t="str">
        <f t="shared" si="58"/>
        <v>7C</v>
      </c>
    </row>
    <row r="922" spans="2:9" x14ac:dyDescent="0.25">
      <c r="B922" s="119" t="s">
        <v>868</v>
      </c>
      <c r="C922" s="64">
        <v>0.96</v>
      </c>
      <c r="D922" s="112">
        <v>499093</v>
      </c>
      <c r="E922" s="112">
        <v>7533</v>
      </c>
      <c r="F922" s="118" t="str">
        <f t="shared" si="57"/>
        <v>7</v>
      </c>
      <c r="G922" s="114" t="s">
        <v>1260</v>
      </c>
      <c r="H922" s="111" t="s">
        <v>930</v>
      </c>
      <c r="I922" s="140" t="str">
        <f t="shared" si="58"/>
        <v>7S</v>
      </c>
    </row>
    <row r="923" spans="2:9" x14ac:dyDescent="0.25">
      <c r="B923" s="119" t="s">
        <v>534</v>
      </c>
      <c r="C923" s="64">
        <v>0.52</v>
      </c>
      <c r="D923" s="112">
        <v>516041</v>
      </c>
      <c r="E923" s="112">
        <v>7533</v>
      </c>
      <c r="F923" s="118" t="str">
        <f t="shared" si="57"/>
        <v>7</v>
      </c>
      <c r="G923" s="114" t="s">
        <v>1260</v>
      </c>
      <c r="H923" s="111" t="s">
        <v>930</v>
      </c>
      <c r="I923" s="140" t="str">
        <f t="shared" si="58"/>
        <v>7S</v>
      </c>
    </row>
    <row r="924" spans="2:9" x14ac:dyDescent="0.25">
      <c r="B924" s="119" t="s">
        <v>925</v>
      </c>
      <c r="C924" s="64">
        <v>0.99</v>
      </c>
      <c r="D924" s="112">
        <v>516051</v>
      </c>
      <c r="E924" s="112">
        <v>7533</v>
      </c>
      <c r="F924" s="118" t="str">
        <f t="shared" si="57"/>
        <v>7</v>
      </c>
      <c r="G924" s="114" t="s">
        <v>1260</v>
      </c>
      <c r="H924" s="111" t="s">
        <v>238</v>
      </c>
      <c r="I924" s="140" t="str">
        <f t="shared" si="58"/>
        <v>7M</v>
      </c>
    </row>
    <row r="925" spans="2:9" x14ac:dyDescent="0.25">
      <c r="B925" s="119" t="s">
        <v>498</v>
      </c>
      <c r="C925" s="64">
        <v>0.39</v>
      </c>
      <c r="D925" s="112">
        <v>516093</v>
      </c>
      <c r="E925" s="112">
        <v>7534</v>
      </c>
      <c r="F925" s="118" t="str">
        <f t="shared" si="57"/>
        <v>7</v>
      </c>
      <c r="G925" s="114" t="s">
        <v>1261</v>
      </c>
      <c r="H925" s="111" t="s">
        <v>948</v>
      </c>
      <c r="I925" s="140" t="str">
        <f t="shared" si="58"/>
        <v>7C</v>
      </c>
    </row>
    <row r="926" spans="2:9" x14ac:dyDescent="0.25">
      <c r="B926" s="119" t="s">
        <v>504</v>
      </c>
      <c r="C926" s="64">
        <v>0.41</v>
      </c>
      <c r="D926" s="112">
        <v>452041</v>
      </c>
      <c r="E926" s="112">
        <v>7535</v>
      </c>
      <c r="F926" s="118" t="str">
        <f t="shared" si="57"/>
        <v>7</v>
      </c>
      <c r="G926" s="114" t="s">
        <v>1262</v>
      </c>
      <c r="H926" s="111" t="s">
        <v>939</v>
      </c>
      <c r="I926" s="140" t="str">
        <f t="shared" si="58"/>
        <v>7A</v>
      </c>
    </row>
    <row r="927" spans="2:9" x14ac:dyDescent="0.25">
      <c r="B927" s="123" t="s">
        <v>928</v>
      </c>
      <c r="C927" s="124" t="s">
        <v>928</v>
      </c>
      <c r="D927" s="112">
        <v>516099</v>
      </c>
      <c r="E927" s="112">
        <v>7535</v>
      </c>
      <c r="F927" s="118" t="str">
        <f t="shared" si="57"/>
        <v>7</v>
      </c>
      <c r="G927" s="114" t="s">
        <v>1262</v>
      </c>
      <c r="H927" s="111" t="s">
        <v>928</v>
      </c>
      <c r="I927" s="140" t="str">
        <f t="shared" si="58"/>
        <v>7-</v>
      </c>
    </row>
    <row r="928" spans="2:9" x14ac:dyDescent="0.25">
      <c r="B928" s="119" t="s">
        <v>534</v>
      </c>
      <c r="C928" s="64">
        <v>0.52</v>
      </c>
      <c r="D928" s="112">
        <v>516041</v>
      </c>
      <c r="E928" s="112">
        <v>7536</v>
      </c>
      <c r="F928" s="118" t="str">
        <f t="shared" si="57"/>
        <v>7</v>
      </c>
      <c r="G928" s="114" t="s">
        <v>1263</v>
      </c>
      <c r="H928" s="111" t="s">
        <v>931</v>
      </c>
      <c r="I928" s="140" t="str">
        <f t="shared" si="58"/>
        <v>7F</v>
      </c>
    </row>
    <row r="929" spans="2:9" x14ac:dyDescent="0.25">
      <c r="B929" s="119" t="s">
        <v>439</v>
      </c>
      <c r="C929" s="64">
        <v>0.18</v>
      </c>
      <c r="D929" s="112">
        <v>499092</v>
      </c>
      <c r="E929" s="112">
        <v>7541</v>
      </c>
      <c r="F929" s="118" t="str">
        <f t="shared" si="57"/>
        <v>7</v>
      </c>
      <c r="G929" s="114" t="s">
        <v>1264</v>
      </c>
      <c r="H929" s="111" t="s">
        <v>965</v>
      </c>
      <c r="I929" s="140" t="str">
        <f t="shared" si="58"/>
        <v>7R</v>
      </c>
    </row>
    <row r="930" spans="2:9" ht="15.75" customHeight="1" x14ac:dyDescent="0.25">
      <c r="B930" s="119" t="s">
        <v>524</v>
      </c>
      <c r="C930" s="64">
        <v>0.48</v>
      </c>
      <c r="D930" s="112">
        <v>475031</v>
      </c>
      <c r="E930" s="112">
        <v>7542</v>
      </c>
      <c r="F930" s="118" t="str">
        <f t="shared" si="57"/>
        <v>7</v>
      </c>
      <c r="G930" s="114" t="s">
        <v>1265</v>
      </c>
      <c r="H930" s="111" t="s">
        <v>950</v>
      </c>
      <c r="I930" s="140" t="str">
        <f t="shared" si="58"/>
        <v>7B</v>
      </c>
    </row>
    <row r="931" spans="2:9" ht="30" x14ac:dyDescent="0.25">
      <c r="B931" s="119" t="s">
        <v>897</v>
      </c>
      <c r="C931" s="64">
        <v>0.98</v>
      </c>
      <c r="D931" s="112">
        <v>519061</v>
      </c>
      <c r="E931" s="112">
        <v>7543</v>
      </c>
      <c r="F931" s="118" t="str">
        <f t="shared" si="57"/>
        <v>7</v>
      </c>
      <c r="G931" s="114" t="s">
        <v>1266</v>
      </c>
      <c r="H931" s="111" t="s">
        <v>235</v>
      </c>
      <c r="I931" s="140" t="str">
        <f t="shared" si="58"/>
        <v>7O</v>
      </c>
    </row>
    <row r="932" spans="2:9" ht="30" x14ac:dyDescent="0.25">
      <c r="B932" s="119" t="s">
        <v>597</v>
      </c>
      <c r="C932" s="64">
        <v>0.56999999999999995</v>
      </c>
      <c r="D932" s="112">
        <v>371012</v>
      </c>
      <c r="E932" s="112">
        <v>7544</v>
      </c>
      <c r="F932" s="118" t="str">
        <f t="shared" si="57"/>
        <v>7</v>
      </c>
      <c r="G932" s="114" t="s">
        <v>1267</v>
      </c>
      <c r="H932" s="111" t="s">
        <v>936</v>
      </c>
      <c r="I932" s="140" t="str">
        <f t="shared" si="58"/>
        <v>7N</v>
      </c>
    </row>
    <row r="933" spans="2:9" x14ac:dyDescent="0.25">
      <c r="B933" s="119" t="s">
        <v>589</v>
      </c>
      <c r="C933" s="64">
        <v>0.66</v>
      </c>
      <c r="D933" s="112">
        <v>372021</v>
      </c>
      <c r="E933" s="112">
        <v>7544</v>
      </c>
      <c r="F933" s="118" t="str">
        <f t="shared" si="57"/>
        <v>7</v>
      </c>
      <c r="G933" s="114" t="s">
        <v>1267</v>
      </c>
      <c r="H933" s="111" t="s">
        <v>930</v>
      </c>
      <c r="I933" s="140" t="str">
        <f t="shared" si="58"/>
        <v>7S</v>
      </c>
    </row>
    <row r="934" spans="2:9" x14ac:dyDescent="0.25">
      <c r="B934" s="119" t="s">
        <v>881</v>
      </c>
      <c r="C934" s="64">
        <v>0.97</v>
      </c>
      <c r="D934" s="112">
        <v>373012</v>
      </c>
      <c r="E934" s="112">
        <v>7544</v>
      </c>
      <c r="F934" s="118" t="str">
        <f t="shared" si="57"/>
        <v>7</v>
      </c>
      <c r="G934" s="114" t="s">
        <v>1267</v>
      </c>
      <c r="H934" s="111" t="s">
        <v>930</v>
      </c>
      <c r="I934" s="140" t="str">
        <f t="shared" si="58"/>
        <v>7S</v>
      </c>
    </row>
    <row r="935" spans="2:9" x14ac:dyDescent="0.25">
      <c r="B935" s="119" t="s">
        <v>371</v>
      </c>
      <c r="C935" s="64">
        <v>4.7E-2</v>
      </c>
      <c r="D935" s="112">
        <v>271023</v>
      </c>
      <c r="E935" s="112">
        <v>7549</v>
      </c>
      <c r="F935" s="118" t="str">
        <f t="shared" si="57"/>
        <v>7</v>
      </c>
      <c r="G935" s="114" t="s">
        <v>1268</v>
      </c>
      <c r="H935" s="111" t="s">
        <v>238</v>
      </c>
      <c r="I935" s="140" t="str">
        <f t="shared" si="58"/>
        <v>7M</v>
      </c>
    </row>
    <row r="936" spans="2:9" x14ac:dyDescent="0.25">
      <c r="B936" s="119" t="s">
        <v>883</v>
      </c>
      <c r="C936" s="64">
        <v>0.97</v>
      </c>
      <c r="D936" s="112">
        <v>519083</v>
      </c>
      <c r="E936" s="112">
        <v>7549</v>
      </c>
      <c r="F936" s="118" t="str">
        <f t="shared" si="57"/>
        <v>7</v>
      </c>
      <c r="G936" s="114" t="s">
        <v>1268</v>
      </c>
      <c r="H936" s="111" t="s">
        <v>962</v>
      </c>
      <c r="I936" s="140" t="str">
        <f t="shared" si="58"/>
        <v>7Q</v>
      </c>
    </row>
    <row r="937" spans="2:9" x14ac:dyDescent="0.25">
      <c r="B937" s="119" t="s">
        <v>715</v>
      </c>
      <c r="C937" s="64">
        <v>0.85</v>
      </c>
      <c r="D937" s="112">
        <v>475021</v>
      </c>
      <c r="E937" s="112">
        <v>8111</v>
      </c>
      <c r="F937" s="118" t="str">
        <f t="shared" si="57"/>
        <v>8</v>
      </c>
      <c r="G937" s="114" t="s">
        <v>1269</v>
      </c>
      <c r="H937" s="111" t="s">
        <v>950</v>
      </c>
      <c r="I937" s="140" t="str">
        <f t="shared" si="58"/>
        <v>8B</v>
      </c>
    </row>
    <row r="938" spans="2:9" x14ac:dyDescent="0.25">
      <c r="B938" s="119" t="s">
        <v>537</v>
      </c>
      <c r="C938" s="64">
        <v>0.54</v>
      </c>
      <c r="D938" s="112">
        <v>475041</v>
      </c>
      <c r="E938" s="112">
        <v>8111</v>
      </c>
      <c r="F938" s="118" t="str">
        <f t="shared" si="57"/>
        <v>8</v>
      </c>
      <c r="G938" s="114" t="s">
        <v>1269</v>
      </c>
      <c r="H938" s="111" t="s">
        <v>950</v>
      </c>
      <c r="I938" s="140" t="str">
        <f t="shared" si="58"/>
        <v>8B</v>
      </c>
    </row>
    <row r="939" spans="2:9" x14ac:dyDescent="0.25">
      <c r="B939" s="119" t="s">
        <v>595</v>
      </c>
      <c r="C939" s="64">
        <v>0.59</v>
      </c>
      <c r="D939" s="112">
        <v>475042</v>
      </c>
      <c r="E939" s="112">
        <v>8111</v>
      </c>
      <c r="F939" s="118" t="str">
        <f t="shared" si="57"/>
        <v>8</v>
      </c>
      <c r="G939" s="114" t="s">
        <v>1269</v>
      </c>
      <c r="H939" s="111" t="s">
        <v>950</v>
      </c>
      <c r="I939" s="140" t="str">
        <f t="shared" si="58"/>
        <v>8B</v>
      </c>
    </row>
    <row r="940" spans="2:9" x14ac:dyDescent="0.25">
      <c r="B940" s="123" t="s">
        <v>928</v>
      </c>
      <c r="C940" s="124" t="s">
        <v>928</v>
      </c>
      <c r="D940" s="112">
        <v>475049</v>
      </c>
      <c r="E940" s="112">
        <v>8111</v>
      </c>
      <c r="F940" s="118" t="str">
        <f t="shared" si="57"/>
        <v>8</v>
      </c>
      <c r="G940" s="114" t="s">
        <v>1269</v>
      </c>
      <c r="H940" s="111" t="s">
        <v>928</v>
      </c>
      <c r="I940" s="140" t="str">
        <f t="shared" si="58"/>
        <v>8-</v>
      </c>
    </row>
    <row r="941" spans="2:9" x14ac:dyDescent="0.25">
      <c r="B941" s="119" t="s">
        <v>861</v>
      </c>
      <c r="C941" s="64">
        <v>0.96</v>
      </c>
      <c r="D941" s="112">
        <v>475051</v>
      </c>
      <c r="E941" s="112">
        <v>8111</v>
      </c>
      <c r="F941" s="118" t="str">
        <f t="shared" si="57"/>
        <v>8</v>
      </c>
      <c r="G941" s="114" t="s">
        <v>1269</v>
      </c>
      <c r="H941" s="111" t="s">
        <v>950</v>
      </c>
      <c r="I941" s="140" t="str">
        <f t="shared" si="58"/>
        <v>8B</v>
      </c>
    </row>
    <row r="942" spans="2:9" x14ac:dyDescent="0.25">
      <c r="B942" s="119" t="s">
        <v>528</v>
      </c>
      <c r="C942" s="64">
        <v>0.49</v>
      </c>
      <c r="D942" s="112">
        <v>475061</v>
      </c>
      <c r="E942" s="112">
        <v>8111</v>
      </c>
      <c r="F942" s="118" t="str">
        <f t="shared" si="57"/>
        <v>8</v>
      </c>
      <c r="G942" s="114" t="s">
        <v>1269</v>
      </c>
      <c r="H942" s="111" t="s">
        <v>950</v>
      </c>
      <c r="I942" s="140" t="str">
        <f t="shared" si="58"/>
        <v>8B</v>
      </c>
    </row>
    <row r="943" spans="2:9" x14ac:dyDescent="0.25">
      <c r="B943" s="119" t="s">
        <v>831</v>
      </c>
      <c r="C943" s="64">
        <v>0.94</v>
      </c>
      <c r="D943" s="112">
        <v>537032</v>
      </c>
      <c r="E943" s="112">
        <v>8111</v>
      </c>
      <c r="F943" s="118" t="str">
        <f t="shared" si="57"/>
        <v>8</v>
      </c>
      <c r="G943" s="114" t="s">
        <v>1269</v>
      </c>
      <c r="H943" s="111" t="s">
        <v>950</v>
      </c>
      <c r="I943" s="140" t="str">
        <f t="shared" si="58"/>
        <v>8B</v>
      </c>
    </row>
    <row r="944" spans="2:9" x14ac:dyDescent="0.25">
      <c r="B944" s="119" t="s">
        <v>530</v>
      </c>
      <c r="C944" s="64">
        <v>0.5</v>
      </c>
      <c r="D944" s="112">
        <v>537033</v>
      </c>
      <c r="E944" s="112">
        <v>8111</v>
      </c>
      <c r="F944" s="118" t="str">
        <f t="shared" si="57"/>
        <v>8</v>
      </c>
      <c r="G944" s="114" t="s">
        <v>1269</v>
      </c>
      <c r="H944" s="111" t="s">
        <v>950</v>
      </c>
      <c r="I944" s="140" t="str">
        <f t="shared" si="58"/>
        <v>8B</v>
      </c>
    </row>
    <row r="945" spans="2:9" ht="30" x14ac:dyDescent="0.25">
      <c r="B945" s="119" t="s">
        <v>879</v>
      </c>
      <c r="C945" s="64">
        <v>0.97</v>
      </c>
      <c r="D945" s="112">
        <v>519021</v>
      </c>
      <c r="E945" s="112">
        <v>8112</v>
      </c>
      <c r="F945" s="118" t="str">
        <f t="shared" si="57"/>
        <v>8</v>
      </c>
      <c r="G945" s="114" t="s">
        <v>1270</v>
      </c>
      <c r="H945" s="111" t="s">
        <v>950</v>
      </c>
      <c r="I945" s="140" t="str">
        <f t="shared" si="58"/>
        <v>8B</v>
      </c>
    </row>
    <row r="946" spans="2:9" ht="30" x14ac:dyDescent="0.25">
      <c r="B946" s="119" t="s">
        <v>671</v>
      </c>
      <c r="C946" s="64">
        <v>0.81</v>
      </c>
      <c r="D946" s="112">
        <v>519192</v>
      </c>
      <c r="E946" s="112">
        <v>8112</v>
      </c>
      <c r="F946" s="118" t="str">
        <f t="shared" si="57"/>
        <v>8</v>
      </c>
      <c r="G946" s="114" t="s">
        <v>1270</v>
      </c>
      <c r="H946" s="111" t="s">
        <v>950</v>
      </c>
      <c r="I946" s="140" t="str">
        <f t="shared" si="58"/>
        <v>8B</v>
      </c>
    </row>
    <row r="947" spans="2:9" x14ac:dyDescent="0.25">
      <c r="B947" s="119" t="s">
        <v>666</v>
      </c>
      <c r="C947" s="64">
        <v>0.8</v>
      </c>
      <c r="D947" s="112">
        <v>475011</v>
      </c>
      <c r="E947" s="112">
        <v>8113</v>
      </c>
      <c r="F947" s="118" t="str">
        <f t="shared" si="57"/>
        <v>8</v>
      </c>
      <c r="G947" s="114" t="s">
        <v>1271</v>
      </c>
      <c r="H947" s="111" t="s">
        <v>950</v>
      </c>
      <c r="I947" s="140" t="str">
        <f t="shared" si="58"/>
        <v>8B</v>
      </c>
    </row>
    <row r="948" spans="2:9" x14ac:dyDescent="0.25">
      <c r="B948" s="119" t="s">
        <v>550</v>
      </c>
      <c r="C948" s="64">
        <v>0.53</v>
      </c>
      <c r="D948" s="112">
        <v>475012</v>
      </c>
      <c r="E948" s="112">
        <v>8113</v>
      </c>
      <c r="F948" s="118" t="str">
        <f t="shared" si="57"/>
        <v>8</v>
      </c>
      <c r="G948" s="114" t="s">
        <v>1271</v>
      </c>
      <c r="H948" s="111" t="s">
        <v>950</v>
      </c>
      <c r="I948" s="140" t="str">
        <f t="shared" si="58"/>
        <v>8B</v>
      </c>
    </row>
    <row r="949" spans="2:9" x14ac:dyDescent="0.25">
      <c r="B949" s="119" t="s">
        <v>799</v>
      </c>
      <c r="C949" s="64">
        <v>0.93</v>
      </c>
      <c r="D949" s="112">
        <v>475013</v>
      </c>
      <c r="E949" s="112">
        <v>8113</v>
      </c>
      <c r="F949" s="118" t="str">
        <f t="shared" si="57"/>
        <v>8</v>
      </c>
      <c r="G949" s="114" t="s">
        <v>1271</v>
      </c>
      <c r="H949" s="111" t="s">
        <v>950</v>
      </c>
      <c r="I949" s="140" t="str">
        <f t="shared" si="58"/>
        <v>8B</v>
      </c>
    </row>
    <row r="950" spans="2:9" x14ac:dyDescent="0.25">
      <c r="B950" s="119" t="s">
        <v>715</v>
      </c>
      <c r="C950" s="64">
        <v>0.85</v>
      </c>
      <c r="D950" s="112">
        <v>475021</v>
      </c>
      <c r="E950" s="112">
        <v>8113</v>
      </c>
      <c r="F950" s="118" t="str">
        <f t="shared" si="57"/>
        <v>8</v>
      </c>
      <c r="G950" s="114" t="s">
        <v>1271</v>
      </c>
      <c r="H950" s="111" t="s">
        <v>950</v>
      </c>
      <c r="I950" s="140" t="str">
        <f t="shared" si="58"/>
        <v>8B</v>
      </c>
    </row>
    <row r="951" spans="2:9" x14ac:dyDescent="0.25">
      <c r="B951" s="119" t="s">
        <v>605</v>
      </c>
      <c r="C951" s="64">
        <v>0.68</v>
      </c>
      <c r="D951" s="112">
        <v>475071</v>
      </c>
      <c r="E951" s="112">
        <v>8113</v>
      </c>
      <c r="F951" s="118" t="str">
        <f t="shared" si="57"/>
        <v>8</v>
      </c>
      <c r="G951" s="114" t="s">
        <v>1271</v>
      </c>
      <c r="H951" s="111" t="s">
        <v>950</v>
      </c>
      <c r="I951" s="140" t="str">
        <f t="shared" si="58"/>
        <v>8B</v>
      </c>
    </row>
    <row r="952" spans="2:9" x14ac:dyDescent="0.25">
      <c r="B952" s="119" t="s">
        <v>708</v>
      </c>
      <c r="C952" s="64">
        <v>0.84</v>
      </c>
      <c r="D952" s="112">
        <v>537073</v>
      </c>
      <c r="E952" s="112">
        <v>8113</v>
      </c>
      <c r="F952" s="118" t="str">
        <f t="shared" si="57"/>
        <v>8</v>
      </c>
      <c r="G952" s="114" t="s">
        <v>1271</v>
      </c>
      <c r="H952" s="111" t="s">
        <v>938</v>
      </c>
      <c r="I952" s="140" t="str">
        <f t="shared" si="58"/>
        <v>8E</v>
      </c>
    </row>
    <row r="953" spans="2:9" x14ac:dyDescent="0.25">
      <c r="B953" s="119" t="s">
        <v>718</v>
      </c>
      <c r="C953" s="64">
        <v>0.86</v>
      </c>
      <c r="D953" s="112">
        <v>518099</v>
      </c>
      <c r="E953" s="112">
        <v>8114</v>
      </c>
      <c r="F953" s="118" t="str">
        <f t="shared" si="57"/>
        <v>8</v>
      </c>
      <c r="G953" s="114" t="s">
        <v>1406</v>
      </c>
      <c r="H953" s="111" t="s">
        <v>967</v>
      </c>
      <c r="I953" s="140" t="str">
        <f t="shared" si="58"/>
        <v>8L</v>
      </c>
    </row>
    <row r="954" spans="2:9" x14ac:dyDescent="0.25">
      <c r="B954" s="119" t="s">
        <v>718</v>
      </c>
      <c r="C954" s="64">
        <v>0.86</v>
      </c>
      <c r="D954" s="112">
        <v>518099</v>
      </c>
      <c r="E954" s="112">
        <v>8114</v>
      </c>
      <c r="F954" s="118" t="str">
        <f>LEFT(E954)</f>
        <v>8</v>
      </c>
      <c r="G954" s="114" t="s">
        <v>1407</v>
      </c>
      <c r="H954" s="111" t="s">
        <v>235</v>
      </c>
      <c r="I954" s="140" t="str">
        <f t="shared" si="58"/>
        <v>8O</v>
      </c>
    </row>
    <row r="955" spans="2:9" x14ac:dyDescent="0.25">
      <c r="B955" s="119" t="s">
        <v>718</v>
      </c>
      <c r="C955" s="64">
        <v>0.86</v>
      </c>
      <c r="D955" s="112">
        <v>518099</v>
      </c>
      <c r="E955" s="112">
        <v>8114</v>
      </c>
      <c r="F955" s="118" t="str">
        <f>LEFT(E955)</f>
        <v>8</v>
      </c>
      <c r="G955" s="114" t="s">
        <v>1408</v>
      </c>
      <c r="H955" s="111" t="s">
        <v>936</v>
      </c>
      <c r="I955" s="140" t="str">
        <f t="shared" si="58"/>
        <v>8N</v>
      </c>
    </row>
    <row r="956" spans="2:9" x14ac:dyDescent="0.25">
      <c r="B956" s="119" t="s">
        <v>718</v>
      </c>
      <c r="C956" s="64">
        <v>0.86</v>
      </c>
      <c r="D956" s="112">
        <v>518099</v>
      </c>
      <c r="E956" s="112">
        <v>8114</v>
      </c>
      <c r="F956" s="118" t="str">
        <f>LEFT(E956)</f>
        <v>8</v>
      </c>
      <c r="G956" s="114" t="s">
        <v>1405</v>
      </c>
      <c r="H956" s="111" t="s">
        <v>932</v>
      </c>
      <c r="I956" s="140" t="str">
        <f t="shared" si="58"/>
        <v>8K</v>
      </c>
    </row>
    <row r="957" spans="2:9" ht="30" x14ac:dyDescent="0.25">
      <c r="B957" s="119" t="s">
        <v>718</v>
      </c>
      <c r="C957" s="64">
        <v>0.86</v>
      </c>
      <c r="D957" s="112">
        <v>518099</v>
      </c>
      <c r="E957" s="112">
        <v>8114</v>
      </c>
      <c r="F957" s="118" t="str">
        <f t="shared" si="57"/>
        <v>8</v>
      </c>
      <c r="G957" s="114" t="s">
        <v>1272</v>
      </c>
      <c r="H957" s="111" t="s">
        <v>238</v>
      </c>
      <c r="I957" s="140" t="str">
        <f t="shared" si="58"/>
        <v>8M</v>
      </c>
    </row>
    <row r="958" spans="2:9" ht="30" x14ac:dyDescent="0.25">
      <c r="B958" s="119" t="s">
        <v>879</v>
      </c>
      <c r="C958" s="64">
        <v>0.97</v>
      </c>
      <c r="D958" s="112">
        <v>519021</v>
      </c>
      <c r="E958" s="112">
        <v>8114</v>
      </c>
      <c r="F958" s="118" t="str">
        <f t="shared" si="57"/>
        <v>8</v>
      </c>
      <c r="G958" s="114" t="s">
        <v>1272</v>
      </c>
      <c r="H958" s="111" t="s">
        <v>948</v>
      </c>
      <c r="I958" s="140" t="str">
        <f t="shared" si="58"/>
        <v>8C</v>
      </c>
    </row>
    <row r="959" spans="2:9" ht="30" customHeight="1" x14ac:dyDescent="0.25">
      <c r="B959" s="119" t="s">
        <v>687</v>
      </c>
      <c r="C959" s="64">
        <v>0.83</v>
      </c>
      <c r="D959" s="112">
        <v>519023</v>
      </c>
      <c r="E959" s="112">
        <v>8114</v>
      </c>
      <c r="F959" s="118" t="str">
        <f t="shared" si="57"/>
        <v>8</v>
      </c>
      <c r="G959" s="114" t="s">
        <v>1272</v>
      </c>
      <c r="H959" s="111" t="s">
        <v>948</v>
      </c>
      <c r="I959" s="140" t="str">
        <f t="shared" si="58"/>
        <v>8C</v>
      </c>
    </row>
    <row r="960" spans="2:9" ht="30" x14ac:dyDescent="0.25">
      <c r="B960" s="119" t="s">
        <v>722</v>
      </c>
      <c r="C960" s="64">
        <v>0.86</v>
      </c>
      <c r="D960" s="112">
        <v>519032</v>
      </c>
      <c r="E960" s="112">
        <v>8114</v>
      </c>
      <c r="F960" s="118" t="str">
        <f t="shared" si="57"/>
        <v>8</v>
      </c>
      <c r="G960" s="114" t="s">
        <v>1272</v>
      </c>
      <c r="H960" s="111" t="s">
        <v>948</v>
      </c>
      <c r="I960" s="140" t="str">
        <f t="shared" si="58"/>
        <v>8C</v>
      </c>
    </row>
    <row r="961" spans="2:9" ht="30" x14ac:dyDescent="0.25">
      <c r="B961" s="119" t="s">
        <v>784</v>
      </c>
      <c r="C961" s="64">
        <v>0.91</v>
      </c>
      <c r="D961" s="112">
        <v>514021</v>
      </c>
      <c r="E961" s="112">
        <v>8121</v>
      </c>
      <c r="F961" s="118" t="str">
        <f t="shared" si="57"/>
        <v>8</v>
      </c>
      <c r="G961" s="114" t="s">
        <v>1273</v>
      </c>
      <c r="H961" s="111" t="s">
        <v>948</v>
      </c>
      <c r="I961" s="140" t="str">
        <f t="shared" si="58"/>
        <v>8C</v>
      </c>
    </row>
    <row r="962" spans="2:9" ht="30" x14ac:dyDescent="0.25">
      <c r="B962" s="119" t="s">
        <v>699</v>
      </c>
      <c r="C962" s="64">
        <v>0.83</v>
      </c>
      <c r="D962" s="112">
        <v>514023</v>
      </c>
      <c r="E962" s="112">
        <v>8121</v>
      </c>
      <c r="F962" s="118" t="str">
        <f t="shared" si="57"/>
        <v>8</v>
      </c>
      <c r="G962" s="114" t="s">
        <v>1273</v>
      </c>
      <c r="H962" s="111" t="s">
        <v>948</v>
      </c>
      <c r="I962" s="140" t="str">
        <f t="shared" si="58"/>
        <v>8C</v>
      </c>
    </row>
    <row r="963" spans="2:9" x14ac:dyDescent="0.25">
      <c r="B963" s="119" t="s">
        <v>740</v>
      </c>
      <c r="C963" s="64">
        <v>0.88</v>
      </c>
      <c r="D963" s="112">
        <v>514051</v>
      </c>
      <c r="E963" s="112">
        <v>8121</v>
      </c>
      <c r="F963" s="118" t="str">
        <f t="shared" si="57"/>
        <v>8</v>
      </c>
      <c r="G963" s="114" t="s">
        <v>1273</v>
      </c>
      <c r="H963" s="111" t="s">
        <v>948</v>
      </c>
      <c r="I963" s="140" t="str">
        <f t="shared" si="58"/>
        <v>8C</v>
      </c>
    </row>
    <row r="964" spans="2:9" x14ac:dyDescent="0.25">
      <c r="B964" s="119" t="s">
        <v>728</v>
      </c>
      <c r="C964" s="64">
        <v>0.87</v>
      </c>
      <c r="D964" s="112">
        <v>514052</v>
      </c>
      <c r="E964" s="112">
        <v>8121</v>
      </c>
      <c r="F964" s="118" t="str">
        <f t="shared" si="57"/>
        <v>8</v>
      </c>
      <c r="G964" s="114" t="s">
        <v>1273</v>
      </c>
      <c r="H964" s="111" t="s">
        <v>931</v>
      </c>
      <c r="I964" s="140" t="str">
        <f t="shared" si="58"/>
        <v>8F</v>
      </c>
    </row>
    <row r="965" spans="2:9" ht="30" x14ac:dyDescent="0.25">
      <c r="B965" s="119" t="s">
        <v>780</v>
      </c>
      <c r="C965" s="64">
        <v>0.91</v>
      </c>
      <c r="D965" s="112">
        <v>514191</v>
      </c>
      <c r="E965" s="112">
        <v>8121</v>
      </c>
      <c r="F965" s="118" t="str">
        <f t="shared" si="57"/>
        <v>8</v>
      </c>
      <c r="G965" s="114" t="s">
        <v>1273</v>
      </c>
      <c r="H965" s="111" t="s">
        <v>948</v>
      </c>
      <c r="I965" s="140" t="str">
        <f t="shared" si="58"/>
        <v>8C</v>
      </c>
    </row>
    <row r="966" spans="2:9" ht="30" x14ac:dyDescent="0.25">
      <c r="B966" s="119" t="s">
        <v>793</v>
      </c>
      <c r="C966" s="64">
        <v>0.92</v>
      </c>
      <c r="D966" s="112">
        <v>514193</v>
      </c>
      <c r="E966" s="112">
        <v>8122</v>
      </c>
      <c r="F966" s="118" t="str">
        <f t="shared" si="57"/>
        <v>8</v>
      </c>
      <c r="G966" s="114" t="s">
        <v>1274</v>
      </c>
      <c r="H966" s="111" t="s">
        <v>948</v>
      </c>
      <c r="I966" s="140" t="str">
        <f t="shared" si="58"/>
        <v>8C</v>
      </c>
    </row>
    <row r="967" spans="2:9" ht="30" x14ac:dyDescent="0.25">
      <c r="B967" s="119" t="s">
        <v>775</v>
      </c>
      <c r="C967" s="64">
        <v>0.91</v>
      </c>
      <c r="D967" s="112">
        <v>519121</v>
      </c>
      <c r="E967" s="112">
        <v>8122</v>
      </c>
      <c r="F967" s="118" t="str">
        <f t="shared" si="57"/>
        <v>8</v>
      </c>
      <c r="G967" s="114" t="s">
        <v>1274</v>
      </c>
      <c r="H967" s="111" t="s">
        <v>948</v>
      </c>
      <c r="I967" s="140" t="str">
        <f t="shared" si="58"/>
        <v>8C</v>
      </c>
    </row>
    <row r="968" spans="2:9" ht="30" x14ac:dyDescent="0.25">
      <c r="B968" s="119" t="s">
        <v>671</v>
      </c>
      <c r="C968" s="64">
        <v>0.81</v>
      </c>
      <c r="D968" s="112">
        <v>519192</v>
      </c>
      <c r="E968" s="112">
        <v>8122</v>
      </c>
      <c r="F968" s="118" t="str">
        <f t="shared" si="57"/>
        <v>8</v>
      </c>
      <c r="G968" s="114" t="s">
        <v>1274</v>
      </c>
      <c r="H968" s="111" t="s">
        <v>948</v>
      </c>
      <c r="I968" s="140" t="str">
        <f t="shared" si="58"/>
        <v>8C</v>
      </c>
    </row>
    <row r="969" spans="2:9" x14ac:dyDescent="0.25">
      <c r="B969" s="119" t="s">
        <v>642</v>
      </c>
      <c r="C969" s="64">
        <v>0.76</v>
      </c>
      <c r="D969" s="112">
        <v>519011</v>
      </c>
      <c r="E969" s="112">
        <v>8131</v>
      </c>
      <c r="F969" s="118" t="str">
        <f t="shared" si="57"/>
        <v>8</v>
      </c>
      <c r="G969" s="114" t="s">
        <v>1275</v>
      </c>
      <c r="H969" s="111" t="s">
        <v>948</v>
      </c>
      <c r="I969" s="140" t="str">
        <f t="shared" si="58"/>
        <v>8C</v>
      </c>
    </row>
    <row r="970" spans="2:9" ht="30" x14ac:dyDescent="0.25">
      <c r="B970" s="119" t="s">
        <v>741</v>
      </c>
      <c r="C970" s="64">
        <v>0.88</v>
      </c>
      <c r="D970" s="112">
        <v>519012</v>
      </c>
      <c r="E970" s="112">
        <v>8131</v>
      </c>
      <c r="F970" s="118" t="str">
        <f t="shared" si="57"/>
        <v>8</v>
      </c>
      <c r="G970" s="114" t="s">
        <v>1275</v>
      </c>
      <c r="H970" s="111" t="s">
        <v>948</v>
      </c>
      <c r="I970" s="140" t="str">
        <f t="shared" si="58"/>
        <v>8C</v>
      </c>
    </row>
    <row r="971" spans="2:9" x14ac:dyDescent="0.25">
      <c r="B971" s="119" t="s">
        <v>764</v>
      </c>
      <c r="C971" s="64">
        <v>0.9</v>
      </c>
      <c r="D971" s="112">
        <v>519195</v>
      </c>
      <c r="E971" s="112">
        <v>8131</v>
      </c>
      <c r="F971" s="118" t="str">
        <f t="shared" si="57"/>
        <v>8</v>
      </c>
      <c r="G971" s="114" t="s">
        <v>1275</v>
      </c>
      <c r="H971" s="111" t="s">
        <v>948</v>
      </c>
      <c r="I971" s="140" t="str">
        <f t="shared" si="58"/>
        <v>8C</v>
      </c>
    </row>
    <row r="972" spans="2:9" ht="30" x14ac:dyDescent="0.25">
      <c r="B972" s="119" t="s">
        <v>919</v>
      </c>
      <c r="C972" s="64">
        <v>0.99</v>
      </c>
      <c r="D972" s="112">
        <v>519151</v>
      </c>
      <c r="E972" s="112">
        <v>8132</v>
      </c>
      <c r="F972" s="118" t="str">
        <f t="shared" si="57"/>
        <v>8</v>
      </c>
      <c r="G972" s="114" t="s">
        <v>1276</v>
      </c>
      <c r="H972" s="111" t="s">
        <v>948</v>
      </c>
      <c r="I972" s="140" t="str">
        <f t="shared" si="58"/>
        <v>8C</v>
      </c>
    </row>
    <row r="973" spans="2:9" ht="30" x14ac:dyDescent="0.25">
      <c r="B973" s="119" t="s">
        <v>879</v>
      </c>
      <c r="C973" s="64">
        <v>0.97</v>
      </c>
      <c r="D973" s="112">
        <v>519021</v>
      </c>
      <c r="E973" s="112">
        <v>8141</v>
      </c>
      <c r="F973" s="118" t="str">
        <f t="shared" si="57"/>
        <v>8</v>
      </c>
      <c r="G973" s="114" t="s">
        <v>1277</v>
      </c>
      <c r="H973" s="111" t="s">
        <v>948</v>
      </c>
      <c r="I973" s="140" t="str">
        <f t="shared" si="58"/>
        <v>8C</v>
      </c>
    </row>
    <row r="974" spans="2:9" ht="30" x14ac:dyDescent="0.25">
      <c r="B974" s="119" t="s">
        <v>806</v>
      </c>
      <c r="C974" s="64">
        <v>0.93</v>
      </c>
      <c r="D974" s="112">
        <v>519041</v>
      </c>
      <c r="E974" s="112">
        <v>8141</v>
      </c>
      <c r="F974" s="118" t="str">
        <f t="shared" si="57"/>
        <v>8</v>
      </c>
      <c r="G974" s="114" t="s">
        <v>1277</v>
      </c>
      <c r="H974" s="111" t="s">
        <v>948</v>
      </c>
      <c r="I974" s="140" t="str">
        <f t="shared" si="58"/>
        <v>8C</v>
      </c>
    </row>
    <row r="975" spans="2:9" ht="34.5" customHeight="1" x14ac:dyDescent="0.25">
      <c r="B975" s="119" t="s">
        <v>486</v>
      </c>
      <c r="C975" s="64">
        <v>0.37</v>
      </c>
      <c r="D975" s="112">
        <v>519051</v>
      </c>
      <c r="E975" s="112">
        <v>8141</v>
      </c>
      <c r="F975" s="118" t="str">
        <f t="shared" si="57"/>
        <v>8</v>
      </c>
      <c r="G975" s="114" t="s">
        <v>1277</v>
      </c>
      <c r="H975" s="111" t="s">
        <v>948</v>
      </c>
      <c r="I975" s="140" t="str">
        <f t="shared" si="58"/>
        <v>8C</v>
      </c>
    </row>
    <row r="976" spans="2:9" x14ac:dyDescent="0.25">
      <c r="B976" s="120" t="s">
        <v>764</v>
      </c>
      <c r="C976" s="64">
        <v>0.9</v>
      </c>
      <c r="D976" s="112">
        <v>519195</v>
      </c>
      <c r="E976" s="112">
        <v>8141</v>
      </c>
      <c r="F976" s="118" t="str">
        <f t="shared" si="57"/>
        <v>8</v>
      </c>
      <c r="G976" s="114" t="s">
        <v>1277</v>
      </c>
      <c r="H976" s="111" t="s">
        <v>948</v>
      </c>
      <c r="I976" s="140" t="str">
        <f t="shared" si="58"/>
        <v>8C</v>
      </c>
    </row>
    <row r="977" spans="2:9" x14ac:dyDescent="0.25">
      <c r="B977" s="119" t="s">
        <v>834</v>
      </c>
      <c r="C977" s="64">
        <v>0.94</v>
      </c>
      <c r="D977" s="112">
        <v>519197</v>
      </c>
      <c r="E977" s="112">
        <v>8141</v>
      </c>
      <c r="F977" s="118" t="str">
        <f t="shared" si="57"/>
        <v>8</v>
      </c>
      <c r="G977" s="114" t="s">
        <v>1277</v>
      </c>
      <c r="H977" s="111" t="s">
        <v>948</v>
      </c>
      <c r="I977" s="140" t="str">
        <f t="shared" si="58"/>
        <v>8C</v>
      </c>
    </row>
    <row r="978" spans="2:9" x14ac:dyDescent="0.25">
      <c r="B978" s="119" t="s">
        <v>798</v>
      </c>
      <c r="C978" s="64">
        <v>0.93</v>
      </c>
      <c r="D978" s="112">
        <v>512091</v>
      </c>
      <c r="E978" s="112">
        <v>8142</v>
      </c>
      <c r="F978" s="118" t="str">
        <f t="shared" ref="F978:F1044" si="59">LEFT(E978)</f>
        <v>8</v>
      </c>
      <c r="G978" s="114" t="s">
        <v>1278</v>
      </c>
      <c r="H978" s="111" t="s">
        <v>948</v>
      </c>
      <c r="I978" s="140" t="str">
        <f t="shared" ref="I978:I1044" si="60">_xlfn.CONCAT(F978,H978)</f>
        <v>8C</v>
      </c>
    </row>
    <row r="979" spans="2:9" ht="30" x14ac:dyDescent="0.25">
      <c r="B979" s="119" t="s">
        <v>784</v>
      </c>
      <c r="C979" s="64">
        <v>0.91</v>
      </c>
      <c r="D979" s="112">
        <v>514021</v>
      </c>
      <c r="E979" s="112">
        <v>8142</v>
      </c>
      <c r="F979" s="118" t="str">
        <f t="shared" si="59"/>
        <v>8</v>
      </c>
      <c r="G979" s="114" t="s">
        <v>1278</v>
      </c>
      <c r="H979" s="111" t="s">
        <v>948</v>
      </c>
      <c r="I979" s="140" t="str">
        <f t="shared" si="60"/>
        <v>8C</v>
      </c>
    </row>
    <row r="980" spans="2:9" ht="30" x14ac:dyDescent="0.25">
      <c r="B980" s="119" t="s">
        <v>809</v>
      </c>
      <c r="C980" s="64">
        <v>0.93</v>
      </c>
      <c r="D980" s="112">
        <v>514022</v>
      </c>
      <c r="E980" s="112">
        <v>8142</v>
      </c>
      <c r="F980" s="118" t="str">
        <f t="shared" si="59"/>
        <v>8</v>
      </c>
      <c r="G980" s="114" t="s">
        <v>1278</v>
      </c>
      <c r="H980" s="111" t="s">
        <v>948</v>
      </c>
      <c r="I980" s="140" t="str">
        <f t="shared" si="60"/>
        <v>8C</v>
      </c>
    </row>
    <row r="981" spans="2:9" ht="30" x14ac:dyDescent="0.25">
      <c r="B981" s="119" t="s">
        <v>699</v>
      </c>
      <c r="C981" s="64">
        <v>0.83</v>
      </c>
      <c r="D981" s="112">
        <v>514023</v>
      </c>
      <c r="E981" s="112">
        <v>8142</v>
      </c>
      <c r="F981" s="118" t="str">
        <f t="shared" si="59"/>
        <v>8</v>
      </c>
      <c r="G981" s="114" t="s">
        <v>1278</v>
      </c>
      <c r="H981" s="111" t="s">
        <v>948</v>
      </c>
      <c r="I981" s="140" t="str">
        <f t="shared" si="60"/>
        <v>8C</v>
      </c>
    </row>
    <row r="982" spans="2:9" ht="30" x14ac:dyDescent="0.25">
      <c r="B982" s="119" t="s">
        <v>653</v>
      </c>
      <c r="C982" s="64">
        <v>0.78</v>
      </c>
      <c r="D982" s="112">
        <v>514031</v>
      </c>
      <c r="E982" s="112">
        <v>8142</v>
      </c>
      <c r="F982" s="118" t="str">
        <f t="shared" si="59"/>
        <v>8</v>
      </c>
      <c r="G982" s="114" t="s">
        <v>1278</v>
      </c>
      <c r="H982" s="111" t="s">
        <v>948</v>
      </c>
      <c r="I982" s="140" t="str">
        <f t="shared" si="60"/>
        <v>8C</v>
      </c>
    </row>
    <row r="983" spans="2:9" ht="30" x14ac:dyDescent="0.25">
      <c r="B983" s="119" t="s">
        <v>812</v>
      </c>
      <c r="C983" s="64">
        <v>0.94</v>
      </c>
      <c r="D983" s="112">
        <v>514032</v>
      </c>
      <c r="E983" s="112">
        <v>8142</v>
      </c>
      <c r="F983" s="118" t="str">
        <f t="shared" si="59"/>
        <v>8</v>
      </c>
      <c r="G983" s="114" t="s">
        <v>1278</v>
      </c>
      <c r="H983" s="111" t="s">
        <v>948</v>
      </c>
      <c r="I983" s="140" t="str">
        <f t="shared" si="60"/>
        <v>8C</v>
      </c>
    </row>
    <row r="984" spans="2:9" ht="30" x14ac:dyDescent="0.25">
      <c r="B984" s="119" t="s">
        <v>853</v>
      </c>
      <c r="C984" s="64">
        <v>0.95</v>
      </c>
      <c r="D984" s="112">
        <v>514033</v>
      </c>
      <c r="E984" s="112">
        <v>8142</v>
      </c>
      <c r="F984" s="118" t="str">
        <f t="shared" si="59"/>
        <v>8</v>
      </c>
      <c r="G984" s="114" t="s">
        <v>1278</v>
      </c>
      <c r="H984" s="111" t="s">
        <v>948</v>
      </c>
      <c r="I984" s="140" t="str">
        <f t="shared" si="60"/>
        <v>8C</v>
      </c>
    </row>
    <row r="985" spans="2:9" ht="30" x14ac:dyDescent="0.25">
      <c r="B985" s="119" t="s">
        <v>705</v>
      </c>
      <c r="C985" s="64">
        <v>0.84</v>
      </c>
      <c r="D985" s="112">
        <v>514034</v>
      </c>
      <c r="E985" s="112">
        <v>8142</v>
      </c>
      <c r="F985" s="118" t="str">
        <f t="shared" si="59"/>
        <v>8</v>
      </c>
      <c r="G985" s="114" t="s">
        <v>1278</v>
      </c>
      <c r="H985" s="111" t="s">
        <v>948</v>
      </c>
      <c r="I985" s="140" t="str">
        <f t="shared" si="60"/>
        <v>8C</v>
      </c>
    </row>
    <row r="986" spans="2:9" ht="30" x14ac:dyDescent="0.25">
      <c r="B986" s="119" t="s">
        <v>957</v>
      </c>
      <c r="C986" s="64">
        <v>0.98</v>
      </c>
      <c r="D986" s="112">
        <v>514035</v>
      </c>
      <c r="E986" s="112">
        <v>8142</v>
      </c>
      <c r="F986" s="118" t="str">
        <f t="shared" si="59"/>
        <v>8</v>
      </c>
      <c r="G986" s="114" t="s">
        <v>1278</v>
      </c>
      <c r="H986" s="111" t="s">
        <v>948</v>
      </c>
      <c r="I986" s="140" t="str">
        <f t="shared" si="60"/>
        <v>8C</v>
      </c>
    </row>
    <row r="987" spans="2:9" ht="30" x14ac:dyDescent="0.25">
      <c r="B987" s="119" t="s">
        <v>1356</v>
      </c>
      <c r="C987" s="64">
        <v>0.95</v>
      </c>
      <c r="D987" s="112">
        <v>514072</v>
      </c>
      <c r="E987" s="112">
        <v>8142</v>
      </c>
      <c r="F987" s="118" t="str">
        <f t="shared" si="59"/>
        <v>8</v>
      </c>
      <c r="G987" s="114" t="s">
        <v>1278</v>
      </c>
      <c r="H987" s="111" t="s">
        <v>948</v>
      </c>
      <c r="I987" s="140" t="str">
        <f t="shared" si="60"/>
        <v>8C</v>
      </c>
    </row>
    <row r="988" spans="2:9" ht="30" x14ac:dyDescent="0.25">
      <c r="B988" s="119" t="s">
        <v>780</v>
      </c>
      <c r="C988" s="64">
        <v>0.91</v>
      </c>
      <c r="D988" s="112">
        <v>514191</v>
      </c>
      <c r="E988" s="112">
        <v>8142</v>
      </c>
      <c r="F988" s="118" t="str">
        <f t="shared" si="59"/>
        <v>8</v>
      </c>
      <c r="G988" s="114" t="s">
        <v>1278</v>
      </c>
      <c r="H988" s="111" t="s">
        <v>948</v>
      </c>
      <c r="I988" s="140" t="str">
        <f t="shared" si="60"/>
        <v>8C</v>
      </c>
    </row>
    <row r="989" spans="2:9" ht="30" x14ac:dyDescent="0.25">
      <c r="B989" s="119" t="s">
        <v>793</v>
      </c>
      <c r="C989" s="64">
        <v>0.92</v>
      </c>
      <c r="D989" s="112">
        <v>514193</v>
      </c>
      <c r="E989" s="112">
        <v>8142</v>
      </c>
      <c r="F989" s="118" t="str">
        <f t="shared" si="59"/>
        <v>8</v>
      </c>
      <c r="G989" s="114" t="s">
        <v>1278</v>
      </c>
      <c r="H989" s="111" t="s">
        <v>948</v>
      </c>
      <c r="I989" s="140" t="str">
        <f t="shared" si="60"/>
        <v>8C</v>
      </c>
    </row>
    <row r="990" spans="2:9" x14ac:dyDescent="0.25">
      <c r="B990" s="123" t="s">
        <v>928</v>
      </c>
      <c r="C990" s="124" t="s">
        <v>928</v>
      </c>
      <c r="D990" s="112">
        <v>514199</v>
      </c>
      <c r="E990" s="112">
        <v>8142</v>
      </c>
      <c r="F990" s="118" t="str">
        <f t="shared" si="59"/>
        <v>8</v>
      </c>
      <c r="G990" s="114" t="s">
        <v>1278</v>
      </c>
      <c r="H990" s="111" t="s">
        <v>928</v>
      </c>
      <c r="I990" s="140" t="str">
        <f t="shared" si="60"/>
        <v>8-</v>
      </c>
    </row>
    <row r="991" spans="2:9" x14ac:dyDescent="0.25">
      <c r="B991" s="119" t="s">
        <v>851</v>
      </c>
      <c r="C991" s="64">
        <v>0.95</v>
      </c>
      <c r="D991" s="112">
        <v>519191</v>
      </c>
      <c r="E991" s="112">
        <v>8143</v>
      </c>
      <c r="F991" s="118" t="str">
        <f t="shared" si="59"/>
        <v>8</v>
      </c>
      <c r="G991" s="114" t="s">
        <v>1279</v>
      </c>
      <c r="H991" s="111" t="s">
        <v>948</v>
      </c>
      <c r="I991" s="140" t="str">
        <f t="shared" si="60"/>
        <v>8C</v>
      </c>
    </row>
    <row r="992" spans="2:9" ht="20.25" customHeight="1" x14ac:dyDescent="0.25">
      <c r="B992" s="119" t="s">
        <v>598</v>
      </c>
      <c r="C992" s="64">
        <v>0.67</v>
      </c>
      <c r="D992" s="112">
        <v>519196</v>
      </c>
      <c r="E992" s="112">
        <v>8143</v>
      </c>
      <c r="F992" s="118" t="str">
        <f t="shared" si="59"/>
        <v>8</v>
      </c>
      <c r="G992" s="114" t="s">
        <v>1279</v>
      </c>
      <c r="H992" s="111" t="s">
        <v>948</v>
      </c>
      <c r="I992" s="140" t="str">
        <f t="shared" si="60"/>
        <v>8C</v>
      </c>
    </row>
    <row r="993" spans="2:9" ht="30" x14ac:dyDescent="0.25">
      <c r="B993" s="119" t="s">
        <v>865</v>
      </c>
      <c r="C993" s="64">
        <v>0.96</v>
      </c>
      <c r="D993" s="112">
        <v>516064</v>
      </c>
      <c r="E993" s="112">
        <v>8151</v>
      </c>
      <c r="F993" s="118" t="str">
        <f t="shared" si="59"/>
        <v>8</v>
      </c>
      <c r="G993" s="114" t="s">
        <v>1280</v>
      </c>
      <c r="H993" s="111" t="s">
        <v>948</v>
      </c>
      <c r="I993" s="140" t="str">
        <f t="shared" si="60"/>
        <v>8C</v>
      </c>
    </row>
    <row r="994" spans="2:9" ht="30" x14ac:dyDescent="0.25">
      <c r="B994" s="119" t="s">
        <v>625</v>
      </c>
      <c r="C994" s="64">
        <v>0.73</v>
      </c>
      <c r="D994" s="112">
        <v>516063</v>
      </c>
      <c r="E994" s="112">
        <v>8152</v>
      </c>
      <c r="F994" s="118" t="str">
        <f t="shared" si="59"/>
        <v>8</v>
      </c>
      <c r="G994" s="114" t="s">
        <v>1281</v>
      </c>
      <c r="H994" s="111" t="s">
        <v>948</v>
      </c>
      <c r="I994" s="140" t="str">
        <f t="shared" si="60"/>
        <v>8C</v>
      </c>
    </row>
    <row r="995" spans="2:9" x14ac:dyDescent="0.25">
      <c r="B995" s="119" t="s">
        <v>754</v>
      </c>
      <c r="C995" s="64">
        <v>0.89</v>
      </c>
      <c r="D995" s="112">
        <v>516031</v>
      </c>
      <c r="E995" s="112">
        <v>8153</v>
      </c>
      <c r="F995" s="118" t="str">
        <f t="shared" si="59"/>
        <v>8</v>
      </c>
      <c r="G995" s="114" t="s">
        <v>753</v>
      </c>
      <c r="H995" s="111" t="s">
        <v>948</v>
      </c>
      <c r="I995" s="140" t="str">
        <f t="shared" si="60"/>
        <v>8C</v>
      </c>
    </row>
    <row r="996" spans="2:9" ht="30" x14ac:dyDescent="0.25">
      <c r="B996" s="119" t="s">
        <v>877</v>
      </c>
      <c r="C996" s="64">
        <v>0.97</v>
      </c>
      <c r="D996" s="112">
        <v>516061</v>
      </c>
      <c r="E996" s="112">
        <v>8154</v>
      </c>
      <c r="F996" s="118" t="str">
        <f t="shared" si="59"/>
        <v>8</v>
      </c>
      <c r="G996" s="114" t="s">
        <v>1282</v>
      </c>
      <c r="H996" s="111" t="s">
        <v>948</v>
      </c>
      <c r="I996" s="140" t="str">
        <f t="shared" si="60"/>
        <v>8C</v>
      </c>
    </row>
    <row r="997" spans="2:9" x14ac:dyDescent="0.25">
      <c r="B997" s="123" t="s">
        <v>928</v>
      </c>
      <c r="C997" s="124" t="s">
        <v>928</v>
      </c>
      <c r="D997" s="112">
        <v>516099</v>
      </c>
      <c r="E997" s="112">
        <v>8155</v>
      </c>
      <c r="F997" s="118" t="str">
        <f t="shared" si="59"/>
        <v>8</v>
      </c>
      <c r="G997" s="114" t="s">
        <v>1283</v>
      </c>
      <c r="H997" s="111" t="s">
        <v>928</v>
      </c>
      <c r="I997" s="140" t="str">
        <f t="shared" si="60"/>
        <v>8-</v>
      </c>
    </row>
    <row r="998" spans="2:9" x14ac:dyDescent="0.25">
      <c r="B998" s="119" t="s">
        <v>875</v>
      </c>
      <c r="C998" s="64">
        <v>0.97</v>
      </c>
      <c r="D998" s="112">
        <v>516042</v>
      </c>
      <c r="E998" s="112">
        <v>8156</v>
      </c>
      <c r="F998" s="118" t="str">
        <f t="shared" si="59"/>
        <v>8</v>
      </c>
      <c r="G998" s="114" t="s">
        <v>1284</v>
      </c>
      <c r="H998" s="111" t="s">
        <v>948</v>
      </c>
      <c r="I998" s="140" t="str">
        <f t="shared" si="60"/>
        <v>8C</v>
      </c>
    </row>
    <row r="999" spans="2:9" x14ac:dyDescent="0.25">
      <c r="B999" s="119" t="s">
        <v>617</v>
      </c>
      <c r="C999" s="64">
        <v>0.71</v>
      </c>
      <c r="D999" s="112">
        <v>516011</v>
      </c>
      <c r="E999" s="112">
        <v>8157</v>
      </c>
      <c r="F999" s="118" t="str">
        <f t="shared" si="59"/>
        <v>8</v>
      </c>
      <c r="G999" s="114" t="s">
        <v>1285</v>
      </c>
      <c r="H999" s="111" t="s">
        <v>930</v>
      </c>
      <c r="I999" s="140" t="str">
        <f t="shared" si="60"/>
        <v>8S</v>
      </c>
    </row>
    <row r="1000" spans="2:9" ht="30" x14ac:dyDescent="0.25">
      <c r="B1000" s="123" t="s">
        <v>928</v>
      </c>
      <c r="C1000" s="124" t="s">
        <v>928</v>
      </c>
      <c r="D1000" s="112">
        <v>516099</v>
      </c>
      <c r="E1000" s="112">
        <v>8159</v>
      </c>
      <c r="F1000" s="118" t="str">
        <f t="shared" si="59"/>
        <v>8</v>
      </c>
      <c r="G1000" s="114" t="s">
        <v>1286</v>
      </c>
      <c r="H1000" s="111" t="s">
        <v>928</v>
      </c>
      <c r="I1000" s="140" t="str">
        <f t="shared" si="60"/>
        <v>8-</v>
      </c>
    </row>
    <row r="1001" spans="2:9" ht="30" x14ac:dyDescent="0.25">
      <c r="B1001" s="119" t="s">
        <v>772</v>
      </c>
      <c r="C1001" s="64">
        <v>0.91</v>
      </c>
      <c r="D1001" s="112">
        <v>513091</v>
      </c>
      <c r="E1001" s="112">
        <v>8160</v>
      </c>
      <c r="F1001" s="118" t="str">
        <f t="shared" si="59"/>
        <v>8</v>
      </c>
      <c r="G1001" s="114" t="s">
        <v>1287</v>
      </c>
      <c r="H1001" s="111" t="s">
        <v>948</v>
      </c>
      <c r="I1001" s="140" t="str">
        <f t="shared" si="60"/>
        <v>8C</v>
      </c>
    </row>
    <row r="1002" spans="2:9" x14ac:dyDescent="0.25">
      <c r="B1002" s="119" t="s">
        <v>688</v>
      </c>
      <c r="C1002" s="64">
        <v>0.7</v>
      </c>
      <c r="D1002" s="112">
        <v>513092</v>
      </c>
      <c r="E1002" s="112">
        <v>8160</v>
      </c>
      <c r="F1002" s="118" t="str">
        <f>LEFT(E1002)</f>
        <v>8</v>
      </c>
      <c r="G1002" s="114" t="s">
        <v>1287</v>
      </c>
      <c r="H1002" s="111" t="s">
        <v>937</v>
      </c>
      <c r="I1002" s="140" t="str">
        <f t="shared" si="60"/>
        <v>8I</v>
      </c>
    </row>
    <row r="1003" spans="2:9" x14ac:dyDescent="0.25">
      <c r="B1003" s="119" t="s">
        <v>688</v>
      </c>
      <c r="C1003" s="64">
        <v>0.7</v>
      </c>
      <c r="D1003" s="112">
        <v>513092</v>
      </c>
      <c r="E1003" s="112">
        <v>8160</v>
      </c>
      <c r="F1003" s="118" t="str">
        <f t="shared" si="59"/>
        <v>8</v>
      </c>
      <c r="G1003" s="114" t="s">
        <v>1287</v>
      </c>
      <c r="H1003" s="111" t="s">
        <v>948</v>
      </c>
      <c r="I1003" s="140" t="str">
        <f t="shared" si="60"/>
        <v>8C</v>
      </c>
    </row>
    <row r="1004" spans="2:9" x14ac:dyDescent="0.25">
      <c r="B1004" s="119" t="s">
        <v>568</v>
      </c>
      <c r="C1004" s="64">
        <v>0.61</v>
      </c>
      <c r="D1004" s="112">
        <v>513093</v>
      </c>
      <c r="E1004" s="112">
        <v>8160</v>
      </c>
      <c r="F1004" s="118" t="str">
        <f t="shared" si="59"/>
        <v>8</v>
      </c>
      <c r="G1004" s="114" t="s">
        <v>1287</v>
      </c>
      <c r="H1004" s="111" t="s">
        <v>928</v>
      </c>
      <c r="I1004" s="140" t="str">
        <f t="shared" si="60"/>
        <v>8-</v>
      </c>
    </row>
    <row r="1005" spans="2:9" x14ac:dyDescent="0.25">
      <c r="B1005" s="123" t="s">
        <v>928</v>
      </c>
      <c r="C1005" s="124" t="s">
        <v>928</v>
      </c>
      <c r="D1005" s="112">
        <v>513099</v>
      </c>
      <c r="E1005" s="112">
        <v>8160</v>
      </c>
      <c r="F1005" s="118" t="str">
        <f t="shared" si="59"/>
        <v>8</v>
      </c>
      <c r="G1005" s="114" t="s">
        <v>1287</v>
      </c>
      <c r="H1005" s="111" t="s">
        <v>948</v>
      </c>
      <c r="I1005" s="140" t="str">
        <f t="shared" si="60"/>
        <v>8C</v>
      </c>
    </row>
    <row r="1006" spans="2:9" ht="30" x14ac:dyDescent="0.25">
      <c r="B1006" s="119" t="s">
        <v>806</v>
      </c>
      <c r="C1006" s="64">
        <v>0.93</v>
      </c>
      <c r="D1006" s="112">
        <v>519041</v>
      </c>
      <c r="E1006" s="112">
        <v>8160</v>
      </c>
      <c r="F1006" s="118" t="str">
        <f t="shared" si="59"/>
        <v>8</v>
      </c>
      <c r="G1006" s="114" t="s">
        <v>1287</v>
      </c>
      <c r="H1006" s="111" t="s">
        <v>948</v>
      </c>
      <c r="I1006" s="140" t="str">
        <f t="shared" si="60"/>
        <v>8C</v>
      </c>
    </row>
    <row r="1007" spans="2:9" x14ac:dyDescent="0.25">
      <c r="B1007" s="119" t="s">
        <v>797</v>
      </c>
      <c r="C1007" s="64">
        <v>0.93</v>
      </c>
      <c r="D1007" s="112">
        <v>519193</v>
      </c>
      <c r="E1007" s="112">
        <v>8160</v>
      </c>
      <c r="F1007" s="118" t="str">
        <f t="shared" si="59"/>
        <v>8</v>
      </c>
      <c r="G1007" s="114" t="s">
        <v>1287</v>
      </c>
      <c r="H1007" s="111" t="s">
        <v>948</v>
      </c>
      <c r="I1007" s="140" t="str">
        <f t="shared" si="60"/>
        <v>8C</v>
      </c>
    </row>
    <row r="1008" spans="2:9" ht="30" x14ac:dyDescent="0.25">
      <c r="B1008" s="119" t="s">
        <v>671</v>
      </c>
      <c r="C1008" s="64">
        <v>0.81</v>
      </c>
      <c r="D1008" s="112">
        <v>519192</v>
      </c>
      <c r="E1008" s="112">
        <v>8171</v>
      </c>
      <c r="F1008" s="118" t="str">
        <f t="shared" si="59"/>
        <v>8</v>
      </c>
      <c r="G1008" s="114" t="s">
        <v>1288</v>
      </c>
      <c r="H1008" s="111" t="s">
        <v>948</v>
      </c>
      <c r="I1008" s="140" t="str">
        <f t="shared" si="60"/>
        <v>8C</v>
      </c>
    </row>
    <row r="1009" spans="2:9" x14ac:dyDescent="0.25">
      <c r="B1009" s="119" t="s">
        <v>598</v>
      </c>
      <c r="C1009" s="64">
        <v>0.67</v>
      </c>
      <c r="D1009" s="112">
        <v>519196</v>
      </c>
      <c r="E1009" s="112">
        <v>8171</v>
      </c>
      <c r="F1009" s="118" t="str">
        <f t="shared" si="59"/>
        <v>8</v>
      </c>
      <c r="G1009" s="114" t="s">
        <v>1288</v>
      </c>
      <c r="H1009" s="111" t="s">
        <v>948</v>
      </c>
      <c r="I1009" s="140" t="str">
        <f t="shared" si="60"/>
        <v>8C</v>
      </c>
    </row>
    <row r="1010" spans="2:9" x14ac:dyDescent="0.25">
      <c r="B1010" s="119" t="s">
        <v>719</v>
      </c>
      <c r="C1010" s="64">
        <v>0.86</v>
      </c>
      <c r="D1010" s="112">
        <v>517041</v>
      </c>
      <c r="E1010" s="112">
        <v>8172</v>
      </c>
      <c r="F1010" s="118" t="str">
        <f t="shared" si="59"/>
        <v>8</v>
      </c>
      <c r="G1010" s="114" t="s">
        <v>1289</v>
      </c>
      <c r="H1010" s="111" t="s">
        <v>948</v>
      </c>
      <c r="I1010" s="140" t="str">
        <f t="shared" si="60"/>
        <v>8C</v>
      </c>
    </row>
    <row r="1011" spans="2:9" ht="30" x14ac:dyDescent="0.25">
      <c r="B1011" s="119" t="s">
        <v>824</v>
      </c>
      <c r="C1011" s="64">
        <v>0.88</v>
      </c>
      <c r="D1011" s="112">
        <v>516091</v>
      </c>
      <c r="E1011" s="112">
        <v>8181</v>
      </c>
      <c r="F1011" s="118" t="str">
        <f t="shared" si="59"/>
        <v>8</v>
      </c>
      <c r="G1011" s="114" t="s">
        <v>1290</v>
      </c>
      <c r="H1011" s="111" t="s">
        <v>948</v>
      </c>
      <c r="I1011" s="140" t="str">
        <f t="shared" si="60"/>
        <v>8C</v>
      </c>
    </row>
    <row r="1012" spans="2:9" ht="30" x14ac:dyDescent="0.25">
      <c r="B1012" s="119" t="s">
        <v>879</v>
      </c>
      <c r="C1012" s="64">
        <v>0.97</v>
      </c>
      <c r="D1012" s="112">
        <v>519021</v>
      </c>
      <c r="E1012" s="112">
        <v>8181</v>
      </c>
      <c r="F1012" s="118" t="str">
        <f t="shared" si="59"/>
        <v>8</v>
      </c>
      <c r="G1012" s="114" t="s">
        <v>1290</v>
      </c>
      <c r="H1012" s="111" t="s">
        <v>948</v>
      </c>
      <c r="I1012" s="140" t="str">
        <f t="shared" si="60"/>
        <v>8C</v>
      </c>
    </row>
    <row r="1013" spans="2:9" ht="30" x14ac:dyDescent="0.25">
      <c r="B1013" s="119" t="s">
        <v>687</v>
      </c>
      <c r="C1013" s="64">
        <v>0.83</v>
      </c>
      <c r="D1013" s="112">
        <v>519023</v>
      </c>
      <c r="E1013" s="112">
        <v>8181</v>
      </c>
      <c r="F1013" s="118" t="str">
        <f t="shared" si="59"/>
        <v>8</v>
      </c>
      <c r="G1013" s="114" t="s">
        <v>1290</v>
      </c>
      <c r="H1013" s="111" t="s">
        <v>948</v>
      </c>
      <c r="I1013" s="140" t="str">
        <f t="shared" si="60"/>
        <v>8C</v>
      </c>
    </row>
    <row r="1014" spans="2:9" ht="30" x14ac:dyDescent="0.25">
      <c r="B1014" s="119" t="s">
        <v>806</v>
      </c>
      <c r="C1014" s="64">
        <v>0.93</v>
      </c>
      <c r="D1014" s="112">
        <v>519041</v>
      </c>
      <c r="E1014" s="112">
        <v>8181</v>
      </c>
      <c r="F1014" s="118" t="str">
        <f t="shared" si="59"/>
        <v>8</v>
      </c>
      <c r="G1014" s="114" t="s">
        <v>1290</v>
      </c>
      <c r="H1014" s="111" t="s">
        <v>948</v>
      </c>
      <c r="I1014" s="140" t="str">
        <f t="shared" si="60"/>
        <v>8C</v>
      </c>
    </row>
    <row r="1015" spans="2:9" ht="30" customHeight="1" x14ac:dyDescent="0.25">
      <c r="B1015" s="119" t="s">
        <v>486</v>
      </c>
      <c r="C1015" s="64">
        <v>0.37</v>
      </c>
      <c r="D1015" s="112">
        <v>519051</v>
      </c>
      <c r="E1015" s="112">
        <v>8181</v>
      </c>
      <c r="F1015" s="118" t="str">
        <f t="shared" si="59"/>
        <v>8</v>
      </c>
      <c r="G1015" s="114" t="s">
        <v>1290</v>
      </c>
      <c r="H1015" s="111" t="s">
        <v>948</v>
      </c>
      <c r="I1015" s="140" t="str">
        <f t="shared" si="60"/>
        <v>8C</v>
      </c>
    </row>
    <row r="1016" spans="2:9" x14ac:dyDescent="0.25">
      <c r="B1016" s="119" t="s">
        <v>764</v>
      </c>
      <c r="C1016" s="64">
        <v>0.9</v>
      </c>
      <c r="D1016" s="112">
        <v>519195</v>
      </c>
      <c r="E1016" s="112">
        <v>8181</v>
      </c>
      <c r="F1016" s="118" t="str">
        <f t="shared" si="59"/>
        <v>8</v>
      </c>
      <c r="G1016" s="114" t="s">
        <v>1290</v>
      </c>
      <c r="H1016" s="111" t="s">
        <v>948</v>
      </c>
      <c r="I1016" s="140" t="str">
        <f t="shared" si="60"/>
        <v>8C</v>
      </c>
    </row>
    <row r="1017" spans="2:9" x14ac:dyDescent="0.25">
      <c r="B1017" s="119" t="s">
        <v>752</v>
      </c>
      <c r="C1017" s="64">
        <v>0.89</v>
      </c>
      <c r="D1017" s="112">
        <v>518021</v>
      </c>
      <c r="E1017" s="112">
        <v>8182</v>
      </c>
      <c r="F1017" s="118" t="str">
        <f t="shared" si="59"/>
        <v>8</v>
      </c>
      <c r="G1017" s="114" t="s">
        <v>1291</v>
      </c>
      <c r="H1017" s="111" t="s">
        <v>948</v>
      </c>
      <c r="I1017" s="140" t="str">
        <f t="shared" si="60"/>
        <v>8C</v>
      </c>
    </row>
    <row r="1018" spans="2:9" x14ac:dyDescent="0.25">
      <c r="B1018" s="119" t="s">
        <v>907</v>
      </c>
      <c r="C1018" s="64">
        <v>0.98</v>
      </c>
      <c r="D1018" s="112">
        <v>519111</v>
      </c>
      <c r="E1018" s="112">
        <v>8183</v>
      </c>
      <c r="F1018" s="118" t="str">
        <f t="shared" si="59"/>
        <v>8</v>
      </c>
      <c r="G1018" s="114" t="s">
        <v>1358</v>
      </c>
      <c r="H1018" s="111" t="s">
        <v>966</v>
      </c>
      <c r="I1018" s="140" t="str">
        <f t="shared" si="60"/>
        <v>8G</v>
      </c>
    </row>
    <row r="1019" spans="2:9" ht="30" x14ac:dyDescent="0.25">
      <c r="B1019" s="119" t="s">
        <v>738</v>
      </c>
      <c r="C1019" s="64">
        <v>0.88</v>
      </c>
      <c r="D1019" s="112">
        <v>519141</v>
      </c>
      <c r="E1019" s="112">
        <v>8189</v>
      </c>
      <c r="F1019" s="118" t="str">
        <f t="shared" si="59"/>
        <v>8</v>
      </c>
      <c r="G1019" s="114" t="s">
        <v>1292</v>
      </c>
      <c r="H1019" s="111" t="s">
        <v>948</v>
      </c>
      <c r="I1019" s="140" t="str">
        <f t="shared" si="60"/>
        <v>8C</v>
      </c>
    </row>
    <row r="1020" spans="2:9" ht="30" x14ac:dyDescent="0.25">
      <c r="B1020" s="119" t="s">
        <v>851</v>
      </c>
      <c r="C1020" s="64">
        <v>0.95</v>
      </c>
      <c r="D1020" s="112">
        <v>519191</v>
      </c>
      <c r="E1020" s="112">
        <v>8189</v>
      </c>
      <c r="F1020" s="118" t="str">
        <f t="shared" si="59"/>
        <v>8</v>
      </c>
      <c r="G1020" s="114" t="s">
        <v>1292</v>
      </c>
      <c r="H1020" s="111" t="s">
        <v>948</v>
      </c>
      <c r="I1020" s="140" t="str">
        <f t="shared" si="60"/>
        <v>8C</v>
      </c>
    </row>
    <row r="1021" spans="2:9" ht="30" x14ac:dyDescent="0.25">
      <c r="B1021" s="119" t="s">
        <v>797</v>
      </c>
      <c r="C1021" s="64">
        <v>0.93</v>
      </c>
      <c r="D1021" s="112">
        <v>519193</v>
      </c>
      <c r="E1021" s="112">
        <v>8189</v>
      </c>
      <c r="F1021" s="118" t="str">
        <f t="shared" si="59"/>
        <v>8</v>
      </c>
      <c r="G1021" s="114" t="s">
        <v>1292</v>
      </c>
      <c r="H1021" s="111" t="s">
        <v>948</v>
      </c>
      <c r="I1021" s="140" t="str">
        <f t="shared" si="60"/>
        <v>8C</v>
      </c>
    </row>
    <row r="1022" spans="2:9" ht="30" x14ac:dyDescent="0.25">
      <c r="B1022" s="119" t="s">
        <v>800</v>
      </c>
      <c r="C1022" s="64">
        <v>0.93</v>
      </c>
      <c r="D1022" s="112">
        <v>537011</v>
      </c>
      <c r="E1022" s="112">
        <v>8189</v>
      </c>
      <c r="F1022" s="118" t="str">
        <f t="shared" si="59"/>
        <v>8</v>
      </c>
      <c r="G1022" s="114" t="s">
        <v>1292</v>
      </c>
      <c r="H1022" s="111" t="s">
        <v>948</v>
      </c>
      <c r="I1022" s="140" t="str">
        <f t="shared" si="60"/>
        <v>8C</v>
      </c>
    </row>
    <row r="1023" spans="2:9" ht="30" x14ac:dyDescent="0.25">
      <c r="B1023" s="119" t="s">
        <v>662</v>
      </c>
      <c r="C1023" s="64">
        <v>0.79</v>
      </c>
      <c r="D1023" s="112">
        <v>512011</v>
      </c>
      <c r="E1023" s="112">
        <v>8211</v>
      </c>
      <c r="F1023" s="118" t="str">
        <f t="shared" si="59"/>
        <v>8</v>
      </c>
      <c r="G1023" s="114" t="s">
        <v>1293</v>
      </c>
      <c r="H1023" s="111" t="s">
        <v>948</v>
      </c>
      <c r="I1023" s="140" t="str">
        <f t="shared" si="60"/>
        <v>8C</v>
      </c>
    </row>
    <row r="1024" spans="2:9" x14ac:dyDescent="0.25">
      <c r="B1024" s="119" t="s">
        <v>675</v>
      </c>
      <c r="C1024" s="64">
        <v>0.82</v>
      </c>
      <c r="D1024" s="112">
        <v>512031</v>
      </c>
      <c r="E1024" s="112">
        <v>8211</v>
      </c>
      <c r="F1024" s="118" t="str">
        <f t="shared" si="59"/>
        <v>8</v>
      </c>
      <c r="G1024" s="114" t="s">
        <v>1293</v>
      </c>
      <c r="H1024" s="111" t="s">
        <v>948</v>
      </c>
      <c r="I1024" s="140" t="str">
        <f t="shared" si="60"/>
        <v>8C</v>
      </c>
    </row>
    <row r="1025" spans="2:9" x14ac:dyDescent="0.25">
      <c r="B1025" s="119" t="s">
        <v>628</v>
      </c>
      <c r="C1025" s="64">
        <v>0.73</v>
      </c>
      <c r="D1025" s="112">
        <v>512021</v>
      </c>
      <c r="E1025" s="112">
        <v>8212</v>
      </c>
      <c r="F1025" s="118" t="str">
        <f t="shared" si="59"/>
        <v>8</v>
      </c>
      <c r="G1025" s="114" t="s">
        <v>849</v>
      </c>
      <c r="H1025" s="111" t="s">
        <v>948</v>
      </c>
      <c r="I1025" s="140" t="str">
        <f t="shared" si="60"/>
        <v>8C</v>
      </c>
    </row>
    <row r="1026" spans="2:9" x14ac:dyDescent="0.25">
      <c r="B1026" s="119" t="s">
        <v>1403</v>
      </c>
      <c r="C1026" s="64">
        <v>0.95</v>
      </c>
      <c r="D1026" s="112">
        <v>512022</v>
      </c>
      <c r="E1026" s="112">
        <v>8212</v>
      </c>
      <c r="F1026" s="118" t="str">
        <f>LEFT(E1026)</f>
        <v>8</v>
      </c>
      <c r="G1026" s="114" t="s">
        <v>849</v>
      </c>
      <c r="H1026" s="111" t="s">
        <v>947</v>
      </c>
      <c r="I1026" s="140" t="str">
        <f t="shared" si="60"/>
        <v>8D</v>
      </c>
    </row>
    <row r="1027" spans="2:9" x14ac:dyDescent="0.25">
      <c r="B1027" s="119" t="s">
        <v>850</v>
      </c>
      <c r="C1027" s="64">
        <v>0.95</v>
      </c>
      <c r="D1027" s="112">
        <v>512022</v>
      </c>
      <c r="E1027" s="112">
        <v>8212</v>
      </c>
      <c r="F1027" s="118" t="str">
        <f t="shared" si="59"/>
        <v>8</v>
      </c>
      <c r="G1027" s="114" t="s">
        <v>849</v>
      </c>
      <c r="H1027" s="111" t="s">
        <v>948</v>
      </c>
      <c r="I1027" s="140" t="str">
        <f t="shared" si="60"/>
        <v>8C</v>
      </c>
    </row>
    <row r="1028" spans="2:9" x14ac:dyDescent="0.25">
      <c r="B1028" s="119" t="s">
        <v>876</v>
      </c>
      <c r="C1028" s="64">
        <v>0.97</v>
      </c>
      <c r="D1028" s="112">
        <v>512023</v>
      </c>
      <c r="E1028" s="112">
        <v>8212</v>
      </c>
      <c r="F1028" s="118" t="str">
        <f t="shared" si="59"/>
        <v>8</v>
      </c>
      <c r="G1028" s="114" t="s">
        <v>849</v>
      </c>
      <c r="H1028" s="111" t="s">
        <v>948</v>
      </c>
      <c r="I1028" s="140" t="str">
        <f t="shared" si="60"/>
        <v>8C</v>
      </c>
    </row>
    <row r="1029" spans="2:9" x14ac:dyDescent="0.25">
      <c r="B1029" s="119" t="s">
        <v>915</v>
      </c>
      <c r="C1029" s="64">
        <v>0.98</v>
      </c>
      <c r="D1029" s="112">
        <v>512093</v>
      </c>
      <c r="E1029" s="112">
        <v>8212</v>
      </c>
      <c r="F1029" s="118" t="str">
        <f t="shared" si="59"/>
        <v>8</v>
      </c>
      <c r="G1029" s="114" t="s">
        <v>849</v>
      </c>
      <c r="H1029" s="111" t="s">
        <v>948</v>
      </c>
      <c r="I1029" s="140" t="str">
        <f t="shared" si="60"/>
        <v>8C</v>
      </c>
    </row>
    <row r="1030" spans="2:9" x14ac:dyDescent="0.25">
      <c r="B1030" s="119" t="s">
        <v>908</v>
      </c>
      <c r="C1030" s="64">
        <v>0.98</v>
      </c>
      <c r="D1030" s="112">
        <v>519194</v>
      </c>
      <c r="E1030" s="112">
        <v>8212</v>
      </c>
      <c r="F1030" s="118" t="str">
        <f t="shared" si="59"/>
        <v>8</v>
      </c>
      <c r="G1030" s="114" t="s">
        <v>849</v>
      </c>
      <c r="H1030" s="111" t="s">
        <v>238</v>
      </c>
      <c r="I1030" s="140" t="str">
        <f t="shared" si="60"/>
        <v>8M</v>
      </c>
    </row>
    <row r="1031" spans="2:9" x14ac:dyDescent="0.25">
      <c r="B1031" s="119" t="s">
        <v>874</v>
      </c>
      <c r="C1031" s="64">
        <v>0.97</v>
      </c>
      <c r="D1031" s="112">
        <v>512092</v>
      </c>
      <c r="E1031" s="112">
        <v>8219</v>
      </c>
      <c r="F1031" s="118" t="str">
        <f t="shared" si="59"/>
        <v>8</v>
      </c>
      <c r="G1031" s="114" t="s">
        <v>1294</v>
      </c>
      <c r="H1031" s="111" t="s">
        <v>948</v>
      </c>
      <c r="I1031" s="140" t="str">
        <f t="shared" si="60"/>
        <v>8C</v>
      </c>
    </row>
    <row r="1032" spans="2:9" x14ac:dyDescent="0.25">
      <c r="B1032" s="123" t="s">
        <v>928</v>
      </c>
      <c r="C1032" s="124" t="s">
        <v>928</v>
      </c>
      <c r="D1032" s="112">
        <v>512099</v>
      </c>
      <c r="E1032" s="112">
        <v>8219</v>
      </c>
      <c r="F1032" s="118" t="str">
        <f t="shared" si="59"/>
        <v>8</v>
      </c>
      <c r="G1032" s="114" t="s">
        <v>1294</v>
      </c>
      <c r="H1032" s="111" t="s">
        <v>928</v>
      </c>
      <c r="I1032" s="140" t="str">
        <f t="shared" si="60"/>
        <v>8-</v>
      </c>
    </row>
    <row r="1033" spans="2:9" ht="30" x14ac:dyDescent="0.25">
      <c r="B1033" s="119" t="s">
        <v>346</v>
      </c>
      <c r="C1033" s="64">
        <v>2.9000000000000001E-2</v>
      </c>
      <c r="D1033" s="112">
        <v>531031</v>
      </c>
      <c r="E1033" s="112">
        <v>8311</v>
      </c>
      <c r="F1033" s="118" t="str">
        <f>LEFT(E1033)</f>
        <v>8</v>
      </c>
      <c r="G1033" s="114" t="s">
        <v>1404</v>
      </c>
      <c r="H1033" s="111" t="s">
        <v>941</v>
      </c>
      <c r="I1033" s="140" t="str">
        <f t="shared" si="60"/>
        <v>8P</v>
      </c>
    </row>
    <row r="1034" spans="2:9" ht="30" x14ac:dyDescent="0.25">
      <c r="B1034" s="119" t="s">
        <v>346</v>
      </c>
      <c r="C1034" s="64">
        <v>2.9000000000000001E-2</v>
      </c>
      <c r="D1034" s="112">
        <v>531031</v>
      </c>
      <c r="E1034" s="112">
        <v>8311</v>
      </c>
      <c r="F1034" s="118" t="str">
        <f t="shared" si="59"/>
        <v>8</v>
      </c>
      <c r="G1034" s="114" t="s">
        <v>1295</v>
      </c>
      <c r="H1034" s="111" t="s">
        <v>949</v>
      </c>
      <c r="I1034" s="140" t="str">
        <f t="shared" si="60"/>
        <v>8H</v>
      </c>
    </row>
    <row r="1035" spans="2:9" x14ac:dyDescent="0.25">
      <c r="B1035" s="119" t="s">
        <v>866</v>
      </c>
      <c r="C1035" s="64">
        <v>0.96</v>
      </c>
      <c r="D1035" s="112">
        <v>534011</v>
      </c>
      <c r="E1035" s="112">
        <v>8311</v>
      </c>
      <c r="F1035" s="118" t="str">
        <f t="shared" si="59"/>
        <v>8</v>
      </c>
      <c r="G1035" s="114" t="s">
        <v>1295</v>
      </c>
      <c r="H1035" s="111" t="s">
        <v>948</v>
      </c>
      <c r="I1035" s="140" t="str">
        <f t="shared" si="60"/>
        <v>8C</v>
      </c>
    </row>
    <row r="1036" spans="2:9" x14ac:dyDescent="0.25">
      <c r="B1036" s="119" t="s">
        <v>802</v>
      </c>
      <c r="C1036" s="64">
        <v>0.93</v>
      </c>
      <c r="D1036" s="112">
        <v>534012</v>
      </c>
      <c r="E1036" s="112">
        <v>8311</v>
      </c>
      <c r="F1036" s="118" t="str">
        <f t="shared" si="59"/>
        <v>8</v>
      </c>
      <c r="G1036" s="114" t="s">
        <v>1295</v>
      </c>
      <c r="H1036" s="111" t="s">
        <v>949</v>
      </c>
      <c r="I1036" s="140" t="str">
        <f t="shared" si="60"/>
        <v>8H</v>
      </c>
    </row>
    <row r="1037" spans="2:9" x14ac:dyDescent="0.25">
      <c r="B1037" s="119" t="s">
        <v>777</v>
      </c>
      <c r="C1037" s="64">
        <v>0.91</v>
      </c>
      <c r="D1037" s="112">
        <v>534013</v>
      </c>
      <c r="E1037" s="112">
        <v>8311</v>
      </c>
      <c r="F1037" s="118" t="str">
        <f t="shared" si="59"/>
        <v>8</v>
      </c>
      <c r="G1037" s="114" t="s">
        <v>1295</v>
      </c>
      <c r="H1037" s="111" t="s">
        <v>949</v>
      </c>
      <c r="I1037" s="140" t="str">
        <f t="shared" si="60"/>
        <v>8H</v>
      </c>
    </row>
    <row r="1038" spans="2:9" x14ac:dyDescent="0.25">
      <c r="B1038" s="119" t="s">
        <v>720</v>
      </c>
      <c r="C1038" s="64">
        <v>0.86</v>
      </c>
      <c r="D1038" s="112">
        <v>534041</v>
      </c>
      <c r="E1038" s="112">
        <v>8311</v>
      </c>
      <c r="F1038" s="118" t="str">
        <f t="shared" si="59"/>
        <v>8</v>
      </c>
      <c r="G1038" s="114" t="s">
        <v>1295</v>
      </c>
      <c r="H1038" s="111" t="s">
        <v>949</v>
      </c>
      <c r="I1038" s="140" t="str">
        <f t="shared" si="60"/>
        <v>8H</v>
      </c>
    </row>
    <row r="1039" spans="2:9" x14ac:dyDescent="0.25">
      <c r="B1039" s="119" t="s">
        <v>491</v>
      </c>
      <c r="C1039" s="64">
        <v>0.37</v>
      </c>
      <c r="D1039" s="112">
        <v>537111</v>
      </c>
      <c r="E1039" s="112">
        <v>8311</v>
      </c>
      <c r="F1039" s="118" t="str">
        <f t="shared" si="59"/>
        <v>8</v>
      </c>
      <c r="G1039" s="114" t="s">
        <v>1295</v>
      </c>
      <c r="H1039" s="111" t="s">
        <v>949</v>
      </c>
      <c r="I1039" s="140" t="str">
        <f t="shared" si="60"/>
        <v>8H</v>
      </c>
    </row>
    <row r="1040" spans="2:9" ht="30" x14ac:dyDescent="0.25">
      <c r="B1040" s="119" t="s">
        <v>346</v>
      </c>
      <c r="C1040" s="64">
        <v>2.9000000000000001E-2</v>
      </c>
      <c r="D1040" s="112">
        <v>531031</v>
      </c>
      <c r="E1040" s="112">
        <v>8312</v>
      </c>
      <c r="F1040" s="118" t="str">
        <f t="shared" si="59"/>
        <v>8</v>
      </c>
      <c r="G1040" s="114" t="s">
        <v>1296</v>
      </c>
      <c r="H1040" s="111" t="s">
        <v>949</v>
      </c>
      <c r="I1040" s="140" t="str">
        <f t="shared" si="60"/>
        <v>8H</v>
      </c>
    </row>
    <row r="1041" spans="2:9" x14ac:dyDescent="0.25">
      <c r="B1041" s="119" t="s">
        <v>683</v>
      </c>
      <c r="C1041" s="64">
        <v>0.83</v>
      </c>
      <c r="D1041" s="112">
        <v>534021</v>
      </c>
      <c r="E1041" s="112">
        <v>8312</v>
      </c>
      <c r="F1041" s="118" t="str">
        <f t="shared" si="59"/>
        <v>8</v>
      </c>
      <c r="G1041" s="114" t="s">
        <v>1296</v>
      </c>
      <c r="H1041" s="111" t="s">
        <v>949</v>
      </c>
      <c r="I1041" s="140" t="str">
        <f t="shared" si="60"/>
        <v>8H</v>
      </c>
    </row>
    <row r="1042" spans="2:9" x14ac:dyDescent="0.25">
      <c r="B1042" s="119" t="s">
        <v>684</v>
      </c>
      <c r="C1042" s="64">
        <v>0.83</v>
      </c>
      <c r="D1042" s="112">
        <v>534031</v>
      </c>
      <c r="E1042" s="112">
        <v>8312</v>
      </c>
      <c r="F1042" s="118" t="str">
        <f t="shared" si="59"/>
        <v>8</v>
      </c>
      <c r="G1042" s="114" t="s">
        <v>1296</v>
      </c>
      <c r="H1042" s="111" t="s">
        <v>949</v>
      </c>
      <c r="I1042" s="140" t="str">
        <f t="shared" si="60"/>
        <v>8H</v>
      </c>
    </row>
    <row r="1043" spans="2:9" x14ac:dyDescent="0.25">
      <c r="B1043" s="123" t="s">
        <v>928</v>
      </c>
      <c r="C1043" s="124" t="s">
        <v>928</v>
      </c>
      <c r="D1043" s="112">
        <v>534099</v>
      </c>
      <c r="E1043" s="112">
        <v>8312</v>
      </c>
      <c r="F1043" s="118" t="str">
        <f t="shared" si="59"/>
        <v>8</v>
      </c>
      <c r="G1043" s="114" t="s">
        <v>1296</v>
      </c>
      <c r="H1043" s="111" t="s">
        <v>928</v>
      </c>
      <c r="I1043" s="140" t="str">
        <f t="shared" si="60"/>
        <v>8-</v>
      </c>
    </row>
    <row r="1044" spans="2:9" x14ac:dyDescent="0.25">
      <c r="B1044" s="119" t="s">
        <v>828</v>
      </c>
      <c r="C1044" s="64">
        <v>0.94</v>
      </c>
      <c r="D1044" s="112">
        <v>435021</v>
      </c>
      <c r="E1044" s="112">
        <v>8321</v>
      </c>
      <c r="F1044" s="118" t="str">
        <f t="shared" si="59"/>
        <v>8</v>
      </c>
      <c r="G1044" s="114" t="s">
        <v>1297</v>
      </c>
      <c r="H1044" s="111" t="s">
        <v>942</v>
      </c>
      <c r="I1044" s="140" t="str">
        <f t="shared" si="60"/>
        <v>8J</v>
      </c>
    </row>
    <row r="1045" spans="2:9" ht="30" x14ac:dyDescent="0.25">
      <c r="B1045" s="119" t="s">
        <v>346</v>
      </c>
      <c r="C1045" s="64">
        <v>2.9000000000000001E-2</v>
      </c>
      <c r="D1045" s="112">
        <v>531031</v>
      </c>
      <c r="E1045" s="112">
        <v>8321</v>
      </c>
      <c r="F1045" s="118" t="str">
        <f t="shared" ref="F1045:F1112" si="61">LEFT(E1045)</f>
        <v>8</v>
      </c>
      <c r="G1045" s="114" t="s">
        <v>1297</v>
      </c>
      <c r="H1045" s="111" t="s">
        <v>949</v>
      </c>
      <c r="I1045" s="140" t="str">
        <f t="shared" ref="I1045:I1112" si="62">_xlfn.CONCAT(F1045,H1045)</f>
        <v>8H</v>
      </c>
    </row>
    <row r="1046" spans="2:9" x14ac:dyDescent="0.25">
      <c r="B1046" s="123" t="s">
        <v>928</v>
      </c>
      <c r="C1046" s="124" t="s">
        <v>928</v>
      </c>
      <c r="D1046" s="112">
        <v>533099</v>
      </c>
      <c r="E1046" s="112">
        <v>8321</v>
      </c>
      <c r="F1046" s="118" t="str">
        <f t="shared" si="61"/>
        <v>8</v>
      </c>
      <c r="G1046" s="114" t="s">
        <v>1297</v>
      </c>
      <c r="H1046" s="111" t="s">
        <v>928</v>
      </c>
      <c r="I1046" s="140" t="str">
        <f t="shared" si="62"/>
        <v>8-</v>
      </c>
    </row>
    <row r="1047" spans="2:9" ht="30" x14ac:dyDescent="0.25">
      <c r="B1047" s="119" t="s">
        <v>346</v>
      </c>
      <c r="C1047" s="64">
        <v>2.9000000000000001E-2</v>
      </c>
      <c r="D1047" s="112">
        <v>531031</v>
      </c>
      <c r="E1047" s="112">
        <v>8322</v>
      </c>
      <c r="F1047" s="118" t="str">
        <f t="shared" si="61"/>
        <v>8</v>
      </c>
      <c r="G1047" s="114" t="s">
        <v>1298</v>
      </c>
      <c r="H1047" s="111" t="s">
        <v>949</v>
      </c>
      <c r="I1047" s="140" t="str">
        <f t="shared" si="62"/>
        <v>8H</v>
      </c>
    </row>
    <row r="1048" spans="2:9" ht="30" x14ac:dyDescent="0.25">
      <c r="B1048" s="119" t="s">
        <v>461</v>
      </c>
      <c r="C1048" s="64">
        <v>0.25</v>
      </c>
      <c r="D1048" s="112">
        <v>533011</v>
      </c>
      <c r="E1048" s="112">
        <v>8322</v>
      </c>
      <c r="F1048" s="118" t="str">
        <f t="shared" si="61"/>
        <v>8</v>
      </c>
      <c r="G1048" s="114" t="s">
        <v>1298</v>
      </c>
      <c r="H1048" s="111" t="s">
        <v>962</v>
      </c>
      <c r="I1048" s="140" t="str">
        <f t="shared" si="62"/>
        <v>8Q</v>
      </c>
    </row>
    <row r="1049" spans="2:9" x14ac:dyDescent="0.25">
      <c r="B1049" s="119" t="s">
        <v>901</v>
      </c>
      <c r="C1049" s="64">
        <v>0.98</v>
      </c>
      <c r="D1049" s="112">
        <v>533031</v>
      </c>
      <c r="E1049" s="112">
        <v>8322</v>
      </c>
      <c r="F1049" s="118" t="str">
        <f t="shared" si="61"/>
        <v>8</v>
      </c>
      <c r="G1049" s="114" t="s">
        <v>1298</v>
      </c>
      <c r="H1049" s="111" t="s">
        <v>966</v>
      </c>
      <c r="I1049" s="140" t="str">
        <f t="shared" si="62"/>
        <v>8G</v>
      </c>
    </row>
    <row r="1050" spans="2:9" x14ac:dyDescent="0.25">
      <c r="B1050" s="119" t="s">
        <v>609</v>
      </c>
      <c r="C1050" s="64">
        <v>0.69</v>
      </c>
      <c r="D1050" s="112">
        <v>533033</v>
      </c>
      <c r="E1050" s="112">
        <v>8322</v>
      </c>
      <c r="F1050" s="118" t="str">
        <f t="shared" si="61"/>
        <v>8</v>
      </c>
      <c r="G1050" s="114" t="s">
        <v>1298</v>
      </c>
      <c r="H1050" s="111" t="s">
        <v>949</v>
      </c>
      <c r="I1050" s="140" t="str">
        <f t="shared" si="62"/>
        <v>8H</v>
      </c>
    </row>
    <row r="1051" spans="2:9" x14ac:dyDescent="0.25">
      <c r="B1051" s="119" t="s">
        <v>755</v>
      </c>
      <c r="C1051" s="64">
        <v>0.89</v>
      </c>
      <c r="D1051" s="112">
        <v>533041</v>
      </c>
      <c r="E1051" s="112">
        <v>8322</v>
      </c>
      <c r="F1051" s="118" t="str">
        <f>LEFT(E1051)</f>
        <v>8</v>
      </c>
      <c r="G1051" s="114" t="s">
        <v>1298</v>
      </c>
      <c r="H1051" s="111" t="s">
        <v>968</v>
      </c>
      <c r="I1051" s="140" t="str">
        <f t="shared" si="62"/>
        <v>8T</v>
      </c>
    </row>
    <row r="1052" spans="2:9" x14ac:dyDescent="0.25">
      <c r="B1052" s="119" t="s">
        <v>755</v>
      </c>
      <c r="C1052" s="64">
        <v>0.89</v>
      </c>
      <c r="D1052" s="112">
        <v>533041</v>
      </c>
      <c r="E1052" s="112">
        <v>8322</v>
      </c>
      <c r="F1052" s="118" t="str">
        <f t="shared" si="61"/>
        <v>8</v>
      </c>
      <c r="G1052" s="114" t="s">
        <v>1298</v>
      </c>
      <c r="H1052" s="111" t="s">
        <v>949</v>
      </c>
      <c r="I1052" s="140" t="str">
        <f t="shared" si="62"/>
        <v>8H</v>
      </c>
    </row>
    <row r="1053" spans="2:9" ht="30" x14ac:dyDescent="0.25">
      <c r="B1053" s="119" t="s">
        <v>346</v>
      </c>
      <c r="C1053" s="64">
        <v>2.9000000000000001E-2</v>
      </c>
      <c r="D1053" s="112">
        <v>531031</v>
      </c>
      <c r="E1053" s="112">
        <v>8331</v>
      </c>
      <c r="F1053" s="118" t="str">
        <f t="shared" si="61"/>
        <v>8</v>
      </c>
      <c r="G1053" s="114" t="s">
        <v>1299</v>
      </c>
      <c r="H1053" s="111" t="s">
        <v>949</v>
      </c>
      <c r="I1053" s="140" t="str">
        <f t="shared" si="62"/>
        <v>8H</v>
      </c>
    </row>
    <row r="1054" spans="2:9" x14ac:dyDescent="0.25">
      <c r="B1054" s="119" t="s">
        <v>601</v>
      </c>
      <c r="C1054" s="64">
        <v>0.67</v>
      </c>
      <c r="D1054" s="112">
        <v>533021</v>
      </c>
      <c r="E1054" s="112">
        <v>8331</v>
      </c>
      <c r="F1054" s="118" t="str">
        <f t="shared" si="61"/>
        <v>8</v>
      </c>
      <c r="G1054" s="114" t="s">
        <v>1299</v>
      </c>
      <c r="H1054" s="111" t="s">
        <v>949</v>
      </c>
      <c r="I1054" s="140" t="str">
        <f t="shared" si="62"/>
        <v>8H</v>
      </c>
    </row>
    <row r="1055" spans="2:9" x14ac:dyDescent="0.25">
      <c r="B1055" s="119" t="s">
        <v>748</v>
      </c>
      <c r="C1055" s="64">
        <v>0.89</v>
      </c>
      <c r="D1055" s="112">
        <v>533022</v>
      </c>
      <c r="E1055" s="112">
        <v>8331</v>
      </c>
      <c r="F1055" s="118" t="str">
        <f t="shared" si="61"/>
        <v>8</v>
      </c>
      <c r="G1055" s="114" t="s">
        <v>1299</v>
      </c>
      <c r="H1055" s="111" t="s">
        <v>949</v>
      </c>
      <c r="I1055" s="140" t="str">
        <f t="shared" si="62"/>
        <v>8H</v>
      </c>
    </row>
    <row r="1056" spans="2:9" x14ac:dyDescent="0.25">
      <c r="B1056" s="119" t="s">
        <v>720</v>
      </c>
      <c r="C1056" s="64">
        <v>0.86</v>
      </c>
      <c r="D1056" s="112">
        <v>534041</v>
      </c>
      <c r="E1056" s="112">
        <v>8331</v>
      </c>
      <c r="F1056" s="118" t="str">
        <f t="shared" si="61"/>
        <v>8</v>
      </c>
      <c r="G1056" s="114" t="s">
        <v>1299</v>
      </c>
      <c r="H1056" s="111" t="s">
        <v>949</v>
      </c>
      <c r="I1056" s="140" t="str">
        <f t="shared" si="62"/>
        <v>8H</v>
      </c>
    </row>
    <row r="1057" spans="2:9" ht="30" x14ac:dyDescent="0.25">
      <c r="B1057" s="119" t="s">
        <v>346</v>
      </c>
      <c r="C1057" s="64">
        <v>2.9000000000000001E-2</v>
      </c>
      <c r="D1057" s="112">
        <v>531031</v>
      </c>
      <c r="E1057" s="112">
        <v>8332</v>
      </c>
      <c r="F1057" s="118" t="str">
        <f t="shared" si="61"/>
        <v>8</v>
      </c>
      <c r="G1057" s="114" t="s">
        <v>1300</v>
      </c>
      <c r="H1057" s="111" t="s">
        <v>949</v>
      </c>
      <c r="I1057" s="140" t="str">
        <f t="shared" si="62"/>
        <v>8H</v>
      </c>
    </row>
    <row r="1058" spans="2:9" x14ac:dyDescent="0.25">
      <c r="B1058" s="119" t="s">
        <v>657</v>
      </c>
      <c r="C1058" s="64">
        <v>0.79</v>
      </c>
      <c r="D1058" s="112">
        <v>533032</v>
      </c>
      <c r="E1058" s="112">
        <v>8332</v>
      </c>
      <c r="F1058" s="118" t="str">
        <f t="shared" si="61"/>
        <v>8</v>
      </c>
      <c r="G1058" s="114" t="s">
        <v>1300</v>
      </c>
      <c r="H1058" s="111" t="s">
        <v>949</v>
      </c>
      <c r="I1058" s="140" t="str">
        <f t="shared" si="62"/>
        <v>8H</v>
      </c>
    </row>
    <row r="1059" spans="2:9" x14ac:dyDescent="0.25">
      <c r="B1059" s="123" t="s">
        <v>928</v>
      </c>
      <c r="C1059" s="124" t="s">
        <v>928</v>
      </c>
      <c r="D1059" s="112">
        <v>452091</v>
      </c>
      <c r="E1059" s="112">
        <v>8341</v>
      </c>
      <c r="F1059" s="118" t="str">
        <f t="shared" si="61"/>
        <v>8</v>
      </c>
      <c r="G1059" s="114" t="s">
        <v>1301</v>
      </c>
      <c r="H1059" s="111" t="s">
        <v>928</v>
      </c>
      <c r="I1059" s="140" t="str">
        <f t="shared" si="62"/>
        <v>8-</v>
      </c>
    </row>
    <row r="1060" spans="2:9" x14ac:dyDescent="0.25">
      <c r="B1060" s="119" t="s">
        <v>663</v>
      </c>
      <c r="C1060" s="64">
        <v>0.79</v>
      </c>
      <c r="D1060" s="112">
        <v>454022</v>
      </c>
      <c r="E1060" s="112">
        <v>8341</v>
      </c>
      <c r="F1060" s="118" t="str">
        <f t="shared" si="61"/>
        <v>8</v>
      </c>
      <c r="G1060" s="114" t="s">
        <v>1301</v>
      </c>
      <c r="H1060" s="111" t="s">
        <v>939</v>
      </c>
      <c r="I1060" s="140" t="str">
        <f t="shared" si="62"/>
        <v>8A</v>
      </c>
    </row>
    <row r="1061" spans="2:9" x14ac:dyDescent="0.25">
      <c r="B1061" s="119" t="s">
        <v>700</v>
      </c>
      <c r="C1061" s="64">
        <v>0.83</v>
      </c>
      <c r="D1061" s="112">
        <v>472071</v>
      </c>
      <c r="E1061" s="112">
        <v>8342</v>
      </c>
      <c r="F1061" s="118" t="str">
        <f t="shared" si="61"/>
        <v>8</v>
      </c>
      <c r="G1061" s="114" t="s">
        <v>1302</v>
      </c>
      <c r="H1061" s="111" t="s">
        <v>948</v>
      </c>
      <c r="I1061" s="140" t="str">
        <f t="shared" si="62"/>
        <v>8C</v>
      </c>
    </row>
    <row r="1062" spans="2:9" x14ac:dyDescent="0.25">
      <c r="B1062" s="119" t="s">
        <v>680</v>
      </c>
      <c r="C1062" s="64">
        <v>0.82</v>
      </c>
      <c r="D1062" s="112">
        <v>472072</v>
      </c>
      <c r="E1062" s="112">
        <v>8342</v>
      </c>
      <c r="F1062" s="118" t="str">
        <f t="shared" si="61"/>
        <v>8</v>
      </c>
      <c r="G1062" s="114" t="s">
        <v>1302</v>
      </c>
      <c r="H1062" s="111" t="s">
        <v>948</v>
      </c>
      <c r="I1062" s="140" t="str">
        <f t="shared" si="62"/>
        <v>8C</v>
      </c>
    </row>
    <row r="1063" spans="2:9" ht="30" x14ac:dyDescent="0.25">
      <c r="B1063" s="119" t="s">
        <v>846</v>
      </c>
      <c r="C1063" s="64">
        <v>0.95</v>
      </c>
      <c r="D1063" s="112">
        <v>472073</v>
      </c>
      <c r="E1063" s="112">
        <v>8342</v>
      </c>
      <c r="F1063" s="118" t="str">
        <f t="shared" si="61"/>
        <v>8</v>
      </c>
      <c r="G1063" s="114" t="s">
        <v>1302</v>
      </c>
      <c r="H1063" s="111" t="s">
        <v>948</v>
      </c>
      <c r="I1063" s="140" t="str">
        <f t="shared" si="62"/>
        <v>8C</v>
      </c>
    </row>
    <row r="1064" spans="2:9" x14ac:dyDescent="0.25">
      <c r="B1064" s="119" t="s">
        <v>788</v>
      </c>
      <c r="C1064" s="64">
        <v>0.92</v>
      </c>
      <c r="D1064" s="112">
        <v>537031</v>
      </c>
      <c r="E1064" s="112">
        <v>8342</v>
      </c>
      <c r="F1064" s="118" t="str">
        <f t="shared" si="61"/>
        <v>8</v>
      </c>
      <c r="G1064" s="114" t="s">
        <v>1302</v>
      </c>
      <c r="H1064" s="111" t="s">
        <v>938</v>
      </c>
      <c r="I1064" s="140" t="str">
        <f t="shared" si="62"/>
        <v>8E</v>
      </c>
    </row>
    <row r="1065" spans="2:9" ht="13.5" customHeight="1" x14ac:dyDescent="0.25">
      <c r="B1065" s="119" t="s">
        <v>831</v>
      </c>
      <c r="C1065" s="64">
        <v>0.94</v>
      </c>
      <c r="D1065" s="112">
        <v>537032</v>
      </c>
      <c r="E1065" s="112">
        <v>8342</v>
      </c>
      <c r="F1065" s="118" t="str">
        <f t="shared" si="61"/>
        <v>8</v>
      </c>
      <c r="G1065" s="114" t="s">
        <v>1302</v>
      </c>
      <c r="H1065" s="111" t="s">
        <v>948</v>
      </c>
      <c r="I1065" s="140" t="str">
        <f t="shared" si="62"/>
        <v>8C</v>
      </c>
    </row>
    <row r="1066" spans="2:9" x14ac:dyDescent="0.25">
      <c r="B1066" s="119" t="s">
        <v>618</v>
      </c>
      <c r="C1066" s="64">
        <v>0.72</v>
      </c>
      <c r="D1066" s="112">
        <v>393091</v>
      </c>
      <c r="E1066" s="112">
        <v>8343</v>
      </c>
      <c r="F1066" s="118" t="str">
        <f t="shared" si="61"/>
        <v>8</v>
      </c>
      <c r="G1066" s="114" t="s">
        <v>1303</v>
      </c>
      <c r="H1066" s="111" t="s">
        <v>965</v>
      </c>
      <c r="I1066" s="140" t="str">
        <f t="shared" si="62"/>
        <v>8R</v>
      </c>
    </row>
    <row r="1067" spans="2:9" ht="30" x14ac:dyDescent="0.25">
      <c r="B1067" s="119" t="s">
        <v>346</v>
      </c>
      <c r="C1067" s="64">
        <v>2.9000000000000001E-2</v>
      </c>
      <c r="D1067" s="112">
        <v>531031</v>
      </c>
      <c r="E1067" s="112">
        <v>8343</v>
      </c>
      <c r="F1067" s="118" t="str">
        <f t="shared" si="61"/>
        <v>8</v>
      </c>
      <c r="G1067" s="114" t="s">
        <v>1303</v>
      </c>
      <c r="H1067" s="111" t="s">
        <v>949</v>
      </c>
      <c r="I1067" s="140" t="str">
        <f t="shared" si="62"/>
        <v>8H</v>
      </c>
    </row>
    <row r="1068" spans="2:9" x14ac:dyDescent="0.25">
      <c r="B1068" s="119" t="s">
        <v>872</v>
      </c>
      <c r="C1068" s="64">
        <v>0.97</v>
      </c>
      <c r="D1068" s="112">
        <v>536011</v>
      </c>
      <c r="E1068" s="112">
        <v>8343</v>
      </c>
      <c r="F1068" s="118" t="str">
        <f t="shared" si="61"/>
        <v>8</v>
      </c>
      <c r="G1068" s="114" t="s">
        <v>1303</v>
      </c>
      <c r="H1068" s="111" t="s">
        <v>931</v>
      </c>
      <c r="I1068" s="140" t="str">
        <f t="shared" si="62"/>
        <v>8F</v>
      </c>
    </row>
    <row r="1069" spans="2:9" x14ac:dyDescent="0.25">
      <c r="B1069" s="119" t="s">
        <v>760</v>
      </c>
      <c r="C1069" s="64">
        <v>0.9</v>
      </c>
      <c r="D1069" s="112">
        <v>537021</v>
      </c>
      <c r="E1069" s="112">
        <v>8343</v>
      </c>
      <c r="F1069" s="118" t="str">
        <f t="shared" si="61"/>
        <v>8</v>
      </c>
      <c r="G1069" s="114" t="s">
        <v>1303</v>
      </c>
      <c r="H1069" s="111" t="s">
        <v>931</v>
      </c>
      <c r="I1069" s="140" t="str">
        <f t="shared" si="62"/>
        <v>8F</v>
      </c>
    </row>
    <row r="1070" spans="2:9" x14ac:dyDescent="0.25">
      <c r="B1070" s="119" t="s">
        <v>588</v>
      </c>
      <c r="C1070" s="64">
        <v>0.65</v>
      </c>
      <c r="D1070" s="112">
        <v>537041</v>
      </c>
      <c r="E1070" s="112">
        <v>8343</v>
      </c>
      <c r="F1070" s="118" t="str">
        <f t="shared" si="61"/>
        <v>8</v>
      </c>
      <c r="G1070" s="114" t="s">
        <v>1303</v>
      </c>
      <c r="H1070" s="111" t="s">
        <v>931</v>
      </c>
      <c r="I1070" s="140" t="str">
        <f t="shared" si="62"/>
        <v>8F</v>
      </c>
    </row>
    <row r="1071" spans="2:9" ht="30" x14ac:dyDescent="0.25">
      <c r="B1071" s="119" t="s">
        <v>346</v>
      </c>
      <c r="C1071" s="64">
        <v>2.9000000000000001E-2</v>
      </c>
      <c r="D1071" s="112">
        <v>531031</v>
      </c>
      <c r="E1071" s="112">
        <v>8344</v>
      </c>
      <c r="F1071" s="118" t="str">
        <f t="shared" si="61"/>
        <v>8</v>
      </c>
      <c r="G1071" s="114" t="s">
        <v>1304</v>
      </c>
      <c r="H1071" s="111" t="s">
        <v>949</v>
      </c>
      <c r="I1071" s="140" t="str">
        <f t="shared" si="62"/>
        <v>8H</v>
      </c>
    </row>
    <row r="1072" spans="2:9" x14ac:dyDescent="0.25">
      <c r="B1072" s="119" t="s">
        <v>810</v>
      </c>
      <c r="C1072" s="64">
        <v>0.93</v>
      </c>
      <c r="D1072" s="112">
        <v>537051</v>
      </c>
      <c r="E1072" s="112">
        <v>8344</v>
      </c>
      <c r="F1072" s="118" t="str">
        <f t="shared" si="61"/>
        <v>8</v>
      </c>
      <c r="G1072" s="114" t="s">
        <v>1304</v>
      </c>
      <c r="H1072" s="111" t="s">
        <v>949</v>
      </c>
      <c r="I1072" s="140" t="str">
        <f t="shared" si="62"/>
        <v>8H</v>
      </c>
    </row>
    <row r="1073" spans="2:9" x14ac:dyDescent="0.25">
      <c r="B1073" s="119" t="s">
        <v>686</v>
      </c>
      <c r="C1073" s="64">
        <v>0.83</v>
      </c>
      <c r="D1073" s="112">
        <v>535011</v>
      </c>
      <c r="E1073" s="112">
        <v>8350</v>
      </c>
      <c r="F1073" s="118" t="str">
        <f t="shared" si="61"/>
        <v>8</v>
      </c>
      <c r="G1073" s="114" t="s">
        <v>1305</v>
      </c>
      <c r="H1073" s="111" t="s">
        <v>949</v>
      </c>
      <c r="I1073" s="140" t="str">
        <f t="shared" si="62"/>
        <v>8H</v>
      </c>
    </row>
    <row r="1074" spans="2:9" x14ac:dyDescent="0.25">
      <c r="B1074" s="119" t="s">
        <v>570</v>
      </c>
      <c r="C1074" s="64">
        <v>0.62</v>
      </c>
      <c r="D1074" s="112">
        <v>535022</v>
      </c>
      <c r="E1074" s="112">
        <v>8350</v>
      </c>
      <c r="F1074" s="118" t="str">
        <f t="shared" si="61"/>
        <v>8</v>
      </c>
      <c r="G1074" s="114" t="s">
        <v>1305</v>
      </c>
      <c r="H1074" s="111" t="s">
        <v>949</v>
      </c>
      <c r="I1074" s="140" t="str">
        <f t="shared" si="62"/>
        <v>8H</v>
      </c>
    </row>
    <row r="1075" spans="2:9" x14ac:dyDescent="0.25">
      <c r="B1075" s="119" t="s">
        <v>610</v>
      </c>
      <c r="C1075" s="64">
        <v>0.69</v>
      </c>
      <c r="D1075" s="112">
        <v>372012</v>
      </c>
      <c r="E1075" s="112">
        <v>9111</v>
      </c>
      <c r="F1075" s="118" t="str">
        <f>LEFT(E1075)</f>
        <v>9</v>
      </c>
      <c r="G1075" s="114" t="s">
        <v>1410</v>
      </c>
      <c r="H1075" s="111" t="s">
        <v>962</v>
      </c>
      <c r="I1075" s="140" t="str">
        <f t="shared" si="62"/>
        <v>9Q</v>
      </c>
    </row>
    <row r="1076" spans="2:9" x14ac:dyDescent="0.25">
      <c r="B1076" s="119" t="s">
        <v>610</v>
      </c>
      <c r="C1076" s="64">
        <v>0.69</v>
      </c>
      <c r="D1076" s="112">
        <v>372012</v>
      </c>
      <c r="E1076" s="112">
        <v>9111</v>
      </c>
      <c r="F1076" s="118" t="str">
        <f>LEFT(E1076)</f>
        <v>9</v>
      </c>
      <c r="G1076" s="114" t="s">
        <v>1409</v>
      </c>
      <c r="H1076" s="111" t="s">
        <v>941</v>
      </c>
      <c r="I1076" s="140" t="str">
        <f t="shared" si="62"/>
        <v>9P</v>
      </c>
    </row>
    <row r="1077" spans="2:9" x14ac:dyDescent="0.25">
      <c r="B1077" s="119" t="s">
        <v>610</v>
      </c>
      <c r="C1077" s="64">
        <v>0.69</v>
      </c>
      <c r="D1077" s="112">
        <v>372012</v>
      </c>
      <c r="E1077" s="112">
        <v>9111</v>
      </c>
      <c r="F1077" s="118" t="str">
        <f>LEFT(E1077)</f>
        <v>9</v>
      </c>
      <c r="G1077" s="114" t="s">
        <v>1411</v>
      </c>
      <c r="H1077" s="111" t="s">
        <v>235</v>
      </c>
      <c r="I1077" s="140" t="str">
        <f t="shared" si="62"/>
        <v>9O</v>
      </c>
    </row>
    <row r="1078" spans="2:9" x14ac:dyDescent="0.25">
      <c r="B1078" s="119" t="s">
        <v>610</v>
      </c>
      <c r="C1078" s="64">
        <v>0.69</v>
      </c>
      <c r="D1078" s="112">
        <v>372012</v>
      </c>
      <c r="E1078" s="112">
        <v>9111</v>
      </c>
      <c r="F1078" s="118" t="str">
        <f t="shared" si="61"/>
        <v>9</v>
      </c>
      <c r="G1078" s="114" t="s">
        <v>1306</v>
      </c>
      <c r="H1078" s="111" t="s">
        <v>936</v>
      </c>
      <c r="I1078" s="140" t="str">
        <f t="shared" si="62"/>
        <v>9N</v>
      </c>
    </row>
    <row r="1079" spans="2:9" ht="30" x14ac:dyDescent="0.25">
      <c r="B1079" s="119" t="s">
        <v>592</v>
      </c>
      <c r="C1079" s="64">
        <v>0.66</v>
      </c>
      <c r="D1079" s="112">
        <v>372011</v>
      </c>
      <c r="E1079" s="112">
        <v>9112</v>
      </c>
      <c r="F1079" s="118" t="str">
        <f t="shared" si="61"/>
        <v>9</v>
      </c>
      <c r="G1079" s="114" t="s">
        <v>1307</v>
      </c>
      <c r="H1079" s="111" t="s">
        <v>936</v>
      </c>
      <c r="I1079" s="140" t="str">
        <f t="shared" si="62"/>
        <v>9N</v>
      </c>
    </row>
    <row r="1080" spans="2:9" ht="30" x14ac:dyDescent="0.25">
      <c r="B1080" s="119" t="s">
        <v>610</v>
      </c>
      <c r="C1080" s="64">
        <v>0.69</v>
      </c>
      <c r="D1080" s="112">
        <v>372012</v>
      </c>
      <c r="E1080" s="112">
        <v>9112</v>
      </c>
      <c r="F1080" s="118" t="str">
        <f t="shared" si="61"/>
        <v>9</v>
      </c>
      <c r="G1080" s="114" t="s">
        <v>1307</v>
      </c>
      <c r="H1080" s="111" t="s">
        <v>936</v>
      </c>
      <c r="I1080" s="140" t="str">
        <f t="shared" si="62"/>
        <v>9N</v>
      </c>
    </row>
    <row r="1081" spans="2:9" ht="30" x14ac:dyDescent="0.25">
      <c r="B1081" s="119" t="s">
        <v>487</v>
      </c>
      <c r="C1081" s="64">
        <v>0.37</v>
      </c>
      <c r="D1081" s="112">
        <v>537061</v>
      </c>
      <c r="E1081" s="112">
        <v>9112</v>
      </c>
      <c r="F1081" s="118" t="str">
        <f t="shared" si="61"/>
        <v>9</v>
      </c>
      <c r="G1081" s="114" t="s">
        <v>1307</v>
      </c>
      <c r="H1081" s="111" t="s">
        <v>936</v>
      </c>
      <c r="I1081" s="140" t="str">
        <f t="shared" si="62"/>
        <v>9N</v>
      </c>
    </row>
    <row r="1082" spans="2:9" x14ac:dyDescent="0.25">
      <c r="B1082" s="119" t="s">
        <v>674</v>
      </c>
      <c r="C1082" s="64">
        <v>0.81</v>
      </c>
      <c r="D1082" s="112">
        <v>516021</v>
      </c>
      <c r="E1082" s="112">
        <v>9121</v>
      </c>
      <c r="F1082" s="118" t="str">
        <f t="shared" si="61"/>
        <v>9</v>
      </c>
      <c r="G1082" s="114" t="s">
        <v>1308</v>
      </c>
      <c r="H1082" s="111" t="s">
        <v>930</v>
      </c>
      <c r="I1082" s="140" t="str">
        <f t="shared" si="62"/>
        <v>9S</v>
      </c>
    </row>
    <row r="1083" spans="2:9" x14ac:dyDescent="0.25">
      <c r="B1083" s="119" t="s">
        <v>487</v>
      </c>
      <c r="C1083" s="64">
        <v>0.37</v>
      </c>
      <c r="D1083" s="112">
        <v>537061</v>
      </c>
      <c r="E1083" s="112">
        <v>9122</v>
      </c>
      <c r="F1083" s="118" t="str">
        <f t="shared" si="61"/>
        <v>9</v>
      </c>
      <c r="G1083" s="114" t="s">
        <v>1309</v>
      </c>
      <c r="H1083" s="111" t="s">
        <v>930</v>
      </c>
      <c r="I1083" s="140" t="str">
        <f t="shared" si="62"/>
        <v>9S</v>
      </c>
    </row>
    <row r="1084" spans="2:9" ht="30" x14ac:dyDescent="0.25">
      <c r="B1084" s="119" t="s">
        <v>592</v>
      </c>
      <c r="C1084" s="64">
        <v>0.66</v>
      </c>
      <c r="D1084" s="112">
        <v>372011</v>
      </c>
      <c r="E1084" s="112">
        <v>9123</v>
      </c>
      <c r="F1084" s="118" t="str">
        <f t="shared" si="61"/>
        <v>9</v>
      </c>
      <c r="G1084" s="114" t="s">
        <v>1310</v>
      </c>
      <c r="H1084" s="111" t="s">
        <v>930</v>
      </c>
      <c r="I1084" s="140" t="str">
        <f t="shared" si="62"/>
        <v>9S</v>
      </c>
    </row>
    <row r="1085" spans="2:9" x14ac:dyDescent="0.25">
      <c r="B1085" s="123" t="s">
        <v>928</v>
      </c>
      <c r="C1085" s="124" t="s">
        <v>928</v>
      </c>
      <c r="D1085" s="112">
        <v>372019</v>
      </c>
      <c r="E1085" s="112">
        <v>9129</v>
      </c>
      <c r="F1085" s="118" t="str">
        <f t="shared" si="61"/>
        <v>9</v>
      </c>
      <c r="G1085" s="114" t="s">
        <v>1311</v>
      </c>
      <c r="H1085" s="111" t="s">
        <v>928</v>
      </c>
      <c r="I1085" s="140" t="str">
        <f t="shared" si="62"/>
        <v>9-</v>
      </c>
    </row>
    <row r="1086" spans="2:9" x14ac:dyDescent="0.25">
      <c r="B1086" s="119" t="s">
        <v>696</v>
      </c>
      <c r="C1086" s="64">
        <v>0.83</v>
      </c>
      <c r="D1086" s="112">
        <v>474071</v>
      </c>
      <c r="E1086" s="112">
        <v>9129</v>
      </c>
      <c r="F1086" s="118" t="str">
        <f t="shared" si="61"/>
        <v>9</v>
      </c>
      <c r="G1086" s="114" t="s">
        <v>1311</v>
      </c>
      <c r="H1086" s="111" t="s">
        <v>938</v>
      </c>
      <c r="I1086" s="140" t="str">
        <f t="shared" si="62"/>
        <v>9E</v>
      </c>
    </row>
    <row r="1087" spans="2:9" x14ac:dyDescent="0.25">
      <c r="B1087" s="133" t="s">
        <v>928</v>
      </c>
      <c r="C1087" s="124" t="s">
        <v>928</v>
      </c>
      <c r="D1087" s="112">
        <v>452092</v>
      </c>
      <c r="E1087" s="112">
        <v>9211</v>
      </c>
      <c r="F1087" s="118" t="str">
        <f t="shared" si="61"/>
        <v>9</v>
      </c>
      <c r="G1087" s="114" t="s">
        <v>1312</v>
      </c>
      <c r="H1087" s="111" t="s">
        <v>928</v>
      </c>
      <c r="I1087" s="140" t="str">
        <f t="shared" si="62"/>
        <v>9-</v>
      </c>
    </row>
    <row r="1088" spans="2:9" x14ac:dyDescent="0.25">
      <c r="B1088" s="133" t="s">
        <v>928</v>
      </c>
      <c r="C1088" s="124" t="s">
        <v>928</v>
      </c>
      <c r="D1088" s="112">
        <v>452099</v>
      </c>
      <c r="E1088" s="112">
        <v>9211</v>
      </c>
      <c r="F1088" s="118" t="str">
        <f t="shared" si="61"/>
        <v>9</v>
      </c>
      <c r="G1088" s="114" t="s">
        <v>1312</v>
      </c>
      <c r="H1088" s="111" t="s">
        <v>928</v>
      </c>
      <c r="I1088" s="140" t="str">
        <f t="shared" si="62"/>
        <v>9-</v>
      </c>
    </row>
    <row r="1089" spans="2:9" x14ac:dyDescent="0.25">
      <c r="B1089" s="123" t="s">
        <v>928</v>
      </c>
      <c r="C1089" s="124" t="s">
        <v>928</v>
      </c>
      <c r="D1089" s="112">
        <v>452093</v>
      </c>
      <c r="E1089" s="112">
        <v>9212</v>
      </c>
      <c r="F1089" s="118" t="str">
        <f t="shared" si="61"/>
        <v>9</v>
      </c>
      <c r="G1089" s="114" t="s">
        <v>1313</v>
      </c>
      <c r="H1089" s="111" t="s">
        <v>928</v>
      </c>
      <c r="I1089" s="140" t="str">
        <f t="shared" si="62"/>
        <v>9-</v>
      </c>
    </row>
    <row r="1090" spans="2:9" x14ac:dyDescent="0.25">
      <c r="B1090" s="133" t="s">
        <v>928</v>
      </c>
      <c r="C1090" s="124" t="s">
        <v>928</v>
      </c>
      <c r="D1090" s="112">
        <v>452099</v>
      </c>
      <c r="E1090" s="112">
        <v>9212</v>
      </c>
      <c r="F1090" s="118" t="str">
        <f t="shared" si="61"/>
        <v>9</v>
      </c>
      <c r="G1090" s="114" t="s">
        <v>1313</v>
      </c>
      <c r="H1090" s="111" t="s">
        <v>928</v>
      </c>
      <c r="I1090" s="140" t="str">
        <f t="shared" si="62"/>
        <v>9-</v>
      </c>
    </row>
    <row r="1091" spans="2:9" x14ac:dyDescent="0.25">
      <c r="B1091" s="123" t="s">
        <v>928</v>
      </c>
      <c r="C1091" s="124" t="s">
        <v>928</v>
      </c>
      <c r="D1091" s="112">
        <v>452092</v>
      </c>
      <c r="E1091" s="112">
        <v>9213</v>
      </c>
      <c r="F1091" s="118" t="str">
        <f t="shared" si="61"/>
        <v>9</v>
      </c>
      <c r="G1091" s="114" t="s">
        <v>1314</v>
      </c>
      <c r="H1091" s="111" t="s">
        <v>928</v>
      </c>
      <c r="I1091" s="140" t="str">
        <f t="shared" si="62"/>
        <v>9-</v>
      </c>
    </row>
    <row r="1092" spans="2:9" x14ac:dyDescent="0.25">
      <c r="B1092" s="123" t="s">
        <v>928</v>
      </c>
      <c r="C1092" s="124" t="s">
        <v>928</v>
      </c>
      <c r="D1092" s="112">
        <v>452093</v>
      </c>
      <c r="E1092" s="112">
        <v>9213</v>
      </c>
      <c r="F1092" s="118" t="str">
        <f t="shared" si="61"/>
        <v>9</v>
      </c>
      <c r="G1092" s="114" t="s">
        <v>1314</v>
      </c>
      <c r="H1092" s="111" t="s">
        <v>928</v>
      </c>
      <c r="I1092" s="140" t="str">
        <f t="shared" si="62"/>
        <v>9-</v>
      </c>
    </row>
    <row r="1093" spans="2:9" x14ac:dyDescent="0.25">
      <c r="B1093" s="133" t="s">
        <v>928</v>
      </c>
      <c r="C1093" s="124" t="s">
        <v>928</v>
      </c>
      <c r="D1093" s="112">
        <v>452099</v>
      </c>
      <c r="E1093" s="112">
        <v>9213</v>
      </c>
      <c r="F1093" s="118" t="str">
        <f t="shared" si="61"/>
        <v>9</v>
      </c>
      <c r="G1093" s="114" t="s">
        <v>1314</v>
      </c>
      <c r="H1093" s="111" t="s">
        <v>928</v>
      </c>
      <c r="I1093" s="140" t="str">
        <f t="shared" si="62"/>
        <v>9-</v>
      </c>
    </row>
    <row r="1094" spans="2:9" x14ac:dyDescent="0.25">
      <c r="B1094" s="119" t="s">
        <v>852</v>
      </c>
      <c r="C1094" s="64">
        <v>0.95</v>
      </c>
      <c r="D1094" s="112">
        <v>373011</v>
      </c>
      <c r="E1094" s="112">
        <v>9214</v>
      </c>
      <c r="F1094" s="118" t="str">
        <f t="shared" si="61"/>
        <v>9</v>
      </c>
      <c r="G1094" s="114" t="s">
        <v>1315</v>
      </c>
      <c r="H1094" s="111" t="s">
        <v>936</v>
      </c>
      <c r="I1094" s="140" t="str">
        <f t="shared" si="62"/>
        <v>9N</v>
      </c>
    </row>
    <row r="1095" spans="2:9" x14ac:dyDescent="0.25">
      <c r="B1095" s="123" t="s">
        <v>928</v>
      </c>
      <c r="C1095" s="124" t="s">
        <v>928</v>
      </c>
      <c r="D1095" s="112">
        <v>373019</v>
      </c>
      <c r="E1095" s="112">
        <v>9214</v>
      </c>
      <c r="F1095" s="118" t="str">
        <f t="shared" si="61"/>
        <v>9</v>
      </c>
      <c r="G1095" s="114" t="s">
        <v>1315</v>
      </c>
      <c r="H1095" s="111" t="s">
        <v>928</v>
      </c>
      <c r="I1095" s="140" t="str">
        <f t="shared" si="62"/>
        <v>9-</v>
      </c>
    </row>
    <row r="1096" spans="2:9" x14ac:dyDescent="0.25">
      <c r="B1096" s="123" t="s">
        <v>928</v>
      </c>
      <c r="C1096" s="124" t="s">
        <v>928</v>
      </c>
      <c r="D1096" s="112">
        <v>452092</v>
      </c>
      <c r="E1096" s="112">
        <v>9214</v>
      </c>
      <c r="F1096" s="118" t="str">
        <f t="shared" si="61"/>
        <v>9</v>
      </c>
      <c r="G1096" s="114" t="s">
        <v>1315</v>
      </c>
      <c r="H1096" s="111" t="s">
        <v>928</v>
      </c>
      <c r="I1096" s="140" t="str">
        <f t="shared" si="62"/>
        <v>9-</v>
      </c>
    </row>
    <row r="1097" spans="2:9" x14ac:dyDescent="0.25">
      <c r="B1097" s="119" t="s">
        <v>727</v>
      </c>
      <c r="C1097" s="64">
        <v>0.87</v>
      </c>
      <c r="D1097" s="112">
        <v>454011</v>
      </c>
      <c r="E1097" s="112">
        <v>9215</v>
      </c>
      <c r="F1097" s="118" t="str">
        <f t="shared" si="61"/>
        <v>9</v>
      </c>
      <c r="G1097" s="114" t="s">
        <v>1316</v>
      </c>
      <c r="H1097" s="111" t="s">
        <v>939</v>
      </c>
      <c r="I1097" s="140" t="str">
        <f t="shared" si="62"/>
        <v>9A</v>
      </c>
    </row>
    <row r="1098" spans="2:9" x14ac:dyDescent="0.25">
      <c r="B1098" s="123" t="s">
        <v>928</v>
      </c>
      <c r="C1098" s="124" t="s">
        <v>928</v>
      </c>
      <c r="D1098" s="112">
        <v>454029</v>
      </c>
      <c r="E1098" s="112">
        <v>9215</v>
      </c>
      <c r="F1098" s="118" t="str">
        <f t="shared" si="61"/>
        <v>9</v>
      </c>
      <c r="G1098" s="114" t="s">
        <v>1316</v>
      </c>
      <c r="H1098" s="111" t="s">
        <v>928</v>
      </c>
      <c r="I1098" s="140" t="str">
        <f t="shared" si="62"/>
        <v>9-</v>
      </c>
    </row>
    <row r="1099" spans="2:9" x14ac:dyDescent="0.25">
      <c r="B1099" s="123" t="s">
        <v>928</v>
      </c>
      <c r="C1099" s="124" t="s">
        <v>928</v>
      </c>
      <c r="D1099" s="112">
        <v>452093</v>
      </c>
      <c r="E1099" s="112">
        <v>9216</v>
      </c>
      <c r="F1099" s="118" t="str">
        <f t="shared" si="61"/>
        <v>9</v>
      </c>
      <c r="G1099" s="114" t="s">
        <v>1317</v>
      </c>
      <c r="H1099" s="111" t="s">
        <v>928</v>
      </c>
      <c r="I1099" s="140" t="str">
        <f t="shared" si="62"/>
        <v>9-</v>
      </c>
    </row>
    <row r="1100" spans="2:9" x14ac:dyDescent="0.25">
      <c r="B1100" s="119" t="s">
        <v>681</v>
      </c>
      <c r="C1100" s="64">
        <v>0.83</v>
      </c>
      <c r="D1100" s="112">
        <v>453011</v>
      </c>
      <c r="E1100" s="112">
        <v>9216</v>
      </c>
      <c r="F1100" s="118" t="str">
        <f t="shared" si="61"/>
        <v>9</v>
      </c>
      <c r="G1100" s="114" t="s">
        <v>1317</v>
      </c>
      <c r="H1100" s="111" t="s">
        <v>939</v>
      </c>
      <c r="I1100" s="140" t="str">
        <f t="shared" si="62"/>
        <v>9A</v>
      </c>
    </row>
    <row r="1101" spans="2:9" x14ac:dyDescent="0.25">
      <c r="B1101" s="119" t="s">
        <v>489</v>
      </c>
      <c r="C1101" s="64">
        <v>0.37</v>
      </c>
      <c r="D1101" s="112">
        <v>475081</v>
      </c>
      <c r="E1101" s="112">
        <v>9311</v>
      </c>
      <c r="F1101" s="118" t="str">
        <f t="shared" si="61"/>
        <v>9</v>
      </c>
      <c r="G1101" s="114" t="s">
        <v>1318</v>
      </c>
      <c r="H1101" s="111" t="s">
        <v>950</v>
      </c>
      <c r="I1101" s="140" t="str">
        <f t="shared" si="62"/>
        <v>9B</v>
      </c>
    </row>
    <row r="1102" spans="2:9" x14ac:dyDescent="0.25">
      <c r="B1102" s="123" t="s">
        <v>928</v>
      </c>
      <c r="C1102" s="124" t="s">
        <v>928</v>
      </c>
      <c r="D1102" s="112">
        <v>475099</v>
      </c>
      <c r="E1102" s="112">
        <v>9311</v>
      </c>
      <c r="F1102" s="118" t="str">
        <f t="shared" si="61"/>
        <v>9</v>
      </c>
      <c r="G1102" s="114" t="s">
        <v>1318</v>
      </c>
      <c r="H1102" s="111" t="s">
        <v>928</v>
      </c>
      <c r="I1102" s="140" t="str">
        <f t="shared" si="62"/>
        <v>9-</v>
      </c>
    </row>
    <row r="1103" spans="2:9" x14ac:dyDescent="0.25">
      <c r="B1103" s="123" t="s">
        <v>928</v>
      </c>
      <c r="C1103" s="124" t="s">
        <v>928</v>
      </c>
      <c r="D1103" s="112">
        <v>473019</v>
      </c>
      <c r="E1103" s="112">
        <v>9312</v>
      </c>
      <c r="F1103" s="118" t="str">
        <f t="shared" si="61"/>
        <v>9</v>
      </c>
      <c r="G1103" s="114" t="s">
        <v>1319</v>
      </c>
      <c r="H1103" s="111" t="s">
        <v>928</v>
      </c>
      <c r="I1103" s="140" t="str">
        <f t="shared" si="62"/>
        <v>9-</v>
      </c>
    </row>
    <row r="1104" spans="2:9" x14ac:dyDescent="0.25">
      <c r="B1104" s="119" t="s">
        <v>736</v>
      </c>
      <c r="C1104" s="64">
        <v>0.87</v>
      </c>
      <c r="D1104" s="112">
        <v>474051</v>
      </c>
      <c r="E1104" s="112">
        <v>9312</v>
      </c>
      <c r="F1104" s="118" t="str">
        <f t="shared" si="61"/>
        <v>9</v>
      </c>
      <c r="G1104" s="114" t="s">
        <v>1319</v>
      </c>
      <c r="H1104" s="111" t="s">
        <v>931</v>
      </c>
      <c r="I1104" s="140" t="str">
        <f t="shared" si="62"/>
        <v>9F</v>
      </c>
    </row>
    <row r="1105" spans="2:9" x14ac:dyDescent="0.25">
      <c r="B1105" s="119" t="s">
        <v>751</v>
      </c>
      <c r="C1105" s="64">
        <v>0.89</v>
      </c>
      <c r="D1105" s="112">
        <v>474061</v>
      </c>
      <c r="E1105" s="112">
        <v>9312</v>
      </c>
      <c r="F1105" s="118" t="str">
        <f t="shared" si="61"/>
        <v>9</v>
      </c>
      <c r="G1105" s="114" t="s">
        <v>1319</v>
      </c>
      <c r="H1105" s="111" t="s">
        <v>931</v>
      </c>
      <c r="I1105" s="140" t="str">
        <f t="shared" si="62"/>
        <v>9F</v>
      </c>
    </row>
    <row r="1106" spans="2:9" x14ac:dyDescent="0.25">
      <c r="B1106" s="119" t="s">
        <v>825</v>
      </c>
      <c r="C1106" s="64">
        <v>0.88</v>
      </c>
      <c r="D1106" s="112">
        <v>472061</v>
      </c>
      <c r="E1106" s="112">
        <v>9313</v>
      </c>
      <c r="F1106" s="118" t="str">
        <f t="shared" si="61"/>
        <v>9</v>
      </c>
      <c r="G1106" s="114" t="s">
        <v>1320</v>
      </c>
      <c r="H1106" s="111" t="s">
        <v>931</v>
      </c>
      <c r="I1106" s="140" t="str">
        <f t="shared" si="62"/>
        <v>9F</v>
      </c>
    </row>
    <row r="1107" spans="2:9" ht="30" x14ac:dyDescent="0.25">
      <c r="B1107" s="119" t="s">
        <v>826</v>
      </c>
      <c r="C1107" s="64">
        <v>0.83</v>
      </c>
      <c r="D1107" s="112">
        <v>473011</v>
      </c>
      <c r="E1107" s="112">
        <v>9313</v>
      </c>
      <c r="F1107" s="118" t="str">
        <f t="shared" si="61"/>
        <v>9</v>
      </c>
      <c r="G1107" s="114" t="s">
        <v>1320</v>
      </c>
      <c r="H1107" s="111" t="s">
        <v>931</v>
      </c>
      <c r="I1107" s="140" t="str">
        <f t="shared" si="62"/>
        <v>9F</v>
      </c>
    </row>
    <row r="1108" spans="2:9" x14ac:dyDescent="0.25">
      <c r="B1108" s="119" t="s">
        <v>796</v>
      </c>
      <c r="C1108" s="64">
        <v>0.92</v>
      </c>
      <c r="D1108" s="112">
        <v>473012</v>
      </c>
      <c r="E1108" s="112">
        <v>9313</v>
      </c>
      <c r="F1108" s="118" t="str">
        <f t="shared" si="61"/>
        <v>9</v>
      </c>
      <c r="G1108" s="114" t="s">
        <v>1320</v>
      </c>
      <c r="H1108" s="111" t="s">
        <v>931</v>
      </c>
      <c r="I1108" s="140" t="str">
        <f t="shared" si="62"/>
        <v>9F</v>
      </c>
    </row>
    <row r="1109" spans="2:9" x14ac:dyDescent="0.25">
      <c r="B1109" s="119" t="s">
        <v>633</v>
      </c>
      <c r="C1109" s="64">
        <v>0.74</v>
      </c>
      <c r="D1109" s="112">
        <v>473013</v>
      </c>
      <c r="E1109" s="112">
        <v>9313</v>
      </c>
      <c r="F1109" s="118" t="str">
        <f t="shared" si="61"/>
        <v>9</v>
      </c>
      <c r="G1109" s="114" t="s">
        <v>1320</v>
      </c>
      <c r="H1109" s="111" t="s">
        <v>947</v>
      </c>
      <c r="I1109" s="140" t="str">
        <f t="shared" si="62"/>
        <v>9D</v>
      </c>
    </row>
    <row r="1110" spans="2:9" ht="30" x14ac:dyDescent="0.25">
      <c r="B1110" s="119" t="s">
        <v>832</v>
      </c>
      <c r="C1110" s="64">
        <v>0.94</v>
      </c>
      <c r="D1110" s="112">
        <v>473014</v>
      </c>
      <c r="E1110" s="112">
        <v>9313</v>
      </c>
      <c r="F1110" s="118" t="str">
        <f t="shared" si="61"/>
        <v>9</v>
      </c>
      <c r="G1110" s="114" t="s">
        <v>1320</v>
      </c>
      <c r="H1110" s="111" t="s">
        <v>931</v>
      </c>
      <c r="I1110" s="140" t="str">
        <f t="shared" si="62"/>
        <v>9F</v>
      </c>
    </row>
    <row r="1111" spans="2:9" ht="15.75" customHeight="1" x14ac:dyDescent="0.25">
      <c r="B1111" s="119" t="s">
        <v>551</v>
      </c>
      <c r="C1111" s="64">
        <v>0.56999999999999995</v>
      </c>
      <c r="D1111" s="112">
        <v>473015</v>
      </c>
      <c r="E1111" s="112">
        <v>9313</v>
      </c>
      <c r="F1111" s="118" t="str">
        <f t="shared" si="61"/>
        <v>9</v>
      </c>
      <c r="G1111" s="114" t="s">
        <v>1320</v>
      </c>
      <c r="H1111" s="111" t="s">
        <v>931</v>
      </c>
      <c r="I1111" s="140" t="str">
        <f t="shared" si="62"/>
        <v>9F</v>
      </c>
    </row>
    <row r="1112" spans="2:9" x14ac:dyDescent="0.25">
      <c r="B1112" s="119" t="s">
        <v>620</v>
      </c>
      <c r="C1112" s="64">
        <v>0.72</v>
      </c>
      <c r="D1112" s="112">
        <v>473016</v>
      </c>
      <c r="E1112" s="112">
        <v>9313</v>
      </c>
      <c r="F1112" s="118" t="str">
        <f t="shared" si="61"/>
        <v>9</v>
      </c>
      <c r="G1112" s="114" t="s">
        <v>1320</v>
      </c>
      <c r="H1112" s="111" t="s">
        <v>931</v>
      </c>
      <c r="I1112" s="140" t="str">
        <f t="shared" si="62"/>
        <v>9F</v>
      </c>
    </row>
    <row r="1113" spans="2:9" x14ac:dyDescent="0.25">
      <c r="B1113" s="123" t="s">
        <v>928</v>
      </c>
      <c r="C1113" s="124" t="s">
        <v>928</v>
      </c>
      <c r="D1113" s="112">
        <v>473019</v>
      </c>
      <c r="E1113" s="112">
        <v>9313</v>
      </c>
      <c r="F1113" s="118" t="str">
        <f t="shared" ref="F1113:F1158" si="63">LEFT(E1113)</f>
        <v>9</v>
      </c>
      <c r="G1113" s="114" t="s">
        <v>1320</v>
      </c>
      <c r="H1113" s="111" t="s">
        <v>928</v>
      </c>
      <c r="I1113" s="140" t="str">
        <f t="shared" ref="I1113:I1158" si="64">_xlfn.CONCAT(F1113,H1113)</f>
        <v>9-</v>
      </c>
    </row>
    <row r="1114" spans="2:9" x14ac:dyDescent="0.25">
      <c r="B1114" s="119" t="s">
        <v>495</v>
      </c>
      <c r="C1114" s="64">
        <v>0.38</v>
      </c>
      <c r="D1114" s="112">
        <v>537064</v>
      </c>
      <c r="E1114" s="112">
        <v>9321</v>
      </c>
      <c r="F1114" s="118" t="str">
        <f t="shared" si="63"/>
        <v>9</v>
      </c>
      <c r="G1114" s="114" t="s">
        <v>1321</v>
      </c>
      <c r="H1114" s="111" t="s">
        <v>936</v>
      </c>
      <c r="I1114" s="140" t="str">
        <f t="shared" si="64"/>
        <v>9N</v>
      </c>
    </row>
    <row r="1115" spans="2:9" x14ac:dyDescent="0.25">
      <c r="B1115" s="119" t="s">
        <v>590</v>
      </c>
      <c r="C1115" s="64">
        <v>0.66</v>
      </c>
      <c r="D1115" s="112">
        <v>519198</v>
      </c>
      <c r="E1115" s="112">
        <v>9329</v>
      </c>
      <c r="F1115" s="118" t="str">
        <f t="shared" si="63"/>
        <v>9</v>
      </c>
      <c r="G1115" s="114" t="s">
        <v>1322</v>
      </c>
      <c r="H1115" s="111" t="s">
        <v>948</v>
      </c>
      <c r="I1115" s="140" t="str">
        <f t="shared" si="64"/>
        <v>9C</v>
      </c>
    </row>
    <row r="1116" spans="2:9" x14ac:dyDescent="0.25">
      <c r="B1116" s="123" t="s">
        <v>928</v>
      </c>
      <c r="C1116" s="124" t="s">
        <v>928</v>
      </c>
      <c r="D1116" s="112">
        <v>519199</v>
      </c>
      <c r="E1116" s="112">
        <v>9329</v>
      </c>
      <c r="F1116" s="118" t="str">
        <f t="shared" si="63"/>
        <v>9</v>
      </c>
      <c r="G1116" s="114" t="s">
        <v>1322</v>
      </c>
      <c r="H1116" s="111" t="s">
        <v>928</v>
      </c>
      <c r="I1116" s="140" t="str">
        <f t="shared" si="64"/>
        <v>9-</v>
      </c>
    </row>
    <row r="1117" spans="2:9" x14ac:dyDescent="0.25">
      <c r="B1117" s="119" t="s">
        <v>710</v>
      </c>
      <c r="C1117" s="64">
        <v>0.85</v>
      </c>
      <c r="D1117" s="112">
        <v>537062</v>
      </c>
      <c r="E1117" s="112">
        <v>9329</v>
      </c>
      <c r="F1117" s="118" t="str">
        <f t="shared" si="63"/>
        <v>9</v>
      </c>
      <c r="G1117" s="114" t="s">
        <v>1322</v>
      </c>
      <c r="H1117" s="111" t="s">
        <v>948</v>
      </c>
      <c r="I1117" s="140" t="str">
        <f t="shared" si="64"/>
        <v>9C</v>
      </c>
    </row>
    <row r="1118" spans="2:9" x14ac:dyDescent="0.25">
      <c r="B1118" s="119" t="s">
        <v>827</v>
      </c>
      <c r="C1118" s="64">
        <v>0.93</v>
      </c>
      <c r="D1118" s="112">
        <v>537063</v>
      </c>
      <c r="E1118" s="112">
        <v>9329</v>
      </c>
      <c r="F1118" s="118" t="str">
        <f t="shared" si="63"/>
        <v>9</v>
      </c>
      <c r="G1118" s="114" t="s">
        <v>1322</v>
      </c>
      <c r="H1118" s="111" t="s">
        <v>948</v>
      </c>
      <c r="I1118" s="140" t="str">
        <f t="shared" si="64"/>
        <v>9C</v>
      </c>
    </row>
    <row r="1119" spans="2:9" x14ac:dyDescent="0.25">
      <c r="B1119" s="119" t="s">
        <v>828</v>
      </c>
      <c r="C1119" s="64">
        <v>0.94</v>
      </c>
      <c r="D1119" s="112">
        <v>435021</v>
      </c>
      <c r="E1119" s="112">
        <v>9331</v>
      </c>
      <c r="F1119" s="118" t="str">
        <f t="shared" si="63"/>
        <v>9</v>
      </c>
      <c r="G1119" s="114" t="s">
        <v>1323</v>
      </c>
      <c r="H1119" s="111" t="s">
        <v>949</v>
      </c>
      <c r="I1119" s="140" t="str">
        <f t="shared" si="64"/>
        <v>9H</v>
      </c>
    </row>
    <row r="1120" spans="2:9" x14ac:dyDescent="0.25">
      <c r="B1120" s="123" t="s">
        <v>928</v>
      </c>
      <c r="C1120" s="124" t="s">
        <v>928</v>
      </c>
      <c r="D1120" s="112">
        <v>536099</v>
      </c>
      <c r="E1120" s="112">
        <v>9331</v>
      </c>
      <c r="F1120" s="118" t="str">
        <f t="shared" si="63"/>
        <v>9</v>
      </c>
      <c r="G1120" s="114" t="s">
        <v>1323</v>
      </c>
      <c r="H1120" s="111" t="s">
        <v>928</v>
      </c>
      <c r="I1120" s="140" t="str">
        <f t="shared" si="64"/>
        <v>9-</v>
      </c>
    </row>
    <row r="1121" spans="2:9" x14ac:dyDescent="0.25">
      <c r="B1121" s="123" t="s">
        <v>928</v>
      </c>
      <c r="C1121" s="124" t="s">
        <v>928</v>
      </c>
      <c r="D1121" s="112">
        <v>537199</v>
      </c>
      <c r="E1121" s="112">
        <v>9331</v>
      </c>
      <c r="F1121" s="118" t="str">
        <f t="shared" si="63"/>
        <v>9</v>
      </c>
      <c r="G1121" s="114" t="s">
        <v>1323</v>
      </c>
      <c r="H1121" s="111" t="s">
        <v>928</v>
      </c>
      <c r="I1121" s="140" t="str">
        <f t="shared" si="64"/>
        <v>9-</v>
      </c>
    </row>
    <row r="1122" spans="2:9" x14ac:dyDescent="0.25">
      <c r="B1122" s="123" t="s">
        <v>928</v>
      </c>
      <c r="C1122" s="124" t="s">
        <v>928</v>
      </c>
      <c r="D1122" s="112">
        <v>536099</v>
      </c>
      <c r="E1122" s="112">
        <v>9332</v>
      </c>
      <c r="F1122" s="118" t="str">
        <f t="shared" si="63"/>
        <v>9</v>
      </c>
      <c r="G1122" s="114" t="s">
        <v>1324</v>
      </c>
      <c r="H1122" s="111" t="s">
        <v>928</v>
      </c>
      <c r="I1122" s="140" t="str">
        <f t="shared" si="64"/>
        <v>9-</v>
      </c>
    </row>
    <row r="1123" spans="2:9" x14ac:dyDescent="0.25">
      <c r="B1123" s="123" t="s">
        <v>928</v>
      </c>
      <c r="C1123" s="124" t="s">
        <v>928</v>
      </c>
      <c r="D1123" s="112">
        <v>537199</v>
      </c>
      <c r="E1123" s="112">
        <v>9332</v>
      </c>
      <c r="F1123" s="118" t="str">
        <f t="shared" si="63"/>
        <v>9</v>
      </c>
      <c r="G1123" s="114" t="s">
        <v>1324</v>
      </c>
      <c r="H1123" s="111" t="s">
        <v>928</v>
      </c>
      <c r="I1123" s="140" t="str">
        <f t="shared" si="64"/>
        <v>9-</v>
      </c>
    </row>
    <row r="1124" spans="2:9" x14ac:dyDescent="0.25">
      <c r="B1124" s="119" t="s">
        <v>388</v>
      </c>
      <c r="C1124" s="64">
        <v>6.6000000000000003E-2</v>
      </c>
      <c r="D1124" s="112">
        <v>531011</v>
      </c>
      <c r="E1124" s="112">
        <v>9333</v>
      </c>
      <c r="F1124" s="118" t="str">
        <f t="shared" si="63"/>
        <v>9</v>
      </c>
      <c r="G1124" s="114" t="s">
        <v>1325</v>
      </c>
      <c r="H1124" s="111" t="s">
        <v>949</v>
      </c>
      <c r="I1124" s="140" t="str">
        <f t="shared" si="64"/>
        <v>9H</v>
      </c>
    </row>
    <row r="1125" spans="2:9" ht="30" x14ac:dyDescent="0.25">
      <c r="B1125" s="119" t="s">
        <v>509</v>
      </c>
      <c r="C1125" s="64">
        <v>0.42</v>
      </c>
      <c r="D1125" s="112">
        <v>531021</v>
      </c>
      <c r="E1125" s="112">
        <v>9333</v>
      </c>
      <c r="F1125" s="118" t="str">
        <f t="shared" si="63"/>
        <v>9</v>
      </c>
      <c r="G1125" s="114" t="s">
        <v>1325</v>
      </c>
      <c r="H1125" s="111" t="s">
        <v>949</v>
      </c>
      <c r="I1125" s="140" t="str">
        <f t="shared" si="64"/>
        <v>9H</v>
      </c>
    </row>
    <row r="1126" spans="2:9" x14ac:dyDescent="0.25">
      <c r="B1126" s="119" t="s">
        <v>710</v>
      </c>
      <c r="C1126" s="64">
        <v>0.85</v>
      </c>
      <c r="D1126" s="112">
        <v>537062</v>
      </c>
      <c r="E1126" s="112">
        <v>9333</v>
      </c>
      <c r="F1126" s="118" t="str">
        <f t="shared" si="63"/>
        <v>9</v>
      </c>
      <c r="G1126" s="114" t="s">
        <v>1325</v>
      </c>
      <c r="H1126" s="111" t="s">
        <v>949</v>
      </c>
      <c r="I1126" s="140" t="str">
        <f t="shared" si="64"/>
        <v>9H</v>
      </c>
    </row>
    <row r="1127" spans="2:9" x14ac:dyDescent="0.25">
      <c r="B1127" s="119" t="s">
        <v>621</v>
      </c>
      <c r="C1127" s="64">
        <v>0.72</v>
      </c>
      <c r="D1127" s="112">
        <v>537121</v>
      </c>
      <c r="E1127" s="112">
        <v>9333</v>
      </c>
      <c r="F1127" s="118" t="str">
        <f t="shared" si="63"/>
        <v>9</v>
      </c>
      <c r="G1127" s="114" t="s">
        <v>1325</v>
      </c>
      <c r="H1127" s="111" t="s">
        <v>949</v>
      </c>
      <c r="I1127" s="140" t="str">
        <f t="shared" si="64"/>
        <v>9H</v>
      </c>
    </row>
    <row r="1128" spans="2:9" x14ac:dyDescent="0.25">
      <c r="B1128" s="119" t="s">
        <v>580</v>
      </c>
      <c r="C1128" s="64">
        <v>0.64</v>
      </c>
      <c r="D1128" s="112">
        <v>435081</v>
      </c>
      <c r="E1128" s="112">
        <v>9334</v>
      </c>
      <c r="F1128" s="118" t="str">
        <f t="shared" si="63"/>
        <v>9</v>
      </c>
      <c r="G1128" s="114" t="s">
        <v>1326</v>
      </c>
      <c r="H1128" s="111" t="s">
        <v>966</v>
      </c>
      <c r="I1128" s="140" t="str">
        <f t="shared" si="64"/>
        <v>9G</v>
      </c>
    </row>
    <row r="1129" spans="2:9" x14ac:dyDescent="0.25">
      <c r="B1129" s="119" t="s">
        <v>667</v>
      </c>
      <c r="C1129" s="64">
        <v>0.81</v>
      </c>
      <c r="D1129" s="112">
        <v>352011</v>
      </c>
      <c r="E1129" s="112">
        <v>9411</v>
      </c>
      <c r="F1129" s="118" t="str">
        <f t="shared" si="63"/>
        <v>9</v>
      </c>
      <c r="G1129" s="114" t="s">
        <v>1327</v>
      </c>
      <c r="H1129" s="111" t="s">
        <v>937</v>
      </c>
      <c r="I1129" s="140" t="str">
        <f t="shared" si="64"/>
        <v>9I</v>
      </c>
    </row>
    <row r="1130" spans="2:9" x14ac:dyDescent="0.25">
      <c r="B1130" s="119" t="s">
        <v>830</v>
      </c>
      <c r="C1130" s="64">
        <v>0.94</v>
      </c>
      <c r="D1130" s="112">
        <v>352015</v>
      </c>
      <c r="E1130" s="112">
        <v>9411</v>
      </c>
      <c r="F1130" s="118" t="str">
        <f t="shared" si="63"/>
        <v>9</v>
      </c>
      <c r="G1130" s="114" t="s">
        <v>1327</v>
      </c>
      <c r="H1130" s="111" t="s">
        <v>937</v>
      </c>
      <c r="I1130" s="140" t="str">
        <f t="shared" si="64"/>
        <v>9I</v>
      </c>
    </row>
    <row r="1131" spans="2:9" x14ac:dyDescent="0.25">
      <c r="B1131" s="119" t="s">
        <v>733</v>
      </c>
      <c r="C1131" s="64">
        <v>0.87</v>
      </c>
      <c r="D1131" s="112">
        <v>352021</v>
      </c>
      <c r="E1131" s="112">
        <v>9412</v>
      </c>
      <c r="F1131" s="118" t="str">
        <f t="shared" si="63"/>
        <v>9</v>
      </c>
      <c r="G1131" s="114" t="s">
        <v>1328</v>
      </c>
      <c r="H1131" s="111" t="s">
        <v>937</v>
      </c>
      <c r="I1131" s="140" t="str">
        <f t="shared" si="64"/>
        <v>9I</v>
      </c>
    </row>
    <row r="1132" spans="2:9" ht="30.75" customHeight="1" x14ac:dyDescent="0.25">
      <c r="B1132" s="119" t="s">
        <v>779</v>
      </c>
      <c r="C1132" s="64">
        <v>0.91</v>
      </c>
      <c r="D1132" s="112">
        <v>359011</v>
      </c>
      <c r="E1132" s="112">
        <v>9412</v>
      </c>
      <c r="F1132" s="118" t="str">
        <f t="shared" si="63"/>
        <v>9</v>
      </c>
      <c r="G1132" s="114" t="s">
        <v>1328</v>
      </c>
      <c r="H1132" s="111" t="s">
        <v>937</v>
      </c>
      <c r="I1132" s="140" t="str">
        <f t="shared" si="64"/>
        <v>9I</v>
      </c>
    </row>
    <row r="1133" spans="2:9" x14ac:dyDescent="0.25">
      <c r="B1133" s="119" t="s">
        <v>650</v>
      </c>
      <c r="C1133" s="64">
        <v>0.77</v>
      </c>
      <c r="D1133" s="112">
        <v>359021</v>
      </c>
      <c r="E1133" s="112">
        <v>9412</v>
      </c>
      <c r="F1133" s="118" t="str">
        <f t="shared" si="63"/>
        <v>9</v>
      </c>
      <c r="G1133" s="114" t="s">
        <v>1328</v>
      </c>
      <c r="H1133" s="111" t="s">
        <v>936</v>
      </c>
      <c r="I1133" s="140" t="str">
        <f t="shared" si="64"/>
        <v>9N</v>
      </c>
    </row>
    <row r="1134" spans="2:9" x14ac:dyDescent="0.25">
      <c r="B1134" s="123" t="s">
        <v>928</v>
      </c>
      <c r="C1134" s="124" t="s">
        <v>928</v>
      </c>
      <c r="D1134" s="112">
        <v>359099</v>
      </c>
      <c r="E1134" s="112">
        <v>9412</v>
      </c>
      <c r="F1134" s="118" t="str">
        <f t="shared" si="63"/>
        <v>9</v>
      </c>
      <c r="G1134" s="114" t="s">
        <v>1328</v>
      </c>
      <c r="H1134" s="111" t="s">
        <v>928</v>
      </c>
      <c r="I1134" s="140" t="str">
        <f t="shared" si="64"/>
        <v>9-</v>
      </c>
    </row>
    <row r="1135" spans="2:9" x14ac:dyDescent="0.25">
      <c r="B1135" s="123" t="s">
        <v>928</v>
      </c>
      <c r="C1135" s="124" t="s">
        <v>928</v>
      </c>
      <c r="D1135" s="112">
        <v>399099</v>
      </c>
      <c r="E1135" s="112">
        <v>9510</v>
      </c>
      <c r="F1135" s="118" t="str">
        <f t="shared" si="63"/>
        <v>9</v>
      </c>
      <c r="G1135" s="114" t="s">
        <v>1329</v>
      </c>
      <c r="H1135" s="111" t="s">
        <v>928</v>
      </c>
      <c r="I1135" s="140" t="str">
        <f t="shared" si="64"/>
        <v>9-</v>
      </c>
    </row>
    <row r="1136" spans="2:9" ht="30" x14ac:dyDescent="0.25">
      <c r="B1136" s="119" t="s">
        <v>835</v>
      </c>
      <c r="C1136" s="64">
        <v>0.94</v>
      </c>
      <c r="D1136" s="112">
        <v>419091</v>
      </c>
      <c r="E1136" s="112">
        <v>9520</v>
      </c>
      <c r="F1136" s="118" t="str">
        <f t="shared" si="63"/>
        <v>9</v>
      </c>
      <c r="G1136" s="114" t="s">
        <v>1330</v>
      </c>
      <c r="H1136" s="111" t="s">
        <v>966</v>
      </c>
      <c r="I1136" s="140" t="str">
        <f t="shared" si="64"/>
        <v>9G</v>
      </c>
    </row>
    <row r="1137" spans="2:9" ht="30" x14ac:dyDescent="0.25">
      <c r="B1137" s="119" t="s">
        <v>346</v>
      </c>
      <c r="C1137" s="64">
        <v>2.9000000000000001E-2</v>
      </c>
      <c r="D1137" s="112">
        <v>531031</v>
      </c>
      <c r="E1137" s="112">
        <v>9611</v>
      </c>
      <c r="F1137" s="118" t="str">
        <f>LEFT(E1137)</f>
        <v>9</v>
      </c>
      <c r="G1137" s="114" t="s">
        <v>1413</v>
      </c>
      <c r="H1137" s="111" t="s">
        <v>967</v>
      </c>
      <c r="I1137" s="140" t="str">
        <f t="shared" si="64"/>
        <v>9L</v>
      </c>
    </row>
    <row r="1138" spans="2:9" ht="30" x14ac:dyDescent="0.25">
      <c r="B1138" s="119" t="s">
        <v>346</v>
      </c>
      <c r="C1138" s="64">
        <v>2.9000000000000001E-2</v>
      </c>
      <c r="D1138" s="112">
        <v>531031</v>
      </c>
      <c r="E1138" s="112">
        <v>9611</v>
      </c>
      <c r="F1138" s="118" t="str">
        <f>LEFT(E1138)</f>
        <v>9</v>
      </c>
      <c r="G1138" s="114" t="s">
        <v>1414</v>
      </c>
      <c r="H1138" s="111" t="s">
        <v>932</v>
      </c>
      <c r="I1138" s="140" t="str">
        <f t="shared" si="64"/>
        <v>9K</v>
      </c>
    </row>
    <row r="1139" spans="2:9" ht="30" x14ac:dyDescent="0.25">
      <c r="B1139" s="119" t="s">
        <v>346</v>
      </c>
      <c r="C1139" s="64">
        <v>2.9000000000000001E-2</v>
      </c>
      <c r="D1139" s="112">
        <v>531031</v>
      </c>
      <c r="E1139" s="112">
        <v>9611</v>
      </c>
      <c r="F1139" s="118" t="str">
        <f>LEFT(E1139)</f>
        <v>9</v>
      </c>
      <c r="G1139" s="114" t="s">
        <v>1415</v>
      </c>
      <c r="H1139" s="111" t="s">
        <v>238</v>
      </c>
      <c r="I1139" s="140" t="str">
        <f t="shared" si="64"/>
        <v>9M</v>
      </c>
    </row>
    <row r="1140" spans="2:9" ht="30" x14ac:dyDescent="0.25">
      <c r="B1140" s="119" t="s">
        <v>346</v>
      </c>
      <c r="C1140" s="64">
        <v>2.9000000000000001E-2</v>
      </c>
      <c r="D1140" s="112">
        <v>531031</v>
      </c>
      <c r="E1140" s="112">
        <v>9611</v>
      </c>
      <c r="F1140" s="118" t="str">
        <f t="shared" si="63"/>
        <v>9</v>
      </c>
      <c r="G1140" s="114" t="s">
        <v>1331</v>
      </c>
      <c r="H1140" s="111" t="s">
        <v>949</v>
      </c>
      <c r="I1140" s="140" t="str">
        <f t="shared" si="64"/>
        <v>9H</v>
      </c>
    </row>
    <row r="1141" spans="2:9" x14ac:dyDescent="0.25">
      <c r="B1141" s="119" t="s">
        <v>807</v>
      </c>
      <c r="C1141" s="64">
        <v>0.93</v>
      </c>
      <c r="D1141" s="112">
        <v>537081</v>
      </c>
      <c r="E1141" s="112">
        <v>9611</v>
      </c>
      <c r="F1141" s="118" t="str">
        <f t="shared" si="63"/>
        <v>9</v>
      </c>
      <c r="G1141" s="114" t="s">
        <v>1331</v>
      </c>
      <c r="H1141" s="111" t="s">
        <v>938</v>
      </c>
      <c r="I1141" s="140" t="str">
        <f t="shared" si="64"/>
        <v>9E</v>
      </c>
    </row>
    <row r="1142" spans="2:9" x14ac:dyDescent="0.25">
      <c r="B1142" s="119" t="s">
        <v>807</v>
      </c>
      <c r="C1142" s="64">
        <v>0.93</v>
      </c>
      <c r="D1142" s="112">
        <v>537081</v>
      </c>
      <c r="E1142" s="112">
        <v>9612</v>
      </c>
      <c r="F1142" s="118" t="str">
        <f t="shared" si="63"/>
        <v>9</v>
      </c>
      <c r="G1142" s="114" t="s">
        <v>1332</v>
      </c>
      <c r="H1142" s="111" t="s">
        <v>938</v>
      </c>
      <c r="I1142" s="140" t="str">
        <f t="shared" si="64"/>
        <v>9E</v>
      </c>
    </row>
    <row r="1143" spans="2:9" x14ac:dyDescent="0.25">
      <c r="B1143" s="123" t="s">
        <v>928</v>
      </c>
      <c r="C1143" s="124" t="s">
        <v>928</v>
      </c>
      <c r="D1143" s="112">
        <v>373019</v>
      </c>
      <c r="E1143" s="112">
        <v>9613</v>
      </c>
      <c r="F1143" s="118" t="str">
        <f t="shared" si="63"/>
        <v>9</v>
      </c>
      <c r="G1143" s="114" t="s">
        <v>1333</v>
      </c>
      <c r="H1143" s="111" t="s">
        <v>928</v>
      </c>
      <c r="I1143" s="140" t="str">
        <f t="shared" si="64"/>
        <v>9-</v>
      </c>
    </row>
    <row r="1144" spans="2:9" ht="32.25" customHeight="1" x14ac:dyDescent="0.25">
      <c r="B1144" s="119" t="s">
        <v>697</v>
      </c>
      <c r="C1144" s="64">
        <v>0.83</v>
      </c>
      <c r="D1144" s="112">
        <v>396011</v>
      </c>
      <c r="E1144" s="112">
        <v>9621</v>
      </c>
      <c r="F1144" s="118" t="str">
        <f t="shared" si="63"/>
        <v>9</v>
      </c>
      <c r="G1144" s="114" t="s">
        <v>1334</v>
      </c>
      <c r="H1144" s="111" t="s">
        <v>937</v>
      </c>
      <c r="I1144" s="140" t="str">
        <f t="shared" si="64"/>
        <v>9I</v>
      </c>
    </row>
    <row r="1145" spans="2:9" ht="31.5" customHeight="1" x14ac:dyDescent="0.25">
      <c r="B1145" s="119" t="s">
        <v>828</v>
      </c>
      <c r="C1145" s="64">
        <v>0.94</v>
      </c>
      <c r="D1145" s="112">
        <v>435021</v>
      </c>
      <c r="E1145" s="112">
        <v>9621</v>
      </c>
      <c r="F1145" s="118" t="str">
        <f t="shared" si="63"/>
        <v>9</v>
      </c>
      <c r="G1145" s="114" t="s">
        <v>1334</v>
      </c>
      <c r="H1145" s="111" t="s">
        <v>949</v>
      </c>
      <c r="I1145" s="140" t="str">
        <f t="shared" si="64"/>
        <v>9H</v>
      </c>
    </row>
    <row r="1146" spans="2:9" x14ac:dyDescent="0.25">
      <c r="B1146" s="123" t="s">
        <v>928</v>
      </c>
      <c r="C1146" s="124" t="s">
        <v>928</v>
      </c>
      <c r="D1146" s="112">
        <v>373019</v>
      </c>
      <c r="E1146" s="112">
        <v>9622</v>
      </c>
      <c r="F1146" s="118" t="str">
        <f t="shared" si="63"/>
        <v>9</v>
      </c>
      <c r="G1146" s="114" t="s">
        <v>1335</v>
      </c>
      <c r="H1146" s="111" t="s">
        <v>928</v>
      </c>
      <c r="I1146" s="140" t="str">
        <f t="shared" si="64"/>
        <v>9-</v>
      </c>
    </row>
    <row r="1147" spans="2:9" x14ac:dyDescent="0.25">
      <c r="B1147" s="120" t="s">
        <v>578</v>
      </c>
      <c r="C1147" s="64">
        <v>0.64</v>
      </c>
      <c r="D1147" s="112">
        <v>499071</v>
      </c>
      <c r="E1147" s="112">
        <v>9622</v>
      </c>
      <c r="F1147" s="118" t="str">
        <f t="shared" si="63"/>
        <v>9</v>
      </c>
      <c r="G1147" s="114" t="s">
        <v>1335</v>
      </c>
      <c r="H1147" s="111" t="s">
        <v>930</v>
      </c>
      <c r="I1147" s="140" t="str">
        <f t="shared" si="64"/>
        <v>9S</v>
      </c>
    </row>
    <row r="1148" spans="2:9" x14ac:dyDescent="0.25">
      <c r="B1148" s="120" t="s">
        <v>578</v>
      </c>
      <c r="C1148" s="64">
        <v>0.64</v>
      </c>
      <c r="D1148" s="112">
        <v>499071</v>
      </c>
      <c r="E1148" s="112">
        <v>9622</v>
      </c>
      <c r="F1148" s="118" t="str">
        <f>LEFT(E1148)</f>
        <v>9</v>
      </c>
      <c r="G1148" s="114" t="s">
        <v>1412</v>
      </c>
      <c r="H1148" s="111"/>
      <c r="I1148" s="140"/>
    </row>
    <row r="1149" spans="2:9" x14ac:dyDescent="0.25">
      <c r="B1149" s="119" t="s">
        <v>660</v>
      </c>
      <c r="C1149" s="64">
        <v>0.79</v>
      </c>
      <c r="D1149" s="112">
        <v>499098</v>
      </c>
      <c r="E1149" s="112">
        <v>9622</v>
      </c>
      <c r="F1149" s="118" t="str">
        <f t="shared" si="63"/>
        <v>9</v>
      </c>
      <c r="G1149" s="114" t="s">
        <v>1335</v>
      </c>
      <c r="H1149" s="111" t="s">
        <v>930</v>
      </c>
      <c r="I1149" s="140" t="str">
        <f t="shared" si="64"/>
        <v>9S</v>
      </c>
    </row>
    <row r="1150" spans="2:9" x14ac:dyDescent="0.25">
      <c r="B1150" s="123" t="s">
        <v>928</v>
      </c>
      <c r="C1150" s="124" t="s">
        <v>928</v>
      </c>
      <c r="D1150" s="112">
        <v>499099</v>
      </c>
      <c r="E1150" s="112">
        <v>9622</v>
      </c>
      <c r="F1150" s="118" t="str">
        <f t="shared" si="63"/>
        <v>9</v>
      </c>
      <c r="G1150" s="114" t="s">
        <v>1335</v>
      </c>
      <c r="H1150" s="111" t="s">
        <v>928</v>
      </c>
      <c r="I1150" s="140" t="str">
        <f t="shared" si="64"/>
        <v>9-</v>
      </c>
    </row>
    <row r="1151" spans="2:9" x14ac:dyDescent="0.25">
      <c r="B1151" s="119" t="s">
        <v>712</v>
      </c>
      <c r="C1151" s="64">
        <v>0.85</v>
      </c>
      <c r="D1151" s="112">
        <v>435041</v>
      </c>
      <c r="E1151" s="112">
        <v>9623</v>
      </c>
      <c r="F1151" s="118" t="str">
        <f t="shared" si="63"/>
        <v>9</v>
      </c>
      <c r="G1151" s="114" t="s">
        <v>1336</v>
      </c>
      <c r="H1151" s="111" t="s">
        <v>947</v>
      </c>
      <c r="I1151" s="140" t="str">
        <f t="shared" si="64"/>
        <v>9D</v>
      </c>
    </row>
    <row r="1152" spans="2:9" ht="30" x14ac:dyDescent="0.25">
      <c r="B1152" s="119" t="s">
        <v>819</v>
      </c>
      <c r="C1152" s="64">
        <v>0.94</v>
      </c>
      <c r="D1152" s="112">
        <v>499091</v>
      </c>
      <c r="E1152" s="112">
        <v>9623</v>
      </c>
      <c r="F1152" s="118" t="str">
        <f t="shared" si="63"/>
        <v>9</v>
      </c>
      <c r="G1152" s="114" t="s">
        <v>1336</v>
      </c>
      <c r="H1152" s="111" t="s">
        <v>936</v>
      </c>
      <c r="I1152" s="140" t="str">
        <f t="shared" si="64"/>
        <v>9N</v>
      </c>
    </row>
    <row r="1153" spans="2:9" x14ac:dyDescent="0.25">
      <c r="B1153" s="119" t="s">
        <v>710</v>
      </c>
      <c r="C1153" s="64">
        <v>0.85</v>
      </c>
      <c r="D1153" s="112">
        <v>537062</v>
      </c>
      <c r="E1153" s="112">
        <v>9624</v>
      </c>
      <c r="F1153" s="118" t="str">
        <f t="shared" si="63"/>
        <v>9</v>
      </c>
      <c r="G1153" s="114" t="s">
        <v>1337</v>
      </c>
      <c r="H1153" s="111" t="s">
        <v>949</v>
      </c>
      <c r="I1153" s="140" t="str">
        <f t="shared" si="64"/>
        <v>9H</v>
      </c>
    </row>
    <row r="1154" spans="2:9" x14ac:dyDescent="0.25">
      <c r="B1154" s="119" t="s">
        <v>886</v>
      </c>
      <c r="C1154" s="64">
        <v>0.97</v>
      </c>
      <c r="D1154" s="112">
        <v>393021</v>
      </c>
      <c r="E1154" s="112">
        <v>9629</v>
      </c>
      <c r="F1154" s="118" t="str">
        <f t="shared" si="63"/>
        <v>9</v>
      </c>
      <c r="G1154" s="114" t="s">
        <v>1359</v>
      </c>
      <c r="H1154" s="111" t="s">
        <v>942</v>
      </c>
      <c r="I1154" s="140" t="str">
        <f t="shared" si="64"/>
        <v>9J</v>
      </c>
    </row>
    <row r="1155" spans="2:9" x14ac:dyDescent="0.25">
      <c r="B1155" s="119" t="s">
        <v>870</v>
      </c>
      <c r="C1155" s="64">
        <v>0.96</v>
      </c>
      <c r="D1155" s="112">
        <v>393031</v>
      </c>
      <c r="E1155" s="112">
        <v>9629</v>
      </c>
      <c r="F1155" s="118" t="str">
        <f t="shared" si="63"/>
        <v>9</v>
      </c>
      <c r="G1155" s="114" t="s">
        <v>1359</v>
      </c>
      <c r="H1155" s="111" t="s">
        <v>936</v>
      </c>
      <c r="I1155" s="140" t="str">
        <f t="shared" si="64"/>
        <v>9N</v>
      </c>
    </row>
    <row r="1156" spans="2:9" x14ac:dyDescent="0.25">
      <c r="B1156" s="119" t="s">
        <v>618</v>
      </c>
      <c r="C1156" s="64">
        <v>0.72</v>
      </c>
      <c r="D1156" s="112">
        <v>393091</v>
      </c>
      <c r="E1156" s="112">
        <v>9629</v>
      </c>
      <c r="F1156" s="118" t="str">
        <f t="shared" si="63"/>
        <v>9</v>
      </c>
      <c r="G1156" s="114" t="s">
        <v>1359</v>
      </c>
      <c r="H1156" s="111" t="s">
        <v>965</v>
      </c>
      <c r="I1156" s="140" t="str">
        <f t="shared" si="64"/>
        <v>9R</v>
      </c>
    </row>
    <row r="1157" spans="2:9" x14ac:dyDescent="0.25">
      <c r="B1157" s="119" t="s">
        <v>510</v>
      </c>
      <c r="C1157" s="64">
        <v>0.43</v>
      </c>
      <c r="D1157" s="112">
        <v>393093</v>
      </c>
      <c r="E1157" s="112">
        <v>9629</v>
      </c>
      <c r="F1157" s="118" t="str">
        <f t="shared" si="63"/>
        <v>9</v>
      </c>
      <c r="G1157" s="114" t="s">
        <v>1359</v>
      </c>
      <c r="H1157" s="111" t="s">
        <v>930</v>
      </c>
      <c r="I1157" s="140" t="str">
        <f t="shared" si="64"/>
        <v>9S</v>
      </c>
    </row>
    <row r="1158" spans="2:9" ht="15.75" thickBot="1" x14ac:dyDescent="0.3">
      <c r="B1158" s="134" t="s">
        <v>735</v>
      </c>
      <c r="C1158" s="61">
        <v>0.87</v>
      </c>
      <c r="D1158" s="135">
        <v>536021</v>
      </c>
      <c r="E1158" s="135">
        <v>9629</v>
      </c>
      <c r="F1158" s="136" t="str">
        <f t="shared" si="63"/>
        <v>9</v>
      </c>
      <c r="G1158" s="137" t="s">
        <v>1359</v>
      </c>
      <c r="H1158" s="138" t="s">
        <v>936</v>
      </c>
      <c r="I1158" s="142" t="str">
        <f t="shared" si="64"/>
        <v>9N</v>
      </c>
    </row>
    <row r="1160" spans="2:9" x14ac:dyDescent="0.25">
      <c r="B1160" s="27"/>
    </row>
    <row r="1161" spans="2:9" x14ac:dyDescent="0.25">
      <c r="B1161" s="27"/>
    </row>
    <row r="1162" spans="2:9" x14ac:dyDescent="0.25">
      <c r="B1162" s="27"/>
    </row>
    <row r="1163" spans="2:9" x14ac:dyDescent="0.25">
      <c r="B1163" s="27"/>
    </row>
    <row r="1164" spans="2:9" x14ac:dyDescent="0.25">
      <c r="B1164" s="27"/>
    </row>
    <row r="1165" spans="2:9" x14ac:dyDescent="0.25">
      <c r="B1165" s="27"/>
    </row>
    <row r="1166" spans="2:9" x14ac:dyDescent="0.25">
      <c r="B1166" s="27"/>
    </row>
    <row r="1176" spans="2:2" x14ac:dyDescent="0.25">
      <c r="B1176"/>
    </row>
    <row r="1177" spans="2:2" x14ac:dyDescent="0.25">
      <c r="B1177"/>
    </row>
  </sheetData>
  <phoneticPr fontId="6" type="noConversion"/>
  <pageMargins left="0.7" right="0.7" top="0.75" bottom="0.75" header="0.3" footer="0.3"/>
  <pageSetup paperSize="9" orientation="landscape"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93B40-DFD2-425F-96E0-E966DEC0C839}">
  <dimension ref="A1:AP225"/>
  <sheetViews>
    <sheetView topLeftCell="F24" zoomScale="85" zoomScaleNormal="85" workbookViewId="0">
      <selection activeCell="L1" sqref="L1:O10"/>
    </sheetView>
  </sheetViews>
  <sheetFormatPr defaultRowHeight="15" x14ac:dyDescent="0.25"/>
  <cols>
    <col min="1" max="1" width="9.140625" style="1"/>
    <col min="2" max="2" width="6.7109375" style="24" customWidth="1"/>
    <col min="3" max="3" width="20.85546875" style="46" bestFit="1" customWidth="1"/>
    <col min="4" max="4" width="7.5703125" style="46" bestFit="1" customWidth="1"/>
    <col min="5" max="5" width="19.85546875" style="46" bestFit="1" customWidth="1"/>
    <col min="6" max="6" width="7.5703125" style="46" bestFit="1" customWidth="1"/>
    <col min="7" max="7" width="17" style="46" bestFit="1" customWidth="1"/>
    <col min="8" max="8" width="7.5703125" style="46" bestFit="1" customWidth="1"/>
    <col min="9" max="9" width="18.28515625" style="47" bestFit="1" customWidth="1"/>
    <col min="10" max="10" width="7.5703125" style="47" bestFit="1" customWidth="1"/>
    <col min="11" max="11" width="32" style="34" bestFit="1" customWidth="1"/>
    <col min="13" max="13" width="24.7109375" bestFit="1" customWidth="1"/>
    <col min="14" max="14" width="12.5703125" bestFit="1" customWidth="1"/>
    <col min="18" max="18" width="12.42578125" customWidth="1"/>
  </cols>
  <sheetData>
    <row r="1" spans="1:29" x14ac:dyDescent="0.25">
      <c r="A1" s="21" t="s">
        <v>1341</v>
      </c>
      <c r="B1" s="20" t="s">
        <v>1399</v>
      </c>
      <c r="C1" s="46" t="s">
        <v>1416</v>
      </c>
      <c r="D1" s="46" t="s">
        <v>1634</v>
      </c>
      <c r="E1" s="47" t="s">
        <v>1597</v>
      </c>
      <c r="F1" s="47" t="s">
        <v>1635</v>
      </c>
      <c r="G1" s="47" t="s">
        <v>1598</v>
      </c>
      <c r="H1" s="47" t="s">
        <v>1636</v>
      </c>
      <c r="I1" s="47" t="s">
        <v>1596</v>
      </c>
      <c r="J1" s="47" t="s">
        <v>1637</v>
      </c>
      <c r="K1" s="34" t="s">
        <v>1601</v>
      </c>
    </row>
    <row r="2" spans="1:29" x14ac:dyDescent="0.25">
      <c r="A2" s="21">
        <v>1</v>
      </c>
      <c r="B2" s="20" t="s">
        <v>1417</v>
      </c>
      <c r="C2" s="46">
        <v>62.257399999999997</v>
      </c>
      <c r="D2" s="59">
        <f t="shared" ref="D2:D33" si="0">C2/$Z$6</f>
        <v>1.004871577456304E-3</v>
      </c>
      <c r="E2" s="47">
        <v>56.815300000000001</v>
      </c>
      <c r="F2" s="60">
        <f t="shared" ref="F2:F33" si="1">E2/$AA$6</f>
        <v>6.7253376270341953E-4</v>
      </c>
      <c r="G2" s="47">
        <v>7.5149999999999997</v>
      </c>
      <c r="H2" s="60">
        <f t="shared" ref="H2:H33" si="2">G2/$AB$6</f>
        <v>2.0545519100611379E-4</v>
      </c>
      <c r="I2" s="47">
        <v>3.8658999999999999</v>
      </c>
      <c r="J2" s="60">
        <f t="shared" ref="J2:J33" si="3">I2/$AC$6</f>
        <v>2.00874816346254E-4</v>
      </c>
      <c r="K2" s="34">
        <v>4.7E-2</v>
      </c>
    </row>
    <row r="3" spans="1:29" x14ac:dyDescent="0.25">
      <c r="A3" s="21">
        <v>2</v>
      </c>
      <c r="B3" s="20" t="s">
        <v>1418</v>
      </c>
      <c r="C3" s="46">
        <v>19.3429</v>
      </c>
      <c r="D3" s="59">
        <f t="shared" si="0"/>
        <v>3.1220594556758785E-4</v>
      </c>
      <c r="E3" s="47">
        <v>36.690100000000001</v>
      </c>
      <c r="F3" s="60">
        <f t="shared" si="1"/>
        <v>4.3430785381692492E-4</v>
      </c>
      <c r="G3" s="47">
        <v>12.1175</v>
      </c>
      <c r="H3" s="60">
        <f t="shared" si="2"/>
        <v>3.312845345331449E-4</v>
      </c>
      <c r="I3" s="47">
        <v>17.952000000000002</v>
      </c>
      <c r="J3" s="60">
        <f t="shared" si="3"/>
        <v>9.3279823664552943E-4</v>
      </c>
      <c r="K3" s="34">
        <v>1.2200000000000001E-2</v>
      </c>
    </row>
    <row r="4" spans="1:29" x14ac:dyDescent="0.25">
      <c r="A4" s="21">
        <v>3</v>
      </c>
      <c r="B4" s="20" t="s">
        <v>1419</v>
      </c>
      <c r="C4" s="46">
        <v>25.7973</v>
      </c>
      <c r="D4" s="59">
        <f t="shared" si="0"/>
        <v>4.1638381212696826E-4</v>
      </c>
      <c r="E4" s="47">
        <v>28.816600000000001</v>
      </c>
      <c r="F4" s="60">
        <f t="shared" si="1"/>
        <v>3.4110770208587051E-4</v>
      </c>
      <c r="G4" s="47">
        <v>44.351500000000001</v>
      </c>
      <c r="H4" s="60">
        <f t="shared" si="2"/>
        <v>1.2125410384441326E-3</v>
      </c>
      <c r="I4" s="47">
        <v>12.1591</v>
      </c>
      <c r="J4" s="60">
        <f t="shared" si="3"/>
        <v>6.3179517820836993E-4</v>
      </c>
      <c r="K4" s="34">
        <v>0.82499999999999996</v>
      </c>
    </row>
    <row r="5" spans="1:29" x14ac:dyDescent="0.25">
      <c r="A5" s="28">
        <v>4</v>
      </c>
      <c r="B5" s="20" t="s">
        <v>1420</v>
      </c>
      <c r="C5" s="48">
        <v>41.731299999999997</v>
      </c>
      <c r="D5" s="59">
        <f t="shared" si="0"/>
        <v>6.7356807801646486E-4</v>
      </c>
      <c r="E5" s="49">
        <v>55.3307</v>
      </c>
      <c r="F5" s="60">
        <f t="shared" si="1"/>
        <v>6.5496026359121743E-4</v>
      </c>
      <c r="G5" s="49">
        <v>17.659700000000001</v>
      </c>
      <c r="H5" s="60">
        <f t="shared" si="2"/>
        <v>4.8280466222364179E-4</v>
      </c>
      <c r="I5" s="49">
        <v>6.7675000000000001</v>
      </c>
      <c r="J5" s="60">
        <f t="shared" si="3"/>
        <v>3.5164394309818517E-4</v>
      </c>
      <c r="K5" s="44">
        <v>0.79666666666666675</v>
      </c>
      <c r="Z5" t="s">
        <v>21</v>
      </c>
      <c r="AA5" t="s">
        <v>1602</v>
      </c>
      <c r="AB5" t="s">
        <v>1603</v>
      </c>
      <c r="AC5" t="s">
        <v>1604</v>
      </c>
    </row>
    <row r="6" spans="1:29" x14ac:dyDescent="0.25">
      <c r="A6" s="28">
        <v>5</v>
      </c>
      <c r="B6" s="20" t="s">
        <v>1421</v>
      </c>
      <c r="C6" s="46">
        <v>52.370100000000001</v>
      </c>
      <c r="D6" s="59">
        <f t="shared" si="0"/>
        <v>8.4528465690093693E-4</v>
      </c>
      <c r="E6" s="47">
        <v>16.969200000000001</v>
      </c>
      <c r="F6" s="60">
        <f t="shared" si="1"/>
        <v>2.0086772270967271E-4</v>
      </c>
      <c r="G6" s="47">
        <v>38.571800000000003</v>
      </c>
      <c r="H6" s="60">
        <f t="shared" si="2"/>
        <v>1.0545278158948265E-3</v>
      </c>
      <c r="I6" s="47">
        <v>9.0790000000000006</v>
      </c>
      <c r="J6" s="60">
        <f t="shared" si="3"/>
        <v>4.7175106898979285E-4</v>
      </c>
      <c r="K6" s="34">
        <v>7.5999999999999998E-2</v>
      </c>
      <c r="Y6" t="s">
        <v>1606</v>
      </c>
      <c r="Z6">
        <v>61955.578599999964</v>
      </c>
      <c r="AA6">
        <v>84479.476200000034</v>
      </c>
      <c r="AB6">
        <v>36577.318700000011</v>
      </c>
      <c r="AC6">
        <v>19245.319400000004</v>
      </c>
    </row>
    <row r="7" spans="1:29" x14ac:dyDescent="0.25">
      <c r="A7" s="21">
        <v>6</v>
      </c>
      <c r="B7" s="20" t="s">
        <v>1422</v>
      </c>
      <c r="C7" s="46">
        <v>1084.5282</v>
      </c>
      <c r="D7" s="59">
        <f t="shared" si="0"/>
        <v>1.7504932154729334E-2</v>
      </c>
      <c r="E7" s="47">
        <v>463.87299999999999</v>
      </c>
      <c r="F7" s="60">
        <f t="shared" si="1"/>
        <v>5.490954973511067E-3</v>
      </c>
      <c r="G7" s="47">
        <v>919.74149999999997</v>
      </c>
      <c r="H7" s="60">
        <f t="shared" si="2"/>
        <v>2.5145131810878192E-2</v>
      </c>
      <c r="I7" s="47">
        <v>215.614</v>
      </c>
      <c r="J7" s="60">
        <f t="shared" si="3"/>
        <v>1.1203451370103005E-2</v>
      </c>
      <c r="K7" s="34">
        <v>0.81176470588235305</v>
      </c>
    </row>
    <row r="8" spans="1:29" x14ac:dyDescent="0.25">
      <c r="A8" s="21">
        <v>7</v>
      </c>
      <c r="B8" s="20" t="s">
        <v>1423</v>
      </c>
      <c r="C8" s="46">
        <v>89.122799999999998</v>
      </c>
      <c r="D8" s="59">
        <f t="shared" si="0"/>
        <v>1.4384951607892829E-3</v>
      </c>
      <c r="E8" s="47">
        <v>19.532399999999999</v>
      </c>
      <c r="F8" s="60">
        <f t="shared" si="1"/>
        <v>2.3120881992400413E-4</v>
      </c>
      <c r="G8" s="47">
        <v>17.995200000000001</v>
      </c>
      <c r="H8" s="60">
        <f t="shared" si="2"/>
        <v>4.9197701306629663E-4</v>
      </c>
      <c r="I8" s="47">
        <v>21.721599999999999</v>
      </c>
      <c r="J8" s="60">
        <f t="shared" si="3"/>
        <v>1.1286692389215424E-3</v>
      </c>
      <c r="K8" s="34">
        <v>0.41</v>
      </c>
    </row>
    <row r="9" spans="1:29" x14ac:dyDescent="0.25">
      <c r="A9" s="21">
        <v>8</v>
      </c>
      <c r="B9" s="20" t="s">
        <v>1424</v>
      </c>
      <c r="C9" s="46">
        <v>370.98559999999998</v>
      </c>
      <c r="D9" s="59">
        <f t="shared" si="0"/>
        <v>5.9879289062115251E-3</v>
      </c>
      <c r="E9" s="47">
        <v>90.761700000000005</v>
      </c>
      <c r="F9" s="60">
        <f t="shared" si="1"/>
        <v>1.0743639056796136E-3</v>
      </c>
      <c r="G9" s="47">
        <v>95.921800000000005</v>
      </c>
      <c r="H9" s="60">
        <f t="shared" si="2"/>
        <v>2.6224393533799397E-3</v>
      </c>
      <c r="I9" s="47">
        <v>32.406599999999997</v>
      </c>
      <c r="J9" s="60">
        <f t="shared" si="3"/>
        <v>1.6838691697681043E-3</v>
      </c>
      <c r="K9" s="34">
        <v>0.79</v>
      </c>
    </row>
    <row r="10" spans="1:29" x14ac:dyDescent="0.25">
      <c r="A10" s="21">
        <v>9</v>
      </c>
      <c r="B10" s="20" t="s">
        <v>1425</v>
      </c>
      <c r="C10" s="46">
        <v>1639.5554999999999</v>
      </c>
      <c r="D10" s="59">
        <f t="shared" si="0"/>
        <v>2.6463403894350861E-2</v>
      </c>
      <c r="E10" s="47">
        <v>1236.2784999999999</v>
      </c>
      <c r="F10" s="60">
        <f t="shared" si="1"/>
        <v>1.4634069191825782E-2</v>
      </c>
      <c r="G10" s="47">
        <v>1899.5409999999999</v>
      </c>
      <c r="H10" s="60">
        <f t="shared" si="2"/>
        <v>5.1932210110305306E-2</v>
      </c>
      <c r="I10" s="47">
        <v>1152.4239</v>
      </c>
      <c r="J10" s="60">
        <f t="shared" si="3"/>
        <v>5.9880736507807703E-2</v>
      </c>
      <c r="K10" s="34">
        <v>0.85</v>
      </c>
    </row>
    <row r="11" spans="1:29" x14ac:dyDescent="0.25">
      <c r="A11" s="21">
        <v>0</v>
      </c>
      <c r="B11" s="20" t="s">
        <v>1620</v>
      </c>
      <c r="C11" s="50"/>
      <c r="D11" s="59">
        <f t="shared" si="0"/>
        <v>0</v>
      </c>
      <c r="E11" s="47"/>
      <c r="F11" s="60">
        <f t="shared" si="1"/>
        <v>0</v>
      </c>
      <c r="G11" s="47"/>
      <c r="H11" s="60">
        <f t="shared" si="2"/>
        <v>0</v>
      </c>
      <c r="J11" s="60">
        <f t="shared" si="3"/>
        <v>0</v>
      </c>
      <c r="K11" s="34">
        <v>0</v>
      </c>
    </row>
    <row r="12" spans="1:29" x14ac:dyDescent="0.25">
      <c r="A12" s="21">
        <v>1</v>
      </c>
      <c r="B12" s="20" t="s">
        <v>1426</v>
      </c>
      <c r="C12" s="46">
        <v>16.382999999999999</v>
      </c>
      <c r="D12" s="59">
        <f t="shared" si="0"/>
        <v>2.644313937534595E-4</v>
      </c>
      <c r="E12" s="47">
        <v>24.9696</v>
      </c>
      <c r="F12" s="60">
        <f t="shared" si="1"/>
        <v>2.9557001443623995E-4</v>
      </c>
      <c r="G12" s="47">
        <v>6.8251999999999997</v>
      </c>
      <c r="H12" s="60">
        <f t="shared" si="2"/>
        <v>1.8659650960145413E-4</v>
      </c>
      <c r="J12" s="60">
        <f t="shared" si="3"/>
        <v>0</v>
      </c>
      <c r="K12" s="34">
        <v>0.25</v>
      </c>
    </row>
    <row r="13" spans="1:29" x14ac:dyDescent="0.25">
      <c r="A13" s="21">
        <v>2</v>
      </c>
      <c r="B13" s="20" t="s">
        <v>1427</v>
      </c>
      <c r="C13" s="46">
        <v>54.907699999999998</v>
      </c>
      <c r="D13" s="59">
        <f t="shared" si="0"/>
        <v>8.862430347797612E-4</v>
      </c>
      <c r="E13" s="47">
        <v>43.704099999999997</v>
      </c>
      <c r="F13" s="60">
        <f t="shared" si="1"/>
        <v>5.1733393678404435E-4</v>
      </c>
      <c r="G13" s="47">
        <v>13.205500000000001</v>
      </c>
      <c r="H13" s="60">
        <f t="shared" si="2"/>
        <v>3.6102974382318508E-4</v>
      </c>
      <c r="I13" s="47">
        <v>21.574400000000001</v>
      </c>
      <c r="J13" s="60">
        <f t="shared" si="3"/>
        <v>1.1210206259294401E-3</v>
      </c>
      <c r="K13" s="34">
        <v>8.5500000000000007E-2</v>
      </c>
    </row>
    <row r="14" spans="1:29" x14ac:dyDescent="0.25">
      <c r="A14" s="21">
        <v>3</v>
      </c>
      <c r="B14" s="20" t="s">
        <v>1428</v>
      </c>
      <c r="C14" s="46">
        <v>74.3155</v>
      </c>
      <c r="D14" s="59">
        <f t="shared" si="0"/>
        <v>1.199496505065325E-3</v>
      </c>
      <c r="E14" s="47">
        <v>27.259699999999999</v>
      </c>
      <c r="F14" s="60">
        <f t="shared" si="1"/>
        <v>3.2267837380364804E-4</v>
      </c>
      <c r="G14" s="47">
        <v>14.7735</v>
      </c>
      <c r="H14" s="60">
        <f t="shared" si="2"/>
        <v>4.0389783956471355E-4</v>
      </c>
      <c r="I14" s="47">
        <v>8.1591000000000005</v>
      </c>
      <c r="J14" s="60">
        <f t="shared" si="3"/>
        <v>4.2395243385776174E-4</v>
      </c>
      <c r="K14" s="34">
        <v>0.69125000000000003</v>
      </c>
    </row>
    <row r="15" spans="1:29" x14ac:dyDescent="0.25">
      <c r="A15" s="28">
        <v>4</v>
      </c>
      <c r="B15" s="20" t="s">
        <v>1429</v>
      </c>
      <c r="C15" s="46">
        <v>29.470400000000001</v>
      </c>
      <c r="D15" s="59">
        <f t="shared" si="0"/>
        <v>4.7566983742122645E-4</v>
      </c>
      <c r="E15" s="47">
        <v>32.752600000000001</v>
      </c>
      <c r="F15" s="60">
        <f t="shared" si="1"/>
        <v>3.8769890005544317E-4</v>
      </c>
      <c r="G15" s="47">
        <v>17.688500000000001</v>
      </c>
      <c r="H15" s="60">
        <f t="shared" si="2"/>
        <v>4.8359203541073107E-4</v>
      </c>
      <c r="I15" s="47">
        <v>6.8268000000000004</v>
      </c>
      <c r="J15" s="60">
        <f t="shared" si="3"/>
        <v>3.5472521178318291E-4</v>
      </c>
      <c r="K15" s="34">
        <v>0.79666666666666675</v>
      </c>
    </row>
    <row r="16" spans="1:29" x14ac:dyDescent="0.25">
      <c r="A16" s="28">
        <v>5</v>
      </c>
      <c r="B16" s="20" t="s">
        <v>1430</v>
      </c>
      <c r="C16" s="46">
        <v>13.999599999999999</v>
      </c>
      <c r="D16" s="59">
        <f t="shared" si="0"/>
        <v>2.2596189586711416E-4</v>
      </c>
      <c r="E16" s="47">
        <v>47.287799999999997</v>
      </c>
      <c r="F16" s="60">
        <f t="shared" si="1"/>
        <v>5.5975489109389126E-4</v>
      </c>
      <c r="G16" s="47">
        <v>11.08</v>
      </c>
      <c r="H16" s="60">
        <f t="shared" si="2"/>
        <v>3.0291996225518842E-4</v>
      </c>
      <c r="I16" s="47">
        <v>8.2810000000000006</v>
      </c>
      <c r="J16" s="60">
        <f t="shared" si="3"/>
        <v>4.3028644149184655E-4</v>
      </c>
      <c r="K16" s="34">
        <v>7.5999999999999998E-2</v>
      </c>
    </row>
    <row r="17" spans="1:14" x14ac:dyDescent="0.25">
      <c r="A17" s="21">
        <v>6</v>
      </c>
      <c r="B17" s="20" t="s">
        <v>1591</v>
      </c>
      <c r="D17" s="59">
        <f t="shared" si="0"/>
        <v>0</v>
      </c>
      <c r="E17" s="47"/>
      <c r="F17" s="60">
        <f t="shared" si="1"/>
        <v>0</v>
      </c>
      <c r="G17" s="47">
        <v>1.4167000000000001</v>
      </c>
      <c r="H17" s="60">
        <f t="shared" si="2"/>
        <v>3.8731652574632257E-5</v>
      </c>
      <c r="I17" s="47">
        <v>1.8507</v>
      </c>
      <c r="J17" s="60">
        <f t="shared" si="3"/>
        <v>9.6163641742417623E-5</v>
      </c>
      <c r="K17" s="34">
        <v>0</v>
      </c>
    </row>
    <row r="18" spans="1:14" x14ac:dyDescent="0.25">
      <c r="A18" s="21">
        <v>7</v>
      </c>
      <c r="B18" s="20" t="s">
        <v>1431</v>
      </c>
      <c r="C18" s="46">
        <v>65.343400000000003</v>
      </c>
      <c r="D18" s="59">
        <f t="shared" si="0"/>
        <v>1.0546814584990421E-3</v>
      </c>
      <c r="E18" s="47">
        <v>196.29310000000001</v>
      </c>
      <c r="F18" s="60">
        <f t="shared" si="1"/>
        <v>2.3235596245328037E-3</v>
      </c>
      <c r="G18" s="47">
        <v>18.6875</v>
      </c>
      <c r="H18" s="60">
        <f t="shared" si="2"/>
        <v>5.1090404283789107E-4</v>
      </c>
      <c r="I18" s="47">
        <v>15.7883</v>
      </c>
      <c r="J18" s="60">
        <f t="shared" si="3"/>
        <v>8.2037090015767654E-4</v>
      </c>
      <c r="K18" s="34">
        <v>0.48</v>
      </c>
    </row>
    <row r="19" spans="1:14" x14ac:dyDescent="0.25">
      <c r="A19" s="21">
        <v>8</v>
      </c>
      <c r="B19" s="20" t="s">
        <v>1432</v>
      </c>
      <c r="C19" s="46">
        <v>98.727400000000003</v>
      </c>
      <c r="D19" s="59">
        <f t="shared" si="0"/>
        <v>1.5935191346917719E-3</v>
      </c>
      <c r="E19" s="47">
        <v>178.17339999999999</v>
      </c>
      <c r="F19" s="60">
        <f t="shared" si="1"/>
        <v>2.1090732094288236E-3</v>
      </c>
      <c r="G19" s="47">
        <v>66.6922</v>
      </c>
      <c r="H19" s="60">
        <f t="shared" si="2"/>
        <v>1.8233211829165592E-3</v>
      </c>
      <c r="I19" s="47">
        <v>40.636499999999998</v>
      </c>
      <c r="J19" s="60">
        <f t="shared" si="3"/>
        <v>2.1115004202008716E-3</v>
      </c>
      <c r="K19" s="34">
        <v>0.74571428571428555</v>
      </c>
    </row>
    <row r="20" spans="1:14" x14ac:dyDescent="0.25">
      <c r="A20" s="21">
        <v>9</v>
      </c>
      <c r="B20" s="20" t="s">
        <v>1433</v>
      </c>
      <c r="C20" s="46">
        <v>37.715699999999998</v>
      </c>
      <c r="D20" s="59">
        <f t="shared" si="0"/>
        <v>6.0875389839390546E-4</v>
      </c>
      <c r="E20" s="47">
        <v>210.11</v>
      </c>
      <c r="F20" s="60">
        <f t="shared" si="1"/>
        <v>2.4871129586856969E-3</v>
      </c>
      <c r="G20" s="47">
        <v>30.677700000000002</v>
      </c>
      <c r="H20" s="60">
        <f t="shared" si="2"/>
        <v>8.3870827852671425E-4</v>
      </c>
      <c r="I20" s="47">
        <v>29.273800000000001</v>
      </c>
      <c r="J20" s="60">
        <f t="shared" si="3"/>
        <v>1.5210867323927082E-3</v>
      </c>
      <c r="K20" s="34">
        <v>0.37</v>
      </c>
    </row>
    <row r="21" spans="1:14" x14ac:dyDescent="0.25">
      <c r="A21" s="21">
        <v>0</v>
      </c>
      <c r="B21" s="20" t="s">
        <v>1621</v>
      </c>
      <c r="D21" s="59">
        <f t="shared" si="0"/>
        <v>0</v>
      </c>
      <c r="E21" s="47"/>
      <c r="F21" s="60">
        <f t="shared" si="1"/>
        <v>0</v>
      </c>
      <c r="G21" s="47"/>
      <c r="H21" s="60">
        <f t="shared" si="2"/>
        <v>0</v>
      </c>
      <c r="J21" s="60">
        <f t="shared" si="3"/>
        <v>0</v>
      </c>
      <c r="K21" s="34">
        <v>0</v>
      </c>
    </row>
    <row r="22" spans="1:14" x14ac:dyDescent="0.25">
      <c r="A22" s="21">
        <v>1</v>
      </c>
      <c r="B22" s="20" t="s">
        <v>1434</v>
      </c>
      <c r="C22" s="46">
        <v>383.86380000000003</v>
      </c>
      <c r="D22" s="59">
        <f t="shared" si="0"/>
        <v>6.1957907370749701E-3</v>
      </c>
      <c r="E22" s="47">
        <v>980.57590000000005</v>
      </c>
      <c r="F22" s="60">
        <f t="shared" si="1"/>
        <v>1.160726775434244E-2</v>
      </c>
      <c r="G22" s="47">
        <v>232.50299999999999</v>
      </c>
      <c r="H22" s="60">
        <f t="shared" si="2"/>
        <v>6.3564801429799693E-3</v>
      </c>
      <c r="I22" s="47">
        <v>13.8309</v>
      </c>
      <c r="J22" s="60">
        <f t="shared" si="3"/>
        <v>7.1866305320970653E-4</v>
      </c>
      <c r="K22" s="34">
        <v>0.03</v>
      </c>
      <c r="N22" s="34"/>
    </row>
    <row r="23" spans="1:14" x14ac:dyDescent="0.25">
      <c r="A23" s="21">
        <v>2</v>
      </c>
      <c r="B23" s="20" t="s">
        <v>1435</v>
      </c>
      <c r="C23" s="46">
        <v>420.14339999999999</v>
      </c>
      <c r="D23" s="59">
        <f t="shared" si="0"/>
        <v>6.781365124721799E-3</v>
      </c>
      <c r="E23" s="47">
        <v>787.60329999999999</v>
      </c>
      <c r="F23" s="60">
        <f t="shared" si="1"/>
        <v>9.32301353449916E-3</v>
      </c>
      <c r="G23" s="47">
        <v>331.78530000000001</v>
      </c>
      <c r="H23" s="60">
        <f t="shared" si="2"/>
        <v>9.0707933711937153E-3</v>
      </c>
      <c r="I23" s="47">
        <v>331.51900000000001</v>
      </c>
      <c r="J23" s="60">
        <f t="shared" si="3"/>
        <v>1.7225954691092314E-2</v>
      </c>
      <c r="K23" s="34">
        <v>7.9909090909090916E-2</v>
      </c>
    </row>
    <row r="24" spans="1:14" x14ac:dyDescent="0.25">
      <c r="A24" s="21">
        <v>3</v>
      </c>
      <c r="B24" s="20" t="s">
        <v>1436</v>
      </c>
      <c r="C24" s="46">
        <v>722.13210000000004</v>
      </c>
      <c r="D24" s="59">
        <f t="shared" si="0"/>
        <v>1.1655642902832974E-2</v>
      </c>
      <c r="E24" s="47">
        <v>700.20010000000002</v>
      </c>
      <c r="F24" s="60">
        <f t="shared" si="1"/>
        <v>8.2884048469041016E-3</v>
      </c>
      <c r="G24" s="47">
        <v>734.16219999999998</v>
      </c>
      <c r="H24" s="60">
        <f t="shared" si="2"/>
        <v>2.0071514974114267E-2</v>
      </c>
      <c r="I24" s="47">
        <v>203.99260000000001</v>
      </c>
      <c r="J24" s="60">
        <f t="shared" si="3"/>
        <v>1.0599595452803966E-2</v>
      </c>
      <c r="K24" s="34">
        <v>0.45600000000000002</v>
      </c>
    </row>
    <row r="25" spans="1:14" x14ac:dyDescent="0.25">
      <c r="A25" s="21">
        <v>4</v>
      </c>
      <c r="B25" s="20" t="s">
        <v>1437</v>
      </c>
      <c r="C25" s="46">
        <v>752.54459999999995</v>
      </c>
      <c r="D25" s="59">
        <f t="shared" si="0"/>
        <v>1.2146518796291257E-2</v>
      </c>
      <c r="E25" s="47">
        <v>646.34379999999999</v>
      </c>
      <c r="F25" s="60">
        <f t="shared" si="1"/>
        <v>7.6508973430401044E-3</v>
      </c>
      <c r="G25" s="47">
        <v>412.09780000000001</v>
      </c>
      <c r="H25" s="60">
        <f t="shared" si="2"/>
        <v>1.1266484658975288E-2</v>
      </c>
      <c r="I25" s="47">
        <v>222.1551</v>
      </c>
      <c r="J25" s="60">
        <f t="shared" si="3"/>
        <v>1.1543331413870947E-2</v>
      </c>
      <c r="K25" s="34">
        <v>0.79666666666666675</v>
      </c>
    </row>
    <row r="26" spans="1:14" x14ac:dyDescent="0.25">
      <c r="A26" s="21">
        <v>5</v>
      </c>
      <c r="B26" s="20" t="s">
        <v>1438</v>
      </c>
      <c r="C26" s="46">
        <v>336.29629999999997</v>
      </c>
      <c r="D26" s="59">
        <f t="shared" si="0"/>
        <v>5.4280229093042502E-3</v>
      </c>
      <c r="E26" s="47">
        <v>632.62519999999995</v>
      </c>
      <c r="F26" s="60">
        <f t="shared" si="1"/>
        <v>7.4885076051169897E-3</v>
      </c>
      <c r="G26" s="47">
        <v>363.38350000000003</v>
      </c>
      <c r="H26" s="60">
        <f t="shared" si="2"/>
        <v>9.9346675184258364E-3</v>
      </c>
      <c r="I26" s="47">
        <v>156.91470000000001</v>
      </c>
      <c r="J26" s="60">
        <f t="shared" si="3"/>
        <v>8.1533954692380936E-3</v>
      </c>
      <c r="K26" s="34">
        <v>7.5999999999999998E-2</v>
      </c>
    </row>
    <row r="27" spans="1:14" x14ac:dyDescent="0.25">
      <c r="A27" s="21">
        <v>6</v>
      </c>
      <c r="B27" s="20" t="s">
        <v>1439</v>
      </c>
      <c r="C27" s="46">
        <v>7.8979999999999997</v>
      </c>
      <c r="D27" s="59">
        <f t="shared" si="0"/>
        <v>1.2747843178079858E-4</v>
      </c>
      <c r="E27" s="47">
        <v>71.398499999999999</v>
      </c>
      <c r="F27" s="60">
        <f t="shared" si="1"/>
        <v>8.4515793908295997E-4</v>
      </c>
      <c r="G27" s="47">
        <v>25.683</v>
      </c>
      <c r="H27" s="60">
        <f t="shared" si="2"/>
        <v>7.0215644319494613E-4</v>
      </c>
      <c r="I27" s="47">
        <v>4.2537000000000003</v>
      </c>
      <c r="J27" s="60">
        <f t="shared" si="3"/>
        <v>2.2102517041104548E-4</v>
      </c>
      <c r="K27" s="34">
        <v>0.56999999999999995</v>
      </c>
    </row>
    <row r="28" spans="1:14" x14ac:dyDescent="0.25">
      <c r="A28" s="21">
        <v>7</v>
      </c>
      <c r="B28" s="20" t="s">
        <v>1440</v>
      </c>
      <c r="C28" s="46">
        <v>2203.9814000000001</v>
      </c>
      <c r="D28" s="59">
        <f t="shared" si="0"/>
        <v>3.5573574644979608E-2</v>
      </c>
      <c r="E28" s="47">
        <v>6895.5081</v>
      </c>
      <c r="F28" s="60">
        <f t="shared" si="1"/>
        <v>8.1623471287574079E-2</v>
      </c>
      <c r="G28" s="47">
        <v>1209.1717000000001</v>
      </c>
      <c r="H28" s="60">
        <f t="shared" si="2"/>
        <v>3.3057964415527261E-2</v>
      </c>
      <c r="I28" s="47">
        <v>1947.1556</v>
      </c>
      <c r="J28" s="60">
        <f t="shared" si="3"/>
        <v>0.10117554089541375</v>
      </c>
      <c r="K28" s="34">
        <v>0.68649076923076902</v>
      </c>
    </row>
    <row r="29" spans="1:14" x14ac:dyDescent="0.25">
      <c r="A29" s="21">
        <v>8</v>
      </c>
      <c r="B29" s="20" t="s">
        <v>1441</v>
      </c>
      <c r="C29" s="46">
        <v>1943.2724000000001</v>
      </c>
      <c r="D29" s="59">
        <f t="shared" si="0"/>
        <v>3.1365575851469832E-2</v>
      </c>
      <c r="E29" s="47">
        <v>4050.183</v>
      </c>
      <c r="F29" s="60">
        <f t="shared" si="1"/>
        <v>4.7942804361279866E-2</v>
      </c>
      <c r="G29" s="47">
        <v>2543.1039999999998</v>
      </c>
      <c r="H29" s="60">
        <f t="shared" si="2"/>
        <v>6.9526802138178578E-2</v>
      </c>
      <c r="I29" s="47">
        <v>3113.9054999999998</v>
      </c>
      <c r="J29" s="60">
        <f t="shared" si="3"/>
        <v>0.16180066619211314</v>
      </c>
      <c r="K29" s="34">
        <v>0.86173913043478267</v>
      </c>
    </row>
    <row r="30" spans="1:14" x14ac:dyDescent="0.25">
      <c r="A30" s="21">
        <v>9</v>
      </c>
      <c r="B30" s="20" t="s">
        <v>1442</v>
      </c>
      <c r="C30" s="46">
        <v>975.56150000000002</v>
      </c>
      <c r="D30" s="59">
        <f t="shared" si="0"/>
        <v>1.5746144609486395E-2</v>
      </c>
      <c r="E30" s="47">
        <v>3870.2107999999998</v>
      </c>
      <c r="F30" s="60">
        <f t="shared" si="1"/>
        <v>4.5812438406193604E-2</v>
      </c>
      <c r="G30" s="47">
        <v>1131.5691999999999</v>
      </c>
      <c r="H30" s="60">
        <f t="shared" si="2"/>
        <v>3.0936362757503041E-2</v>
      </c>
      <c r="I30" s="47">
        <v>671.48180000000002</v>
      </c>
      <c r="J30" s="60">
        <f t="shared" si="3"/>
        <v>3.4890655023371547E-2</v>
      </c>
      <c r="K30" s="34">
        <v>0.81333333333333335</v>
      </c>
    </row>
    <row r="31" spans="1:14" x14ac:dyDescent="0.25">
      <c r="A31" s="21">
        <v>0</v>
      </c>
      <c r="B31" s="20" t="s">
        <v>1622</v>
      </c>
      <c r="C31" s="46">
        <v>1.5598000000000001</v>
      </c>
      <c r="D31" s="59">
        <f t="shared" si="0"/>
        <v>2.5176102543895878E-5</v>
      </c>
      <c r="E31" s="47"/>
      <c r="F31" s="60">
        <f t="shared" si="1"/>
        <v>0</v>
      </c>
      <c r="G31" s="47"/>
      <c r="H31" s="60">
        <f t="shared" si="2"/>
        <v>0</v>
      </c>
      <c r="J31" s="60">
        <f t="shared" si="3"/>
        <v>0</v>
      </c>
      <c r="K31" s="34">
        <v>0</v>
      </c>
    </row>
    <row r="32" spans="1:14" x14ac:dyDescent="0.25">
      <c r="A32" s="21">
        <v>1</v>
      </c>
      <c r="B32" s="20" t="s">
        <v>1443</v>
      </c>
      <c r="C32" s="46">
        <v>10.1869</v>
      </c>
      <c r="D32" s="59">
        <f t="shared" si="0"/>
        <v>1.6442264329043013E-4</v>
      </c>
      <c r="E32" s="47">
        <v>58.797499999999999</v>
      </c>
      <c r="F32" s="60">
        <f t="shared" si="1"/>
        <v>6.959974498516123E-4</v>
      </c>
      <c r="G32" s="47">
        <v>6.1165000000000003</v>
      </c>
      <c r="H32" s="60">
        <f t="shared" si="2"/>
        <v>1.6722111454276715E-4</v>
      </c>
      <c r="I32" s="47">
        <v>2.7765</v>
      </c>
      <c r="J32" s="60">
        <f t="shared" si="3"/>
        <v>1.4426884492236587E-4</v>
      </c>
      <c r="K32" s="34">
        <v>0.03</v>
      </c>
      <c r="M32" t="s">
        <v>21</v>
      </c>
    </row>
    <row r="33" spans="1:42" x14ac:dyDescent="0.25">
      <c r="A33" s="21">
        <v>2</v>
      </c>
      <c r="B33" s="20" t="s">
        <v>1444</v>
      </c>
      <c r="C33" s="46">
        <v>34.1753</v>
      </c>
      <c r="D33" s="59">
        <f t="shared" si="0"/>
        <v>5.5160973026567811E-4</v>
      </c>
      <c r="E33" s="47">
        <v>114.17489999999999</v>
      </c>
      <c r="F33" s="60">
        <f t="shared" si="1"/>
        <v>1.3515105104309341E-3</v>
      </c>
      <c r="G33" s="47">
        <v>10.3475</v>
      </c>
      <c r="H33" s="60">
        <f t="shared" si="2"/>
        <v>2.8289389074328175E-4</v>
      </c>
      <c r="I33" s="47">
        <v>48.032400000000003</v>
      </c>
      <c r="J33" s="60">
        <f t="shared" si="3"/>
        <v>2.4957964584365376E-3</v>
      </c>
      <c r="K33" s="34">
        <v>8.5000000000000006E-2</v>
      </c>
      <c r="M33" t="s">
        <v>1340</v>
      </c>
      <c r="N33" t="s">
        <v>1649</v>
      </c>
      <c r="P33" t="s">
        <v>1638</v>
      </c>
      <c r="R33" t="s">
        <v>1650</v>
      </c>
      <c r="T33" t="s">
        <v>1651</v>
      </c>
    </row>
    <row r="34" spans="1:42" x14ac:dyDescent="0.25">
      <c r="A34" s="21">
        <v>3</v>
      </c>
      <c r="B34" s="20" t="s">
        <v>1445</v>
      </c>
      <c r="C34" s="46">
        <v>67.156099999999995</v>
      </c>
      <c r="D34" s="59">
        <f t="shared" ref="D34:D65" si="4">C34/$Z$6</f>
        <v>1.0839395179177624E-3</v>
      </c>
      <c r="E34" s="47">
        <v>66.692599999999999</v>
      </c>
      <c r="F34" s="60">
        <f t="shared" ref="F34:F65" si="5">E34/$AA$6</f>
        <v>7.8945328498615823E-4</v>
      </c>
      <c r="G34" s="47">
        <v>6.3182</v>
      </c>
      <c r="H34" s="60">
        <f t="shared" ref="H34:H65" si="6">G34/$AB$6</f>
        <v>1.7273546078706961E-4</v>
      </c>
      <c r="I34" s="47">
        <v>28.588799999999999</v>
      </c>
      <c r="J34" s="60">
        <f t="shared" ref="J34:J65" si="7">I34/$AC$6</f>
        <v>1.4854936624226665E-3</v>
      </c>
      <c r="K34" s="34">
        <v>0.73399999999999987</v>
      </c>
      <c r="M34" t="str">
        <f>RIGHT(N34)</f>
        <v>A</v>
      </c>
      <c r="N34" t="s">
        <v>1425</v>
      </c>
      <c r="O34" s="63">
        <f>INDEX($D$2:$D$191,MATCH(N34,B$2:B$191,0))</f>
        <v>2.6463403894350861E-2</v>
      </c>
      <c r="P34" t="s">
        <v>1423</v>
      </c>
      <c r="Q34" s="35">
        <f>INDEX($D$2:$D$191,MATCH(P34,B$2:B$191,0))</f>
        <v>1.4384951607892829E-3</v>
      </c>
      <c r="R34" t="s">
        <v>1424</v>
      </c>
      <c r="S34" s="63">
        <f>INDEX($D$2:$D$191,MATCH(R34,B$2:B$191,0))</f>
        <v>5.9879289062115251E-3</v>
      </c>
      <c r="T34" t="s">
        <v>1420</v>
      </c>
      <c r="U34" s="35">
        <f>INDEX($D$2:$D$191,MATCH(T34,B$2:B$191,0))</f>
        <v>6.7356807801646486E-4</v>
      </c>
    </row>
    <row r="35" spans="1:42" x14ac:dyDescent="0.25">
      <c r="A35" s="21">
        <v>4</v>
      </c>
      <c r="B35" s="20" t="s">
        <v>1446</v>
      </c>
      <c r="C35" s="46">
        <v>36.598199999999999</v>
      </c>
      <c r="D35" s="59">
        <f t="shared" si="4"/>
        <v>5.9071678171689318E-4</v>
      </c>
      <c r="E35" s="47">
        <v>160.32040000000001</v>
      </c>
      <c r="F35" s="60">
        <f t="shared" si="5"/>
        <v>1.8977437741262882E-3</v>
      </c>
      <c r="G35" s="47">
        <v>23.974</v>
      </c>
      <c r="H35" s="60">
        <f t="shared" si="6"/>
        <v>6.5543349955829303E-4</v>
      </c>
      <c r="I35" s="47">
        <v>7.7896000000000001</v>
      </c>
      <c r="J35" s="60">
        <f t="shared" si="7"/>
        <v>4.0475296034837431E-4</v>
      </c>
      <c r="K35" s="34">
        <v>0.79666666666666675</v>
      </c>
      <c r="M35" t="str">
        <f t="shared" ref="M35:M53" si="8">RIGHT(N35)</f>
        <v>B</v>
      </c>
      <c r="N35" t="s">
        <v>1433</v>
      </c>
      <c r="O35" s="63">
        <f>INDEX($D$2:$D$191,MATCH(N35,B$2:B$191,0))</f>
        <v>6.0875389839390546E-4</v>
      </c>
      <c r="P35" t="s">
        <v>1431</v>
      </c>
      <c r="Q35" s="35">
        <f>INDEX($D$2:$D$191,MATCH(P35,B$2:B$191,0))</f>
        <v>1.0546814584990421E-3</v>
      </c>
      <c r="R35" t="s">
        <v>1432</v>
      </c>
      <c r="S35" s="63">
        <f>INDEX($D$2:$D$191,MATCH(R35,B$2:B$191,0))</f>
        <v>1.5935191346917719E-3</v>
      </c>
      <c r="T35" t="s">
        <v>1429</v>
      </c>
      <c r="U35" s="35">
        <f>INDEX($D$2:$D$191,MATCH(T35,B$2:B$191,0))</f>
        <v>4.7566983742122645E-4</v>
      </c>
      <c r="AB35" t="s">
        <v>1609</v>
      </c>
      <c r="AP35" t="s">
        <v>1640</v>
      </c>
    </row>
    <row r="36" spans="1:42" x14ac:dyDescent="0.25">
      <c r="A36" s="21">
        <v>5</v>
      </c>
      <c r="B36" s="20" t="s">
        <v>1447</v>
      </c>
      <c r="C36" s="46">
        <v>4.1923000000000004</v>
      </c>
      <c r="D36" s="59">
        <f t="shared" si="4"/>
        <v>6.7666223038065582E-5</v>
      </c>
      <c r="E36" s="47">
        <v>47.670400000000001</v>
      </c>
      <c r="F36" s="60">
        <f t="shared" si="5"/>
        <v>5.642838017501816E-4</v>
      </c>
      <c r="G36" s="47">
        <v>1.5163</v>
      </c>
      <c r="H36" s="60">
        <f t="shared" si="6"/>
        <v>4.1454651513316082E-5</v>
      </c>
      <c r="I36" s="47">
        <v>5.4599000000000002</v>
      </c>
      <c r="J36" s="60">
        <f t="shared" si="7"/>
        <v>2.8370014996997135E-4</v>
      </c>
      <c r="K36" s="34">
        <v>7.5999999999999998E-2</v>
      </c>
      <c r="M36" t="str">
        <f t="shared" si="8"/>
        <v>C</v>
      </c>
      <c r="N36" t="s">
        <v>1442</v>
      </c>
      <c r="O36" s="63">
        <f>INDEX($D$2:$D$191,MATCH(N36,B$2:B$191,0))</f>
        <v>1.5746144609486395E-2</v>
      </c>
      <c r="P36" t="s">
        <v>1440</v>
      </c>
      <c r="Q36" s="35">
        <f>INDEX($D$2:$D$191,MATCH(P36,B$2:B$191,0))</f>
        <v>3.5573574644979608E-2</v>
      </c>
      <c r="R36" t="s">
        <v>1441</v>
      </c>
      <c r="S36" s="63">
        <f>INDEX($D$2:$D$191,MATCH(R36,B$2:B$191,0))</f>
        <v>3.1365575851469832E-2</v>
      </c>
      <c r="T36" t="s">
        <v>1437</v>
      </c>
      <c r="U36" s="35">
        <f>INDEX($D$2:$D$191,MATCH(T36,B$2:B$191,0))</f>
        <v>1.2146518796291257E-2</v>
      </c>
    </row>
    <row r="37" spans="1:42" x14ac:dyDescent="0.25">
      <c r="A37" s="21">
        <v>6</v>
      </c>
      <c r="B37" s="20" t="s">
        <v>1448</v>
      </c>
      <c r="C37" s="46">
        <v>0.89700000000000002</v>
      </c>
      <c r="D37" s="59">
        <f t="shared" si="4"/>
        <v>1.4478115131346711E-5</v>
      </c>
      <c r="E37" s="47"/>
      <c r="F37" s="60">
        <f t="shared" si="5"/>
        <v>0</v>
      </c>
      <c r="G37" s="47"/>
      <c r="H37" s="60">
        <f t="shared" si="6"/>
        <v>0</v>
      </c>
      <c r="J37" s="60">
        <f t="shared" si="7"/>
        <v>0</v>
      </c>
      <c r="K37" s="34">
        <v>0</v>
      </c>
      <c r="M37" t="str">
        <f t="shared" si="8"/>
        <v>D</v>
      </c>
      <c r="N37" t="s">
        <v>1451</v>
      </c>
      <c r="O37" s="63">
        <f>INDEX($D$2:$D$191,MATCH(N37,B$2:B$191,0))</f>
        <v>2.9104400939288476E-4</v>
      </c>
      <c r="P37" t="s">
        <v>1449</v>
      </c>
      <c r="Q37" s="35">
        <f>INDEX($D$2:$D$191,MATCH(P37,B$2:B$191,0))</f>
        <v>7.3334961962569787E-4</v>
      </c>
      <c r="R37" t="s">
        <v>1450</v>
      </c>
      <c r="S37" s="63">
        <f>INDEX($D$2:$D$191,MATCH(R37,B$2:B$191,0))</f>
        <v>1.0239271657774501E-4</v>
      </c>
      <c r="T37" t="s">
        <v>1446</v>
      </c>
      <c r="U37" s="35">
        <f>INDEX($D$2:$D$191,MATCH(T37,B$2:B$191,0))</f>
        <v>5.9071678171689318E-4</v>
      </c>
    </row>
    <row r="38" spans="1:42" x14ac:dyDescent="0.25">
      <c r="A38" s="21">
        <v>7</v>
      </c>
      <c r="B38" s="20" t="s">
        <v>1449</v>
      </c>
      <c r="C38" s="46">
        <v>45.435099999999998</v>
      </c>
      <c r="D38" s="59">
        <f t="shared" si="4"/>
        <v>7.3334961962569787E-4</v>
      </c>
      <c r="E38" s="47">
        <v>317.64699999999999</v>
      </c>
      <c r="F38" s="60">
        <f t="shared" si="5"/>
        <v>3.7600493550408623E-3</v>
      </c>
      <c r="G38" s="47">
        <v>29.620799999999999</v>
      </c>
      <c r="H38" s="60">
        <f t="shared" si="6"/>
        <v>8.0981332292134336E-4</v>
      </c>
      <c r="I38" s="47">
        <v>24.148299999999999</v>
      </c>
      <c r="J38" s="60">
        <f t="shared" si="7"/>
        <v>1.2547622358504477E-3</v>
      </c>
      <c r="K38" s="34">
        <v>0.49890909090909097</v>
      </c>
      <c r="M38" t="str">
        <f t="shared" si="8"/>
        <v>E</v>
      </c>
      <c r="N38" t="s">
        <v>1459</v>
      </c>
      <c r="O38" s="63">
        <f>INDEX($D$2:$D$191,MATCH(N38,B$2:B$191,0))</f>
        <v>2.7411575170084865E-3</v>
      </c>
      <c r="P38" t="s">
        <v>1457</v>
      </c>
      <c r="Q38" s="35">
        <f>INDEX($D$2:$D$191,MATCH(P38,B$2:B$191,0))</f>
        <v>6.8109443820124421E-4</v>
      </c>
      <c r="R38" t="s">
        <v>1458</v>
      </c>
      <c r="S38" s="63">
        <f>INDEX($D$2:$D$191,MATCH(R38,B$2:B$191,0))</f>
        <v>1.1219490088016067E-3</v>
      </c>
      <c r="T38" t="s">
        <v>1455</v>
      </c>
      <c r="U38" s="35">
        <f>INDEX($D$2:$D$191,MATCH(T38,B$2:B$191,0))</f>
        <v>1.0021664134696666E-3</v>
      </c>
    </row>
    <row r="39" spans="1:42" x14ac:dyDescent="0.25">
      <c r="A39" s="21">
        <v>8</v>
      </c>
      <c r="B39" s="20" t="s">
        <v>1450</v>
      </c>
      <c r="C39" s="46">
        <v>6.3437999999999999</v>
      </c>
      <c r="D39" s="59">
        <f t="shared" si="4"/>
        <v>1.0239271657774501E-4</v>
      </c>
      <c r="E39" s="47">
        <v>207.79990000000001</v>
      </c>
      <c r="F39" s="60">
        <f t="shared" si="5"/>
        <v>2.4597678554261673E-3</v>
      </c>
      <c r="G39" s="47">
        <v>1.4618</v>
      </c>
      <c r="H39" s="60">
        <f t="shared" si="6"/>
        <v>3.9964657114136676E-5</v>
      </c>
      <c r="I39" s="47">
        <v>13.8714</v>
      </c>
      <c r="J39" s="60">
        <f t="shared" si="7"/>
        <v>7.2076746099625645E-4</v>
      </c>
      <c r="K39" s="34">
        <v>0.95</v>
      </c>
      <c r="M39" t="str">
        <f t="shared" si="8"/>
        <v>F</v>
      </c>
      <c r="N39" t="s">
        <v>1468</v>
      </c>
      <c r="O39" s="63">
        <f>INDEX($D$2:$D$191,MATCH(N39,B$2:B$191,0))</f>
        <v>1.5256921513117796E-2</v>
      </c>
      <c r="P39" t="s">
        <v>1466</v>
      </c>
      <c r="Q39" s="35">
        <f>INDEX($D$2:$D$191,MATCH(P39,B$2:B$191,0))</f>
        <v>1.8369396682545076E-2</v>
      </c>
      <c r="R39" t="s">
        <v>1467</v>
      </c>
      <c r="S39" s="63">
        <f>INDEX($D$2:$D$191,MATCH(R39,B$2:B$191,0))</f>
        <v>3.1460928039819826E-3</v>
      </c>
      <c r="T39" t="s">
        <v>1463</v>
      </c>
      <c r="U39" s="35">
        <f>INDEX($D$2:$D$191,MATCH(T39,B$2:B$191,0))</f>
        <v>2.0251138450347725E-3</v>
      </c>
    </row>
    <row r="40" spans="1:42" x14ac:dyDescent="0.25">
      <c r="A40" s="21">
        <v>9</v>
      </c>
      <c r="B40" s="20" t="s">
        <v>1451</v>
      </c>
      <c r="C40" s="46">
        <v>18.0318</v>
      </c>
      <c r="D40" s="59">
        <f t="shared" si="4"/>
        <v>2.9104400939288476E-4</v>
      </c>
      <c r="E40" s="47">
        <v>168.89349999999999</v>
      </c>
      <c r="F40" s="60">
        <f t="shared" si="5"/>
        <v>1.9992252272037635E-3</v>
      </c>
      <c r="G40" s="47">
        <v>10.651</v>
      </c>
      <c r="H40" s="60">
        <f t="shared" si="6"/>
        <v>2.911913824891707E-4</v>
      </c>
      <c r="I40" s="47">
        <v>10.591799999999999</v>
      </c>
      <c r="J40" s="60">
        <f t="shared" si="7"/>
        <v>5.5035719490319278E-4</v>
      </c>
      <c r="K40" s="34">
        <v>0.79499999999999993</v>
      </c>
      <c r="M40" t="str">
        <f t="shared" si="8"/>
        <v>G</v>
      </c>
      <c r="N40" t="s">
        <v>1477</v>
      </c>
      <c r="O40" s="63">
        <f>INDEX($D$2:$D$191,MATCH(N40,B$2:B$191,0))</f>
        <v>2.3174131086236047E-2</v>
      </c>
      <c r="P40" t="s">
        <v>1475</v>
      </c>
      <c r="Q40" s="35">
        <f>INDEX($D$2:$D$191,MATCH(P40,B$2:B$191,0))</f>
        <v>2.2185004660742538E-2</v>
      </c>
      <c r="R40" t="s">
        <v>1476</v>
      </c>
      <c r="S40" s="63">
        <f>INDEX($D$2:$D$191,MATCH(R40,B$2:B$191,0))</f>
        <v>9.7263202703751408E-3</v>
      </c>
      <c r="T40" t="s">
        <v>1472</v>
      </c>
      <c r="U40" s="35">
        <f>INDEX($D$2:$D$191,MATCH(T40,B$2:B$191,0))</f>
        <v>1.8436507669060825E-2</v>
      </c>
    </row>
    <row r="41" spans="1:42" x14ac:dyDescent="0.25">
      <c r="A41" s="21">
        <v>1</v>
      </c>
      <c r="B41" s="20" t="s">
        <v>1452</v>
      </c>
      <c r="C41" s="46">
        <v>14.363200000000001</v>
      </c>
      <c r="D41" s="59">
        <f t="shared" si="4"/>
        <v>2.31830616783232E-4</v>
      </c>
      <c r="E41" s="47">
        <v>25.1327</v>
      </c>
      <c r="F41" s="60">
        <f t="shared" si="5"/>
        <v>2.9750066087649331E-4</v>
      </c>
      <c r="G41" s="47">
        <v>11.3338</v>
      </c>
      <c r="H41" s="60">
        <f t="shared" si="6"/>
        <v>3.0985868846641283E-4</v>
      </c>
      <c r="I41" s="47">
        <v>2.62</v>
      </c>
      <c r="J41" s="60">
        <f t="shared" si="7"/>
        <v>1.3613699754964833E-4</v>
      </c>
      <c r="K41" s="34">
        <v>0.03</v>
      </c>
      <c r="M41" t="str">
        <f t="shared" si="8"/>
        <v>H</v>
      </c>
      <c r="N41" t="s">
        <v>1486</v>
      </c>
      <c r="O41" s="63">
        <f>INDEX($D$2:$D$191,MATCH(N41,B$2:B$191,0))</f>
        <v>5.1785490064005339E-3</v>
      </c>
      <c r="P41" t="s">
        <v>1484</v>
      </c>
      <c r="Q41" s="35">
        <f>INDEX($D$2:$D$191,MATCH(P41,B$2:B$191,0))</f>
        <v>1.3565283691822393E-3</v>
      </c>
      <c r="R41" t="s">
        <v>1485</v>
      </c>
      <c r="S41" s="63">
        <f>INDEX($D$2:$D$191,MATCH(R41,B$2:B$191,0))</f>
        <v>1.9407095005323713E-2</v>
      </c>
      <c r="T41" t="s">
        <v>1481</v>
      </c>
      <c r="U41" s="35">
        <f>INDEX($D$2:$D$191,MATCH(T41,B$2:B$191,0))</f>
        <v>7.3266203021143325E-3</v>
      </c>
    </row>
    <row r="42" spans="1:42" x14ac:dyDescent="0.25">
      <c r="A42" s="21">
        <v>2</v>
      </c>
      <c r="B42" s="20" t="s">
        <v>1453</v>
      </c>
      <c r="C42" s="46">
        <v>20.530999999999999</v>
      </c>
      <c r="D42" s="59">
        <f t="shared" si="4"/>
        <v>3.3138258836307616E-4</v>
      </c>
      <c r="E42" s="47">
        <v>10.7113</v>
      </c>
      <c r="F42" s="60">
        <f t="shared" si="5"/>
        <v>1.2679174258421828E-4</v>
      </c>
      <c r="G42" s="47">
        <v>7.9947999999999997</v>
      </c>
      <c r="H42" s="60">
        <f t="shared" si="6"/>
        <v>2.1857260958824731E-4</v>
      </c>
      <c r="I42" s="47">
        <v>14.964499999999999</v>
      </c>
      <c r="J42" s="60">
        <f t="shared" si="7"/>
        <v>7.775656869586688E-4</v>
      </c>
      <c r="K42" s="34">
        <v>1.7000000000000001E-2</v>
      </c>
      <c r="M42" t="str">
        <f t="shared" si="8"/>
        <v>I</v>
      </c>
      <c r="N42" t="s">
        <v>1495</v>
      </c>
      <c r="O42" s="63">
        <f>INDEX($D$2:$D$191,MATCH(N42,B$2:B$191,0))</f>
        <v>1.0889594048597916E-2</v>
      </c>
      <c r="P42" t="s">
        <v>1493</v>
      </c>
      <c r="Q42" s="35">
        <f>INDEX($D$2:$D$191,MATCH(P42,B$2:B$191,0))</f>
        <v>1.7351641680899428E-3</v>
      </c>
      <c r="R42" t="s">
        <v>1494</v>
      </c>
      <c r="S42" s="63">
        <f>INDEX($D$2:$D$191,MATCH(R42,B$2:B$191,0))</f>
        <v>1.7055381030692215E-3</v>
      </c>
      <c r="T42" t="s">
        <v>1490</v>
      </c>
      <c r="U42" s="35">
        <f>INDEX($D$2:$D$191,MATCH(T42,B$2:B$191,0))</f>
        <v>2.9656473904675976E-3</v>
      </c>
    </row>
    <row r="43" spans="1:42" x14ac:dyDescent="0.25">
      <c r="A43" s="21">
        <v>3</v>
      </c>
      <c r="B43" s="20" t="s">
        <v>1454</v>
      </c>
      <c r="C43" s="46">
        <v>58.604999999999997</v>
      </c>
      <c r="D43" s="59">
        <f t="shared" si="4"/>
        <v>9.4591966251123081E-4</v>
      </c>
      <c r="E43" s="47">
        <v>13.3916</v>
      </c>
      <c r="F43" s="60">
        <f t="shared" si="5"/>
        <v>1.5851897528692293E-4</v>
      </c>
      <c r="G43" s="47">
        <v>10.9038</v>
      </c>
      <c r="H43" s="60">
        <f t="shared" si="6"/>
        <v>2.9810276935362124E-4</v>
      </c>
      <c r="I43" s="47">
        <v>6.9482999999999997</v>
      </c>
      <c r="J43" s="60">
        <f t="shared" si="7"/>
        <v>3.6103843514283262E-4</v>
      </c>
      <c r="K43" s="34">
        <v>0.5272</v>
      </c>
      <c r="M43" t="str">
        <f t="shared" si="8"/>
        <v>J</v>
      </c>
      <c r="N43" t="s">
        <v>1503</v>
      </c>
      <c r="O43" s="63">
        <f>INDEX($D$2:$D$191,MATCH(N43,B$2:B$191,0))</f>
        <v>2.4954976370763826E-4</v>
      </c>
      <c r="P43" t="s">
        <v>1501</v>
      </c>
      <c r="Q43" s="35">
        <f>INDEX($D$2:$D$191,MATCH(P43,B$2:B$191,0))</f>
        <v>1.0639961967847725E-3</v>
      </c>
      <c r="R43" t="s">
        <v>1502</v>
      </c>
      <c r="S43" s="63">
        <f>INDEX($D$2:$D$191,MATCH(R43,B$2:B$191,0))</f>
        <v>1.2868897652422223E-4</v>
      </c>
      <c r="T43" t="s">
        <v>1499</v>
      </c>
      <c r="U43" s="35">
        <f>INDEX($D$2:$D$191,MATCH(T43,B$2:B$191,0))</f>
        <v>2.8588644316203692E-3</v>
      </c>
    </row>
    <row r="44" spans="1:42" x14ac:dyDescent="0.25">
      <c r="A44" s="21">
        <v>4</v>
      </c>
      <c r="B44" s="20" t="s">
        <v>1455</v>
      </c>
      <c r="C44" s="46">
        <v>62.089799999999997</v>
      </c>
      <c r="D44" s="59">
        <f t="shared" si="4"/>
        <v>1.0021664134696666E-3</v>
      </c>
      <c r="E44" s="47">
        <v>43.640799999999999</v>
      </c>
      <c r="F44" s="60">
        <f t="shared" si="5"/>
        <v>5.1658464236547879E-4</v>
      </c>
      <c r="G44" s="47">
        <v>18.8687</v>
      </c>
      <c r="H44" s="60">
        <f t="shared" si="6"/>
        <v>5.1585793247332793E-4</v>
      </c>
      <c r="I44" s="47">
        <v>5.2740999999999998</v>
      </c>
      <c r="J44" s="60">
        <f t="shared" si="7"/>
        <v>2.740458544948856E-4</v>
      </c>
      <c r="K44" s="34">
        <v>0.79666666666666675</v>
      </c>
      <c r="M44" t="str">
        <f t="shared" si="8"/>
        <v>K</v>
      </c>
      <c r="N44" t="s">
        <v>1511</v>
      </c>
      <c r="O44" s="63">
        <f>INDEX($D$2:$D$191,MATCH(N44,B$2:B$191,0))</f>
        <v>3.6339423355817086E-4</v>
      </c>
      <c r="P44" t="s">
        <v>1509</v>
      </c>
      <c r="Q44" s="35">
        <f>INDEX($D$2:$D$191,MATCH(P44,B$2:B$191,0))</f>
        <v>1.0261384275087706E-4</v>
      </c>
      <c r="R44" t="s">
        <v>1510</v>
      </c>
      <c r="S44" s="63">
        <f>INDEX($D$2:$D$191,MATCH(R44,B$2:B$191,0))</f>
        <v>1.1085845948342097E-4</v>
      </c>
      <c r="T44" t="s">
        <v>1507</v>
      </c>
      <c r="U44" s="35">
        <f>INDEX($D$2:$D$191,MATCH(T44,B$2:B$191,0))</f>
        <v>6.2913075595100688E-3</v>
      </c>
    </row>
    <row r="45" spans="1:42" x14ac:dyDescent="0.25">
      <c r="A45" s="21">
        <v>5</v>
      </c>
      <c r="B45" s="20" t="s">
        <v>1456</v>
      </c>
      <c r="C45" s="46">
        <v>10.0213</v>
      </c>
      <c r="D45" s="59">
        <f t="shared" si="4"/>
        <v>1.6174976049695072E-4</v>
      </c>
      <c r="E45" s="47">
        <v>55.586799999999997</v>
      </c>
      <c r="F45" s="60">
        <f t="shared" si="5"/>
        <v>6.5799176912983721E-4</v>
      </c>
      <c r="G45" s="47">
        <v>3.9409999999999998</v>
      </c>
      <c r="H45" s="60">
        <f t="shared" si="6"/>
        <v>1.0774436563607378E-4</v>
      </c>
      <c r="I45" s="47">
        <v>3.4965000000000002</v>
      </c>
      <c r="J45" s="60">
        <f t="shared" si="7"/>
        <v>1.8168053890547535E-4</v>
      </c>
      <c r="K45" s="34">
        <v>7.5999999999999998E-2</v>
      </c>
      <c r="M45" t="str">
        <f t="shared" si="8"/>
        <v>L</v>
      </c>
      <c r="N45" t="s">
        <v>1594</v>
      </c>
      <c r="O45" s="63">
        <f>INDEX($D$2:$D$191,MATCH(N45,B$2:B$191,0))</f>
        <v>4.533231814576261E-4</v>
      </c>
      <c r="P45" t="s">
        <v>1518</v>
      </c>
      <c r="Q45" s="35">
        <f>INDEX($D$2:$D$191,MATCH(P45,B$2:B$191,0))</f>
        <v>1.2739611473824579E-4</v>
      </c>
      <c r="R45" t="s">
        <v>1519</v>
      </c>
      <c r="S45" s="63">
        <f>INDEX($D$2:$D$191,MATCH(R45,B$2:B$191,0))</f>
        <v>1.1265652194231956E-4</v>
      </c>
      <c r="T45" t="s">
        <v>1515</v>
      </c>
      <c r="U45" s="35">
        <f>INDEX($D$2:$D$191,MATCH(T45,B$2:B$191,0))</f>
        <v>1.31739387871684E-3</v>
      </c>
    </row>
    <row r="46" spans="1:42" x14ac:dyDescent="0.25">
      <c r="A46" s="21">
        <v>6</v>
      </c>
      <c r="B46" s="20" t="s">
        <v>1592</v>
      </c>
      <c r="C46" s="46">
        <v>0.58279999999999998</v>
      </c>
      <c r="D46" s="59">
        <f t="shared" si="4"/>
        <v>9.4067396862306177E-6</v>
      </c>
      <c r="E46" s="47"/>
      <c r="F46" s="60">
        <f t="shared" si="5"/>
        <v>0</v>
      </c>
      <c r="G46" s="47"/>
      <c r="H46" s="60">
        <f t="shared" si="6"/>
        <v>0</v>
      </c>
      <c r="I46" s="47">
        <v>0.63939999999999997</v>
      </c>
      <c r="J46" s="60">
        <f t="shared" si="7"/>
        <v>3.322366268444471E-5</v>
      </c>
      <c r="K46" s="34">
        <v>0</v>
      </c>
      <c r="M46" t="str">
        <f t="shared" si="8"/>
        <v>M</v>
      </c>
      <c r="N46" t="s">
        <v>1527</v>
      </c>
      <c r="O46" s="63">
        <f>INDEX($D$2:$D$191,MATCH(N46,B$2:B$191,0))</f>
        <v>9.1321719978255565E-4</v>
      </c>
      <c r="P46" t="s">
        <v>1525</v>
      </c>
      <c r="Q46" s="35">
        <f>INDEX($D$2:$D$191,MATCH(P46,B$2:B$191,0))</f>
        <v>5.3037516140636953E-4</v>
      </c>
      <c r="R46" t="s">
        <v>1526</v>
      </c>
      <c r="S46" s="63">
        <f>INDEX($D$2:$D$191,MATCH(R46,B$2:B$191,0))</f>
        <v>4.0209292791593772E-4</v>
      </c>
      <c r="T46" t="s">
        <v>1523</v>
      </c>
      <c r="U46" s="35">
        <f>INDEX($D$2:$D$191,MATCH(T46,B$2:B$191,0))</f>
        <v>9.0042513136984938E-3</v>
      </c>
    </row>
    <row r="47" spans="1:42" x14ac:dyDescent="0.25">
      <c r="A47" s="21">
        <v>7</v>
      </c>
      <c r="B47" s="20" t="s">
        <v>1457</v>
      </c>
      <c r="C47" s="46">
        <v>42.197600000000001</v>
      </c>
      <c r="D47" s="59">
        <f t="shared" si="4"/>
        <v>6.8109443820124421E-4</v>
      </c>
      <c r="E47" s="47">
        <v>43.757800000000003</v>
      </c>
      <c r="F47" s="60">
        <f t="shared" si="5"/>
        <v>5.1796959413439149E-4</v>
      </c>
      <c r="G47" s="47">
        <v>23.274799999999999</v>
      </c>
      <c r="H47" s="60">
        <f t="shared" si="6"/>
        <v>6.3631782829395834E-4</v>
      </c>
      <c r="I47" s="47">
        <v>7.1879</v>
      </c>
      <c r="J47" s="60">
        <f t="shared" si="7"/>
        <v>3.7348821552943403E-4</v>
      </c>
      <c r="K47" s="34">
        <v>0.72500000000000009</v>
      </c>
      <c r="M47" t="str">
        <f t="shared" si="8"/>
        <v>N</v>
      </c>
      <c r="N47" t="s">
        <v>1536</v>
      </c>
      <c r="O47" s="63">
        <f>INDEX($D$2:$D$191,MATCH(N47,B$2:B$191,0))</f>
        <v>1.4085687192662269E-2</v>
      </c>
      <c r="P47" t="s">
        <v>1534</v>
      </c>
      <c r="Q47" s="35">
        <f>INDEX($D$2:$D$191,MATCH(P47,B$2:B$191,0))</f>
        <v>2.3336542611192734E-3</v>
      </c>
      <c r="R47" t="s">
        <v>1535</v>
      </c>
      <c r="S47" s="63">
        <f>INDEX($D$2:$D$191,MATCH(R47,B$2:B$191,0))</f>
        <v>1.8974562526319473E-3</v>
      </c>
      <c r="T47" t="s">
        <v>1531</v>
      </c>
      <c r="U47" s="35">
        <f>INDEX($D$2:$D$191,MATCH(T47,B$2:B$191,0))</f>
        <v>1.2713407215278602E-2</v>
      </c>
    </row>
    <row r="48" spans="1:42" x14ac:dyDescent="0.25">
      <c r="A48" s="21">
        <v>8</v>
      </c>
      <c r="B48" s="20" t="s">
        <v>1458</v>
      </c>
      <c r="C48" s="46">
        <v>69.510999999999996</v>
      </c>
      <c r="D48" s="59">
        <f t="shared" si="4"/>
        <v>1.1219490088016067E-3</v>
      </c>
      <c r="E48" s="47">
        <v>132.93610000000001</v>
      </c>
      <c r="F48" s="60">
        <f t="shared" si="5"/>
        <v>1.5735904858747212E-3</v>
      </c>
      <c r="G48" s="47">
        <v>37.679499999999997</v>
      </c>
      <c r="H48" s="60">
        <f t="shared" si="6"/>
        <v>1.030132916768445E-3</v>
      </c>
      <c r="I48" s="47">
        <v>12.944900000000001</v>
      </c>
      <c r="J48" s="60">
        <f t="shared" si="7"/>
        <v>6.7262588533604682E-4</v>
      </c>
      <c r="K48" s="34">
        <v>0.88</v>
      </c>
      <c r="M48" t="str">
        <f t="shared" si="8"/>
        <v>O</v>
      </c>
      <c r="N48" t="s">
        <v>1545</v>
      </c>
      <c r="O48" s="63">
        <f>INDEX($D$2:$D$191,MATCH(N48,B$2:B$191,0))</f>
        <v>6.4058315484765765E-3</v>
      </c>
      <c r="P48" t="s">
        <v>1543</v>
      </c>
      <c r="Q48" s="35">
        <f>INDEX($D$2:$D$191,MATCH(P48,B$2:B$191,0))</f>
        <v>1.1945720090490778E-3</v>
      </c>
      <c r="R48" t="s">
        <v>1544</v>
      </c>
      <c r="S48" s="63">
        <f>INDEX($D$2:$D$191,MATCH(R48,B$2:B$191,0))</f>
        <v>4.6280852584919636E-3</v>
      </c>
      <c r="T48" t="s">
        <v>1540</v>
      </c>
      <c r="U48" s="35">
        <f>INDEX($D$2:$D$191,MATCH(T48,B$2:B$191,0))</f>
        <v>1.5664247222444638E-2</v>
      </c>
    </row>
    <row r="49" spans="1:21" x14ac:dyDescent="0.25">
      <c r="A49" s="21">
        <v>9</v>
      </c>
      <c r="B49" s="20" t="s">
        <v>1459</v>
      </c>
      <c r="C49" s="46">
        <v>169.83</v>
      </c>
      <c r="D49" s="59">
        <f t="shared" si="4"/>
        <v>2.7411575170084865E-3</v>
      </c>
      <c r="E49" s="47">
        <v>238.30869999999999</v>
      </c>
      <c r="F49" s="60">
        <f t="shared" si="5"/>
        <v>2.8209064582244638E-3</v>
      </c>
      <c r="G49" s="47">
        <v>41.903500000000001</v>
      </c>
      <c r="H49" s="60">
        <f t="shared" si="6"/>
        <v>1.1456143175415422E-3</v>
      </c>
      <c r="I49" s="47">
        <v>44.180599999999998</v>
      </c>
      <c r="J49" s="60">
        <f t="shared" si="7"/>
        <v>2.2956542877641192E-3</v>
      </c>
      <c r="K49" s="34">
        <v>0.89666666666666661</v>
      </c>
      <c r="M49" t="str">
        <f t="shared" si="8"/>
        <v>P</v>
      </c>
      <c r="N49" t="s">
        <v>1554</v>
      </c>
      <c r="O49" s="63">
        <f>INDEX($D$2:$D$191,MATCH(N49,B$2:B$191,0))</f>
        <v>6.9576817736312817E-3</v>
      </c>
      <c r="P49" t="s">
        <v>1552</v>
      </c>
      <c r="Q49" s="35">
        <f>INDEX($D$2:$D$191,MATCH(P49,B$2:B$191,0))</f>
        <v>3.65595810931544E-4</v>
      </c>
      <c r="R49" t="s">
        <v>1553</v>
      </c>
      <c r="S49" s="63">
        <f>INDEX($D$2:$D$191,MATCH(R49,B$2:B$191,0))</f>
        <v>3.6609616942549241E-4</v>
      </c>
      <c r="T49" t="s">
        <v>1549</v>
      </c>
      <c r="U49" s="35">
        <f>INDEX($D$2:$D$191,MATCH(T49,B$2:B$191,0))</f>
        <v>8.8535675462160946E-3</v>
      </c>
    </row>
    <row r="50" spans="1:21" x14ac:dyDescent="0.25">
      <c r="A50" s="21">
        <v>1</v>
      </c>
      <c r="B50" s="20" t="s">
        <v>1460</v>
      </c>
      <c r="C50" s="46">
        <v>45.092799999999997</v>
      </c>
      <c r="D50" s="59">
        <f t="shared" si="4"/>
        <v>7.2782469341671236E-4</v>
      </c>
      <c r="E50" s="47">
        <v>135.21899999999999</v>
      </c>
      <c r="F50" s="60">
        <f t="shared" si="5"/>
        <v>1.6006136174409654E-3</v>
      </c>
      <c r="G50" s="47">
        <v>49.330500000000001</v>
      </c>
      <c r="H50" s="60">
        <f t="shared" si="6"/>
        <v>1.3486636460315498E-3</v>
      </c>
      <c r="I50" s="47">
        <v>10.3088</v>
      </c>
      <c r="J50" s="60">
        <f t="shared" si="7"/>
        <v>5.3565232074038723E-4</v>
      </c>
      <c r="K50" s="34">
        <v>7.0999999999999994E-2</v>
      </c>
      <c r="M50" t="str">
        <f t="shared" si="8"/>
        <v>Q</v>
      </c>
      <c r="N50" t="s">
        <v>1563</v>
      </c>
      <c r="O50" s="63">
        <f>INDEX($D$2:$D$191,MATCH(N50,B$2:B$191,0))</f>
        <v>4.6711887216561348E-3</v>
      </c>
      <c r="P50" t="s">
        <v>1561</v>
      </c>
      <c r="Q50" s="35">
        <f>INDEX($D$2:$D$191,MATCH(P50,B$2:B$191,0))</f>
        <v>2.5744412949441829E-4</v>
      </c>
      <c r="R50" t="s">
        <v>1562</v>
      </c>
      <c r="S50" s="63">
        <f>INDEX($D$2:$D$191,MATCH(R50,B$2:B$191,0))</f>
        <v>1.0191576194883609E-3</v>
      </c>
      <c r="T50" t="s">
        <v>1558</v>
      </c>
      <c r="U50" s="35">
        <f>INDEX($D$2:$D$191,MATCH(T50,B$2:B$191,0))</f>
        <v>1.1766407746856236E-2</v>
      </c>
    </row>
    <row r="51" spans="1:21" x14ac:dyDescent="0.25">
      <c r="A51" s="21">
        <v>2</v>
      </c>
      <c r="B51" s="20" t="s">
        <v>1461</v>
      </c>
      <c r="C51" s="46">
        <v>105.68219999999999</v>
      </c>
      <c r="D51" s="59">
        <f t="shared" si="4"/>
        <v>1.7057737557792747E-3</v>
      </c>
      <c r="E51" s="47">
        <v>316.79770000000002</v>
      </c>
      <c r="F51" s="60">
        <f t="shared" si="5"/>
        <v>3.7499960256619099E-3</v>
      </c>
      <c r="G51" s="47">
        <v>145.43299999999999</v>
      </c>
      <c r="H51" s="60">
        <f t="shared" si="6"/>
        <v>3.9760432193735387E-3</v>
      </c>
      <c r="I51" s="47">
        <v>176.65729999999999</v>
      </c>
      <c r="J51" s="60">
        <f t="shared" si="7"/>
        <v>9.1792345103921709E-3</v>
      </c>
      <c r="K51" s="34">
        <v>1.9E-2</v>
      </c>
      <c r="M51" t="str">
        <f t="shared" si="8"/>
        <v>R</v>
      </c>
      <c r="N51" t="s">
        <v>1572</v>
      </c>
      <c r="O51" s="63">
        <f>INDEX($D$2:$D$191,MATCH(N51,B$2:B$191,0))</f>
        <v>1.0034754158522222E-3</v>
      </c>
      <c r="P51" t="s">
        <v>1570</v>
      </c>
      <c r="Q51" s="35">
        <f t="shared" ref="Q51:Q53" si="9">INDEX($D$2:$D$191,MATCH(P51,B$2:B$191,0))</f>
        <v>1.551837658086209E-4</v>
      </c>
      <c r="R51" t="s">
        <v>1571</v>
      </c>
      <c r="S51" s="63">
        <f>INDEX($D$2:$D$191,MATCH(R51,B$2:B$191,0))</f>
        <v>2.3002771214535972E-4</v>
      </c>
      <c r="T51" t="s">
        <v>1567</v>
      </c>
      <c r="U51" s="35">
        <f t="shared" ref="U51:U53" si="10">INDEX($D$2:$D$191,MATCH(T51,B$2:B$191,0))</f>
        <v>1.8512634792825591E-3</v>
      </c>
    </row>
    <row r="52" spans="1:21" x14ac:dyDescent="0.25">
      <c r="A52" s="21">
        <v>3</v>
      </c>
      <c r="B52" s="20" t="s">
        <v>1462</v>
      </c>
      <c r="C52" s="46">
        <v>221.75399999999999</v>
      </c>
      <c r="D52" s="59">
        <f t="shared" si="4"/>
        <v>3.5792418537755389E-3</v>
      </c>
      <c r="E52" s="47">
        <v>63.445599999999999</v>
      </c>
      <c r="F52" s="60">
        <f t="shared" si="5"/>
        <v>7.5101791410018203E-4</v>
      </c>
      <c r="G52" s="47">
        <v>117.7025</v>
      </c>
      <c r="H52" s="60">
        <f t="shared" si="6"/>
        <v>3.2179094636589634E-3</v>
      </c>
      <c r="I52" s="47">
        <v>51.673200000000001</v>
      </c>
      <c r="J52" s="60">
        <f t="shared" si="7"/>
        <v>2.6849749243444613E-3</v>
      </c>
      <c r="K52" s="34">
        <v>0.62749999999999995</v>
      </c>
      <c r="M52" t="str">
        <f t="shared" si="8"/>
        <v>S</v>
      </c>
      <c r="N52" t="s">
        <v>1581</v>
      </c>
      <c r="O52" s="63">
        <f>INDEX($D$2:$D$191,MATCH(N52,B$2:B$191,0))</f>
        <v>1.7593653786004682E-3</v>
      </c>
      <c r="P52" t="s">
        <v>1579</v>
      </c>
      <c r="Q52" s="35">
        <f t="shared" si="9"/>
        <v>1.8083294923824675E-3</v>
      </c>
      <c r="R52" t="s">
        <v>1580</v>
      </c>
      <c r="S52" s="63">
        <f>INDEX($D$2:$D$191,MATCH(R52,B$2:B$191,0))</f>
        <v>7.8513349563004528E-4</v>
      </c>
      <c r="T52" t="s">
        <v>1576</v>
      </c>
      <c r="U52" s="35">
        <f t="shared" si="10"/>
        <v>3.4583988212483602E-3</v>
      </c>
    </row>
    <row r="53" spans="1:21" x14ac:dyDescent="0.25">
      <c r="A53" s="21">
        <v>4</v>
      </c>
      <c r="B53" s="20" t="s">
        <v>1463</v>
      </c>
      <c r="C53" s="46">
        <v>125.4671</v>
      </c>
      <c r="D53" s="59">
        <f t="shared" si="4"/>
        <v>2.0251138450347725E-3</v>
      </c>
      <c r="E53" s="47">
        <v>113.8434</v>
      </c>
      <c r="F53" s="60">
        <f t="shared" si="5"/>
        <v>1.3475864804190151E-3</v>
      </c>
      <c r="G53" s="47">
        <v>62.113500000000002</v>
      </c>
      <c r="H53" s="60">
        <f t="shared" si="6"/>
        <v>1.6981425158427478E-3</v>
      </c>
      <c r="I53" s="47">
        <v>16.242100000000001</v>
      </c>
      <c r="J53" s="60">
        <f t="shared" si="7"/>
        <v>8.4395065950425318E-4</v>
      </c>
      <c r="K53" s="34">
        <v>0.79666666666666675</v>
      </c>
      <c r="M53" t="str">
        <f t="shared" si="8"/>
        <v>T</v>
      </c>
      <c r="N53" t="s">
        <v>1590</v>
      </c>
      <c r="O53" s="63" t="e">
        <f>INDEX($D$2:$D$191,MATCH(N53,B$2:B$191,0))</f>
        <v>#N/A</v>
      </c>
      <c r="P53" t="s">
        <v>1588</v>
      </c>
      <c r="Q53" s="35">
        <f t="shared" si="9"/>
        <v>5.7716513682918007E-4</v>
      </c>
      <c r="R53" t="s">
        <v>1589</v>
      </c>
      <c r="S53" s="35" t="e">
        <f>INDEX($D$2:$D$191,MATCH(R53,B$2:B$191,0))</f>
        <v>#N/A</v>
      </c>
      <c r="T53" t="s">
        <v>1585</v>
      </c>
      <c r="U53" s="35">
        <f t="shared" si="10"/>
        <v>0</v>
      </c>
    </row>
    <row r="54" spans="1:21" x14ac:dyDescent="0.25">
      <c r="A54" s="21">
        <v>5</v>
      </c>
      <c r="B54" s="20" t="s">
        <v>1464</v>
      </c>
      <c r="C54" s="46">
        <v>33.616399999999999</v>
      </c>
      <c r="D54" s="59">
        <f t="shared" si="4"/>
        <v>5.425887508376852E-4</v>
      </c>
      <c r="E54" s="47">
        <v>52.408200000000001</v>
      </c>
      <c r="F54" s="60">
        <f t="shared" si="5"/>
        <v>6.2036606235491758E-4</v>
      </c>
      <c r="G54" s="47">
        <v>24.222799999999999</v>
      </c>
      <c r="H54" s="60">
        <f t="shared" si="6"/>
        <v>6.6223552903564781E-4</v>
      </c>
      <c r="I54" s="47">
        <v>23.475300000000001</v>
      </c>
      <c r="J54" s="60">
        <f t="shared" si="7"/>
        <v>1.2197926941134578E-3</v>
      </c>
      <c r="K54" s="34">
        <v>7.5999999999999998E-2</v>
      </c>
    </row>
    <row r="55" spans="1:21" x14ac:dyDescent="0.25">
      <c r="A55" s="21">
        <v>6</v>
      </c>
      <c r="B55" s="20" t="s">
        <v>1465</v>
      </c>
      <c r="C55" s="46">
        <v>1.9496</v>
      </c>
      <c r="D55" s="59">
        <f t="shared" si="4"/>
        <v>3.1467707090382999E-5</v>
      </c>
      <c r="E55" s="47"/>
      <c r="F55" s="60">
        <f t="shared" si="5"/>
        <v>0</v>
      </c>
      <c r="G55" s="47">
        <v>3.3744999999999998</v>
      </c>
      <c r="H55" s="60">
        <f t="shared" si="6"/>
        <v>9.2256625688640187E-5</v>
      </c>
      <c r="J55" s="60">
        <f t="shared" si="7"/>
        <v>0</v>
      </c>
      <c r="K55" s="34">
        <v>0</v>
      </c>
      <c r="M55" t="s">
        <v>139</v>
      </c>
    </row>
    <row r="56" spans="1:21" x14ac:dyDescent="0.25">
      <c r="A56" s="21">
        <v>7</v>
      </c>
      <c r="B56" s="20" t="s">
        <v>1466</v>
      </c>
      <c r="C56" s="46">
        <v>1138.0866000000001</v>
      </c>
      <c r="D56" s="59">
        <f t="shared" si="4"/>
        <v>1.8369396682545076E-2</v>
      </c>
      <c r="E56" s="47">
        <v>968.20209999999997</v>
      </c>
      <c r="F56" s="60">
        <f t="shared" si="5"/>
        <v>1.1460796675725596E-2</v>
      </c>
      <c r="G56" s="47">
        <v>1007.8315</v>
      </c>
      <c r="H56" s="60">
        <f t="shared" si="6"/>
        <v>2.7553454868194036E-2</v>
      </c>
      <c r="I56" s="47">
        <v>1714.0786000000001</v>
      </c>
      <c r="J56" s="60">
        <f t="shared" si="7"/>
        <v>8.9064700064162075E-2</v>
      </c>
      <c r="K56" s="34">
        <v>0.74477500000000008</v>
      </c>
      <c r="M56" t="s">
        <v>1340</v>
      </c>
      <c r="N56" t="s">
        <v>1649</v>
      </c>
      <c r="P56" t="s">
        <v>1638</v>
      </c>
      <c r="R56" t="s">
        <v>1650</v>
      </c>
      <c r="T56" t="s">
        <v>1651</v>
      </c>
    </row>
    <row r="57" spans="1:21" x14ac:dyDescent="0.25">
      <c r="A57" s="21">
        <v>8</v>
      </c>
      <c r="B57" s="20" t="s">
        <v>1467</v>
      </c>
      <c r="C57" s="46">
        <v>194.91800000000001</v>
      </c>
      <c r="D57" s="59">
        <f t="shared" si="4"/>
        <v>3.1460928039819826E-3</v>
      </c>
      <c r="E57" s="47">
        <v>157.56540000000001</v>
      </c>
      <c r="F57" s="60">
        <f t="shared" si="5"/>
        <v>1.8651323029865087E-3</v>
      </c>
      <c r="G57" s="47">
        <v>96.813999999999993</v>
      </c>
      <c r="H57" s="60">
        <f t="shared" si="6"/>
        <v>2.6468315185716432E-3</v>
      </c>
      <c r="I57" s="47">
        <v>80.960800000000006</v>
      </c>
      <c r="J57" s="60">
        <f t="shared" si="7"/>
        <v>4.2067787142051789E-3</v>
      </c>
      <c r="K57" s="34">
        <v>0.84749999999999992</v>
      </c>
      <c r="M57" t="str">
        <f>RIGHT(N57)</f>
        <v>A</v>
      </c>
      <c r="N57" t="s">
        <v>1425</v>
      </c>
      <c r="O57" s="63">
        <f>INDEX($F$2:$F$191,MATCH(N57,B$2:B$191,0))</f>
        <v>1.4634069191825782E-2</v>
      </c>
      <c r="P57" t="s">
        <v>1423</v>
      </c>
      <c r="Q57" s="35">
        <f>INDEX($F$2:$F$191,MATCH(P57,B$2:B$191,0))</f>
        <v>2.3120881992400413E-4</v>
      </c>
      <c r="R57" t="s">
        <v>1424</v>
      </c>
      <c r="S57" s="63">
        <f>INDEX($F$2:$F$191,MATCH(R57,B$2:B$191,0))</f>
        <v>1.0743639056796136E-3</v>
      </c>
      <c r="T57" t="s">
        <v>1420</v>
      </c>
      <c r="U57" s="35">
        <f>INDEX($F$2:$F$191,MATCH(T57,B$2:B$191,0))</f>
        <v>6.5496026359121743E-4</v>
      </c>
    </row>
    <row r="58" spans="1:21" x14ac:dyDescent="0.25">
      <c r="A58" s="21">
        <v>9</v>
      </c>
      <c r="B58" s="20" t="s">
        <v>1468</v>
      </c>
      <c r="C58" s="46">
        <v>945.25139999999999</v>
      </c>
      <c r="D58" s="59">
        <f t="shared" si="4"/>
        <v>1.5256921513117796E-2</v>
      </c>
      <c r="E58" s="47">
        <v>571.14170000000001</v>
      </c>
      <c r="F58" s="60">
        <f t="shared" si="5"/>
        <v>6.760715450553418E-3</v>
      </c>
      <c r="G58" s="47">
        <v>1478.6804999999999</v>
      </c>
      <c r="H58" s="60">
        <f t="shared" si="6"/>
        <v>4.0426158957354068E-2</v>
      </c>
      <c r="I58" s="47">
        <v>954.63250000000005</v>
      </c>
      <c r="J58" s="60">
        <f t="shared" si="7"/>
        <v>4.9603359661570486E-2</v>
      </c>
      <c r="K58" s="34">
        <v>0.82750000000000001</v>
      </c>
      <c r="M58" t="str">
        <f t="shared" ref="M58:M76" si="11">RIGHT(N58)</f>
        <v>B</v>
      </c>
      <c r="N58" t="s">
        <v>1433</v>
      </c>
      <c r="O58" s="63">
        <f>INDEX($F$2:$F$191,MATCH(N58,B$2:B$191,0))</f>
        <v>2.4871129586856969E-3</v>
      </c>
      <c r="P58" t="s">
        <v>1431</v>
      </c>
      <c r="Q58" s="35">
        <f>INDEX($F$2:$F$191,MATCH(P58,B$2:B$191,0))</f>
        <v>2.3235596245328037E-3</v>
      </c>
      <c r="R58" t="s">
        <v>1432</v>
      </c>
      <c r="S58" s="63">
        <f>INDEX($F$2:$F$191,MATCH(R58,B$2:B$191,0))</f>
        <v>2.1090732094288236E-3</v>
      </c>
      <c r="T58" t="s">
        <v>1429</v>
      </c>
      <c r="U58" s="35">
        <f>INDEX($F$2:$F$191,MATCH(T58,B$2:B$191,0))</f>
        <v>3.8769890005544317E-4</v>
      </c>
    </row>
    <row r="59" spans="1:21" x14ac:dyDescent="0.25">
      <c r="A59" s="21">
        <v>0</v>
      </c>
      <c r="B59" s="20" t="s">
        <v>1623</v>
      </c>
      <c r="D59" s="59">
        <f t="shared" si="4"/>
        <v>0</v>
      </c>
      <c r="E59" s="47"/>
      <c r="F59" s="60">
        <f t="shared" si="5"/>
        <v>0</v>
      </c>
      <c r="G59" s="47"/>
      <c r="H59" s="60">
        <f t="shared" si="6"/>
        <v>0</v>
      </c>
      <c r="J59" s="60">
        <f t="shared" si="7"/>
        <v>0</v>
      </c>
      <c r="K59" s="34">
        <v>0</v>
      </c>
      <c r="M59" t="str">
        <f t="shared" si="11"/>
        <v>C</v>
      </c>
      <c r="N59" t="s">
        <v>1442</v>
      </c>
      <c r="O59" s="63">
        <f>INDEX($F$2:$F$191,MATCH(N59,B$2:B$191,0))</f>
        <v>4.5812438406193604E-2</v>
      </c>
      <c r="P59" t="s">
        <v>1440</v>
      </c>
      <c r="Q59" s="35">
        <f>INDEX($F$2:$F$191,MATCH(P59,B$2:B$191,0))</f>
        <v>8.1623471287574079E-2</v>
      </c>
      <c r="R59" t="s">
        <v>1441</v>
      </c>
      <c r="S59" s="63">
        <f>INDEX($F$2:$F$191,MATCH(R59,B$2:B$191,0))</f>
        <v>4.7942804361279866E-2</v>
      </c>
      <c r="T59" t="s">
        <v>1437</v>
      </c>
      <c r="U59" s="35">
        <f>INDEX($F$2:$F$191,MATCH(T59,B$2:B$191,0))</f>
        <v>7.6508973430401044E-3</v>
      </c>
    </row>
    <row r="60" spans="1:21" x14ac:dyDescent="0.25">
      <c r="A60" s="21">
        <v>1</v>
      </c>
      <c r="B60" s="20" t="s">
        <v>1469</v>
      </c>
      <c r="C60" s="46">
        <v>618.54660000000001</v>
      </c>
      <c r="D60" s="59">
        <f t="shared" si="4"/>
        <v>9.9837111359008489E-3</v>
      </c>
      <c r="E60" s="47">
        <v>448.01029999999997</v>
      </c>
      <c r="F60" s="60">
        <f t="shared" si="5"/>
        <v>5.3031851066330333E-3</v>
      </c>
      <c r="G60" s="47">
        <v>220.4367</v>
      </c>
      <c r="H60" s="60">
        <f t="shared" si="6"/>
        <v>6.0265953830016504E-3</v>
      </c>
      <c r="I60" s="47">
        <v>20.401800000000001</v>
      </c>
      <c r="J60" s="60">
        <f t="shared" si="7"/>
        <v>1.0600915254230594E-3</v>
      </c>
      <c r="K60" s="34">
        <v>8.6500000000000007E-2</v>
      </c>
      <c r="M60" t="str">
        <f t="shared" si="11"/>
        <v>D</v>
      </c>
      <c r="N60" t="s">
        <v>1451</v>
      </c>
      <c r="O60" s="63">
        <f>INDEX($F$2:$F$191,MATCH(N60,B$2:B$191,0))</f>
        <v>1.9992252272037635E-3</v>
      </c>
      <c r="P60" t="s">
        <v>1449</v>
      </c>
      <c r="Q60" s="35">
        <f>INDEX($F$2:$F$191,MATCH(P60,B$2:B$191,0))</f>
        <v>3.7600493550408623E-3</v>
      </c>
      <c r="R60" t="s">
        <v>1450</v>
      </c>
      <c r="S60" s="63">
        <f>INDEX($F$2:$F$191,MATCH(R60,B$2:B$191,0))</f>
        <v>2.4597678554261673E-3</v>
      </c>
      <c r="T60" t="s">
        <v>1446</v>
      </c>
      <c r="U60" s="35">
        <f>INDEX($F$2:$F$191,MATCH(T60,B$2:B$191,0))</f>
        <v>1.8977437741262882E-3</v>
      </c>
    </row>
    <row r="61" spans="1:21" x14ac:dyDescent="0.25">
      <c r="A61" s="21">
        <v>2</v>
      </c>
      <c r="B61" s="20" t="s">
        <v>1470</v>
      </c>
      <c r="C61" s="46">
        <v>224.39150000000001</v>
      </c>
      <c r="D61" s="59">
        <f t="shared" si="4"/>
        <v>3.6218126772526041E-3</v>
      </c>
      <c r="E61" s="47">
        <v>232.54679999999999</v>
      </c>
      <c r="F61" s="60">
        <f t="shared" si="5"/>
        <v>2.7527017266236304E-3</v>
      </c>
      <c r="G61" s="47">
        <v>124.9575</v>
      </c>
      <c r="H61" s="60">
        <f t="shared" si="6"/>
        <v>3.4162564245038543E-3</v>
      </c>
      <c r="I61" s="47">
        <v>278.59769999999997</v>
      </c>
      <c r="J61" s="60">
        <f t="shared" si="7"/>
        <v>1.4476127634441853E-2</v>
      </c>
      <c r="K61" s="34">
        <v>0.13081999999999999</v>
      </c>
      <c r="M61" t="str">
        <f t="shared" si="11"/>
        <v>E</v>
      </c>
      <c r="N61" t="s">
        <v>1459</v>
      </c>
      <c r="O61" s="63">
        <f>INDEX($F$2:$F$191,MATCH(N61,B$2:B$191,0))</f>
        <v>2.8209064582244638E-3</v>
      </c>
      <c r="P61" t="s">
        <v>1457</v>
      </c>
      <c r="Q61" s="35">
        <f>INDEX($F$2:$F$191,MATCH(P61,B$2:B$191,0))</f>
        <v>5.1796959413439149E-4</v>
      </c>
      <c r="R61" t="s">
        <v>1458</v>
      </c>
      <c r="S61" s="63">
        <f>INDEX($F$2:$F$191,MATCH(R61,B$2:B$191,0))</f>
        <v>1.5735904858747212E-3</v>
      </c>
      <c r="T61" t="s">
        <v>1455</v>
      </c>
      <c r="U61" s="35">
        <f>INDEX($F$2:$F$191,MATCH(T61,B$2:B$191,0))</f>
        <v>5.1658464236547879E-4</v>
      </c>
    </row>
    <row r="62" spans="1:21" x14ac:dyDescent="0.25">
      <c r="A62" s="21">
        <v>3</v>
      </c>
      <c r="B62" s="20" t="s">
        <v>1471</v>
      </c>
      <c r="C62" s="46">
        <v>369.32929999999999</v>
      </c>
      <c r="D62" s="59">
        <f t="shared" si="4"/>
        <v>5.9611952360977584E-3</v>
      </c>
      <c r="E62" s="47">
        <v>314.25479999999999</v>
      </c>
      <c r="F62" s="60">
        <f t="shared" si="5"/>
        <v>3.7198952234980816E-3</v>
      </c>
      <c r="G62" s="47">
        <v>361.72649999999999</v>
      </c>
      <c r="H62" s="60">
        <f t="shared" si="6"/>
        <v>9.8893662208214255E-3</v>
      </c>
      <c r="I62" s="47">
        <v>116.09910000000001</v>
      </c>
      <c r="J62" s="60">
        <f t="shared" si="7"/>
        <v>6.0325888901589225E-3</v>
      </c>
      <c r="K62" s="34">
        <v>0.34599999999999997</v>
      </c>
      <c r="M62" t="str">
        <f t="shared" si="11"/>
        <v>F</v>
      </c>
      <c r="N62" t="s">
        <v>1468</v>
      </c>
      <c r="O62" s="63">
        <f>INDEX($F$2:$F$191,MATCH(N62,B$2:B$191,0))</f>
        <v>6.760715450553418E-3</v>
      </c>
      <c r="P62" t="s">
        <v>1466</v>
      </c>
      <c r="Q62" s="35">
        <f>INDEX($F$2:$F$191,MATCH(P62,B$2:B$191,0))</f>
        <v>1.1460796675725596E-2</v>
      </c>
      <c r="R62" t="s">
        <v>1467</v>
      </c>
      <c r="S62" s="63">
        <f>INDEX($F$2:$F$191,MATCH(R62,B$2:B$191,0))</f>
        <v>1.8651323029865087E-3</v>
      </c>
      <c r="T62" t="s">
        <v>1463</v>
      </c>
      <c r="U62" s="35">
        <f>INDEX($F$2:$F$191,MATCH(T62,B$2:B$191,0))</f>
        <v>1.3475864804190151E-3</v>
      </c>
    </row>
    <row r="63" spans="1:21" x14ac:dyDescent="0.25">
      <c r="A63" s="21">
        <v>4</v>
      </c>
      <c r="B63" s="20" t="s">
        <v>1472</v>
      </c>
      <c r="C63" s="46">
        <v>1142.2445</v>
      </c>
      <c r="D63" s="59">
        <f t="shared" si="4"/>
        <v>1.8436507669060825E-2</v>
      </c>
      <c r="E63" s="47">
        <v>471.20670000000001</v>
      </c>
      <c r="F63" s="60">
        <f t="shared" si="5"/>
        <v>5.577765407593754E-3</v>
      </c>
      <c r="G63" s="47">
        <v>793.29480000000001</v>
      </c>
      <c r="H63" s="60">
        <f t="shared" si="6"/>
        <v>2.1688161631158595E-2</v>
      </c>
      <c r="I63" s="47">
        <v>66.491200000000006</v>
      </c>
      <c r="J63" s="60">
        <f t="shared" si="7"/>
        <v>3.4549283707912891E-3</v>
      </c>
      <c r="K63" s="34">
        <v>0.64</v>
      </c>
      <c r="M63" t="str">
        <f t="shared" si="11"/>
        <v>G</v>
      </c>
      <c r="N63" t="s">
        <v>1477</v>
      </c>
      <c r="O63" s="63">
        <f>INDEX($F$2:$F$191,MATCH(N63,B$2:B$191,0))</f>
        <v>5.7228562693195277E-3</v>
      </c>
      <c r="P63" t="s">
        <v>1475</v>
      </c>
      <c r="Q63" s="35">
        <f>INDEX($F$2:$F$191,MATCH(P63,B$2:B$191,0))</f>
        <v>1.3427319285391114E-2</v>
      </c>
      <c r="R63" t="s">
        <v>1476</v>
      </c>
      <c r="S63" s="63">
        <f>INDEX($F$2:$F$191,MATCH(R63,B$2:B$191,0))</f>
        <v>2.5414137215022167E-3</v>
      </c>
      <c r="T63" t="s">
        <v>1472</v>
      </c>
      <c r="U63" s="35">
        <f>INDEX($F$2:$F$191,MATCH(T63,B$2:B$191,0))</f>
        <v>5.577765407593754E-3</v>
      </c>
    </row>
    <row r="64" spans="1:21" x14ac:dyDescent="0.25">
      <c r="A64" s="21">
        <v>5</v>
      </c>
      <c r="B64" s="20" t="s">
        <v>1473</v>
      </c>
      <c r="C64" s="46">
        <v>4793.9624000000003</v>
      </c>
      <c r="D64" s="59">
        <f t="shared" si="4"/>
        <v>7.7377413113207588E-2</v>
      </c>
      <c r="E64" s="47">
        <v>6168.4101000000001</v>
      </c>
      <c r="F64" s="60">
        <f t="shared" si="5"/>
        <v>7.3016670763874802E-2</v>
      </c>
      <c r="G64" s="47">
        <v>2995.0529999999999</v>
      </c>
      <c r="H64" s="60">
        <f t="shared" si="6"/>
        <v>8.1882792573311255E-2</v>
      </c>
      <c r="I64" s="47">
        <v>663.53409999999997</v>
      </c>
      <c r="J64" s="60">
        <f t="shared" si="7"/>
        <v>3.4477687078552713E-2</v>
      </c>
      <c r="K64" s="34">
        <v>0.74594999999999989</v>
      </c>
      <c r="M64" t="str">
        <f t="shared" si="11"/>
        <v>H</v>
      </c>
      <c r="N64" t="s">
        <v>1486</v>
      </c>
      <c r="O64" s="63">
        <f>INDEX($F$2:$F$191,MATCH(N64,B$2:B$191,0))</f>
        <v>7.7694717051287748E-3</v>
      </c>
      <c r="P64" t="s">
        <v>1484</v>
      </c>
      <c r="Q64" s="35">
        <f>INDEX($F$2:$F$191,MATCH(P64,B$2:B$191,0))</f>
        <v>2.4307927704693786E-3</v>
      </c>
      <c r="R64" t="s">
        <v>1485</v>
      </c>
      <c r="S64" s="63">
        <f>INDEX($F$2:$F$191,MATCH(R64,B$2:B$191,0))</f>
        <v>6.4999027538951509E-2</v>
      </c>
      <c r="T64" t="s">
        <v>1481</v>
      </c>
      <c r="U64" s="35">
        <f>INDEX($F$2:$F$191,MATCH(T64,B$2:B$191,0))</f>
        <v>6.7976238233352082E-3</v>
      </c>
    </row>
    <row r="65" spans="1:27" x14ac:dyDescent="0.25">
      <c r="A65" s="21">
        <v>6</v>
      </c>
      <c r="B65" s="20" t="s">
        <v>1474</v>
      </c>
      <c r="C65" s="46">
        <v>9.1318000000000001</v>
      </c>
      <c r="D65" s="59">
        <f t="shared" si="4"/>
        <v>1.4739269983994637E-4</v>
      </c>
      <c r="E65" s="47">
        <v>28.579000000000001</v>
      </c>
      <c r="F65" s="60">
        <f t="shared" si="5"/>
        <v>3.382951846474634E-4</v>
      </c>
      <c r="G65" s="47">
        <v>15.364800000000001</v>
      </c>
      <c r="H65" s="60">
        <f t="shared" si="6"/>
        <v>4.2006359531214071E-4</v>
      </c>
      <c r="I65" s="47">
        <v>2.9205999999999999</v>
      </c>
      <c r="J65" s="60">
        <f t="shared" si="7"/>
        <v>1.5175637978759652E-4</v>
      </c>
      <c r="K65" s="34">
        <v>0.56999999999999995</v>
      </c>
      <c r="M65" t="str">
        <f t="shared" si="11"/>
        <v>I</v>
      </c>
      <c r="N65" t="s">
        <v>1495</v>
      </c>
      <c r="O65" s="63">
        <f>INDEX($F$2:$F$191,MATCH(N65,B$2:B$191,0))</f>
        <v>3.1021144044451341E-3</v>
      </c>
      <c r="P65" t="s">
        <v>1493</v>
      </c>
      <c r="Q65" s="35">
        <f>INDEX($F$2:$F$191,MATCH(P65,B$2:B$191,0))</f>
        <v>2.9368162678073033E-3</v>
      </c>
      <c r="R65" t="s">
        <v>1494</v>
      </c>
      <c r="S65" s="63">
        <f>INDEX($F$2:$F$191,MATCH(R65,B$2:B$191,0))</f>
        <v>3.6885053508416507E-4</v>
      </c>
      <c r="T65" t="s">
        <v>1490</v>
      </c>
      <c r="U65" s="35">
        <f>INDEX($F$2:$F$191,MATCH(T65,B$2:B$191,0))</f>
        <v>1.1490850129110999E-3</v>
      </c>
    </row>
    <row r="66" spans="1:27" x14ac:dyDescent="0.25">
      <c r="A66" s="21">
        <v>7</v>
      </c>
      <c r="B66" s="20" t="s">
        <v>1475</v>
      </c>
      <c r="C66" s="46">
        <v>1374.4848</v>
      </c>
      <c r="D66" s="59">
        <f t="shared" ref="D66:D97" si="12">C66/$Z$6</f>
        <v>2.2185004660742538E-2</v>
      </c>
      <c r="E66" s="47">
        <v>1134.3329000000001</v>
      </c>
      <c r="F66" s="60">
        <f t="shared" ref="F66:F97" si="13">E66/$AA$6</f>
        <v>1.3427319285391114E-2</v>
      </c>
      <c r="G66" s="47">
        <v>435.6232</v>
      </c>
      <c r="H66" s="60">
        <f t="shared" ref="H66:H97" si="14">G66/$AB$6</f>
        <v>1.1909653727570793E-2</v>
      </c>
      <c r="I66" s="47">
        <v>132.0204</v>
      </c>
      <c r="J66" s="60">
        <f t="shared" ref="J66:J97" si="15">I66/$AC$6</f>
        <v>6.8598705615662567E-3</v>
      </c>
      <c r="K66" s="34">
        <v>0.61584615384615382</v>
      </c>
      <c r="M66" t="str">
        <f t="shared" si="11"/>
        <v>J</v>
      </c>
      <c r="N66" t="s">
        <v>1503</v>
      </c>
      <c r="O66" s="63">
        <f>INDEX($F$2:$F$191,MATCH(N66,B$2:B$191,0))</f>
        <v>6.780262210006456E-4</v>
      </c>
      <c r="P66" t="s">
        <v>1501</v>
      </c>
      <c r="Q66" s="35">
        <f>INDEX($F$2:$F$191,MATCH(P66,B$2:B$191,0))</f>
        <v>2.6071776235752739E-3</v>
      </c>
      <c r="R66" t="s">
        <v>1502</v>
      </c>
      <c r="S66" s="63">
        <f>INDEX($F$2:$F$191,MATCH(R66,B$2:B$191,0))</f>
        <v>9.5435369188522469E-4</v>
      </c>
      <c r="T66" t="s">
        <v>1499</v>
      </c>
      <c r="U66" s="35">
        <f>INDEX($F$2:$F$191,MATCH(T66,B$2:B$191,0))</f>
        <v>3.8649766154681704E-3</v>
      </c>
    </row>
    <row r="67" spans="1:27" x14ac:dyDescent="0.25">
      <c r="A67" s="21">
        <v>8</v>
      </c>
      <c r="B67" s="20" t="s">
        <v>1476</v>
      </c>
      <c r="C67" s="46">
        <v>602.59979999999996</v>
      </c>
      <c r="D67" s="59">
        <f t="shared" si="12"/>
        <v>9.7263202703751408E-3</v>
      </c>
      <c r="E67" s="47">
        <v>214.69730000000001</v>
      </c>
      <c r="F67" s="60">
        <f t="shared" si="13"/>
        <v>2.5414137215022167E-3</v>
      </c>
      <c r="G67" s="47">
        <v>388.70330000000001</v>
      </c>
      <c r="H67" s="60">
        <f t="shared" si="14"/>
        <v>1.0626894310872489E-2</v>
      </c>
      <c r="I67" s="47">
        <v>146.39099999999999</v>
      </c>
      <c r="J67" s="60">
        <f t="shared" si="15"/>
        <v>7.6065767970574681E-3</v>
      </c>
      <c r="K67" s="34">
        <v>0.98</v>
      </c>
      <c r="M67" t="str">
        <f t="shared" si="11"/>
        <v>K</v>
      </c>
      <c r="N67" t="s">
        <v>1511</v>
      </c>
      <c r="O67" s="63">
        <f>INDEX($F$2:$F$191,MATCH(N67,B$2:B$191,0))</f>
        <v>1.6537910304893668E-3</v>
      </c>
      <c r="P67" t="s">
        <v>1509</v>
      </c>
      <c r="Q67" s="35">
        <f>INDEX($F$2:$F$191,MATCH(P67,B$2:B$191,0))</f>
        <v>1.183766809387485E-4</v>
      </c>
      <c r="R67" t="s">
        <v>1510</v>
      </c>
      <c r="S67" s="63">
        <f>INDEX($F$2:$F$191,MATCH(R67,B$2:B$191,0))</f>
        <v>1.7610549531319174E-4</v>
      </c>
      <c r="T67" t="s">
        <v>1507</v>
      </c>
      <c r="U67" s="35">
        <f>INDEX($F$2:$F$191,MATCH(T67,B$2:B$191,0))</f>
        <v>1.456339403771066E-2</v>
      </c>
    </row>
    <row r="68" spans="1:27" x14ac:dyDescent="0.25">
      <c r="A68" s="21">
        <v>9</v>
      </c>
      <c r="B68" s="20" t="s">
        <v>1477</v>
      </c>
      <c r="C68" s="46">
        <v>1435.7666999999999</v>
      </c>
      <c r="D68" s="59">
        <f t="shared" si="12"/>
        <v>2.3174131086236047E-2</v>
      </c>
      <c r="E68" s="47">
        <v>483.46390000000002</v>
      </c>
      <c r="F68" s="60">
        <f t="shared" si="13"/>
        <v>5.7228562693195277E-3</v>
      </c>
      <c r="G68" s="47">
        <v>707.68200000000002</v>
      </c>
      <c r="H68" s="60">
        <f t="shared" si="14"/>
        <v>1.9347563603671143E-2</v>
      </c>
      <c r="I68" s="47">
        <v>280.69069999999999</v>
      </c>
      <c r="J68" s="60">
        <f t="shared" si="15"/>
        <v>1.4584881350423311E-2</v>
      </c>
      <c r="K68" s="34">
        <v>0.79</v>
      </c>
      <c r="M68" t="str">
        <f t="shared" si="11"/>
        <v>L</v>
      </c>
      <c r="N68" t="s">
        <v>1594</v>
      </c>
      <c r="O68" s="63">
        <f>INDEX($F$2:$F$191,MATCH(N68,B$2:B$191,0))</f>
        <v>0</v>
      </c>
      <c r="P68" t="s">
        <v>1518</v>
      </c>
      <c r="Q68" s="35">
        <f>INDEX($F$2:$F$191,MATCH(P68,B$2:B$191,0))</f>
        <v>1.2416270166220556E-4</v>
      </c>
      <c r="R68" t="s">
        <v>1519</v>
      </c>
      <c r="S68" s="63">
        <f>INDEX($F$2:$F$191,MATCH(R68,B$2:B$191,0))</f>
        <v>4.9992734211578823E-4</v>
      </c>
      <c r="T68" t="s">
        <v>1515</v>
      </c>
      <c r="U68" s="35">
        <f>INDEX($F$2:$F$191,MATCH(T68,B$2:B$191,0))</f>
        <v>1.8705134916544372E-4</v>
      </c>
      <c r="AA68" t="s">
        <v>1618</v>
      </c>
    </row>
    <row r="69" spans="1:27" x14ac:dyDescent="0.25">
      <c r="A69" s="21">
        <v>0</v>
      </c>
      <c r="B69" s="20" t="s">
        <v>1624</v>
      </c>
      <c r="C69" s="46">
        <v>0.51800000000000002</v>
      </c>
      <c r="D69" s="59">
        <f t="shared" si="12"/>
        <v>8.3608290279125942E-6</v>
      </c>
      <c r="E69" s="47"/>
      <c r="F69" s="60">
        <f t="shared" si="13"/>
        <v>0</v>
      </c>
      <c r="G69" s="47"/>
      <c r="H69" s="60">
        <f t="shared" si="14"/>
        <v>0</v>
      </c>
      <c r="J69" s="60">
        <f t="shared" si="15"/>
        <v>0</v>
      </c>
      <c r="K69" s="34">
        <v>0</v>
      </c>
      <c r="M69" t="str">
        <f t="shared" si="11"/>
        <v>M</v>
      </c>
      <c r="N69" t="s">
        <v>1527</v>
      </c>
      <c r="O69" s="63">
        <f>INDEX($F$2:$F$191,MATCH(N69,B$2:B$191,0))</f>
        <v>3.929475121437837E-4</v>
      </c>
      <c r="P69" t="s">
        <v>1525</v>
      </c>
      <c r="Q69" s="35">
        <f>INDEX($F$2:$F$191,MATCH(P69,B$2:B$191,0))</f>
        <v>5.4633624728842706E-4</v>
      </c>
      <c r="R69" t="s">
        <v>1526</v>
      </c>
      <c r="S69" s="63">
        <f>INDEX($F$2:$F$191,MATCH(R69,B$2:B$191,0))</f>
        <v>1.0425372405422178E-4</v>
      </c>
      <c r="T69" t="s">
        <v>1523</v>
      </c>
      <c r="U69" s="35">
        <f>INDEX($F$2:$F$191,MATCH(T69,B$2:B$191,0))</f>
        <v>4.685928675301136E-3</v>
      </c>
    </row>
    <row r="70" spans="1:27" x14ac:dyDescent="0.25">
      <c r="A70" s="21">
        <v>1</v>
      </c>
      <c r="B70" s="20" t="s">
        <v>1478</v>
      </c>
      <c r="C70" s="46">
        <v>99.122900000000001</v>
      </c>
      <c r="D70" s="59">
        <f t="shared" si="12"/>
        <v>1.5999027406387591E-3</v>
      </c>
      <c r="E70" s="47">
        <v>207.75530000000001</v>
      </c>
      <c r="F70" s="60">
        <f t="shared" si="13"/>
        <v>2.4592399165467354E-3</v>
      </c>
      <c r="G70" s="47">
        <v>62.192</v>
      </c>
      <c r="H70" s="60">
        <f t="shared" si="14"/>
        <v>1.7002886545645014E-3</v>
      </c>
      <c r="I70" s="47">
        <v>7.4470999999999998</v>
      </c>
      <c r="J70" s="60">
        <f t="shared" si="15"/>
        <v>3.8695642536335347E-4</v>
      </c>
      <c r="K70" s="34">
        <v>0.66999999999999993</v>
      </c>
      <c r="M70" t="str">
        <f t="shared" si="11"/>
        <v>N</v>
      </c>
      <c r="N70" t="s">
        <v>1536</v>
      </c>
      <c r="O70" s="63">
        <f>INDEX($F$2:$F$191,MATCH(N70,B$2:B$191,0))</f>
        <v>1.0714732627568063E-2</v>
      </c>
      <c r="P70" t="s">
        <v>1534</v>
      </c>
      <c r="Q70" s="35">
        <f>INDEX($F$2:$F$191,MATCH(P70,B$2:B$191,0))</f>
        <v>1.1279899484035859E-3</v>
      </c>
      <c r="R70" t="s">
        <v>1535</v>
      </c>
      <c r="S70" s="63">
        <f>INDEX($F$2:$F$191,MATCH(R70,B$2:B$191,0))</f>
        <v>1.2336203381904959E-3</v>
      </c>
      <c r="T70" t="s">
        <v>1531</v>
      </c>
      <c r="U70" s="35">
        <f>INDEX($F$2:$F$191,MATCH(T70,B$2:B$191,0))</f>
        <v>6.7481206754925385E-3</v>
      </c>
    </row>
    <row r="71" spans="1:27" x14ac:dyDescent="0.25">
      <c r="A71" s="21">
        <v>2</v>
      </c>
      <c r="B71" s="20" t="s">
        <v>1479</v>
      </c>
      <c r="C71" s="46">
        <v>62.199800000000003</v>
      </c>
      <c r="D71" s="59">
        <f t="shared" si="12"/>
        <v>1.0039418790933547E-3</v>
      </c>
      <c r="E71" s="47">
        <v>70.046499999999995</v>
      </c>
      <c r="F71" s="60">
        <f t="shared" si="13"/>
        <v>8.2915405197552547E-4</v>
      </c>
      <c r="G71" s="47">
        <v>34.712499999999999</v>
      </c>
      <c r="H71" s="60">
        <f t="shared" si="14"/>
        <v>9.4901707489018295E-4</v>
      </c>
      <c r="I71" s="47">
        <v>83.650800000000004</v>
      </c>
      <c r="J71" s="60">
        <f t="shared" si="15"/>
        <v>4.3465529597809631E-3</v>
      </c>
      <c r="K71" s="34">
        <v>0.13</v>
      </c>
      <c r="M71" t="str">
        <f t="shared" si="11"/>
        <v>O</v>
      </c>
      <c r="N71" t="s">
        <v>1545</v>
      </c>
      <c r="O71" s="63">
        <f>INDEX($F$2:$F$191,MATCH(N71,B$2:B$191,0))</f>
        <v>6.9556432690097546E-3</v>
      </c>
      <c r="P71" t="s">
        <v>1543</v>
      </c>
      <c r="Q71" s="35">
        <f>INDEX($F$2:$F$191,MATCH(P71,B$2:B$191,0))</f>
        <v>2.4427826648858878E-3</v>
      </c>
      <c r="R71" t="s">
        <v>1544</v>
      </c>
      <c r="S71" s="63">
        <f>INDEX($F$2:$F$191,MATCH(R71,B$2:B$191,0))</f>
        <v>2.0139791065607949E-3</v>
      </c>
      <c r="T71" t="s">
        <v>1540</v>
      </c>
      <c r="U71" s="35">
        <f>INDEX($F$2:$F$191,MATCH(T71,B$2:B$191,0))</f>
        <v>1.6859860691229044E-2</v>
      </c>
    </row>
    <row r="72" spans="1:27" x14ac:dyDescent="0.25">
      <c r="A72" s="21">
        <v>3</v>
      </c>
      <c r="B72" s="20" t="s">
        <v>1480</v>
      </c>
      <c r="C72" s="46">
        <v>137.10499999999999</v>
      </c>
      <c r="D72" s="59">
        <f t="shared" si="12"/>
        <v>2.2129564939613053E-3</v>
      </c>
      <c r="E72" s="47">
        <v>182.13200000000001</v>
      </c>
      <c r="F72" s="60">
        <f t="shared" si="13"/>
        <v>2.1559319279964941E-3</v>
      </c>
      <c r="G72" s="47">
        <v>99.33</v>
      </c>
      <c r="H72" s="60">
        <f t="shared" si="14"/>
        <v>2.7156173150548611E-3</v>
      </c>
      <c r="I72" s="47">
        <v>33.599699999999999</v>
      </c>
      <c r="J72" s="60">
        <f t="shared" si="15"/>
        <v>1.7458634643392819E-3</v>
      </c>
      <c r="K72" s="34">
        <v>0.43675789473684223</v>
      </c>
      <c r="M72" t="str">
        <f t="shared" si="11"/>
        <v>P</v>
      </c>
      <c r="N72" t="s">
        <v>1554</v>
      </c>
      <c r="O72" s="63">
        <f>INDEX($F$2:$F$191,MATCH(N72,B$2:B$191,0))</f>
        <v>4.0231759865007296E-3</v>
      </c>
      <c r="P72" t="s">
        <v>1552</v>
      </c>
      <c r="Q72" s="35">
        <f>INDEX($F$2:$F$191,MATCH(P72,B$2:B$191,0))</f>
        <v>1.3292613194493261E-3</v>
      </c>
      <c r="R72" t="s">
        <v>1553</v>
      </c>
      <c r="S72" s="63">
        <f>INDEX($F$2:$F$191,MATCH(R72,B$2:B$191,0))</f>
        <v>2.5042520327558555E-3</v>
      </c>
      <c r="T72" t="s">
        <v>1549</v>
      </c>
      <c r="U72" s="35">
        <f>INDEX($F$2:$F$191,MATCH(T72,B$2:B$191,0))</f>
        <v>5.8094465315825404E-3</v>
      </c>
    </row>
    <row r="73" spans="1:27" x14ac:dyDescent="0.25">
      <c r="A73" s="21">
        <v>4</v>
      </c>
      <c r="B73" s="20" t="s">
        <v>1481</v>
      </c>
      <c r="C73" s="46">
        <v>453.92500000000001</v>
      </c>
      <c r="D73" s="59">
        <f t="shared" si="12"/>
        <v>7.3266203021143325E-3</v>
      </c>
      <c r="E73" s="47">
        <v>574.25969999999995</v>
      </c>
      <c r="F73" s="60">
        <f t="shared" si="13"/>
        <v>6.7976238233352082E-3</v>
      </c>
      <c r="G73" s="47">
        <v>201.35400000000001</v>
      </c>
      <c r="H73" s="60">
        <f t="shared" si="14"/>
        <v>5.5048868303187014E-3</v>
      </c>
      <c r="I73" s="47">
        <v>44.375</v>
      </c>
      <c r="J73" s="60">
        <f t="shared" si="15"/>
        <v>2.3057554451395589E-3</v>
      </c>
      <c r="K73" s="34">
        <v>0.89</v>
      </c>
      <c r="M73" t="str">
        <f t="shared" si="11"/>
        <v>Q</v>
      </c>
      <c r="N73" t="s">
        <v>1563</v>
      </c>
      <c r="O73" s="63">
        <f>INDEX($F$2:$F$191,MATCH(N73,B$2:B$191,0))</f>
        <v>3.5816533625713915E-3</v>
      </c>
      <c r="P73" t="s">
        <v>1561</v>
      </c>
      <c r="Q73" s="35">
        <f>INDEX($F$2:$F$191,MATCH(P73,B$2:B$191,0))</f>
        <v>2.7061839192606157E-4</v>
      </c>
      <c r="R73" t="s">
        <v>1562</v>
      </c>
      <c r="S73" s="63">
        <f>INDEX($F$2:$F$191,MATCH(R73,B$2:B$191,0))</f>
        <v>1.2299732985323595E-3</v>
      </c>
      <c r="T73" t="s">
        <v>1558</v>
      </c>
      <c r="U73" s="35">
        <f>INDEX($F$2:$F$191,MATCH(T73,B$2:B$191,0))</f>
        <v>3.159686967850777E-3</v>
      </c>
    </row>
    <row r="74" spans="1:27" x14ac:dyDescent="0.25">
      <c r="A74" s="21">
        <v>5</v>
      </c>
      <c r="B74" s="20" t="s">
        <v>1482</v>
      </c>
      <c r="C74" s="46">
        <v>257.22250000000003</v>
      </c>
      <c r="D74" s="59">
        <f t="shared" si="12"/>
        <v>4.1517246035371567E-3</v>
      </c>
      <c r="E74" s="47">
        <v>529.87720000000002</v>
      </c>
      <c r="F74" s="60">
        <f t="shared" si="13"/>
        <v>6.2722595337303929E-3</v>
      </c>
      <c r="G74" s="47">
        <v>33.167499999999997</v>
      </c>
      <c r="H74" s="60">
        <f t="shared" si="14"/>
        <v>9.0677778412445492E-4</v>
      </c>
      <c r="I74" s="47">
        <v>42.122799999999998</v>
      </c>
      <c r="J74" s="60">
        <f t="shared" si="15"/>
        <v>2.1887295879329488E-3</v>
      </c>
      <c r="K74" s="34">
        <v>0.26933333333333337</v>
      </c>
      <c r="M74" t="str">
        <f t="shared" si="11"/>
        <v>R</v>
      </c>
      <c r="N74" t="s">
        <v>1572</v>
      </c>
      <c r="O74" s="63">
        <f t="shared" ref="O74:O76" si="16">INDEX($F$2:$F$191,MATCH(N74,B$2:B$191,0))</f>
        <v>1.7883633610881687E-4</v>
      </c>
      <c r="P74" t="s">
        <v>1570</v>
      </c>
      <c r="Q74" s="35">
        <f t="shared" ref="Q74:Q76" si="17">INDEX($F$2:$F$191,MATCH(P74,B$2:B$191,0))</f>
        <v>3.7253545376504107E-4</v>
      </c>
      <c r="R74" t="s">
        <v>1571</v>
      </c>
      <c r="S74" s="63">
        <f t="shared" ref="S74:S76" si="18">INDEX($F$2:$F$191,MATCH(R74,B$2:B$191,0))</f>
        <v>0</v>
      </c>
      <c r="T74" t="s">
        <v>1567</v>
      </c>
      <c r="U74" s="35">
        <f>INDEX($F$2:$F$191,MATCH(T74,B$2:B$191,0))</f>
        <v>4.2076491946809662E-4</v>
      </c>
    </row>
    <row r="75" spans="1:27" x14ac:dyDescent="0.25">
      <c r="A75" s="21">
        <v>6</v>
      </c>
      <c r="B75" s="20" t="s">
        <v>1483</v>
      </c>
      <c r="D75" s="59">
        <f t="shared" si="12"/>
        <v>0</v>
      </c>
      <c r="E75" s="47"/>
      <c r="F75" s="60">
        <f t="shared" si="13"/>
        <v>0</v>
      </c>
      <c r="G75" s="47">
        <v>0.75780000000000003</v>
      </c>
      <c r="H75" s="60">
        <f t="shared" si="14"/>
        <v>2.0717756985287166E-5</v>
      </c>
      <c r="J75" s="60">
        <f t="shared" si="15"/>
        <v>0</v>
      </c>
      <c r="K75" s="34">
        <v>0</v>
      </c>
      <c r="M75" t="str">
        <f t="shared" si="11"/>
        <v>S</v>
      </c>
      <c r="N75" t="s">
        <v>1581</v>
      </c>
      <c r="O75" s="63">
        <f t="shared" si="16"/>
        <v>5.4164055056013689E-3</v>
      </c>
      <c r="P75" t="s">
        <v>1579</v>
      </c>
      <c r="Q75" s="35">
        <f t="shared" si="17"/>
        <v>4.3190549517161886E-3</v>
      </c>
      <c r="R75" t="s">
        <v>1580</v>
      </c>
      <c r="S75" s="63">
        <f t="shared" si="18"/>
        <v>8.959986899161192E-4</v>
      </c>
      <c r="T75" t="s">
        <v>1576</v>
      </c>
      <c r="U75" s="35">
        <f>INDEX($F$2:$F$191,MATCH(T75,B$2:B$191,0))</f>
        <v>5.6492537769783165E-4</v>
      </c>
    </row>
    <row r="76" spans="1:27" x14ac:dyDescent="0.25">
      <c r="A76" s="21">
        <v>7</v>
      </c>
      <c r="B76" s="20" t="s">
        <v>1484</v>
      </c>
      <c r="C76" s="46">
        <v>84.044499999999999</v>
      </c>
      <c r="D76" s="59">
        <f t="shared" si="12"/>
        <v>1.3565283691822393E-3</v>
      </c>
      <c r="E76" s="47">
        <v>205.35210000000001</v>
      </c>
      <c r="F76" s="60">
        <f t="shared" si="13"/>
        <v>2.4307927704693786E-3</v>
      </c>
      <c r="G76" s="47">
        <v>42.103299999999997</v>
      </c>
      <c r="H76" s="60">
        <f t="shared" si="14"/>
        <v>1.151076719026974E-3</v>
      </c>
      <c r="I76" s="47">
        <v>8.4486000000000008</v>
      </c>
      <c r="J76" s="60">
        <f t="shared" si="15"/>
        <v>4.3899505248013701E-4</v>
      </c>
      <c r="K76" s="34">
        <v>0.93</v>
      </c>
      <c r="M76" t="str">
        <f t="shared" si="11"/>
        <v>T</v>
      </c>
      <c r="N76" t="s">
        <v>1590</v>
      </c>
      <c r="O76" s="63" t="e">
        <f t="shared" si="16"/>
        <v>#N/A</v>
      </c>
      <c r="P76" t="s">
        <v>1588</v>
      </c>
      <c r="Q76" s="35">
        <f t="shared" si="17"/>
        <v>4.5821780320176732E-4</v>
      </c>
      <c r="R76" t="s">
        <v>1589</v>
      </c>
      <c r="S76" s="63" t="e">
        <f t="shared" si="18"/>
        <v>#N/A</v>
      </c>
      <c r="T76" t="s">
        <v>1585</v>
      </c>
      <c r="U76" s="35">
        <f>INDEX($F$2:$F$191,MATCH(T76,B$2:B$191,0))</f>
        <v>0</v>
      </c>
    </row>
    <row r="77" spans="1:27" x14ac:dyDescent="0.25">
      <c r="A77" s="21">
        <v>8</v>
      </c>
      <c r="B77" s="20" t="s">
        <v>1485</v>
      </c>
      <c r="C77" s="46">
        <v>1202.3778</v>
      </c>
      <c r="D77" s="59">
        <f t="shared" si="12"/>
        <v>1.9407095005323713E-2</v>
      </c>
      <c r="E77" s="47">
        <v>5491.0838000000003</v>
      </c>
      <c r="F77" s="60">
        <f t="shared" si="13"/>
        <v>6.4999027538951509E-2</v>
      </c>
      <c r="G77" s="47">
        <v>1210.088</v>
      </c>
      <c r="H77" s="60">
        <f t="shared" si="14"/>
        <v>3.3083015458976212E-2</v>
      </c>
      <c r="I77" s="47">
        <v>479.16289999999998</v>
      </c>
      <c r="J77" s="60">
        <f t="shared" si="15"/>
        <v>2.4897633031749002E-2</v>
      </c>
      <c r="K77" s="34">
        <v>0.52747826086956517</v>
      </c>
    </row>
    <row r="78" spans="1:27" x14ac:dyDescent="0.25">
      <c r="A78" s="21">
        <v>9</v>
      </c>
      <c r="B78" s="20" t="s">
        <v>1486</v>
      </c>
      <c r="C78" s="46">
        <v>320.83999999999997</v>
      </c>
      <c r="D78" s="59">
        <f t="shared" si="12"/>
        <v>5.1785490064005339E-3</v>
      </c>
      <c r="E78" s="47">
        <v>656.36090000000002</v>
      </c>
      <c r="F78" s="60">
        <f t="shared" si="13"/>
        <v>7.7694717051287748E-3</v>
      </c>
      <c r="G78" s="47">
        <v>107.71729999999999</v>
      </c>
      <c r="H78" s="60">
        <f t="shared" si="14"/>
        <v>2.9449206182518774E-3</v>
      </c>
      <c r="I78" s="47">
        <v>139.39949999999999</v>
      </c>
      <c r="J78" s="60">
        <f t="shared" si="15"/>
        <v>7.2432936602756489E-3</v>
      </c>
      <c r="K78" s="34">
        <v>0.60187499999999994</v>
      </c>
    </row>
    <row r="79" spans="1:27" x14ac:dyDescent="0.25">
      <c r="A79" s="21">
        <v>0</v>
      </c>
      <c r="B79" s="20" t="s">
        <v>1625</v>
      </c>
      <c r="C79" s="46">
        <v>0.44869999999999999</v>
      </c>
      <c r="D79" s="59">
        <f t="shared" si="12"/>
        <v>7.2422856849891518E-6</v>
      </c>
      <c r="E79" s="47"/>
      <c r="F79" s="60">
        <f t="shared" si="13"/>
        <v>0</v>
      </c>
      <c r="G79" s="47"/>
      <c r="H79" s="60">
        <f t="shared" si="14"/>
        <v>0</v>
      </c>
      <c r="J79" s="60">
        <f t="shared" si="15"/>
        <v>0</v>
      </c>
      <c r="K79" s="34" t="s">
        <v>1633</v>
      </c>
    </row>
    <row r="80" spans="1:27" x14ac:dyDescent="0.25">
      <c r="A80" s="21">
        <v>1</v>
      </c>
      <c r="B80" s="20" t="s">
        <v>1487</v>
      </c>
      <c r="C80" s="46">
        <v>130.07749999999999</v>
      </c>
      <c r="D80" s="59">
        <f t="shared" si="12"/>
        <v>2.0995284515025101E-3</v>
      </c>
      <c r="E80" s="47">
        <v>129.0735</v>
      </c>
      <c r="F80" s="60">
        <f t="shared" si="13"/>
        <v>1.5278681379892356E-3</v>
      </c>
      <c r="G80" s="47">
        <v>83.103999999999999</v>
      </c>
      <c r="H80" s="60">
        <f t="shared" si="14"/>
        <v>2.2720090743010087E-3</v>
      </c>
      <c r="I80" s="47">
        <v>1.6802999999999999</v>
      </c>
      <c r="J80" s="60">
        <f t="shared" si="15"/>
        <v>8.7309540833081702E-5</v>
      </c>
      <c r="K80" s="34">
        <v>4.3450000000000003E-2</v>
      </c>
    </row>
    <row r="81" spans="1:21" x14ac:dyDescent="0.25">
      <c r="A81" s="21">
        <v>2</v>
      </c>
      <c r="B81" s="20" t="s">
        <v>1488</v>
      </c>
      <c r="C81" s="46">
        <v>23.513300000000001</v>
      </c>
      <c r="D81" s="59">
        <f t="shared" si="12"/>
        <v>3.7951868954057375E-4</v>
      </c>
      <c r="E81" s="47">
        <v>21.0763</v>
      </c>
      <c r="F81" s="60">
        <f t="shared" si="13"/>
        <v>2.4948426467634742E-4</v>
      </c>
      <c r="G81" s="47">
        <v>27</v>
      </c>
      <c r="H81" s="60">
        <f t="shared" si="14"/>
        <v>7.381623628962172E-4</v>
      </c>
      <c r="I81" s="47">
        <v>25.9434</v>
      </c>
      <c r="J81" s="60">
        <f t="shared" si="15"/>
        <v>1.3480368634463918E-3</v>
      </c>
      <c r="K81" s="34">
        <v>0.23</v>
      </c>
    </row>
    <row r="82" spans="1:21" x14ac:dyDescent="0.25">
      <c r="A82" s="21">
        <v>3</v>
      </c>
      <c r="B82" s="20" t="s">
        <v>1489</v>
      </c>
      <c r="C82" s="46">
        <v>43.624699999999997</v>
      </c>
      <c r="D82" s="59">
        <f t="shared" si="12"/>
        <v>7.0412868357910905E-4</v>
      </c>
      <c r="E82" s="47">
        <v>9.3774999999999995</v>
      </c>
      <c r="F82" s="60">
        <f t="shared" si="13"/>
        <v>1.1100329241861464E-4</v>
      </c>
      <c r="G82" s="47">
        <v>41.499000000000002</v>
      </c>
      <c r="H82" s="60">
        <f t="shared" si="14"/>
        <v>1.1345555517714859E-3</v>
      </c>
      <c r="I82" s="47">
        <v>19.436900000000001</v>
      </c>
      <c r="J82" s="60">
        <f t="shared" si="15"/>
        <v>1.0099546594170838E-3</v>
      </c>
      <c r="K82" s="34">
        <v>0.36499999999999999</v>
      </c>
    </row>
    <row r="83" spans="1:21" x14ac:dyDescent="0.25">
      <c r="A83" s="21">
        <v>4</v>
      </c>
      <c r="B83" s="20" t="s">
        <v>1490</v>
      </c>
      <c r="C83" s="46">
        <v>183.73840000000001</v>
      </c>
      <c r="D83" s="59">
        <f t="shared" si="12"/>
        <v>2.9656473904675976E-3</v>
      </c>
      <c r="E83" s="47">
        <v>97.074100000000001</v>
      </c>
      <c r="F83" s="60">
        <f t="shared" si="13"/>
        <v>1.1490850129110999E-3</v>
      </c>
      <c r="G83" s="47">
        <v>167.3758</v>
      </c>
      <c r="H83" s="60">
        <f t="shared" si="14"/>
        <v>4.5759450377646175E-3</v>
      </c>
      <c r="I83" s="47">
        <v>40.614899999999999</v>
      </c>
      <c r="J83" s="60">
        <f t="shared" si="15"/>
        <v>2.1103780693813787E-3</v>
      </c>
      <c r="K83" s="34">
        <v>0.57499999999999996</v>
      </c>
    </row>
    <row r="84" spans="1:21" x14ac:dyDescent="0.25">
      <c r="A84" s="21">
        <v>5</v>
      </c>
      <c r="B84" s="20" t="s">
        <v>1491</v>
      </c>
      <c r="C84" s="46">
        <v>1563.4179999999999</v>
      </c>
      <c r="D84" s="59">
        <f t="shared" si="12"/>
        <v>2.5234499222318629E-2</v>
      </c>
      <c r="E84" s="47">
        <v>1414.0518999999999</v>
      </c>
      <c r="F84" s="60">
        <f t="shared" si="13"/>
        <v>1.6738407523412172E-2</v>
      </c>
      <c r="G84" s="47">
        <v>1526.2787000000001</v>
      </c>
      <c r="H84" s="60">
        <f t="shared" si="14"/>
        <v>4.1727462652969137E-2</v>
      </c>
      <c r="I84" s="47">
        <v>432.29559999999998</v>
      </c>
      <c r="J84" s="60">
        <f t="shared" si="15"/>
        <v>2.2462375968673187E-2</v>
      </c>
      <c r="K84" s="34">
        <v>0.755</v>
      </c>
    </row>
    <row r="85" spans="1:21" x14ac:dyDescent="0.25">
      <c r="A85" s="21">
        <v>6</v>
      </c>
      <c r="B85" s="20" t="s">
        <v>1492</v>
      </c>
      <c r="C85" s="46">
        <v>3.5529000000000002</v>
      </c>
      <c r="D85" s="59">
        <f t="shared" si="12"/>
        <v>5.7345925585464583E-5</v>
      </c>
      <c r="E85" s="47"/>
      <c r="F85" s="60">
        <f t="shared" si="13"/>
        <v>0</v>
      </c>
      <c r="G85" s="47">
        <v>9.7878000000000007</v>
      </c>
      <c r="H85" s="60">
        <f t="shared" si="14"/>
        <v>2.6759205835391093E-4</v>
      </c>
      <c r="I85" s="47">
        <v>2.3180999999999998</v>
      </c>
      <c r="J85" s="60">
        <f t="shared" si="15"/>
        <v>1.2045006641978618E-4</v>
      </c>
      <c r="K85" s="34">
        <v>0.56999999999999995</v>
      </c>
    </row>
    <row r="86" spans="1:21" x14ac:dyDescent="0.25">
      <c r="A86" s="21">
        <v>7</v>
      </c>
      <c r="B86" s="20" t="s">
        <v>1493</v>
      </c>
      <c r="C86" s="46">
        <v>107.5031</v>
      </c>
      <c r="D86" s="59">
        <f t="shared" si="12"/>
        <v>1.7351641680899428E-3</v>
      </c>
      <c r="E86" s="47">
        <v>248.10069999999999</v>
      </c>
      <c r="F86" s="60">
        <f t="shared" si="13"/>
        <v>2.9368162678073033E-3</v>
      </c>
      <c r="G86" s="47">
        <v>74.343500000000006</v>
      </c>
      <c r="H86" s="60">
        <f t="shared" si="14"/>
        <v>2.0325027268879602E-3</v>
      </c>
      <c r="I86" s="47">
        <v>12.483499999999999</v>
      </c>
      <c r="J86" s="60">
        <f t="shared" si="15"/>
        <v>6.4865122477520418E-4</v>
      </c>
      <c r="K86" s="34">
        <v>0.75</v>
      </c>
    </row>
    <row r="87" spans="1:21" x14ac:dyDescent="0.25">
      <c r="A87" s="21">
        <v>8</v>
      </c>
      <c r="B87" s="20" t="s">
        <v>1494</v>
      </c>
      <c r="C87" s="46">
        <v>105.66759999999999</v>
      </c>
      <c r="D87" s="59">
        <f t="shared" si="12"/>
        <v>1.7055381030692215E-3</v>
      </c>
      <c r="E87" s="47">
        <v>31.160299999999999</v>
      </c>
      <c r="F87" s="60">
        <f t="shared" si="13"/>
        <v>3.6885053508416507E-4</v>
      </c>
      <c r="G87" s="47">
        <v>49.973799999999997</v>
      </c>
      <c r="H87" s="60">
        <f t="shared" si="14"/>
        <v>1.3662510478112213E-3</v>
      </c>
      <c r="I87" s="47">
        <v>6.6066000000000003</v>
      </c>
      <c r="J87" s="60">
        <f t="shared" si="15"/>
        <v>3.4328346870668192E-4</v>
      </c>
      <c r="K87" s="34">
        <v>0.7</v>
      </c>
    </row>
    <row r="88" spans="1:21" x14ac:dyDescent="0.25">
      <c r="A88" s="21">
        <v>9</v>
      </c>
      <c r="B88" s="20" t="s">
        <v>1495</v>
      </c>
      <c r="C88" s="46">
        <v>674.67110000000002</v>
      </c>
      <c r="D88" s="59">
        <f t="shared" si="12"/>
        <v>1.0889594048597916E-2</v>
      </c>
      <c r="E88" s="47">
        <v>262.065</v>
      </c>
      <c r="F88" s="60">
        <f t="shared" si="13"/>
        <v>3.1021144044451341E-3</v>
      </c>
      <c r="G88" s="47">
        <v>572.39869999999996</v>
      </c>
      <c r="H88" s="60">
        <f t="shared" si="14"/>
        <v>1.5649006552248997E-2</v>
      </c>
      <c r="I88" s="47">
        <v>126.03189999999999</v>
      </c>
      <c r="J88" s="60">
        <f t="shared" si="15"/>
        <v>6.548703992930352E-3</v>
      </c>
      <c r="K88" s="34">
        <v>0.87200000000000011</v>
      </c>
      <c r="M88" t="s">
        <v>167</v>
      </c>
    </row>
    <row r="89" spans="1:21" x14ac:dyDescent="0.25">
      <c r="A89" s="21">
        <v>0</v>
      </c>
      <c r="B89" s="20" t="s">
        <v>1626</v>
      </c>
      <c r="D89" s="59">
        <f t="shared" si="12"/>
        <v>0</v>
      </c>
      <c r="E89" s="47"/>
      <c r="F89" s="60">
        <f t="shared" si="13"/>
        <v>0</v>
      </c>
      <c r="G89" s="47"/>
      <c r="H89" s="60">
        <f t="shared" si="14"/>
        <v>0</v>
      </c>
      <c r="J89" s="60">
        <f t="shared" si="15"/>
        <v>0</v>
      </c>
      <c r="K89" s="34">
        <v>0</v>
      </c>
      <c r="M89" t="s">
        <v>1340</v>
      </c>
      <c r="N89" t="s">
        <v>1649</v>
      </c>
      <c r="P89" t="s">
        <v>1638</v>
      </c>
      <c r="R89" t="s">
        <v>1650</v>
      </c>
      <c r="T89" t="s">
        <v>1651</v>
      </c>
    </row>
    <row r="90" spans="1:21" x14ac:dyDescent="0.25">
      <c r="A90" s="21">
        <v>1</v>
      </c>
      <c r="B90" s="20" t="s">
        <v>1496</v>
      </c>
      <c r="C90" s="46">
        <v>109.4806</v>
      </c>
      <c r="D90" s="59">
        <f t="shared" si="12"/>
        <v>1.7670821978248792E-3</v>
      </c>
      <c r="E90" s="47">
        <v>375.31270000000001</v>
      </c>
      <c r="F90" s="60">
        <f t="shared" si="13"/>
        <v>4.4426494680373015E-3</v>
      </c>
      <c r="G90" s="47">
        <v>36.648800000000001</v>
      </c>
      <c r="H90" s="60">
        <f t="shared" si="14"/>
        <v>1.0019542520485513E-3</v>
      </c>
      <c r="I90" s="47">
        <v>4.1612999999999998</v>
      </c>
      <c r="J90" s="60">
        <f t="shared" si="15"/>
        <v>2.162240030165464E-4</v>
      </c>
      <c r="K90" s="34">
        <v>0.1225</v>
      </c>
      <c r="M90" t="str">
        <f>RIGHT(N90)</f>
        <v>A</v>
      </c>
      <c r="N90" t="s">
        <v>1425</v>
      </c>
      <c r="O90" s="63">
        <f>INDEX($H$2:$H$191,MATCH(N90,B$2:B$191,0))</f>
        <v>5.1932210110305306E-2</v>
      </c>
      <c r="P90" t="s">
        <v>1423</v>
      </c>
      <c r="Q90" s="35">
        <f>INDEX($H$2:$H$191,MATCH(P90,B$2:B$191,0))</f>
        <v>4.9197701306629663E-4</v>
      </c>
      <c r="R90" t="s">
        <v>1424</v>
      </c>
      <c r="S90" s="63">
        <f>INDEX($H$2:$H$191,MATCH(R90,B$2:B$191,0))</f>
        <v>2.6224393533799397E-3</v>
      </c>
      <c r="T90" t="s">
        <v>1420</v>
      </c>
      <c r="U90" s="35">
        <f>INDEX($H$2:$H$191,MATCH(T90,B$2:B$191,0))</f>
        <v>4.8280466222364179E-4</v>
      </c>
    </row>
    <row r="91" spans="1:21" x14ac:dyDescent="0.25">
      <c r="A91" s="21">
        <v>2</v>
      </c>
      <c r="B91" s="20" t="s">
        <v>1497</v>
      </c>
      <c r="C91" s="46">
        <v>323.33780000000002</v>
      </c>
      <c r="D91" s="59">
        <f t="shared" si="12"/>
        <v>5.2188649885355149E-3</v>
      </c>
      <c r="E91" s="47">
        <v>1262.4603999999999</v>
      </c>
      <c r="F91" s="60">
        <f t="shared" si="13"/>
        <v>1.4943989437282987E-2</v>
      </c>
      <c r="G91" s="47">
        <v>67.261499999999998</v>
      </c>
      <c r="H91" s="60">
        <f t="shared" si="14"/>
        <v>1.8388854730349597E-3</v>
      </c>
      <c r="I91" s="47">
        <v>155.03370000000001</v>
      </c>
      <c r="J91" s="60">
        <f t="shared" si="15"/>
        <v>8.055657418707219E-3</v>
      </c>
      <c r="K91" s="34">
        <v>0.17255000000000001</v>
      </c>
      <c r="M91" t="str">
        <f t="shared" ref="M91:M109" si="19">RIGHT(N91)</f>
        <v>B</v>
      </c>
      <c r="N91" t="s">
        <v>1433</v>
      </c>
      <c r="O91" s="63">
        <f>INDEX($H$2:$H$191,MATCH(N91,B$2:B$191,0))</f>
        <v>8.3870827852671425E-4</v>
      </c>
      <c r="P91" t="s">
        <v>1431</v>
      </c>
      <c r="Q91" s="35">
        <f>INDEX($H$2:$H$191,MATCH(P91,B$2:B$191,0))</f>
        <v>5.1090404283789107E-4</v>
      </c>
      <c r="R91" t="s">
        <v>1432</v>
      </c>
      <c r="S91" s="63">
        <f>INDEX($H$2:$H$191,MATCH(R91,B$2:B$191,0))</f>
        <v>1.8233211829165592E-3</v>
      </c>
      <c r="T91" t="s">
        <v>1429</v>
      </c>
      <c r="U91" s="35">
        <f>INDEX($H$2:$H$191,MATCH(T91,B$2:B$191,0))</f>
        <v>4.8359203541073107E-4</v>
      </c>
    </row>
    <row r="92" spans="1:21" x14ac:dyDescent="0.25">
      <c r="A92" s="21">
        <v>3</v>
      </c>
      <c r="B92" s="20" t="s">
        <v>1498</v>
      </c>
      <c r="C92" s="46">
        <v>282.303</v>
      </c>
      <c r="D92" s="59">
        <f t="shared" si="12"/>
        <v>4.5565388360363111E-3</v>
      </c>
      <c r="E92" s="47">
        <v>830.03210000000001</v>
      </c>
      <c r="F92" s="60">
        <f t="shared" si="13"/>
        <v>9.8252514970020577E-3</v>
      </c>
      <c r="G92" s="47">
        <v>76.091800000000006</v>
      </c>
      <c r="H92" s="60">
        <f t="shared" si="14"/>
        <v>2.0803001068528293E-3</v>
      </c>
      <c r="I92" s="47">
        <v>32.529400000000003</v>
      </c>
      <c r="J92" s="60">
        <f t="shared" si="15"/>
        <v>1.6902499420196682E-3</v>
      </c>
      <c r="K92" s="34">
        <v>0.58125000000000004</v>
      </c>
      <c r="M92" t="str">
        <f t="shared" si="19"/>
        <v>C</v>
      </c>
      <c r="N92" t="s">
        <v>1442</v>
      </c>
      <c r="O92" s="63">
        <f>INDEX($H$2:$H$191,MATCH(N92,B$2:B$191,0))</f>
        <v>3.0936362757503041E-2</v>
      </c>
      <c r="P92" t="s">
        <v>1440</v>
      </c>
      <c r="Q92" s="35">
        <f>INDEX($H$2:$H$191,MATCH(P92,B$2:B$191,0))</f>
        <v>3.3057964415527261E-2</v>
      </c>
      <c r="R92" t="s">
        <v>1441</v>
      </c>
      <c r="S92" s="63">
        <f>INDEX($H$2:$H$191,MATCH(R92,B$2:B$191,0))</f>
        <v>6.9526802138178578E-2</v>
      </c>
      <c r="T92" t="s">
        <v>1437</v>
      </c>
      <c r="U92" s="35">
        <f>INDEX($H$2:$H$191,MATCH(T92,B$2:B$191,0))</f>
        <v>1.1266484658975288E-2</v>
      </c>
    </row>
    <row r="93" spans="1:21" x14ac:dyDescent="0.25">
      <c r="A93" s="21">
        <v>4</v>
      </c>
      <c r="B93" s="20" t="s">
        <v>1499</v>
      </c>
      <c r="C93" s="46">
        <v>177.12260000000001</v>
      </c>
      <c r="D93" s="59">
        <f t="shared" si="12"/>
        <v>2.8588644316203692E-3</v>
      </c>
      <c r="E93" s="47">
        <v>326.51119999999997</v>
      </c>
      <c r="F93" s="60">
        <f t="shared" si="13"/>
        <v>3.8649766154681704E-3</v>
      </c>
      <c r="G93" s="47">
        <v>71.043000000000006</v>
      </c>
      <c r="H93" s="60">
        <f t="shared" si="14"/>
        <v>1.9422692128605913E-3</v>
      </c>
      <c r="I93" s="47">
        <v>18.3903</v>
      </c>
      <c r="J93" s="60">
        <f t="shared" si="15"/>
        <v>9.5557260535774724E-4</v>
      </c>
      <c r="K93" s="34">
        <v>0.97333333333333327</v>
      </c>
      <c r="M93" t="str">
        <f t="shared" si="19"/>
        <v>D</v>
      </c>
      <c r="N93" t="s">
        <v>1451</v>
      </c>
      <c r="O93" s="63">
        <f>INDEX($H$2:$H$191,MATCH(N93,B$2:B$191,0))</f>
        <v>2.911913824891707E-4</v>
      </c>
      <c r="P93" t="s">
        <v>1449</v>
      </c>
      <c r="Q93" s="35">
        <f>INDEX($H$2:$H$191,MATCH(P93,B$2:B$191,0))</f>
        <v>8.0981332292134336E-4</v>
      </c>
      <c r="R93" t="s">
        <v>1450</v>
      </c>
      <c r="S93" s="63">
        <f>INDEX($H$2:$H$191,MATCH(R93,B$2:B$191,0))</f>
        <v>3.9964657114136676E-5</v>
      </c>
      <c r="T93" t="s">
        <v>1446</v>
      </c>
      <c r="U93" s="35">
        <f>INDEX($H$2:$H$191,MATCH(T93,B$2:B$191,0))</f>
        <v>6.5543349955829303E-4</v>
      </c>
    </row>
    <row r="94" spans="1:21" x14ac:dyDescent="0.25">
      <c r="A94" s="21">
        <v>5</v>
      </c>
      <c r="B94" s="20" t="s">
        <v>1500</v>
      </c>
      <c r="C94" s="46">
        <v>62.534599999999998</v>
      </c>
      <c r="D94" s="59">
        <f t="shared" si="12"/>
        <v>1.0093457508279979E-3</v>
      </c>
      <c r="E94" s="47">
        <v>86.8459</v>
      </c>
      <c r="F94" s="60">
        <f t="shared" si="13"/>
        <v>1.028011819041084E-3</v>
      </c>
      <c r="G94" s="47">
        <v>33.8125</v>
      </c>
      <c r="H94" s="60">
        <f t="shared" si="14"/>
        <v>9.2441166279364244E-4</v>
      </c>
      <c r="I94" s="47">
        <v>16.601500000000001</v>
      </c>
      <c r="J94" s="60">
        <f t="shared" si="15"/>
        <v>8.6262533008415532E-4</v>
      </c>
      <c r="K94" s="34">
        <v>7.5999999999999998E-2</v>
      </c>
      <c r="M94" t="str">
        <f t="shared" si="19"/>
        <v>E</v>
      </c>
      <c r="N94" t="s">
        <v>1459</v>
      </c>
      <c r="O94" s="63">
        <f>INDEX($H$2:$H$191,MATCH(N94,B$2:B$191,0))</f>
        <v>1.1456143175415422E-3</v>
      </c>
      <c r="P94" t="s">
        <v>1457</v>
      </c>
      <c r="Q94" s="35">
        <f>INDEX($H$2:$H$191,MATCH(P94,B$2:B$191,0))</f>
        <v>6.3631782829395834E-4</v>
      </c>
      <c r="R94" t="s">
        <v>1458</v>
      </c>
      <c r="S94" s="63">
        <f>INDEX($H$2:$H$191,MATCH(R94,B$2:B$191,0))</f>
        <v>1.030132916768445E-3</v>
      </c>
      <c r="T94" t="s">
        <v>1455</v>
      </c>
      <c r="U94" s="35">
        <f>INDEX($H$2:$H$191,MATCH(T94,B$2:B$191,0))</f>
        <v>5.1585793247332793E-4</v>
      </c>
    </row>
    <row r="95" spans="1:21" x14ac:dyDescent="0.25">
      <c r="A95" s="21">
        <v>6</v>
      </c>
      <c r="B95" s="20" t="s">
        <v>1593</v>
      </c>
      <c r="D95" s="59">
        <f t="shared" si="12"/>
        <v>0</v>
      </c>
      <c r="E95" s="47"/>
      <c r="F95" s="60">
        <f t="shared" si="13"/>
        <v>0</v>
      </c>
      <c r="G95" s="47"/>
      <c r="H95" s="60">
        <f t="shared" si="14"/>
        <v>0</v>
      </c>
      <c r="I95" s="47">
        <v>10.7033</v>
      </c>
      <c r="J95" s="60">
        <f t="shared" si="15"/>
        <v>5.5615081140196606E-4</v>
      </c>
      <c r="K95" s="34">
        <v>0.67666666666666664</v>
      </c>
      <c r="M95" t="str">
        <f t="shared" si="19"/>
        <v>F</v>
      </c>
      <c r="N95" t="s">
        <v>1468</v>
      </c>
      <c r="O95" s="63">
        <f>INDEX($H$2:$H$191,MATCH(N95,B$2:B$191,0))</f>
        <v>4.0426158957354068E-2</v>
      </c>
      <c r="P95" t="s">
        <v>1466</v>
      </c>
      <c r="Q95" s="35">
        <f>INDEX($H$2:$H$191,MATCH(P95,B$2:B$191,0))</f>
        <v>2.7553454868194036E-2</v>
      </c>
      <c r="R95" t="s">
        <v>1467</v>
      </c>
      <c r="S95" s="63">
        <f>INDEX($H$2:$H$191,MATCH(R95,B$2:B$191,0))</f>
        <v>2.6468315185716432E-3</v>
      </c>
      <c r="T95" t="s">
        <v>1463</v>
      </c>
      <c r="U95" s="35">
        <f>INDEX($H$2:$H$191,MATCH(T95,B$2:B$191,0))</f>
        <v>1.6981425158427478E-3</v>
      </c>
    </row>
    <row r="96" spans="1:21" x14ac:dyDescent="0.25">
      <c r="A96" s="21">
        <v>7</v>
      </c>
      <c r="B96" s="20" t="s">
        <v>1501</v>
      </c>
      <c r="C96" s="46">
        <v>65.920500000000004</v>
      </c>
      <c r="D96" s="59">
        <f t="shared" si="12"/>
        <v>1.0639961967847725E-3</v>
      </c>
      <c r="E96" s="47">
        <v>220.25299999999999</v>
      </c>
      <c r="F96" s="60">
        <f t="shared" si="13"/>
        <v>2.6071776235752739E-3</v>
      </c>
      <c r="G96" s="47">
        <v>60.701700000000002</v>
      </c>
      <c r="H96" s="60">
        <f t="shared" si="14"/>
        <v>1.6595448260673079E-3</v>
      </c>
      <c r="I96" s="47">
        <v>5.7145000000000001</v>
      </c>
      <c r="J96" s="60">
        <f t="shared" si="15"/>
        <v>2.9692934064788753E-4</v>
      </c>
      <c r="K96" s="34">
        <v>0.94</v>
      </c>
      <c r="M96" t="str">
        <f t="shared" si="19"/>
        <v>G</v>
      </c>
      <c r="N96" t="s">
        <v>1477</v>
      </c>
      <c r="O96" s="63">
        <f>INDEX($H$2:$H$191,MATCH(N96,B$2:B$191,0))</f>
        <v>1.9347563603671143E-2</v>
      </c>
      <c r="P96" t="s">
        <v>1475</v>
      </c>
      <c r="Q96" s="35">
        <f>INDEX($H$2:$H$191,MATCH(P96,B$2:B$191,0))</f>
        <v>1.1909653727570793E-2</v>
      </c>
      <c r="R96" t="s">
        <v>1476</v>
      </c>
      <c r="S96" s="63">
        <f>INDEX($H$2:$H$191,MATCH(R96,B$2:B$191,0))</f>
        <v>1.0626894310872489E-2</v>
      </c>
      <c r="T96" t="s">
        <v>1472</v>
      </c>
      <c r="U96" s="35">
        <f>INDEX($H$2:$H$191,MATCH(T96,B$2:B$191,0))</f>
        <v>2.1688161631158595E-2</v>
      </c>
    </row>
    <row r="97" spans="1:21" x14ac:dyDescent="0.25">
      <c r="A97" s="21">
        <v>8</v>
      </c>
      <c r="B97" s="20" t="s">
        <v>1502</v>
      </c>
      <c r="C97" s="46">
        <v>7.9729999999999999</v>
      </c>
      <c r="D97" s="59">
        <f t="shared" si="12"/>
        <v>1.2868897652422223E-4</v>
      </c>
      <c r="E97" s="47">
        <v>80.6233</v>
      </c>
      <c r="F97" s="60">
        <f t="shared" si="13"/>
        <v>9.5435369188522469E-4</v>
      </c>
      <c r="G97" s="47">
        <v>8.5340000000000007</v>
      </c>
      <c r="H97" s="60">
        <f t="shared" si="14"/>
        <v>2.3331398536875252E-4</v>
      </c>
      <c r="I97" s="47">
        <v>4.6654</v>
      </c>
      <c r="J97" s="60">
        <f t="shared" si="15"/>
        <v>2.4241738487333181E-4</v>
      </c>
      <c r="K97" s="34">
        <v>0.97</v>
      </c>
      <c r="M97" t="str">
        <f t="shared" si="19"/>
        <v>H</v>
      </c>
      <c r="N97" t="s">
        <v>1486</v>
      </c>
      <c r="O97" s="63">
        <f>INDEX($H$2:$H$191,MATCH(N97,B$2:B$191,0))</f>
        <v>2.9449206182518774E-3</v>
      </c>
      <c r="P97" t="s">
        <v>1484</v>
      </c>
      <c r="Q97" s="35">
        <f>INDEX($H$2:$H$191,MATCH(P97,B$2:B$191,0))</f>
        <v>1.151076719026974E-3</v>
      </c>
      <c r="R97" t="s">
        <v>1485</v>
      </c>
      <c r="S97" s="63">
        <f>INDEX($H$2:$H$191,MATCH(R97,B$2:B$191,0))</f>
        <v>3.3083015458976212E-2</v>
      </c>
      <c r="T97" t="s">
        <v>1481</v>
      </c>
      <c r="U97" s="35">
        <f>INDEX($H$2:$H$191,MATCH(T97,B$2:B$191,0))</f>
        <v>5.5048868303187014E-3</v>
      </c>
    </row>
    <row r="98" spans="1:21" x14ac:dyDescent="0.25">
      <c r="A98" s="21">
        <v>9</v>
      </c>
      <c r="B98" s="20" t="s">
        <v>1503</v>
      </c>
      <c r="C98" s="46">
        <v>15.461</v>
      </c>
      <c r="D98" s="59">
        <f t="shared" ref="D98:D129" si="20">C98/$Z$6</f>
        <v>2.4954976370763826E-4</v>
      </c>
      <c r="E98" s="47">
        <v>57.279299999999999</v>
      </c>
      <c r="F98" s="60">
        <f t="shared" ref="F98:F129" si="21">E98/$AA$6</f>
        <v>6.780262210006456E-4</v>
      </c>
      <c r="G98" s="47">
        <v>19.415299999999998</v>
      </c>
      <c r="H98" s="60">
        <f t="shared" ref="H98:H129" si="22">G98/$AB$6</f>
        <v>5.3080161941996022E-4</v>
      </c>
      <c r="J98" s="60">
        <f t="shared" ref="J98:J129" si="23">I98/$AC$6</f>
        <v>0</v>
      </c>
      <c r="K98" s="34">
        <v>0</v>
      </c>
      <c r="M98" t="str">
        <f t="shared" si="19"/>
        <v>I</v>
      </c>
      <c r="N98" t="s">
        <v>1495</v>
      </c>
      <c r="O98" s="63">
        <f>INDEX($H$2:$H$191,MATCH(N98,B$2:B$191,0))</f>
        <v>1.5649006552248997E-2</v>
      </c>
      <c r="P98" t="s">
        <v>1493</v>
      </c>
      <c r="Q98" s="35">
        <f>INDEX($H$2:$H$191,MATCH(P98,B$2:B$191,0))</f>
        <v>2.0325027268879602E-3</v>
      </c>
      <c r="R98" t="s">
        <v>1494</v>
      </c>
      <c r="S98" s="63">
        <f>INDEX($H$2:$H$191,MATCH(R98,B$2:B$191,0))</f>
        <v>1.3662510478112213E-3</v>
      </c>
      <c r="T98" t="s">
        <v>1490</v>
      </c>
      <c r="U98" s="35">
        <f>INDEX($H$2:$H$191,MATCH(T98,B$2:B$191,0))</f>
        <v>4.5759450377646175E-3</v>
      </c>
    </row>
    <row r="99" spans="1:21" x14ac:dyDescent="0.25">
      <c r="A99" s="21">
        <v>0</v>
      </c>
      <c r="B99" s="20" t="s">
        <v>1627</v>
      </c>
      <c r="D99" s="59">
        <f t="shared" si="20"/>
        <v>0</v>
      </c>
      <c r="E99" s="47"/>
      <c r="F99" s="60">
        <f t="shared" si="21"/>
        <v>0</v>
      </c>
      <c r="G99" s="47"/>
      <c r="H99" s="60">
        <f t="shared" si="22"/>
        <v>0</v>
      </c>
      <c r="J99" s="60">
        <f t="shared" si="23"/>
        <v>0</v>
      </c>
      <c r="K99" s="34">
        <v>0</v>
      </c>
      <c r="M99" t="str">
        <f t="shared" si="19"/>
        <v>J</v>
      </c>
      <c r="N99" t="s">
        <v>1503</v>
      </c>
      <c r="O99" s="63">
        <f>INDEX($H$2:$H$191,MATCH(N99,B$2:B$191,0))</f>
        <v>5.3080161941996022E-4</v>
      </c>
      <c r="P99" t="s">
        <v>1501</v>
      </c>
      <c r="Q99" s="35">
        <f>INDEX($H$2:$H$191,MATCH(P99,B$2:B$191,0))</f>
        <v>1.6595448260673079E-3</v>
      </c>
      <c r="R99" t="s">
        <v>1502</v>
      </c>
      <c r="S99" s="63">
        <f>INDEX($H$2:$H$191,MATCH(R99,B$2:B$191,0))</f>
        <v>2.3331398536875252E-4</v>
      </c>
      <c r="T99" t="s">
        <v>1499</v>
      </c>
      <c r="U99" s="35">
        <f>INDEX($H$2:$H$191,MATCH(T99,B$2:B$191,0))</f>
        <v>1.9422692128605913E-3</v>
      </c>
    </row>
    <row r="100" spans="1:21" x14ac:dyDescent="0.25">
      <c r="A100" s="21">
        <v>1</v>
      </c>
      <c r="B100" s="20" t="s">
        <v>1504</v>
      </c>
      <c r="C100" s="46">
        <v>277.21019999999999</v>
      </c>
      <c r="D100" s="59">
        <f t="shared" si="20"/>
        <v>4.4743380057788718E-3</v>
      </c>
      <c r="E100" s="47">
        <v>771.01959999999997</v>
      </c>
      <c r="F100" s="60">
        <f t="shared" si="21"/>
        <v>9.1267090503101347E-3</v>
      </c>
      <c r="G100" s="47">
        <v>61.415500000000002</v>
      </c>
      <c r="H100" s="60">
        <f t="shared" si="22"/>
        <v>1.6790596517945418E-3</v>
      </c>
      <c r="I100" s="47">
        <v>11.198600000000001</v>
      </c>
      <c r="J100" s="60">
        <f t="shared" si="23"/>
        <v>5.818869392211801E-4</v>
      </c>
      <c r="K100" s="34">
        <v>9.9333333333333343E-2</v>
      </c>
      <c r="M100" t="str">
        <f t="shared" si="19"/>
        <v>K</v>
      </c>
      <c r="N100" t="s">
        <v>1511</v>
      </c>
      <c r="O100" s="63">
        <f>INDEX($H$2:$H$191,MATCH(N100,B$2:B$191,0))</f>
        <v>2.3178844981876698E-4</v>
      </c>
      <c r="P100" t="s">
        <v>1509</v>
      </c>
      <c r="Q100" s="35">
        <f>INDEX($H$2:$H$191,MATCH(P100,B$2:B$191,0))</f>
        <v>2.4906144911053848E-5</v>
      </c>
      <c r="R100" t="s">
        <v>1510</v>
      </c>
      <c r="S100" s="63">
        <f>INDEX($H$2:$H$191,MATCH(R100,B$2:B$191,0))</f>
        <v>2.1242672443346695E-4</v>
      </c>
      <c r="T100" t="s">
        <v>1507</v>
      </c>
      <c r="U100" s="35">
        <f>INDEX($H$2:$H$191,MATCH(T100,B$2:B$191,0))</f>
        <v>4.1818128128675528E-3</v>
      </c>
    </row>
    <row r="101" spans="1:21" x14ac:dyDescent="0.25">
      <c r="A101" s="21">
        <v>2</v>
      </c>
      <c r="B101" s="20" t="s">
        <v>1505</v>
      </c>
      <c r="C101" s="46">
        <v>160.59540000000001</v>
      </c>
      <c r="D101" s="59">
        <f t="shared" si="20"/>
        <v>2.5921055638402205E-3</v>
      </c>
      <c r="E101" s="47">
        <v>146.92920000000001</v>
      </c>
      <c r="F101" s="60">
        <f t="shared" si="21"/>
        <v>1.7392295337172077E-3</v>
      </c>
      <c r="G101" s="47">
        <v>50.518000000000001</v>
      </c>
      <c r="H101" s="60">
        <f t="shared" si="22"/>
        <v>1.3811291203255963E-3</v>
      </c>
      <c r="I101" s="47">
        <v>229.49529999999999</v>
      </c>
      <c r="J101" s="60">
        <f t="shared" si="23"/>
        <v>1.1924733241891529E-2</v>
      </c>
      <c r="K101" s="34">
        <v>0.39999999999999997</v>
      </c>
      <c r="M101" t="str">
        <f t="shared" si="19"/>
        <v>L</v>
      </c>
      <c r="N101" t="s">
        <v>1594</v>
      </c>
      <c r="O101" s="63">
        <f>INDEX($H$2:$H$191,MATCH(N101,B$2:B$191,0))</f>
        <v>6.5011052874140805E-4</v>
      </c>
      <c r="P101" t="s">
        <v>1518</v>
      </c>
      <c r="Q101" s="35">
        <f>INDEX($H$2:$H$191,MATCH(P101,B$2:B$191,0))</f>
        <v>2.6576032212005738E-4</v>
      </c>
      <c r="R101" t="s">
        <v>1519</v>
      </c>
      <c r="S101" s="63">
        <f>INDEX($H$2:$H$191,MATCH(R101,B$2:B$191,0))</f>
        <v>5.8539009312347419E-5</v>
      </c>
      <c r="T101" t="s">
        <v>1515</v>
      </c>
      <c r="U101" s="35">
        <f>INDEX($H$2:$H$191,MATCH(T101,B$2:B$191,0))</f>
        <v>6.2644012230453599E-4</v>
      </c>
    </row>
    <row r="102" spans="1:21" x14ac:dyDescent="0.25">
      <c r="A102" s="21">
        <v>3</v>
      </c>
      <c r="B102" s="20" t="s">
        <v>1506</v>
      </c>
      <c r="C102" s="46">
        <v>209.0795</v>
      </c>
      <c r="D102" s="59">
        <f t="shared" si="20"/>
        <v>3.3746678624352339E-3</v>
      </c>
      <c r="E102" s="47">
        <v>709.13459999999998</v>
      </c>
      <c r="F102" s="60">
        <f t="shared" si="21"/>
        <v>8.3941642621122182E-3</v>
      </c>
      <c r="G102" s="47">
        <v>245.36099999999999</v>
      </c>
      <c r="H102" s="60">
        <f t="shared" si="22"/>
        <v>6.7080094637992126E-3</v>
      </c>
      <c r="I102" s="47">
        <v>34.534399999999998</v>
      </c>
      <c r="J102" s="60">
        <f t="shared" si="23"/>
        <v>1.7944311176254103E-3</v>
      </c>
      <c r="K102" s="34">
        <v>0.52861538461538471</v>
      </c>
      <c r="M102" t="str">
        <f t="shared" si="19"/>
        <v>M</v>
      </c>
      <c r="N102" t="s">
        <v>1527</v>
      </c>
      <c r="O102" s="63">
        <f>INDEX($H$2:$H$191,MATCH(N102,B$2:B$191,0))</f>
        <v>8.4112781071620738E-4</v>
      </c>
      <c r="P102" t="s">
        <v>1525</v>
      </c>
      <c r="Q102" s="35">
        <f>INDEX($H$2:$H$191,MATCH(P102,B$2:B$191,0))</f>
        <v>2.3990823581062539E-4</v>
      </c>
      <c r="R102" t="s">
        <v>1526</v>
      </c>
      <c r="S102" s="63">
        <f>INDEX($H$2:$H$191,MATCH(R102,B$2:B$191,0))</f>
        <v>2.4467348395332207E-4</v>
      </c>
      <c r="T102" t="s">
        <v>1523</v>
      </c>
      <c r="U102" s="35">
        <f>INDEX($H$2:$H$191,MATCH(T102,B$2:B$191,0))</f>
        <v>4.1547468595613587E-3</v>
      </c>
    </row>
    <row r="103" spans="1:21" x14ac:dyDescent="0.25">
      <c r="A103" s="21">
        <v>4</v>
      </c>
      <c r="B103" s="20" t="s">
        <v>1507</v>
      </c>
      <c r="C103" s="46">
        <v>389.78160000000003</v>
      </c>
      <c r="D103" s="59">
        <f t="shared" si="20"/>
        <v>6.2913075595100688E-3</v>
      </c>
      <c r="E103" s="47">
        <v>1230.3079</v>
      </c>
      <c r="F103" s="60">
        <f t="shared" si="21"/>
        <v>1.456339403771066E-2</v>
      </c>
      <c r="G103" s="47">
        <v>152.95949999999999</v>
      </c>
      <c r="H103" s="60">
        <f t="shared" si="22"/>
        <v>4.1818128128675528E-3</v>
      </c>
      <c r="I103" s="47">
        <v>34.575600000000001</v>
      </c>
      <c r="J103" s="60">
        <f t="shared" si="23"/>
        <v>1.7965718978922218E-3</v>
      </c>
      <c r="K103" s="34">
        <v>0.97000000000000008</v>
      </c>
      <c r="M103" t="str">
        <f t="shared" si="19"/>
        <v>N</v>
      </c>
      <c r="N103" t="s">
        <v>1536</v>
      </c>
      <c r="O103" s="63">
        <f>INDEX($H$2:$H$191,MATCH(N103,B$2:B$191,0))</f>
        <v>8.0463661760969904E-3</v>
      </c>
      <c r="P103" t="s">
        <v>1534</v>
      </c>
      <c r="Q103" s="35">
        <f>INDEX($H$2:$H$191,MATCH(P103,B$2:B$191,0))</f>
        <v>7.3194812937450206E-4</v>
      </c>
      <c r="R103" t="s">
        <v>1535</v>
      </c>
      <c r="S103" s="63">
        <f>INDEX($H$2:$H$191,MATCH(R103,B$2:B$191,0))</f>
        <v>8.5323367346770533E-4</v>
      </c>
      <c r="T103" t="s">
        <v>1531</v>
      </c>
      <c r="U103" s="35">
        <f>INDEX($H$2:$H$191,MATCH(T103,B$2:B$191,0))</f>
        <v>5.4563102789707751E-3</v>
      </c>
    </row>
    <row r="104" spans="1:21" x14ac:dyDescent="0.25">
      <c r="A104" s="21">
        <v>5</v>
      </c>
      <c r="B104" s="20" t="s">
        <v>1508</v>
      </c>
      <c r="C104" s="46">
        <v>43.622599999999998</v>
      </c>
      <c r="D104" s="59">
        <f t="shared" si="20"/>
        <v>7.0409478832629329E-4</v>
      </c>
      <c r="E104" s="47">
        <v>199.6403</v>
      </c>
      <c r="F104" s="60">
        <f t="shared" si="21"/>
        <v>2.3631810823183099E-3</v>
      </c>
      <c r="G104" s="47">
        <v>9.7891999999999992</v>
      </c>
      <c r="H104" s="60">
        <f t="shared" si="22"/>
        <v>2.6763033343939441E-4</v>
      </c>
      <c r="I104" s="47">
        <v>40.368200000000002</v>
      </c>
      <c r="J104" s="60">
        <f t="shared" si="23"/>
        <v>2.0975593681235548E-3</v>
      </c>
      <c r="K104" s="34">
        <v>7.5999999999999998E-2</v>
      </c>
      <c r="M104" t="str">
        <f t="shared" si="19"/>
        <v>O</v>
      </c>
      <c r="N104" t="s">
        <v>1545</v>
      </c>
      <c r="O104" s="63">
        <f>INDEX($H$2:$H$191,MATCH(N104,B$2:B$191,0))</f>
        <v>4.8328856866154037E-3</v>
      </c>
      <c r="P104" t="s">
        <v>1543</v>
      </c>
      <c r="Q104" s="35">
        <f>INDEX($H$2:$H$191,MATCH(P104,B$2:B$191,0))</f>
        <v>1.4205469905042543E-3</v>
      </c>
      <c r="R104" t="s">
        <v>1544</v>
      </c>
      <c r="S104" s="63">
        <f>INDEX($H$2:$H$191,MATCH(R104,B$2:B$191,0))</f>
        <v>2.0561457939780583E-3</v>
      </c>
      <c r="T104" t="s">
        <v>1540</v>
      </c>
      <c r="U104" s="35">
        <f>INDEX($H$2:$H$191,MATCH(T104,B$2:B$191,0))</f>
        <v>1.9409700471018938E-2</v>
      </c>
    </row>
    <row r="105" spans="1:21" x14ac:dyDescent="0.25">
      <c r="A105" s="21">
        <v>7</v>
      </c>
      <c r="B105" s="20" t="s">
        <v>1509</v>
      </c>
      <c r="C105" s="46">
        <v>6.3574999999999999</v>
      </c>
      <c r="D105" s="59">
        <f t="shared" si="20"/>
        <v>1.0261384275087706E-4</v>
      </c>
      <c r="E105" s="47">
        <v>10.000400000000001</v>
      </c>
      <c r="F105" s="60">
        <f t="shared" si="21"/>
        <v>1.183766809387485E-4</v>
      </c>
      <c r="G105" s="47">
        <v>0.91100000000000003</v>
      </c>
      <c r="H105" s="60">
        <f t="shared" si="22"/>
        <v>2.4906144911053848E-5</v>
      </c>
      <c r="J105" s="60">
        <f t="shared" si="23"/>
        <v>0</v>
      </c>
      <c r="K105" s="34">
        <v>7.0999999999999994E-2</v>
      </c>
      <c r="M105" t="str">
        <f t="shared" si="19"/>
        <v>P</v>
      </c>
      <c r="N105" t="s">
        <v>1554</v>
      </c>
      <c r="O105" s="63">
        <f>INDEX($H$2:$H$191,MATCH(N105,B$2:B$191,0))</f>
        <v>4.8541611662748793E-3</v>
      </c>
      <c r="P105" t="s">
        <v>1552</v>
      </c>
      <c r="Q105" s="35">
        <f>INDEX($H$2:$H$191,MATCH(P105,B$2:B$191,0))</f>
        <v>5.3006072312238668E-4</v>
      </c>
      <c r="R105" t="s">
        <v>1553</v>
      </c>
      <c r="S105" s="63">
        <f>INDEX($H$2:$H$191,MATCH(R105,B$2:B$191,0))</f>
        <v>3.0922988349061238E-4</v>
      </c>
      <c r="T105" t="s">
        <v>1549</v>
      </c>
      <c r="U105" s="35">
        <f>INDEX($H$2:$H$191,MATCH(T105,B$2:B$191,0))</f>
        <v>5.9057500023915075E-3</v>
      </c>
    </row>
    <row r="106" spans="1:21" x14ac:dyDescent="0.25">
      <c r="A106" s="21">
        <v>8</v>
      </c>
      <c r="B106" s="20" t="s">
        <v>1510</v>
      </c>
      <c r="C106" s="51">
        <v>6.8682999999999996</v>
      </c>
      <c r="D106" s="59">
        <f t="shared" si="20"/>
        <v>1.1085845948342097E-4</v>
      </c>
      <c r="E106" s="47">
        <v>14.8773</v>
      </c>
      <c r="F106" s="60">
        <f t="shared" si="21"/>
        <v>1.7610549531319174E-4</v>
      </c>
      <c r="G106" s="47">
        <v>7.77</v>
      </c>
      <c r="H106" s="60">
        <f t="shared" si="22"/>
        <v>2.1242672443346695E-4</v>
      </c>
      <c r="I106" s="47">
        <v>6.1664000000000003</v>
      </c>
      <c r="J106" s="60">
        <f t="shared" si="23"/>
        <v>3.2041037469089753E-4</v>
      </c>
      <c r="K106" s="34">
        <v>0.86</v>
      </c>
      <c r="M106" t="str">
        <f t="shared" si="19"/>
        <v>Q</v>
      </c>
      <c r="N106" t="s">
        <v>1563</v>
      </c>
      <c r="O106" s="63">
        <f>INDEX($H$2:$H$191,MATCH(N106,B$2:B$191,0))</f>
        <v>2.0462817576620226E-3</v>
      </c>
      <c r="P106" t="s">
        <v>1561</v>
      </c>
      <c r="Q106" s="35">
        <f>INDEX($H$2:$H$191,MATCH(P106,B$2:B$191,0))</f>
        <v>3.7012554449487287E-4</v>
      </c>
      <c r="R106" t="s">
        <v>1562</v>
      </c>
      <c r="S106" s="63">
        <f>INDEX($H$2:$H$191,MATCH(R106,B$2:B$191,0))</f>
        <v>1.2941899975844862E-4</v>
      </c>
      <c r="T106" t="s">
        <v>1558</v>
      </c>
      <c r="U106" s="35">
        <f>INDEX($H$2:$H$191,MATCH(T106,B$2:B$191,0))</f>
        <v>6.195451390481499E-3</v>
      </c>
    </row>
    <row r="107" spans="1:21" x14ac:dyDescent="0.25">
      <c r="A107" s="21">
        <v>9</v>
      </c>
      <c r="B107" s="20" t="s">
        <v>1511</v>
      </c>
      <c r="C107" s="46">
        <v>22.514299999999999</v>
      </c>
      <c r="D107" s="59">
        <f t="shared" si="20"/>
        <v>3.6339423355817086E-4</v>
      </c>
      <c r="E107" s="47">
        <v>139.7114</v>
      </c>
      <c r="F107" s="60">
        <f t="shared" si="21"/>
        <v>1.6537910304893668E-3</v>
      </c>
      <c r="G107" s="47">
        <v>8.4781999999999993</v>
      </c>
      <c r="H107" s="60">
        <f t="shared" si="22"/>
        <v>2.3178844981876698E-4</v>
      </c>
      <c r="I107" s="47">
        <v>4.6889000000000003</v>
      </c>
      <c r="J107" s="60">
        <f t="shared" si="23"/>
        <v>2.4363846099639163E-4</v>
      </c>
      <c r="K107" s="34">
        <v>2.9000000000000001E-2</v>
      </c>
      <c r="M107" t="str">
        <f t="shared" si="19"/>
        <v>R</v>
      </c>
      <c r="N107" t="s">
        <v>1572</v>
      </c>
      <c r="O107" s="63">
        <f t="shared" ref="O107:O109" si="24">INDEX($H$2:$H$191,MATCH(N107,B$2:B$191,0))</f>
        <v>1.4644594492925472E-3</v>
      </c>
      <c r="P107" t="s">
        <v>1570</v>
      </c>
      <c r="Q107" s="35">
        <f t="shared" ref="Q107:Q109" si="25">INDEX($H$2:$H$191,MATCH(P107,B$2:B$191,0))</f>
        <v>2.8811570597710319E-4</v>
      </c>
      <c r="R107" t="s">
        <v>1571</v>
      </c>
      <c r="S107" s="63">
        <f t="shared" ref="S107:S110" si="26">INDEX($H$2:$H$191,MATCH(R107,B$2:B$191,0))</f>
        <v>8.113771335568124E-5</v>
      </c>
      <c r="T107" t="s">
        <v>1567</v>
      </c>
      <c r="U107" s="35">
        <f t="shared" ref="U107:U109" si="27">INDEX($H$2:$H$191,MATCH(T107,B$2:B$191,0))</f>
        <v>1.0291842414353895E-3</v>
      </c>
    </row>
    <row r="108" spans="1:21" x14ac:dyDescent="0.25">
      <c r="A108" s="21">
        <v>0</v>
      </c>
      <c r="B108" s="20" t="s">
        <v>1628</v>
      </c>
      <c r="D108" s="59">
        <f t="shared" si="20"/>
        <v>0</v>
      </c>
      <c r="E108" s="47"/>
      <c r="F108" s="60">
        <f t="shared" si="21"/>
        <v>0</v>
      </c>
      <c r="G108" s="47"/>
      <c r="H108" s="60">
        <f t="shared" si="22"/>
        <v>0</v>
      </c>
      <c r="J108" s="60">
        <f t="shared" si="23"/>
        <v>0</v>
      </c>
      <c r="K108" s="34">
        <v>0</v>
      </c>
      <c r="M108" t="str">
        <f t="shared" si="19"/>
        <v>S</v>
      </c>
      <c r="N108" t="s">
        <v>1581</v>
      </c>
      <c r="O108" s="63">
        <f t="shared" si="24"/>
        <v>3.3452205997811417E-3</v>
      </c>
      <c r="P108" t="s">
        <v>1579</v>
      </c>
      <c r="Q108" s="35">
        <f t="shared" si="25"/>
        <v>3.8360575620869654E-3</v>
      </c>
      <c r="R108" t="s">
        <v>1580</v>
      </c>
      <c r="S108" s="63">
        <f t="shared" si="26"/>
        <v>4.7739147156240281E-4</v>
      </c>
      <c r="T108" t="s">
        <v>1576</v>
      </c>
      <c r="U108" s="35">
        <f t="shared" si="27"/>
        <v>2.4220747487431324E-3</v>
      </c>
    </row>
    <row r="109" spans="1:21" x14ac:dyDescent="0.25">
      <c r="A109" s="21">
        <v>1</v>
      </c>
      <c r="B109" s="20" t="s">
        <v>1512</v>
      </c>
      <c r="C109" s="46">
        <v>33.565199999999997</v>
      </c>
      <c r="D109" s="59">
        <f t="shared" si="20"/>
        <v>5.4176235229284127E-4</v>
      </c>
      <c r="E109" s="47">
        <v>41.029000000000003</v>
      </c>
      <c r="F109" s="60">
        <f t="shared" si="21"/>
        <v>4.8566825749329147E-4</v>
      </c>
      <c r="G109" s="47">
        <v>13.144500000000001</v>
      </c>
      <c r="H109" s="60">
        <f t="shared" si="22"/>
        <v>3.5936204366997509E-4</v>
      </c>
      <c r="I109" s="47">
        <v>2.5659999999999998</v>
      </c>
      <c r="J109" s="60">
        <f t="shared" si="23"/>
        <v>1.3333112050091511E-4</v>
      </c>
      <c r="K109" s="34">
        <v>0.25</v>
      </c>
      <c r="M109" t="str">
        <f t="shared" si="19"/>
        <v>T</v>
      </c>
      <c r="N109" t="s">
        <v>1590</v>
      </c>
      <c r="O109" s="63" t="e">
        <f t="shared" si="24"/>
        <v>#N/A</v>
      </c>
      <c r="P109" t="s">
        <v>1588</v>
      </c>
      <c r="Q109" s="35">
        <f t="shared" si="25"/>
        <v>1.3188500883745747E-4</v>
      </c>
      <c r="R109" t="s">
        <v>1589</v>
      </c>
      <c r="S109" s="63" t="e">
        <f t="shared" si="26"/>
        <v>#N/A</v>
      </c>
      <c r="T109" t="s">
        <v>1585</v>
      </c>
      <c r="U109" s="35">
        <f t="shared" si="27"/>
        <v>0</v>
      </c>
    </row>
    <row r="110" spans="1:21" x14ac:dyDescent="0.25">
      <c r="A110" s="21">
        <v>2</v>
      </c>
      <c r="B110" s="20" t="s">
        <v>1513</v>
      </c>
      <c r="C110" s="46">
        <v>18.1785</v>
      </c>
      <c r="D110" s="59">
        <f t="shared" si="20"/>
        <v>2.9341183491102138E-4</v>
      </c>
      <c r="E110" s="47"/>
      <c r="F110" s="60">
        <f t="shared" si="21"/>
        <v>0</v>
      </c>
      <c r="G110" s="47">
        <v>11.755800000000001</v>
      </c>
      <c r="H110" s="60">
        <f t="shared" si="22"/>
        <v>3.2139589280501301E-4</v>
      </c>
      <c r="I110" s="47">
        <v>35.418300000000002</v>
      </c>
      <c r="J110" s="60">
        <f t="shared" si="23"/>
        <v>1.8403591680582862E-3</v>
      </c>
      <c r="K110" s="34">
        <v>0.23</v>
      </c>
      <c r="S110" s="63" t="e">
        <f t="shared" si="26"/>
        <v>#N/A</v>
      </c>
    </row>
    <row r="111" spans="1:21" x14ac:dyDescent="0.25">
      <c r="A111" s="21">
        <v>3</v>
      </c>
      <c r="B111" s="20" t="s">
        <v>1514</v>
      </c>
      <c r="C111" s="46">
        <v>98.326499999999996</v>
      </c>
      <c r="D111" s="59">
        <f t="shared" si="20"/>
        <v>1.5870483695232579E-3</v>
      </c>
      <c r="E111" s="47">
        <v>62.842799999999997</v>
      </c>
      <c r="F111" s="60">
        <f t="shared" si="21"/>
        <v>7.4388245319163056E-4</v>
      </c>
      <c r="G111" s="47">
        <v>47.064500000000002</v>
      </c>
      <c r="H111" s="60">
        <f t="shared" si="22"/>
        <v>1.2867126862418155E-3</v>
      </c>
      <c r="I111" s="47">
        <v>21.534600000000001</v>
      </c>
      <c r="J111" s="60">
        <f t="shared" si="23"/>
        <v>1.1189525906231516E-3</v>
      </c>
      <c r="K111" s="34">
        <v>0.67874999999999996</v>
      </c>
    </row>
    <row r="112" spans="1:21" x14ac:dyDescent="0.25">
      <c r="A112" s="21">
        <v>4</v>
      </c>
      <c r="B112" s="20" t="s">
        <v>1515</v>
      </c>
      <c r="C112" s="46">
        <v>81.619900000000001</v>
      </c>
      <c r="D112" s="59">
        <f t="shared" si="20"/>
        <v>1.31739387871684E-3</v>
      </c>
      <c r="E112" s="47">
        <v>15.802</v>
      </c>
      <c r="F112" s="60">
        <f t="shared" si="21"/>
        <v>1.8705134916544372E-4</v>
      </c>
      <c r="G112" s="47">
        <v>22.913499999999999</v>
      </c>
      <c r="H112" s="60">
        <f t="shared" si="22"/>
        <v>6.2644012230453599E-4</v>
      </c>
      <c r="I112" s="47">
        <v>9.4748000000000001</v>
      </c>
      <c r="J112" s="60">
        <f t="shared" si="23"/>
        <v>4.9231710854328551E-4</v>
      </c>
      <c r="K112" s="34">
        <v>0.83000000000000007</v>
      </c>
      <c r="M112" t="s">
        <v>1604</v>
      </c>
    </row>
    <row r="113" spans="1:21" x14ac:dyDescent="0.25">
      <c r="A113" s="21">
        <v>5</v>
      </c>
      <c r="B113" s="20" t="s">
        <v>1516</v>
      </c>
      <c r="C113" s="46">
        <v>46.334299999999999</v>
      </c>
      <c r="D113" s="59">
        <f t="shared" si="20"/>
        <v>7.4786324406951826E-4</v>
      </c>
      <c r="E113" s="47">
        <v>7.6138000000000003</v>
      </c>
      <c r="F113" s="60">
        <f t="shared" si="21"/>
        <v>9.0126032291852647E-5</v>
      </c>
      <c r="G113" s="47">
        <v>26.246700000000001</v>
      </c>
      <c r="H113" s="60">
        <f t="shared" si="22"/>
        <v>7.1756763297141282E-4</v>
      </c>
      <c r="I113" s="47">
        <v>25.1432</v>
      </c>
      <c r="J113" s="60">
        <f t="shared" si="23"/>
        <v>1.3064579224390527E-3</v>
      </c>
      <c r="K113" s="34">
        <v>6.4000000000000001E-2</v>
      </c>
      <c r="M113" t="s">
        <v>1340</v>
      </c>
      <c r="N113" t="s">
        <v>1649</v>
      </c>
      <c r="P113" t="s">
        <v>1638</v>
      </c>
      <c r="R113" t="s">
        <v>1650</v>
      </c>
      <c r="T113" t="s">
        <v>1651</v>
      </c>
      <c r="U113" s="35" t="e">
        <f>INDEX($J$2:$J$191,MATCH(T113,B$2:B$191,0))</f>
        <v>#N/A</v>
      </c>
    </row>
    <row r="114" spans="1:21" x14ac:dyDescent="0.25">
      <c r="A114" s="21">
        <v>6</v>
      </c>
      <c r="B114" s="20" t="s">
        <v>1517</v>
      </c>
      <c r="C114" s="46">
        <v>0.878</v>
      </c>
      <c r="D114" s="59">
        <f t="shared" si="20"/>
        <v>1.4171443796346057E-5</v>
      </c>
      <c r="E114" s="47"/>
      <c r="F114" s="60">
        <f t="shared" si="21"/>
        <v>0</v>
      </c>
      <c r="G114" s="47">
        <v>5.6257999999999999</v>
      </c>
      <c r="H114" s="60">
        <f t="shared" si="22"/>
        <v>1.5380569708079773E-4</v>
      </c>
      <c r="I114" s="47">
        <v>1.6462000000000001</v>
      </c>
      <c r="J114" s="60">
        <f t="shared" si="23"/>
        <v>8.5537681437492782E-5</v>
      </c>
      <c r="K114" s="34">
        <v>0</v>
      </c>
      <c r="M114" t="str">
        <f t="shared" ref="M114:M132" si="28">RIGHT(N114)</f>
        <v>B</v>
      </c>
      <c r="N114" t="s">
        <v>1433</v>
      </c>
      <c r="O114" s="63">
        <f>INDEX($J$2:$J$191,MATCH(N114,B$2:B$191,0))</f>
        <v>1.5210867323927082E-3</v>
      </c>
      <c r="P114" t="s">
        <v>1431</v>
      </c>
      <c r="Q114" s="35">
        <f>INDEX($J$2:$J$191,MATCH(P114,B$2:B$191,0))</f>
        <v>8.2037090015767654E-4</v>
      </c>
      <c r="R114" t="s">
        <v>1432</v>
      </c>
      <c r="S114" s="63">
        <f>INDEX($J$2:$J$191,MATCH(R114,B$2:B$191,0))</f>
        <v>2.1115004202008716E-3</v>
      </c>
      <c r="T114" t="s">
        <v>1429</v>
      </c>
      <c r="U114" s="35">
        <f>INDEX($J$2:$J$191,MATCH(T114,B$2:B$191,0))</f>
        <v>3.5472521178318291E-4</v>
      </c>
    </row>
    <row r="115" spans="1:21" x14ac:dyDescent="0.25">
      <c r="A115" s="21">
        <v>7</v>
      </c>
      <c r="B115" s="20" t="s">
        <v>1518</v>
      </c>
      <c r="C115" s="46">
        <v>7.8929</v>
      </c>
      <c r="D115" s="59">
        <f t="shared" si="20"/>
        <v>1.2739611473824579E-4</v>
      </c>
      <c r="E115" s="47">
        <v>10.4892</v>
      </c>
      <c r="F115" s="60">
        <f t="shared" si="21"/>
        <v>1.2416270166220556E-4</v>
      </c>
      <c r="G115" s="47">
        <v>9.7208000000000006</v>
      </c>
      <c r="H115" s="60">
        <f t="shared" si="22"/>
        <v>2.6576032212005738E-4</v>
      </c>
      <c r="I115" s="47">
        <v>1.5099</v>
      </c>
      <c r="J115" s="60">
        <f t="shared" si="23"/>
        <v>7.8455439923745809E-5</v>
      </c>
      <c r="K115" s="34">
        <v>7.0999999999999994E-2</v>
      </c>
      <c r="M115" t="str">
        <f t="shared" si="28"/>
        <v>C</v>
      </c>
      <c r="N115" t="s">
        <v>1442</v>
      </c>
      <c r="O115" s="63">
        <f>INDEX($J$2:$J$191,MATCH(N115,B$2:B$191,0))</f>
        <v>3.4890655023371547E-2</v>
      </c>
      <c r="P115" t="s">
        <v>1440</v>
      </c>
      <c r="Q115" s="35">
        <f>INDEX($J$2:$J$191,MATCH(P115,B$2:B$191,0))</f>
        <v>0.10117554089541375</v>
      </c>
      <c r="R115" t="s">
        <v>1441</v>
      </c>
      <c r="S115" s="63">
        <f>INDEX($J$2:$J$191,MATCH(R115,B$2:B$191,0))</f>
        <v>0.16180066619211314</v>
      </c>
      <c r="T115" t="s">
        <v>1437</v>
      </c>
      <c r="U115" s="35">
        <f>INDEX($J$2:$J$191,MATCH(T115,B$2:B$191,0))</f>
        <v>1.1543331413870947E-2</v>
      </c>
    </row>
    <row r="116" spans="1:21" x14ac:dyDescent="0.25">
      <c r="A116" s="21">
        <v>8</v>
      </c>
      <c r="B116" s="20" t="s">
        <v>1519</v>
      </c>
      <c r="C116" s="51">
        <v>6.9797000000000002</v>
      </c>
      <c r="D116" s="59">
        <f t="shared" si="20"/>
        <v>1.1265652194231956E-4</v>
      </c>
      <c r="E116" s="47">
        <v>42.233600000000003</v>
      </c>
      <c r="F116" s="60">
        <f t="shared" si="21"/>
        <v>4.9992734211578823E-4</v>
      </c>
      <c r="G116" s="47">
        <v>2.1412</v>
      </c>
      <c r="H116" s="60">
        <f t="shared" si="22"/>
        <v>5.8539009312347419E-5</v>
      </c>
      <c r="I116" s="47">
        <v>2.9257</v>
      </c>
      <c r="J116" s="60">
        <f t="shared" si="23"/>
        <v>1.5202137928664356E-4</v>
      </c>
      <c r="K116" s="34">
        <v>0.86</v>
      </c>
      <c r="M116" t="str">
        <f t="shared" si="28"/>
        <v>D</v>
      </c>
      <c r="N116" t="s">
        <v>1451</v>
      </c>
      <c r="O116" s="63">
        <f>INDEX($J$2:$J$191,MATCH(N116,B$2:B$191,0))</f>
        <v>5.5035719490319278E-4</v>
      </c>
      <c r="P116" t="s">
        <v>1449</v>
      </c>
      <c r="Q116" s="35">
        <f>INDEX($J$2:$J$191,MATCH(P116,B$2:B$191,0))</f>
        <v>1.2547622358504477E-3</v>
      </c>
      <c r="R116" t="s">
        <v>1450</v>
      </c>
      <c r="S116" s="63">
        <f>INDEX($J$2:$J$191,MATCH(R116,B$2:B$191,0))</f>
        <v>7.2076746099625645E-4</v>
      </c>
      <c r="T116" t="s">
        <v>1446</v>
      </c>
      <c r="U116" s="35">
        <f>INDEX($J$2:$J$191,MATCH(T116,B$2:B$191,0))</f>
        <v>4.0475296034837431E-4</v>
      </c>
    </row>
    <row r="117" spans="1:21" x14ac:dyDescent="0.25">
      <c r="A117" s="21">
        <v>9</v>
      </c>
      <c r="B117" s="20" t="s">
        <v>1594</v>
      </c>
      <c r="C117" s="46">
        <v>28.085899999999999</v>
      </c>
      <c r="D117" s="59">
        <f t="shared" si="20"/>
        <v>4.533231814576261E-4</v>
      </c>
      <c r="E117" s="47"/>
      <c r="F117" s="60">
        <f t="shared" si="21"/>
        <v>0</v>
      </c>
      <c r="G117" s="47">
        <v>23.779299999999999</v>
      </c>
      <c r="H117" s="60">
        <f t="shared" si="22"/>
        <v>6.5011052874140805E-4</v>
      </c>
      <c r="I117" s="47">
        <v>9.3552</v>
      </c>
      <c r="J117" s="60">
        <f t="shared" si="23"/>
        <v>4.8610261048720232E-4</v>
      </c>
      <c r="K117" s="34">
        <v>2.9000000000000001E-2</v>
      </c>
      <c r="M117" t="str">
        <f t="shared" si="28"/>
        <v>E</v>
      </c>
      <c r="N117" t="s">
        <v>1459</v>
      </c>
      <c r="O117" s="63">
        <f>INDEX($J$2:$J$191,MATCH(N117,B$2:B$191,0))</f>
        <v>2.2956542877641192E-3</v>
      </c>
      <c r="P117" t="s">
        <v>1457</v>
      </c>
      <c r="Q117" s="35">
        <f>INDEX($J$2:$J$191,MATCH(P117,B$2:B$191,0))</f>
        <v>3.7348821552943403E-4</v>
      </c>
      <c r="R117" t="s">
        <v>1458</v>
      </c>
      <c r="S117" s="63">
        <f>INDEX($J$2:$J$191,MATCH(R117,B$2:B$191,0))</f>
        <v>6.7262588533604682E-4</v>
      </c>
      <c r="T117" t="s">
        <v>1455</v>
      </c>
      <c r="U117" s="35">
        <f>INDEX($J$2:$J$191,MATCH(T117,B$2:B$191,0))</f>
        <v>2.740458544948856E-4</v>
      </c>
    </row>
    <row r="118" spans="1:21" x14ac:dyDescent="0.25">
      <c r="A118" s="21">
        <v>1</v>
      </c>
      <c r="B118" s="20" t="s">
        <v>1520</v>
      </c>
      <c r="C118" s="46">
        <v>86.971400000000003</v>
      </c>
      <c r="D118" s="59">
        <f t="shared" si="20"/>
        <v>1.4037702813092614E-3</v>
      </c>
      <c r="E118" s="47">
        <v>181.36940000000001</v>
      </c>
      <c r="F118" s="60">
        <f t="shared" si="21"/>
        <v>2.1469048833898893E-3</v>
      </c>
      <c r="G118" s="47">
        <v>58.080199999999998</v>
      </c>
      <c r="H118" s="60">
        <f t="shared" si="22"/>
        <v>1.5878747284994398E-3</v>
      </c>
      <c r="I118" s="47">
        <v>7.4256000000000002</v>
      </c>
      <c r="J118" s="60">
        <f t="shared" si="23"/>
        <v>3.8583927061246897E-4</v>
      </c>
      <c r="K118" s="34">
        <v>5.7961538461538467E-2</v>
      </c>
      <c r="M118" t="str">
        <f t="shared" si="28"/>
        <v>F</v>
      </c>
      <c r="N118" t="s">
        <v>1468</v>
      </c>
      <c r="O118" s="63">
        <f>INDEX($J$2:$J$191,MATCH(N118,B$2:B$191,0))</f>
        <v>4.9603359661570486E-2</v>
      </c>
      <c r="P118" t="s">
        <v>1466</v>
      </c>
      <c r="Q118" s="35">
        <f>INDEX($J$2:$J$191,MATCH(P118,B$2:B$191,0))</f>
        <v>8.9064700064162075E-2</v>
      </c>
      <c r="R118" t="s">
        <v>1467</v>
      </c>
      <c r="S118" s="63">
        <f>INDEX($J$2:$J$191,MATCH(R118,B$2:B$191,0))</f>
        <v>4.2067787142051789E-3</v>
      </c>
      <c r="T118" t="s">
        <v>1463</v>
      </c>
      <c r="U118" s="35">
        <f>INDEX($J$2:$J$191,MATCH(T118,B$2:B$191,0))</f>
        <v>8.4395065950425318E-4</v>
      </c>
    </row>
    <row r="119" spans="1:21" x14ac:dyDescent="0.25">
      <c r="A119" s="21">
        <v>2</v>
      </c>
      <c r="B119" s="20" t="s">
        <v>1521</v>
      </c>
      <c r="C119" s="46">
        <v>540.60739999999998</v>
      </c>
      <c r="D119" s="59">
        <f t="shared" si="20"/>
        <v>8.7257259510122673E-3</v>
      </c>
      <c r="E119" s="47">
        <v>604.87459999999999</v>
      </c>
      <c r="F119" s="60">
        <f t="shared" si="21"/>
        <v>7.1600183524812115E-3</v>
      </c>
      <c r="G119" s="47">
        <v>371.51979999999998</v>
      </c>
      <c r="H119" s="60">
        <f t="shared" si="22"/>
        <v>1.0157108645582594E-2</v>
      </c>
      <c r="I119" s="47">
        <v>110.5686</v>
      </c>
      <c r="J119" s="60">
        <f t="shared" si="23"/>
        <v>5.7452203157511627E-3</v>
      </c>
      <c r="K119" s="34">
        <v>0.22390816326530608</v>
      </c>
      <c r="M119" t="str">
        <f t="shared" si="28"/>
        <v>G</v>
      </c>
      <c r="N119" t="s">
        <v>1477</v>
      </c>
      <c r="O119" s="63">
        <f>INDEX($J$2:$J$191,MATCH(N119,B$2:B$191,0))</f>
        <v>1.4584881350423311E-2</v>
      </c>
      <c r="P119" t="s">
        <v>1475</v>
      </c>
      <c r="Q119" s="35">
        <f>INDEX($J$2:$J$191,MATCH(P119,B$2:B$191,0))</f>
        <v>6.8598705615662567E-3</v>
      </c>
      <c r="R119" t="s">
        <v>1476</v>
      </c>
      <c r="S119" s="63">
        <f>INDEX($J$2:$J$191,MATCH(R119,B$2:B$191,0))</f>
        <v>7.6065767970574681E-3</v>
      </c>
      <c r="T119" t="s">
        <v>1472</v>
      </c>
      <c r="U119" s="35">
        <f>INDEX($J$2:$J$191,MATCH(T119,B$2:B$191,0))</f>
        <v>3.4549283707912891E-3</v>
      </c>
    </row>
    <row r="120" spans="1:21" x14ac:dyDescent="0.25">
      <c r="A120" s="21">
        <v>3</v>
      </c>
      <c r="B120" s="20" t="s">
        <v>1522</v>
      </c>
      <c r="C120" s="46">
        <v>351.9461</v>
      </c>
      <c r="D120" s="59">
        <f t="shared" si="20"/>
        <v>5.6806200176460009E-3</v>
      </c>
      <c r="E120" s="47">
        <v>337.46710000000002</v>
      </c>
      <c r="F120" s="60">
        <f t="shared" si="21"/>
        <v>3.994663735853039E-3</v>
      </c>
      <c r="G120" s="47">
        <v>240.82050000000001</v>
      </c>
      <c r="H120" s="60">
        <f t="shared" si="22"/>
        <v>6.5838751597721663E-3</v>
      </c>
      <c r="I120" s="47">
        <v>27.1433</v>
      </c>
      <c r="J120" s="60">
        <f t="shared" si="23"/>
        <v>1.4103844906829654E-3</v>
      </c>
      <c r="K120" s="34">
        <v>0.49486538461538454</v>
      </c>
      <c r="M120" t="str">
        <f t="shared" si="28"/>
        <v>H</v>
      </c>
      <c r="N120" t="s">
        <v>1486</v>
      </c>
      <c r="O120" s="63">
        <f>INDEX($J$2:$J$191,MATCH(N120,B$2:B$191,0))</f>
        <v>7.2432936602756489E-3</v>
      </c>
      <c r="P120" t="s">
        <v>1484</v>
      </c>
      <c r="Q120" s="35">
        <f>INDEX($J$2:$J$191,MATCH(P120,B$2:B$191,0))</f>
        <v>4.3899505248013701E-4</v>
      </c>
      <c r="R120" t="s">
        <v>1485</v>
      </c>
      <c r="S120" s="63">
        <f>INDEX($J$2:$J$191,MATCH(R120,B$2:B$191,0))</f>
        <v>2.4897633031749002E-2</v>
      </c>
      <c r="T120" t="s">
        <v>1481</v>
      </c>
      <c r="U120" s="35">
        <f>INDEX($J$2:$J$191,MATCH(T120,B$2:B$191,0))</f>
        <v>2.3057554451395589E-3</v>
      </c>
    </row>
    <row r="121" spans="1:21" x14ac:dyDescent="0.25">
      <c r="A121" s="21">
        <v>4</v>
      </c>
      <c r="B121" s="20" t="s">
        <v>1523</v>
      </c>
      <c r="C121" s="46">
        <v>557.86360000000002</v>
      </c>
      <c r="D121" s="59">
        <f t="shared" si="20"/>
        <v>9.0042513136984938E-3</v>
      </c>
      <c r="E121" s="47">
        <v>395.8648</v>
      </c>
      <c r="F121" s="60">
        <f t="shared" si="21"/>
        <v>4.685928675301136E-3</v>
      </c>
      <c r="G121" s="47">
        <v>151.96950000000001</v>
      </c>
      <c r="H121" s="60">
        <f t="shared" si="22"/>
        <v>4.1547468595613587E-3</v>
      </c>
      <c r="I121" s="47">
        <v>11.3531</v>
      </c>
      <c r="J121" s="60">
        <f t="shared" si="23"/>
        <v>5.8991486522172226E-4</v>
      </c>
      <c r="K121" s="34">
        <v>0.94</v>
      </c>
      <c r="M121" t="str">
        <f t="shared" si="28"/>
        <v>I</v>
      </c>
      <c r="N121" t="s">
        <v>1495</v>
      </c>
      <c r="O121" s="63">
        <f>INDEX($J$2:$J$191,MATCH(N121,B$2:B$191,0))</f>
        <v>6.548703992930352E-3</v>
      </c>
      <c r="P121" t="s">
        <v>1493</v>
      </c>
      <c r="Q121" s="35">
        <f>INDEX($J$2:$J$191,MATCH(P121,B$2:B$191,0))</f>
        <v>6.4865122477520418E-4</v>
      </c>
      <c r="R121" t="s">
        <v>1494</v>
      </c>
      <c r="S121" s="63">
        <f>INDEX($J$2:$J$191,MATCH(R121,B$2:B$191,0))</f>
        <v>3.4328346870668192E-4</v>
      </c>
      <c r="T121" t="s">
        <v>1490</v>
      </c>
      <c r="U121" s="35">
        <f>INDEX($J$2:$J$191,MATCH(T121,B$2:B$191,0))</f>
        <v>2.1103780693813787E-3</v>
      </c>
    </row>
    <row r="122" spans="1:21" x14ac:dyDescent="0.25">
      <c r="A122" s="21">
        <v>5</v>
      </c>
      <c r="B122" s="20" t="s">
        <v>1524</v>
      </c>
      <c r="C122" s="46">
        <v>38.576099999999997</v>
      </c>
      <c r="D122" s="59">
        <f t="shared" si="20"/>
        <v>6.2264126769046133E-4</v>
      </c>
      <c r="E122" s="47">
        <v>71.400499999999994</v>
      </c>
      <c r="F122" s="60">
        <f t="shared" si="21"/>
        <v>8.4518161347217212E-4</v>
      </c>
      <c r="G122" s="47">
        <v>41.6768</v>
      </c>
      <c r="H122" s="60">
        <f t="shared" si="22"/>
        <v>1.1394164876278913E-3</v>
      </c>
      <c r="I122" s="47">
        <v>8.9275000000000002</v>
      </c>
      <c r="J122" s="60">
        <f t="shared" si="23"/>
        <v>4.6387902504751354E-4</v>
      </c>
      <c r="K122" s="34">
        <v>0.46799999999999997</v>
      </c>
      <c r="M122" t="str">
        <f t="shared" si="28"/>
        <v>J</v>
      </c>
      <c r="N122" t="s">
        <v>1503</v>
      </c>
      <c r="O122" s="63">
        <f>INDEX($J$2:$J$191,MATCH(N122,B$2:B$191,0))</f>
        <v>0</v>
      </c>
      <c r="P122" t="s">
        <v>1501</v>
      </c>
      <c r="Q122" s="35">
        <f>INDEX($J$2:$J$191,MATCH(P122,B$2:B$191,0))</f>
        <v>2.9692934064788753E-4</v>
      </c>
      <c r="R122" t="s">
        <v>1502</v>
      </c>
      <c r="S122" s="63">
        <f>INDEX($J$2:$J$191,MATCH(R122,B$2:B$191,0))</f>
        <v>2.4241738487333181E-4</v>
      </c>
      <c r="T122" t="s">
        <v>1499</v>
      </c>
      <c r="U122" s="35">
        <f>INDEX($J$2:$J$191,MATCH(T122,B$2:B$191,0))</f>
        <v>9.5557260535774724E-4</v>
      </c>
    </row>
    <row r="123" spans="1:21" x14ac:dyDescent="0.25">
      <c r="A123" s="21">
        <v>6</v>
      </c>
      <c r="B123" s="20" t="s">
        <v>1595</v>
      </c>
      <c r="C123" s="46">
        <v>0.81389999999999996</v>
      </c>
      <c r="D123" s="59">
        <f t="shared" si="20"/>
        <v>1.3136831555633319E-5</v>
      </c>
      <c r="E123" s="47"/>
      <c r="F123" s="60">
        <f t="shared" si="21"/>
        <v>0</v>
      </c>
      <c r="G123" s="47">
        <v>0.45350000000000001</v>
      </c>
      <c r="H123" s="60">
        <f t="shared" si="22"/>
        <v>1.2398393761979056E-5</v>
      </c>
      <c r="J123" s="60">
        <f t="shared" si="23"/>
        <v>0</v>
      </c>
      <c r="K123" s="34">
        <v>0</v>
      </c>
      <c r="M123" t="str">
        <f t="shared" si="28"/>
        <v>K</v>
      </c>
      <c r="N123" t="s">
        <v>1511</v>
      </c>
      <c r="O123" s="63">
        <f>INDEX($J$2:$J$191,MATCH(N123,B$2:B$191,0))</f>
        <v>2.4363846099639163E-4</v>
      </c>
      <c r="P123" t="s">
        <v>1509</v>
      </c>
      <c r="Q123" s="35">
        <f>INDEX($J$2:$J$191,MATCH(P123,B$2:B$191,0))</f>
        <v>0</v>
      </c>
      <c r="R123" t="s">
        <v>1510</v>
      </c>
      <c r="S123" s="63">
        <f>INDEX($J$2:$J$191,MATCH(R123,B$2:B$191,0))</f>
        <v>3.2041037469089753E-4</v>
      </c>
      <c r="T123" t="s">
        <v>1507</v>
      </c>
      <c r="U123" s="35">
        <f>INDEX($J$2:$J$191,MATCH(T123,B$2:B$191,0))</f>
        <v>1.7965718978922218E-3</v>
      </c>
    </row>
    <row r="124" spans="1:21" x14ac:dyDescent="0.25">
      <c r="A124" s="21">
        <v>7</v>
      </c>
      <c r="B124" s="20" t="s">
        <v>1525</v>
      </c>
      <c r="C124" s="46">
        <v>32.859699999999997</v>
      </c>
      <c r="D124" s="59">
        <f t="shared" si="20"/>
        <v>5.3037516140636953E-4</v>
      </c>
      <c r="E124" s="47">
        <v>46.154200000000003</v>
      </c>
      <c r="F124" s="60">
        <f t="shared" si="21"/>
        <v>5.4633624728842706E-4</v>
      </c>
      <c r="G124" s="47">
        <v>8.7751999999999999</v>
      </c>
      <c r="H124" s="60">
        <f t="shared" si="22"/>
        <v>2.3990823581062539E-4</v>
      </c>
      <c r="I124" s="47">
        <v>14.2254</v>
      </c>
      <c r="J124" s="60">
        <f t="shared" si="23"/>
        <v>7.3916154387128525E-4</v>
      </c>
      <c r="K124" s="34">
        <v>0.73424999999999996</v>
      </c>
      <c r="M124" t="str">
        <f t="shared" si="28"/>
        <v>L</v>
      </c>
      <c r="N124" t="s">
        <v>1594</v>
      </c>
      <c r="O124" s="63">
        <f>INDEX($J$2:$J$191,MATCH(N124,B$2:B$191,0))</f>
        <v>4.8610261048720232E-4</v>
      </c>
      <c r="P124" t="s">
        <v>1518</v>
      </c>
      <c r="Q124" s="35">
        <f>INDEX($J$2:$J$191,MATCH(P124,B$2:B$191,0))</f>
        <v>7.8455439923745809E-5</v>
      </c>
      <c r="R124" t="s">
        <v>1519</v>
      </c>
      <c r="S124" s="63">
        <f>INDEX($J$2:$J$191,MATCH(R124,B$2:B$191,0))</f>
        <v>1.5202137928664356E-4</v>
      </c>
      <c r="T124" t="s">
        <v>1515</v>
      </c>
      <c r="U124" s="35">
        <f>INDEX($J$2:$J$191,MATCH(T124,B$2:B$191,0))</f>
        <v>4.9231710854328551E-4</v>
      </c>
    </row>
    <row r="125" spans="1:21" x14ac:dyDescent="0.25">
      <c r="A125" s="21">
        <v>8</v>
      </c>
      <c r="B125" s="20" t="s">
        <v>1526</v>
      </c>
      <c r="C125" s="51">
        <v>24.911899999999999</v>
      </c>
      <c r="D125" s="59">
        <f t="shared" si="20"/>
        <v>4.0209292791593772E-4</v>
      </c>
      <c r="E125" s="47">
        <v>8.8072999999999997</v>
      </c>
      <c r="F125" s="60">
        <f t="shared" si="21"/>
        <v>1.0425372405422178E-4</v>
      </c>
      <c r="G125" s="47">
        <v>8.9495000000000005</v>
      </c>
      <c r="H125" s="60">
        <f t="shared" si="22"/>
        <v>2.4467348395332207E-4</v>
      </c>
      <c r="I125" s="47">
        <v>3.9228000000000001</v>
      </c>
      <c r="J125" s="60">
        <f t="shared" si="23"/>
        <v>2.038313793846414E-4</v>
      </c>
      <c r="K125" s="34">
        <v>0.91999999999999993</v>
      </c>
      <c r="M125" t="str">
        <f t="shared" si="28"/>
        <v>M</v>
      </c>
      <c r="N125" t="s">
        <v>1527</v>
      </c>
      <c r="O125" s="63">
        <f>INDEX($J$2:$J$191,MATCH(N125,B$2:B$191,0))</f>
        <v>1.6887222978486912E-4</v>
      </c>
      <c r="P125" t="s">
        <v>1525</v>
      </c>
      <c r="Q125" s="35">
        <f>INDEX($J$2:$J$191,MATCH(P125,B$2:B$191,0))</f>
        <v>7.3916154387128525E-4</v>
      </c>
      <c r="R125" t="s">
        <v>1526</v>
      </c>
      <c r="S125" s="63">
        <f>INDEX($J$2:$J$191,MATCH(R125,B$2:B$191,0))</f>
        <v>2.038313793846414E-4</v>
      </c>
      <c r="T125" t="s">
        <v>1523</v>
      </c>
      <c r="U125" s="35">
        <f>INDEX($J$2:$J$191,MATCH(T125,B$2:B$191,0))</f>
        <v>5.8991486522172226E-4</v>
      </c>
    </row>
    <row r="126" spans="1:21" x14ac:dyDescent="0.25">
      <c r="A126" s="21">
        <v>9</v>
      </c>
      <c r="B126" s="20" t="s">
        <v>1527</v>
      </c>
      <c r="C126" s="46">
        <v>56.578899999999997</v>
      </c>
      <c r="D126" s="59">
        <f t="shared" si="20"/>
        <v>9.1321719978255565E-4</v>
      </c>
      <c r="E126" s="47">
        <v>33.195999999999998</v>
      </c>
      <c r="F126" s="60">
        <f t="shared" si="21"/>
        <v>3.929475121437837E-4</v>
      </c>
      <c r="G126" s="47">
        <v>30.766200000000001</v>
      </c>
      <c r="H126" s="60">
        <f t="shared" si="22"/>
        <v>8.4112781071620738E-4</v>
      </c>
      <c r="I126" s="47">
        <v>3.25</v>
      </c>
      <c r="J126" s="60">
        <f t="shared" si="23"/>
        <v>1.6887222978486912E-4</v>
      </c>
      <c r="K126" s="34">
        <v>2.9000000000000001E-2</v>
      </c>
      <c r="M126" t="str">
        <f t="shared" si="28"/>
        <v>N</v>
      </c>
      <c r="N126" t="s">
        <v>1536</v>
      </c>
      <c r="O126" s="63">
        <f>INDEX($J$2:$J$191,MATCH(N126,B$2:B$191,0))</f>
        <v>1.7272615387199028E-3</v>
      </c>
      <c r="P126" t="s">
        <v>1534</v>
      </c>
      <c r="Q126" s="35">
        <f>INDEX($J$2:$J$191,MATCH(P126,B$2:B$191,0))</f>
        <v>1.7301349646605497E-4</v>
      </c>
      <c r="R126" t="s">
        <v>1535</v>
      </c>
      <c r="S126" s="63">
        <f>INDEX($J$2:$J$191,MATCH(R126,B$2:B$191,0))</f>
        <v>5.1169324838537089E-4</v>
      </c>
      <c r="T126" t="s">
        <v>1531</v>
      </c>
      <c r="U126" s="35">
        <f>INDEX($J$2:$J$191,MATCH(T126,B$2:B$191,0))</f>
        <v>8.0836798167142898E-4</v>
      </c>
    </row>
    <row r="127" spans="1:21" x14ac:dyDescent="0.25">
      <c r="A127" s="21">
        <v>1</v>
      </c>
      <c r="B127" s="20" t="s">
        <v>1528</v>
      </c>
      <c r="C127" s="46">
        <v>75.458699999999993</v>
      </c>
      <c r="D127" s="59">
        <f t="shared" si="20"/>
        <v>1.217948435074417E-3</v>
      </c>
      <c r="E127" s="47">
        <v>335.40570000000002</v>
      </c>
      <c r="F127" s="60">
        <f t="shared" si="21"/>
        <v>3.9702625428920434E-3</v>
      </c>
      <c r="G127" s="47">
        <v>35.762700000000002</v>
      </c>
      <c r="H127" s="60">
        <f t="shared" si="22"/>
        <v>9.7772885687216846E-4</v>
      </c>
      <c r="I127" s="47">
        <v>4.5430000000000001</v>
      </c>
      <c r="J127" s="60">
        <f t="shared" si="23"/>
        <v>2.3605739689620321E-4</v>
      </c>
      <c r="K127" s="34">
        <v>0.84499999999999997</v>
      </c>
      <c r="M127" t="str">
        <f t="shared" si="28"/>
        <v>O</v>
      </c>
      <c r="N127" t="s">
        <v>1545</v>
      </c>
      <c r="O127" s="63">
        <f>INDEX($J$2:$J$191,MATCH(N127,B$2:B$191,0))</f>
        <v>7.9529986912038446E-4</v>
      </c>
      <c r="P127" t="s">
        <v>1543</v>
      </c>
      <c r="Q127" s="35">
        <f>INDEX($J$2:$J$191,MATCH(P127,B$2:B$191,0))</f>
        <v>1.6176920399668709E-4</v>
      </c>
      <c r="R127" t="s">
        <v>1544</v>
      </c>
      <c r="S127" s="63">
        <f>INDEX($J$2:$J$191,MATCH(R127,B$2:B$191,0))</f>
        <v>1.1004234099642948E-3</v>
      </c>
      <c r="T127" t="s">
        <v>1540</v>
      </c>
      <c r="U127" s="35">
        <f>INDEX($J$2:$J$191,MATCH(T127,B$2:B$191,0))</f>
        <v>9.3578285845440402E-3</v>
      </c>
    </row>
    <row r="128" spans="1:21" x14ac:dyDescent="0.25">
      <c r="A128" s="21">
        <v>2</v>
      </c>
      <c r="B128" s="20" t="s">
        <v>1529</v>
      </c>
      <c r="C128" s="46">
        <v>79.964500000000001</v>
      </c>
      <c r="D128" s="59">
        <f t="shared" si="20"/>
        <v>1.2906747351399935E-3</v>
      </c>
      <c r="E128" s="47">
        <v>99.888999999999996</v>
      </c>
      <c r="F128" s="60">
        <f t="shared" si="21"/>
        <v>1.1824055320077843E-3</v>
      </c>
      <c r="G128" s="47">
        <v>42.1768</v>
      </c>
      <c r="H128" s="60">
        <f t="shared" si="22"/>
        <v>1.1530861610148583E-3</v>
      </c>
      <c r="I128" s="47">
        <v>47.0261</v>
      </c>
      <c r="J128" s="60">
        <f t="shared" si="23"/>
        <v>2.4435084200265331E-3</v>
      </c>
      <c r="K128" s="34">
        <v>0.13650000000000001</v>
      </c>
      <c r="M128" t="str">
        <f t="shared" si="28"/>
        <v>P</v>
      </c>
      <c r="N128" t="s">
        <v>1554</v>
      </c>
      <c r="O128" s="63">
        <f>INDEX($J$2:$J$191,MATCH(N128,B$2:B$191,0))</f>
        <v>1.6370681798089563E-3</v>
      </c>
      <c r="P128" t="s">
        <v>1552</v>
      </c>
      <c r="Q128" s="35">
        <f>INDEX($J$2:$J$191,MATCH(P128,B$2:B$191,0))</f>
        <v>1.6002332494414196E-4</v>
      </c>
      <c r="R128" t="s">
        <v>1553</v>
      </c>
      <c r="S128" s="63">
        <f>INDEX($J$2:$J$191,MATCH(R128,B$2:B$191,0))</f>
        <v>2.8846494488420901E-4</v>
      </c>
      <c r="T128" t="s">
        <v>1549</v>
      </c>
      <c r="U128" s="35">
        <f>INDEX($J$2:$J$191,MATCH(T128,B$2:B$191,0))</f>
        <v>1.3098873277208377E-3</v>
      </c>
    </row>
    <row r="129" spans="1:21" x14ac:dyDescent="0.25">
      <c r="A129" s="21">
        <v>3</v>
      </c>
      <c r="B129" s="20" t="s">
        <v>1530</v>
      </c>
      <c r="C129" s="46">
        <v>179.42689999999999</v>
      </c>
      <c r="D129" s="59">
        <f t="shared" si="20"/>
        <v>2.8960572083173166E-3</v>
      </c>
      <c r="E129" s="47">
        <v>343.66899999999998</v>
      </c>
      <c r="F129" s="60">
        <f t="shared" si="21"/>
        <v>4.0680768330805519E-3</v>
      </c>
      <c r="G129" s="47">
        <v>127.6725</v>
      </c>
      <c r="H129" s="60">
        <f t="shared" si="22"/>
        <v>3.4904827509950847E-3</v>
      </c>
      <c r="I129" s="47">
        <v>12.883699999999999</v>
      </c>
      <c r="J129" s="60">
        <f t="shared" si="23"/>
        <v>6.6944589134748243E-4</v>
      </c>
      <c r="K129" s="34">
        <v>0.47275</v>
      </c>
      <c r="M129" t="str">
        <f t="shared" si="28"/>
        <v>Q</v>
      </c>
      <c r="N129" t="s">
        <v>1563</v>
      </c>
      <c r="O129" s="63">
        <f>INDEX($J$2:$J$191,MATCH(N129,B$2:B$191,0))</f>
        <v>6.5048543699409837E-4</v>
      </c>
      <c r="P129" t="s">
        <v>1561</v>
      </c>
      <c r="Q129" s="35">
        <f>INDEX($J$2:$J$191,MATCH(P129,B$2:B$191,0))</f>
        <v>4.1215216204725595E-5</v>
      </c>
      <c r="R129" t="s">
        <v>1562</v>
      </c>
      <c r="S129" s="63">
        <f>INDEX($J$2:$J$191,MATCH(R129,B$2:B$191,0))</f>
        <v>1.6578056896265382E-4</v>
      </c>
      <c r="T129" t="s">
        <v>1558</v>
      </c>
      <c r="U129" s="35">
        <f>INDEX($J$2:$J$191,MATCH(T129,B$2:B$191,0))</f>
        <v>5.6284854383866433E-4</v>
      </c>
    </row>
    <row r="130" spans="1:21" x14ac:dyDescent="0.25">
      <c r="A130" s="21">
        <v>4</v>
      </c>
      <c r="B130" s="20" t="s">
        <v>1531</v>
      </c>
      <c r="C130" s="46">
        <v>787.66650000000004</v>
      </c>
      <c r="D130" s="59">
        <f t="shared" ref="D130:D161" si="29">C130/$Z$6</f>
        <v>1.2713407215278602E-2</v>
      </c>
      <c r="E130" s="47">
        <v>570.07770000000005</v>
      </c>
      <c r="F130" s="60">
        <f t="shared" ref="F130:F161" si="30">E130/$AA$6</f>
        <v>6.7481206754925385E-3</v>
      </c>
      <c r="G130" s="47">
        <v>199.5772</v>
      </c>
      <c r="H130" s="60">
        <f t="shared" ref="H130:H161" si="31">G130/$AB$6</f>
        <v>5.4563102789707751E-3</v>
      </c>
      <c r="I130" s="47">
        <v>15.5573</v>
      </c>
      <c r="J130" s="60">
        <f t="shared" ref="J130:J161" si="32">I130/$AC$6</f>
        <v>8.0836798167142898E-4</v>
      </c>
      <c r="K130" s="34">
        <v>0.80080000000000018</v>
      </c>
      <c r="M130" t="str">
        <f t="shared" si="28"/>
        <v>R</v>
      </c>
      <c r="N130" t="s">
        <v>1572</v>
      </c>
      <c r="O130" s="63">
        <f t="shared" ref="O130:O132" si="33">INDEX($J$2:$J$191,MATCH(N130,B$2:B$191,0))</f>
        <v>1.1327273685049881E-3</v>
      </c>
      <c r="P130" t="s">
        <v>1570</v>
      </c>
      <c r="Q130" s="35">
        <f t="shared" ref="Q130:Q132" si="34">INDEX($J$2:$J$191,MATCH(P130,B$2:B$191,0))</f>
        <v>1.4013797037839754E-4</v>
      </c>
      <c r="R130" t="s">
        <v>1571</v>
      </c>
      <c r="S130" s="63">
        <f t="shared" ref="S130:S132" si="35">INDEX($J$2:$J$191,MATCH(R130,B$2:B$191,0))</f>
        <v>8.1817296313616892E-5</v>
      </c>
      <c r="T130" t="s">
        <v>1567</v>
      </c>
      <c r="U130" s="35">
        <f t="shared" ref="U130:U132" si="36">INDEX($J$2:$J$191,MATCH(T130,B$2:B$191,0))</f>
        <v>5.2112411291027974E-4</v>
      </c>
    </row>
    <row r="131" spans="1:21" x14ac:dyDescent="0.25">
      <c r="A131" s="21">
        <v>5</v>
      </c>
      <c r="B131" s="20" t="s">
        <v>1532</v>
      </c>
      <c r="C131" s="46">
        <v>1266.5619999999999</v>
      </c>
      <c r="D131" s="59">
        <f t="shared" si="29"/>
        <v>2.0443066284268396E-2</v>
      </c>
      <c r="E131" s="47">
        <v>817.57500000000005</v>
      </c>
      <c r="F131" s="60">
        <f t="shared" si="30"/>
        <v>9.6777943800745274E-3</v>
      </c>
      <c r="G131" s="47">
        <v>459.2867</v>
      </c>
      <c r="H131" s="60">
        <f t="shared" si="31"/>
        <v>1.2556598359955779E-2</v>
      </c>
      <c r="I131" s="47">
        <v>69.436199999999999</v>
      </c>
      <c r="J131" s="60">
        <f t="shared" si="32"/>
        <v>3.6079525913194242E-3</v>
      </c>
      <c r="K131" s="34">
        <v>0.52859999999999996</v>
      </c>
      <c r="M131" t="str">
        <f t="shared" si="28"/>
        <v>S</v>
      </c>
      <c r="N131" t="s">
        <v>1581</v>
      </c>
      <c r="O131" s="63">
        <f t="shared" si="33"/>
        <v>1.6655010672361195E-3</v>
      </c>
      <c r="P131" t="s">
        <v>1579</v>
      </c>
      <c r="Q131" s="35">
        <f t="shared" si="34"/>
        <v>1.9038551264573969E-3</v>
      </c>
      <c r="R131" t="s">
        <v>1580</v>
      </c>
      <c r="S131" s="63">
        <f t="shared" si="35"/>
        <v>2.9144229219703148E-4</v>
      </c>
      <c r="T131" t="s">
        <v>1576</v>
      </c>
      <c r="U131" s="35">
        <f t="shared" si="36"/>
        <v>2.6089460484610084E-4</v>
      </c>
    </row>
    <row r="132" spans="1:21" x14ac:dyDescent="0.25">
      <c r="A132" s="21">
        <v>6</v>
      </c>
      <c r="B132" s="20" t="s">
        <v>1533</v>
      </c>
      <c r="C132" s="46">
        <v>31.841100000000001</v>
      </c>
      <c r="D132" s="59">
        <f t="shared" si="29"/>
        <v>5.1393434973101874E-4</v>
      </c>
      <c r="E132" s="47">
        <v>29.633400000000002</v>
      </c>
      <c r="F132" s="60">
        <f t="shared" si="30"/>
        <v>3.5077632264012535E-4</v>
      </c>
      <c r="G132" s="47">
        <v>21.122</v>
      </c>
      <c r="H132" s="60">
        <f t="shared" si="31"/>
        <v>5.7746168255903331E-4</v>
      </c>
      <c r="I132" s="47">
        <v>2.7471000000000001</v>
      </c>
      <c r="J132" s="60">
        <f t="shared" si="32"/>
        <v>1.427412007513889E-4</v>
      </c>
      <c r="K132" s="34">
        <v>0.66999999999999993</v>
      </c>
      <c r="M132" t="str">
        <f t="shared" si="28"/>
        <v>T</v>
      </c>
      <c r="N132" t="s">
        <v>1590</v>
      </c>
      <c r="O132" s="63" t="e">
        <f t="shared" si="33"/>
        <v>#N/A</v>
      </c>
      <c r="P132" t="s">
        <v>1588</v>
      </c>
      <c r="Q132" s="35">
        <f t="shared" si="34"/>
        <v>0</v>
      </c>
      <c r="R132" t="s">
        <v>1589</v>
      </c>
      <c r="S132" s="63" t="e">
        <f t="shared" si="35"/>
        <v>#N/A</v>
      </c>
      <c r="T132" t="s">
        <v>1585</v>
      </c>
      <c r="U132" s="35">
        <f t="shared" si="36"/>
        <v>0</v>
      </c>
    </row>
    <row r="133" spans="1:21" x14ac:dyDescent="0.25">
      <c r="A133" s="21">
        <v>7</v>
      </c>
      <c r="B133" s="20" t="s">
        <v>1534</v>
      </c>
      <c r="C133" s="46">
        <v>144.5829</v>
      </c>
      <c r="D133" s="59">
        <f t="shared" si="29"/>
        <v>2.3336542611192734E-3</v>
      </c>
      <c r="E133" s="47">
        <v>95.292000000000002</v>
      </c>
      <c r="F133" s="60">
        <f t="shared" si="30"/>
        <v>1.1279899484035859E-3</v>
      </c>
      <c r="G133" s="47">
        <v>26.7727</v>
      </c>
      <c r="H133" s="60">
        <f t="shared" si="31"/>
        <v>7.3194812937450206E-4</v>
      </c>
      <c r="I133" s="47">
        <v>3.3296999999999999</v>
      </c>
      <c r="J133" s="60">
        <f t="shared" si="32"/>
        <v>1.7301349646605497E-4</v>
      </c>
      <c r="K133" s="34">
        <v>0.56666666666666654</v>
      </c>
    </row>
    <row r="134" spans="1:21" x14ac:dyDescent="0.25">
      <c r="A134" s="21">
        <v>8</v>
      </c>
      <c r="B134" s="20" t="s">
        <v>1535</v>
      </c>
      <c r="C134" s="46">
        <v>117.55800000000001</v>
      </c>
      <c r="D134" s="59">
        <f t="shared" si="29"/>
        <v>1.8974562526319473E-3</v>
      </c>
      <c r="E134" s="47">
        <v>104.21559999999999</v>
      </c>
      <c r="F134" s="60">
        <f t="shared" si="30"/>
        <v>1.2336203381904959E-3</v>
      </c>
      <c r="G134" s="47">
        <v>31.209</v>
      </c>
      <c r="H134" s="60">
        <f t="shared" si="31"/>
        <v>8.5323367346770533E-4</v>
      </c>
      <c r="I134" s="47">
        <v>9.8476999999999997</v>
      </c>
      <c r="J134" s="60">
        <f t="shared" si="32"/>
        <v>5.1169324838537089E-4</v>
      </c>
      <c r="K134" s="34">
        <v>0.86</v>
      </c>
    </row>
    <row r="135" spans="1:21" x14ac:dyDescent="0.25">
      <c r="A135" s="21">
        <v>9</v>
      </c>
      <c r="B135" s="20" t="s">
        <v>1536</v>
      </c>
      <c r="C135" s="46">
        <v>872.68690000000004</v>
      </c>
      <c r="D135" s="59">
        <f t="shared" si="29"/>
        <v>1.4085687192662269E-2</v>
      </c>
      <c r="E135" s="47">
        <v>905.17499999999995</v>
      </c>
      <c r="F135" s="60">
        <f t="shared" si="30"/>
        <v>1.0714732627568063E-2</v>
      </c>
      <c r="G135" s="47">
        <v>294.31450000000001</v>
      </c>
      <c r="H135" s="60">
        <f t="shared" si="31"/>
        <v>8.0463661760969904E-3</v>
      </c>
      <c r="I135" s="47">
        <v>33.241700000000002</v>
      </c>
      <c r="J135" s="60">
        <f t="shared" si="32"/>
        <v>1.7272615387199028E-3</v>
      </c>
      <c r="K135" s="34">
        <v>0.72799999999999998</v>
      </c>
    </row>
    <row r="136" spans="1:21" x14ac:dyDescent="0.25">
      <c r="A136" s="21">
        <v>0</v>
      </c>
      <c r="B136" s="20" t="s">
        <v>1629</v>
      </c>
      <c r="D136" s="59">
        <f t="shared" si="29"/>
        <v>0</v>
      </c>
      <c r="E136" s="47"/>
      <c r="F136" s="60">
        <f t="shared" si="30"/>
        <v>0</v>
      </c>
      <c r="G136" s="47"/>
      <c r="H136" s="60">
        <f t="shared" si="31"/>
        <v>0</v>
      </c>
      <c r="J136" s="60">
        <f t="shared" si="32"/>
        <v>0</v>
      </c>
      <c r="K136" s="34">
        <v>0</v>
      </c>
    </row>
    <row r="137" spans="1:21" x14ac:dyDescent="0.25">
      <c r="A137" s="21">
        <v>1</v>
      </c>
      <c r="B137" s="20" t="s">
        <v>1537</v>
      </c>
      <c r="C137" s="46">
        <v>248.54179999999999</v>
      </c>
      <c r="D137" s="59">
        <f t="shared" si="29"/>
        <v>4.0116129268139887E-3</v>
      </c>
      <c r="E137" s="47">
        <v>499.5213</v>
      </c>
      <c r="F137" s="60">
        <f t="shared" si="30"/>
        <v>5.9129308379873664E-3</v>
      </c>
      <c r="G137" s="47">
        <v>211.90100000000001</v>
      </c>
      <c r="H137" s="60">
        <f t="shared" si="31"/>
        <v>5.793234920743383E-3</v>
      </c>
      <c r="I137" s="47">
        <v>119.6859</v>
      </c>
      <c r="J137" s="60">
        <f t="shared" si="32"/>
        <v>6.2189614790181128E-3</v>
      </c>
      <c r="K137" s="34">
        <v>3.8600000000000002E-2</v>
      </c>
    </row>
    <row r="138" spans="1:21" x14ac:dyDescent="0.25">
      <c r="A138" s="21">
        <v>2</v>
      </c>
      <c r="B138" s="20" t="s">
        <v>1538</v>
      </c>
      <c r="C138" s="46">
        <v>725.47360000000003</v>
      </c>
      <c r="D138" s="59">
        <f t="shared" si="29"/>
        <v>1.1709576706301641E-2</v>
      </c>
      <c r="E138" s="47">
        <v>291.32220000000001</v>
      </c>
      <c r="F138" s="60">
        <f t="shared" si="30"/>
        <v>3.4484375744744484E-3</v>
      </c>
      <c r="G138" s="47">
        <v>347.19799999999998</v>
      </c>
      <c r="H138" s="60">
        <f t="shared" si="31"/>
        <v>9.4921665212163268E-3</v>
      </c>
      <c r="I138" s="47">
        <v>475.26150000000001</v>
      </c>
      <c r="J138" s="60">
        <f t="shared" si="32"/>
        <v>2.4694913611046639E-2</v>
      </c>
      <c r="K138" s="34">
        <v>0.35600000000000004</v>
      </c>
    </row>
    <row r="139" spans="1:21" x14ac:dyDescent="0.25">
      <c r="A139" s="21">
        <v>3</v>
      </c>
      <c r="B139" s="20" t="s">
        <v>1539</v>
      </c>
      <c r="C139" s="46">
        <v>982.3424</v>
      </c>
      <c r="D139" s="59">
        <f t="shared" si="29"/>
        <v>1.5855592380828811E-2</v>
      </c>
      <c r="E139" s="47">
        <v>1117.4178999999999</v>
      </c>
      <c r="F139" s="60">
        <f t="shared" si="30"/>
        <v>1.322709313862909E-2</v>
      </c>
      <c r="G139" s="47">
        <v>257.5625</v>
      </c>
      <c r="H139" s="60">
        <f t="shared" si="31"/>
        <v>7.0415905034613684E-3</v>
      </c>
      <c r="I139" s="47">
        <v>116.6277</v>
      </c>
      <c r="J139" s="60">
        <f t="shared" si="32"/>
        <v>6.0600553088248554E-3</v>
      </c>
      <c r="K139" s="34">
        <v>0.37934999999999997</v>
      </c>
    </row>
    <row r="140" spans="1:21" x14ac:dyDescent="0.25">
      <c r="A140" s="21">
        <v>4</v>
      </c>
      <c r="B140" s="20" t="s">
        <v>1540</v>
      </c>
      <c r="C140" s="46">
        <v>970.48749999999995</v>
      </c>
      <c r="D140" s="59">
        <f t="shared" si="29"/>
        <v>1.5664247222444638E-2</v>
      </c>
      <c r="E140" s="47">
        <v>1424.3122000000001</v>
      </c>
      <c r="F140" s="60">
        <f t="shared" si="30"/>
        <v>1.6859860691229044E-2</v>
      </c>
      <c r="G140" s="47">
        <v>709.95479999999998</v>
      </c>
      <c r="H140" s="60">
        <f t="shared" si="31"/>
        <v>1.9409700471018938E-2</v>
      </c>
      <c r="I140" s="47">
        <v>180.09440000000001</v>
      </c>
      <c r="J140" s="60">
        <f t="shared" si="32"/>
        <v>9.3578285845440402E-3</v>
      </c>
      <c r="K140" s="34">
        <v>0.83</v>
      </c>
    </row>
    <row r="141" spans="1:21" x14ac:dyDescent="0.25">
      <c r="A141" s="21">
        <v>5</v>
      </c>
      <c r="B141" s="20" t="s">
        <v>1541</v>
      </c>
      <c r="C141" s="46">
        <v>487.49979999999999</v>
      </c>
      <c r="D141" s="59">
        <f t="shared" si="29"/>
        <v>7.8685376041343312E-3</v>
      </c>
      <c r="E141" s="47">
        <v>1605.933</v>
      </c>
      <c r="F141" s="60">
        <f t="shared" si="30"/>
        <v>1.9009741445342902E-2</v>
      </c>
      <c r="G141" s="47">
        <v>359.2405</v>
      </c>
      <c r="H141" s="60">
        <f t="shared" si="31"/>
        <v>9.8214006047414263E-3</v>
      </c>
      <c r="I141" s="47">
        <v>116.98260000000001</v>
      </c>
      <c r="J141" s="60">
        <f t="shared" si="32"/>
        <v>6.0784961563173628E-3</v>
      </c>
      <c r="K141" s="34">
        <v>0.37756250000000002</v>
      </c>
    </row>
    <row r="142" spans="1:21" x14ac:dyDescent="0.25">
      <c r="A142" s="21">
        <v>6</v>
      </c>
      <c r="B142" s="20" t="s">
        <v>1542</v>
      </c>
      <c r="C142" s="46">
        <v>5.8319999999999999</v>
      </c>
      <c r="D142" s="59">
        <f t="shared" si="29"/>
        <v>9.4131959248622101E-5</v>
      </c>
      <c r="E142" s="47">
        <v>34.079500000000003</v>
      </c>
      <c r="F142" s="60">
        <f t="shared" si="30"/>
        <v>4.034056735782648E-4</v>
      </c>
      <c r="G142" s="47">
        <v>41.978000000000002</v>
      </c>
      <c r="H142" s="60">
        <f t="shared" si="31"/>
        <v>1.1476510988762004E-3</v>
      </c>
      <c r="I142" s="47">
        <v>2.2547000000000001</v>
      </c>
      <c r="J142" s="60">
        <f t="shared" si="32"/>
        <v>1.1715575892182905E-4</v>
      </c>
      <c r="K142" s="34">
        <v>0.56999999999999995</v>
      </c>
    </row>
    <row r="143" spans="1:21" x14ac:dyDescent="0.25">
      <c r="A143" s="21">
        <v>7</v>
      </c>
      <c r="B143" s="20" t="s">
        <v>1543</v>
      </c>
      <c r="C143" s="46">
        <v>74.010400000000004</v>
      </c>
      <c r="D143" s="59">
        <f t="shared" si="29"/>
        <v>1.1945720090490778E-3</v>
      </c>
      <c r="E143" s="47">
        <v>206.36500000000001</v>
      </c>
      <c r="F143" s="60">
        <f t="shared" si="30"/>
        <v>2.4427826648858878E-3</v>
      </c>
      <c r="G143" s="47">
        <v>51.959800000000001</v>
      </c>
      <c r="H143" s="60">
        <f t="shared" si="31"/>
        <v>1.4205469905042543E-3</v>
      </c>
      <c r="I143" s="47">
        <v>3.1133000000000002</v>
      </c>
      <c r="J143" s="60">
        <f t="shared" si="32"/>
        <v>1.6176920399668709E-4</v>
      </c>
      <c r="K143" s="34">
        <v>0.96</v>
      </c>
    </row>
    <row r="144" spans="1:21" x14ac:dyDescent="0.25">
      <c r="A144" s="21">
        <v>8</v>
      </c>
      <c r="B144" s="20" t="s">
        <v>1544</v>
      </c>
      <c r="C144" s="46">
        <v>286.73570000000001</v>
      </c>
      <c r="D144" s="59">
        <f t="shared" si="29"/>
        <v>4.6280852584919636E-3</v>
      </c>
      <c r="E144" s="47">
        <v>170.13990000000001</v>
      </c>
      <c r="F144" s="60">
        <f t="shared" si="30"/>
        <v>2.0139791065607949E-3</v>
      </c>
      <c r="G144" s="47">
        <v>75.208299999999994</v>
      </c>
      <c r="H144" s="60">
        <f t="shared" si="31"/>
        <v>2.0561457939780583E-3</v>
      </c>
      <c r="I144" s="47">
        <v>21.178000000000001</v>
      </c>
      <c r="J144" s="60">
        <f t="shared" si="32"/>
        <v>1.1004234099642948E-3</v>
      </c>
      <c r="K144" s="34">
        <v>0.86</v>
      </c>
    </row>
    <row r="145" spans="1:11" x14ac:dyDescent="0.25">
      <c r="A145" s="21">
        <v>9</v>
      </c>
      <c r="B145" s="20" t="s">
        <v>1545</v>
      </c>
      <c r="C145" s="46">
        <v>396.87700000000001</v>
      </c>
      <c r="D145" s="59">
        <f t="shared" si="29"/>
        <v>6.4058315484765765E-3</v>
      </c>
      <c r="E145" s="47">
        <v>587.60910000000001</v>
      </c>
      <c r="F145" s="60">
        <f t="shared" si="30"/>
        <v>6.9556432690097546E-3</v>
      </c>
      <c r="G145" s="47">
        <v>176.774</v>
      </c>
      <c r="H145" s="60">
        <f t="shared" si="31"/>
        <v>4.8328856866154037E-3</v>
      </c>
      <c r="I145" s="47">
        <v>15.3058</v>
      </c>
      <c r="J145" s="60">
        <f t="shared" si="32"/>
        <v>7.9529986912038446E-4</v>
      </c>
      <c r="K145" s="34">
        <v>0.69</v>
      </c>
    </row>
    <row r="146" spans="1:11" x14ac:dyDescent="0.25">
      <c r="A146" s="21">
        <v>0</v>
      </c>
      <c r="B146" s="20" t="s">
        <v>1630</v>
      </c>
      <c r="C146" s="46">
        <v>802.22270000000003</v>
      </c>
      <c r="D146" s="59">
        <f t="shared" si="29"/>
        <v>1.2948352967201577E-2</v>
      </c>
      <c r="E146" s="47"/>
      <c r="F146" s="60">
        <f t="shared" si="30"/>
        <v>0</v>
      </c>
      <c r="G146" s="47"/>
      <c r="H146" s="60">
        <f t="shared" si="31"/>
        <v>0</v>
      </c>
      <c r="J146" s="60">
        <f t="shared" si="32"/>
        <v>0</v>
      </c>
      <c r="K146" s="34">
        <v>0</v>
      </c>
    </row>
    <row r="147" spans="1:11" x14ac:dyDescent="0.25">
      <c r="A147" s="21">
        <v>1</v>
      </c>
      <c r="B147" s="20" t="s">
        <v>1546</v>
      </c>
      <c r="C147" s="46">
        <v>198.8544</v>
      </c>
      <c r="D147" s="59">
        <f t="shared" si="29"/>
        <v>3.2096286483554864E-3</v>
      </c>
      <c r="E147" s="47">
        <v>129.60429999999999</v>
      </c>
      <c r="F147" s="60">
        <f t="shared" si="30"/>
        <v>1.5341513208861485E-3</v>
      </c>
      <c r="G147" s="47">
        <v>134.93049999999999</v>
      </c>
      <c r="H147" s="60">
        <f t="shared" si="31"/>
        <v>3.6889117298802977E-3</v>
      </c>
      <c r="I147" s="47">
        <v>46.186900000000001</v>
      </c>
      <c r="J147" s="60">
        <f t="shared" si="32"/>
        <v>2.3999030122617759E-3</v>
      </c>
      <c r="K147" s="34">
        <v>7.1800000000000006E-3</v>
      </c>
    </row>
    <row r="148" spans="1:11" x14ac:dyDescent="0.25">
      <c r="A148" s="21">
        <v>2</v>
      </c>
      <c r="B148" s="20" t="s">
        <v>1547</v>
      </c>
      <c r="C148" s="46">
        <v>3714.4013</v>
      </c>
      <c r="D148" s="59">
        <f t="shared" si="29"/>
        <v>5.9952652915745704E-2</v>
      </c>
      <c r="E148" s="47">
        <v>4543.4798000000001</v>
      </c>
      <c r="F148" s="60">
        <f t="shared" si="30"/>
        <v>5.378205458144162E-2</v>
      </c>
      <c r="G148" s="47">
        <v>1796.3968</v>
      </c>
      <c r="H148" s="60">
        <f t="shared" si="31"/>
        <v>4.9112315058785307E-2</v>
      </c>
      <c r="I148" s="47">
        <v>947.75130000000001</v>
      </c>
      <c r="J148" s="60">
        <f t="shared" si="32"/>
        <v>4.924580778846413E-2</v>
      </c>
      <c r="K148" s="34">
        <v>6.4435000000000006E-2</v>
      </c>
    </row>
    <row r="149" spans="1:11" x14ac:dyDescent="0.25">
      <c r="A149" s="21">
        <v>3</v>
      </c>
      <c r="B149" s="20" t="s">
        <v>1548</v>
      </c>
      <c r="C149" s="46">
        <v>141.31229999999999</v>
      </c>
      <c r="D149" s="59">
        <f t="shared" si="29"/>
        <v>2.2808648259480557E-3</v>
      </c>
      <c r="E149" s="47">
        <v>6037.5987999999998</v>
      </c>
      <c r="F149" s="60">
        <f t="shared" si="30"/>
        <v>7.1468231949099098E-2</v>
      </c>
      <c r="G149" s="47">
        <v>61.703000000000003</v>
      </c>
      <c r="H149" s="60">
        <f t="shared" si="31"/>
        <v>1.6869197139920478E-3</v>
      </c>
      <c r="I149" s="47">
        <v>290.29419999999999</v>
      </c>
      <c r="J149" s="60">
        <f t="shared" si="32"/>
        <v>1.5083885799266077E-2</v>
      </c>
      <c r="K149" s="34">
        <v>0.13</v>
      </c>
    </row>
    <row r="150" spans="1:11" x14ac:dyDescent="0.25">
      <c r="A150" s="21">
        <v>4</v>
      </c>
      <c r="B150" s="20" t="s">
        <v>1549</v>
      </c>
      <c r="C150" s="46">
        <v>548.52790000000005</v>
      </c>
      <c r="D150" s="59">
        <f t="shared" si="29"/>
        <v>8.8535675462160946E-3</v>
      </c>
      <c r="E150" s="47">
        <v>490.779</v>
      </c>
      <c r="F150" s="60">
        <f t="shared" si="30"/>
        <v>5.8094465315825404E-3</v>
      </c>
      <c r="G150" s="47">
        <v>216.01650000000001</v>
      </c>
      <c r="H150" s="60">
        <f t="shared" si="31"/>
        <v>5.9057500023915075E-3</v>
      </c>
      <c r="I150" s="47">
        <v>25.209199999999999</v>
      </c>
      <c r="J150" s="60">
        <f t="shared" si="32"/>
        <v>1.3098873277208377E-3</v>
      </c>
      <c r="K150" s="34">
        <v>0.96</v>
      </c>
    </row>
    <row r="151" spans="1:11" x14ac:dyDescent="0.25">
      <c r="A151" s="21">
        <v>5</v>
      </c>
      <c r="B151" s="20" t="s">
        <v>1550</v>
      </c>
      <c r="C151" s="46">
        <v>996.02890000000002</v>
      </c>
      <c r="D151" s="59">
        <f t="shared" si="29"/>
        <v>1.6076500655907048E-2</v>
      </c>
      <c r="E151" s="47">
        <v>851.79150000000004</v>
      </c>
      <c r="F151" s="60">
        <f t="shared" si="30"/>
        <v>1.0082821749313825E-2</v>
      </c>
      <c r="G151" s="47">
        <v>105.06319999999999</v>
      </c>
      <c r="H151" s="60">
        <f t="shared" si="31"/>
        <v>2.8723592579791794E-3</v>
      </c>
      <c r="I151" s="47">
        <v>110.4586</v>
      </c>
      <c r="J151" s="60">
        <f t="shared" si="32"/>
        <v>5.7395046402815208E-3</v>
      </c>
      <c r="K151" s="34">
        <v>0.34500000000000003</v>
      </c>
    </row>
    <row r="152" spans="1:11" x14ac:dyDescent="0.25">
      <c r="A152" s="21">
        <v>6</v>
      </c>
      <c r="B152" s="20" t="s">
        <v>1551</v>
      </c>
      <c r="C152" s="46">
        <v>3.8056999999999999</v>
      </c>
      <c r="D152" s="59">
        <f t="shared" si="29"/>
        <v>6.1426268400631193E-5</v>
      </c>
      <c r="E152" s="47">
        <v>23.380299999999998</v>
      </c>
      <c r="F152" s="60">
        <f t="shared" si="30"/>
        <v>2.7675716104878014E-4</v>
      </c>
      <c r="G152" s="47">
        <v>8.657</v>
      </c>
      <c r="H152" s="60">
        <f t="shared" si="31"/>
        <v>2.3667672502194638E-4</v>
      </c>
      <c r="J152" s="60">
        <f t="shared" si="32"/>
        <v>0</v>
      </c>
      <c r="K152" s="34">
        <v>0.56999999999999995</v>
      </c>
    </row>
    <row r="153" spans="1:11" x14ac:dyDescent="0.25">
      <c r="A153" s="21">
        <v>7</v>
      </c>
      <c r="B153" s="20" t="s">
        <v>1552</v>
      </c>
      <c r="C153" s="46">
        <v>22.650700000000001</v>
      </c>
      <c r="D153" s="59">
        <f t="shared" si="29"/>
        <v>3.65595810931544E-4</v>
      </c>
      <c r="E153" s="47">
        <v>112.2953</v>
      </c>
      <c r="F153" s="60">
        <f t="shared" si="30"/>
        <v>1.3292613194493261E-3</v>
      </c>
      <c r="G153" s="47">
        <v>19.388200000000001</v>
      </c>
      <c r="H153" s="60">
        <f t="shared" si="31"/>
        <v>5.3006072312238668E-4</v>
      </c>
      <c r="I153" s="47">
        <v>3.0796999999999999</v>
      </c>
      <c r="J153" s="60">
        <f t="shared" si="32"/>
        <v>1.6002332494414196E-4</v>
      </c>
      <c r="K153" s="34">
        <v>0.86</v>
      </c>
    </row>
    <row r="154" spans="1:11" x14ac:dyDescent="0.25">
      <c r="A154" s="21">
        <v>8</v>
      </c>
      <c r="B154" s="20" t="s">
        <v>1553</v>
      </c>
      <c r="C154" s="46">
        <v>22.681699999999999</v>
      </c>
      <c r="D154" s="59">
        <f t="shared" si="29"/>
        <v>3.6609616942549241E-4</v>
      </c>
      <c r="E154" s="47">
        <v>211.55789999999999</v>
      </c>
      <c r="F154" s="60">
        <f t="shared" si="30"/>
        <v>2.5042520327558555E-3</v>
      </c>
      <c r="G154" s="47">
        <v>11.3108</v>
      </c>
      <c r="H154" s="60">
        <f t="shared" si="31"/>
        <v>3.0922988349061238E-4</v>
      </c>
      <c r="I154" s="47">
        <v>5.5515999999999996</v>
      </c>
      <c r="J154" s="60">
        <f t="shared" si="32"/>
        <v>2.8846494488420901E-4</v>
      </c>
      <c r="K154" s="34">
        <v>2.9000000000000001E-2</v>
      </c>
    </row>
    <row r="155" spans="1:11" x14ac:dyDescent="0.25">
      <c r="A155" s="21">
        <v>9</v>
      </c>
      <c r="B155" s="20" t="s">
        <v>1554</v>
      </c>
      <c r="C155" s="46">
        <v>431.06720000000001</v>
      </c>
      <c r="D155" s="59">
        <f t="shared" si="29"/>
        <v>6.9576817736312817E-3</v>
      </c>
      <c r="E155" s="47">
        <v>339.87580000000003</v>
      </c>
      <c r="F155" s="60">
        <f t="shared" si="30"/>
        <v>4.0231759865007296E-3</v>
      </c>
      <c r="G155" s="47">
        <v>177.5522</v>
      </c>
      <c r="H155" s="60">
        <f t="shared" si="31"/>
        <v>4.8541611662748793E-3</v>
      </c>
      <c r="I155" s="47">
        <v>31.5059</v>
      </c>
      <c r="J155" s="60">
        <f t="shared" si="32"/>
        <v>1.6370681798089563E-3</v>
      </c>
      <c r="K155" s="34">
        <v>0.69</v>
      </c>
    </row>
    <row r="156" spans="1:11" x14ac:dyDescent="0.25">
      <c r="A156" s="21">
        <v>0</v>
      </c>
      <c r="B156" s="20" t="s">
        <v>1631</v>
      </c>
      <c r="C156" s="46">
        <v>12.5291</v>
      </c>
      <c r="D156" s="59">
        <f t="shared" si="29"/>
        <v>2.0222714859772139E-4</v>
      </c>
      <c r="E156" s="47"/>
      <c r="F156" s="60">
        <f t="shared" si="30"/>
        <v>0</v>
      </c>
      <c r="G156" s="47"/>
      <c r="H156" s="60">
        <f t="shared" si="31"/>
        <v>0</v>
      </c>
      <c r="J156" s="60">
        <f t="shared" si="32"/>
        <v>0</v>
      </c>
      <c r="K156" s="34">
        <v>0</v>
      </c>
    </row>
    <row r="157" spans="1:11" x14ac:dyDescent="0.25">
      <c r="A157" s="21">
        <v>1</v>
      </c>
      <c r="B157" s="20" t="s">
        <v>1555</v>
      </c>
      <c r="C157" s="46">
        <v>84.502899999999997</v>
      </c>
      <c r="D157" s="59">
        <f t="shared" si="29"/>
        <v>1.3639272186540445E-3</v>
      </c>
      <c r="E157" s="47">
        <v>108.3152</v>
      </c>
      <c r="F157" s="60">
        <f t="shared" si="30"/>
        <v>1.282148101197625E-3</v>
      </c>
      <c r="G157" s="47">
        <v>42.372799999999998</v>
      </c>
      <c r="H157" s="60">
        <f t="shared" si="31"/>
        <v>1.1584446729825493E-3</v>
      </c>
      <c r="I157" s="47">
        <v>6.9142999999999999</v>
      </c>
      <c r="J157" s="60">
        <f t="shared" si="32"/>
        <v>3.5927177181585248E-4</v>
      </c>
      <c r="K157" s="34">
        <v>7.8174999999999994E-2</v>
      </c>
    </row>
    <row r="158" spans="1:11" x14ac:dyDescent="0.25">
      <c r="A158" s="21">
        <v>2</v>
      </c>
      <c r="B158" s="20" t="s">
        <v>1556</v>
      </c>
      <c r="C158" s="46">
        <v>1026.3173999999999</v>
      </c>
      <c r="D158" s="59">
        <f t="shared" si="29"/>
        <v>1.6565375115389535E-2</v>
      </c>
      <c r="E158" s="47">
        <v>1160.184</v>
      </c>
      <c r="F158" s="60">
        <f t="shared" si="30"/>
        <v>1.3733323786872621E-2</v>
      </c>
      <c r="G158" s="47">
        <v>542.69579999999996</v>
      </c>
      <c r="H158" s="60">
        <f t="shared" si="31"/>
        <v>1.4836948668957515E-2</v>
      </c>
      <c r="I158" s="47">
        <v>183.61109999999999</v>
      </c>
      <c r="J158" s="60">
        <f t="shared" si="32"/>
        <v>9.5405587293084862E-3</v>
      </c>
      <c r="K158" s="34">
        <v>2.9382499999999999E-2</v>
      </c>
    </row>
    <row r="159" spans="1:11" x14ac:dyDescent="0.25">
      <c r="A159" s="21">
        <v>3</v>
      </c>
      <c r="B159" s="20" t="s">
        <v>1557</v>
      </c>
      <c r="C159" s="46">
        <v>1553.3271</v>
      </c>
      <c r="D159" s="59">
        <f t="shared" si="29"/>
        <v>2.5071626076299786E-2</v>
      </c>
      <c r="E159" s="47">
        <v>1273.4428</v>
      </c>
      <c r="F159" s="60">
        <f t="shared" si="30"/>
        <v>1.5073990243324916E-2</v>
      </c>
      <c r="G159" s="47">
        <v>312.70350000000002</v>
      </c>
      <c r="H159" s="60">
        <f t="shared" si="31"/>
        <v>8.5491094239228613E-3</v>
      </c>
      <c r="I159" s="47">
        <v>192.7338</v>
      </c>
      <c r="J159" s="60">
        <f t="shared" si="32"/>
        <v>1.0014580480280309E-2</v>
      </c>
      <c r="K159" s="34">
        <v>0.38448214285714288</v>
      </c>
    </row>
    <row r="160" spans="1:11" x14ac:dyDescent="0.25">
      <c r="A160" s="21">
        <v>4</v>
      </c>
      <c r="B160" s="20" t="s">
        <v>1558</v>
      </c>
      <c r="C160" s="46">
        <v>728.99459999999999</v>
      </c>
      <c r="D160" s="59">
        <f t="shared" si="29"/>
        <v>1.1766407746856236E-2</v>
      </c>
      <c r="E160" s="47">
        <v>266.92869999999999</v>
      </c>
      <c r="F160" s="60">
        <f t="shared" si="30"/>
        <v>3.159686967850777E-3</v>
      </c>
      <c r="G160" s="47">
        <v>226.613</v>
      </c>
      <c r="H160" s="60">
        <f t="shared" si="31"/>
        <v>6.195451390481499E-3</v>
      </c>
      <c r="I160" s="47">
        <v>10.8322</v>
      </c>
      <c r="J160" s="60">
        <f t="shared" si="32"/>
        <v>5.6284854383866433E-4</v>
      </c>
      <c r="K160" s="34">
        <v>0.74</v>
      </c>
    </row>
    <row r="161" spans="1:11" x14ac:dyDescent="0.25">
      <c r="A161" s="21">
        <v>5</v>
      </c>
      <c r="B161" s="20" t="s">
        <v>1559</v>
      </c>
      <c r="C161" s="46">
        <v>223.45349999999999</v>
      </c>
      <c r="D161" s="59">
        <f t="shared" si="29"/>
        <v>3.6066727976615189E-3</v>
      </c>
      <c r="E161" s="47">
        <v>418.74099999999999</v>
      </c>
      <c r="F161" s="60">
        <f t="shared" si="30"/>
        <v>4.9567187065489857E-3</v>
      </c>
      <c r="G161" s="47">
        <v>38.815800000000003</v>
      </c>
      <c r="H161" s="60">
        <f t="shared" si="31"/>
        <v>1.0611986165076663E-3</v>
      </c>
      <c r="I161" s="47">
        <v>25.519500000000001</v>
      </c>
      <c r="J161" s="60">
        <f t="shared" si="32"/>
        <v>1.3260107286138362E-3</v>
      </c>
      <c r="K161" s="34">
        <v>0.31506666666666666</v>
      </c>
    </row>
    <row r="162" spans="1:11" x14ac:dyDescent="0.25">
      <c r="A162" s="21">
        <v>6</v>
      </c>
      <c r="B162" s="20" t="s">
        <v>1560</v>
      </c>
      <c r="C162" s="46">
        <v>1.0536000000000001</v>
      </c>
      <c r="D162" s="59">
        <f t="shared" ref="D162:D193" si="37">C162/$Z$6</f>
        <v>1.700573255561527E-5</v>
      </c>
      <c r="E162" s="47"/>
      <c r="F162" s="60">
        <f t="shared" ref="F162:F193" si="38">E162/$AA$6</f>
        <v>0</v>
      </c>
      <c r="G162" s="47">
        <v>0.29920000000000002</v>
      </c>
      <c r="H162" s="60">
        <f t="shared" ref="H162:H193" si="39">G162/$AB$6</f>
        <v>8.1799325547610442E-6</v>
      </c>
      <c r="J162" s="60">
        <f t="shared" ref="J162:J193" si="40">I162/$AC$6</f>
        <v>0</v>
      </c>
      <c r="K162" s="34">
        <v>0</v>
      </c>
    </row>
    <row r="163" spans="1:11" x14ac:dyDescent="0.25">
      <c r="A163" s="21">
        <v>7</v>
      </c>
      <c r="B163" s="20" t="s">
        <v>1561</v>
      </c>
      <c r="C163" s="46">
        <v>15.950100000000001</v>
      </c>
      <c r="D163" s="59">
        <f t="shared" si="37"/>
        <v>2.5744412949441829E-4</v>
      </c>
      <c r="E163" s="47">
        <v>22.861699999999999</v>
      </c>
      <c r="F163" s="60">
        <f t="shared" si="38"/>
        <v>2.7061839192606157E-4</v>
      </c>
      <c r="G163" s="47">
        <v>13.5382</v>
      </c>
      <c r="H163" s="60">
        <f t="shared" si="39"/>
        <v>3.7012554449487287E-4</v>
      </c>
      <c r="I163" s="47">
        <v>0.79320000000000002</v>
      </c>
      <c r="J163" s="60">
        <f t="shared" si="40"/>
        <v>4.1215216204725595E-5</v>
      </c>
      <c r="K163" s="34">
        <v>0.97</v>
      </c>
    </row>
    <row r="164" spans="1:11" x14ac:dyDescent="0.25">
      <c r="A164" s="21">
        <v>8</v>
      </c>
      <c r="B164" s="20" t="s">
        <v>1562</v>
      </c>
      <c r="C164" s="46">
        <v>63.142499999999998</v>
      </c>
      <c r="D164" s="59">
        <f t="shared" si="37"/>
        <v>1.0191576194883609E-3</v>
      </c>
      <c r="E164" s="47">
        <v>103.9075</v>
      </c>
      <c r="F164" s="60">
        <f t="shared" si="38"/>
        <v>1.2299732985323595E-3</v>
      </c>
      <c r="G164" s="47">
        <v>4.7337999999999996</v>
      </c>
      <c r="H164" s="60">
        <f t="shared" si="39"/>
        <v>1.2941899975844862E-4</v>
      </c>
      <c r="I164" s="47">
        <v>3.1905000000000001</v>
      </c>
      <c r="J164" s="60">
        <f t="shared" si="40"/>
        <v>1.6578056896265382E-4</v>
      </c>
      <c r="K164" s="34">
        <v>0.25</v>
      </c>
    </row>
    <row r="165" spans="1:11" x14ac:dyDescent="0.25">
      <c r="A165" s="21">
        <v>9</v>
      </c>
      <c r="B165" s="20" t="s">
        <v>1563</v>
      </c>
      <c r="C165" s="46">
        <v>289.40620000000001</v>
      </c>
      <c r="D165" s="59">
        <f t="shared" si="37"/>
        <v>4.6711887216561348E-3</v>
      </c>
      <c r="E165" s="47">
        <v>302.57619999999997</v>
      </c>
      <c r="F165" s="60">
        <f t="shared" si="38"/>
        <v>3.5816533625713915E-3</v>
      </c>
      <c r="G165" s="47">
        <v>74.847499999999997</v>
      </c>
      <c r="H165" s="60">
        <f t="shared" si="39"/>
        <v>2.0462817576620226E-3</v>
      </c>
      <c r="I165" s="47">
        <v>12.518800000000001</v>
      </c>
      <c r="J165" s="60">
        <f t="shared" si="40"/>
        <v>6.5048543699409837E-4</v>
      </c>
      <c r="K165" s="34">
        <v>0.69</v>
      </c>
    </row>
    <row r="166" spans="1:11" x14ac:dyDescent="0.25">
      <c r="A166" s="21">
        <v>0</v>
      </c>
      <c r="B166" s="20" t="s">
        <v>1632</v>
      </c>
      <c r="C166" s="46">
        <v>16.669699999999999</v>
      </c>
      <c r="D166" s="59">
        <f t="shared" si="37"/>
        <v>2.6905890279265359E-4</v>
      </c>
      <c r="E166" s="47"/>
      <c r="F166" s="60">
        <f t="shared" si="38"/>
        <v>0</v>
      </c>
      <c r="G166" s="47"/>
      <c r="H166" s="60">
        <f t="shared" si="39"/>
        <v>0</v>
      </c>
      <c r="J166" s="60">
        <f t="shared" si="40"/>
        <v>0</v>
      </c>
      <c r="K166" s="34">
        <v>0</v>
      </c>
    </row>
    <row r="167" spans="1:11" x14ac:dyDescent="0.25">
      <c r="A167" s="21">
        <v>1</v>
      </c>
      <c r="B167" s="20" t="s">
        <v>1564</v>
      </c>
      <c r="C167" s="46">
        <v>24.104900000000001</v>
      </c>
      <c r="D167" s="59">
        <f t="shared" si="37"/>
        <v>3.8906746647669938E-4</v>
      </c>
      <c r="E167" s="47">
        <v>9.6386000000000003</v>
      </c>
      <c r="F167" s="60">
        <f t="shared" si="38"/>
        <v>1.1409398393026491E-4</v>
      </c>
      <c r="G167" s="47">
        <v>16.747800000000002</v>
      </c>
      <c r="H167" s="60">
        <f t="shared" si="39"/>
        <v>4.578739119004914E-4</v>
      </c>
      <c r="I167" s="47">
        <v>0.83399999999999996</v>
      </c>
      <c r="J167" s="60">
        <f t="shared" si="40"/>
        <v>4.3335212197101793E-5</v>
      </c>
      <c r="K167" s="34">
        <v>0.19699999999999998</v>
      </c>
    </row>
    <row r="168" spans="1:11" x14ac:dyDescent="0.25">
      <c r="A168" s="21">
        <v>2</v>
      </c>
      <c r="B168" s="20" t="s">
        <v>1565</v>
      </c>
      <c r="C168" s="46">
        <v>67.419200000000004</v>
      </c>
      <c r="D168" s="59">
        <f t="shared" si="37"/>
        <v>1.0881861088776926E-3</v>
      </c>
      <c r="E168" s="47">
        <v>45.551900000000003</v>
      </c>
      <c r="F168" s="60">
        <f t="shared" si="38"/>
        <v>5.392067049771786E-4</v>
      </c>
      <c r="G168" s="47">
        <v>127.77119999999999</v>
      </c>
      <c r="H168" s="60">
        <f t="shared" si="39"/>
        <v>3.4931811445216721E-3</v>
      </c>
      <c r="I168" s="47">
        <v>20.09</v>
      </c>
      <c r="J168" s="60">
        <f t="shared" si="40"/>
        <v>1.0438901835009293E-3</v>
      </c>
      <c r="K168" s="34">
        <v>0.21678571428571425</v>
      </c>
    </row>
    <row r="169" spans="1:11" x14ac:dyDescent="0.25">
      <c r="A169" s="21">
        <v>3</v>
      </c>
      <c r="B169" s="20" t="s">
        <v>1566</v>
      </c>
      <c r="C169" s="46">
        <v>203.8715</v>
      </c>
      <c r="D169" s="59">
        <f t="shared" si="37"/>
        <v>3.2906076354518965E-3</v>
      </c>
      <c r="E169" s="47">
        <v>76.334999999999994</v>
      </c>
      <c r="F169" s="60">
        <f t="shared" si="38"/>
        <v>9.0359225025592627E-4</v>
      </c>
      <c r="G169" s="47">
        <v>33.985999999999997</v>
      </c>
      <c r="H169" s="60">
        <f t="shared" si="39"/>
        <v>9.2915503945891983E-4</v>
      </c>
      <c r="I169" s="47">
        <v>9.4824999999999999</v>
      </c>
      <c r="J169" s="60">
        <f t="shared" si="40"/>
        <v>4.9271720582616042E-4</v>
      </c>
      <c r="K169" s="34">
        <v>0.34240000000000004</v>
      </c>
    </row>
    <row r="170" spans="1:11" x14ac:dyDescent="0.25">
      <c r="A170" s="21">
        <v>4</v>
      </c>
      <c r="B170" s="20" t="s">
        <v>1567</v>
      </c>
      <c r="C170" s="46">
        <v>114.6961</v>
      </c>
      <c r="D170" s="59">
        <f t="shared" si="37"/>
        <v>1.8512634792825591E-3</v>
      </c>
      <c r="E170" s="47">
        <v>35.545999999999999</v>
      </c>
      <c r="F170" s="60">
        <f t="shared" si="38"/>
        <v>4.2076491946809662E-4</v>
      </c>
      <c r="G170" s="47">
        <v>37.644799999999996</v>
      </c>
      <c r="H170" s="60">
        <f t="shared" si="39"/>
        <v>1.0291842414353895E-3</v>
      </c>
      <c r="I170" s="47">
        <v>10.029199999999999</v>
      </c>
      <c r="J170" s="60">
        <f t="shared" si="40"/>
        <v>5.2112411291027974E-4</v>
      </c>
      <c r="K170" s="34">
        <v>0.71714285714285719</v>
      </c>
    </row>
    <row r="171" spans="1:11" x14ac:dyDescent="0.25">
      <c r="A171" s="21">
        <v>5</v>
      </c>
      <c r="B171" s="20" t="s">
        <v>1568</v>
      </c>
      <c r="C171" s="46">
        <v>86.569699999999997</v>
      </c>
      <c r="D171" s="59">
        <f t="shared" si="37"/>
        <v>1.3972866036634842E-3</v>
      </c>
      <c r="E171" s="47">
        <v>14.8515</v>
      </c>
      <c r="F171" s="60">
        <f t="shared" si="38"/>
        <v>1.7580009569235461E-4</v>
      </c>
      <c r="G171" s="47">
        <v>38.780299999999997</v>
      </c>
      <c r="H171" s="60">
        <f t="shared" si="39"/>
        <v>1.0602280696971915E-3</v>
      </c>
      <c r="I171" s="47">
        <v>32.581499999999998</v>
      </c>
      <c r="J171" s="60">
        <f t="shared" si="40"/>
        <v>1.6929570937648346E-3</v>
      </c>
      <c r="K171" s="34">
        <v>6.1000000000000004E-3</v>
      </c>
    </row>
    <row r="172" spans="1:11" x14ac:dyDescent="0.25">
      <c r="A172" s="21">
        <v>6</v>
      </c>
      <c r="B172" s="20" t="s">
        <v>1569</v>
      </c>
      <c r="C172" s="46">
        <v>2.3877000000000002</v>
      </c>
      <c r="D172" s="59">
        <f t="shared" si="37"/>
        <v>3.8538902451634942E-5</v>
      </c>
      <c r="E172" s="47"/>
      <c r="F172" s="60">
        <f t="shared" si="38"/>
        <v>0</v>
      </c>
      <c r="G172" s="47">
        <v>10.1282</v>
      </c>
      <c r="H172" s="60">
        <f t="shared" si="39"/>
        <v>2.7689837199575801E-4</v>
      </c>
      <c r="I172" s="47">
        <v>0.60240000000000005</v>
      </c>
      <c r="J172" s="60">
        <f t="shared" si="40"/>
        <v>3.1301117299201586E-5</v>
      </c>
      <c r="K172" s="34">
        <v>0.56999999999999995</v>
      </c>
    </row>
    <row r="173" spans="1:11" x14ac:dyDescent="0.25">
      <c r="A173" s="21">
        <v>7</v>
      </c>
      <c r="B173" s="20" t="s">
        <v>1570</v>
      </c>
      <c r="C173" s="46">
        <v>9.6144999999999996</v>
      </c>
      <c r="D173" s="59">
        <f t="shared" si="37"/>
        <v>1.551837658086209E-4</v>
      </c>
      <c r="E173" s="47">
        <v>31.471599999999999</v>
      </c>
      <c r="F173" s="60">
        <f t="shared" si="38"/>
        <v>3.7253545376504107E-4</v>
      </c>
      <c r="G173" s="47">
        <v>10.538500000000001</v>
      </c>
      <c r="H173" s="60">
        <f t="shared" si="39"/>
        <v>2.8811570597710319E-4</v>
      </c>
      <c r="I173" s="47">
        <v>2.6970000000000001</v>
      </c>
      <c r="J173" s="60">
        <f t="shared" si="40"/>
        <v>1.4013797037839754E-4</v>
      </c>
      <c r="K173" s="34">
        <v>0.33333333333333331</v>
      </c>
    </row>
    <row r="174" spans="1:11" x14ac:dyDescent="0.25">
      <c r="A174" s="21">
        <v>8</v>
      </c>
      <c r="B174" s="20" t="s">
        <v>1571</v>
      </c>
      <c r="C174" s="46">
        <v>14.2515</v>
      </c>
      <c r="D174" s="59">
        <f t="shared" si="37"/>
        <v>2.3002771214535972E-4</v>
      </c>
      <c r="E174" s="47"/>
      <c r="F174" s="60">
        <f t="shared" si="38"/>
        <v>0</v>
      </c>
      <c r="G174" s="47">
        <v>2.9678</v>
      </c>
      <c r="H174" s="60">
        <f t="shared" si="39"/>
        <v>8.113771335568124E-5</v>
      </c>
      <c r="I174" s="47">
        <v>1.5746</v>
      </c>
      <c r="J174" s="60">
        <f t="shared" si="40"/>
        <v>8.1817296313616892E-5</v>
      </c>
      <c r="K174" s="34">
        <v>0.72</v>
      </c>
    </row>
    <row r="175" spans="1:11" x14ac:dyDescent="0.25">
      <c r="A175" s="21">
        <v>9</v>
      </c>
      <c r="B175" s="20" t="s">
        <v>1572</v>
      </c>
      <c r="C175" s="46">
        <v>62.170900000000003</v>
      </c>
      <c r="D175" s="59">
        <f t="shared" si="37"/>
        <v>1.0034754158522222E-3</v>
      </c>
      <c r="E175" s="47">
        <v>15.108000000000001</v>
      </c>
      <c r="F175" s="60">
        <f t="shared" si="38"/>
        <v>1.7883633610881687E-4</v>
      </c>
      <c r="G175" s="47">
        <v>53.566000000000003</v>
      </c>
      <c r="H175" s="60">
        <f t="shared" si="39"/>
        <v>1.4644594492925472E-3</v>
      </c>
      <c r="I175" s="47">
        <v>21.799700000000001</v>
      </c>
      <c r="J175" s="60">
        <f t="shared" si="40"/>
        <v>1.1327273685049881E-3</v>
      </c>
      <c r="K175" s="34">
        <v>0.72</v>
      </c>
    </row>
    <row r="176" spans="1:11" x14ac:dyDescent="0.25">
      <c r="A176" s="22">
        <v>1</v>
      </c>
      <c r="B176" s="29" t="s">
        <v>1573</v>
      </c>
      <c r="C176" s="46">
        <v>59.354900000000001</v>
      </c>
      <c r="D176" s="59">
        <f t="shared" si="37"/>
        <v>9.5802349588580932E-4</v>
      </c>
      <c r="E176" s="47">
        <v>41.157499999999999</v>
      </c>
      <c r="F176" s="60">
        <f t="shared" si="38"/>
        <v>4.8718933700017404E-4</v>
      </c>
      <c r="G176" s="47">
        <v>34.967199999999998</v>
      </c>
      <c r="H176" s="60">
        <f t="shared" si="39"/>
        <v>9.5598040651350389E-4</v>
      </c>
      <c r="I176" s="47">
        <v>1.9043000000000001</v>
      </c>
      <c r="J176" s="60">
        <f t="shared" si="40"/>
        <v>9.8948734516715776E-5</v>
      </c>
      <c r="K176" s="34">
        <v>0.25</v>
      </c>
    </row>
    <row r="177" spans="1:11" x14ac:dyDescent="0.25">
      <c r="A177" s="22">
        <v>2</v>
      </c>
      <c r="B177" s="29" t="s">
        <v>1574</v>
      </c>
      <c r="C177" s="46">
        <v>169.4425</v>
      </c>
      <c r="D177" s="59">
        <f t="shared" si="37"/>
        <v>2.7349030358341307E-3</v>
      </c>
      <c r="E177" s="47">
        <v>298.90089999999998</v>
      </c>
      <c r="F177" s="60">
        <f t="shared" si="38"/>
        <v>3.5381481212356271E-3</v>
      </c>
      <c r="G177" s="47">
        <v>76.333299999999994</v>
      </c>
      <c r="H177" s="60">
        <f t="shared" si="39"/>
        <v>2.0869025590987337E-3</v>
      </c>
      <c r="I177" s="47">
        <v>9.7733000000000008</v>
      </c>
      <c r="J177" s="60">
        <f t="shared" si="40"/>
        <v>5.0782737334044968E-4</v>
      </c>
      <c r="K177" s="34">
        <v>1.6550000000000002E-2</v>
      </c>
    </row>
    <row r="178" spans="1:11" x14ac:dyDescent="0.25">
      <c r="A178" s="22">
        <v>3</v>
      </c>
      <c r="B178" s="29" t="s">
        <v>1575</v>
      </c>
      <c r="C178" s="46">
        <v>110.2646</v>
      </c>
      <c r="D178" s="59">
        <f t="shared" si="37"/>
        <v>1.7797364255428012E-3</v>
      </c>
      <c r="E178" s="47">
        <v>61.188400000000001</v>
      </c>
      <c r="F178" s="60">
        <f t="shared" si="38"/>
        <v>7.2429899843531442E-4</v>
      </c>
      <c r="G178" s="47">
        <v>57.838299999999997</v>
      </c>
      <c r="H178" s="60">
        <f t="shared" si="39"/>
        <v>1.5812613405148251E-3</v>
      </c>
      <c r="I178" s="47">
        <v>6.7725</v>
      </c>
      <c r="J178" s="60">
        <f t="shared" si="40"/>
        <v>3.5190374652862341E-4</v>
      </c>
      <c r="K178" s="34">
        <v>0.23</v>
      </c>
    </row>
    <row r="179" spans="1:11" x14ac:dyDescent="0.25">
      <c r="A179" s="22">
        <v>4</v>
      </c>
      <c r="B179" s="29" t="s">
        <v>1576</v>
      </c>
      <c r="C179" s="46">
        <v>214.2671</v>
      </c>
      <c r="D179" s="59">
        <f t="shared" si="37"/>
        <v>3.4583988212483602E-3</v>
      </c>
      <c r="E179" s="47">
        <v>47.724600000000002</v>
      </c>
      <c r="F179" s="60">
        <f t="shared" si="38"/>
        <v>5.6492537769783165E-4</v>
      </c>
      <c r="G179" s="47">
        <v>88.593000000000004</v>
      </c>
      <c r="H179" s="60">
        <f t="shared" si="39"/>
        <v>2.4220747487431324E-3</v>
      </c>
      <c r="I179" s="47">
        <v>5.0209999999999999</v>
      </c>
      <c r="J179" s="60">
        <f t="shared" si="40"/>
        <v>2.6089460484610084E-4</v>
      </c>
      <c r="K179" s="34">
        <v>0.55000000000000004</v>
      </c>
    </row>
    <row r="180" spans="1:11" x14ac:dyDescent="0.25">
      <c r="A180" s="22">
        <v>5</v>
      </c>
      <c r="B180" s="29" t="s">
        <v>1577</v>
      </c>
      <c r="C180" s="46">
        <v>481.76130000000001</v>
      </c>
      <c r="D180" s="59">
        <f t="shared" si="37"/>
        <v>7.7759147906658445E-3</v>
      </c>
      <c r="E180" s="47">
        <v>492.5145</v>
      </c>
      <c r="F180" s="60">
        <f t="shared" si="38"/>
        <v>5.8299899828214109E-3</v>
      </c>
      <c r="G180" s="47">
        <v>225.48779999999999</v>
      </c>
      <c r="H180" s="60">
        <f t="shared" si="39"/>
        <v>6.1646891574914679E-3</v>
      </c>
      <c r="I180" s="47">
        <v>121.8399</v>
      </c>
      <c r="J180" s="60">
        <f t="shared" si="40"/>
        <v>6.3308847968509153E-3</v>
      </c>
      <c r="K180" s="34">
        <v>0.36942857142857149</v>
      </c>
    </row>
    <row r="181" spans="1:11" x14ac:dyDescent="0.25">
      <c r="A181" s="22">
        <v>6</v>
      </c>
      <c r="B181" s="29" t="s">
        <v>1578</v>
      </c>
      <c r="C181" s="46">
        <v>4.0410000000000004</v>
      </c>
      <c r="D181" s="59">
        <f t="shared" si="37"/>
        <v>6.5224150775665632E-5</v>
      </c>
      <c r="E181" s="47"/>
      <c r="F181" s="60">
        <f t="shared" si="38"/>
        <v>0</v>
      </c>
      <c r="G181" s="47">
        <v>9.5907999999999998</v>
      </c>
      <c r="H181" s="60">
        <f t="shared" si="39"/>
        <v>2.6220620703944593E-4</v>
      </c>
      <c r="I181" s="47">
        <v>1.7115</v>
      </c>
      <c r="J181" s="60">
        <f t="shared" si="40"/>
        <v>8.8930714239016459E-5</v>
      </c>
      <c r="K181" s="34">
        <v>0.56999999999999995</v>
      </c>
    </row>
    <row r="182" spans="1:11" x14ac:dyDescent="0.25">
      <c r="A182" s="22">
        <v>7</v>
      </c>
      <c r="B182" s="29" t="s">
        <v>1579</v>
      </c>
      <c r="C182" s="46">
        <v>112.0361</v>
      </c>
      <c r="D182" s="59">
        <f t="shared" si="37"/>
        <v>1.8083294923824675E-3</v>
      </c>
      <c r="E182" s="47">
        <v>364.87150000000003</v>
      </c>
      <c r="F182" s="60">
        <f t="shared" si="38"/>
        <v>4.3190549517161886E-3</v>
      </c>
      <c r="G182" s="47">
        <v>140.31270000000001</v>
      </c>
      <c r="H182" s="60">
        <f t="shared" si="39"/>
        <v>3.8360575620869654E-3</v>
      </c>
      <c r="I182" s="47">
        <v>36.640300000000003</v>
      </c>
      <c r="J182" s="60">
        <f t="shared" si="40"/>
        <v>1.9038551264573969E-3</v>
      </c>
      <c r="K182" s="34">
        <v>0.60311111111111115</v>
      </c>
    </row>
    <row r="183" spans="1:11" x14ac:dyDescent="0.25">
      <c r="A183" s="22">
        <v>8</v>
      </c>
      <c r="B183" s="29" t="s">
        <v>1580</v>
      </c>
      <c r="C183" s="46">
        <v>48.6434</v>
      </c>
      <c r="D183" s="59">
        <f t="shared" si="37"/>
        <v>7.8513349563004528E-4</v>
      </c>
      <c r="E183" s="47">
        <v>75.6935</v>
      </c>
      <c r="F183" s="60">
        <f t="shared" si="38"/>
        <v>8.959986899161192E-4</v>
      </c>
      <c r="G183" s="47">
        <v>17.4617</v>
      </c>
      <c r="H183" s="60">
        <f t="shared" si="39"/>
        <v>4.7739147156240281E-4</v>
      </c>
      <c r="I183" s="47">
        <v>5.6089000000000002</v>
      </c>
      <c r="J183" s="60">
        <f t="shared" si="40"/>
        <v>2.9144229219703148E-4</v>
      </c>
      <c r="K183" s="34">
        <v>0.71</v>
      </c>
    </row>
    <row r="184" spans="1:11" x14ac:dyDescent="0.25">
      <c r="A184" s="22">
        <v>9</v>
      </c>
      <c r="B184" s="29" t="s">
        <v>1581</v>
      </c>
      <c r="C184" s="46">
        <v>109.0025</v>
      </c>
      <c r="D184" s="59">
        <f t="shared" si="37"/>
        <v>1.7593653786004682E-3</v>
      </c>
      <c r="E184" s="47">
        <v>457.57510000000002</v>
      </c>
      <c r="F184" s="60">
        <f t="shared" si="38"/>
        <v>5.4164055056013689E-3</v>
      </c>
      <c r="G184" s="47">
        <v>122.3592</v>
      </c>
      <c r="H184" s="60">
        <f t="shared" si="39"/>
        <v>3.3452205997811417E-3</v>
      </c>
      <c r="I184" s="47">
        <v>32.053100000000001</v>
      </c>
      <c r="J184" s="60">
        <f t="shared" si="40"/>
        <v>1.6655010672361195E-3</v>
      </c>
      <c r="K184" s="34">
        <v>0.61666666666666681</v>
      </c>
    </row>
    <row r="185" spans="1:11" x14ac:dyDescent="0.25">
      <c r="A185" s="22">
        <v>1</v>
      </c>
      <c r="B185" s="29" t="s">
        <v>1582</v>
      </c>
      <c r="D185" s="59">
        <f t="shared" si="37"/>
        <v>0</v>
      </c>
      <c r="E185" s="47"/>
      <c r="F185" s="60">
        <f t="shared" si="38"/>
        <v>0</v>
      </c>
      <c r="G185" s="47"/>
      <c r="H185" s="60">
        <f t="shared" si="39"/>
        <v>0</v>
      </c>
      <c r="J185" s="60">
        <f t="shared" si="40"/>
        <v>0</v>
      </c>
      <c r="K185" s="34">
        <v>0</v>
      </c>
    </row>
    <row r="186" spans="1:11" x14ac:dyDescent="0.25">
      <c r="A186" s="22">
        <v>2</v>
      </c>
      <c r="B186" s="29" t="s">
        <v>1583</v>
      </c>
      <c r="D186" s="59">
        <f t="shared" si="37"/>
        <v>0</v>
      </c>
      <c r="E186" s="47">
        <v>37.864699999999999</v>
      </c>
      <c r="F186" s="60">
        <f t="shared" si="38"/>
        <v>4.4821182260123892E-4</v>
      </c>
      <c r="G186" s="47">
        <v>3.7612000000000001</v>
      </c>
      <c r="H186" s="60">
        <f t="shared" si="39"/>
        <v>1.0282875108612045E-4</v>
      </c>
      <c r="J186" s="60">
        <f t="shared" si="40"/>
        <v>0</v>
      </c>
      <c r="K186" s="34">
        <v>0</v>
      </c>
    </row>
    <row r="187" spans="1:11" x14ac:dyDescent="0.25">
      <c r="A187" s="22">
        <v>3</v>
      </c>
      <c r="B187" s="29" t="s">
        <v>1584</v>
      </c>
      <c r="C187" s="46">
        <v>1.218</v>
      </c>
      <c r="D187" s="59">
        <f t="shared" si="37"/>
        <v>1.9659246633199882E-5</v>
      </c>
      <c r="E187" s="47">
        <v>17.588799999999999</v>
      </c>
      <c r="F187" s="60">
        <f t="shared" si="38"/>
        <v>2.0820204848760642E-4</v>
      </c>
      <c r="G187" s="47">
        <v>7.7489999999999997</v>
      </c>
      <c r="H187" s="60">
        <f t="shared" si="39"/>
        <v>2.1185259815121433E-4</v>
      </c>
      <c r="J187" s="60">
        <f t="shared" si="40"/>
        <v>0</v>
      </c>
      <c r="K187" s="34">
        <v>0</v>
      </c>
    </row>
    <row r="188" spans="1:11" x14ac:dyDescent="0.25">
      <c r="A188" s="22">
        <v>4</v>
      </c>
      <c r="B188" s="29" t="s">
        <v>1585</v>
      </c>
      <c r="D188" s="59">
        <f t="shared" si="37"/>
        <v>0</v>
      </c>
      <c r="E188" s="47"/>
      <c r="F188" s="60">
        <f t="shared" si="38"/>
        <v>0</v>
      </c>
      <c r="G188" s="47"/>
      <c r="H188" s="60">
        <f t="shared" si="39"/>
        <v>0</v>
      </c>
      <c r="J188" s="60">
        <f t="shared" si="40"/>
        <v>0</v>
      </c>
      <c r="K188" s="34">
        <v>0</v>
      </c>
    </row>
    <row r="189" spans="1:11" x14ac:dyDescent="0.25">
      <c r="A189" s="22">
        <v>5</v>
      </c>
      <c r="B189" s="29" t="s">
        <v>1586</v>
      </c>
      <c r="C189" s="46">
        <v>1330.7190000000001</v>
      </c>
      <c r="D189" s="59">
        <f t="shared" si="37"/>
        <v>2.1478598538986138E-2</v>
      </c>
      <c r="E189" s="47">
        <v>1018.1826</v>
      </c>
      <c r="F189" s="60">
        <f t="shared" si="38"/>
        <v>1.2052425580735307E-2</v>
      </c>
      <c r="G189" s="47">
        <v>271.38350000000003</v>
      </c>
      <c r="H189" s="60">
        <f t="shared" si="39"/>
        <v>7.4194476152239109E-3</v>
      </c>
      <c r="I189" s="47">
        <v>7.3773999999999997</v>
      </c>
      <c r="J189" s="60">
        <f t="shared" si="40"/>
        <v>3.8333476554304409E-4</v>
      </c>
      <c r="K189" s="34">
        <v>0.3664</v>
      </c>
    </row>
    <row r="190" spans="1:11" x14ac:dyDescent="0.25">
      <c r="A190" s="22">
        <v>6</v>
      </c>
      <c r="B190" s="29" t="s">
        <v>1587</v>
      </c>
      <c r="C190" s="46">
        <v>120.0793</v>
      </c>
      <c r="D190" s="59">
        <f t="shared" si="37"/>
        <v>1.9381515387865342E-3</v>
      </c>
      <c r="E190" s="47">
        <v>50.0062</v>
      </c>
      <c r="F190" s="60">
        <f t="shared" si="38"/>
        <v>5.91933120911088E-4</v>
      </c>
      <c r="G190" s="47">
        <v>62.890500000000003</v>
      </c>
      <c r="H190" s="60">
        <f t="shared" si="39"/>
        <v>1.7193851882860945E-3</v>
      </c>
      <c r="J190" s="60">
        <f t="shared" si="40"/>
        <v>0</v>
      </c>
      <c r="K190" s="34">
        <v>7.0999999999999994E-2</v>
      </c>
    </row>
    <row r="191" spans="1:11" x14ac:dyDescent="0.25">
      <c r="A191" s="22">
        <v>7</v>
      </c>
      <c r="B191" s="29" t="s">
        <v>1588</v>
      </c>
      <c r="C191" s="46">
        <v>35.758600000000001</v>
      </c>
      <c r="D191" s="59">
        <f t="shared" si="37"/>
        <v>5.7716513682918007E-4</v>
      </c>
      <c r="E191" s="47">
        <v>38.71</v>
      </c>
      <c r="F191" s="60">
        <f t="shared" si="38"/>
        <v>4.5821780320176732E-4</v>
      </c>
      <c r="G191" s="47">
        <v>4.8239999999999998</v>
      </c>
      <c r="H191" s="60">
        <f t="shared" si="39"/>
        <v>1.3188500883745747E-4</v>
      </c>
      <c r="J191" s="60">
        <f t="shared" si="40"/>
        <v>0</v>
      </c>
      <c r="K191" s="34">
        <v>0.89</v>
      </c>
    </row>
    <row r="192" spans="1:11" x14ac:dyDescent="0.25">
      <c r="A192" s="22"/>
      <c r="B192" s="29"/>
      <c r="E192" s="47"/>
      <c r="F192" s="47"/>
      <c r="G192" s="47"/>
      <c r="H192" s="47"/>
    </row>
    <row r="193" spans="1:10" x14ac:dyDescent="0.25">
      <c r="A193" s="22"/>
      <c r="B193" s="29"/>
      <c r="E193" s="47"/>
      <c r="F193" s="47"/>
      <c r="G193" s="47"/>
      <c r="H193" s="47"/>
    </row>
    <row r="194" spans="1:10" x14ac:dyDescent="0.25">
      <c r="A194" s="22"/>
      <c r="B194" s="29"/>
    </row>
    <row r="195" spans="1:10" x14ac:dyDescent="0.25">
      <c r="A195" s="22"/>
      <c r="B195" s="29"/>
    </row>
    <row r="196" spans="1:10" x14ac:dyDescent="0.25">
      <c r="A196" s="22"/>
      <c r="B196" s="29"/>
    </row>
    <row r="197" spans="1:10" x14ac:dyDescent="0.25">
      <c r="A197" s="22"/>
      <c r="B197" s="29"/>
    </row>
    <row r="198" spans="1:10" x14ac:dyDescent="0.25">
      <c r="A198" s="22"/>
      <c r="B198" s="29"/>
    </row>
    <row r="199" spans="1:10" x14ac:dyDescent="0.25">
      <c r="A199" s="22"/>
      <c r="B199" s="29"/>
    </row>
    <row r="200" spans="1:10" x14ac:dyDescent="0.25">
      <c r="A200" s="22"/>
      <c r="B200" s="29"/>
    </row>
    <row r="201" spans="1:10" x14ac:dyDescent="0.25">
      <c r="A201" s="22"/>
      <c r="B201" s="29"/>
    </row>
    <row r="202" spans="1:10" x14ac:dyDescent="0.25">
      <c r="A202" s="22"/>
      <c r="B202" s="29"/>
    </row>
    <row r="203" spans="1:10" x14ac:dyDescent="0.25">
      <c r="A203" s="22"/>
      <c r="B203" s="29"/>
    </row>
    <row r="204" spans="1:10" x14ac:dyDescent="0.25">
      <c r="A204" s="22"/>
      <c r="B204" s="29"/>
    </row>
    <row r="205" spans="1:10" x14ac:dyDescent="0.25">
      <c r="A205" s="22"/>
      <c r="B205" s="29"/>
    </row>
    <row r="206" spans="1:10" x14ac:dyDescent="0.25">
      <c r="A206" s="22"/>
      <c r="B206" s="29"/>
    </row>
    <row r="207" spans="1:10" x14ac:dyDescent="0.25">
      <c r="A207" s="22"/>
      <c r="B207" s="53"/>
      <c r="C207" s="54"/>
      <c r="E207" s="54"/>
      <c r="F207" s="54"/>
      <c r="G207" s="54"/>
      <c r="H207" s="54"/>
      <c r="I207" s="55"/>
      <c r="J207" s="55"/>
    </row>
    <row r="208" spans="1:10" x14ac:dyDescent="0.25">
      <c r="A208" s="22"/>
      <c r="B208" s="29"/>
    </row>
    <row r="209" spans="1:11" x14ac:dyDescent="0.25">
      <c r="A209" s="22"/>
      <c r="B209" s="29"/>
    </row>
    <row r="210" spans="1:11" x14ac:dyDescent="0.25">
      <c r="A210" s="22"/>
      <c r="B210" s="29"/>
    </row>
    <row r="211" spans="1:11" x14ac:dyDescent="0.25">
      <c r="A211" s="56"/>
      <c r="B211" s="57"/>
      <c r="C211" s="54"/>
      <c r="D211" s="54"/>
      <c r="E211" s="54"/>
      <c r="F211" s="54"/>
      <c r="G211" s="54"/>
      <c r="H211" s="54"/>
      <c r="I211" s="55"/>
      <c r="J211" s="55"/>
      <c r="K211" s="58"/>
    </row>
    <row r="212" spans="1:11" x14ac:dyDescent="0.25">
      <c r="A212" s="56"/>
      <c r="B212" s="57"/>
      <c r="C212" s="54"/>
      <c r="D212" s="54"/>
      <c r="E212" s="54"/>
      <c r="F212" s="54"/>
      <c r="G212" s="54"/>
      <c r="H212" s="54"/>
      <c r="I212" s="55"/>
      <c r="J212" s="55"/>
      <c r="K212" s="58"/>
    </row>
    <row r="213" spans="1:11" x14ac:dyDescent="0.25">
      <c r="A213" s="56"/>
      <c r="B213" s="45"/>
      <c r="C213" s="52"/>
      <c r="D213" s="52"/>
      <c r="E213" s="52"/>
      <c r="F213" s="52"/>
      <c r="G213" s="52"/>
      <c r="H213" s="52"/>
      <c r="I213" s="52"/>
      <c r="J213" s="52"/>
      <c r="K213" s="58"/>
    </row>
    <row r="214" spans="1:11" x14ac:dyDescent="0.25">
      <c r="A214" s="56"/>
      <c r="B214" s="57"/>
      <c r="C214" s="54"/>
      <c r="D214" s="54"/>
      <c r="E214" s="54"/>
      <c r="F214" s="54"/>
      <c r="G214" s="54"/>
      <c r="H214" s="54"/>
      <c r="I214" s="55"/>
      <c r="J214" s="55"/>
      <c r="K214" s="58"/>
    </row>
    <row r="215" spans="1:11" x14ac:dyDescent="0.25">
      <c r="A215" s="56"/>
      <c r="B215" s="57"/>
      <c r="C215" s="54"/>
      <c r="D215" s="54"/>
      <c r="E215" s="54"/>
      <c r="F215" s="54"/>
      <c r="G215" s="54"/>
      <c r="H215" s="54"/>
      <c r="I215" s="55"/>
      <c r="J215" s="55"/>
      <c r="K215" s="58"/>
    </row>
    <row r="216" spans="1:11" x14ac:dyDescent="0.25">
      <c r="A216" s="56"/>
      <c r="B216" s="57"/>
      <c r="C216" s="54"/>
      <c r="D216" s="54"/>
      <c r="E216" s="54"/>
      <c r="F216" s="54"/>
      <c r="G216" s="54"/>
      <c r="H216" s="54"/>
      <c r="I216" s="55"/>
      <c r="J216" s="55"/>
      <c r="K216" s="58"/>
    </row>
    <row r="217" spans="1:11" x14ac:dyDescent="0.25">
      <c r="A217" s="56"/>
      <c r="B217" s="57"/>
      <c r="C217" s="54"/>
      <c r="D217" s="54"/>
      <c r="E217" s="54"/>
      <c r="F217" s="54"/>
      <c r="G217" s="54"/>
      <c r="H217" s="54"/>
      <c r="I217" s="55"/>
      <c r="J217" s="55"/>
      <c r="K217" s="58"/>
    </row>
    <row r="218" spans="1:11" x14ac:dyDescent="0.25">
      <c r="A218" s="56"/>
      <c r="B218" s="57"/>
      <c r="C218" s="54"/>
      <c r="D218" s="54"/>
      <c r="E218" s="54"/>
      <c r="F218" s="54"/>
      <c r="G218" s="54"/>
      <c r="H218" s="54"/>
      <c r="I218" s="55"/>
      <c r="J218" s="55"/>
      <c r="K218" s="58"/>
    </row>
    <row r="219" spans="1:11" x14ac:dyDescent="0.25">
      <c r="A219" s="56"/>
      <c r="B219" s="57"/>
      <c r="C219" s="54"/>
      <c r="D219" s="54"/>
      <c r="E219" s="54"/>
      <c r="F219" s="54"/>
      <c r="G219" s="54"/>
      <c r="H219" s="54"/>
      <c r="I219" s="55"/>
      <c r="J219" s="55"/>
      <c r="K219" s="58"/>
    </row>
    <row r="220" spans="1:11" x14ac:dyDescent="0.25">
      <c r="A220" s="56"/>
      <c r="B220" s="57"/>
      <c r="C220" s="54"/>
      <c r="D220" s="54"/>
      <c r="E220" s="54"/>
      <c r="F220" s="54"/>
      <c r="G220" s="54"/>
      <c r="H220" s="54"/>
      <c r="I220" s="55"/>
      <c r="J220" s="55"/>
      <c r="K220" s="58"/>
    </row>
    <row r="221" spans="1:11" x14ac:dyDescent="0.25">
      <c r="A221" s="56"/>
      <c r="B221" s="57"/>
      <c r="C221" s="54"/>
      <c r="D221" s="54"/>
      <c r="E221" s="54"/>
      <c r="F221" s="54"/>
      <c r="G221" s="54"/>
      <c r="H221" s="54"/>
      <c r="I221" s="55"/>
      <c r="J221" s="55"/>
      <c r="K221" s="58"/>
    </row>
    <row r="222" spans="1:11" x14ac:dyDescent="0.25">
      <c r="A222" s="56"/>
      <c r="B222" s="57"/>
      <c r="C222" s="54"/>
      <c r="D222" s="54"/>
      <c r="E222" s="54"/>
      <c r="F222" s="54"/>
      <c r="G222" s="54"/>
      <c r="H222" s="54"/>
      <c r="I222" s="55"/>
      <c r="J222" s="55"/>
      <c r="K222" s="58"/>
    </row>
    <row r="223" spans="1:11" x14ac:dyDescent="0.25">
      <c r="A223" s="56"/>
      <c r="B223" s="57"/>
      <c r="C223" s="54"/>
      <c r="D223" s="54"/>
      <c r="E223" s="54"/>
      <c r="F223" s="54"/>
      <c r="G223" s="54"/>
      <c r="H223" s="54"/>
      <c r="I223" s="55"/>
      <c r="J223" s="55"/>
      <c r="K223" s="58"/>
    </row>
    <row r="224" spans="1:11" x14ac:dyDescent="0.25">
      <c r="A224" s="56"/>
      <c r="B224" s="57"/>
      <c r="C224" s="54"/>
      <c r="D224" s="54"/>
      <c r="E224" s="54"/>
      <c r="F224" s="54"/>
      <c r="G224" s="54"/>
      <c r="H224" s="54"/>
      <c r="I224" s="55"/>
      <c r="J224" s="55"/>
      <c r="K224" s="58"/>
    </row>
    <row r="225" spans="1:11" x14ac:dyDescent="0.25">
      <c r="A225" s="56"/>
      <c r="B225" s="57"/>
      <c r="C225" s="54"/>
      <c r="D225" s="54"/>
      <c r="E225" s="54"/>
      <c r="F225" s="54"/>
      <c r="G225" s="54"/>
      <c r="H225" s="54"/>
      <c r="I225" s="55"/>
      <c r="J225" s="55"/>
      <c r="K225" s="58"/>
    </row>
  </sheetData>
  <conditionalFormatting sqref="K1:K1048576">
    <cfRule type="cellIs" dxfId="0" priority="1" operator="greaterThan">
      <formula>0.7</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DC565-B9A7-43EF-8F86-0A63ED7640D4}">
  <dimension ref="A1:T7364"/>
  <sheetViews>
    <sheetView workbookViewId="0">
      <selection activeCell="D19" sqref="D19"/>
    </sheetView>
  </sheetViews>
  <sheetFormatPr defaultRowHeight="15" x14ac:dyDescent="0.25"/>
  <cols>
    <col min="1" max="1" width="10.140625" bestFit="1" customWidth="1"/>
    <col min="2" max="2" width="15.28515625" bestFit="1" customWidth="1"/>
    <col min="7" max="7" width="22.42578125" customWidth="1"/>
    <col min="8" max="8" width="44.8554687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D2" t="s">
        <v>23</v>
      </c>
      <c r="E2" t="s">
        <v>24</v>
      </c>
      <c r="F2" t="s">
        <v>25</v>
      </c>
      <c r="G2" t="s">
        <v>26</v>
      </c>
      <c r="H2" t="s">
        <v>27</v>
      </c>
      <c r="I2" t="s">
        <v>28</v>
      </c>
      <c r="J2" t="s">
        <v>29</v>
      </c>
      <c r="K2">
        <v>2016</v>
      </c>
      <c r="L2">
        <v>60792.228999999999</v>
      </c>
      <c r="S2" t="s">
        <v>30</v>
      </c>
      <c r="T2" t="s">
        <v>31</v>
      </c>
    </row>
    <row r="3" spans="1:20" x14ac:dyDescent="0.25">
      <c r="A3" t="s">
        <v>20</v>
      </c>
      <c r="B3" t="s">
        <v>21</v>
      </c>
      <c r="C3" t="s">
        <v>22</v>
      </c>
      <c r="D3" t="s">
        <v>23</v>
      </c>
      <c r="E3" t="s">
        <v>24</v>
      </c>
      <c r="F3" t="s">
        <v>25</v>
      </c>
      <c r="G3" t="s">
        <v>26</v>
      </c>
      <c r="H3" t="s">
        <v>27</v>
      </c>
      <c r="I3" t="s">
        <v>32</v>
      </c>
      <c r="J3" t="s">
        <v>33</v>
      </c>
      <c r="K3">
        <v>2016</v>
      </c>
      <c r="L3">
        <v>2680.5985999999998</v>
      </c>
      <c r="S3" t="s">
        <v>30</v>
      </c>
      <c r="T3" t="s">
        <v>31</v>
      </c>
    </row>
    <row r="4" spans="1:20" x14ac:dyDescent="0.25">
      <c r="A4" t="s">
        <v>20</v>
      </c>
      <c r="B4" t="s">
        <v>21</v>
      </c>
      <c r="C4" t="s">
        <v>22</v>
      </c>
      <c r="D4" t="s">
        <v>23</v>
      </c>
      <c r="E4" t="s">
        <v>24</v>
      </c>
      <c r="F4" t="s">
        <v>25</v>
      </c>
      <c r="G4" t="s">
        <v>26</v>
      </c>
      <c r="H4" t="s">
        <v>27</v>
      </c>
      <c r="I4" t="s">
        <v>34</v>
      </c>
      <c r="J4" t="s">
        <v>35</v>
      </c>
      <c r="K4">
        <v>2016</v>
      </c>
      <c r="L4">
        <v>7113.0865000000003</v>
      </c>
      <c r="S4" t="s">
        <v>30</v>
      </c>
      <c r="T4" t="s">
        <v>31</v>
      </c>
    </row>
    <row r="5" spans="1:20" x14ac:dyDescent="0.25">
      <c r="A5" t="s">
        <v>20</v>
      </c>
      <c r="B5" t="s">
        <v>21</v>
      </c>
      <c r="C5" t="s">
        <v>22</v>
      </c>
      <c r="D5" t="s">
        <v>23</v>
      </c>
      <c r="E5" t="s">
        <v>24</v>
      </c>
      <c r="F5" t="s">
        <v>25</v>
      </c>
      <c r="G5" t="s">
        <v>26</v>
      </c>
      <c r="H5" t="s">
        <v>27</v>
      </c>
      <c r="I5" t="s">
        <v>36</v>
      </c>
      <c r="J5" t="s">
        <v>37</v>
      </c>
      <c r="K5">
        <v>2016</v>
      </c>
      <c r="L5">
        <v>6304.6457</v>
      </c>
      <c r="S5" t="s">
        <v>30</v>
      </c>
      <c r="T5" t="s">
        <v>31</v>
      </c>
    </row>
    <row r="6" spans="1:20" x14ac:dyDescent="0.25">
      <c r="A6" t="s">
        <v>20</v>
      </c>
      <c r="B6" t="s">
        <v>21</v>
      </c>
      <c r="C6" t="s">
        <v>22</v>
      </c>
      <c r="D6" t="s">
        <v>23</v>
      </c>
      <c r="E6" t="s">
        <v>24</v>
      </c>
      <c r="F6" t="s">
        <v>25</v>
      </c>
      <c r="G6" t="s">
        <v>26</v>
      </c>
      <c r="H6" t="s">
        <v>27</v>
      </c>
      <c r="I6" t="s">
        <v>38</v>
      </c>
      <c r="J6" t="s">
        <v>39</v>
      </c>
      <c r="K6">
        <v>2016</v>
      </c>
      <c r="L6">
        <v>6590.9152000000004</v>
      </c>
      <c r="S6" t="s">
        <v>30</v>
      </c>
      <c r="T6" t="s">
        <v>31</v>
      </c>
    </row>
    <row r="7" spans="1:20" x14ac:dyDescent="0.25">
      <c r="A7" t="s">
        <v>20</v>
      </c>
      <c r="B7" t="s">
        <v>21</v>
      </c>
      <c r="C7" t="s">
        <v>22</v>
      </c>
      <c r="D7" t="s">
        <v>23</v>
      </c>
      <c r="E7" t="s">
        <v>24</v>
      </c>
      <c r="F7" t="s">
        <v>25</v>
      </c>
      <c r="G7" t="s">
        <v>26</v>
      </c>
      <c r="H7" t="s">
        <v>27</v>
      </c>
      <c r="I7" t="s">
        <v>40</v>
      </c>
      <c r="J7" t="s">
        <v>41</v>
      </c>
      <c r="K7">
        <v>2016</v>
      </c>
      <c r="L7">
        <v>11799.239</v>
      </c>
      <c r="S7" t="s">
        <v>30</v>
      </c>
      <c r="T7" t="s">
        <v>31</v>
      </c>
    </row>
    <row r="8" spans="1:20" x14ac:dyDescent="0.25">
      <c r="A8" t="s">
        <v>20</v>
      </c>
      <c r="B8" t="s">
        <v>21</v>
      </c>
      <c r="C8" t="s">
        <v>22</v>
      </c>
      <c r="D8" t="s">
        <v>23</v>
      </c>
      <c r="E8" t="s">
        <v>24</v>
      </c>
      <c r="F8" t="s">
        <v>25</v>
      </c>
      <c r="G8" t="s">
        <v>26</v>
      </c>
      <c r="H8" t="s">
        <v>27</v>
      </c>
      <c r="I8" t="s">
        <v>42</v>
      </c>
      <c r="J8" t="s">
        <v>43</v>
      </c>
      <c r="K8">
        <v>2016</v>
      </c>
      <c r="L8">
        <v>1032.8118999999999</v>
      </c>
      <c r="S8" t="s">
        <v>30</v>
      </c>
      <c r="T8" t="s">
        <v>31</v>
      </c>
    </row>
    <row r="9" spans="1:20" x14ac:dyDescent="0.25">
      <c r="A9" t="s">
        <v>20</v>
      </c>
      <c r="B9" t="s">
        <v>21</v>
      </c>
      <c r="C9" t="s">
        <v>22</v>
      </c>
      <c r="D9" t="s">
        <v>23</v>
      </c>
      <c r="E9" t="s">
        <v>24</v>
      </c>
      <c r="F9" t="s">
        <v>25</v>
      </c>
      <c r="G9" t="s">
        <v>26</v>
      </c>
      <c r="H9" t="s">
        <v>27</v>
      </c>
      <c r="I9" t="s">
        <v>44</v>
      </c>
      <c r="J9" t="s">
        <v>45</v>
      </c>
      <c r="K9">
        <v>2016</v>
      </c>
      <c r="L9">
        <v>6133.6616000000004</v>
      </c>
      <c r="S9" t="s">
        <v>30</v>
      </c>
      <c r="T9" t="s">
        <v>31</v>
      </c>
    </row>
    <row r="10" spans="1:20" x14ac:dyDescent="0.25">
      <c r="A10" t="s">
        <v>20</v>
      </c>
      <c r="B10" t="s">
        <v>21</v>
      </c>
      <c r="C10" t="s">
        <v>22</v>
      </c>
      <c r="D10" t="s">
        <v>23</v>
      </c>
      <c r="E10" t="s">
        <v>24</v>
      </c>
      <c r="F10" t="s">
        <v>25</v>
      </c>
      <c r="G10" t="s">
        <v>26</v>
      </c>
      <c r="H10" t="s">
        <v>27</v>
      </c>
      <c r="I10" t="s">
        <v>46</v>
      </c>
      <c r="J10" t="s">
        <v>47</v>
      </c>
      <c r="K10">
        <v>2016</v>
      </c>
      <c r="L10">
        <v>5337.7440999999999</v>
      </c>
      <c r="S10" t="s">
        <v>30</v>
      </c>
      <c r="T10" t="s">
        <v>31</v>
      </c>
    </row>
    <row r="11" spans="1:20" x14ac:dyDescent="0.25">
      <c r="A11" t="s">
        <v>20</v>
      </c>
      <c r="B11" t="s">
        <v>21</v>
      </c>
      <c r="C11" t="s">
        <v>22</v>
      </c>
      <c r="D11" t="s">
        <v>23</v>
      </c>
      <c r="E11" t="s">
        <v>24</v>
      </c>
      <c r="F11" t="s">
        <v>25</v>
      </c>
      <c r="G11" t="s">
        <v>26</v>
      </c>
      <c r="H11" t="s">
        <v>27</v>
      </c>
      <c r="I11" t="s">
        <v>48</v>
      </c>
      <c r="J11" t="s">
        <v>49</v>
      </c>
      <c r="K11">
        <v>2016</v>
      </c>
      <c r="L11">
        <v>12962.522000000001</v>
      </c>
      <c r="S11" t="s">
        <v>30</v>
      </c>
      <c r="T11" t="s">
        <v>31</v>
      </c>
    </row>
    <row r="12" spans="1:20" x14ac:dyDescent="0.25">
      <c r="A12" t="s">
        <v>20</v>
      </c>
      <c r="B12" t="s">
        <v>21</v>
      </c>
      <c r="C12" t="s">
        <v>22</v>
      </c>
      <c r="D12" t="s">
        <v>23</v>
      </c>
      <c r="E12" t="s">
        <v>24</v>
      </c>
      <c r="F12" t="s">
        <v>25</v>
      </c>
      <c r="G12" t="s">
        <v>26</v>
      </c>
      <c r="H12" t="s">
        <v>27</v>
      </c>
      <c r="I12" t="s">
        <v>50</v>
      </c>
      <c r="J12" t="s">
        <v>51</v>
      </c>
      <c r="K12">
        <v>2016</v>
      </c>
      <c r="L12">
        <v>837.00429999999994</v>
      </c>
      <c r="S12" t="s">
        <v>30</v>
      </c>
      <c r="T12" t="s">
        <v>31</v>
      </c>
    </row>
    <row r="13" spans="1:20" x14ac:dyDescent="0.25">
      <c r="A13" t="s">
        <v>20</v>
      </c>
      <c r="B13" t="s">
        <v>21</v>
      </c>
      <c r="C13" t="s">
        <v>22</v>
      </c>
      <c r="D13" t="s">
        <v>23</v>
      </c>
      <c r="E13" t="s">
        <v>24</v>
      </c>
      <c r="F13" t="s">
        <v>25</v>
      </c>
      <c r="G13" t="s">
        <v>52</v>
      </c>
      <c r="H13" t="s">
        <v>53</v>
      </c>
      <c r="I13" t="s">
        <v>28</v>
      </c>
      <c r="J13" t="s">
        <v>29</v>
      </c>
      <c r="K13">
        <v>2016</v>
      </c>
      <c r="L13">
        <v>3329.5243999999998</v>
      </c>
      <c r="S13" t="s">
        <v>30</v>
      </c>
      <c r="T13" t="s">
        <v>31</v>
      </c>
    </row>
    <row r="14" spans="1:20" x14ac:dyDescent="0.25">
      <c r="A14" t="s">
        <v>20</v>
      </c>
      <c r="B14" t="s">
        <v>21</v>
      </c>
      <c r="C14" t="s">
        <v>22</v>
      </c>
      <c r="D14" t="s">
        <v>23</v>
      </c>
      <c r="E14" t="s">
        <v>24</v>
      </c>
      <c r="F14" t="s">
        <v>25</v>
      </c>
      <c r="G14" t="s">
        <v>52</v>
      </c>
      <c r="H14" t="s">
        <v>53</v>
      </c>
      <c r="I14" t="s">
        <v>32</v>
      </c>
      <c r="J14" t="s">
        <v>33</v>
      </c>
      <c r="K14">
        <v>2016</v>
      </c>
      <c r="L14">
        <v>67.1601</v>
      </c>
      <c r="S14" t="s">
        <v>30</v>
      </c>
      <c r="T14" t="s">
        <v>31</v>
      </c>
    </row>
    <row r="15" spans="1:20" x14ac:dyDescent="0.25">
      <c r="A15" t="s">
        <v>20</v>
      </c>
      <c r="B15" t="s">
        <v>21</v>
      </c>
      <c r="C15" t="s">
        <v>22</v>
      </c>
      <c r="D15" t="s">
        <v>23</v>
      </c>
      <c r="E15" t="s">
        <v>24</v>
      </c>
      <c r="F15" t="s">
        <v>25</v>
      </c>
      <c r="G15" t="s">
        <v>52</v>
      </c>
      <c r="H15" t="s">
        <v>53</v>
      </c>
      <c r="I15" t="s">
        <v>34</v>
      </c>
      <c r="J15" t="s">
        <v>35</v>
      </c>
      <c r="K15">
        <v>2016</v>
      </c>
      <c r="L15">
        <v>28.4986</v>
      </c>
      <c r="S15" t="s">
        <v>30</v>
      </c>
      <c r="T15" t="s">
        <v>31</v>
      </c>
    </row>
    <row r="16" spans="1:20" x14ac:dyDescent="0.25">
      <c r="A16" t="s">
        <v>20</v>
      </c>
      <c r="B16" t="s">
        <v>21</v>
      </c>
      <c r="C16" t="s">
        <v>22</v>
      </c>
      <c r="D16" t="s">
        <v>23</v>
      </c>
      <c r="E16" t="s">
        <v>24</v>
      </c>
      <c r="F16" t="s">
        <v>25</v>
      </c>
      <c r="G16" t="s">
        <v>52</v>
      </c>
      <c r="H16" t="s">
        <v>53</v>
      </c>
      <c r="I16" t="s">
        <v>36</v>
      </c>
      <c r="J16" t="s">
        <v>37</v>
      </c>
      <c r="K16">
        <v>2016</v>
      </c>
      <c r="L16">
        <v>37.603900000000003</v>
      </c>
      <c r="S16" t="s">
        <v>30</v>
      </c>
      <c r="T16" t="s">
        <v>31</v>
      </c>
    </row>
    <row r="17" spans="1:20" x14ac:dyDescent="0.25">
      <c r="A17" t="s">
        <v>20</v>
      </c>
      <c r="B17" t="s">
        <v>21</v>
      </c>
      <c r="C17" t="s">
        <v>22</v>
      </c>
      <c r="D17" t="s">
        <v>23</v>
      </c>
      <c r="E17" t="s">
        <v>24</v>
      </c>
      <c r="F17" t="s">
        <v>25</v>
      </c>
      <c r="G17" t="s">
        <v>52</v>
      </c>
      <c r="H17" t="s">
        <v>53</v>
      </c>
      <c r="I17" t="s">
        <v>38</v>
      </c>
      <c r="J17" t="s">
        <v>39</v>
      </c>
      <c r="K17">
        <v>2016</v>
      </c>
      <c r="L17">
        <v>52.110100000000003</v>
      </c>
      <c r="S17" t="s">
        <v>30</v>
      </c>
      <c r="T17" t="s">
        <v>31</v>
      </c>
    </row>
    <row r="18" spans="1:20" x14ac:dyDescent="0.25">
      <c r="A18" t="s">
        <v>20</v>
      </c>
      <c r="B18" t="s">
        <v>21</v>
      </c>
      <c r="C18" t="s">
        <v>22</v>
      </c>
      <c r="D18" t="s">
        <v>23</v>
      </c>
      <c r="E18" t="s">
        <v>24</v>
      </c>
      <c r="F18" t="s">
        <v>25</v>
      </c>
      <c r="G18" t="s">
        <v>52</v>
      </c>
      <c r="H18" t="s">
        <v>53</v>
      </c>
      <c r="I18" t="s">
        <v>40</v>
      </c>
      <c r="J18" t="s">
        <v>41</v>
      </c>
      <c r="K18">
        <v>2016</v>
      </c>
      <c r="L18">
        <v>75.277000000000001</v>
      </c>
      <c r="S18" t="s">
        <v>30</v>
      </c>
      <c r="T18" t="s">
        <v>31</v>
      </c>
    </row>
    <row r="19" spans="1:20" x14ac:dyDescent="0.25">
      <c r="A19" t="s">
        <v>20</v>
      </c>
      <c r="B19" t="s">
        <v>21</v>
      </c>
      <c r="C19" t="s">
        <v>22</v>
      </c>
      <c r="D19" t="s">
        <v>23</v>
      </c>
      <c r="E19" t="s">
        <v>24</v>
      </c>
      <c r="F19" t="s">
        <v>25</v>
      </c>
      <c r="G19" t="s">
        <v>52</v>
      </c>
      <c r="H19" t="s">
        <v>53</v>
      </c>
      <c r="I19" t="s">
        <v>42</v>
      </c>
      <c r="J19" t="s">
        <v>43</v>
      </c>
      <c r="K19">
        <v>2016</v>
      </c>
      <c r="L19">
        <v>881.89409999999998</v>
      </c>
      <c r="S19" t="s">
        <v>30</v>
      </c>
      <c r="T19" t="s">
        <v>31</v>
      </c>
    </row>
    <row r="20" spans="1:20" x14ac:dyDescent="0.25">
      <c r="A20" t="s">
        <v>20</v>
      </c>
      <c r="B20" t="s">
        <v>21</v>
      </c>
      <c r="C20" t="s">
        <v>22</v>
      </c>
      <c r="D20" t="s">
        <v>23</v>
      </c>
      <c r="E20" t="s">
        <v>24</v>
      </c>
      <c r="F20" t="s">
        <v>25</v>
      </c>
      <c r="G20" t="s">
        <v>52</v>
      </c>
      <c r="H20" t="s">
        <v>53</v>
      </c>
      <c r="I20" t="s">
        <v>44</v>
      </c>
      <c r="J20" t="s">
        <v>45</v>
      </c>
      <c r="K20">
        <v>2016</v>
      </c>
      <c r="L20">
        <v>79.494299999999996</v>
      </c>
      <c r="S20" t="s">
        <v>30</v>
      </c>
      <c r="T20" t="s">
        <v>31</v>
      </c>
    </row>
    <row r="21" spans="1:20" x14ac:dyDescent="0.25">
      <c r="A21" t="s">
        <v>20</v>
      </c>
      <c r="B21" t="s">
        <v>21</v>
      </c>
      <c r="C21" t="s">
        <v>22</v>
      </c>
      <c r="D21" t="s">
        <v>23</v>
      </c>
      <c r="E21" t="s">
        <v>24</v>
      </c>
      <c r="F21" t="s">
        <v>25</v>
      </c>
      <c r="G21" t="s">
        <v>52</v>
      </c>
      <c r="H21" t="s">
        <v>53</v>
      </c>
      <c r="I21" t="s">
        <v>46</v>
      </c>
      <c r="J21" t="s">
        <v>47</v>
      </c>
      <c r="K21">
        <v>2016</v>
      </c>
      <c r="L21">
        <v>345.20080000000002</v>
      </c>
      <c r="S21" t="s">
        <v>30</v>
      </c>
      <c r="T21" t="s">
        <v>31</v>
      </c>
    </row>
    <row r="22" spans="1:20" x14ac:dyDescent="0.25">
      <c r="A22" t="s">
        <v>20</v>
      </c>
      <c r="B22" t="s">
        <v>21</v>
      </c>
      <c r="C22" t="s">
        <v>22</v>
      </c>
      <c r="D22" t="s">
        <v>23</v>
      </c>
      <c r="E22" t="s">
        <v>24</v>
      </c>
      <c r="F22" t="s">
        <v>25</v>
      </c>
      <c r="G22" t="s">
        <v>52</v>
      </c>
      <c r="H22" t="s">
        <v>53</v>
      </c>
      <c r="I22" t="s">
        <v>48</v>
      </c>
      <c r="J22" t="s">
        <v>49</v>
      </c>
      <c r="K22">
        <v>2016</v>
      </c>
      <c r="L22">
        <v>1762.1066000000001</v>
      </c>
      <c r="S22" t="s">
        <v>30</v>
      </c>
      <c r="T22" t="s">
        <v>31</v>
      </c>
    </row>
    <row r="23" spans="1:20" x14ac:dyDescent="0.25">
      <c r="A23" t="s">
        <v>20</v>
      </c>
      <c r="B23" t="s">
        <v>21</v>
      </c>
      <c r="C23" t="s">
        <v>22</v>
      </c>
      <c r="D23" t="s">
        <v>23</v>
      </c>
      <c r="E23" t="s">
        <v>24</v>
      </c>
      <c r="F23" t="s">
        <v>25</v>
      </c>
      <c r="G23" t="s">
        <v>52</v>
      </c>
      <c r="H23" t="s">
        <v>53</v>
      </c>
      <c r="I23" t="s">
        <v>50</v>
      </c>
      <c r="J23" t="s">
        <v>51</v>
      </c>
      <c r="K23">
        <v>2016</v>
      </c>
      <c r="M23" t="s">
        <v>54</v>
      </c>
      <c r="N23" t="s">
        <v>55</v>
      </c>
      <c r="S23" t="s">
        <v>30</v>
      </c>
      <c r="T23" t="s">
        <v>31</v>
      </c>
    </row>
    <row r="24" spans="1:20" x14ac:dyDescent="0.25">
      <c r="A24" t="s">
        <v>20</v>
      </c>
      <c r="B24" t="s">
        <v>21</v>
      </c>
      <c r="C24" t="s">
        <v>22</v>
      </c>
      <c r="D24" t="s">
        <v>23</v>
      </c>
      <c r="E24" t="s">
        <v>24</v>
      </c>
      <c r="F24" t="s">
        <v>25</v>
      </c>
      <c r="G24" t="s">
        <v>56</v>
      </c>
      <c r="H24" t="s">
        <v>57</v>
      </c>
      <c r="I24" t="s">
        <v>28</v>
      </c>
      <c r="J24" t="s">
        <v>29</v>
      </c>
      <c r="K24">
        <v>2016</v>
      </c>
      <c r="L24">
        <v>381.63</v>
      </c>
      <c r="S24" t="s">
        <v>30</v>
      </c>
      <c r="T24" t="s">
        <v>31</v>
      </c>
    </row>
    <row r="25" spans="1:20" x14ac:dyDescent="0.25">
      <c r="A25" t="s">
        <v>20</v>
      </c>
      <c r="B25" t="s">
        <v>21</v>
      </c>
      <c r="C25" t="s">
        <v>22</v>
      </c>
      <c r="D25" t="s">
        <v>23</v>
      </c>
      <c r="E25" t="s">
        <v>24</v>
      </c>
      <c r="F25" t="s">
        <v>25</v>
      </c>
      <c r="G25" t="s">
        <v>56</v>
      </c>
      <c r="H25" t="s">
        <v>57</v>
      </c>
      <c r="I25" t="s">
        <v>32</v>
      </c>
      <c r="J25" t="s">
        <v>33</v>
      </c>
      <c r="K25">
        <v>2016</v>
      </c>
      <c r="L25">
        <v>13.027900000000001</v>
      </c>
      <c r="S25" t="s">
        <v>30</v>
      </c>
      <c r="T25" t="s">
        <v>31</v>
      </c>
    </row>
    <row r="26" spans="1:20" x14ac:dyDescent="0.25">
      <c r="A26" t="s">
        <v>20</v>
      </c>
      <c r="B26" t="s">
        <v>21</v>
      </c>
      <c r="C26" t="s">
        <v>22</v>
      </c>
      <c r="D26" t="s">
        <v>23</v>
      </c>
      <c r="E26" t="s">
        <v>24</v>
      </c>
      <c r="F26" t="s">
        <v>25</v>
      </c>
      <c r="G26" t="s">
        <v>56</v>
      </c>
      <c r="H26" t="s">
        <v>57</v>
      </c>
      <c r="I26" t="s">
        <v>34</v>
      </c>
      <c r="J26" t="s">
        <v>35</v>
      </c>
      <c r="K26">
        <v>2016</v>
      </c>
      <c r="L26">
        <v>49.110700000000001</v>
      </c>
      <c r="S26" t="s">
        <v>30</v>
      </c>
      <c r="T26" t="s">
        <v>31</v>
      </c>
    </row>
    <row r="27" spans="1:20" x14ac:dyDescent="0.25">
      <c r="A27" t="s">
        <v>20</v>
      </c>
      <c r="B27" t="s">
        <v>21</v>
      </c>
      <c r="C27" t="s">
        <v>22</v>
      </c>
      <c r="D27" t="s">
        <v>23</v>
      </c>
      <c r="E27" t="s">
        <v>24</v>
      </c>
      <c r="F27" t="s">
        <v>25</v>
      </c>
      <c r="G27" t="s">
        <v>56</v>
      </c>
      <c r="H27" t="s">
        <v>57</v>
      </c>
      <c r="I27" t="s">
        <v>36</v>
      </c>
      <c r="J27" t="s">
        <v>37</v>
      </c>
      <c r="K27">
        <v>2016</v>
      </c>
      <c r="L27">
        <v>72.966800000000006</v>
      </c>
      <c r="S27" t="s">
        <v>30</v>
      </c>
      <c r="T27" t="s">
        <v>31</v>
      </c>
    </row>
    <row r="28" spans="1:20" x14ac:dyDescent="0.25">
      <c r="A28" t="s">
        <v>20</v>
      </c>
      <c r="B28" t="s">
        <v>21</v>
      </c>
      <c r="C28" t="s">
        <v>22</v>
      </c>
      <c r="D28" t="s">
        <v>23</v>
      </c>
      <c r="E28" t="s">
        <v>24</v>
      </c>
      <c r="F28" t="s">
        <v>25</v>
      </c>
      <c r="G28" t="s">
        <v>56</v>
      </c>
      <c r="H28" t="s">
        <v>57</v>
      </c>
      <c r="I28" t="s">
        <v>38</v>
      </c>
      <c r="J28" t="s">
        <v>39</v>
      </c>
      <c r="K28">
        <v>2016</v>
      </c>
      <c r="L28">
        <v>28.389299999999999</v>
      </c>
      <c r="S28" t="s">
        <v>30</v>
      </c>
      <c r="T28" t="s">
        <v>31</v>
      </c>
    </row>
    <row r="29" spans="1:20" x14ac:dyDescent="0.25">
      <c r="A29" t="s">
        <v>20</v>
      </c>
      <c r="B29" t="s">
        <v>21</v>
      </c>
      <c r="C29" t="s">
        <v>22</v>
      </c>
      <c r="D29" t="s">
        <v>23</v>
      </c>
      <c r="E29" t="s">
        <v>24</v>
      </c>
      <c r="F29" t="s">
        <v>25</v>
      </c>
      <c r="G29" t="s">
        <v>56</v>
      </c>
      <c r="H29" t="s">
        <v>57</v>
      </c>
      <c r="I29" t="s">
        <v>40</v>
      </c>
      <c r="J29" t="s">
        <v>41</v>
      </c>
      <c r="K29">
        <v>2016</v>
      </c>
      <c r="L29">
        <v>12.7927</v>
      </c>
      <c r="S29" t="s">
        <v>30</v>
      </c>
      <c r="T29" t="s">
        <v>31</v>
      </c>
    </row>
    <row r="30" spans="1:20" x14ac:dyDescent="0.25">
      <c r="A30" t="s">
        <v>20</v>
      </c>
      <c r="B30" t="s">
        <v>21</v>
      </c>
      <c r="C30" t="s">
        <v>22</v>
      </c>
      <c r="D30" t="s">
        <v>23</v>
      </c>
      <c r="E30" t="s">
        <v>24</v>
      </c>
      <c r="F30" t="s">
        <v>25</v>
      </c>
      <c r="G30" t="s">
        <v>56</v>
      </c>
      <c r="H30" t="s">
        <v>57</v>
      </c>
      <c r="I30" t="s">
        <v>42</v>
      </c>
      <c r="J30" t="s">
        <v>43</v>
      </c>
      <c r="K30">
        <v>2016</v>
      </c>
      <c r="M30" t="s">
        <v>54</v>
      </c>
      <c r="N30" t="s">
        <v>55</v>
      </c>
      <c r="S30" t="s">
        <v>30</v>
      </c>
      <c r="T30" t="s">
        <v>31</v>
      </c>
    </row>
    <row r="31" spans="1:20" x14ac:dyDescent="0.25">
      <c r="A31" t="s">
        <v>20</v>
      </c>
      <c r="B31" t="s">
        <v>21</v>
      </c>
      <c r="C31" t="s">
        <v>22</v>
      </c>
      <c r="D31" t="s">
        <v>23</v>
      </c>
      <c r="E31" t="s">
        <v>24</v>
      </c>
      <c r="F31" t="s">
        <v>25</v>
      </c>
      <c r="G31" t="s">
        <v>56</v>
      </c>
      <c r="H31" t="s">
        <v>57</v>
      </c>
      <c r="I31" t="s">
        <v>44</v>
      </c>
      <c r="J31" t="s">
        <v>45</v>
      </c>
      <c r="K31">
        <v>2016</v>
      </c>
      <c r="L31">
        <v>71.209100000000007</v>
      </c>
      <c r="S31" t="s">
        <v>30</v>
      </c>
      <c r="T31" t="s">
        <v>31</v>
      </c>
    </row>
    <row r="32" spans="1:20" x14ac:dyDescent="0.25">
      <c r="A32" t="s">
        <v>20</v>
      </c>
      <c r="B32" t="s">
        <v>21</v>
      </c>
      <c r="C32" t="s">
        <v>22</v>
      </c>
      <c r="D32" t="s">
        <v>23</v>
      </c>
      <c r="E32" t="s">
        <v>24</v>
      </c>
      <c r="F32" t="s">
        <v>25</v>
      </c>
      <c r="G32" t="s">
        <v>56</v>
      </c>
      <c r="H32" t="s">
        <v>57</v>
      </c>
      <c r="I32" t="s">
        <v>46</v>
      </c>
      <c r="J32" t="s">
        <v>47</v>
      </c>
      <c r="K32">
        <v>2016</v>
      </c>
      <c r="L32">
        <v>93.403599999999997</v>
      </c>
      <c r="S32" t="s">
        <v>30</v>
      </c>
      <c r="T32" t="s">
        <v>31</v>
      </c>
    </row>
    <row r="33" spans="1:20" x14ac:dyDescent="0.25">
      <c r="A33" t="s">
        <v>20</v>
      </c>
      <c r="B33" t="s">
        <v>21</v>
      </c>
      <c r="C33" t="s">
        <v>22</v>
      </c>
      <c r="D33" t="s">
        <v>23</v>
      </c>
      <c r="E33" t="s">
        <v>24</v>
      </c>
      <c r="F33" t="s">
        <v>25</v>
      </c>
      <c r="G33" t="s">
        <v>56</v>
      </c>
      <c r="H33" t="s">
        <v>57</v>
      </c>
      <c r="I33" t="s">
        <v>48</v>
      </c>
      <c r="J33" t="s">
        <v>49</v>
      </c>
      <c r="K33">
        <v>2016</v>
      </c>
      <c r="L33">
        <v>39.917900000000003</v>
      </c>
      <c r="S33" t="s">
        <v>30</v>
      </c>
      <c r="T33" t="s">
        <v>31</v>
      </c>
    </row>
    <row r="34" spans="1:20" x14ac:dyDescent="0.25">
      <c r="A34" t="s">
        <v>20</v>
      </c>
      <c r="B34" t="s">
        <v>21</v>
      </c>
      <c r="C34" t="s">
        <v>22</v>
      </c>
      <c r="D34" t="s">
        <v>23</v>
      </c>
      <c r="E34" t="s">
        <v>24</v>
      </c>
      <c r="F34" t="s">
        <v>25</v>
      </c>
      <c r="G34" t="s">
        <v>56</v>
      </c>
      <c r="H34" t="s">
        <v>57</v>
      </c>
      <c r="I34" t="s">
        <v>50</v>
      </c>
      <c r="J34" t="s">
        <v>51</v>
      </c>
      <c r="K34">
        <v>2016</v>
      </c>
      <c r="M34" t="s">
        <v>54</v>
      </c>
      <c r="N34" t="s">
        <v>55</v>
      </c>
      <c r="S34" t="s">
        <v>30</v>
      </c>
      <c r="T34" t="s">
        <v>31</v>
      </c>
    </row>
    <row r="35" spans="1:20" x14ac:dyDescent="0.25">
      <c r="A35" t="s">
        <v>20</v>
      </c>
      <c r="B35" t="s">
        <v>21</v>
      </c>
      <c r="C35" t="s">
        <v>22</v>
      </c>
      <c r="D35" t="s">
        <v>23</v>
      </c>
      <c r="E35" t="s">
        <v>24</v>
      </c>
      <c r="F35" t="s">
        <v>25</v>
      </c>
      <c r="G35" t="s">
        <v>58</v>
      </c>
      <c r="H35" t="s">
        <v>59</v>
      </c>
      <c r="I35" t="s">
        <v>28</v>
      </c>
      <c r="J35" t="s">
        <v>29</v>
      </c>
      <c r="K35">
        <v>2016</v>
      </c>
      <c r="L35">
        <v>7697.1391000000003</v>
      </c>
      <c r="S35" t="s">
        <v>30</v>
      </c>
      <c r="T35" t="s">
        <v>31</v>
      </c>
    </row>
    <row r="36" spans="1:20" x14ac:dyDescent="0.25">
      <c r="A36" t="s">
        <v>20</v>
      </c>
      <c r="B36" t="s">
        <v>21</v>
      </c>
      <c r="C36" t="s">
        <v>22</v>
      </c>
      <c r="D36" t="s">
        <v>23</v>
      </c>
      <c r="E36" t="s">
        <v>24</v>
      </c>
      <c r="F36" t="s">
        <v>25</v>
      </c>
      <c r="G36" t="s">
        <v>58</v>
      </c>
      <c r="H36" t="s">
        <v>59</v>
      </c>
      <c r="I36" t="s">
        <v>32</v>
      </c>
      <c r="J36" t="s">
        <v>33</v>
      </c>
      <c r="K36">
        <v>2016</v>
      </c>
      <c r="L36">
        <v>432.59320000000002</v>
      </c>
      <c r="S36" t="s">
        <v>30</v>
      </c>
      <c r="T36" t="s">
        <v>31</v>
      </c>
    </row>
    <row r="37" spans="1:20" x14ac:dyDescent="0.25">
      <c r="A37" t="s">
        <v>20</v>
      </c>
      <c r="B37" t="s">
        <v>21</v>
      </c>
      <c r="C37" t="s">
        <v>22</v>
      </c>
      <c r="D37" t="s">
        <v>23</v>
      </c>
      <c r="E37" t="s">
        <v>24</v>
      </c>
      <c r="F37" t="s">
        <v>25</v>
      </c>
      <c r="G37" t="s">
        <v>58</v>
      </c>
      <c r="H37" t="s">
        <v>59</v>
      </c>
      <c r="I37" t="s">
        <v>34</v>
      </c>
      <c r="J37" t="s">
        <v>35</v>
      </c>
      <c r="K37">
        <v>2016</v>
      </c>
      <c r="L37">
        <v>408.71230000000003</v>
      </c>
      <c r="S37" t="s">
        <v>30</v>
      </c>
      <c r="T37" t="s">
        <v>31</v>
      </c>
    </row>
    <row r="38" spans="1:20" x14ac:dyDescent="0.25">
      <c r="A38" t="s">
        <v>20</v>
      </c>
      <c r="B38" t="s">
        <v>21</v>
      </c>
      <c r="C38" t="s">
        <v>22</v>
      </c>
      <c r="D38" t="s">
        <v>23</v>
      </c>
      <c r="E38" t="s">
        <v>24</v>
      </c>
      <c r="F38" t="s">
        <v>25</v>
      </c>
      <c r="G38" t="s">
        <v>58</v>
      </c>
      <c r="H38" t="s">
        <v>59</v>
      </c>
      <c r="I38" t="s">
        <v>36</v>
      </c>
      <c r="J38" t="s">
        <v>37</v>
      </c>
      <c r="K38">
        <v>2016</v>
      </c>
      <c r="L38">
        <v>774.70060000000001</v>
      </c>
      <c r="S38" t="s">
        <v>30</v>
      </c>
      <c r="T38" t="s">
        <v>31</v>
      </c>
    </row>
    <row r="39" spans="1:20" x14ac:dyDescent="0.25">
      <c r="A39" t="s">
        <v>20</v>
      </c>
      <c r="B39" t="s">
        <v>21</v>
      </c>
      <c r="C39" t="s">
        <v>22</v>
      </c>
      <c r="D39" t="s">
        <v>23</v>
      </c>
      <c r="E39" t="s">
        <v>24</v>
      </c>
      <c r="F39" t="s">
        <v>25</v>
      </c>
      <c r="G39" t="s">
        <v>58</v>
      </c>
      <c r="H39" t="s">
        <v>59</v>
      </c>
      <c r="I39" t="s">
        <v>38</v>
      </c>
      <c r="J39" t="s">
        <v>39</v>
      </c>
      <c r="K39">
        <v>2016</v>
      </c>
      <c r="L39">
        <v>708.27089999999998</v>
      </c>
      <c r="S39" t="s">
        <v>30</v>
      </c>
      <c r="T39" t="s">
        <v>31</v>
      </c>
    </row>
    <row r="40" spans="1:20" x14ac:dyDescent="0.25">
      <c r="A40" t="s">
        <v>20</v>
      </c>
      <c r="B40" t="s">
        <v>21</v>
      </c>
      <c r="C40" t="s">
        <v>22</v>
      </c>
      <c r="D40" t="s">
        <v>23</v>
      </c>
      <c r="E40" t="s">
        <v>24</v>
      </c>
      <c r="F40" t="s">
        <v>25</v>
      </c>
      <c r="G40" t="s">
        <v>58</v>
      </c>
      <c r="H40" t="s">
        <v>59</v>
      </c>
      <c r="I40" t="s">
        <v>40</v>
      </c>
      <c r="J40" t="s">
        <v>41</v>
      </c>
      <c r="K40">
        <v>2016</v>
      </c>
      <c r="L40">
        <v>362.45350000000002</v>
      </c>
      <c r="S40" t="s">
        <v>30</v>
      </c>
      <c r="T40" t="s">
        <v>31</v>
      </c>
    </row>
    <row r="41" spans="1:20" x14ac:dyDescent="0.25">
      <c r="A41" t="s">
        <v>20</v>
      </c>
      <c r="B41" t="s">
        <v>21</v>
      </c>
      <c r="C41" t="s">
        <v>22</v>
      </c>
      <c r="D41" t="s">
        <v>23</v>
      </c>
      <c r="E41" t="s">
        <v>24</v>
      </c>
      <c r="F41" t="s">
        <v>25</v>
      </c>
      <c r="G41" t="s">
        <v>58</v>
      </c>
      <c r="H41" t="s">
        <v>59</v>
      </c>
      <c r="I41" t="s">
        <v>42</v>
      </c>
      <c r="J41" t="s">
        <v>43</v>
      </c>
      <c r="K41">
        <v>2016</v>
      </c>
      <c r="L41">
        <v>4.4275000000000002</v>
      </c>
      <c r="S41" t="s">
        <v>30</v>
      </c>
      <c r="T41" t="s">
        <v>31</v>
      </c>
    </row>
    <row r="42" spans="1:20" x14ac:dyDescent="0.25">
      <c r="A42" t="s">
        <v>20</v>
      </c>
      <c r="B42" t="s">
        <v>21</v>
      </c>
      <c r="C42" t="s">
        <v>22</v>
      </c>
      <c r="D42" t="s">
        <v>23</v>
      </c>
      <c r="E42" t="s">
        <v>24</v>
      </c>
      <c r="F42" t="s">
        <v>25</v>
      </c>
      <c r="G42" t="s">
        <v>58</v>
      </c>
      <c r="H42" t="s">
        <v>59</v>
      </c>
      <c r="I42" t="s">
        <v>44</v>
      </c>
      <c r="J42" t="s">
        <v>45</v>
      </c>
      <c r="K42">
        <v>2016</v>
      </c>
      <c r="L42">
        <v>2395.2941000000001</v>
      </c>
      <c r="S42" t="s">
        <v>30</v>
      </c>
      <c r="T42" t="s">
        <v>31</v>
      </c>
    </row>
    <row r="43" spans="1:20" x14ac:dyDescent="0.25">
      <c r="A43" t="s">
        <v>20</v>
      </c>
      <c r="B43" t="s">
        <v>21</v>
      </c>
      <c r="C43" t="s">
        <v>22</v>
      </c>
      <c r="D43" t="s">
        <v>23</v>
      </c>
      <c r="E43" t="s">
        <v>24</v>
      </c>
      <c r="F43" t="s">
        <v>25</v>
      </c>
      <c r="G43" t="s">
        <v>58</v>
      </c>
      <c r="H43" t="s">
        <v>59</v>
      </c>
      <c r="I43" t="s">
        <v>46</v>
      </c>
      <c r="J43" t="s">
        <v>47</v>
      </c>
      <c r="K43">
        <v>2016</v>
      </c>
      <c r="L43">
        <v>1936.3708999999999</v>
      </c>
      <c r="S43" t="s">
        <v>30</v>
      </c>
      <c r="T43" t="s">
        <v>31</v>
      </c>
    </row>
    <row r="44" spans="1:20" x14ac:dyDescent="0.25">
      <c r="A44" t="s">
        <v>20</v>
      </c>
      <c r="B44" t="s">
        <v>21</v>
      </c>
      <c r="C44" t="s">
        <v>22</v>
      </c>
      <c r="D44" t="s">
        <v>23</v>
      </c>
      <c r="E44" t="s">
        <v>24</v>
      </c>
      <c r="F44" t="s">
        <v>25</v>
      </c>
      <c r="G44" t="s">
        <v>58</v>
      </c>
      <c r="H44" t="s">
        <v>59</v>
      </c>
      <c r="I44" t="s">
        <v>48</v>
      </c>
      <c r="J44" t="s">
        <v>49</v>
      </c>
      <c r="K44">
        <v>2016</v>
      </c>
      <c r="L44">
        <v>673.29319999999996</v>
      </c>
      <c r="S44" t="s">
        <v>30</v>
      </c>
      <c r="T44" t="s">
        <v>31</v>
      </c>
    </row>
    <row r="45" spans="1:20" x14ac:dyDescent="0.25">
      <c r="A45" t="s">
        <v>20</v>
      </c>
      <c r="B45" t="s">
        <v>21</v>
      </c>
      <c r="C45" t="s">
        <v>22</v>
      </c>
      <c r="D45" t="s">
        <v>23</v>
      </c>
      <c r="E45" t="s">
        <v>24</v>
      </c>
      <c r="F45" t="s">
        <v>25</v>
      </c>
      <c r="G45" t="s">
        <v>58</v>
      </c>
      <c r="H45" t="s">
        <v>59</v>
      </c>
      <c r="I45" t="s">
        <v>50</v>
      </c>
      <c r="J45" t="s">
        <v>51</v>
      </c>
      <c r="K45">
        <v>2016</v>
      </c>
      <c r="L45">
        <v>1.0228999999999999</v>
      </c>
      <c r="M45" t="s">
        <v>54</v>
      </c>
      <c r="N45" t="s">
        <v>55</v>
      </c>
      <c r="S45" t="s">
        <v>30</v>
      </c>
      <c r="T45" t="s">
        <v>31</v>
      </c>
    </row>
    <row r="46" spans="1:20" x14ac:dyDescent="0.25">
      <c r="A46" t="s">
        <v>20</v>
      </c>
      <c r="B46" t="s">
        <v>21</v>
      </c>
      <c r="C46" t="s">
        <v>22</v>
      </c>
      <c r="D46" t="s">
        <v>23</v>
      </c>
      <c r="E46" t="s">
        <v>24</v>
      </c>
      <c r="F46" t="s">
        <v>25</v>
      </c>
      <c r="G46" t="s">
        <v>60</v>
      </c>
      <c r="H46" t="s">
        <v>61</v>
      </c>
      <c r="I46" t="s">
        <v>28</v>
      </c>
      <c r="J46" t="s">
        <v>29</v>
      </c>
      <c r="K46">
        <v>2016</v>
      </c>
      <c r="L46">
        <v>202.71010000000001</v>
      </c>
      <c r="S46" t="s">
        <v>30</v>
      </c>
      <c r="T46" t="s">
        <v>31</v>
      </c>
    </row>
    <row r="47" spans="1:20" x14ac:dyDescent="0.25">
      <c r="A47" t="s">
        <v>20</v>
      </c>
      <c r="B47" t="s">
        <v>21</v>
      </c>
      <c r="C47" t="s">
        <v>22</v>
      </c>
      <c r="D47" t="s">
        <v>23</v>
      </c>
      <c r="E47" t="s">
        <v>24</v>
      </c>
      <c r="F47" t="s">
        <v>25</v>
      </c>
      <c r="G47" t="s">
        <v>60</v>
      </c>
      <c r="H47" t="s">
        <v>61</v>
      </c>
      <c r="I47" t="s">
        <v>32</v>
      </c>
      <c r="J47" t="s">
        <v>33</v>
      </c>
      <c r="K47">
        <v>2016</v>
      </c>
      <c r="L47">
        <v>11.8492</v>
      </c>
      <c r="S47" t="s">
        <v>30</v>
      </c>
      <c r="T47" t="s">
        <v>31</v>
      </c>
    </row>
    <row r="48" spans="1:20" x14ac:dyDescent="0.25">
      <c r="A48" t="s">
        <v>20</v>
      </c>
      <c r="B48" t="s">
        <v>21</v>
      </c>
      <c r="C48" t="s">
        <v>22</v>
      </c>
      <c r="D48" t="s">
        <v>23</v>
      </c>
      <c r="E48" t="s">
        <v>24</v>
      </c>
      <c r="F48" t="s">
        <v>25</v>
      </c>
      <c r="G48" t="s">
        <v>60</v>
      </c>
      <c r="H48" t="s">
        <v>61</v>
      </c>
      <c r="I48" t="s">
        <v>34</v>
      </c>
      <c r="J48" t="s">
        <v>35</v>
      </c>
      <c r="K48">
        <v>2016</v>
      </c>
      <c r="L48">
        <v>27.9283</v>
      </c>
      <c r="S48" t="s">
        <v>30</v>
      </c>
      <c r="T48" t="s">
        <v>31</v>
      </c>
    </row>
    <row r="49" spans="1:20" x14ac:dyDescent="0.25">
      <c r="A49" t="s">
        <v>20</v>
      </c>
      <c r="B49" t="s">
        <v>21</v>
      </c>
      <c r="C49" t="s">
        <v>22</v>
      </c>
      <c r="D49" t="s">
        <v>23</v>
      </c>
      <c r="E49" t="s">
        <v>24</v>
      </c>
      <c r="F49" t="s">
        <v>25</v>
      </c>
      <c r="G49" t="s">
        <v>60</v>
      </c>
      <c r="H49" t="s">
        <v>61</v>
      </c>
      <c r="I49" t="s">
        <v>36</v>
      </c>
      <c r="J49" t="s">
        <v>37</v>
      </c>
      <c r="K49">
        <v>2016</v>
      </c>
      <c r="L49">
        <v>50.8506</v>
      </c>
      <c r="S49" t="s">
        <v>30</v>
      </c>
      <c r="T49" t="s">
        <v>31</v>
      </c>
    </row>
    <row r="50" spans="1:20" x14ac:dyDescent="0.25">
      <c r="A50" t="s">
        <v>20</v>
      </c>
      <c r="B50" t="s">
        <v>21</v>
      </c>
      <c r="C50" t="s">
        <v>22</v>
      </c>
      <c r="D50" t="s">
        <v>23</v>
      </c>
      <c r="E50" t="s">
        <v>24</v>
      </c>
      <c r="F50" t="s">
        <v>25</v>
      </c>
      <c r="G50" t="s">
        <v>60</v>
      </c>
      <c r="H50" t="s">
        <v>61</v>
      </c>
      <c r="I50" t="s">
        <v>38</v>
      </c>
      <c r="J50" t="s">
        <v>39</v>
      </c>
      <c r="K50">
        <v>2016</v>
      </c>
      <c r="L50">
        <v>32.987299999999998</v>
      </c>
      <c r="S50" t="s">
        <v>30</v>
      </c>
      <c r="T50" t="s">
        <v>31</v>
      </c>
    </row>
    <row r="51" spans="1:20" x14ac:dyDescent="0.25">
      <c r="A51" t="s">
        <v>20</v>
      </c>
      <c r="B51" t="s">
        <v>21</v>
      </c>
      <c r="C51" t="s">
        <v>22</v>
      </c>
      <c r="D51" t="s">
        <v>23</v>
      </c>
      <c r="E51" t="s">
        <v>24</v>
      </c>
      <c r="F51" t="s">
        <v>25</v>
      </c>
      <c r="G51" t="s">
        <v>60</v>
      </c>
      <c r="H51" t="s">
        <v>61</v>
      </c>
      <c r="I51" t="s">
        <v>40</v>
      </c>
      <c r="J51" t="s">
        <v>41</v>
      </c>
      <c r="K51">
        <v>2016</v>
      </c>
      <c r="L51">
        <v>6.0354999999999999</v>
      </c>
      <c r="S51" t="s">
        <v>30</v>
      </c>
      <c r="T51" t="s">
        <v>31</v>
      </c>
    </row>
    <row r="52" spans="1:20" x14ac:dyDescent="0.25">
      <c r="A52" t="s">
        <v>20</v>
      </c>
      <c r="B52" t="s">
        <v>21</v>
      </c>
      <c r="C52" t="s">
        <v>22</v>
      </c>
      <c r="D52" t="s">
        <v>23</v>
      </c>
      <c r="E52" t="s">
        <v>24</v>
      </c>
      <c r="F52" t="s">
        <v>25</v>
      </c>
      <c r="G52" t="s">
        <v>60</v>
      </c>
      <c r="H52" t="s">
        <v>61</v>
      </c>
      <c r="I52" t="s">
        <v>42</v>
      </c>
      <c r="J52" t="s">
        <v>43</v>
      </c>
      <c r="K52">
        <v>2016</v>
      </c>
      <c r="L52">
        <v>0.3463</v>
      </c>
      <c r="M52" t="s">
        <v>54</v>
      </c>
      <c r="N52" t="s">
        <v>55</v>
      </c>
      <c r="S52" t="s">
        <v>30</v>
      </c>
      <c r="T52" t="s">
        <v>31</v>
      </c>
    </row>
    <row r="53" spans="1:20" x14ac:dyDescent="0.25">
      <c r="A53" t="s">
        <v>20</v>
      </c>
      <c r="B53" t="s">
        <v>21</v>
      </c>
      <c r="C53" t="s">
        <v>22</v>
      </c>
      <c r="D53" t="s">
        <v>23</v>
      </c>
      <c r="E53" t="s">
        <v>24</v>
      </c>
      <c r="F53" t="s">
        <v>25</v>
      </c>
      <c r="G53" t="s">
        <v>60</v>
      </c>
      <c r="H53" t="s">
        <v>61</v>
      </c>
      <c r="I53" t="s">
        <v>44</v>
      </c>
      <c r="J53" t="s">
        <v>45</v>
      </c>
      <c r="K53">
        <v>2016</v>
      </c>
      <c r="L53">
        <v>45.000700000000002</v>
      </c>
      <c r="S53" t="s">
        <v>30</v>
      </c>
      <c r="T53" t="s">
        <v>31</v>
      </c>
    </row>
    <row r="54" spans="1:20" x14ac:dyDescent="0.25">
      <c r="A54" t="s">
        <v>20</v>
      </c>
      <c r="B54" t="s">
        <v>21</v>
      </c>
      <c r="C54" t="s">
        <v>22</v>
      </c>
      <c r="D54" t="s">
        <v>23</v>
      </c>
      <c r="E54" t="s">
        <v>24</v>
      </c>
      <c r="F54" t="s">
        <v>25</v>
      </c>
      <c r="G54" t="s">
        <v>60</v>
      </c>
      <c r="H54" t="s">
        <v>61</v>
      </c>
      <c r="I54" t="s">
        <v>46</v>
      </c>
      <c r="J54" t="s">
        <v>47</v>
      </c>
      <c r="K54">
        <v>2016</v>
      </c>
      <c r="L54">
        <v>9.875</v>
      </c>
      <c r="S54" t="s">
        <v>30</v>
      </c>
      <c r="T54" t="s">
        <v>31</v>
      </c>
    </row>
    <row r="55" spans="1:20" x14ac:dyDescent="0.25">
      <c r="A55" t="s">
        <v>20</v>
      </c>
      <c r="B55" t="s">
        <v>21</v>
      </c>
      <c r="C55" t="s">
        <v>22</v>
      </c>
      <c r="D55" t="s">
        <v>23</v>
      </c>
      <c r="E55" t="s">
        <v>24</v>
      </c>
      <c r="F55" t="s">
        <v>25</v>
      </c>
      <c r="G55" t="s">
        <v>60</v>
      </c>
      <c r="H55" t="s">
        <v>61</v>
      </c>
      <c r="I55" t="s">
        <v>48</v>
      </c>
      <c r="J55" t="s">
        <v>49</v>
      </c>
      <c r="K55">
        <v>2016</v>
      </c>
      <c r="L55">
        <v>17.837399999999999</v>
      </c>
      <c r="S55" t="s">
        <v>30</v>
      </c>
      <c r="T55" t="s">
        <v>31</v>
      </c>
    </row>
    <row r="56" spans="1:20" x14ac:dyDescent="0.25">
      <c r="A56" t="s">
        <v>20</v>
      </c>
      <c r="B56" t="s">
        <v>21</v>
      </c>
      <c r="C56" t="s">
        <v>22</v>
      </c>
      <c r="D56" t="s">
        <v>23</v>
      </c>
      <c r="E56" t="s">
        <v>24</v>
      </c>
      <c r="F56" t="s">
        <v>25</v>
      </c>
      <c r="G56" t="s">
        <v>62</v>
      </c>
      <c r="H56" t="s">
        <v>63</v>
      </c>
      <c r="I56" t="s">
        <v>28</v>
      </c>
      <c r="J56" t="s">
        <v>29</v>
      </c>
      <c r="K56">
        <v>2016</v>
      </c>
      <c r="L56">
        <v>433.91289999999998</v>
      </c>
      <c r="S56" t="s">
        <v>30</v>
      </c>
      <c r="T56" t="s">
        <v>31</v>
      </c>
    </row>
    <row r="57" spans="1:20" x14ac:dyDescent="0.25">
      <c r="A57" t="s">
        <v>20</v>
      </c>
      <c r="B57" t="s">
        <v>21</v>
      </c>
      <c r="C57" t="s">
        <v>22</v>
      </c>
      <c r="D57" t="s">
        <v>23</v>
      </c>
      <c r="E57" t="s">
        <v>24</v>
      </c>
      <c r="F57" t="s">
        <v>25</v>
      </c>
      <c r="G57" t="s">
        <v>62</v>
      </c>
      <c r="H57" t="s">
        <v>63</v>
      </c>
      <c r="I57" t="s">
        <v>32</v>
      </c>
      <c r="J57" t="s">
        <v>33</v>
      </c>
      <c r="K57">
        <v>2016</v>
      </c>
      <c r="L57">
        <v>11.379</v>
      </c>
      <c r="S57" t="s">
        <v>30</v>
      </c>
      <c r="T57" t="s">
        <v>31</v>
      </c>
    </row>
    <row r="58" spans="1:20" x14ac:dyDescent="0.25">
      <c r="A58" t="s">
        <v>20</v>
      </c>
      <c r="B58" t="s">
        <v>21</v>
      </c>
      <c r="C58" t="s">
        <v>22</v>
      </c>
      <c r="D58" t="s">
        <v>23</v>
      </c>
      <c r="E58" t="s">
        <v>24</v>
      </c>
      <c r="F58" t="s">
        <v>25</v>
      </c>
      <c r="G58" t="s">
        <v>62</v>
      </c>
      <c r="H58" t="s">
        <v>63</v>
      </c>
      <c r="I58" t="s">
        <v>34</v>
      </c>
      <c r="J58" t="s">
        <v>35</v>
      </c>
      <c r="K58">
        <v>2016</v>
      </c>
      <c r="L58">
        <v>20.37</v>
      </c>
      <c r="S58" t="s">
        <v>30</v>
      </c>
      <c r="T58" t="s">
        <v>31</v>
      </c>
    </row>
    <row r="59" spans="1:20" x14ac:dyDescent="0.25">
      <c r="A59" t="s">
        <v>20</v>
      </c>
      <c r="B59" t="s">
        <v>21</v>
      </c>
      <c r="C59" t="s">
        <v>22</v>
      </c>
      <c r="D59" t="s">
        <v>23</v>
      </c>
      <c r="E59" t="s">
        <v>24</v>
      </c>
      <c r="F59" t="s">
        <v>25</v>
      </c>
      <c r="G59" t="s">
        <v>62</v>
      </c>
      <c r="H59" t="s">
        <v>63</v>
      </c>
      <c r="I59" t="s">
        <v>36</v>
      </c>
      <c r="J59" t="s">
        <v>37</v>
      </c>
      <c r="K59">
        <v>2016</v>
      </c>
      <c r="L59">
        <v>55.608800000000002</v>
      </c>
      <c r="S59" t="s">
        <v>30</v>
      </c>
      <c r="T59" t="s">
        <v>31</v>
      </c>
    </row>
    <row r="60" spans="1:20" x14ac:dyDescent="0.25">
      <c r="A60" t="s">
        <v>20</v>
      </c>
      <c r="B60" t="s">
        <v>21</v>
      </c>
      <c r="C60" t="s">
        <v>22</v>
      </c>
      <c r="D60" t="s">
        <v>23</v>
      </c>
      <c r="E60" t="s">
        <v>24</v>
      </c>
      <c r="F60" t="s">
        <v>25</v>
      </c>
      <c r="G60" t="s">
        <v>62</v>
      </c>
      <c r="H60" t="s">
        <v>63</v>
      </c>
      <c r="I60" t="s">
        <v>38</v>
      </c>
      <c r="J60" t="s">
        <v>39</v>
      </c>
      <c r="K60">
        <v>2016</v>
      </c>
      <c r="L60">
        <v>50.048099999999998</v>
      </c>
      <c r="S60" t="s">
        <v>30</v>
      </c>
      <c r="T60" t="s">
        <v>31</v>
      </c>
    </row>
    <row r="61" spans="1:20" x14ac:dyDescent="0.25">
      <c r="A61" t="s">
        <v>20</v>
      </c>
      <c r="B61" t="s">
        <v>21</v>
      </c>
      <c r="C61" t="s">
        <v>22</v>
      </c>
      <c r="D61" t="s">
        <v>23</v>
      </c>
      <c r="E61" t="s">
        <v>24</v>
      </c>
      <c r="F61" t="s">
        <v>25</v>
      </c>
      <c r="G61" t="s">
        <v>62</v>
      </c>
      <c r="H61" t="s">
        <v>63</v>
      </c>
      <c r="I61" t="s">
        <v>40</v>
      </c>
      <c r="J61" t="s">
        <v>41</v>
      </c>
      <c r="K61">
        <v>2016</v>
      </c>
      <c r="L61">
        <v>11.275600000000001</v>
      </c>
      <c r="S61" t="s">
        <v>30</v>
      </c>
      <c r="T61" t="s">
        <v>31</v>
      </c>
    </row>
    <row r="62" spans="1:20" x14ac:dyDescent="0.25">
      <c r="A62" t="s">
        <v>20</v>
      </c>
      <c r="B62" t="s">
        <v>21</v>
      </c>
      <c r="C62" t="s">
        <v>22</v>
      </c>
      <c r="D62" t="s">
        <v>23</v>
      </c>
      <c r="E62" t="s">
        <v>24</v>
      </c>
      <c r="F62" t="s">
        <v>25</v>
      </c>
      <c r="G62" t="s">
        <v>62</v>
      </c>
      <c r="H62" t="s">
        <v>63</v>
      </c>
      <c r="I62" t="s">
        <v>42</v>
      </c>
      <c r="J62" t="s">
        <v>43</v>
      </c>
      <c r="K62">
        <v>2016</v>
      </c>
      <c r="L62">
        <v>0.21840000000000001</v>
      </c>
      <c r="M62" t="s">
        <v>54</v>
      </c>
      <c r="N62" t="s">
        <v>55</v>
      </c>
      <c r="S62" t="s">
        <v>30</v>
      </c>
      <c r="T62" t="s">
        <v>31</v>
      </c>
    </row>
    <row r="63" spans="1:20" x14ac:dyDescent="0.25">
      <c r="A63" t="s">
        <v>20</v>
      </c>
      <c r="B63" t="s">
        <v>21</v>
      </c>
      <c r="C63" t="s">
        <v>22</v>
      </c>
      <c r="D63" t="s">
        <v>23</v>
      </c>
      <c r="E63" t="s">
        <v>24</v>
      </c>
      <c r="F63" t="s">
        <v>25</v>
      </c>
      <c r="G63" t="s">
        <v>62</v>
      </c>
      <c r="H63" t="s">
        <v>63</v>
      </c>
      <c r="I63" t="s">
        <v>44</v>
      </c>
      <c r="J63" t="s">
        <v>45</v>
      </c>
      <c r="K63">
        <v>2016</v>
      </c>
      <c r="L63">
        <v>40.840899999999998</v>
      </c>
      <c r="S63" t="s">
        <v>30</v>
      </c>
      <c r="T63" t="s">
        <v>31</v>
      </c>
    </row>
    <row r="64" spans="1:20" x14ac:dyDescent="0.25">
      <c r="A64" t="s">
        <v>20</v>
      </c>
      <c r="B64" t="s">
        <v>21</v>
      </c>
      <c r="C64" t="s">
        <v>22</v>
      </c>
      <c r="D64" t="s">
        <v>23</v>
      </c>
      <c r="E64" t="s">
        <v>24</v>
      </c>
      <c r="F64" t="s">
        <v>25</v>
      </c>
      <c r="G64" t="s">
        <v>62</v>
      </c>
      <c r="H64" t="s">
        <v>63</v>
      </c>
      <c r="I64" t="s">
        <v>46</v>
      </c>
      <c r="J64" t="s">
        <v>47</v>
      </c>
      <c r="K64">
        <v>2016</v>
      </c>
      <c r="L64">
        <v>60.481099999999998</v>
      </c>
      <c r="S64" t="s">
        <v>30</v>
      </c>
      <c r="T64" t="s">
        <v>31</v>
      </c>
    </row>
    <row r="65" spans="1:20" x14ac:dyDescent="0.25">
      <c r="A65" t="s">
        <v>20</v>
      </c>
      <c r="B65" t="s">
        <v>21</v>
      </c>
      <c r="C65" t="s">
        <v>22</v>
      </c>
      <c r="D65" t="s">
        <v>23</v>
      </c>
      <c r="E65" t="s">
        <v>24</v>
      </c>
      <c r="F65" t="s">
        <v>25</v>
      </c>
      <c r="G65" t="s">
        <v>62</v>
      </c>
      <c r="H65" t="s">
        <v>63</v>
      </c>
      <c r="I65" t="s">
        <v>48</v>
      </c>
      <c r="J65" t="s">
        <v>49</v>
      </c>
      <c r="K65">
        <v>2016</v>
      </c>
      <c r="L65">
        <v>183.64709999999999</v>
      </c>
      <c r="S65" t="s">
        <v>30</v>
      </c>
      <c r="T65" t="s">
        <v>31</v>
      </c>
    </row>
    <row r="66" spans="1:20" x14ac:dyDescent="0.25">
      <c r="A66" t="s">
        <v>20</v>
      </c>
      <c r="B66" t="s">
        <v>21</v>
      </c>
      <c r="C66" t="s">
        <v>22</v>
      </c>
      <c r="D66" t="s">
        <v>23</v>
      </c>
      <c r="E66" t="s">
        <v>24</v>
      </c>
      <c r="F66" t="s">
        <v>25</v>
      </c>
      <c r="G66" t="s">
        <v>62</v>
      </c>
      <c r="H66" t="s">
        <v>63</v>
      </c>
      <c r="I66" t="s">
        <v>50</v>
      </c>
      <c r="J66" t="s">
        <v>51</v>
      </c>
      <c r="K66">
        <v>2016</v>
      </c>
      <c r="M66" t="s">
        <v>54</v>
      </c>
      <c r="N66" t="s">
        <v>55</v>
      </c>
      <c r="S66" t="s">
        <v>30</v>
      </c>
      <c r="T66" t="s">
        <v>31</v>
      </c>
    </row>
    <row r="67" spans="1:20" x14ac:dyDescent="0.25">
      <c r="A67" t="s">
        <v>20</v>
      </c>
      <c r="B67" t="s">
        <v>21</v>
      </c>
      <c r="C67" t="s">
        <v>22</v>
      </c>
      <c r="D67" t="s">
        <v>23</v>
      </c>
      <c r="E67" t="s">
        <v>24</v>
      </c>
      <c r="F67" t="s">
        <v>25</v>
      </c>
      <c r="G67" t="s">
        <v>64</v>
      </c>
      <c r="H67" t="s">
        <v>65</v>
      </c>
      <c r="I67" t="s">
        <v>28</v>
      </c>
      <c r="J67" t="s">
        <v>29</v>
      </c>
      <c r="K67">
        <v>2016</v>
      </c>
      <c r="L67">
        <v>3280.8658999999998</v>
      </c>
      <c r="S67" t="s">
        <v>30</v>
      </c>
      <c r="T67" t="s">
        <v>31</v>
      </c>
    </row>
    <row r="68" spans="1:20" x14ac:dyDescent="0.25">
      <c r="A68" t="s">
        <v>20</v>
      </c>
      <c r="B68" t="s">
        <v>21</v>
      </c>
      <c r="C68" t="s">
        <v>22</v>
      </c>
      <c r="D68" t="s">
        <v>23</v>
      </c>
      <c r="E68" t="s">
        <v>24</v>
      </c>
      <c r="F68" t="s">
        <v>25</v>
      </c>
      <c r="G68" t="s">
        <v>64</v>
      </c>
      <c r="H68" t="s">
        <v>65</v>
      </c>
      <c r="I68" t="s">
        <v>32</v>
      </c>
      <c r="J68" t="s">
        <v>33</v>
      </c>
      <c r="K68">
        <v>2016</v>
      </c>
      <c r="L68">
        <v>52.334699999999998</v>
      </c>
      <c r="S68" t="s">
        <v>30</v>
      </c>
      <c r="T68" t="s">
        <v>31</v>
      </c>
    </row>
    <row r="69" spans="1:20" x14ac:dyDescent="0.25">
      <c r="A69" t="s">
        <v>20</v>
      </c>
      <c r="B69" t="s">
        <v>21</v>
      </c>
      <c r="C69" t="s">
        <v>22</v>
      </c>
      <c r="D69" t="s">
        <v>23</v>
      </c>
      <c r="E69" t="s">
        <v>24</v>
      </c>
      <c r="F69" t="s">
        <v>25</v>
      </c>
      <c r="G69" t="s">
        <v>64</v>
      </c>
      <c r="H69" t="s">
        <v>65</v>
      </c>
      <c r="I69" t="s">
        <v>34</v>
      </c>
      <c r="J69" t="s">
        <v>35</v>
      </c>
      <c r="K69">
        <v>2016</v>
      </c>
      <c r="L69">
        <v>100.04819999999999</v>
      </c>
      <c r="S69" t="s">
        <v>30</v>
      </c>
      <c r="T69" t="s">
        <v>31</v>
      </c>
    </row>
    <row r="70" spans="1:20" x14ac:dyDescent="0.25">
      <c r="A70" t="s">
        <v>20</v>
      </c>
      <c r="B70" t="s">
        <v>21</v>
      </c>
      <c r="C70" t="s">
        <v>22</v>
      </c>
      <c r="D70" t="s">
        <v>23</v>
      </c>
      <c r="E70" t="s">
        <v>24</v>
      </c>
      <c r="F70" t="s">
        <v>25</v>
      </c>
      <c r="G70" t="s">
        <v>64</v>
      </c>
      <c r="H70" t="s">
        <v>65</v>
      </c>
      <c r="I70" t="s">
        <v>36</v>
      </c>
      <c r="J70" t="s">
        <v>37</v>
      </c>
      <c r="K70">
        <v>2016</v>
      </c>
      <c r="L70">
        <v>310.14210000000003</v>
      </c>
      <c r="S70" t="s">
        <v>30</v>
      </c>
      <c r="T70" t="s">
        <v>31</v>
      </c>
    </row>
    <row r="71" spans="1:20" x14ac:dyDescent="0.25">
      <c r="A71" t="s">
        <v>20</v>
      </c>
      <c r="B71" t="s">
        <v>21</v>
      </c>
      <c r="C71" t="s">
        <v>22</v>
      </c>
      <c r="D71" t="s">
        <v>23</v>
      </c>
      <c r="E71" t="s">
        <v>24</v>
      </c>
      <c r="F71" t="s">
        <v>25</v>
      </c>
      <c r="G71" t="s">
        <v>64</v>
      </c>
      <c r="H71" t="s">
        <v>65</v>
      </c>
      <c r="I71" t="s">
        <v>38</v>
      </c>
      <c r="J71" t="s">
        <v>39</v>
      </c>
      <c r="K71">
        <v>2016</v>
      </c>
      <c r="L71">
        <v>112.71169999999999</v>
      </c>
      <c r="S71" t="s">
        <v>30</v>
      </c>
      <c r="T71" t="s">
        <v>31</v>
      </c>
    </row>
    <row r="72" spans="1:20" x14ac:dyDescent="0.25">
      <c r="A72" t="s">
        <v>20</v>
      </c>
      <c r="B72" t="s">
        <v>21</v>
      </c>
      <c r="C72" t="s">
        <v>22</v>
      </c>
      <c r="D72" t="s">
        <v>23</v>
      </c>
      <c r="E72" t="s">
        <v>24</v>
      </c>
      <c r="F72" t="s">
        <v>25</v>
      </c>
      <c r="G72" t="s">
        <v>64</v>
      </c>
      <c r="H72" t="s">
        <v>65</v>
      </c>
      <c r="I72" t="s">
        <v>40</v>
      </c>
      <c r="J72" t="s">
        <v>41</v>
      </c>
      <c r="K72">
        <v>2016</v>
      </c>
      <c r="L72">
        <v>49.9514</v>
      </c>
      <c r="S72" t="s">
        <v>30</v>
      </c>
      <c r="T72" t="s">
        <v>31</v>
      </c>
    </row>
    <row r="73" spans="1:20" x14ac:dyDescent="0.25">
      <c r="A73" t="s">
        <v>20</v>
      </c>
      <c r="B73" t="s">
        <v>21</v>
      </c>
      <c r="C73" t="s">
        <v>22</v>
      </c>
      <c r="D73" t="s">
        <v>23</v>
      </c>
      <c r="E73" t="s">
        <v>24</v>
      </c>
      <c r="F73" t="s">
        <v>25</v>
      </c>
      <c r="G73" t="s">
        <v>64</v>
      </c>
      <c r="H73" t="s">
        <v>65</v>
      </c>
      <c r="I73" t="s">
        <v>42</v>
      </c>
      <c r="J73" t="s">
        <v>43</v>
      </c>
      <c r="K73">
        <v>2016</v>
      </c>
      <c r="L73">
        <v>1.6049</v>
      </c>
      <c r="M73" t="s">
        <v>54</v>
      </c>
      <c r="N73" t="s">
        <v>55</v>
      </c>
      <c r="S73" t="s">
        <v>30</v>
      </c>
      <c r="T73" t="s">
        <v>31</v>
      </c>
    </row>
    <row r="74" spans="1:20" x14ac:dyDescent="0.25">
      <c r="A74" t="s">
        <v>20</v>
      </c>
      <c r="B74" t="s">
        <v>21</v>
      </c>
      <c r="C74" t="s">
        <v>22</v>
      </c>
      <c r="D74" t="s">
        <v>23</v>
      </c>
      <c r="E74" t="s">
        <v>24</v>
      </c>
      <c r="F74" t="s">
        <v>25</v>
      </c>
      <c r="G74" t="s">
        <v>64</v>
      </c>
      <c r="H74" t="s">
        <v>65</v>
      </c>
      <c r="I74" t="s">
        <v>44</v>
      </c>
      <c r="J74" t="s">
        <v>45</v>
      </c>
      <c r="K74">
        <v>2016</v>
      </c>
      <c r="L74">
        <v>1447.9764</v>
      </c>
      <c r="S74" t="s">
        <v>30</v>
      </c>
      <c r="T74" t="s">
        <v>31</v>
      </c>
    </row>
    <row r="75" spans="1:20" x14ac:dyDescent="0.25">
      <c r="A75" t="s">
        <v>20</v>
      </c>
      <c r="B75" t="s">
        <v>21</v>
      </c>
      <c r="C75" t="s">
        <v>22</v>
      </c>
      <c r="D75" t="s">
        <v>23</v>
      </c>
      <c r="E75" t="s">
        <v>24</v>
      </c>
      <c r="F75" t="s">
        <v>25</v>
      </c>
      <c r="G75" t="s">
        <v>64</v>
      </c>
      <c r="H75" t="s">
        <v>65</v>
      </c>
      <c r="I75" t="s">
        <v>46</v>
      </c>
      <c r="J75" t="s">
        <v>47</v>
      </c>
      <c r="K75">
        <v>2016</v>
      </c>
      <c r="L75">
        <v>203.9153</v>
      </c>
      <c r="S75" t="s">
        <v>30</v>
      </c>
      <c r="T75" t="s">
        <v>31</v>
      </c>
    </row>
    <row r="76" spans="1:20" x14ac:dyDescent="0.25">
      <c r="A76" t="s">
        <v>20</v>
      </c>
      <c r="B76" t="s">
        <v>21</v>
      </c>
      <c r="C76" t="s">
        <v>22</v>
      </c>
      <c r="D76" t="s">
        <v>23</v>
      </c>
      <c r="E76" t="s">
        <v>24</v>
      </c>
      <c r="F76" t="s">
        <v>25</v>
      </c>
      <c r="G76" t="s">
        <v>64</v>
      </c>
      <c r="H76" t="s">
        <v>65</v>
      </c>
      <c r="I76" t="s">
        <v>48</v>
      </c>
      <c r="J76" t="s">
        <v>49</v>
      </c>
      <c r="K76">
        <v>2016</v>
      </c>
      <c r="L76">
        <v>1002.0687</v>
      </c>
      <c r="S76" t="s">
        <v>30</v>
      </c>
      <c r="T76" t="s">
        <v>31</v>
      </c>
    </row>
    <row r="77" spans="1:20" x14ac:dyDescent="0.25">
      <c r="A77" t="s">
        <v>20</v>
      </c>
      <c r="B77" t="s">
        <v>21</v>
      </c>
      <c r="C77" t="s">
        <v>22</v>
      </c>
      <c r="D77" t="s">
        <v>23</v>
      </c>
      <c r="E77" t="s">
        <v>24</v>
      </c>
      <c r="F77" t="s">
        <v>25</v>
      </c>
      <c r="G77" t="s">
        <v>64</v>
      </c>
      <c r="H77" t="s">
        <v>65</v>
      </c>
      <c r="I77" t="s">
        <v>50</v>
      </c>
      <c r="J77" t="s">
        <v>51</v>
      </c>
      <c r="K77">
        <v>2016</v>
      </c>
      <c r="M77" t="s">
        <v>54</v>
      </c>
      <c r="N77" t="s">
        <v>55</v>
      </c>
      <c r="S77" t="s">
        <v>30</v>
      </c>
      <c r="T77" t="s">
        <v>31</v>
      </c>
    </row>
    <row r="78" spans="1:20" x14ac:dyDescent="0.25">
      <c r="A78" t="s">
        <v>20</v>
      </c>
      <c r="B78" t="s">
        <v>21</v>
      </c>
      <c r="C78" t="s">
        <v>22</v>
      </c>
      <c r="D78" t="s">
        <v>23</v>
      </c>
      <c r="E78" t="s">
        <v>24</v>
      </c>
      <c r="F78" t="s">
        <v>25</v>
      </c>
      <c r="G78" t="s">
        <v>66</v>
      </c>
      <c r="H78" t="s">
        <v>67</v>
      </c>
      <c r="I78" t="s">
        <v>28</v>
      </c>
      <c r="J78" t="s">
        <v>29</v>
      </c>
      <c r="K78">
        <v>2016</v>
      </c>
      <c r="L78">
        <v>10574.293</v>
      </c>
      <c r="S78" t="s">
        <v>30</v>
      </c>
      <c r="T78" t="s">
        <v>31</v>
      </c>
    </row>
    <row r="79" spans="1:20" x14ac:dyDescent="0.25">
      <c r="A79" t="s">
        <v>20</v>
      </c>
      <c r="B79" t="s">
        <v>21</v>
      </c>
      <c r="C79" t="s">
        <v>22</v>
      </c>
      <c r="D79" t="s">
        <v>23</v>
      </c>
      <c r="E79" t="s">
        <v>24</v>
      </c>
      <c r="F79" t="s">
        <v>25</v>
      </c>
      <c r="G79" t="s">
        <v>66</v>
      </c>
      <c r="H79" t="s">
        <v>67</v>
      </c>
      <c r="I79" t="s">
        <v>32</v>
      </c>
      <c r="J79" t="s">
        <v>33</v>
      </c>
      <c r="K79">
        <v>2016</v>
      </c>
      <c r="L79">
        <v>676.32439999999997</v>
      </c>
      <c r="S79" t="s">
        <v>30</v>
      </c>
      <c r="T79" t="s">
        <v>31</v>
      </c>
    </row>
    <row r="80" spans="1:20" x14ac:dyDescent="0.25">
      <c r="A80" t="s">
        <v>20</v>
      </c>
      <c r="B80" t="s">
        <v>21</v>
      </c>
      <c r="C80" t="s">
        <v>22</v>
      </c>
      <c r="D80" t="s">
        <v>23</v>
      </c>
      <c r="E80" t="s">
        <v>24</v>
      </c>
      <c r="F80" t="s">
        <v>25</v>
      </c>
      <c r="G80" t="s">
        <v>66</v>
      </c>
      <c r="H80" t="s">
        <v>67</v>
      </c>
      <c r="I80" t="s">
        <v>34</v>
      </c>
      <c r="J80" t="s">
        <v>35</v>
      </c>
      <c r="K80">
        <v>2016</v>
      </c>
      <c r="L80">
        <v>230.9795</v>
      </c>
      <c r="S80" t="s">
        <v>30</v>
      </c>
      <c r="T80" t="s">
        <v>31</v>
      </c>
    </row>
    <row r="81" spans="1:20" x14ac:dyDescent="0.25">
      <c r="A81" t="s">
        <v>20</v>
      </c>
      <c r="B81" t="s">
        <v>21</v>
      </c>
      <c r="C81" t="s">
        <v>22</v>
      </c>
      <c r="D81" t="s">
        <v>23</v>
      </c>
      <c r="E81" t="s">
        <v>24</v>
      </c>
      <c r="F81" t="s">
        <v>25</v>
      </c>
      <c r="G81" t="s">
        <v>66</v>
      </c>
      <c r="H81" t="s">
        <v>67</v>
      </c>
      <c r="I81" t="s">
        <v>36</v>
      </c>
      <c r="J81" t="s">
        <v>37</v>
      </c>
      <c r="K81">
        <v>2016</v>
      </c>
      <c r="L81">
        <v>423.1748</v>
      </c>
      <c r="S81" t="s">
        <v>30</v>
      </c>
      <c r="T81" t="s">
        <v>31</v>
      </c>
    </row>
    <row r="82" spans="1:20" x14ac:dyDescent="0.25">
      <c r="A82" t="s">
        <v>20</v>
      </c>
      <c r="B82" t="s">
        <v>21</v>
      </c>
      <c r="C82" t="s">
        <v>22</v>
      </c>
      <c r="D82" t="s">
        <v>23</v>
      </c>
      <c r="E82" t="s">
        <v>24</v>
      </c>
      <c r="F82" t="s">
        <v>25</v>
      </c>
      <c r="G82" t="s">
        <v>66</v>
      </c>
      <c r="H82" t="s">
        <v>67</v>
      </c>
      <c r="I82" t="s">
        <v>38</v>
      </c>
      <c r="J82" t="s">
        <v>39</v>
      </c>
      <c r="K82">
        <v>2016</v>
      </c>
      <c r="L82">
        <v>944.87440000000004</v>
      </c>
      <c r="S82" t="s">
        <v>30</v>
      </c>
      <c r="T82" t="s">
        <v>31</v>
      </c>
    </row>
    <row r="83" spans="1:20" x14ac:dyDescent="0.25">
      <c r="A83" t="s">
        <v>20</v>
      </c>
      <c r="B83" t="s">
        <v>21</v>
      </c>
      <c r="C83" t="s">
        <v>22</v>
      </c>
      <c r="D83" t="s">
        <v>23</v>
      </c>
      <c r="E83" t="s">
        <v>24</v>
      </c>
      <c r="F83" t="s">
        <v>25</v>
      </c>
      <c r="G83" t="s">
        <v>66</v>
      </c>
      <c r="H83" t="s">
        <v>67</v>
      </c>
      <c r="I83" t="s">
        <v>40</v>
      </c>
      <c r="J83" t="s">
        <v>41</v>
      </c>
      <c r="K83">
        <v>2016</v>
      </c>
      <c r="L83">
        <v>4818.0164000000004</v>
      </c>
      <c r="S83" t="s">
        <v>30</v>
      </c>
      <c r="T83" t="s">
        <v>31</v>
      </c>
    </row>
    <row r="84" spans="1:20" x14ac:dyDescent="0.25">
      <c r="A84" t="s">
        <v>20</v>
      </c>
      <c r="B84" t="s">
        <v>21</v>
      </c>
      <c r="C84" t="s">
        <v>22</v>
      </c>
      <c r="D84" t="s">
        <v>23</v>
      </c>
      <c r="E84" t="s">
        <v>24</v>
      </c>
      <c r="F84" t="s">
        <v>25</v>
      </c>
      <c r="G84" t="s">
        <v>66</v>
      </c>
      <c r="H84" t="s">
        <v>67</v>
      </c>
      <c r="I84" t="s">
        <v>42</v>
      </c>
      <c r="J84" t="s">
        <v>43</v>
      </c>
      <c r="K84">
        <v>2016</v>
      </c>
      <c r="L84">
        <v>5.0046999999999997</v>
      </c>
      <c r="S84" t="s">
        <v>30</v>
      </c>
      <c r="T84" t="s">
        <v>31</v>
      </c>
    </row>
    <row r="85" spans="1:20" x14ac:dyDescent="0.25">
      <c r="A85" t="s">
        <v>20</v>
      </c>
      <c r="B85" t="s">
        <v>21</v>
      </c>
      <c r="C85" t="s">
        <v>22</v>
      </c>
      <c r="D85" t="s">
        <v>23</v>
      </c>
      <c r="E85" t="s">
        <v>24</v>
      </c>
      <c r="F85" t="s">
        <v>25</v>
      </c>
      <c r="G85" t="s">
        <v>66</v>
      </c>
      <c r="H85" t="s">
        <v>67</v>
      </c>
      <c r="I85" t="s">
        <v>44</v>
      </c>
      <c r="J85" t="s">
        <v>45</v>
      </c>
      <c r="K85">
        <v>2016</v>
      </c>
      <c r="L85">
        <v>1402.421</v>
      </c>
      <c r="S85" t="s">
        <v>30</v>
      </c>
      <c r="T85" t="s">
        <v>31</v>
      </c>
    </row>
    <row r="86" spans="1:20" x14ac:dyDescent="0.25">
      <c r="A86" t="s">
        <v>20</v>
      </c>
      <c r="B86" t="s">
        <v>21</v>
      </c>
      <c r="C86" t="s">
        <v>22</v>
      </c>
      <c r="D86" t="s">
        <v>23</v>
      </c>
      <c r="E86" t="s">
        <v>24</v>
      </c>
      <c r="F86" t="s">
        <v>25</v>
      </c>
      <c r="G86" t="s">
        <v>66</v>
      </c>
      <c r="H86" t="s">
        <v>67</v>
      </c>
      <c r="I86" t="s">
        <v>46</v>
      </c>
      <c r="J86" t="s">
        <v>47</v>
      </c>
      <c r="K86">
        <v>2016</v>
      </c>
      <c r="L86">
        <v>602.73620000000005</v>
      </c>
      <c r="S86" t="s">
        <v>30</v>
      </c>
      <c r="T86" t="s">
        <v>31</v>
      </c>
    </row>
    <row r="87" spans="1:20" x14ac:dyDescent="0.25">
      <c r="A87" t="s">
        <v>20</v>
      </c>
      <c r="B87" t="s">
        <v>21</v>
      </c>
      <c r="C87" t="s">
        <v>22</v>
      </c>
      <c r="D87" t="s">
        <v>23</v>
      </c>
      <c r="E87" t="s">
        <v>24</v>
      </c>
      <c r="F87" t="s">
        <v>25</v>
      </c>
      <c r="G87" t="s">
        <v>66</v>
      </c>
      <c r="H87" t="s">
        <v>67</v>
      </c>
      <c r="I87" t="s">
        <v>48</v>
      </c>
      <c r="J87" t="s">
        <v>49</v>
      </c>
      <c r="K87">
        <v>2016</v>
      </c>
      <c r="L87">
        <v>1470.2893999999999</v>
      </c>
      <c r="S87" t="s">
        <v>30</v>
      </c>
      <c r="T87" t="s">
        <v>31</v>
      </c>
    </row>
    <row r="88" spans="1:20" x14ac:dyDescent="0.25">
      <c r="A88" t="s">
        <v>20</v>
      </c>
      <c r="B88" t="s">
        <v>21</v>
      </c>
      <c r="C88" t="s">
        <v>22</v>
      </c>
      <c r="D88" t="s">
        <v>23</v>
      </c>
      <c r="E88" t="s">
        <v>24</v>
      </c>
      <c r="F88" t="s">
        <v>25</v>
      </c>
      <c r="G88" t="s">
        <v>66</v>
      </c>
      <c r="H88" t="s">
        <v>67</v>
      </c>
      <c r="I88" t="s">
        <v>50</v>
      </c>
      <c r="J88" t="s">
        <v>51</v>
      </c>
      <c r="K88">
        <v>2016</v>
      </c>
      <c r="M88" t="s">
        <v>54</v>
      </c>
      <c r="N88" t="s">
        <v>55</v>
      </c>
      <c r="S88" t="s">
        <v>30</v>
      </c>
      <c r="T88" t="s">
        <v>31</v>
      </c>
    </row>
    <row r="89" spans="1:20" x14ac:dyDescent="0.25">
      <c r="A89" t="s">
        <v>20</v>
      </c>
      <c r="B89" t="s">
        <v>21</v>
      </c>
      <c r="C89" t="s">
        <v>22</v>
      </c>
      <c r="D89" t="s">
        <v>23</v>
      </c>
      <c r="E89" t="s">
        <v>24</v>
      </c>
      <c r="F89" t="s">
        <v>25</v>
      </c>
      <c r="G89" t="s">
        <v>68</v>
      </c>
      <c r="H89" t="s">
        <v>69</v>
      </c>
      <c r="I89" t="s">
        <v>28</v>
      </c>
      <c r="J89" t="s">
        <v>29</v>
      </c>
      <c r="K89">
        <v>2016</v>
      </c>
      <c r="L89">
        <v>2753.1320999999998</v>
      </c>
      <c r="S89" t="s">
        <v>30</v>
      </c>
      <c r="T89" t="s">
        <v>31</v>
      </c>
    </row>
    <row r="90" spans="1:20" x14ac:dyDescent="0.25">
      <c r="A90" t="s">
        <v>20</v>
      </c>
      <c r="B90" t="s">
        <v>21</v>
      </c>
      <c r="C90" t="s">
        <v>22</v>
      </c>
      <c r="D90" t="s">
        <v>23</v>
      </c>
      <c r="E90" t="s">
        <v>24</v>
      </c>
      <c r="F90" t="s">
        <v>25</v>
      </c>
      <c r="G90" t="s">
        <v>68</v>
      </c>
      <c r="H90" t="s">
        <v>69</v>
      </c>
      <c r="I90" t="s">
        <v>32</v>
      </c>
      <c r="J90" t="s">
        <v>33</v>
      </c>
      <c r="K90">
        <v>2016</v>
      </c>
      <c r="L90">
        <v>99.209000000000003</v>
      </c>
      <c r="S90" t="s">
        <v>30</v>
      </c>
      <c r="T90" t="s">
        <v>31</v>
      </c>
    </row>
    <row r="91" spans="1:20" x14ac:dyDescent="0.25">
      <c r="A91" t="s">
        <v>20</v>
      </c>
      <c r="B91" t="s">
        <v>21</v>
      </c>
      <c r="C91" t="s">
        <v>22</v>
      </c>
      <c r="D91" t="s">
        <v>23</v>
      </c>
      <c r="E91" t="s">
        <v>24</v>
      </c>
      <c r="F91" t="s">
        <v>25</v>
      </c>
      <c r="G91" t="s">
        <v>68</v>
      </c>
      <c r="H91" t="s">
        <v>69</v>
      </c>
      <c r="I91" t="s">
        <v>34</v>
      </c>
      <c r="J91" t="s">
        <v>35</v>
      </c>
      <c r="K91">
        <v>2016</v>
      </c>
      <c r="L91">
        <v>48.152799999999999</v>
      </c>
      <c r="S91" t="s">
        <v>30</v>
      </c>
      <c r="T91" t="s">
        <v>31</v>
      </c>
    </row>
    <row r="92" spans="1:20" x14ac:dyDescent="0.25">
      <c r="A92" t="s">
        <v>20</v>
      </c>
      <c r="B92" t="s">
        <v>21</v>
      </c>
      <c r="C92" t="s">
        <v>22</v>
      </c>
      <c r="D92" t="s">
        <v>23</v>
      </c>
      <c r="E92" t="s">
        <v>24</v>
      </c>
      <c r="F92" t="s">
        <v>25</v>
      </c>
      <c r="G92" t="s">
        <v>68</v>
      </c>
      <c r="H92" t="s">
        <v>69</v>
      </c>
      <c r="I92" t="s">
        <v>36</v>
      </c>
      <c r="J92" t="s">
        <v>37</v>
      </c>
      <c r="K92">
        <v>2016</v>
      </c>
      <c r="L92">
        <v>143.8082</v>
      </c>
      <c r="S92" t="s">
        <v>30</v>
      </c>
      <c r="T92" t="s">
        <v>31</v>
      </c>
    </row>
    <row r="93" spans="1:20" x14ac:dyDescent="0.25">
      <c r="A93" t="s">
        <v>20</v>
      </c>
      <c r="B93" t="s">
        <v>21</v>
      </c>
      <c r="C93" t="s">
        <v>22</v>
      </c>
      <c r="D93" t="s">
        <v>23</v>
      </c>
      <c r="E93" t="s">
        <v>24</v>
      </c>
      <c r="F93" t="s">
        <v>25</v>
      </c>
      <c r="G93" t="s">
        <v>68</v>
      </c>
      <c r="H93" t="s">
        <v>69</v>
      </c>
      <c r="I93" t="s">
        <v>38</v>
      </c>
      <c r="J93" t="s">
        <v>39</v>
      </c>
      <c r="K93">
        <v>2016</v>
      </c>
      <c r="L93">
        <v>393.47579999999999</v>
      </c>
      <c r="S93" t="s">
        <v>30</v>
      </c>
      <c r="T93" t="s">
        <v>31</v>
      </c>
    </row>
    <row r="94" spans="1:20" x14ac:dyDescent="0.25">
      <c r="A94" t="s">
        <v>20</v>
      </c>
      <c r="B94" t="s">
        <v>21</v>
      </c>
      <c r="C94" t="s">
        <v>22</v>
      </c>
      <c r="D94" t="s">
        <v>23</v>
      </c>
      <c r="E94" t="s">
        <v>24</v>
      </c>
      <c r="F94" t="s">
        <v>25</v>
      </c>
      <c r="G94" t="s">
        <v>68</v>
      </c>
      <c r="H94" t="s">
        <v>69</v>
      </c>
      <c r="I94" t="s">
        <v>40</v>
      </c>
      <c r="J94" t="s">
        <v>41</v>
      </c>
      <c r="K94">
        <v>2016</v>
      </c>
      <c r="L94">
        <v>276.6841</v>
      </c>
      <c r="S94" t="s">
        <v>30</v>
      </c>
      <c r="T94" t="s">
        <v>31</v>
      </c>
    </row>
    <row r="95" spans="1:20" x14ac:dyDescent="0.25">
      <c r="A95" t="s">
        <v>20</v>
      </c>
      <c r="B95" t="s">
        <v>21</v>
      </c>
      <c r="C95" t="s">
        <v>22</v>
      </c>
      <c r="D95" t="s">
        <v>23</v>
      </c>
      <c r="E95" t="s">
        <v>24</v>
      </c>
      <c r="F95" t="s">
        <v>25</v>
      </c>
      <c r="G95" t="s">
        <v>68</v>
      </c>
      <c r="H95" t="s">
        <v>69</v>
      </c>
      <c r="I95" t="s">
        <v>42</v>
      </c>
      <c r="J95" t="s">
        <v>43</v>
      </c>
      <c r="K95">
        <v>2016</v>
      </c>
      <c r="M95" t="s">
        <v>54</v>
      </c>
      <c r="N95" t="s">
        <v>55</v>
      </c>
      <c r="S95" t="s">
        <v>30</v>
      </c>
      <c r="T95" t="s">
        <v>31</v>
      </c>
    </row>
    <row r="96" spans="1:20" x14ac:dyDescent="0.25">
      <c r="A96" t="s">
        <v>20</v>
      </c>
      <c r="B96" t="s">
        <v>21</v>
      </c>
      <c r="C96" t="s">
        <v>22</v>
      </c>
      <c r="D96" t="s">
        <v>23</v>
      </c>
      <c r="E96" t="s">
        <v>24</v>
      </c>
      <c r="F96" t="s">
        <v>25</v>
      </c>
      <c r="G96" t="s">
        <v>68</v>
      </c>
      <c r="H96" t="s">
        <v>69</v>
      </c>
      <c r="I96" t="s">
        <v>44</v>
      </c>
      <c r="J96" t="s">
        <v>45</v>
      </c>
      <c r="K96">
        <v>2016</v>
      </c>
      <c r="L96">
        <v>94.542500000000004</v>
      </c>
      <c r="S96" t="s">
        <v>30</v>
      </c>
      <c r="T96" t="s">
        <v>31</v>
      </c>
    </row>
    <row r="97" spans="1:20" x14ac:dyDescent="0.25">
      <c r="A97" t="s">
        <v>20</v>
      </c>
      <c r="B97" t="s">
        <v>21</v>
      </c>
      <c r="C97" t="s">
        <v>22</v>
      </c>
      <c r="D97" t="s">
        <v>23</v>
      </c>
      <c r="E97" t="s">
        <v>24</v>
      </c>
      <c r="F97" t="s">
        <v>25</v>
      </c>
      <c r="G97" t="s">
        <v>68</v>
      </c>
      <c r="H97" t="s">
        <v>69</v>
      </c>
      <c r="I97" t="s">
        <v>46</v>
      </c>
      <c r="J97" t="s">
        <v>47</v>
      </c>
      <c r="K97">
        <v>2016</v>
      </c>
      <c r="L97">
        <v>1404.2825</v>
      </c>
      <c r="S97" t="s">
        <v>30</v>
      </c>
      <c r="T97" t="s">
        <v>31</v>
      </c>
    </row>
    <row r="98" spans="1:20" x14ac:dyDescent="0.25">
      <c r="A98" t="s">
        <v>20</v>
      </c>
      <c r="B98" t="s">
        <v>21</v>
      </c>
      <c r="C98" t="s">
        <v>22</v>
      </c>
      <c r="D98" t="s">
        <v>23</v>
      </c>
      <c r="E98" t="s">
        <v>24</v>
      </c>
      <c r="F98" t="s">
        <v>25</v>
      </c>
      <c r="G98" t="s">
        <v>68</v>
      </c>
      <c r="H98" t="s">
        <v>69</v>
      </c>
      <c r="I98" t="s">
        <v>48</v>
      </c>
      <c r="J98" t="s">
        <v>49</v>
      </c>
      <c r="K98">
        <v>2016</v>
      </c>
      <c r="L98">
        <v>292.82600000000002</v>
      </c>
      <c r="S98" t="s">
        <v>30</v>
      </c>
      <c r="T98" t="s">
        <v>31</v>
      </c>
    </row>
    <row r="99" spans="1:20" x14ac:dyDescent="0.25">
      <c r="A99" t="s">
        <v>20</v>
      </c>
      <c r="B99" t="s">
        <v>21</v>
      </c>
      <c r="C99" t="s">
        <v>22</v>
      </c>
      <c r="D99" t="s">
        <v>23</v>
      </c>
      <c r="E99" t="s">
        <v>24</v>
      </c>
      <c r="F99" t="s">
        <v>25</v>
      </c>
      <c r="G99" t="s">
        <v>70</v>
      </c>
      <c r="H99" t="s">
        <v>71</v>
      </c>
      <c r="I99" t="s">
        <v>28</v>
      </c>
      <c r="J99" t="s">
        <v>29</v>
      </c>
      <c r="K99">
        <v>2016</v>
      </c>
      <c r="L99">
        <v>2610.6642000000002</v>
      </c>
      <c r="S99" t="s">
        <v>30</v>
      </c>
      <c r="T99" t="s">
        <v>31</v>
      </c>
    </row>
    <row r="100" spans="1:20" x14ac:dyDescent="0.25">
      <c r="A100" t="s">
        <v>20</v>
      </c>
      <c r="B100" t="s">
        <v>21</v>
      </c>
      <c r="C100" t="s">
        <v>22</v>
      </c>
      <c r="D100" t="s">
        <v>23</v>
      </c>
      <c r="E100" t="s">
        <v>24</v>
      </c>
      <c r="F100" t="s">
        <v>25</v>
      </c>
      <c r="G100" t="s">
        <v>70</v>
      </c>
      <c r="H100" t="s">
        <v>71</v>
      </c>
      <c r="I100" t="s">
        <v>32</v>
      </c>
      <c r="J100" t="s">
        <v>33</v>
      </c>
      <c r="K100">
        <v>2016</v>
      </c>
      <c r="L100">
        <v>141.05940000000001</v>
      </c>
      <c r="S100" t="s">
        <v>30</v>
      </c>
      <c r="T100" t="s">
        <v>31</v>
      </c>
    </row>
    <row r="101" spans="1:20" x14ac:dyDescent="0.25">
      <c r="A101" t="s">
        <v>20</v>
      </c>
      <c r="B101" t="s">
        <v>21</v>
      </c>
      <c r="C101" t="s">
        <v>22</v>
      </c>
      <c r="D101" t="s">
        <v>23</v>
      </c>
      <c r="E101" t="s">
        <v>24</v>
      </c>
      <c r="F101" t="s">
        <v>25</v>
      </c>
      <c r="G101" t="s">
        <v>70</v>
      </c>
      <c r="H101" t="s">
        <v>71</v>
      </c>
      <c r="I101" t="s">
        <v>34</v>
      </c>
      <c r="J101" t="s">
        <v>35</v>
      </c>
      <c r="K101">
        <v>2016</v>
      </c>
      <c r="L101">
        <v>21.103300000000001</v>
      </c>
      <c r="S101" t="s">
        <v>30</v>
      </c>
      <c r="T101" t="s">
        <v>31</v>
      </c>
    </row>
    <row r="102" spans="1:20" x14ac:dyDescent="0.25">
      <c r="A102" t="s">
        <v>20</v>
      </c>
      <c r="B102" t="s">
        <v>21</v>
      </c>
      <c r="C102" t="s">
        <v>22</v>
      </c>
      <c r="D102" t="s">
        <v>23</v>
      </c>
      <c r="E102" t="s">
        <v>24</v>
      </c>
      <c r="F102" t="s">
        <v>25</v>
      </c>
      <c r="G102" t="s">
        <v>70</v>
      </c>
      <c r="H102" t="s">
        <v>71</v>
      </c>
      <c r="I102" t="s">
        <v>36</v>
      </c>
      <c r="J102" t="s">
        <v>37</v>
      </c>
      <c r="K102">
        <v>2016</v>
      </c>
      <c r="L102">
        <v>46.090499999999999</v>
      </c>
      <c r="S102" t="s">
        <v>30</v>
      </c>
      <c r="T102" t="s">
        <v>31</v>
      </c>
    </row>
    <row r="103" spans="1:20" x14ac:dyDescent="0.25">
      <c r="A103" t="s">
        <v>20</v>
      </c>
      <c r="B103" t="s">
        <v>21</v>
      </c>
      <c r="C103" t="s">
        <v>22</v>
      </c>
      <c r="D103" t="s">
        <v>23</v>
      </c>
      <c r="E103" t="s">
        <v>24</v>
      </c>
      <c r="F103" t="s">
        <v>25</v>
      </c>
      <c r="G103" t="s">
        <v>70</v>
      </c>
      <c r="H103" t="s">
        <v>71</v>
      </c>
      <c r="I103" t="s">
        <v>38</v>
      </c>
      <c r="J103" t="s">
        <v>39</v>
      </c>
      <c r="K103">
        <v>2016</v>
      </c>
      <c r="L103">
        <v>146.94159999999999</v>
      </c>
      <c r="S103" t="s">
        <v>30</v>
      </c>
      <c r="T103" t="s">
        <v>31</v>
      </c>
    </row>
    <row r="104" spans="1:20" x14ac:dyDescent="0.25">
      <c r="A104" t="s">
        <v>20</v>
      </c>
      <c r="B104" t="s">
        <v>21</v>
      </c>
      <c r="C104" t="s">
        <v>22</v>
      </c>
      <c r="D104" t="s">
        <v>23</v>
      </c>
      <c r="E104" t="s">
        <v>24</v>
      </c>
      <c r="F104" t="s">
        <v>25</v>
      </c>
      <c r="G104" t="s">
        <v>70</v>
      </c>
      <c r="H104" t="s">
        <v>71</v>
      </c>
      <c r="I104" t="s">
        <v>40</v>
      </c>
      <c r="J104" t="s">
        <v>41</v>
      </c>
      <c r="K104">
        <v>2016</v>
      </c>
      <c r="L104">
        <v>1481.8786</v>
      </c>
      <c r="S104" t="s">
        <v>30</v>
      </c>
      <c r="T104" t="s">
        <v>31</v>
      </c>
    </row>
    <row r="105" spans="1:20" x14ac:dyDescent="0.25">
      <c r="A105" t="s">
        <v>20</v>
      </c>
      <c r="B105" t="s">
        <v>21</v>
      </c>
      <c r="C105" t="s">
        <v>22</v>
      </c>
      <c r="D105" t="s">
        <v>23</v>
      </c>
      <c r="E105" t="s">
        <v>24</v>
      </c>
      <c r="F105" t="s">
        <v>25</v>
      </c>
      <c r="G105" t="s">
        <v>70</v>
      </c>
      <c r="H105" t="s">
        <v>71</v>
      </c>
      <c r="I105" t="s">
        <v>42</v>
      </c>
      <c r="J105" t="s">
        <v>43</v>
      </c>
      <c r="K105">
        <v>2016</v>
      </c>
      <c r="L105">
        <v>4.6016000000000004</v>
      </c>
      <c r="S105" t="s">
        <v>30</v>
      </c>
      <c r="T105" t="s">
        <v>31</v>
      </c>
    </row>
    <row r="106" spans="1:20" x14ac:dyDescent="0.25">
      <c r="A106" t="s">
        <v>20</v>
      </c>
      <c r="B106" t="s">
        <v>21</v>
      </c>
      <c r="C106" t="s">
        <v>22</v>
      </c>
      <c r="D106" t="s">
        <v>23</v>
      </c>
      <c r="E106" t="s">
        <v>24</v>
      </c>
      <c r="F106" t="s">
        <v>25</v>
      </c>
      <c r="G106" t="s">
        <v>70</v>
      </c>
      <c r="H106" t="s">
        <v>71</v>
      </c>
      <c r="I106" t="s">
        <v>44</v>
      </c>
      <c r="J106" t="s">
        <v>45</v>
      </c>
      <c r="K106">
        <v>2016</v>
      </c>
      <c r="L106">
        <v>94.516499999999994</v>
      </c>
      <c r="S106" t="s">
        <v>30</v>
      </c>
      <c r="T106" t="s">
        <v>31</v>
      </c>
    </row>
    <row r="107" spans="1:20" x14ac:dyDescent="0.25">
      <c r="A107" t="s">
        <v>20</v>
      </c>
      <c r="B107" t="s">
        <v>21</v>
      </c>
      <c r="C107" t="s">
        <v>22</v>
      </c>
      <c r="D107" t="s">
        <v>23</v>
      </c>
      <c r="E107" t="s">
        <v>24</v>
      </c>
      <c r="F107" t="s">
        <v>25</v>
      </c>
      <c r="G107" t="s">
        <v>70</v>
      </c>
      <c r="H107" t="s">
        <v>71</v>
      </c>
      <c r="I107" t="s">
        <v>46</v>
      </c>
      <c r="J107" t="s">
        <v>47</v>
      </c>
      <c r="K107">
        <v>2016</v>
      </c>
      <c r="L107">
        <v>71.509</v>
      </c>
      <c r="S107" t="s">
        <v>30</v>
      </c>
      <c r="T107" t="s">
        <v>31</v>
      </c>
    </row>
    <row r="108" spans="1:20" x14ac:dyDescent="0.25">
      <c r="A108" t="s">
        <v>20</v>
      </c>
      <c r="B108" t="s">
        <v>21</v>
      </c>
      <c r="C108" t="s">
        <v>22</v>
      </c>
      <c r="D108" t="s">
        <v>23</v>
      </c>
      <c r="E108" t="s">
        <v>24</v>
      </c>
      <c r="F108" t="s">
        <v>25</v>
      </c>
      <c r="G108" t="s">
        <v>70</v>
      </c>
      <c r="H108" t="s">
        <v>71</v>
      </c>
      <c r="I108" t="s">
        <v>48</v>
      </c>
      <c r="J108" t="s">
        <v>49</v>
      </c>
      <c r="K108">
        <v>2016</v>
      </c>
      <c r="L108">
        <v>602.96370000000002</v>
      </c>
      <c r="S108" t="s">
        <v>30</v>
      </c>
      <c r="T108" t="s">
        <v>31</v>
      </c>
    </row>
    <row r="109" spans="1:20" x14ac:dyDescent="0.25">
      <c r="A109" t="s">
        <v>20</v>
      </c>
      <c r="B109" t="s">
        <v>21</v>
      </c>
      <c r="C109" t="s">
        <v>22</v>
      </c>
      <c r="D109" t="s">
        <v>23</v>
      </c>
      <c r="E109" t="s">
        <v>24</v>
      </c>
      <c r="F109" t="s">
        <v>25</v>
      </c>
      <c r="G109" t="s">
        <v>72</v>
      </c>
      <c r="H109" t="s">
        <v>73</v>
      </c>
      <c r="I109" t="s">
        <v>28</v>
      </c>
      <c r="J109" t="s">
        <v>29</v>
      </c>
      <c r="K109">
        <v>2016</v>
      </c>
      <c r="L109">
        <v>949.55409999999995</v>
      </c>
      <c r="S109" t="s">
        <v>30</v>
      </c>
      <c r="T109" t="s">
        <v>31</v>
      </c>
    </row>
    <row r="110" spans="1:20" x14ac:dyDescent="0.25">
      <c r="A110" t="s">
        <v>20</v>
      </c>
      <c r="B110" t="s">
        <v>21</v>
      </c>
      <c r="C110" t="s">
        <v>22</v>
      </c>
      <c r="D110" t="s">
        <v>23</v>
      </c>
      <c r="E110" t="s">
        <v>24</v>
      </c>
      <c r="F110" t="s">
        <v>25</v>
      </c>
      <c r="G110" t="s">
        <v>72</v>
      </c>
      <c r="H110" t="s">
        <v>73</v>
      </c>
      <c r="I110" t="s">
        <v>32</v>
      </c>
      <c r="J110" t="s">
        <v>33</v>
      </c>
      <c r="K110">
        <v>2016</v>
      </c>
      <c r="L110">
        <v>82.167400000000001</v>
      </c>
      <c r="S110" t="s">
        <v>30</v>
      </c>
      <c r="T110" t="s">
        <v>31</v>
      </c>
    </row>
    <row r="111" spans="1:20" x14ac:dyDescent="0.25">
      <c r="A111" t="s">
        <v>20</v>
      </c>
      <c r="B111" t="s">
        <v>21</v>
      </c>
      <c r="C111" t="s">
        <v>22</v>
      </c>
      <c r="D111" t="s">
        <v>23</v>
      </c>
      <c r="E111" t="s">
        <v>24</v>
      </c>
      <c r="F111" t="s">
        <v>25</v>
      </c>
      <c r="G111" t="s">
        <v>72</v>
      </c>
      <c r="H111" t="s">
        <v>73</v>
      </c>
      <c r="I111" t="s">
        <v>34</v>
      </c>
      <c r="J111" t="s">
        <v>35</v>
      </c>
      <c r="K111">
        <v>2016</v>
      </c>
      <c r="L111">
        <v>293.5437</v>
      </c>
      <c r="S111" t="s">
        <v>30</v>
      </c>
      <c r="T111" t="s">
        <v>31</v>
      </c>
    </row>
    <row r="112" spans="1:20" x14ac:dyDescent="0.25">
      <c r="A112" t="s">
        <v>20</v>
      </c>
      <c r="B112" t="s">
        <v>21</v>
      </c>
      <c r="C112" t="s">
        <v>22</v>
      </c>
      <c r="D112" t="s">
        <v>23</v>
      </c>
      <c r="E112" t="s">
        <v>24</v>
      </c>
      <c r="F112" t="s">
        <v>25</v>
      </c>
      <c r="G112" t="s">
        <v>72</v>
      </c>
      <c r="H112" t="s">
        <v>73</v>
      </c>
      <c r="I112" t="s">
        <v>36</v>
      </c>
      <c r="J112" t="s">
        <v>37</v>
      </c>
      <c r="K112">
        <v>2016</v>
      </c>
      <c r="L112">
        <v>288.32929999999999</v>
      </c>
      <c r="S112" t="s">
        <v>30</v>
      </c>
      <c r="T112" t="s">
        <v>31</v>
      </c>
    </row>
    <row r="113" spans="1:20" x14ac:dyDescent="0.25">
      <c r="A113" t="s">
        <v>20</v>
      </c>
      <c r="B113" t="s">
        <v>21</v>
      </c>
      <c r="C113" t="s">
        <v>22</v>
      </c>
      <c r="D113" t="s">
        <v>23</v>
      </c>
      <c r="E113" t="s">
        <v>24</v>
      </c>
      <c r="F113" t="s">
        <v>25</v>
      </c>
      <c r="G113" t="s">
        <v>72</v>
      </c>
      <c r="H113" t="s">
        <v>73</v>
      </c>
      <c r="I113" t="s">
        <v>38</v>
      </c>
      <c r="J113" t="s">
        <v>39</v>
      </c>
      <c r="K113">
        <v>2016</v>
      </c>
      <c r="L113">
        <v>157.114</v>
      </c>
      <c r="S113" t="s">
        <v>30</v>
      </c>
      <c r="T113" t="s">
        <v>31</v>
      </c>
    </row>
    <row r="114" spans="1:20" x14ac:dyDescent="0.25">
      <c r="A114" t="s">
        <v>20</v>
      </c>
      <c r="B114" t="s">
        <v>21</v>
      </c>
      <c r="C114" t="s">
        <v>22</v>
      </c>
      <c r="D114" t="s">
        <v>23</v>
      </c>
      <c r="E114" t="s">
        <v>24</v>
      </c>
      <c r="F114" t="s">
        <v>25</v>
      </c>
      <c r="G114" t="s">
        <v>72</v>
      </c>
      <c r="H114" t="s">
        <v>73</v>
      </c>
      <c r="I114" t="s">
        <v>40</v>
      </c>
      <c r="J114" t="s">
        <v>41</v>
      </c>
      <c r="K114">
        <v>2016</v>
      </c>
      <c r="L114">
        <v>36.186900000000001</v>
      </c>
      <c r="S114" t="s">
        <v>30</v>
      </c>
      <c r="T114" t="s">
        <v>31</v>
      </c>
    </row>
    <row r="115" spans="1:20" x14ac:dyDescent="0.25">
      <c r="A115" t="s">
        <v>20</v>
      </c>
      <c r="B115" t="s">
        <v>21</v>
      </c>
      <c r="C115" t="s">
        <v>22</v>
      </c>
      <c r="D115" t="s">
        <v>23</v>
      </c>
      <c r="E115" t="s">
        <v>24</v>
      </c>
      <c r="F115" t="s">
        <v>25</v>
      </c>
      <c r="G115" t="s">
        <v>72</v>
      </c>
      <c r="H115" t="s">
        <v>73</v>
      </c>
      <c r="I115" t="s">
        <v>42</v>
      </c>
      <c r="J115" t="s">
        <v>43</v>
      </c>
      <c r="K115">
        <v>2016</v>
      </c>
      <c r="M115" t="s">
        <v>54</v>
      </c>
      <c r="N115" t="s">
        <v>55</v>
      </c>
      <c r="S115" t="s">
        <v>30</v>
      </c>
      <c r="T115" t="s">
        <v>31</v>
      </c>
    </row>
    <row r="116" spans="1:20" x14ac:dyDescent="0.25">
      <c r="A116" t="s">
        <v>20</v>
      </c>
      <c r="B116" t="s">
        <v>21</v>
      </c>
      <c r="C116" t="s">
        <v>22</v>
      </c>
      <c r="D116" t="s">
        <v>23</v>
      </c>
      <c r="E116" t="s">
        <v>24</v>
      </c>
      <c r="F116" t="s">
        <v>25</v>
      </c>
      <c r="G116" t="s">
        <v>72</v>
      </c>
      <c r="H116" t="s">
        <v>73</v>
      </c>
      <c r="I116" t="s">
        <v>44</v>
      </c>
      <c r="J116" t="s">
        <v>45</v>
      </c>
      <c r="K116">
        <v>2016</v>
      </c>
      <c r="L116">
        <v>57.426299999999998</v>
      </c>
      <c r="S116" t="s">
        <v>30</v>
      </c>
      <c r="T116" t="s">
        <v>31</v>
      </c>
    </row>
    <row r="117" spans="1:20" x14ac:dyDescent="0.25">
      <c r="A117" t="s">
        <v>20</v>
      </c>
      <c r="B117" t="s">
        <v>21</v>
      </c>
      <c r="C117" t="s">
        <v>22</v>
      </c>
      <c r="D117" t="s">
        <v>23</v>
      </c>
      <c r="E117" t="s">
        <v>24</v>
      </c>
      <c r="F117" t="s">
        <v>25</v>
      </c>
      <c r="G117" t="s">
        <v>72</v>
      </c>
      <c r="H117" t="s">
        <v>73</v>
      </c>
      <c r="I117" t="s">
        <v>46</v>
      </c>
      <c r="J117" t="s">
        <v>47</v>
      </c>
      <c r="K117">
        <v>2016</v>
      </c>
      <c r="L117">
        <v>12.348100000000001</v>
      </c>
      <c r="S117" t="s">
        <v>30</v>
      </c>
      <c r="T117" t="s">
        <v>31</v>
      </c>
    </row>
    <row r="118" spans="1:20" x14ac:dyDescent="0.25">
      <c r="A118" t="s">
        <v>20</v>
      </c>
      <c r="B118" t="s">
        <v>21</v>
      </c>
      <c r="C118" t="s">
        <v>22</v>
      </c>
      <c r="D118" t="s">
        <v>23</v>
      </c>
      <c r="E118" t="s">
        <v>24</v>
      </c>
      <c r="F118" t="s">
        <v>25</v>
      </c>
      <c r="G118" t="s">
        <v>72</v>
      </c>
      <c r="H118" t="s">
        <v>73</v>
      </c>
      <c r="I118" t="s">
        <v>48</v>
      </c>
      <c r="J118" t="s">
        <v>49</v>
      </c>
      <c r="K118">
        <v>2016</v>
      </c>
      <c r="L118">
        <v>22.097000000000001</v>
      </c>
      <c r="S118" t="s">
        <v>30</v>
      </c>
      <c r="T118" t="s">
        <v>31</v>
      </c>
    </row>
    <row r="119" spans="1:20" x14ac:dyDescent="0.25">
      <c r="A119" t="s">
        <v>20</v>
      </c>
      <c r="B119" t="s">
        <v>21</v>
      </c>
      <c r="C119" t="s">
        <v>22</v>
      </c>
      <c r="D119" t="s">
        <v>23</v>
      </c>
      <c r="E119" t="s">
        <v>24</v>
      </c>
      <c r="F119" t="s">
        <v>25</v>
      </c>
      <c r="G119" t="s">
        <v>72</v>
      </c>
      <c r="H119" t="s">
        <v>73</v>
      </c>
      <c r="I119" t="s">
        <v>50</v>
      </c>
      <c r="J119" t="s">
        <v>51</v>
      </c>
      <c r="K119">
        <v>2016</v>
      </c>
      <c r="M119" t="s">
        <v>54</v>
      </c>
      <c r="N119" t="s">
        <v>55</v>
      </c>
      <c r="S119" t="s">
        <v>30</v>
      </c>
      <c r="T119" t="s">
        <v>31</v>
      </c>
    </row>
    <row r="120" spans="1:20" x14ac:dyDescent="0.25">
      <c r="A120" t="s">
        <v>20</v>
      </c>
      <c r="B120" t="s">
        <v>21</v>
      </c>
      <c r="C120" t="s">
        <v>22</v>
      </c>
      <c r="D120" t="s">
        <v>23</v>
      </c>
      <c r="E120" t="s">
        <v>24</v>
      </c>
      <c r="F120" t="s">
        <v>25</v>
      </c>
      <c r="G120" t="s">
        <v>74</v>
      </c>
      <c r="H120" t="s">
        <v>75</v>
      </c>
      <c r="I120" t="s">
        <v>28</v>
      </c>
      <c r="J120" t="s">
        <v>29</v>
      </c>
      <c r="K120">
        <v>2016</v>
      </c>
      <c r="L120">
        <v>1097.2822000000001</v>
      </c>
      <c r="S120" t="s">
        <v>30</v>
      </c>
      <c r="T120" t="s">
        <v>31</v>
      </c>
    </row>
    <row r="121" spans="1:20" x14ac:dyDescent="0.25">
      <c r="A121" t="s">
        <v>20</v>
      </c>
      <c r="B121" t="s">
        <v>21</v>
      </c>
      <c r="C121" t="s">
        <v>22</v>
      </c>
      <c r="D121" t="s">
        <v>23</v>
      </c>
      <c r="E121" t="s">
        <v>24</v>
      </c>
      <c r="F121" t="s">
        <v>25</v>
      </c>
      <c r="G121" t="s">
        <v>74</v>
      </c>
      <c r="H121" t="s">
        <v>75</v>
      </c>
      <c r="I121" t="s">
        <v>32</v>
      </c>
      <c r="J121" t="s">
        <v>33</v>
      </c>
      <c r="K121">
        <v>2016</v>
      </c>
      <c r="L121">
        <v>301.31049999999999</v>
      </c>
      <c r="S121" t="s">
        <v>30</v>
      </c>
      <c r="T121" t="s">
        <v>31</v>
      </c>
    </row>
    <row r="122" spans="1:20" x14ac:dyDescent="0.25">
      <c r="A122" t="s">
        <v>20</v>
      </c>
      <c r="B122" t="s">
        <v>21</v>
      </c>
      <c r="C122" t="s">
        <v>22</v>
      </c>
      <c r="D122" t="s">
        <v>23</v>
      </c>
      <c r="E122" t="s">
        <v>24</v>
      </c>
      <c r="F122" t="s">
        <v>25</v>
      </c>
      <c r="G122" t="s">
        <v>74</v>
      </c>
      <c r="H122" t="s">
        <v>75</v>
      </c>
      <c r="I122" t="s">
        <v>34</v>
      </c>
      <c r="J122" t="s">
        <v>35</v>
      </c>
      <c r="K122">
        <v>2016</v>
      </c>
      <c r="L122">
        <v>114.0643</v>
      </c>
      <c r="S122" t="s">
        <v>30</v>
      </c>
      <c r="T122" t="s">
        <v>31</v>
      </c>
    </row>
    <row r="123" spans="1:20" x14ac:dyDescent="0.25">
      <c r="A123" t="s">
        <v>20</v>
      </c>
      <c r="B123" t="s">
        <v>21</v>
      </c>
      <c r="C123" t="s">
        <v>22</v>
      </c>
      <c r="D123" t="s">
        <v>23</v>
      </c>
      <c r="E123" t="s">
        <v>24</v>
      </c>
      <c r="F123" t="s">
        <v>25</v>
      </c>
      <c r="G123" t="s">
        <v>74</v>
      </c>
      <c r="H123" t="s">
        <v>75</v>
      </c>
      <c r="I123" t="s">
        <v>36</v>
      </c>
      <c r="J123" t="s">
        <v>37</v>
      </c>
      <c r="K123">
        <v>2016</v>
      </c>
      <c r="L123">
        <v>241.8613</v>
      </c>
      <c r="S123" t="s">
        <v>30</v>
      </c>
      <c r="T123" t="s">
        <v>31</v>
      </c>
    </row>
    <row r="124" spans="1:20" x14ac:dyDescent="0.25">
      <c r="A124" t="s">
        <v>20</v>
      </c>
      <c r="B124" t="s">
        <v>21</v>
      </c>
      <c r="C124" t="s">
        <v>22</v>
      </c>
      <c r="D124" t="s">
        <v>23</v>
      </c>
      <c r="E124" t="s">
        <v>24</v>
      </c>
      <c r="F124" t="s">
        <v>25</v>
      </c>
      <c r="G124" t="s">
        <v>74</v>
      </c>
      <c r="H124" t="s">
        <v>75</v>
      </c>
      <c r="I124" t="s">
        <v>38</v>
      </c>
      <c r="J124" t="s">
        <v>39</v>
      </c>
      <c r="K124">
        <v>2016</v>
      </c>
      <c r="L124">
        <v>372.36180000000002</v>
      </c>
      <c r="S124" t="s">
        <v>30</v>
      </c>
      <c r="T124" t="s">
        <v>31</v>
      </c>
    </row>
    <row r="125" spans="1:20" x14ac:dyDescent="0.25">
      <c r="A125" t="s">
        <v>20</v>
      </c>
      <c r="B125" t="s">
        <v>21</v>
      </c>
      <c r="C125" t="s">
        <v>22</v>
      </c>
      <c r="D125" t="s">
        <v>23</v>
      </c>
      <c r="E125" t="s">
        <v>24</v>
      </c>
      <c r="F125" t="s">
        <v>25</v>
      </c>
      <c r="G125" t="s">
        <v>74</v>
      </c>
      <c r="H125" t="s">
        <v>75</v>
      </c>
      <c r="I125" t="s">
        <v>40</v>
      </c>
      <c r="J125" t="s">
        <v>41</v>
      </c>
      <c r="K125">
        <v>2016</v>
      </c>
      <c r="L125">
        <v>25.810600000000001</v>
      </c>
      <c r="S125" t="s">
        <v>30</v>
      </c>
      <c r="T125" t="s">
        <v>31</v>
      </c>
    </row>
    <row r="126" spans="1:20" x14ac:dyDescent="0.25">
      <c r="A126" t="s">
        <v>20</v>
      </c>
      <c r="B126" t="s">
        <v>21</v>
      </c>
      <c r="C126" t="s">
        <v>22</v>
      </c>
      <c r="D126" t="s">
        <v>23</v>
      </c>
      <c r="E126" t="s">
        <v>24</v>
      </c>
      <c r="F126" t="s">
        <v>25</v>
      </c>
      <c r="G126" t="s">
        <v>74</v>
      </c>
      <c r="H126" t="s">
        <v>75</v>
      </c>
      <c r="I126" t="s">
        <v>44</v>
      </c>
      <c r="J126" t="s">
        <v>45</v>
      </c>
      <c r="K126">
        <v>2016</v>
      </c>
      <c r="L126">
        <v>8.2776999999999994</v>
      </c>
      <c r="S126" t="s">
        <v>30</v>
      </c>
      <c r="T126" t="s">
        <v>31</v>
      </c>
    </row>
    <row r="127" spans="1:20" x14ac:dyDescent="0.25">
      <c r="A127" t="s">
        <v>20</v>
      </c>
      <c r="B127" t="s">
        <v>21</v>
      </c>
      <c r="C127" t="s">
        <v>22</v>
      </c>
      <c r="D127" t="s">
        <v>23</v>
      </c>
      <c r="E127" t="s">
        <v>24</v>
      </c>
      <c r="F127" t="s">
        <v>25</v>
      </c>
      <c r="G127" t="s">
        <v>74</v>
      </c>
      <c r="H127" t="s">
        <v>75</v>
      </c>
      <c r="I127" t="s">
        <v>46</v>
      </c>
      <c r="J127" t="s">
        <v>47</v>
      </c>
      <c r="K127">
        <v>2016</v>
      </c>
      <c r="L127">
        <v>10.214399999999999</v>
      </c>
      <c r="S127" t="s">
        <v>30</v>
      </c>
      <c r="T127" t="s">
        <v>31</v>
      </c>
    </row>
    <row r="128" spans="1:20" x14ac:dyDescent="0.25">
      <c r="A128" t="s">
        <v>20</v>
      </c>
      <c r="B128" t="s">
        <v>21</v>
      </c>
      <c r="C128" t="s">
        <v>22</v>
      </c>
      <c r="D128" t="s">
        <v>23</v>
      </c>
      <c r="E128" t="s">
        <v>24</v>
      </c>
      <c r="F128" t="s">
        <v>25</v>
      </c>
      <c r="G128" t="s">
        <v>74</v>
      </c>
      <c r="H128" t="s">
        <v>75</v>
      </c>
      <c r="I128" t="s">
        <v>48</v>
      </c>
      <c r="J128" t="s">
        <v>49</v>
      </c>
      <c r="K128">
        <v>2016</v>
      </c>
      <c r="L128">
        <v>23.381599999999999</v>
      </c>
      <c r="S128" t="s">
        <v>30</v>
      </c>
      <c r="T128" t="s">
        <v>31</v>
      </c>
    </row>
    <row r="129" spans="1:20" x14ac:dyDescent="0.25">
      <c r="A129" t="s">
        <v>20</v>
      </c>
      <c r="B129" t="s">
        <v>21</v>
      </c>
      <c r="C129" t="s">
        <v>22</v>
      </c>
      <c r="D129" t="s">
        <v>23</v>
      </c>
      <c r="E129" t="s">
        <v>24</v>
      </c>
      <c r="F129" t="s">
        <v>25</v>
      </c>
      <c r="G129" t="s">
        <v>76</v>
      </c>
      <c r="H129" t="s">
        <v>77</v>
      </c>
      <c r="I129" t="s">
        <v>28</v>
      </c>
      <c r="J129" t="s">
        <v>29</v>
      </c>
      <c r="K129">
        <v>2016</v>
      </c>
      <c r="L129">
        <v>294.25220000000002</v>
      </c>
      <c r="S129" t="s">
        <v>30</v>
      </c>
      <c r="T129" t="s">
        <v>31</v>
      </c>
    </row>
    <row r="130" spans="1:20" x14ac:dyDescent="0.25">
      <c r="A130" t="s">
        <v>20</v>
      </c>
      <c r="B130" t="s">
        <v>21</v>
      </c>
      <c r="C130" t="s">
        <v>22</v>
      </c>
      <c r="D130" t="s">
        <v>23</v>
      </c>
      <c r="E130" t="s">
        <v>24</v>
      </c>
      <c r="F130" t="s">
        <v>25</v>
      </c>
      <c r="G130" t="s">
        <v>76</v>
      </c>
      <c r="H130" t="s">
        <v>77</v>
      </c>
      <c r="I130" t="s">
        <v>32</v>
      </c>
      <c r="J130" t="s">
        <v>33</v>
      </c>
      <c r="K130">
        <v>2016</v>
      </c>
      <c r="L130">
        <v>28.726199999999999</v>
      </c>
      <c r="S130" t="s">
        <v>30</v>
      </c>
      <c r="T130" t="s">
        <v>31</v>
      </c>
    </row>
    <row r="131" spans="1:20" x14ac:dyDescent="0.25">
      <c r="A131" t="s">
        <v>20</v>
      </c>
      <c r="B131" t="s">
        <v>21</v>
      </c>
      <c r="C131" t="s">
        <v>22</v>
      </c>
      <c r="D131" t="s">
        <v>23</v>
      </c>
      <c r="E131" t="s">
        <v>24</v>
      </c>
      <c r="F131" t="s">
        <v>25</v>
      </c>
      <c r="G131" t="s">
        <v>76</v>
      </c>
      <c r="H131" t="s">
        <v>77</v>
      </c>
      <c r="I131" t="s">
        <v>34</v>
      </c>
      <c r="J131" t="s">
        <v>35</v>
      </c>
      <c r="K131">
        <v>2016</v>
      </c>
      <c r="L131">
        <v>13.0128</v>
      </c>
      <c r="S131" t="s">
        <v>30</v>
      </c>
      <c r="T131" t="s">
        <v>31</v>
      </c>
    </row>
    <row r="132" spans="1:20" x14ac:dyDescent="0.25">
      <c r="A132" t="s">
        <v>20</v>
      </c>
      <c r="B132" t="s">
        <v>21</v>
      </c>
      <c r="C132" t="s">
        <v>22</v>
      </c>
      <c r="D132" t="s">
        <v>23</v>
      </c>
      <c r="E132" t="s">
        <v>24</v>
      </c>
      <c r="F132" t="s">
        <v>25</v>
      </c>
      <c r="G132" t="s">
        <v>76</v>
      </c>
      <c r="H132" t="s">
        <v>77</v>
      </c>
      <c r="I132" t="s">
        <v>36</v>
      </c>
      <c r="J132" t="s">
        <v>37</v>
      </c>
      <c r="K132">
        <v>2016</v>
      </c>
      <c r="L132">
        <v>97.171800000000005</v>
      </c>
      <c r="S132" t="s">
        <v>30</v>
      </c>
      <c r="T132" t="s">
        <v>31</v>
      </c>
    </row>
    <row r="133" spans="1:20" x14ac:dyDescent="0.25">
      <c r="A133" t="s">
        <v>20</v>
      </c>
      <c r="B133" t="s">
        <v>21</v>
      </c>
      <c r="C133" t="s">
        <v>22</v>
      </c>
      <c r="D133" t="s">
        <v>23</v>
      </c>
      <c r="E133" t="s">
        <v>24</v>
      </c>
      <c r="F133" t="s">
        <v>25</v>
      </c>
      <c r="G133" t="s">
        <v>76</v>
      </c>
      <c r="H133" t="s">
        <v>77</v>
      </c>
      <c r="I133" t="s">
        <v>38</v>
      </c>
      <c r="J133" t="s">
        <v>39</v>
      </c>
      <c r="K133">
        <v>2016</v>
      </c>
      <c r="L133">
        <v>72.145399999999995</v>
      </c>
      <c r="S133" t="s">
        <v>30</v>
      </c>
      <c r="T133" t="s">
        <v>31</v>
      </c>
    </row>
    <row r="134" spans="1:20" x14ac:dyDescent="0.25">
      <c r="A134" t="s">
        <v>20</v>
      </c>
      <c r="B134" t="s">
        <v>21</v>
      </c>
      <c r="C134" t="s">
        <v>22</v>
      </c>
      <c r="D134" t="s">
        <v>23</v>
      </c>
      <c r="E134" t="s">
        <v>24</v>
      </c>
      <c r="F134" t="s">
        <v>25</v>
      </c>
      <c r="G134" t="s">
        <v>76</v>
      </c>
      <c r="H134" t="s">
        <v>77</v>
      </c>
      <c r="I134" t="s">
        <v>40</v>
      </c>
      <c r="J134" t="s">
        <v>41</v>
      </c>
      <c r="K134">
        <v>2016</v>
      </c>
      <c r="L134">
        <v>50.3108</v>
      </c>
      <c r="S134" t="s">
        <v>30</v>
      </c>
      <c r="T134" t="s">
        <v>31</v>
      </c>
    </row>
    <row r="135" spans="1:20" x14ac:dyDescent="0.25">
      <c r="A135" t="s">
        <v>20</v>
      </c>
      <c r="B135" t="s">
        <v>21</v>
      </c>
      <c r="C135" t="s">
        <v>22</v>
      </c>
      <c r="D135" t="s">
        <v>23</v>
      </c>
      <c r="E135" t="s">
        <v>24</v>
      </c>
      <c r="F135" t="s">
        <v>25</v>
      </c>
      <c r="G135" t="s">
        <v>76</v>
      </c>
      <c r="H135" t="s">
        <v>77</v>
      </c>
      <c r="I135" t="s">
        <v>42</v>
      </c>
      <c r="J135" t="s">
        <v>43</v>
      </c>
      <c r="K135">
        <v>2016</v>
      </c>
      <c r="L135">
        <v>0.76449999999999996</v>
      </c>
      <c r="M135" t="s">
        <v>54</v>
      </c>
      <c r="N135" t="s">
        <v>55</v>
      </c>
      <c r="S135" t="s">
        <v>30</v>
      </c>
      <c r="T135" t="s">
        <v>31</v>
      </c>
    </row>
    <row r="136" spans="1:20" x14ac:dyDescent="0.25">
      <c r="A136" t="s">
        <v>20</v>
      </c>
      <c r="B136" t="s">
        <v>21</v>
      </c>
      <c r="C136" t="s">
        <v>22</v>
      </c>
      <c r="D136" t="s">
        <v>23</v>
      </c>
      <c r="E136" t="s">
        <v>24</v>
      </c>
      <c r="F136" t="s">
        <v>25</v>
      </c>
      <c r="G136" t="s">
        <v>76</v>
      </c>
      <c r="H136" t="s">
        <v>77</v>
      </c>
      <c r="I136" t="s">
        <v>44</v>
      </c>
      <c r="J136" t="s">
        <v>45</v>
      </c>
      <c r="K136">
        <v>2016</v>
      </c>
      <c r="L136">
        <v>4.1708999999999996</v>
      </c>
      <c r="S136" t="s">
        <v>30</v>
      </c>
      <c r="T136" t="s">
        <v>31</v>
      </c>
    </row>
    <row r="137" spans="1:20" x14ac:dyDescent="0.25">
      <c r="A137" t="s">
        <v>20</v>
      </c>
      <c r="B137" t="s">
        <v>21</v>
      </c>
      <c r="C137" t="s">
        <v>22</v>
      </c>
      <c r="D137" t="s">
        <v>23</v>
      </c>
      <c r="E137" t="s">
        <v>24</v>
      </c>
      <c r="F137" t="s">
        <v>25</v>
      </c>
      <c r="G137" t="s">
        <v>76</v>
      </c>
      <c r="H137" t="s">
        <v>77</v>
      </c>
      <c r="I137" t="s">
        <v>46</v>
      </c>
      <c r="J137" t="s">
        <v>47</v>
      </c>
      <c r="K137">
        <v>2016</v>
      </c>
      <c r="L137">
        <v>3.7812000000000001</v>
      </c>
      <c r="S137" t="s">
        <v>30</v>
      </c>
      <c r="T137" t="s">
        <v>31</v>
      </c>
    </row>
    <row r="138" spans="1:20" x14ac:dyDescent="0.25">
      <c r="A138" t="s">
        <v>20</v>
      </c>
      <c r="B138" t="s">
        <v>21</v>
      </c>
      <c r="C138" t="s">
        <v>22</v>
      </c>
      <c r="D138" t="s">
        <v>23</v>
      </c>
      <c r="E138" t="s">
        <v>24</v>
      </c>
      <c r="F138" t="s">
        <v>25</v>
      </c>
      <c r="G138" t="s">
        <v>76</v>
      </c>
      <c r="H138" t="s">
        <v>77</v>
      </c>
      <c r="I138" t="s">
        <v>48</v>
      </c>
      <c r="J138" t="s">
        <v>49</v>
      </c>
      <c r="K138">
        <v>2016</v>
      </c>
      <c r="L138">
        <v>24.168600000000001</v>
      </c>
      <c r="S138" t="s">
        <v>30</v>
      </c>
      <c r="T138" t="s">
        <v>31</v>
      </c>
    </row>
    <row r="139" spans="1:20" x14ac:dyDescent="0.25">
      <c r="A139" t="s">
        <v>20</v>
      </c>
      <c r="B139" t="s">
        <v>21</v>
      </c>
      <c r="C139" t="s">
        <v>22</v>
      </c>
      <c r="D139" t="s">
        <v>23</v>
      </c>
      <c r="E139" t="s">
        <v>24</v>
      </c>
      <c r="F139" t="s">
        <v>25</v>
      </c>
      <c r="G139" t="s">
        <v>78</v>
      </c>
      <c r="H139" t="s">
        <v>79</v>
      </c>
      <c r="I139" t="s">
        <v>28</v>
      </c>
      <c r="J139" t="s">
        <v>29</v>
      </c>
      <c r="K139">
        <v>2016</v>
      </c>
      <c r="L139">
        <v>1765.9632999999999</v>
      </c>
      <c r="S139" t="s">
        <v>30</v>
      </c>
      <c r="T139" t="s">
        <v>31</v>
      </c>
    </row>
    <row r="140" spans="1:20" x14ac:dyDescent="0.25">
      <c r="A140" t="s">
        <v>20</v>
      </c>
      <c r="B140" t="s">
        <v>21</v>
      </c>
      <c r="C140" t="s">
        <v>22</v>
      </c>
      <c r="D140" t="s">
        <v>23</v>
      </c>
      <c r="E140" t="s">
        <v>24</v>
      </c>
      <c r="F140" t="s">
        <v>25</v>
      </c>
      <c r="G140" t="s">
        <v>78</v>
      </c>
      <c r="H140" t="s">
        <v>79</v>
      </c>
      <c r="I140" t="s">
        <v>32</v>
      </c>
      <c r="J140" t="s">
        <v>33</v>
      </c>
      <c r="K140">
        <v>2016</v>
      </c>
      <c r="L140">
        <v>103.1268</v>
      </c>
      <c r="S140" t="s">
        <v>30</v>
      </c>
      <c r="T140" t="s">
        <v>31</v>
      </c>
    </row>
    <row r="141" spans="1:20" x14ac:dyDescent="0.25">
      <c r="A141" t="s">
        <v>20</v>
      </c>
      <c r="B141" t="s">
        <v>21</v>
      </c>
      <c r="C141" t="s">
        <v>22</v>
      </c>
      <c r="D141" t="s">
        <v>23</v>
      </c>
      <c r="E141" t="s">
        <v>24</v>
      </c>
      <c r="F141" t="s">
        <v>25</v>
      </c>
      <c r="G141" t="s">
        <v>78</v>
      </c>
      <c r="H141" t="s">
        <v>79</v>
      </c>
      <c r="I141" t="s">
        <v>34</v>
      </c>
      <c r="J141" t="s">
        <v>35</v>
      </c>
      <c r="K141">
        <v>2016</v>
      </c>
      <c r="L141">
        <v>542.48389999999995</v>
      </c>
      <c r="S141" t="s">
        <v>30</v>
      </c>
      <c r="T141" t="s">
        <v>31</v>
      </c>
    </row>
    <row r="142" spans="1:20" x14ac:dyDescent="0.25">
      <c r="A142" t="s">
        <v>20</v>
      </c>
      <c r="B142" t="s">
        <v>21</v>
      </c>
      <c r="C142" t="s">
        <v>22</v>
      </c>
      <c r="D142" t="s">
        <v>23</v>
      </c>
      <c r="E142" t="s">
        <v>24</v>
      </c>
      <c r="F142" t="s">
        <v>25</v>
      </c>
      <c r="G142" t="s">
        <v>78</v>
      </c>
      <c r="H142" t="s">
        <v>79</v>
      </c>
      <c r="I142" t="s">
        <v>36</v>
      </c>
      <c r="J142" t="s">
        <v>37</v>
      </c>
      <c r="K142">
        <v>2016</v>
      </c>
      <c r="L142">
        <v>419.36509999999998</v>
      </c>
      <c r="S142" t="s">
        <v>30</v>
      </c>
      <c r="T142" t="s">
        <v>31</v>
      </c>
    </row>
    <row r="143" spans="1:20" x14ac:dyDescent="0.25">
      <c r="A143" t="s">
        <v>20</v>
      </c>
      <c r="B143" t="s">
        <v>21</v>
      </c>
      <c r="C143" t="s">
        <v>22</v>
      </c>
      <c r="D143" t="s">
        <v>23</v>
      </c>
      <c r="E143" t="s">
        <v>24</v>
      </c>
      <c r="F143" t="s">
        <v>25</v>
      </c>
      <c r="G143" t="s">
        <v>78</v>
      </c>
      <c r="H143" t="s">
        <v>79</v>
      </c>
      <c r="I143" t="s">
        <v>38</v>
      </c>
      <c r="J143" t="s">
        <v>39</v>
      </c>
      <c r="K143">
        <v>2016</v>
      </c>
      <c r="L143">
        <v>537.55229999999995</v>
      </c>
      <c r="S143" t="s">
        <v>30</v>
      </c>
      <c r="T143" t="s">
        <v>31</v>
      </c>
    </row>
    <row r="144" spans="1:20" x14ac:dyDescent="0.25">
      <c r="A144" t="s">
        <v>20</v>
      </c>
      <c r="B144" t="s">
        <v>21</v>
      </c>
      <c r="C144" t="s">
        <v>22</v>
      </c>
      <c r="D144" t="s">
        <v>23</v>
      </c>
      <c r="E144" t="s">
        <v>24</v>
      </c>
      <c r="F144" t="s">
        <v>25</v>
      </c>
      <c r="G144" t="s">
        <v>78</v>
      </c>
      <c r="H144" t="s">
        <v>79</v>
      </c>
      <c r="I144" t="s">
        <v>40</v>
      </c>
      <c r="J144" t="s">
        <v>41</v>
      </c>
      <c r="K144">
        <v>2016</v>
      </c>
      <c r="L144">
        <v>24.290800000000001</v>
      </c>
      <c r="S144" t="s">
        <v>30</v>
      </c>
      <c r="T144" t="s">
        <v>31</v>
      </c>
    </row>
    <row r="145" spans="1:20" x14ac:dyDescent="0.25">
      <c r="A145" t="s">
        <v>20</v>
      </c>
      <c r="B145" t="s">
        <v>21</v>
      </c>
      <c r="C145" t="s">
        <v>22</v>
      </c>
      <c r="D145" t="s">
        <v>23</v>
      </c>
      <c r="E145" t="s">
        <v>24</v>
      </c>
      <c r="F145" t="s">
        <v>25</v>
      </c>
      <c r="G145" t="s">
        <v>78</v>
      </c>
      <c r="H145" t="s">
        <v>79</v>
      </c>
      <c r="I145" t="s">
        <v>42</v>
      </c>
      <c r="J145" t="s">
        <v>43</v>
      </c>
      <c r="K145">
        <v>2016</v>
      </c>
      <c r="L145">
        <v>2.3849999999999998</v>
      </c>
      <c r="S145" t="s">
        <v>30</v>
      </c>
      <c r="T145" t="s">
        <v>31</v>
      </c>
    </row>
    <row r="146" spans="1:20" x14ac:dyDescent="0.25">
      <c r="A146" t="s">
        <v>20</v>
      </c>
      <c r="B146" t="s">
        <v>21</v>
      </c>
      <c r="C146" t="s">
        <v>22</v>
      </c>
      <c r="D146" t="s">
        <v>23</v>
      </c>
      <c r="E146" t="s">
        <v>24</v>
      </c>
      <c r="F146" t="s">
        <v>25</v>
      </c>
      <c r="G146" t="s">
        <v>78</v>
      </c>
      <c r="H146" t="s">
        <v>79</v>
      </c>
      <c r="I146" t="s">
        <v>44</v>
      </c>
      <c r="J146" t="s">
        <v>45</v>
      </c>
      <c r="K146">
        <v>2016</v>
      </c>
      <c r="L146">
        <v>42.905799999999999</v>
      </c>
      <c r="S146" t="s">
        <v>30</v>
      </c>
      <c r="T146" t="s">
        <v>31</v>
      </c>
    </row>
    <row r="147" spans="1:20" x14ac:dyDescent="0.25">
      <c r="A147" t="s">
        <v>20</v>
      </c>
      <c r="B147" t="s">
        <v>21</v>
      </c>
      <c r="C147" t="s">
        <v>22</v>
      </c>
      <c r="D147" t="s">
        <v>23</v>
      </c>
      <c r="E147" t="s">
        <v>24</v>
      </c>
      <c r="F147" t="s">
        <v>25</v>
      </c>
      <c r="G147" t="s">
        <v>78</v>
      </c>
      <c r="H147" t="s">
        <v>79</v>
      </c>
      <c r="I147" t="s">
        <v>46</v>
      </c>
      <c r="J147" t="s">
        <v>47</v>
      </c>
      <c r="K147">
        <v>2016</v>
      </c>
      <c r="L147">
        <v>35.423099999999998</v>
      </c>
      <c r="S147" t="s">
        <v>30</v>
      </c>
      <c r="T147" t="s">
        <v>31</v>
      </c>
    </row>
    <row r="148" spans="1:20" x14ac:dyDescent="0.25">
      <c r="A148" t="s">
        <v>20</v>
      </c>
      <c r="B148" t="s">
        <v>21</v>
      </c>
      <c r="C148" t="s">
        <v>22</v>
      </c>
      <c r="D148" t="s">
        <v>23</v>
      </c>
      <c r="E148" t="s">
        <v>24</v>
      </c>
      <c r="F148" t="s">
        <v>25</v>
      </c>
      <c r="G148" t="s">
        <v>78</v>
      </c>
      <c r="H148" t="s">
        <v>79</v>
      </c>
      <c r="I148" t="s">
        <v>48</v>
      </c>
      <c r="J148" t="s">
        <v>49</v>
      </c>
      <c r="K148">
        <v>2016</v>
      </c>
      <c r="L148">
        <v>58.216099999999997</v>
      </c>
      <c r="S148" t="s">
        <v>30</v>
      </c>
      <c r="T148" t="s">
        <v>31</v>
      </c>
    </row>
    <row r="149" spans="1:20" x14ac:dyDescent="0.25">
      <c r="A149" t="s">
        <v>20</v>
      </c>
      <c r="B149" t="s">
        <v>21</v>
      </c>
      <c r="C149" t="s">
        <v>22</v>
      </c>
      <c r="D149" t="s">
        <v>23</v>
      </c>
      <c r="E149" t="s">
        <v>24</v>
      </c>
      <c r="F149" t="s">
        <v>25</v>
      </c>
      <c r="G149" t="s">
        <v>78</v>
      </c>
      <c r="H149" t="s">
        <v>79</v>
      </c>
      <c r="I149" t="s">
        <v>50</v>
      </c>
      <c r="J149" t="s">
        <v>51</v>
      </c>
      <c r="K149">
        <v>2016</v>
      </c>
      <c r="M149" t="s">
        <v>54</v>
      </c>
      <c r="N149" t="s">
        <v>55</v>
      </c>
      <c r="S149" t="s">
        <v>30</v>
      </c>
      <c r="T149" t="s">
        <v>31</v>
      </c>
    </row>
    <row r="150" spans="1:20" x14ac:dyDescent="0.25">
      <c r="A150" t="s">
        <v>20</v>
      </c>
      <c r="B150" t="s">
        <v>21</v>
      </c>
      <c r="C150" t="s">
        <v>22</v>
      </c>
      <c r="D150" t="s">
        <v>23</v>
      </c>
      <c r="E150" t="s">
        <v>24</v>
      </c>
      <c r="F150" t="s">
        <v>25</v>
      </c>
      <c r="G150" t="s">
        <v>80</v>
      </c>
      <c r="H150" t="s">
        <v>81</v>
      </c>
      <c r="I150" t="s">
        <v>28</v>
      </c>
      <c r="J150" t="s">
        <v>29</v>
      </c>
      <c r="K150">
        <v>2016</v>
      </c>
      <c r="L150">
        <v>3201.2953000000002</v>
      </c>
      <c r="S150" t="s">
        <v>30</v>
      </c>
      <c r="T150" t="s">
        <v>31</v>
      </c>
    </row>
    <row r="151" spans="1:20" x14ac:dyDescent="0.25">
      <c r="A151" t="s">
        <v>20</v>
      </c>
      <c r="B151" t="s">
        <v>21</v>
      </c>
      <c r="C151" t="s">
        <v>22</v>
      </c>
      <c r="D151" t="s">
        <v>23</v>
      </c>
      <c r="E151" t="s">
        <v>24</v>
      </c>
      <c r="F151" t="s">
        <v>25</v>
      </c>
      <c r="G151" t="s">
        <v>80</v>
      </c>
      <c r="H151" t="s">
        <v>81</v>
      </c>
      <c r="I151" t="s">
        <v>32</v>
      </c>
      <c r="J151" t="s">
        <v>33</v>
      </c>
      <c r="K151">
        <v>2016</v>
      </c>
      <c r="L151">
        <v>76.340999999999994</v>
      </c>
      <c r="S151" t="s">
        <v>30</v>
      </c>
      <c r="T151" t="s">
        <v>31</v>
      </c>
    </row>
    <row r="152" spans="1:20" x14ac:dyDescent="0.25">
      <c r="A152" t="s">
        <v>20</v>
      </c>
      <c r="B152" t="s">
        <v>21</v>
      </c>
      <c r="C152" t="s">
        <v>22</v>
      </c>
      <c r="D152" t="s">
        <v>23</v>
      </c>
      <c r="E152" t="s">
        <v>24</v>
      </c>
      <c r="F152" t="s">
        <v>25</v>
      </c>
      <c r="G152" t="s">
        <v>80</v>
      </c>
      <c r="H152" t="s">
        <v>81</v>
      </c>
      <c r="I152" t="s">
        <v>34</v>
      </c>
      <c r="J152" t="s">
        <v>35</v>
      </c>
      <c r="K152">
        <v>2016</v>
      </c>
      <c r="L152">
        <v>60.898000000000003</v>
      </c>
      <c r="S152" t="s">
        <v>30</v>
      </c>
      <c r="T152" t="s">
        <v>31</v>
      </c>
    </row>
    <row r="153" spans="1:20" x14ac:dyDescent="0.25">
      <c r="A153" t="s">
        <v>20</v>
      </c>
      <c r="B153" t="s">
        <v>21</v>
      </c>
      <c r="C153" t="s">
        <v>22</v>
      </c>
      <c r="D153" t="s">
        <v>23</v>
      </c>
      <c r="E153" t="s">
        <v>24</v>
      </c>
      <c r="F153" t="s">
        <v>25</v>
      </c>
      <c r="G153" t="s">
        <v>80</v>
      </c>
      <c r="H153" t="s">
        <v>81</v>
      </c>
      <c r="I153" t="s">
        <v>36</v>
      </c>
      <c r="J153" t="s">
        <v>37</v>
      </c>
      <c r="K153">
        <v>2016</v>
      </c>
      <c r="L153">
        <v>191.3715</v>
      </c>
      <c r="S153" t="s">
        <v>30</v>
      </c>
      <c r="T153" t="s">
        <v>31</v>
      </c>
    </row>
    <row r="154" spans="1:20" x14ac:dyDescent="0.25">
      <c r="A154" t="s">
        <v>20</v>
      </c>
      <c r="B154" t="s">
        <v>21</v>
      </c>
      <c r="C154" t="s">
        <v>22</v>
      </c>
      <c r="D154" t="s">
        <v>23</v>
      </c>
      <c r="E154" t="s">
        <v>24</v>
      </c>
      <c r="F154" t="s">
        <v>25</v>
      </c>
      <c r="G154" t="s">
        <v>80</v>
      </c>
      <c r="H154" t="s">
        <v>81</v>
      </c>
      <c r="I154" t="s">
        <v>38</v>
      </c>
      <c r="J154" t="s">
        <v>39</v>
      </c>
      <c r="K154">
        <v>2016</v>
      </c>
      <c r="L154">
        <v>691.47659999999996</v>
      </c>
      <c r="S154" t="s">
        <v>30</v>
      </c>
      <c r="T154" t="s">
        <v>31</v>
      </c>
    </row>
    <row r="155" spans="1:20" x14ac:dyDescent="0.25">
      <c r="A155" t="s">
        <v>20</v>
      </c>
      <c r="B155" t="s">
        <v>21</v>
      </c>
      <c r="C155" t="s">
        <v>22</v>
      </c>
      <c r="D155" t="s">
        <v>23</v>
      </c>
      <c r="E155" t="s">
        <v>24</v>
      </c>
      <c r="F155" t="s">
        <v>25</v>
      </c>
      <c r="G155" t="s">
        <v>80</v>
      </c>
      <c r="H155" t="s">
        <v>81</v>
      </c>
      <c r="I155" t="s">
        <v>40</v>
      </c>
      <c r="J155" t="s">
        <v>41</v>
      </c>
      <c r="K155">
        <v>2016</v>
      </c>
      <c r="L155">
        <v>1251.2646</v>
      </c>
      <c r="S155" t="s">
        <v>30</v>
      </c>
      <c r="T155" t="s">
        <v>31</v>
      </c>
    </row>
    <row r="156" spans="1:20" x14ac:dyDescent="0.25">
      <c r="A156" t="s">
        <v>20</v>
      </c>
      <c r="B156" t="s">
        <v>21</v>
      </c>
      <c r="C156" t="s">
        <v>22</v>
      </c>
      <c r="D156" t="s">
        <v>23</v>
      </c>
      <c r="E156" t="s">
        <v>24</v>
      </c>
      <c r="F156" t="s">
        <v>25</v>
      </c>
      <c r="G156" t="s">
        <v>80</v>
      </c>
      <c r="H156" t="s">
        <v>81</v>
      </c>
      <c r="I156" t="s">
        <v>42</v>
      </c>
      <c r="J156" t="s">
        <v>43</v>
      </c>
      <c r="K156">
        <v>2016</v>
      </c>
      <c r="L156">
        <v>34.142299999999999</v>
      </c>
      <c r="S156" t="s">
        <v>30</v>
      </c>
      <c r="T156" t="s">
        <v>31</v>
      </c>
    </row>
    <row r="157" spans="1:20" x14ac:dyDescent="0.25">
      <c r="A157" t="s">
        <v>20</v>
      </c>
      <c r="B157" t="s">
        <v>21</v>
      </c>
      <c r="C157" t="s">
        <v>22</v>
      </c>
      <c r="D157" t="s">
        <v>23</v>
      </c>
      <c r="E157" t="s">
        <v>24</v>
      </c>
      <c r="F157" t="s">
        <v>25</v>
      </c>
      <c r="G157" t="s">
        <v>80</v>
      </c>
      <c r="H157" t="s">
        <v>81</v>
      </c>
      <c r="I157" t="s">
        <v>44</v>
      </c>
      <c r="J157" t="s">
        <v>45</v>
      </c>
      <c r="K157">
        <v>2016</v>
      </c>
      <c r="L157">
        <v>97.988</v>
      </c>
      <c r="S157" t="s">
        <v>30</v>
      </c>
      <c r="T157" t="s">
        <v>31</v>
      </c>
    </row>
    <row r="158" spans="1:20" x14ac:dyDescent="0.25">
      <c r="A158" t="s">
        <v>20</v>
      </c>
      <c r="B158" t="s">
        <v>21</v>
      </c>
      <c r="C158" t="s">
        <v>22</v>
      </c>
      <c r="D158" t="s">
        <v>23</v>
      </c>
      <c r="E158" t="s">
        <v>24</v>
      </c>
      <c r="F158" t="s">
        <v>25</v>
      </c>
      <c r="G158" t="s">
        <v>80</v>
      </c>
      <c r="H158" t="s">
        <v>81</v>
      </c>
      <c r="I158" t="s">
        <v>46</v>
      </c>
      <c r="J158" t="s">
        <v>47</v>
      </c>
      <c r="K158">
        <v>2016</v>
      </c>
      <c r="L158">
        <v>99.701999999999998</v>
      </c>
      <c r="S158" t="s">
        <v>30</v>
      </c>
      <c r="T158" t="s">
        <v>31</v>
      </c>
    </row>
    <row r="159" spans="1:20" x14ac:dyDescent="0.25">
      <c r="A159" t="s">
        <v>20</v>
      </c>
      <c r="B159" t="s">
        <v>21</v>
      </c>
      <c r="C159" t="s">
        <v>22</v>
      </c>
      <c r="D159" t="s">
        <v>23</v>
      </c>
      <c r="E159" t="s">
        <v>24</v>
      </c>
      <c r="F159" t="s">
        <v>25</v>
      </c>
      <c r="G159" t="s">
        <v>80</v>
      </c>
      <c r="H159" t="s">
        <v>81</v>
      </c>
      <c r="I159" t="s">
        <v>48</v>
      </c>
      <c r="J159" t="s">
        <v>49</v>
      </c>
      <c r="K159">
        <v>2016</v>
      </c>
      <c r="L159">
        <v>698.05150000000003</v>
      </c>
      <c r="S159" t="s">
        <v>30</v>
      </c>
      <c r="T159" t="s">
        <v>31</v>
      </c>
    </row>
    <row r="160" spans="1:20" x14ac:dyDescent="0.25">
      <c r="A160" t="s">
        <v>20</v>
      </c>
      <c r="B160" t="s">
        <v>21</v>
      </c>
      <c r="C160" t="s">
        <v>22</v>
      </c>
      <c r="D160" t="s">
        <v>23</v>
      </c>
      <c r="E160" t="s">
        <v>24</v>
      </c>
      <c r="F160" t="s">
        <v>25</v>
      </c>
      <c r="G160" t="s">
        <v>80</v>
      </c>
      <c r="H160" t="s">
        <v>81</v>
      </c>
      <c r="I160" t="s">
        <v>50</v>
      </c>
      <c r="J160" t="s">
        <v>51</v>
      </c>
      <c r="K160">
        <v>2016</v>
      </c>
      <c r="M160" t="s">
        <v>54</v>
      </c>
      <c r="N160" t="s">
        <v>55</v>
      </c>
      <c r="S160" t="s">
        <v>30</v>
      </c>
      <c r="T160" t="s">
        <v>31</v>
      </c>
    </row>
    <row r="161" spans="1:20" x14ac:dyDescent="0.25">
      <c r="A161" t="s">
        <v>20</v>
      </c>
      <c r="B161" t="s">
        <v>21</v>
      </c>
      <c r="C161" t="s">
        <v>22</v>
      </c>
      <c r="D161" t="s">
        <v>23</v>
      </c>
      <c r="E161" t="s">
        <v>24</v>
      </c>
      <c r="F161" t="s">
        <v>25</v>
      </c>
      <c r="G161" t="s">
        <v>82</v>
      </c>
      <c r="H161" t="s">
        <v>83</v>
      </c>
      <c r="I161" t="s">
        <v>28</v>
      </c>
      <c r="J161" t="s">
        <v>29</v>
      </c>
      <c r="K161">
        <v>2016</v>
      </c>
      <c r="L161">
        <v>5070.2786999999998</v>
      </c>
      <c r="S161" t="s">
        <v>30</v>
      </c>
      <c r="T161" t="s">
        <v>31</v>
      </c>
    </row>
    <row r="162" spans="1:20" x14ac:dyDescent="0.25">
      <c r="A162" t="s">
        <v>20</v>
      </c>
      <c r="B162" t="s">
        <v>21</v>
      </c>
      <c r="C162" t="s">
        <v>22</v>
      </c>
      <c r="D162" t="s">
        <v>23</v>
      </c>
      <c r="E162" t="s">
        <v>24</v>
      </c>
      <c r="F162" t="s">
        <v>25</v>
      </c>
      <c r="G162" t="s">
        <v>82</v>
      </c>
      <c r="H162" t="s">
        <v>83</v>
      </c>
      <c r="I162" t="s">
        <v>32</v>
      </c>
      <c r="J162" t="s">
        <v>33</v>
      </c>
      <c r="K162">
        <v>2016</v>
      </c>
      <c r="L162">
        <v>258.86020000000002</v>
      </c>
      <c r="S162" t="s">
        <v>30</v>
      </c>
      <c r="T162" t="s">
        <v>31</v>
      </c>
    </row>
    <row r="163" spans="1:20" x14ac:dyDescent="0.25">
      <c r="A163" t="s">
        <v>20</v>
      </c>
      <c r="B163" t="s">
        <v>21</v>
      </c>
      <c r="C163" t="s">
        <v>22</v>
      </c>
      <c r="D163" t="s">
        <v>23</v>
      </c>
      <c r="E163" t="s">
        <v>24</v>
      </c>
      <c r="F163" t="s">
        <v>25</v>
      </c>
      <c r="G163" t="s">
        <v>82</v>
      </c>
      <c r="H163" t="s">
        <v>83</v>
      </c>
      <c r="I163" t="s">
        <v>34</v>
      </c>
      <c r="J163" t="s">
        <v>35</v>
      </c>
      <c r="K163">
        <v>2016</v>
      </c>
      <c r="L163">
        <v>661.84079999999994</v>
      </c>
      <c r="S163" t="s">
        <v>30</v>
      </c>
      <c r="T163" t="s">
        <v>31</v>
      </c>
    </row>
    <row r="164" spans="1:20" x14ac:dyDescent="0.25">
      <c r="A164" t="s">
        <v>20</v>
      </c>
      <c r="B164" t="s">
        <v>21</v>
      </c>
      <c r="C164" t="s">
        <v>22</v>
      </c>
      <c r="D164" t="s">
        <v>23</v>
      </c>
      <c r="E164" t="s">
        <v>24</v>
      </c>
      <c r="F164" t="s">
        <v>25</v>
      </c>
      <c r="G164" t="s">
        <v>82</v>
      </c>
      <c r="H164" t="s">
        <v>83</v>
      </c>
      <c r="I164" t="s">
        <v>36</v>
      </c>
      <c r="J164" t="s">
        <v>37</v>
      </c>
      <c r="K164">
        <v>2016</v>
      </c>
      <c r="L164">
        <v>1138.5417</v>
      </c>
      <c r="S164" t="s">
        <v>30</v>
      </c>
      <c r="T164" t="s">
        <v>31</v>
      </c>
    </row>
    <row r="165" spans="1:20" x14ac:dyDescent="0.25">
      <c r="A165" t="s">
        <v>20</v>
      </c>
      <c r="B165" t="s">
        <v>21</v>
      </c>
      <c r="C165" t="s">
        <v>22</v>
      </c>
      <c r="D165" t="s">
        <v>23</v>
      </c>
      <c r="E165" t="s">
        <v>24</v>
      </c>
      <c r="F165" t="s">
        <v>25</v>
      </c>
      <c r="G165" t="s">
        <v>82</v>
      </c>
      <c r="H165" t="s">
        <v>83</v>
      </c>
      <c r="I165" t="s">
        <v>38</v>
      </c>
      <c r="J165" t="s">
        <v>39</v>
      </c>
      <c r="K165">
        <v>2016</v>
      </c>
      <c r="L165">
        <v>869.38260000000002</v>
      </c>
      <c r="S165" t="s">
        <v>30</v>
      </c>
      <c r="T165" t="s">
        <v>31</v>
      </c>
    </row>
    <row r="166" spans="1:20" x14ac:dyDescent="0.25">
      <c r="A166" t="s">
        <v>20</v>
      </c>
      <c r="B166" t="s">
        <v>21</v>
      </c>
      <c r="C166" t="s">
        <v>22</v>
      </c>
      <c r="D166" t="s">
        <v>23</v>
      </c>
      <c r="E166" t="s">
        <v>24</v>
      </c>
      <c r="F166" t="s">
        <v>25</v>
      </c>
      <c r="G166" t="s">
        <v>82</v>
      </c>
      <c r="H166" t="s">
        <v>83</v>
      </c>
      <c r="I166" t="s">
        <v>40</v>
      </c>
      <c r="J166" t="s">
        <v>41</v>
      </c>
      <c r="K166">
        <v>2016</v>
      </c>
      <c r="L166">
        <v>536.54899999999998</v>
      </c>
      <c r="S166" t="s">
        <v>30</v>
      </c>
      <c r="T166" t="s">
        <v>31</v>
      </c>
    </row>
    <row r="167" spans="1:20" x14ac:dyDescent="0.25">
      <c r="A167" t="s">
        <v>20</v>
      </c>
      <c r="B167" t="s">
        <v>21</v>
      </c>
      <c r="C167" t="s">
        <v>22</v>
      </c>
      <c r="D167" t="s">
        <v>23</v>
      </c>
      <c r="E167" t="s">
        <v>24</v>
      </c>
      <c r="F167" t="s">
        <v>25</v>
      </c>
      <c r="G167" t="s">
        <v>82</v>
      </c>
      <c r="H167" t="s">
        <v>83</v>
      </c>
      <c r="I167" t="s">
        <v>42</v>
      </c>
      <c r="J167" t="s">
        <v>43</v>
      </c>
      <c r="K167">
        <v>2016</v>
      </c>
      <c r="L167">
        <v>6.4622000000000002</v>
      </c>
      <c r="S167" t="s">
        <v>30</v>
      </c>
      <c r="T167" t="s">
        <v>31</v>
      </c>
    </row>
    <row r="168" spans="1:20" x14ac:dyDescent="0.25">
      <c r="A168" t="s">
        <v>20</v>
      </c>
      <c r="B168" t="s">
        <v>21</v>
      </c>
      <c r="C168" t="s">
        <v>22</v>
      </c>
      <c r="D168" t="s">
        <v>23</v>
      </c>
      <c r="E168" t="s">
        <v>24</v>
      </c>
      <c r="F168" t="s">
        <v>25</v>
      </c>
      <c r="G168" t="s">
        <v>82</v>
      </c>
      <c r="H168" t="s">
        <v>83</v>
      </c>
      <c r="I168" t="s">
        <v>44</v>
      </c>
      <c r="J168" t="s">
        <v>45</v>
      </c>
      <c r="K168">
        <v>2016</v>
      </c>
      <c r="L168">
        <v>101.4776</v>
      </c>
      <c r="S168" t="s">
        <v>30</v>
      </c>
      <c r="T168" t="s">
        <v>31</v>
      </c>
    </row>
    <row r="169" spans="1:20" x14ac:dyDescent="0.25">
      <c r="A169" t="s">
        <v>20</v>
      </c>
      <c r="B169" t="s">
        <v>21</v>
      </c>
      <c r="C169" t="s">
        <v>22</v>
      </c>
      <c r="D169" t="s">
        <v>23</v>
      </c>
      <c r="E169" t="s">
        <v>24</v>
      </c>
      <c r="F169" t="s">
        <v>25</v>
      </c>
      <c r="G169" t="s">
        <v>82</v>
      </c>
      <c r="H169" t="s">
        <v>83</v>
      </c>
      <c r="I169" t="s">
        <v>46</v>
      </c>
      <c r="J169" t="s">
        <v>47</v>
      </c>
      <c r="K169">
        <v>2016</v>
      </c>
      <c r="L169">
        <v>263.43520000000001</v>
      </c>
      <c r="S169" t="s">
        <v>30</v>
      </c>
      <c r="T169" t="s">
        <v>31</v>
      </c>
    </row>
    <row r="170" spans="1:20" x14ac:dyDescent="0.25">
      <c r="A170" t="s">
        <v>20</v>
      </c>
      <c r="B170" t="s">
        <v>21</v>
      </c>
      <c r="C170" t="s">
        <v>22</v>
      </c>
      <c r="D170" t="s">
        <v>23</v>
      </c>
      <c r="E170" t="s">
        <v>24</v>
      </c>
      <c r="F170" t="s">
        <v>25</v>
      </c>
      <c r="G170" t="s">
        <v>82</v>
      </c>
      <c r="H170" t="s">
        <v>83</v>
      </c>
      <c r="I170" t="s">
        <v>48</v>
      </c>
      <c r="J170" t="s">
        <v>49</v>
      </c>
      <c r="K170">
        <v>2016</v>
      </c>
      <c r="L170">
        <v>432.88679999999999</v>
      </c>
      <c r="S170" t="s">
        <v>30</v>
      </c>
      <c r="T170" t="s">
        <v>31</v>
      </c>
    </row>
    <row r="171" spans="1:20" x14ac:dyDescent="0.25">
      <c r="A171" t="s">
        <v>20</v>
      </c>
      <c r="B171" t="s">
        <v>21</v>
      </c>
      <c r="C171" t="s">
        <v>22</v>
      </c>
      <c r="D171" t="s">
        <v>23</v>
      </c>
      <c r="E171" t="s">
        <v>24</v>
      </c>
      <c r="F171" t="s">
        <v>25</v>
      </c>
      <c r="G171" t="s">
        <v>82</v>
      </c>
      <c r="H171" t="s">
        <v>83</v>
      </c>
      <c r="I171" t="s">
        <v>50</v>
      </c>
      <c r="J171" t="s">
        <v>51</v>
      </c>
      <c r="K171">
        <v>2016</v>
      </c>
      <c r="L171">
        <v>800.84270000000004</v>
      </c>
      <c r="S171" t="s">
        <v>30</v>
      </c>
      <c r="T171" t="s">
        <v>31</v>
      </c>
    </row>
    <row r="172" spans="1:20" x14ac:dyDescent="0.25">
      <c r="A172" t="s">
        <v>20</v>
      </c>
      <c r="B172" t="s">
        <v>21</v>
      </c>
      <c r="C172" t="s">
        <v>22</v>
      </c>
      <c r="D172" t="s">
        <v>23</v>
      </c>
      <c r="E172" t="s">
        <v>24</v>
      </c>
      <c r="F172" t="s">
        <v>25</v>
      </c>
      <c r="G172" t="s">
        <v>84</v>
      </c>
      <c r="H172" t="s">
        <v>85</v>
      </c>
      <c r="I172" t="s">
        <v>28</v>
      </c>
      <c r="J172" t="s">
        <v>29</v>
      </c>
      <c r="K172">
        <v>2016</v>
      </c>
      <c r="L172">
        <v>5710.1122999999998</v>
      </c>
      <c r="S172" t="s">
        <v>30</v>
      </c>
      <c r="T172" t="s">
        <v>31</v>
      </c>
    </row>
    <row r="173" spans="1:20" x14ac:dyDescent="0.25">
      <c r="A173" t="s">
        <v>20</v>
      </c>
      <c r="B173" t="s">
        <v>21</v>
      </c>
      <c r="C173" t="s">
        <v>22</v>
      </c>
      <c r="D173" t="s">
        <v>23</v>
      </c>
      <c r="E173" t="s">
        <v>24</v>
      </c>
      <c r="F173" t="s">
        <v>25</v>
      </c>
      <c r="G173" t="s">
        <v>84</v>
      </c>
      <c r="H173" t="s">
        <v>85</v>
      </c>
      <c r="I173" t="s">
        <v>32</v>
      </c>
      <c r="J173" t="s">
        <v>33</v>
      </c>
      <c r="K173">
        <v>2016</v>
      </c>
      <c r="L173">
        <v>170.37360000000001</v>
      </c>
      <c r="S173" t="s">
        <v>30</v>
      </c>
      <c r="T173" t="s">
        <v>31</v>
      </c>
    </row>
    <row r="174" spans="1:20" x14ac:dyDescent="0.25">
      <c r="A174" t="s">
        <v>20</v>
      </c>
      <c r="B174" t="s">
        <v>21</v>
      </c>
      <c r="C174" t="s">
        <v>22</v>
      </c>
      <c r="D174" t="s">
        <v>23</v>
      </c>
      <c r="E174" t="s">
        <v>24</v>
      </c>
      <c r="F174" t="s">
        <v>25</v>
      </c>
      <c r="G174" t="s">
        <v>84</v>
      </c>
      <c r="H174" t="s">
        <v>85</v>
      </c>
      <c r="I174" t="s">
        <v>34</v>
      </c>
      <c r="J174" t="s">
        <v>35</v>
      </c>
      <c r="K174">
        <v>2016</v>
      </c>
      <c r="L174">
        <v>3474.9796000000001</v>
      </c>
      <c r="S174" t="s">
        <v>30</v>
      </c>
      <c r="T174" t="s">
        <v>31</v>
      </c>
    </row>
    <row r="175" spans="1:20" x14ac:dyDescent="0.25">
      <c r="A175" t="s">
        <v>20</v>
      </c>
      <c r="B175" t="s">
        <v>21</v>
      </c>
      <c r="C175" t="s">
        <v>22</v>
      </c>
      <c r="D175" t="s">
        <v>23</v>
      </c>
      <c r="E175" t="s">
        <v>24</v>
      </c>
      <c r="F175" t="s">
        <v>25</v>
      </c>
      <c r="G175" t="s">
        <v>84</v>
      </c>
      <c r="H175" t="s">
        <v>85</v>
      </c>
      <c r="I175" t="s">
        <v>36</v>
      </c>
      <c r="J175" t="s">
        <v>37</v>
      </c>
      <c r="K175">
        <v>2016</v>
      </c>
      <c r="L175">
        <v>180.28280000000001</v>
      </c>
      <c r="S175" t="s">
        <v>30</v>
      </c>
      <c r="T175" t="s">
        <v>31</v>
      </c>
    </row>
    <row r="176" spans="1:20" x14ac:dyDescent="0.25">
      <c r="A176" t="s">
        <v>20</v>
      </c>
      <c r="B176" t="s">
        <v>21</v>
      </c>
      <c r="C176" t="s">
        <v>22</v>
      </c>
      <c r="D176" t="s">
        <v>23</v>
      </c>
      <c r="E176" t="s">
        <v>24</v>
      </c>
      <c r="F176" t="s">
        <v>25</v>
      </c>
      <c r="G176" t="s">
        <v>84</v>
      </c>
      <c r="H176" t="s">
        <v>85</v>
      </c>
      <c r="I176" t="s">
        <v>38</v>
      </c>
      <c r="J176" t="s">
        <v>39</v>
      </c>
      <c r="K176">
        <v>2016</v>
      </c>
      <c r="L176">
        <v>556.77650000000006</v>
      </c>
      <c r="S176" t="s">
        <v>30</v>
      </c>
      <c r="T176" t="s">
        <v>31</v>
      </c>
    </row>
    <row r="177" spans="1:20" x14ac:dyDescent="0.25">
      <c r="A177" t="s">
        <v>20</v>
      </c>
      <c r="B177" t="s">
        <v>21</v>
      </c>
      <c r="C177" t="s">
        <v>22</v>
      </c>
      <c r="D177" t="s">
        <v>23</v>
      </c>
      <c r="E177" t="s">
        <v>24</v>
      </c>
      <c r="F177" t="s">
        <v>25</v>
      </c>
      <c r="G177" t="s">
        <v>84</v>
      </c>
      <c r="H177" t="s">
        <v>85</v>
      </c>
      <c r="I177" t="s">
        <v>40</v>
      </c>
      <c r="J177" t="s">
        <v>41</v>
      </c>
      <c r="K177">
        <v>2016</v>
      </c>
      <c r="L177">
        <v>850.99670000000003</v>
      </c>
      <c r="S177" t="s">
        <v>30</v>
      </c>
      <c r="T177" t="s">
        <v>31</v>
      </c>
    </row>
    <row r="178" spans="1:20" x14ac:dyDescent="0.25">
      <c r="A178" t="s">
        <v>20</v>
      </c>
      <c r="B178" t="s">
        <v>21</v>
      </c>
      <c r="C178" t="s">
        <v>22</v>
      </c>
      <c r="D178" t="s">
        <v>23</v>
      </c>
      <c r="E178" t="s">
        <v>24</v>
      </c>
      <c r="F178" t="s">
        <v>25</v>
      </c>
      <c r="G178" t="s">
        <v>84</v>
      </c>
      <c r="H178" t="s">
        <v>85</v>
      </c>
      <c r="I178" t="s">
        <v>42</v>
      </c>
      <c r="J178" t="s">
        <v>43</v>
      </c>
      <c r="K178">
        <v>2016</v>
      </c>
      <c r="L178">
        <v>5.6031000000000004</v>
      </c>
      <c r="S178" t="s">
        <v>30</v>
      </c>
      <c r="T178" t="s">
        <v>31</v>
      </c>
    </row>
    <row r="179" spans="1:20" x14ac:dyDescent="0.25">
      <c r="A179" t="s">
        <v>20</v>
      </c>
      <c r="B179" t="s">
        <v>21</v>
      </c>
      <c r="C179" t="s">
        <v>22</v>
      </c>
      <c r="D179" t="s">
        <v>23</v>
      </c>
      <c r="E179" t="s">
        <v>24</v>
      </c>
      <c r="F179" t="s">
        <v>25</v>
      </c>
      <c r="G179" t="s">
        <v>84</v>
      </c>
      <c r="H179" t="s">
        <v>85</v>
      </c>
      <c r="I179" t="s">
        <v>44</v>
      </c>
      <c r="J179" t="s">
        <v>45</v>
      </c>
      <c r="K179">
        <v>2016</v>
      </c>
      <c r="L179">
        <v>25.3249</v>
      </c>
      <c r="S179" t="s">
        <v>30</v>
      </c>
      <c r="T179" t="s">
        <v>31</v>
      </c>
    </row>
    <row r="180" spans="1:20" x14ac:dyDescent="0.25">
      <c r="A180" t="s">
        <v>20</v>
      </c>
      <c r="B180" t="s">
        <v>21</v>
      </c>
      <c r="C180" t="s">
        <v>22</v>
      </c>
      <c r="D180" t="s">
        <v>23</v>
      </c>
      <c r="E180" t="s">
        <v>24</v>
      </c>
      <c r="F180" t="s">
        <v>25</v>
      </c>
      <c r="G180" t="s">
        <v>84</v>
      </c>
      <c r="H180" t="s">
        <v>85</v>
      </c>
      <c r="I180" t="s">
        <v>46</v>
      </c>
      <c r="J180" t="s">
        <v>47</v>
      </c>
      <c r="K180">
        <v>2016</v>
      </c>
      <c r="L180">
        <v>26.702200000000001</v>
      </c>
      <c r="S180" t="s">
        <v>30</v>
      </c>
      <c r="T180" t="s">
        <v>31</v>
      </c>
    </row>
    <row r="181" spans="1:20" x14ac:dyDescent="0.25">
      <c r="A181" t="s">
        <v>20</v>
      </c>
      <c r="B181" t="s">
        <v>21</v>
      </c>
      <c r="C181" t="s">
        <v>22</v>
      </c>
      <c r="D181" t="s">
        <v>23</v>
      </c>
      <c r="E181" t="s">
        <v>24</v>
      </c>
      <c r="F181" t="s">
        <v>25</v>
      </c>
      <c r="G181" t="s">
        <v>84</v>
      </c>
      <c r="H181" t="s">
        <v>85</v>
      </c>
      <c r="I181" t="s">
        <v>48</v>
      </c>
      <c r="J181" t="s">
        <v>49</v>
      </c>
      <c r="K181">
        <v>2016</v>
      </c>
      <c r="L181">
        <v>401.34449999999998</v>
      </c>
      <c r="S181" t="s">
        <v>30</v>
      </c>
      <c r="T181" t="s">
        <v>31</v>
      </c>
    </row>
    <row r="182" spans="1:20" x14ac:dyDescent="0.25">
      <c r="A182" t="s">
        <v>20</v>
      </c>
      <c r="B182" t="s">
        <v>21</v>
      </c>
      <c r="C182" t="s">
        <v>22</v>
      </c>
      <c r="D182" t="s">
        <v>23</v>
      </c>
      <c r="E182" t="s">
        <v>24</v>
      </c>
      <c r="F182" t="s">
        <v>25</v>
      </c>
      <c r="G182" t="s">
        <v>84</v>
      </c>
      <c r="H182" t="s">
        <v>85</v>
      </c>
      <c r="I182" t="s">
        <v>50</v>
      </c>
      <c r="J182" t="s">
        <v>51</v>
      </c>
      <c r="K182">
        <v>2016</v>
      </c>
      <c r="L182">
        <v>17.7285</v>
      </c>
      <c r="S182" t="s">
        <v>30</v>
      </c>
      <c r="T182" t="s">
        <v>31</v>
      </c>
    </row>
    <row r="183" spans="1:20" x14ac:dyDescent="0.25">
      <c r="A183" t="s">
        <v>20</v>
      </c>
      <c r="B183" t="s">
        <v>21</v>
      </c>
      <c r="C183" t="s">
        <v>22</v>
      </c>
      <c r="D183" t="s">
        <v>23</v>
      </c>
      <c r="E183" t="s">
        <v>24</v>
      </c>
      <c r="F183" t="s">
        <v>25</v>
      </c>
      <c r="G183" t="s">
        <v>86</v>
      </c>
      <c r="H183" t="s">
        <v>87</v>
      </c>
      <c r="I183" t="s">
        <v>28</v>
      </c>
      <c r="J183" t="s">
        <v>29</v>
      </c>
      <c r="K183">
        <v>2016</v>
      </c>
      <c r="L183">
        <v>3645.9641000000001</v>
      </c>
      <c r="S183" t="s">
        <v>30</v>
      </c>
      <c r="T183" t="s">
        <v>31</v>
      </c>
    </row>
    <row r="184" spans="1:20" x14ac:dyDescent="0.25">
      <c r="A184" t="s">
        <v>20</v>
      </c>
      <c r="B184" t="s">
        <v>21</v>
      </c>
      <c r="C184" t="s">
        <v>22</v>
      </c>
      <c r="D184" t="s">
        <v>23</v>
      </c>
      <c r="E184" t="s">
        <v>24</v>
      </c>
      <c r="F184" t="s">
        <v>25</v>
      </c>
      <c r="G184" t="s">
        <v>86</v>
      </c>
      <c r="H184" t="s">
        <v>87</v>
      </c>
      <c r="I184" t="s">
        <v>32</v>
      </c>
      <c r="J184" t="s">
        <v>33</v>
      </c>
      <c r="K184">
        <v>2016</v>
      </c>
      <c r="L184">
        <v>75.037000000000006</v>
      </c>
      <c r="S184" t="s">
        <v>30</v>
      </c>
      <c r="T184" t="s">
        <v>31</v>
      </c>
    </row>
    <row r="185" spans="1:20" x14ac:dyDescent="0.25">
      <c r="A185" t="s">
        <v>20</v>
      </c>
      <c r="B185" t="s">
        <v>21</v>
      </c>
      <c r="C185" t="s">
        <v>22</v>
      </c>
      <c r="D185" t="s">
        <v>23</v>
      </c>
      <c r="E185" t="s">
        <v>24</v>
      </c>
      <c r="F185" t="s">
        <v>25</v>
      </c>
      <c r="G185" t="s">
        <v>86</v>
      </c>
      <c r="H185" t="s">
        <v>87</v>
      </c>
      <c r="I185" t="s">
        <v>34</v>
      </c>
      <c r="J185" t="s">
        <v>35</v>
      </c>
      <c r="K185">
        <v>2016</v>
      </c>
      <c r="L185">
        <v>840.84640000000002</v>
      </c>
      <c r="S185" t="s">
        <v>30</v>
      </c>
      <c r="T185" t="s">
        <v>31</v>
      </c>
    </row>
    <row r="186" spans="1:20" x14ac:dyDescent="0.25">
      <c r="A186" t="s">
        <v>20</v>
      </c>
      <c r="B186" t="s">
        <v>21</v>
      </c>
      <c r="C186" t="s">
        <v>22</v>
      </c>
      <c r="D186" t="s">
        <v>23</v>
      </c>
      <c r="E186" t="s">
        <v>24</v>
      </c>
      <c r="F186" t="s">
        <v>25</v>
      </c>
      <c r="G186" t="s">
        <v>86</v>
      </c>
      <c r="H186" t="s">
        <v>87</v>
      </c>
      <c r="I186" t="s">
        <v>36</v>
      </c>
      <c r="J186" t="s">
        <v>37</v>
      </c>
      <c r="K186">
        <v>2016</v>
      </c>
      <c r="L186">
        <v>1480.3787</v>
      </c>
      <c r="S186" t="s">
        <v>30</v>
      </c>
      <c r="T186" t="s">
        <v>31</v>
      </c>
    </row>
    <row r="187" spans="1:20" x14ac:dyDescent="0.25">
      <c r="A187" t="s">
        <v>20</v>
      </c>
      <c r="B187" t="s">
        <v>21</v>
      </c>
      <c r="C187" t="s">
        <v>22</v>
      </c>
      <c r="D187" t="s">
        <v>23</v>
      </c>
      <c r="E187" t="s">
        <v>24</v>
      </c>
      <c r="F187" t="s">
        <v>25</v>
      </c>
      <c r="G187" t="s">
        <v>86</v>
      </c>
      <c r="H187" t="s">
        <v>87</v>
      </c>
      <c r="I187" t="s">
        <v>38</v>
      </c>
      <c r="J187" t="s">
        <v>39</v>
      </c>
      <c r="K187">
        <v>2016</v>
      </c>
      <c r="L187">
        <v>587.54330000000004</v>
      </c>
      <c r="S187" t="s">
        <v>30</v>
      </c>
      <c r="T187" t="s">
        <v>31</v>
      </c>
    </row>
    <row r="188" spans="1:20" x14ac:dyDescent="0.25">
      <c r="A188" t="s">
        <v>20</v>
      </c>
      <c r="B188" t="s">
        <v>21</v>
      </c>
      <c r="C188" t="s">
        <v>22</v>
      </c>
      <c r="D188" t="s">
        <v>23</v>
      </c>
      <c r="E188" t="s">
        <v>24</v>
      </c>
      <c r="F188" t="s">
        <v>25</v>
      </c>
      <c r="G188" t="s">
        <v>86</v>
      </c>
      <c r="H188" t="s">
        <v>87</v>
      </c>
      <c r="I188" t="s">
        <v>40</v>
      </c>
      <c r="J188" t="s">
        <v>41</v>
      </c>
      <c r="K188">
        <v>2016</v>
      </c>
      <c r="L188">
        <v>285.1841</v>
      </c>
      <c r="S188" t="s">
        <v>30</v>
      </c>
      <c r="T188" t="s">
        <v>31</v>
      </c>
    </row>
    <row r="189" spans="1:20" x14ac:dyDescent="0.25">
      <c r="A189" t="s">
        <v>20</v>
      </c>
      <c r="B189" t="s">
        <v>21</v>
      </c>
      <c r="C189" t="s">
        <v>22</v>
      </c>
      <c r="D189" t="s">
        <v>23</v>
      </c>
      <c r="E189" t="s">
        <v>24</v>
      </c>
      <c r="F189" t="s">
        <v>25</v>
      </c>
      <c r="G189" t="s">
        <v>86</v>
      </c>
      <c r="H189" t="s">
        <v>87</v>
      </c>
      <c r="I189" t="s">
        <v>42</v>
      </c>
      <c r="J189" t="s">
        <v>43</v>
      </c>
      <c r="K189">
        <v>2016</v>
      </c>
      <c r="L189">
        <v>0.69799999999999995</v>
      </c>
      <c r="M189" t="s">
        <v>54</v>
      </c>
      <c r="N189" t="s">
        <v>55</v>
      </c>
      <c r="S189" t="s">
        <v>30</v>
      </c>
      <c r="T189" t="s">
        <v>31</v>
      </c>
    </row>
    <row r="190" spans="1:20" x14ac:dyDescent="0.25">
      <c r="A190" t="s">
        <v>20</v>
      </c>
      <c r="B190" t="s">
        <v>21</v>
      </c>
      <c r="C190" t="s">
        <v>22</v>
      </c>
      <c r="D190" t="s">
        <v>23</v>
      </c>
      <c r="E190" t="s">
        <v>24</v>
      </c>
      <c r="F190" t="s">
        <v>25</v>
      </c>
      <c r="G190" t="s">
        <v>86</v>
      </c>
      <c r="H190" t="s">
        <v>87</v>
      </c>
      <c r="I190" t="s">
        <v>44</v>
      </c>
      <c r="J190" t="s">
        <v>45</v>
      </c>
      <c r="K190">
        <v>2016</v>
      </c>
      <c r="L190">
        <v>25.421299999999999</v>
      </c>
      <c r="S190" t="s">
        <v>30</v>
      </c>
      <c r="T190" t="s">
        <v>31</v>
      </c>
    </row>
    <row r="191" spans="1:20" x14ac:dyDescent="0.25">
      <c r="A191" t="s">
        <v>20</v>
      </c>
      <c r="B191" t="s">
        <v>21</v>
      </c>
      <c r="C191" t="s">
        <v>22</v>
      </c>
      <c r="D191" t="s">
        <v>23</v>
      </c>
      <c r="E191" t="s">
        <v>24</v>
      </c>
      <c r="F191" t="s">
        <v>25</v>
      </c>
      <c r="G191" t="s">
        <v>86</v>
      </c>
      <c r="H191" t="s">
        <v>87</v>
      </c>
      <c r="I191" t="s">
        <v>46</v>
      </c>
      <c r="J191" t="s">
        <v>47</v>
      </c>
      <c r="K191">
        <v>2016</v>
      </c>
      <c r="L191">
        <v>64.208399999999997</v>
      </c>
      <c r="S191" t="s">
        <v>30</v>
      </c>
      <c r="T191" t="s">
        <v>31</v>
      </c>
    </row>
    <row r="192" spans="1:20" x14ac:dyDescent="0.25">
      <c r="A192" t="s">
        <v>20</v>
      </c>
      <c r="B192" t="s">
        <v>21</v>
      </c>
      <c r="C192" t="s">
        <v>22</v>
      </c>
      <c r="D192" t="s">
        <v>23</v>
      </c>
      <c r="E192" t="s">
        <v>24</v>
      </c>
      <c r="F192" t="s">
        <v>25</v>
      </c>
      <c r="G192" t="s">
        <v>86</v>
      </c>
      <c r="H192" t="s">
        <v>87</v>
      </c>
      <c r="I192" t="s">
        <v>48</v>
      </c>
      <c r="J192" t="s">
        <v>49</v>
      </c>
      <c r="K192">
        <v>2016</v>
      </c>
      <c r="L192">
        <v>271.42509999999999</v>
      </c>
      <c r="S192" t="s">
        <v>30</v>
      </c>
      <c r="T192" t="s">
        <v>31</v>
      </c>
    </row>
    <row r="193" spans="1:20" x14ac:dyDescent="0.25">
      <c r="A193" t="s">
        <v>20</v>
      </c>
      <c r="B193" t="s">
        <v>21</v>
      </c>
      <c r="C193" t="s">
        <v>22</v>
      </c>
      <c r="D193" t="s">
        <v>23</v>
      </c>
      <c r="E193" t="s">
        <v>24</v>
      </c>
      <c r="F193" t="s">
        <v>25</v>
      </c>
      <c r="G193" t="s">
        <v>86</v>
      </c>
      <c r="H193" t="s">
        <v>87</v>
      </c>
      <c r="I193" t="s">
        <v>50</v>
      </c>
      <c r="J193" t="s">
        <v>51</v>
      </c>
      <c r="K193">
        <v>2016</v>
      </c>
      <c r="L193">
        <v>15.2218</v>
      </c>
      <c r="S193" t="s">
        <v>30</v>
      </c>
      <c r="T193" t="s">
        <v>31</v>
      </c>
    </row>
    <row r="194" spans="1:20" x14ac:dyDescent="0.25">
      <c r="A194" t="s">
        <v>20</v>
      </c>
      <c r="B194" t="s">
        <v>21</v>
      </c>
      <c r="C194" t="s">
        <v>22</v>
      </c>
      <c r="D194" t="s">
        <v>23</v>
      </c>
      <c r="E194" t="s">
        <v>24</v>
      </c>
      <c r="F194" t="s">
        <v>25</v>
      </c>
      <c r="G194" t="s">
        <v>88</v>
      </c>
      <c r="H194" t="s">
        <v>89</v>
      </c>
      <c r="I194" t="s">
        <v>28</v>
      </c>
      <c r="J194" t="s">
        <v>29</v>
      </c>
      <c r="K194">
        <v>2016</v>
      </c>
      <c r="L194">
        <v>520.2672</v>
      </c>
      <c r="S194" t="s">
        <v>30</v>
      </c>
      <c r="T194" t="s">
        <v>31</v>
      </c>
    </row>
    <row r="195" spans="1:20" x14ac:dyDescent="0.25">
      <c r="A195" t="s">
        <v>20</v>
      </c>
      <c r="B195" t="s">
        <v>21</v>
      </c>
      <c r="C195" t="s">
        <v>22</v>
      </c>
      <c r="D195" t="s">
        <v>23</v>
      </c>
      <c r="E195" t="s">
        <v>24</v>
      </c>
      <c r="F195" t="s">
        <v>25</v>
      </c>
      <c r="G195" t="s">
        <v>88</v>
      </c>
      <c r="H195" t="s">
        <v>89</v>
      </c>
      <c r="I195" t="s">
        <v>32</v>
      </c>
      <c r="J195" t="s">
        <v>33</v>
      </c>
      <c r="K195">
        <v>2016</v>
      </c>
      <c r="L195">
        <v>25.210599999999999</v>
      </c>
      <c r="S195" t="s">
        <v>30</v>
      </c>
      <c r="T195" t="s">
        <v>31</v>
      </c>
    </row>
    <row r="196" spans="1:20" x14ac:dyDescent="0.25">
      <c r="A196" t="s">
        <v>20</v>
      </c>
      <c r="B196" t="s">
        <v>21</v>
      </c>
      <c r="C196" t="s">
        <v>22</v>
      </c>
      <c r="D196" t="s">
        <v>23</v>
      </c>
      <c r="E196" t="s">
        <v>24</v>
      </c>
      <c r="F196" t="s">
        <v>25</v>
      </c>
      <c r="G196" t="s">
        <v>88</v>
      </c>
      <c r="H196" t="s">
        <v>89</v>
      </c>
      <c r="I196" t="s">
        <v>34</v>
      </c>
      <c r="J196" t="s">
        <v>35</v>
      </c>
      <c r="K196">
        <v>2016</v>
      </c>
      <c r="L196">
        <v>44.7072</v>
      </c>
      <c r="S196" t="s">
        <v>30</v>
      </c>
      <c r="T196" t="s">
        <v>31</v>
      </c>
    </row>
    <row r="197" spans="1:20" x14ac:dyDescent="0.25">
      <c r="A197" t="s">
        <v>20</v>
      </c>
      <c r="B197" t="s">
        <v>21</v>
      </c>
      <c r="C197" t="s">
        <v>22</v>
      </c>
      <c r="D197" t="s">
        <v>23</v>
      </c>
      <c r="E197" t="s">
        <v>24</v>
      </c>
      <c r="F197" t="s">
        <v>25</v>
      </c>
      <c r="G197" t="s">
        <v>88</v>
      </c>
      <c r="H197" t="s">
        <v>89</v>
      </c>
      <c r="I197" t="s">
        <v>36</v>
      </c>
      <c r="J197" t="s">
        <v>37</v>
      </c>
      <c r="K197">
        <v>2016</v>
      </c>
      <c r="L197">
        <v>201.91659999999999</v>
      </c>
      <c r="S197" t="s">
        <v>30</v>
      </c>
      <c r="T197" t="s">
        <v>31</v>
      </c>
    </row>
    <row r="198" spans="1:20" x14ac:dyDescent="0.25">
      <c r="A198" t="s">
        <v>20</v>
      </c>
      <c r="B198" t="s">
        <v>21</v>
      </c>
      <c r="C198" t="s">
        <v>22</v>
      </c>
      <c r="D198" t="s">
        <v>23</v>
      </c>
      <c r="E198" t="s">
        <v>24</v>
      </c>
      <c r="F198" t="s">
        <v>25</v>
      </c>
      <c r="G198" t="s">
        <v>88</v>
      </c>
      <c r="H198" t="s">
        <v>89</v>
      </c>
      <c r="I198" t="s">
        <v>38</v>
      </c>
      <c r="J198" t="s">
        <v>39</v>
      </c>
      <c r="K198">
        <v>2016</v>
      </c>
      <c r="L198">
        <v>94.372299999999996</v>
      </c>
      <c r="S198" t="s">
        <v>30</v>
      </c>
      <c r="T198" t="s">
        <v>31</v>
      </c>
    </row>
    <row r="199" spans="1:20" x14ac:dyDescent="0.25">
      <c r="A199" t="s">
        <v>20</v>
      </c>
      <c r="B199" t="s">
        <v>21</v>
      </c>
      <c r="C199" t="s">
        <v>22</v>
      </c>
      <c r="D199" t="s">
        <v>23</v>
      </c>
      <c r="E199" t="s">
        <v>24</v>
      </c>
      <c r="F199" t="s">
        <v>25</v>
      </c>
      <c r="G199" t="s">
        <v>88</v>
      </c>
      <c r="H199" t="s">
        <v>89</v>
      </c>
      <c r="I199" t="s">
        <v>40</v>
      </c>
      <c r="J199" t="s">
        <v>41</v>
      </c>
      <c r="K199">
        <v>2016</v>
      </c>
      <c r="L199">
        <v>75.991799999999998</v>
      </c>
      <c r="S199" t="s">
        <v>30</v>
      </c>
      <c r="T199" t="s">
        <v>31</v>
      </c>
    </row>
    <row r="200" spans="1:20" x14ac:dyDescent="0.25">
      <c r="A200" t="s">
        <v>20</v>
      </c>
      <c r="B200" t="s">
        <v>21</v>
      </c>
      <c r="C200" t="s">
        <v>22</v>
      </c>
      <c r="D200" t="s">
        <v>23</v>
      </c>
      <c r="E200" t="s">
        <v>24</v>
      </c>
      <c r="F200" t="s">
        <v>25</v>
      </c>
      <c r="G200" t="s">
        <v>88</v>
      </c>
      <c r="H200" t="s">
        <v>89</v>
      </c>
      <c r="I200" t="s">
        <v>42</v>
      </c>
      <c r="J200" t="s">
        <v>43</v>
      </c>
      <c r="K200">
        <v>2016</v>
      </c>
      <c r="L200">
        <v>3.9125000000000001</v>
      </c>
      <c r="S200" t="s">
        <v>30</v>
      </c>
      <c r="T200" t="s">
        <v>31</v>
      </c>
    </row>
    <row r="201" spans="1:20" x14ac:dyDescent="0.25">
      <c r="A201" t="s">
        <v>20</v>
      </c>
      <c r="B201" t="s">
        <v>21</v>
      </c>
      <c r="C201" t="s">
        <v>22</v>
      </c>
      <c r="D201" t="s">
        <v>23</v>
      </c>
      <c r="E201" t="s">
        <v>24</v>
      </c>
      <c r="F201" t="s">
        <v>25</v>
      </c>
      <c r="G201" t="s">
        <v>88</v>
      </c>
      <c r="H201" t="s">
        <v>89</v>
      </c>
      <c r="I201" t="s">
        <v>44</v>
      </c>
      <c r="J201" t="s">
        <v>45</v>
      </c>
      <c r="K201">
        <v>2016</v>
      </c>
      <c r="L201">
        <v>13.0426</v>
      </c>
      <c r="S201" t="s">
        <v>30</v>
      </c>
      <c r="T201" t="s">
        <v>31</v>
      </c>
    </row>
    <row r="202" spans="1:20" x14ac:dyDescent="0.25">
      <c r="A202" t="s">
        <v>20</v>
      </c>
      <c r="B202" t="s">
        <v>21</v>
      </c>
      <c r="C202" t="s">
        <v>22</v>
      </c>
      <c r="D202" t="s">
        <v>23</v>
      </c>
      <c r="E202" t="s">
        <v>24</v>
      </c>
      <c r="F202" t="s">
        <v>25</v>
      </c>
      <c r="G202" t="s">
        <v>88</v>
      </c>
      <c r="H202" t="s">
        <v>89</v>
      </c>
      <c r="I202" t="s">
        <v>46</v>
      </c>
      <c r="J202" t="s">
        <v>47</v>
      </c>
      <c r="K202">
        <v>2016</v>
      </c>
      <c r="L202">
        <v>11.0764</v>
      </c>
      <c r="S202" t="s">
        <v>30</v>
      </c>
      <c r="T202" t="s">
        <v>31</v>
      </c>
    </row>
    <row r="203" spans="1:20" x14ac:dyDescent="0.25">
      <c r="A203" t="s">
        <v>20</v>
      </c>
      <c r="B203" t="s">
        <v>21</v>
      </c>
      <c r="C203" t="s">
        <v>22</v>
      </c>
      <c r="D203" t="s">
        <v>23</v>
      </c>
      <c r="E203" t="s">
        <v>24</v>
      </c>
      <c r="F203" t="s">
        <v>25</v>
      </c>
      <c r="G203" t="s">
        <v>88</v>
      </c>
      <c r="H203" t="s">
        <v>89</v>
      </c>
      <c r="I203" t="s">
        <v>48</v>
      </c>
      <c r="J203" t="s">
        <v>49</v>
      </c>
      <c r="K203">
        <v>2016</v>
      </c>
      <c r="L203">
        <v>50.037100000000002</v>
      </c>
      <c r="S203" t="s">
        <v>30</v>
      </c>
      <c r="T203" t="s">
        <v>31</v>
      </c>
    </row>
    <row r="204" spans="1:20" x14ac:dyDescent="0.25">
      <c r="A204" t="s">
        <v>20</v>
      </c>
      <c r="B204" t="s">
        <v>21</v>
      </c>
      <c r="C204" t="s">
        <v>22</v>
      </c>
      <c r="D204" t="s">
        <v>23</v>
      </c>
      <c r="E204" t="s">
        <v>24</v>
      </c>
      <c r="F204" t="s">
        <v>25</v>
      </c>
      <c r="G204" t="s">
        <v>90</v>
      </c>
      <c r="H204" t="s">
        <v>91</v>
      </c>
      <c r="I204" t="s">
        <v>28</v>
      </c>
      <c r="J204" t="s">
        <v>29</v>
      </c>
      <c r="K204">
        <v>2016</v>
      </c>
      <c r="L204">
        <v>1173.1334999999999</v>
      </c>
      <c r="S204" t="s">
        <v>30</v>
      </c>
      <c r="T204" t="s">
        <v>31</v>
      </c>
    </row>
    <row r="205" spans="1:20" x14ac:dyDescent="0.25">
      <c r="A205" t="s">
        <v>20</v>
      </c>
      <c r="B205" t="s">
        <v>21</v>
      </c>
      <c r="C205" t="s">
        <v>22</v>
      </c>
      <c r="D205" t="s">
        <v>23</v>
      </c>
      <c r="E205" t="s">
        <v>24</v>
      </c>
      <c r="F205" t="s">
        <v>25</v>
      </c>
      <c r="G205" t="s">
        <v>90</v>
      </c>
      <c r="H205" t="s">
        <v>91</v>
      </c>
      <c r="I205" t="s">
        <v>32</v>
      </c>
      <c r="J205" t="s">
        <v>33</v>
      </c>
      <c r="K205">
        <v>2016</v>
      </c>
      <c r="L205">
        <v>53.976799999999997</v>
      </c>
      <c r="S205" t="s">
        <v>30</v>
      </c>
      <c r="T205" t="s">
        <v>31</v>
      </c>
    </row>
    <row r="206" spans="1:20" x14ac:dyDescent="0.25">
      <c r="A206" t="s">
        <v>20</v>
      </c>
      <c r="B206" t="s">
        <v>21</v>
      </c>
      <c r="C206" t="s">
        <v>22</v>
      </c>
      <c r="D206" t="s">
        <v>23</v>
      </c>
      <c r="E206" t="s">
        <v>24</v>
      </c>
      <c r="F206" t="s">
        <v>25</v>
      </c>
      <c r="G206" t="s">
        <v>90</v>
      </c>
      <c r="H206" t="s">
        <v>91</v>
      </c>
      <c r="I206" t="s">
        <v>34</v>
      </c>
      <c r="J206" t="s">
        <v>35</v>
      </c>
      <c r="K206">
        <v>2016</v>
      </c>
      <c r="L206">
        <v>131.12360000000001</v>
      </c>
      <c r="S206" t="s">
        <v>30</v>
      </c>
      <c r="T206" t="s">
        <v>31</v>
      </c>
    </row>
    <row r="207" spans="1:20" x14ac:dyDescent="0.25">
      <c r="A207" t="s">
        <v>20</v>
      </c>
      <c r="B207" t="s">
        <v>21</v>
      </c>
      <c r="C207" t="s">
        <v>22</v>
      </c>
      <c r="D207" t="s">
        <v>23</v>
      </c>
      <c r="E207" t="s">
        <v>24</v>
      </c>
      <c r="F207" t="s">
        <v>25</v>
      </c>
      <c r="G207" t="s">
        <v>90</v>
      </c>
      <c r="H207" t="s">
        <v>91</v>
      </c>
      <c r="I207" t="s">
        <v>36</v>
      </c>
      <c r="J207" t="s">
        <v>37</v>
      </c>
      <c r="K207">
        <v>2016</v>
      </c>
      <c r="L207">
        <v>147.7928</v>
      </c>
      <c r="S207" t="s">
        <v>30</v>
      </c>
      <c r="T207" t="s">
        <v>31</v>
      </c>
    </row>
    <row r="208" spans="1:20" x14ac:dyDescent="0.25">
      <c r="A208" t="s">
        <v>20</v>
      </c>
      <c r="B208" t="s">
        <v>21</v>
      </c>
      <c r="C208" t="s">
        <v>22</v>
      </c>
      <c r="D208" t="s">
        <v>23</v>
      </c>
      <c r="E208" t="s">
        <v>24</v>
      </c>
      <c r="F208" t="s">
        <v>25</v>
      </c>
      <c r="G208" t="s">
        <v>90</v>
      </c>
      <c r="H208" t="s">
        <v>91</v>
      </c>
      <c r="I208" t="s">
        <v>38</v>
      </c>
      <c r="J208" t="s">
        <v>39</v>
      </c>
      <c r="K208">
        <v>2016</v>
      </c>
      <c r="L208">
        <v>179.77600000000001</v>
      </c>
      <c r="S208" t="s">
        <v>30</v>
      </c>
      <c r="T208" t="s">
        <v>31</v>
      </c>
    </row>
    <row r="209" spans="1:20" x14ac:dyDescent="0.25">
      <c r="A209" t="s">
        <v>20</v>
      </c>
      <c r="B209" t="s">
        <v>21</v>
      </c>
      <c r="C209" t="s">
        <v>22</v>
      </c>
      <c r="D209" t="s">
        <v>23</v>
      </c>
      <c r="E209" t="s">
        <v>24</v>
      </c>
      <c r="F209" t="s">
        <v>25</v>
      </c>
      <c r="G209" t="s">
        <v>90</v>
      </c>
      <c r="H209" t="s">
        <v>91</v>
      </c>
      <c r="I209" t="s">
        <v>40</v>
      </c>
      <c r="J209" t="s">
        <v>41</v>
      </c>
      <c r="K209">
        <v>2016</v>
      </c>
      <c r="L209">
        <v>412.28539999999998</v>
      </c>
      <c r="S209" t="s">
        <v>30</v>
      </c>
      <c r="T209" t="s">
        <v>31</v>
      </c>
    </row>
    <row r="210" spans="1:20" x14ac:dyDescent="0.25">
      <c r="A210" t="s">
        <v>20</v>
      </c>
      <c r="B210" t="s">
        <v>21</v>
      </c>
      <c r="C210" t="s">
        <v>22</v>
      </c>
      <c r="D210" t="s">
        <v>23</v>
      </c>
      <c r="E210" t="s">
        <v>24</v>
      </c>
      <c r="F210" t="s">
        <v>25</v>
      </c>
      <c r="G210" t="s">
        <v>90</v>
      </c>
      <c r="H210" t="s">
        <v>91</v>
      </c>
      <c r="I210" t="s">
        <v>42</v>
      </c>
      <c r="J210" t="s">
        <v>43</v>
      </c>
      <c r="K210">
        <v>2016</v>
      </c>
      <c r="L210">
        <v>1.8224</v>
      </c>
      <c r="S210" t="s">
        <v>30</v>
      </c>
      <c r="T210" t="s">
        <v>31</v>
      </c>
    </row>
    <row r="211" spans="1:20" x14ac:dyDescent="0.25">
      <c r="A211" t="s">
        <v>20</v>
      </c>
      <c r="B211" t="s">
        <v>21</v>
      </c>
      <c r="C211" t="s">
        <v>22</v>
      </c>
      <c r="D211" t="s">
        <v>23</v>
      </c>
      <c r="E211" t="s">
        <v>24</v>
      </c>
      <c r="F211" t="s">
        <v>25</v>
      </c>
      <c r="G211" t="s">
        <v>90</v>
      </c>
      <c r="H211" t="s">
        <v>91</v>
      </c>
      <c r="I211" t="s">
        <v>44</v>
      </c>
      <c r="J211" t="s">
        <v>45</v>
      </c>
      <c r="K211">
        <v>2016</v>
      </c>
      <c r="L211">
        <v>85.9268</v>
      </c>
      <c r="S211" t="s">
        <v>30</v>
      </c>
      <c r="T211" t="s">
        <v>31</v>
      </c>
    </row>
    <row r="212" spans="1:20" x14ac:dyDescent="0.25">
      <c r="A212" t="s">
        <v>20</v>
      </c>
      <c r="B212" t="s">
        <v>21</v>
      </c>
      <c r="C212" t="s">
        <v>22</v>
      </c>
      <c r="D212" t="s">
        <v>23</v>
      </c>
      <c r="E212" t="s">
        <v>24</v>
      </c>
      <c r="F212" t="s">
        <v>25</v>
      </c>
      <c r="G212" t="s">
        <v>90</v>
      </c>
      <c r="H212" t="s">
        <v>91</v>
      </c>
      <c r="I212" t="s">
        <v>46</v>
      </c>
      <c r="J212" t="s">
        <v>47</v>
      </c>
      <c r="K212">
        <v>2016</v>
      </c>
      <c r="L212">
        <v>37.528399999999998</v>
      </c>
      <c r="S212" t="s">
        <v>30</v>
      </c>
      <c r="T212" t="s">
        <v>31</v>
      </c>
    </row>
    <row r="213" spans="1:20" x14ac:dyDescent="0.25">
      <c r="A213" t="s">
        <v>20</v>
      </c>
      <c r="B213" t="s">
        <v>21</v>
      </c>
      <c r="C213" t="s">
        <v>22</v>
      </c>
      <c r="D213" t="s">
        <v>23</v>
      </c>
      <c r="E213" t="s">
        <v>24</v>
      </c>
      <c r="F213" t="s">
        <v>25</v>
      </c>
      <c r="G213" t="s">
        <v>90</v>
      </c>
      <c r="H213" t="s">
        <v>91</v>
      </c>
      <c r="I213" t="s">
        <v>48</v>
      </c>
      <c r="J213" t="s">
        <v>49</v>
      </c>
      <c r="K213">
        <v>2016</v>
      </c>
      <c r="L213">
        <v>122.8111</v>
      </c>
      <c r="S213" t="s">
        <v>30</v>
      </c>
      <c r="T213" t="s">
        <v>31</v>
      </c>
    </row>
    <row r="214" spans="1:20" x14ac:dyDescent="0.25">
      <c r="A214" t="s">
        <v>20</v>
      </c>
      <c r="B214" t="s">
        <v>21</v>
      </c>
      <c r="C214" t="s">
        <v>22</v>
      </c>
      <c r="D214" t="s">
        <v>23</v>
      </c>
      <c r="E214" t="s">
        <v>24</v>
      </c>
      <c r="F214" t="s">
        <v>25</v>
      </c>
      <c r="G214" t="s">
        <v>90</v>
      </c>
      <c r="H214" t="s">
        <v>91</v>
      </c>
      <c r="I214" t="s">
        <v>50</v>
      </c>
      <c r="J214" t="s">
        <v>51</v>
      </c>
      <c r="K214">
        <v>2016</v>
      </c>
      <c r="M214" t="s">
        <v>54</v>
      </c>
      <c r="N214" t="s">
        <v>55</v>
      </c>
      <c r="S214" t="s">
        <v>30</v>
      </c>
      <c r="T214" t="s">
        <v>31</v>
      </c>
    </row>
    <row r="215" spans="1:20" x14ac:dyDescent="0.25">
      <c r="A215" t="s">
        <v>20</v>
      </c>
      <c r="B215" t="s">
        <v>21</v>
      </c>
      <c r="C215" t="s">
        <v>22</v>
      </c>
      <c r="D215" t="s">
        <v>23</v>
      </c>
      <c r="E215" t="s">
        <v>24</v>
      </c>
      <c r="F215" t="s">
        <v>25</v>
      </c>
      <c r="G215" t="s">
        <v>92</v>
      </c>
      <c r="H215" t="s">
        <v>93</v>
      </c>
      <c r="I215" t="s">
        <v>28</v>
      </c>
      <c r="J215" t="s">
        <v>29</v>
      </c>
      <c r="K215">
        <v>2016</v>
      </c>
      <c r="L215">
        <v>6091.5589</v>
      </c>
      <c r="S215" t="s">
        <v>30</v>
      </c>
      <c r="T215" t="s">
        <v>31</v>
      </c>
    </row>
    <row r="216" spans="1:20" x14ac:dyDescent="0.25">
      <c r="A216" t="s">
        <v>20</v>
      </c>
      <c r="B216" t="s">
        <v>21</v>
      </c>
      <c r="C216" t="s">
        <v>22</v>
      </c>
      <c r="D216" t="s">
        <v>23</v>
      </c>
      <c r="E216" t="s">
        <v>24</v>
      </c>
      <c r="F216" t="s">
        <v>25</v>
      </c>
      <c r="G216" t="s">
        <v>92</v>
      </c>
      <c r="H216" t="s">
        <v>93</v>
      </c>
      <c r="I216" t="s">
        <v>36</v>
      </c>
      <c r="J216" t="s">
        <v>37</v>
      </c>
      <c r="K216">
        <v>2016</v>
      </c>
      <c r="M216" t="s">
        <v>54</v>
      </c>
      <c r="N216" t="s">
        <v>55</v>
      </c>
      <c r="S216" t="s">
        <v>30</v>
      </c>
      <c r="T216" t="s">
        <v>31</v>
      </c>
    </row>
    <row r="217" spans="1:20" x14ac:dyDescent="0.25">
      <c r="A217" t="s">
        <v>20</v>
      </c>
      <c r="B217" t="s">
        <v>21</v>
      </c>
      <c r="C217" t="s">
        <v>22</v>
      </c>
      <c r="D217" t="s">
        <v>23</v>
      </c>
      <c r="E217" t="s">
        <v>24</v>
      </c>
      <c r="F217" t="s">
        <v>25</v>
      </c>
      <c r="G217" t="s">
        <v>92</v>
      </c>
      <c r="H217" t="s">
        <v>93</v>
      </c>
      <c r="I217" t="s">
        <v>40</v>
      </c>
      <c r="J217" t="s">
        <v>41</v>
      </c>
      <c r="K217">
        <v>2016</v>
      </c>
      <c r="L217">
        <v>1155.2736</v>
      </c>
      <c r="S217" t="s">
        <v>30</v>
      </c>
      <c r="T217" t="s">
        <v>31</v>
      </c>
    </row>
    <row r="218" spans="1:20" x14ac:dyDescent="0.25">
      <c r="A218" t="s">
        <v>20</v>
      </c>
      <c r="B218" t="s">
        <v>21</v>
      </c>
      <c r="C218" t="s">
        <v>22</v>
      </c>
      <c r="D218" t="s">
        <v>23</v>
      </c>
      <c r="E218" t="s">
        <v>24</v>
      </c>
      <c r="F218" t="s">
        <v>25</v>
      </c>
      <c r="G218" t="s">
        <v>92</v>
      </c>
      <c r="H218" t="s">
        <v>93</v>
      </c>
      <c r="I218" t="s">
        <v>42</v>
      </c>
      <c r="J218" t="s">
        <v>43</v>
      </c>
      <c r="K218">
        <v>2016</v>
      </c>
      <c r="L218">
        <v>77.917199999999994</v>
      </c>
      <c r="S218" t="s">
        <v>30</v>
      </c>
      <c r="T218" t="s">
        <v>31</v>
      </c>
    </row>
    <row r="219" spans="1:20" x14ac:dyDescent="0.25">
      <c r="A219" t="s">
        <v>20</v>
      </c>
      <c r="B219" t="s">
        <v>21</v>
      </c>
      <c r="C219" t="s">
        <v>22</v>
      </c>
      <c r="D219" t="s">
        <v>23</v>
      </c>
      <c r="E219" t="s">
        <v>24</v>
      </c>
      <c r="F219" t="s">
        <v>25</v>
      </c>
      <c r="G219" t="s">
        <v>92</v>
      </c>
      <c r="H219" t="s">
        <v>93</v>
      </c>
      <c r="I219" t="s">
        <v>46</v>
      </c>
      <c r="J219" t="s">
        <v>47</v>
      </c>
      <c r="K219">
        <v>2016</v>
      </c>
      <c r="L219">
        <v>44.868899999999996</v>
      </c>
      <c r="S219" t="s">
        <v>30</v>
      </c>
      <c r="T219" t="s">
        <v>31</v>
      </c>
    </row>
    <row r="220" spans="1:20" x14ac:dyDescent="0.25">
      <c r="A220" t="s">
        <v>20</v>
      </c>
      <c r="B220" t="s">
        <v>21</v>
      </c>
      <c r="C220" t="s">
        <v>22</v>
      </c>
      <c r="D220" t="s">
        <v>23</v>
      </c>
      <c r="E220" t="s">
        <v>24</v>
      </c>
      <c r="F220" t="s">
        <v>25</v>
      </c>
      <c r="G220" t="s">
        <v>92</v>
      </c>
      <c r="H220" t="s">
        <v>93</v>
      </c>
      <c r="I220" t="s">
        <v>48</v>
      </c>
      <c r="J220" t="s">
        <v>49</v>
      </c>
      <c r="K220">
        <v>2016</v>
      </c>
      <c r="L220">
        <v>4813.1115</v>
      </c>
      <c r="S220" t="s">
        <v>30</v>
      </c>
      <c r="T220" t="s">
        <v>31</v>
      </c>
    </row>
    <row r="221" spans="1:20" x14ac:dyDescent="0.25">
      <c r="A221" t="s">
        <v>20</v>
      </c>
      <c r="B221" t="s">
        <v>21</v>
      </c>
      <c r="C221" t="s">
        <v>22</v>
      </c>
      <c r="D221" t="s">
        <v>23</v>
      </c>
      <c r="E221" t="s">
        <v>24</v>
      </c>
      <c r="F221" t="s">
        <v>25</v>
      </c>
      <c r="G221" t="s">
        <v>92</v>
      </c>
      <c r="H221" t="s">
        <v>93</v>
      </c>
      <c r="I221" t="s">
        <v>50</v>
      </c>
      <c r="J221" t="s">
        <v>51</v>
      </c>
      <c r="K221">
        <v>2016</v>
      </c>
      <c r="M221" t="s">
        <v>54</v>
      </c>
      <c r="N221" t="s">
        <v>55</v>
      </c>
      <c r="S221" t="s">
        <v>30</v>
      </c>
      <c r="T221" t="s">
        <v>31</v>
      </c>
    </row>
    <row r="222" spans="1:20" x14ac:dyDescent="0.25">
      <c r="A222" t="s">
        <v>20</v>
      </c>
      <c r="B222" t="s">
        <v>21</v>
      </c>
      <c r="C222" t="s">
        <v>22</v>
      </c>
      <c r="D222" t="s">
        <v>23</v>
      </c>
      <c r="E222" t="s">
        <v>24</v>
      </c>
      <c r="F222" t="s">
        <v>25</v>
      </c>
      <c r="G222" t="s">
        <v>94</v>
      </c>
      <c r="H222" t="s">
        <v>95</v>
      </c>
      <c r="I222" t="s">
        <v>28</v>
      </c>
      <c r="J222" t="s">
        <v>29</v>
      </c>
      <c r="K222">
        <v>2016</v>
      </c>
      <c r="L222">
        <v>5.3171999999999997</v>
      </c>
      <c r="S222" t="s">
        <v>30</v>
      </c>
      <c r="T222" t="s">
        <v>31</v>
      </c>
    </row>
    <row r="223" spans="1:20" x14ac:dyDescent="0.25">
      <c r="A223" t="s">
        <v>20</v>
      </c>
      <c r="B223" t="s">
        <v>21</v>
      </c>
      <c r="C223" t="s">
        <v>22</v>
      </c>
      <c r="D223" t="s">
        <v>23</v>
      </c>
      <c r="E223" t="s">
        <v>24</v>
      </c>
      <c r="F223" t="s">
        <v>25</v>
      </c>
      <c r="G223" t="s">
        <v>94</v>
      </c>
      <c r="H223" t="s">
        <v>95</v>
      </c>
      <c r="I223" t="s">
        <v>32</v>
      </c>
      <c r="J223" t="s">
        <v>33</v>
      </c>
      <c r="K223">
        <v>2016</v>
      </c>
      <c r="M223" t="s">
        <v>54</v>
      </c>
      <c r="N223" t="s">
        <v>55</v>
      </c>
      <c r="S223" t="s">
        <v>30</v>
      </c>
      <c r="T223" t="s">
        <v>31</v>
      </c>
    </row>
    <row r="224" spans="1:20" x14ac:dyDescent="0.25">
      <c r="A224" t="s">
        <v>20</v>
      </c>
      <c r="B224" t="s">
        <v>21</v>
      </c>
      <c r="C224" t="s">
        <v>22</v>
      </c>
      <c r="D224" t="s">
        <v>23</v>
      </c>
      <c r="E224" t="s">
        <v>24</v>
      </c>
      <c r="F224" t="s">
        <v>25</v>
      </c>
      <c r="G224" t="s">
        <v>94</v>
      </c>
      <c r="H224" t="s">
        <v>95</v>
      </c>
      <c r="I224" t="s">
        <v>34</v>
      </c>
      <c r="J224" t="s">
        <v>35</v>
      </c>
      <c r="K224">
        <v>2016</v>
      </c>
      <c r="L224">
        <v>0.65749999999999997</v>
      </c>
      <c r="M224" t="s">
        <v>54</v>
      </c>
      <c r="N224" t="s">
        <v>55</v>
      </c>
      <c r="S224" t="s">
        <v>30</v>
      </c>
      <c r="T224" t="s">
        <v>31</v>
      </c>
    </row>
    <row r="225" spans="1:20" x14ac:dyDescent="0.25">
      <c r="A225" t="s">
        <v>20</v>
      </c>
      <c r="B225" t="s">
        <v>21</v>
      </c>
      <c r="C225" t="s">
        <v>22</v>
      </c>
      <c r="D225" t="s">
        <v>23</v>
      </c>
      <c r="E225" t="s">
        <v>24</v>
      </c>
      <c r="F225" t="s">
        <v>25</v>
      </c>
      <c r="G225" t="s">
        <v>94</v>
      </c>
      <c r="H225" t="s">
        <v>95</v>
      </c>
      <c r="I225" t="s">
        <v>36</v>
      </c>
      <c r="J225" t="s">
        <v>37</v>
      </c>
      <c r="K225">
        <v>2016</v>
      </c>
      <c r="L225">
        <v>1.9855</v>
      </c>
      <c r="S225" t="s">
        <v>30</v>
      </c>
      <c r="T225" t="s">
        <v>31</v>
      </c>
    </row>
    <row r="226" spans="1:20" x14ac:dyDescent="0.25">
      <c r="A226" t="s">
        <v>20</v>
      </c>
      <c r="B226" t="s">
        <v>21</v>
      </c>
      <c r="C226" t="s">
        <v>22</v>
      </c>
      <c r="D226" t="s">
        <v>23</v>
      </c>
      <c r="E226" t="s">
        <v>24</v>
      </c>
      <c r="F226" t="s">
        <v>25</v>
      </c>
      <c r="G226" t="s">
        <v>94</v>
      </c>
      <c r="H226" t="s">
        <v>95</v>
      </c>
      <c r="I226" t="s">
        <v>38</v>
      </c>
      <c r="J226" t="s">
        <v>39</v>
      </c>
      <c r="K226">
        <v>2016</v>
      </c>
      <c r="L226">
        <v>1.8434999999999999</v>
      </c>
      <c r="S226" t="s">
        <v>30</v>
      </c>
      <c r="T226" t="s">
        <v>31</v>
      </c>
    </row>
    <row r="227" spans="1:20" x14ac:dyDescent="0.25">
      <c r="A227" t="s">
        <v>20</v>
      </c>
      <c r="B227" t="s">
        <v>21</v>
      </c>
      <c r="C227" t="s">
        <v>22</v>
      </c>
      <c r="D227" t="s">
        <v>23</v>
      </c>
      <c r="E227" t="s">
        <v>24</v>
      </c>
      <c r="F227" t="s">
        <v>25</v>
      </c>
      <c r="G227" t="s">
        <v>94</v>
      </c>
      <c r="H227" t="s">
        <v>95</v>
      </c>
      <c r="I227" t="s">
        <v>40</v>
      </c>
      <c r="J227" t="s">
        <v>41</v>
      </c>
      <c r="K227">
        <v>2016</v>
      </c>
      <c r="M227" t="s">
        <v>54</v>
      </c>
      <c r="N227" t="s">
        <v>55</v>
      </c>
      <c r="S227" t="s">
        <v>30</v>
      </c>
      <c r="T227" t="s">
        <v>31</v>
      </c>
    </row>
    <row r="228" spans="1:20" x14ac:dyDescent="0.25">
      <c r="A228" t="s">
        <v>20</v>
      </c>
      <c r="B228" t="s">
        <v>21</v>
      </c>
      <c r="C228" t="s">
        <v>22</v>
      </c>
      <c r="D228" t="s">
        <v>23</v>
      </c>
      <c r="E228" t="s">
        <v>24</v>
      </c>
      <c r="F228" t="s">
        <v>25</v>
      </c>
      <c r="G228" t="s">
        <v>94</v>
      </c>
      <c r="H228" t="s">
        <v>95</v>
      </c>
      <c r="I228" t="s">
        <v>44</v>
      </c>
      <c r="J228" t="s">
        <v>45</v>
      </c>
      <c r="K228">
        <v>2016</v>
      </c>
      <c r="M228" t="s">
        <v>54</v>
      </c>
      <c r="N228" t="s">
        <v>55</v>
      </c>
      <c r="S228" t="s">
        <v>30</v>
      </c>
      <c r="T228" t="s">
        <v>31</v>
      </c>
    </row>
    <row r="229" spans="1:20" x14ac:dyDescent="0.25">
      <c r="A229" t="s">
        <v>20</v>
      </c>
      <c r="B229" t="s">
        <v>21</v>
      </c>
      <c r="C229" t="s">
        <v>22</v>
      </c>
      <c r="D229" t="s">
        <v>23</v>
      </c>
      <c r="E229" t="s">
        <v>24</v>
      </c>
      <c r="F229" t="s">
        <v>25</v>
      </c>
      <c r="G229" t="s">
        <v>94</v>
      </c>
      <c r="H229" t="s">
        <v>95</v>
      </c>
      <c r="I229" t="s">
        <v>46</v>
      </c>
      <c r="J229" t="s">
        <v>47</v>
      </c>
      <c r="K229">
        <v>2016</v>
      </c>
      <c r="M229" t="s">
        <v>54</v>
      </c>
      <c r="N229" t="s">
        <v>55</v>
      </c>
      <c r="S229" t="s">
        <v>30</v>
      </c>
      <c r="T229" t="s">
        <v>31</v>
      </c>
    </row>
    <row r="230" spans="1:20" x14ac:dyDescent="0.25">
      <c r="A230" t="s">
        <v>20</v>
      </c>
      <c r="B230" t="s">
        <v>21</v>
      </c>
      <c r="C230" t="s">
        <v>22</v>
      </c>
      <c r="D230" t="s">
        <v>23</v>
      </c>
      <c r="E230" t="s">
        <v>24</v>
      </c>
      <c r="F230" t="s">
        <v>25</v>
      </c>
      <c r="G230" t="s">
        <v>96</v>
      </c>
      <c r="H230" t="s">
        <v>97</v>
      </c>
      <c r="I230" t="s">
        <v>28</v>
      </c>
      <c r="J230" t="s">
        <v>29</v>
      </c>
      <c r="K230">
        <v>2016</v>
      </c>
      <c r="L230">
        <v>3.3782000000000001</v>
      </c>
      <c r="S230" t="s">
        <v>30</v>
      </c>
      <c r="T230" t="s">
        <v>31</v>
      </c>
    </row>
    <row r="231" spans="1:20" x14ac:dyDescent="0.25">
      <c r="A231" t="s">
        <v>20</v>
      </c>
      <c r="B231" t="s">
        <v>21</v>
      </c>
      <c r="C231" t="s">
        <v>22</v>
      </c>
      <c r="D231" t="s">
        <v>23</v>
      </c>
      <c r="E231" t="s">
        <v>24</v>
      </c>
      <c r="F231" t="s">
        <v>25</v>
      </c>
      <c r="G231" t="s">
        <v>96</v>
      </c>
      <c r="H231" t="s">
        <v>97</v>
      </c>
      <c r="I231" t="s">
        <v>32</v>
      </c>
      <c r="J231" t="s">
        <v>33</v>
      </c>
      <c r="K231">
        <v>2016</v>
      </c>
      <c r="M231" t="s">
        <v>54</v>
      </c>
      <c r="N231" t="s">
        <v>55</v>
      </c>
      <c r="S231" t="s">
        <v>30</v>
      </c>
      <c r="T231" t="s">
        <v>31</v>
      </c>
    </row>
    <row r="232" spans="1:20" x14ac:dyDescent="0.25">
      <c r="A232" t="s">
        <v>20</v>
      </c>
      <c r="B232" t="s">
        <v>21</v>
      </c>
      <c r="C232" t="s">
        <v>22</v>
      </c>
      <c r="D232" t="s">
        <v>23</v>
      </c>
      <c r="E232" t="s">
        <v>24</v>
      </c>
      <c r="F232" t="s">
        <v>25</v>
      </c>
      <c r="G232" t="s">
        <v>96</v>
      </c>
      <c r="H232" t="s">
        <v>97</v>
      </c>
      <c r="I232" t="s">
        <v>34</v>
      </c>
      <c r="J232" t="s">
        <v>35</v>
      </c>
      <c r="K232">
        <v>2016</v>
      </c>
      <c r="M232" t="s">
        <v>54</v>
      </c>
      <c r="N232" t="s">
        <v>55</v>
      </c>
      <c r="S232" t="s">
        <v>30</v>
      </c>
      <c r="T232" t="s">
        <v>31</v>
      </c>
    </row>
    <row r="233" spans="1:20" x14ac:dyDescent="0.25">
      <c r="A233" t="s">
        <v>20</v>
      </c>
      <c r="B233" t="s">
        <v>21</v>
      </c>
      <c r="C233" t="s">
        <v>22</v>
      </c>
      <c r="D233" t="s">
        <v>23</v>
      </c>
      <c r="E233" t="s">
        <v>24</v>
      </c>
      <c r="F233" t="s">
        <v>25</v>
      </c>
      <c r="G233" t="s">
        <v>96</v>
      </c>
      <c r="H233" t="s">
        <v>97</v>
      </c>
      <c r="I233" t="s">
        <v>36</v>
      </c>
      <c r="J233" t="s">
        <v>37</v>
      </c>
      <c r="K233">
        <v>2016</v>
      </c>
      <c r="L233">
        <v>0.57110000000000005</v>
      </c>
      <c r="M233" t="s">
        <v>54</v>
      </c>
      <c r="N233" t="s">
        <v>55</v>
      </c>
      <c r="S233" t="s">
        <v>30</v>
      </c>
      <c r="T233" t="s">
        <v>31</v>
      </c>
    </row>
    <row r="234" spans="1:20" x14ac:dyDescent="0.25">
      <c r="A234" t="s">
        <v>20</v>
      </c>
      <c r="B234" t="s">
        <v>21</v>
      </c>
      <c r="C234" t="s">
        <v>22</v>
      </c>
      <c r="D234" t="s">
        <v>23</v>
      </c>
      <c r="E234" t="s">
        <v>24</v>
      </c>
      <c r="F234" t="s">
        <v>25</v>
      </c>
      <c r="G234" t="s">
        <v>96</v>
      </c>
      <c r="H234" t="s">
        <v>97</v>
      </c>
      <c r="I234" t="s">
        <v>38</v>
      </c>
      <c r="J234" t="s">
        <v>39</v>
      </c>
      <c r="K234">
        <v>2016</v>
      </c>
      <c r="L234">
        <v>0.76180000000000003</v>
      </c>
      <c r="M234" t="s">
        <v>54</v>
      </c>
      <c r="N234" t="s">
        <v>55</v>
      </c>
      <c r="S234" t="s">
        <v>30</v>
      </c>
      <c r="T234" t="s">
        <v>31</v>
      </c>
    </row>
    <row r="235" spans="1:20" x14ac:dyDescent="0.25">
      <c r="A235" t="s">
        <v>20</v>
      </c>
      <c r="B235" t="s">
        <v>21</v>
      </c>
      <c r="C235" t="s">
        <v>22</v>
      </c>
      <c r="D235" t="s">
        <v>23</v>
      </c>
      <c r="E235" t="s">
        <v>24</v>
      </c>
      <c r="F235" t="s">
        <v>25</v>
      </c>
      <c r="G235" t="s">
        <v>96</v>
      </c>
      <c r="H235" t="s">
        <v>97</v>
      </c>
      <c r="I235" t="s">
        <v>40</v>
      </c>
      <c r="J235" t="s">
        <v>41</v>
      </c>
      <c r="K235">
        <v>2016</v>
      </c>
      <c r="M235" t="s">
        <v>54</v>
      </c>
      <c r="N235" t="s">
        <v>55</v>
      </c>
      <c r="S235" t="s">
        <v>30</v>
      </c>
      <c r="T235" t="s">
        <v>31</v>
      </c>
    </row>
    <row r="236" spans="1:20" x14ac:dyDescent="0.25">
      <c r="A236" t="s">
        <v>20</v>
      </c>
      <c r="B236" t="s">
        <v>21</v>
      </c>
      <c r="C236" t="s">
        <v>22</v>
      </c>
      <c r="D236" t="s">
        <v>23</v>
      </c>
      <c r="E236" t="s">
        <v>24</v>
      </c>
      <c r="F236" t="s">
        <v>25</v>
      </c>
      <c r="G236" t="s">
        <v>96</v>
      </c>
      <c r="H236" t="s">
        <v>97</v>
      </c>
      <c r="I236" t="s">
        <v>44</v>
      </c>
      <c r="J236" t="s">
        <v>45</v>
      </c>
      <c r="K236">
        <v>2016</v>
      </c>
      <c r="M236" t="s">
        <v>54</v>
      </c>
      <c r="N236" t="s">
        <v>55</v>
      </c>
      <c r="S236" t="s">
        <v>30</v>
      </c>
      <c r="T236" t="s">
        <v>31</v>
      </c>
    </row>
    <row r="237" spans="1:20" x14ac:dyDescent="0.25">
      <c r="A237" t="s">
        <v>20</v>
      </c>
      <c r="B237" t="s">
        <v>21</v>
      </c>
      <c r="C237" t="s">
        <v>22</v>
      </c>
      <c r="D237" t="s">
        <v>23</v>
      </c>
      <c r="E237" t="s">
        <v>24</v>
      </c>
      <c r="F237" t="s">
        <v>25</v>
      </c>
      <c r="G237" t="s">
        <v>96</v>
      </c>
      <c r="H237" t="s">
        <v>97</v>
      </c>
      <c r="I237" t="s">
        <v>46</v>
      </c>
      <c r="J237" t="s">
        <v>47</v>
      </c>
      <c r="K237">
        <v>2016</v>
      </c>
      <c r="M237" t="s">
        <v>54</v>
      </c>
      <c r="N237" t="s">
        <v>55</v>
      </c>
      <c r="S237" t="s">
        <v>30</v>
      </c>
      <c r="T237" t="s">
        <v>31</v>
      </c>
    </row>
    <row r="238" spans="1:20" x14ac:dyDescent="0.25">
      <c r="A238" t="s">
        <v>20</v>
      </c>
      <c r="B238" t="s">
        <v>21</v>
      </c>
      <c r="C238" t="s">
        <v>22</v>
      </c>
      <c r="D238" t="s">
        <v>23</v>
      </c>
      <c r="E238" t="s">
        <v>24</v>
      </c>
      <c r="F238" t="s">
        <v>25</v>
      </c>
      <c r="G238" t="s">
        <v>96</v>
      </c>
      <c r="H238" t="s">
        <v>97</v>
      </c>
      <c r="I238" t="s">
        <v>48</v>
      </c>
      <c r="J238" t="s">
        <v>49</v>
      </c>
      <c r="K238">
        <v>2016</v>
      </c>
      <c r="M238" t="s">
        <v>54</v>
      </c>
      <c r="N238" t="s">
        <v>55</v>
      </c>
      <c r="S238" t="s">
        <v>30</v>
      </c>
      <c r="T238" t="s">
        <v>31</v>
      </c>
    </row>
    <row r="239" spans="1:20" x14ac:dyDescent="0.25">
      <c r="A239" t="s">
        <v>20</v>
      </c>
      <c r="B239" t="s">
        <v>21</v>
      </c>
      <c r="C239" t="s">
        <v>22</v>
      </c>
      <c r="D239" t="s">
        <v>23</v>
      </c>
      <c r="E239" t="s">
        <v>24</v>
      </c>
      <c r="F239" t="s">
        <v>25</v>
      </c>
      <c r="G239" t="s">
        <v>96</v>
      </c>
      <c r="H239" t="s">
        <v>97</v>
      </c>
      <c r="I239" t="s">
        <v>50</v>
      </c>
      <c r="J239" t="s">
        <v>51</v>
      </c>
      <c r="K239">
        <v>2016</v>
      </c>
      <c r="L239">
        <v>0.46250000000000002</v>
      </c>
      <c r="M239" t="s">
        <v>54</v>
      </c>
      <c r="N239" t="s">
        <v>55</v>
      </c>
      <c r="S239" t="s">
        <v>30</v>
      </c>
      <c r="T239" t="s">
        <v>31</v>
      </c>
    </row>
    <row r="240" spans="1:20" x14ac:dyDescent="0.25">
      <c r="A240" t="s">
        <v>20</v>
      </c>
      <c r="B240" t="s">
        <v>21</v>
      </c>
      <c r="C240" t="s">
        <v>22</v>
      </c>
      <c r="D240" t="s">
        <v>23</v>
      </c>
      <c r="E240" t="s">
        <v>24</v>
      </c>
      <c r="F240" t="s">
        <v>25</v>
      </c>
      <c r="G240" t="s">
        <v>26</v>
      </c>
      <c r="H240" t="s">
        <v>27</v>
      </c>
      <c r="I240" t="s">
        <v>98</v>
      </c>
      <c r="J240" t="s">
        <v>99</v>
      </c>
      <c r="K240">
        <v>2016</v>
      </c>
      <c r="L240">
        <v>60792.228999999999</v>
      </c>
      <c r="S240" t="s">
        <v>30</v>
      </c>
      <c r="T240" t="s">
        <v>31</v>
      </c>
    </row>
    <row r="241" spans="1:20" x14ac:dyDescent="0.25">
      <c r="A241" t="s">
        <v>20</v>
      </c>
      <c r="B241" t="s">
        <v>21</v>
      </c>
      <c r="C241" t="s">
        <v>22</v>
      </c>
      <c r="D241" t="s">
        <v>23</v>
      </c>
      <c r="E241" t="s">
        <v>24</v>
      </c>
      <c r="F241" t="s">
        <v>25</v>
      </c>
      <c r="G241" t="s">
        <v>26</v>
      </c>
      <c r="H241" t="s">
        <v>27</v>
      </c>
      <c r="I241" t="s">
        <v>100</v>
      </c>
      <c r="J241" t="s">
        <v>101</v>
      </c>
      <c r="K241">
        <v>2016</v>
      </c>
      <c r="L241">
        <v>16098.331</v>
      </c>
      <c r="S241" t="s">
        <v>30</v>
      </c>
      <c r="T241" t="s">
        <v>31</v>
      </c>
    </row>
    <row r="242" spans="1:20" x14ac:dyDescent="0.25">
      <c r="A242" t="s">
        <v>20</v>
      </c>
      <c r="B242" t="s">
        <v>21</v>
      </c>
      <c r="C242" t="s">
        <v>22</v>
      </c>
      <c r="D242" t="s">
        <v>23</v>
      </c>
      <c r="E242" t="s">
        <v>24</v>
      </c>
      <c r="F242" t="s">
        <v>25</v>
      </c>
      <c r="G242" t="s">
        <v>26</v>
      </c>
      <c r="H242" t="s">
        <v>27</v>
      </c>
      <c r="I242" t="s">
        <v>102</v>
      </c>
      <c r="J242" t="s">
        <v>103</v>
      </c>
      <c r="K242">
        <v>2016</v>
      </c>
      <c r="L242">
        <v>30894.371999999999</v>
      </c>
      <c r="S242" t="s">
        <v>30</v>
      </c>
      <c r="T242" t="s">
        <v>31</v>
      </c>
    </row>
    <row r="243" spans="1:20" x14ac:dyDescent="0.25">
      <c r="A243" t="s">
        <v>20</v>
      </c>
      <c r="B243" t="s">
        <v>21</v>
      </c>
      <c r="C243" t="s">
        <v>22</v>
      </c>
      <c r="D243" t="s">
        <v>23</v>
      </c>
      <c r="E243" t="s">
        <v>24</v>
      </c>
      <c r="F243" t="s">
        <v>25</v>
      </c>
      <c r="G243" t="s">
        <v>26</v>
      </c>
      <c r="H243" t="s">
        <v>27</v>
      </c>
      <c r="I243" t="s">
        <v>104</v>
      </c>
      <c r="J243" t="s">
        <v>105</v>
      </c>
      <c r="K243">
        <v>2016</v>
      </c>
      <c r="L243">
        <v>12962.522000000001</v>
      </c>
      <c r="S243" t="s">
        <v>30</v>
      </c>
      <c r="T243" t="s">
        <v>31</v>
      </c>
    </row>
    <row r="244" spans="1:20" x14ac:dyDescent="0.25">
      <c r="A244" t="s">
        <v>20</v>
      </c>
      <c r="B244" t="s">
        <v>21</v>
      </c>
      <c r="C244" t="s">
        <v>22</v>
      </c>
      <c r="D244" t="s">
        <v>23</v>
      </c>
      <c r="E244" t="s">
        <v>24</v>
      </c>
      <c r="F244" t="s">
        <v>25</v>
      </c>
      <c r="G244" t="s">
        <v>26</v>
      </c>
      <c r="H244" t="s">
        <v>27</v>
      </c>
      <c r="I244" t="s">
        <v>106</v>
      </c>
      <c r="J244" t="s">
        <v>107</v>
      </c>
      <c r="K244">
        <v>2016</v>
      </c>
      <c r="L244">
        <v>837.00429999999994</v>
      </c>
      <c r="S244" t="s">
        <v>30</v>
      </c>
      <c r="T244" t="s">
        <v>31</v>
      </c>
    </row>
    <row r="245" spans="1:20" x14ac:dyDescent="0.25">
      <c r="A245" t="s">
        <v>20</v>
      </c>
      <c r="B245" t="s">
        <v>21</v>
      </c>
      <c r="C245" t="s">
        <v>22</v>
      </c>
      <c r="D245" t="s">
        <v>23</v>
      </c>
      <c r="E245" t="s">
        <v>24</v>
      </c>
      <c r="F245" t="s">
        <v>25</v>
      </c>
      <c r="G245" t="s">
        <v>52</v>
      </c>
      <c r="H245" t="s">
        <v>53</v>
      </c>
      <c r="I245" t="s">
        <v>98</v>
      </c>
      <c r="J245" t="s">
        <v>99</v>
      </c>
      <c r="K245">
        <v>2016</v>
      </c>
      <c r="L245">
        <v>3329.5243999999998</v>
      </c>
      <c r="S245" t="s">
        <v>30</v>
      </c>
      <c r="T245" t="s">
        <v>31</v>
      </c>
    </row>
    <row r="246" spans="1:20" x14ac:dyDescent="0.25">
      <c r="A246" t="s">
        <v>20</v>
      </c>
      <c r="B246" t="s">
        <v>21</v>
      </c>
      <c r="C246" t="s">
        <v>22</v>
      </c>
      <c r="D246" t="s">
        <v>23</v>
      </c>
      <c r="E246" t="s">
        <v>24</v>
      </c>
      <c r="F246" t="s">
        <v>25</v>
      </c>
      <c r="G246" t="s">
        <v>52</v>
      </c>
      <c r="H246" t="s">
        <v>53</v>
      </c>
      <c r="I246" t="s">
        <v>100</v>
      </c>
      <c r="J246" t="s">
        <v>101</v>
      </c>
      <c r="K246">
        <v>2016</v>
      </c>
      <c r="L246">
        <v>133.26259999999999</v>
      </c>
      <c r="S246" t="s">
        <v>30</v>
      </c>
      <c r="T246" t="s">
        <v>31</v>
      </c>
    </row>
    <row r="247" spans="1:20" x14ac:dyDescent="0.25">
      <c r="A247" t="s">
        <v>20</v>
      </c>
      <c r="B247" t="s">
        <v>21</v>
      </c>
      <c r="C247" t="s">
        <v>22</v>
      </c>
      <c r="D247" t="s">
        <v>23</v>
      </c>
      <c r="E247" t="s">
        <v>24</v>
      </c>
      <c r="F247" t="s">
        <v>25</v>
      </c>
      <c r="G247" t="s">
        <v>52</v>
      </c>
      <c r="H247" t="s">
        <v>53</v>
      </c>
      <c r="I247" t="s">
        <v>102</v>
      </c>
      <c r="J247" t="s">
        <v>103</v>
      </c>
      <c r="K247">
        <v>2016</v>
      </c>
      <c r="L247">
        <v>1433.9763</v>
      </c>
      <c r="S247" t="s">
        <v>30</v>
      </c>
      <c r="T247" t="s">
        <v>31</v>
      </c>
    </row>
    <row r="248" spans="1:20" x14ac:dyDescent="0.25">
      <c r="A248" t="s">
        <v>20</v>
      </c>
      <c r="B248" t="s">
        <v>21</v>
      </c>
      <c r="C248" t="s">
        <v>22</v>
      </c>
      <c r="D248" t="s">
        <v>23</v>
      </c>
      <c r="E248" t="s">
        <v>24</v>
      </c>
      <c r="F248" t="s">
        <v>25</v>
      </c>
      <c r="G248" t="s">
        <v>52</v>
      </c>
      <c r="H248" t="s">
        <v>53</v>
      </c>
      <c r="I248" t="s">
        <v>104</v>
      </c>
      <c r="J248" t="s">
        <v>105</v>
      </c>
      <c r="K248">
        <v>2016</v>
      </c>
      <c r="L248">
        <v>1762.1066000000001</v>
      </c>
      <c r="S248" t="s">
        <v>30</v>
      </c>
      <c r="T248" t="s">
        <v>31</v>
      </c>
    </row>
    <row r="249" spans="1:20" x14ac:dyDescent="0.25">
      <c r="A249" t="s">
        <v>20</v>
      </c>
      <c r="B249" t="s">
        <v>21</v>
      </c>
      <c r="C249" t="s">
        <v>22</v>
      </c>
      <c r="D249" t="s">
        <v>23</v>
      </c>
      <c r="E249" t="s">
        <v>24</v>
      </c>
      <c r="F249" t="s">
        <v>25</v>
      </c>
      <c r="G249" t="s">
        <v>52</v>
      </c>
      <c r="H249" t="s">
        <v>53</v>
      </c>
      <c r="I249" t="s">
        <v>106</v>
      </c>
      <c r="J249" t="s">
        <v>107</v>
      </c>
      <c r="K249">
        <v>2016</v>
      </c>
      <c r="M249" t="s">
        <v>54</v>
      </c>
      <c r="N249" t="s">
        <v>55</v>
      </c>
      <c r="S249" t="s">
        <v>30</v>
      </c>
      <c r="T249" t="s">
        <v>31</v>
      </c>
    </row>
    <row r="250" spans="1:20" x14ac:dyDescent="0.25">
      <c r="A250" t="s">
        <v>20</v>
      </c>
      <c r="B250" t="s">
        <v>21</v>
      </c>
      <c r="C250" t="s">
        <v>22</v>
      </c>
      <c r="D250" t="s">
        <v>23</v>
      </c>
      <c r="E250" t="s">
        <v>24</v>
      </c>
      <c r="F250" t="s">
        <v>25</v>
      </c>
      <c r="G250" t="s">
        <v>56</v>
      </c>
      <c r="H250" t="s">
        <v>57</v>
      </c>
      <c r="I250" t="s">
        <v>98</v>
      </c>
      <c r="J250" t="s">
        <v>99</v>
      </c>
      <c r="K250">
        <v>2016</v>
      </c>
      <c r="L250">
        <v>381.63</v>
      </c>
      <c r="S250" t="s">
        <v>30</v>
      </c>
      <c r="T250" t="s">
        <v>31</v>
      </c>
    </row>
    <row r="251" spans="1:20" x14ac:dyDescent="0.25">
      <c r="A251" t="s">
        <v>20</v>
      </c>
      <c r="B251" t="s">
        <v>21</v>
      </c>
      <c r="C251" t="s">
        <v>22</v>
      </c>
      <c r="D251" t="s">
        <v>23</v>
      </c>
      <c r="E251" t="s">
        <v>24</v>
      </c>
      <c r="F251" t="s">
        <v>25</v>
      </c>
      <c r="G251" t="s">
        <v>56</v>
      </c>
      <c r="H251" t="s">
        <v>57</v>
      </c>
      <c r="I251" t="s">
        <v>100</v>
      </c>
      <c r="J251" t="s">
        <v>101</v>
      </c>
      <c r="K251">
        <v>2016</v>
      </c>
      <c r="L251">
        <v>135.1054</v>
      </c>
      <c r="S251" t="s">
        <v>30</v>
      </c>
      <c r="T251" t="s">
        <v>31</v>
      </c>
    </row>
    <row r="252" spans="1:20" x14ac:dyDescent="0.25">
      <c r="A252" t="s">
        <v>20</v>
      </c>
      <c r="B252" t="s">
        <v>21</v>
      </c>
      <c r="C252" t="s">
        <v>22</v>
      </c>
      <c r="D252" t="s">
        <v>23</v>
      </c>
      <c r="E252" t="s">
        <v>24</v>
      </c>
      <c r="F252" t="s">
        <v>25</v>
      </c>
      <c r="G252" t="s">
        <v>56</v>
      </c>
      <c r="H252" t="s">
        <v>57</v>
      </c>
      <c r="I252" t="s">
        <v>102</v>
      </c>
      <c r="J252" t="s">
        <v>103</v>
      </c>
      <c r="K252">
        <v>2016</v>
      </c>
      <c r="L252">
        <v>206.49870000000001</v>
      </c>
      <c r="S252" t="s">
        <v>30</v>
      </c>
      <c r="T252" t="s">
        <v>31</v>
      </c>
    </row>
    <row r="253" spans="1:20" x14ac:dyDescent="0.25">
      <c r="A253" t="s">
        <v>20</v>
      </c>
      <c r="B253" t="s">
        <v>21</v>
      </c>
      <c r="C253" t="s">
        <v>22</v>
      </c>
      <c r="D253" t="s">
        <v>23</v>
      </c>
      <c r="E253" t="s">
        <v>24</v>
      </c>
      <c r="F253" t="s">
        <v>25</v>
      </c>
      <c r="G253" t="s">
        <v>56</v>
      </c>
      <c r="H253" t="s">
        <v>57</v>
      </c>
      <c r="I253" t="s">
        <v>104</v>
      </c>
      <c r="J253" t="s">
        <v>105</v>
      </c>
      <c r="K253">
        <v>2016</v>
      </c>
      <c r="L253">
        <v>39.917900000000003</v>
      </c>
      <c r="S253" t="s">
        <v>30</v>
      </c>
      <c r="T253" t="s">
        <v>31</v>
      </c>
    </row>
    <row r="254" spans="1:20" x14ac:dyDescent="0.25">
      <c r="A254" t="s">
        <v>20</v>
      </c>
      <c r="B254" t="s">
        <v>21</v>
      </c>
      <c r="C254" t="s">
        <v>22</v>
      </c>
      <c r="D254" t="s">
        <v>23</v>
      </c>
      <c r="E254" t="s">
        <v>24</v>
      </c>
      <c r="F254" t="s">
        <v>25</v>
      </c>
      <c r="G254" t="s">
        <v>56</v>
      </c>
      <c r="H254" t="s">
        <v>57</v>
      </c>
      <c r="I254" t="s">
        <v>106</v>
      </c>
      <c r="J254" t="s">
        <v>107</v>
      </c>
      <c r="K254">
        <v>2016</v>
      </c>
      <c r="M254" t="s">
        <v>54</v>
      </c>
      <c r="N254" t="s">
        <v>55</v>
      </c>
      <c r="S254" t="s">
        <v>30</v>
      </c>
      <c r="T254" t="s">
        <v>31</v>
      </c>
    </row>
    <row r="255" spans="1:20" x14ac:dyDescent="0.25">
      <c r="A255" t="s">
        <v>20</v>
      </c>
      <c r="B255" t="s">
        <v>21</v>
      </c>
      <c r="C255" t="s">
        <v>22</v>
      </c>
      <c r="D255" t="s">
        <v>23</v>
      </c>
      <c r="E255" t="s">
        <v>24</v>
      </c>
      <c r="F255" t="s">
        <v>25</v>
      </c>
      <c r="G255" t="s">
        <v>58</v>
      </c>
      <c r="H255" t="s">
        <v>59</v>
      </c>
      <c r="I255" t="s">
        <v>98</v>
      </c>
      <c r="J255" t="s">
        <v>99</v>
      </c>
      <c r="K255">
        <v>2016</v>
      </c>
      <c r="L255">
        <v>7697.1391000000003</v>
      </c>
      <c r="S255" t="s">
        <v>30</v>
      </c>
      <c r="T255" t="s">
        <v>31</v>
      </c>
    </row>
    <row r="256" spans="1:20" x14ac:dyDescent="0.25">
      <c r="A256" t="s">
        <v>20</v>
      </c>
      <c r="B256" t="s">
        <v>21</v>
      </c>
      <c r="C256" t="s">
        <v>22</v>
      </c>
      <c r="D256" t="s">
        <v>23</v>
      </c>
      <c r="E256" t="s">
        <v>24</v>
      </c>
      <c r="F256" t="s">
        <v>25</v>
      </c>
      <c r="G256" t="s">
        <v>58</v>
      </c>
      <c r="H256" t="s">
        <v>59</v>
      </c>
      <c r="I256" t="s">
        <v>100</v>
      </c>
      <c r="J256" t="s">
        <v>101</v>
      </c>
      <c r="K256">
        <v>2016</v>
      </c>
      <c r="L256">
        <v>1616.0061000000001</v>
      </c>
      <c r="S256" t="s">
        <v>30</v>
      </c>
      <c r="T256" t="s">
        <v>31</v>
      </c>
    </row>
    <row r="257" spans="1:20" x14ac:dyDescent="0.25">
      <c r="A257" t="s">
        <v>20</v>
      </c>
      <c r="B257" t="s">
        <v>21</v>
      </c>
      <c r="C257" t="s">
        <v>22</v>
      </c>
      <c r="D257" t="s">
        <v>23</v>
      </c>
      <c r="E257" t="s">
        <v>24</v>
      </c>
      <c r="F257" t="s">
        <v>25</v>
      </c>
      <c r="G257" t="s">
        <v>58</v>
      </c>
      <c r="H257" t="s">
        <v>59</v>
      </c>
      <c r="I257" t="s">
        <v>102</v>
      </c>
      <c r="J257" t="s">
        <v>103</v>
      </c>
      <c r="K257">
        <v>2016</v>
      </c>
      <c r="L257">
        <v>5406.8168999999998</v>
      </c>
      <c r="S257" t="s">
        <v>30</v>
      </c>
      <c r="T257" t="s">
        <v>31</v>
      </c>
    </row>
    <row r="258" spans="1:20" x14ac:dyDescent="0.25">
      <c r="A258" t="s">
        <v>20</v>
      </c>
      <c r="B258" t="s">
        <v>21</v>
      </c>
      <c r="C258" t="s">
        <v>22</v>
      </c>
      <c r="D258" t="s">
        <v>23</v>
      </c>
      <c r="E258" t="s">
        <v>24</v>
      </c>
      <c r="F258" t="s">
        <v>25</v>
      </c>
      <c r="G258" t="s">
        <v>58</v>
      </c>
      <c r="H258" t="s">
        <v>59</v>
      </c>
      <c r="I258" t="s">
        <v>104</v>
      </c>
      <c r="J258" t="s">
        <v>105</v>
      </c>
      <c r="K258">
        <v>2016</v>
      </c>
      <c r="L258">
        <v>673.29319999999996</v>
      </c>
      <c r="S258" t="s">
        <v>30</v>
      </c>
      <c r="T258" t="s">
        <v>31</v>
      </c>
    </row>
    <row r="259" spans="1:20" x14ac:dyDescent="0.25">
      <c r="A259" t="s">
        <v>20</v>
      </c>
      <c r="B259" t="s">
        <v>21</v>
      </c>
      <c r="C259" t="s">
        <v>22</v>
      </c>
      <c r="D259" t="s">
        <v>23</v>
      </c>
      <c r="E259" t="s">
        <v>24</v>
      </c>
      <c r="F259" t="s">
        <v>25</v>
      </c>
      <c r="G259" t="s">
        <v>58</v>
      </c>
      <c r="H259" t="s">
        <v>59</v>
      </c>
      <c r="I259" t="s">
        <v>106</v>
      </c>
      <c r="J259" t="s">
        <v>107</v>
      </c>
      <c r="K259">
        <v>2016</v>
      </c>
      <c r="L259">
        <v>1.0228999999999999</v>
      </c>
      <c r="M259" t="s">
        <v>54</v>
      </c>
      <c r="N259" t="s">
        <v>55</v>
      </c>
      <c r="S259" t="s">
        <v>30</v>
      </c>
      <c r="T259" t="s">
        <v>31</v>
      </c>
    </row>
    <row r="260" spans="1:20" x14ac:dyDescent="0.25">
      <c r="A260" t="s">
        <v>20</v>
      </c>
      <c r="B260" t="s">
        <v>21</v>
      </c>
      <c r="C260" t="s">
        <v>22</v>
      </c>
      <c r="D260" t="s">
        <v>23</v>
      </c>
      <c r="E260" t="s">
        <v>24</v>
      </c>
      <c r="F260" t="s">
        <v>25</v>
      </c>
      <c r="G260" t="s">
        <v>60</v>
      </c>
      <c r="H260" t="s">
        <v>61</v>
      </c>
      <c r="I260" t="s">
        <v>98</v>
      </c>
      <c r="J260" t="s">
        <v>99</v>
      </c>
      <c r="K260">
        <v>2016</v>
      </c>
      <c r="L260">
        <v>202.71010000000001</v>
      </c>
      <c r="S260" t="s">
        <v>30</v>
      </c>
      <c r="T260" t="s">
        <v>31</v>
      </c>
    </row>
    <row r="261" spans="1:20" x14ac:dyDescent="0.25">
      <c r="A261" t="s">
        <v>20</v>
      </c>
      <c r="B261" t="s">
        <v>21</v>
      </c>
      <c r="C261" t="s">
        <v>22</v>
      </c>
      <c r="D261" t="s">
        <v>23</v>
      </c>
      <c r="E261" t="s">
        <v>24</v>
      </c>
      <c r="F261" t="s">
        <v>25</v>
      </c>
      <c r="G261" t="s">
        <v>60</v>
      </c>
      <c r="H261" t="s">
        <v>61</v>
      </c>
      <c r="I261" t="s">
        <v>100</v>
      </c>
      <c r="J261" t="s">
        <v>101</v>
      </c>
      <c r="K261">
        <v>2016</v>
      </c>
      <c r="L261">
        <v>90.628</v>
      </c>
      <c r="S261" t="s">
        <v>30</v>
      </c>
      <c r="T261" t="s">
        <v>31</v>
      </c>
    </row>
    <row r="262" spans="1:20" x14ac:dyDescent="0.25">
      <c r="A262" t="s">
        <v>20</v>
      </c>
      <c r="B262" t="s">
        <v>21</v>
      </c>
      <c r="C262" t="s">
        <v>22</v>
      </c>
      <c r="D262" t="s">
        <v>23</v>
      </c>
      <c r="E262" t="s">
        <v>24</v>
      </c>
      <c r="F262" t="s">
        <v>25</v>
      </c>
      <c r="G262" t="s">
        <v>60</v>
      </c>
      <c r="H262" t="s">
        <v>61</v>
      </c>
      <c r="I262" t="s">
        <v>102</v>
      </c>
      <c r="J262" t="s">
        <v>103</v>
      </c>
      <c r="K262">
        <v>2016</v>
      </c>
      <c r="L262">
        <v>94.244699999999995</v>
      </c>
      <c r="S262" t="s">
        <v>30</v>
      </c>
      <c r="T262" t="s">
        <v>31</v>
      </c>
    </row>
    <row r="263" spans="1:20" x14ac:dyDescent="0.25">
      <c r="A263" t="s">
        <v>20</v>
      </c>
      <c r="B263" t="s">
        <v>21</v>
      </c>
      <c r="C263" t="s">
        <v>22</v>
      </c>
      <c r="D263" t="s">
        <v>23</v>
      </c>
      <c r="E263" t="s">
        <v>24</v>
      </c>
      <c r="F263" t="s">
        <v>25</v>
      </c>
      <c r="G263" t="s">
        <v>60</v>
      </c>
      <c r="H263" t="s">
        <v>61</v>
      </c>
      <c r="I263" t="s">
        <v>104</v>
      </c>
      <c r="J263" t="s">
        <v>105</v>
      </c>
      <c r="K263">
        <v>2016</v>
      </c>
      <c r="L263">
        <v>17.837399999999999</v>
      </c>
      <c r="S263" t="s">
        <v>30</v>
      </c>
      <c r="T263" t="s">
        <v>31</v>
      </c>
    </row>
    <row r="264" spans="1:20" x14ac:dyDescent="0.25">
      <c r="A264" t="s">
        <v>20</v>
      </c>
      <c r="B264" t="s">
        <v>21</v>
      </c>
      <c r="C264" t="s">
        <v>22</v>
      </c>
      <c r="D264" t="s">
        <v>23</v>
      </c>
      <c r="E264" t="s">
        <v>24</v>
      </c>
      <c r="F264" t="s">
        <v>25</v>
      </c>
      <c r="G264" t="s">
        <v>62</v>
      </c>
      <c r="H264" t="s">
        <v>63</v>
      </c>
      <c r="I264" t="s">
        <v>98</v>
      </c>
      <c r="J264" t="s">
        <v>99</v>
      </c>
      <c r="K264">
        <v>2016</v>
      </c>
      <c r="L264">
        <v>433.91289999999998</v>
      </c>
      <c r="S264" t="s">
        <v>30</v>
      </c>
      <c r="T264" t="s">
        <v>31</v>
      </c>
    </row>
    <row r="265" spans="1:20" x14ac:dyDescent="0.25">
      <c r="A265" t="s">
        <v>20</v>
      </c>
      <c r="B265" t="s">
        <v>21</v>
      </c>
      <c r="C265" t="s">
        <v>22</v>
      </c>
      <c r="D265" t="s">
        <v>23</v>
      </c>
      <c r="E265" t="s">
        <v>24</v>
      </c>
      <c r="F265" t="s">
        <v>25</v>
      </c>
      <c r="G265" t="s">
        <v>62</v>
      </c>
      <c r="H265" t="s">
        <v>63</v>
      </c>
      <c r="I265" t="s">
        <v>100</v>
      </c>
      <c r="J265" t="s">
        <v>101</v>
      </c>
      <c r="K265">
        <v>2016</v>
      </c>
      <c r="L265">
        <v>87.357799999999997</v>
      </c>
      <c r="S265" t="s">
        <v>30</v>
      </c>
      <c r="T265" t="s">
        <v>31</v>
      </c>
    </row>
    <row r="266" spans="1:20" x14ac:dyDescent="0.25">
      <c r="A266" t="s">
        <v>20</v>
      </c>
      <c r="B266" t="s">
        <v>21</v>
      </c>
      <c r="C266" t="s">
        <v>22</v>
      </c>
      <c r="D266" t="s">
        <v>23</v>
      </c>
      <c r="E266" t="s">
        <v>24</v>
      </c>
      <c r="F266" t="s">
        <v>25</v>
      </c>
      <c r="G266" t="s">
        <v>62</v>
      </c>
      <c r="H266" t="s">
        <v>63</v>
      </c>
      <c r="I266" t="s">
        <v>102</v>
      </c>
      <c r="J266" t="s">
        <v>103</v>
      </c>
      <c r="K266">
        <v>2016</v>
      </c>
      <c r="L266">
        <v>162.86410000000001</v>
      </c>
      <c r="S266" t="s">
        <v>30</v>
      </c>
      <c r="T266" t="s">
        <v>31</v>
      </c>
    </row>
    <row r="267" spans="1:20" x14ac:dyDescent="0.25">
      <c r="A267" t="s">
        <v>20</v>
      </c>
      <c r="B267" t="s">
        <v>21</v>
      </c>
      <c r="C267" t="s">
        <v>22</v>
      </c>
      <c r="D267" t="s">
        <v>23</v>
      </c>
      <c r="E267" t="s">
        <v>24</v>
      </c>
      <c r="F267" t="s">
        <v>25</v>
      </c>
      <c r="G267" t="s">
        <v>62</v>
      </c>
      <c r="H267" t="s">
        <v>63</v>
      </c>
      <c r="I267" t="s">
        <v>104</v>
      </c>
      <c r="J267" t="s">
        <v>105</v>
      </c>
      <c r="K267">
        <v>2016</v>
      </c>
      <c r="L267">
        <v>183.64709999999999</v>
      </c>
      <c r="S267" t="s">
        <v>30</v>
      </c>
      <c r="T267" t="s">
        <v>31</v>
      </c>
    </row>
    <row r="268" spans="1:20" x14ac:dyDescent="0.25">
      <c r="A268" t="s">
        <v>20</v>
      </c>
      <c r="B268" t="s">
        <v>21</v>
      </c>
      <c r="C268" t="s">
        <v>22</v>
      </c>
      <c r="D268" t="s">
        <v>23</v>
      </c>
      <c r="E268" t="s">
        <v>24</v>
      </c>
      <c r="F268" t="s">
        <v>25</v>
      </c>
      <c r="G268" t="s">
        <v>62</v>
      </c>
      <c r="H268" t="s">
        <v>63</v>
      </c>
      <c r="I268" t="s">
        <v>106</v>
      </c>
      <c r="J268" t="s">
        <v>107</v>
      </c>
      <c r="K268">
        <v>2016</v>
      </c>
      <c r="M268" t="s">
        <v>54</v>
      </c>
      <c r="N268" t="s">
        <v>55</v>
      </c>
      <c r="S268" t="s">
        <v>30</v>
      </c>
      <c r="T268" t="s">
        <v>31</v>
      </c>
    </row>
    <row r="269" spans="1:20" x14ac:dyDescent="0.25">
      <c r="A269" t="s">
        <v>20</v>
      </c>
      <c r="B269" t="s">
        <v>21</v>
      </c>
      <c r="C269" t="s">
        <v>22</v>
      </c>
      <c r="D269" t="s">
        <v>23</v>
      </c>
      <c r="E269" t="s">
        <v>24</v>
      </c>
      <c r="F269" t="s">
        <v>25</v>
      </c>
      <c r="G269" t="s">
        <v>64</v>
      </c>
      <c r="H269" t="s">
        <v>65</v>
      </c>
      <c r="I269" t="s">
        <v>98</v>
      </c>
      <c r="J269" t="s">
        <v>99</v>
      </c>
      <c r="K269">
        <v>2016</v>
      </c>
      <c r="L269">
        <v>3280.8658999999998</v>
      </c>
      <c r="S269" t="s">
        <v>30</v>
      </c>
      <c r="T269" t="s">
        <v>31</v>
      </c>
    </row>
    <row r="270" spans="1:20" x14ac:dyDescent="0.25">
      <c r="A270" t="s">
        <v>20</v>
      </c>
      <c r="B270" t="s">
        <v>21</v>
      </c>
      <c r="C270" t="s">
        <v>22</v>
      </c>
      <c r="D270" t="s">
        <v>23</v>
      </c>
      <c r="E270" t="s">
        <v>24</v>
      </c>
      <c r="F270" t="s">
        <v>25</v>
      </c>
      <c r="G270" t="s">
        <v>64</v>
      </c>
      <c r="H270" t="s">
        <v>65</v>
      </c>
      <c r="I270" t="s">
        <v>100</v>
      </c>
      <c r="J270" t="s">
        <v>101</v>
      </c>
      <c r="K270">
        <v>2016</v>
      </c>
      <c r="L270">
        <v>462.52499999999998</v>
      </c>
      <c r="S270" t="s">
        <v>30</v>
      </c>
      <c r="T270" t="s">
        <v>31</v>
      </c>
    </row>
    <row r="271" spans="1:20" x14ac:dyDescent="0.25">
      <c r="A271" t="s">
        <v>20</v>
      </c>
      <c r="B271" t="s">
        <v>21</v>
      </c>
      <c r="C271" t="s">
        <v>22</v>
      </c>
      <c r="D271" t="s">
        <v>23</v>
      </c>
      <c r="E271" t="s">
        <v>24</v>
      </c>
      <c r="F271" t="s">
        <v>25</v>
      </c>
      <c r="G271" t="s">
        <v>64</v>
      </c>
      <c r="H271" t="s">
        <v>65</v>
      </c>
      <c r="I271" t="s">
        <v>102</v>
      </c>
      <c r="J271" t="s">
        <v>103</v>
      </c>
      <c r="K271">
        <v>2016</v>
      </c>
      <c r="L271">
        <v>1816.1599000000001</v>
      </c>
      <c r="S271" t="s">
        <v>30</v>
      </c>
      <c r="T271" t="s">
        <v>31</v>
      </c>
    </row>
    <row r="272" spans="1:20" x14ac:dyDescent="0.25">
      <c r="A272" t="s">
        <v>20</v>
      </c>
      <c r="B272" t="s">
        <v>21</v>
      </c>
      <c r="C272" t="s">
        <v>22</v>
      </c>
      <c r="D272" t="s">
        <v>23</v>
      </c>
      <c r="E272" t="s">
        <v>24</v>
      </c>
      <c r="F272" t="s">
        <v>25</v>
      </c>
      <c r="G272" t="s">
        <v>64</v>
      </c>
      <c r="H272" t="s">
        <v>65</v>
      </c>
      <c r="I272" t="s">
        <v>104</v>
      </c>
      <c r="J272" t="s">
        <v>105</v>
      </c>
      <c r="K272">
        <v>2016</v>
      </c>
      <c r="L272">
        <v>1002.0687</v>
      </c>
      <c r="S272" t="s">
        <v>30</v>
      </c>
      <c r="T272" t="s">
        <v>31</v>
      </c>
    </row>
    <row r="273" spans="1:20" x14ac:dyDescent="0.25">
      <c r="A273" t="s">
        <v>20</v>
      </c>
      <c r="B273" t="s">
        <v>21</v>
      </c>
      <c r="C273" t="s">
        <v>22</v>
      </c>
      <c r="D273" t="s">
        <v>23</v>
      </c>
      <c r="E273" t="s">
        <v>24</v>
      </c>
      <c r="F273" t="s">
        <v>25</v>
      </c>
      <c r="G273" t="s">
        <v>64</v>
      </c>
      <c r="H273" t="s">
        <v>65</v>
      </c>
      <c r="I273" t="s">
        <v>106</v>
      </c>
      <c r="J273" t="s">
        <v>107</v>
      </c>
      <c r="K273">
        <v>2016</v>
      </c>
      <c r="M273" t="s">
        <v>54</v>
      </c>
      <c r="N273" t="s">
        <v>55</v>
      </c>
      <c r="S273" t="s">
        <v>30</v>
      </c>
      <c r="T273" t="s">
        <v>31</v>
      </c>
    </row>
    <row r="274" spans="1:20" x14ac:dyDescent="0.25">
      <c r="A274" t="s">
        <v>20</v>
      </c>
      <c r="B274" t="s">
        <v>21</v>
      </c>
      <c r="C274" t="s">
        <v>22</v>
      </c>
      <c r="D274" t="s">
        <v>23</v>
      </c>
      <c r="E274" t="s">
        <v>24</v>
      </c>
      <c r="F274" t="s">
        <v>25</v>
      </c>
      <c r="G274" t="s">
        <v>66</v>
      </c>
      <c r="H274" t="s">
        <v>67</v>
      </c>
      <c r="I274" t="s">
        <v>98</v>
      </c>
      <c r="J274" t="s">
        <v>99</v>
      </c>
      <c r="K274">
        <v>2016</v>
      </c>
      <c r="L274">
        <v>10574.293</v>
      </c>
      <c r="S274" t="s">
        <v>30</v>
      </c>
      <c r="T274" t="s">
        <v>31</v>
      </c>
    </row>
    <row r="275" spans="1:20" x14ac:dyDescent="0.25">
      <c r="A275" t="s">
        <v>20</v>
      </c>
      <c r="B275" t="s">
        <v>21</v>
      </c>
      <c r="C275" t="s">
        <v>22</v>
      </c>
      <c r="D275" t="s">
        <v>23</v>
      </c>
      <c r="E275" t="s">
        <v>24</v>
      </c>
      <c r="F275" t="s">
        <v>25</v>
      </c>
      <c r="G275" t="s">
        <v>66</v>
      </c>
      <c r="H275" t="s">
        <v>67</v>
      </c>
      <c r="I275" t="s">
        <v>100</v>
      </c>
      <c r="J275" t="s">
        <v>101</v>
      </c>
      <c r="K275">
        <v>2016</v>
      </c>
      <c r="L275">
        <v>1330.4786999999999</v>
      </c>
      <c r="S275" t="s">
        <v>30</v>
      </c>
      <c r="T275" t="s">
        <v>31</v>
      </c>
    </row>
    <row r="276" spans="1:20" x14ac:dyDescent="0.25">
      <c r="A276" t="s">
        <v>20</v>
      </c>
      <c r="B276" t="s">
        <v>21</v>
      </c>
      <c r="C276" t="s">
        <v>22</v>
      </c>
      <c r="D276" t="s">
        <v>23</v>
      </c>
      <c r="E276" t="s">
        <v>24</v>
      </c>
      <c r="F276" t="s">
        <v>25</v>
      </c>
      <c r="G276" t="s">
        <v>66</v>
      </c>
      <c r="H276" t="s">
        <v>67</v>
      </c>
      <c r="I276" t="s">
        <v>102</v>
      </c>
      <c r="J276" t="s">
        <v>103</v>
      </c>
      <c r="K276">
        <v>2016</v>
      </c>
      <c r="L276">
        <v>7773.0527000000002</v>
      </c>
      <c r="S276" t="s">
        <v>30</v>
      </c>
      <c r="T276" t="s">
        <v>31</v>
      </c>
    </row>
    <row r="277" spans="1:20" x14ac:dyDescent="0.25">
      <c r="A277" t="s">
        <v>20</v>
      </c>
      <c r="B277" t="s">
        <v>21</v>
      </c>
      <c r="C277" t="s">
        <v>22</v>
      </c>
      <c r="D277" t="s">
        <v>23</v>
      </c>
      <c r="E277" t="s">
        <v>24</v>
      </c>
      <c r="F277" t="s">
        <v>25</v>
      </c>
      <c r="G277" t="s">
        <v>66</v>
      </c>
      <c r="H277" t="s">
        <v>67</v>
      </c>
      <c r="I277" t="s">
        <v>104</v>
      </c>
      <c r="J277" t="s">
        <v>105</v>
      </c>
      <c r="K277">
        <v>2016</v>
      </c>
      <c r="L277">
        <v>1470.2893999999999</v>
      </c>
      <c r="S277" t="s">
        <v>30</v>
      </c>
      <c r="T277" t="s">
        <v>31</v>
      </c>
    </row>
    <row r="278" spans="1:20" x14ac:dyDescent="0.25">
      <c r="A278" t="s">
        <v>20</v>
      </c>
      <c r="B278" t="s">
        <v>21</v>
      </c>
      <c r="C278" t="s">
        <v>22</v>
      </c>
      <c r="D278" t="s">
        <v>23</v>
      </c>
      <c r="E278" t="s">
        <v>24</v>
      </c>
      <c r="F278" t="s">
        <v>25</v>
      </c>
      <c r="G278" t="s">
        <v>66</v>
      </c>
      <c r="H278" t="s">
        <v>67</v>
      </c>
      <c r="I278" t="s">
        <v>106</v>
      </c>
      <c r="J278" t="s">
        <v>107</v>
      </c>
      <c r="K278">
        <v>2016</v>
      </c>
      <c r="M278" t="s">
        <v>54</v>
      </c>
      <c r="N278" t="s">
        <v>55</v>
      </c>
      <c r="S278" t="s">
        <v>30</v>
      </c>
      <c r="T278" t="s">
        <v>31</v>
      </c>
    </row>
    <row r="279" spans="1:20" x14ac:dyDescent="0.25">
      <c r="A279" t="s">
        <v>20</v>
      </c>
      <c r="B279" t="s">
        <v>21</v>
      </c>
      <c r="C279" t="s">
        <v>22</v>
      </c>
      <c r="D279" t="s">
        <v>23</v>
      </c>
      <c r="E279" t="s">
        <v>24</v>
      </c>
      <c r="F279" t="s">
        <v>25</v>
      </c>
      <c r="G279" t="s">
        <v>68</v>
      </c>
      <c r="H279" t="s">
        <v>69</v>
      </c>
      <c r="I279" t="s">
        <v>98</v>
      </c>
      <c r="J279" t="s">
        <v>99</v>
      </c>
      <c r="K279">
        <v>2016</v>
      </c>
      <c r="L279">
        <v>2753.1320999999998</v>
      </c>
      <c r="S279" t="s">
        <v>30</v>
      </c>
      <c r="T279" t="s">
        <v>31</v>
      </c>
    </row>
    <row r="280" spans="1:20" x14ac:dyDescent="0.25">
      <c r="A280" t="s">
        <v>20</v>
      </c>
      <c r="B280" t="s">
        <v>21</v>
      </c>
      <c r="C280" t="s">
        <v>22</v>
      </c>
      <c r="D280" t="s">
        <v>23</v>
      </c>
      <c r="E280" t="s">
        <v>24</v>
      </c>
      <c r="F280" t="s">
        <v>25</v>
      </c>
      <c r="G280" t="s">
        <v>68</v>
      </c>
      <c r="H280" t="s">
        <v>69</v>
      </c>
      <c r="I280" t="s">
        <v>100</v>
      </c>
      <c r="J280" t="s">
        <v>101</v>
      </c>
      <c r="K280">
        <v>2016</v>
      </c>
      <c r="L280">
        <v>291.17</v>
      </c>
      <c r="S280" t="s">
        <v>30</v>
      </c>
      <c r="T280" t="s">
        <v>31</v>
      </c>
    </row>
    <row r="281" spans="1:20" x14ac:dyDescent="0.25">
      <c r="A281" t="s">
        <v>20</v>
      </c>
      <c r="B281" t="s">
        <v>21</v>
      </c>
      <c r="C281" t="s">
        <v>22</v>
      </c>
      <c r="D281" t="s">
        <v>23</v>
      </c>
      <c r="E281" t="s">
        <v>24</v>
      </c>
      <c r="F281" t="s">
        <v>25</v>
      </c>
      <c r="G281" t="s">
        <v>68</v>
      </c>
      <c r="H281" t="s">
        <v>69</v>
      </c>
      <c r="I281" t="s">
        <v>102</v>
      </c>
      <c r="J281" t="s">
        <v>103</v>
      </c>
      <c r="K281">
        <v>2016</v>
      </c>
      <c r="L281">
        <v>2169.1361000000002</v>
      </c>
      <c r="S281" t="s">
        <v>30</v>
      </c>
      <c r="T281" t="s">
        <v>31</v>
      </c>
    </row>
    <row r="282" spans="1:20" x14ac:dyDescent="0.25">
      <c r="A282" t="s">
        <v>20</v>
      </c>
      <c r="B282" t="s">
        <v>21</v>
      </c>
      <c r="C282" t="s">
        <v>22</v>
      </c>
      <c r="D282" t="s">
        <v>23</v>
      </c>
      <c r="E282" t="s">
        <v>24</v>
      </c>
      <c r="F282" t="s">
        <v>25</v>
      </c>
      <c r="G282" t="s">
        <v>68</v>
      </c>
      <c r="H282" t="s">
        <v>69</v>
      </c>
      <c r="I282" t="s">
        <v>104</v>
      </c>
      <c r="J282" t="s">
        <v>105</v>
      </c>
      <c r="K282">
        <v>2016</v>
      </c>
      <c r="L282">
        <v>292.82600000000002</v>
      </c>
      <c r="S282" t="s">
        <v>30</v>
      </c>
      <c r="T282" t="s">
        <v>31</v>
      </c>
    </row>
    <row r="283" spans="1:20" x14ac:dyDescent="0.25">
      <c r="A283" t="s">
        <v>20</v>
      </c>
      <c r="B283" t="s">
        <v>21</v>
      </c>
      <c r="C283" t="s">
        <v>22</v>
      </c>
      <c r="D283" t="s">
        <v>23</v>
      </c>
      <c r="E283" t="s">
        <v>24</v>
      </c>
      <c r="F283" t="s">
        <v>25</v>
      </c>
      <c r="G283" t="s">
        <v>70</v>
      </c>
      <c r="H283" t="s">
        <v>71</v>
      </c>
      <c r="I283" t="s">
        <v>98</v>
      </c>
      <c r="J283" t="s">
        <v>99</v>
      </c>
      <c r="K283">
        <v>2016</v>
      </c>
      <c r="L283">
        <v>2610.6642000000002</v>
      </c>
      <c r="S283" t="s">
        <v>30</v>
      </c>
      <c r="T283" t="s">
        <v>31</v>
      </c>
    </row>
    <row r="284" spans="1:20" x14ac:dyDescent="0.25">
      <c r="A284" t="s">
        <v>20</v>
      </c>
      <c r="B284" t="s">
        <v>21</v>
      </c>
      <c r="C284" t="s">
        <v>22</v>
      </c>
      <c r="D284" t="s">
        <v>23</v>
      </c>
      <c r="E284" t="s">
        <v>24</v>
      </c>
      <c r="F284" t="s">
        <v>25</v>
      </c>
      <c r="G284" t="s">
        <v>70</v>
      </c>
      <c r="H284" t="s">
        <v>71</v>
      </c>
      <c r="I284" t="s">
        <v>100</v>
      </c>
      <c r="J284" t="s">
        <v>101</v>
      </c>
      <c r="K284">
        <v>2016</v>
      </c>
      <c r="L284">
        <v>208.25319999999999</v>
      </c>
      <c r="S284" t="s">
        <v>30</v>
      </c>
      <c r="T284" t="s">
        <v>31</v>
      </c>
    </row>
    <row r="285" spans="1:20" x14ac:dyDescent="0.25">
      <c r="A285" t="s">
        <v>20</v>
      </c>
      <c r="B285" t="s">
        <v>21</v>
      </c>
      <c r="C285" t="s">
        <v>22</v>
      </c>
      <c r="D285" t="s">
        <v>23</v>
      </c>
      <c r="E285" t="s">
        <v>24</v>
      </c>
      <c r="F285" t="s">
        <v>25</v>
      </c>
      <c r="G285" t="s">
        <v>70</v>
      </c>
      <c r="H285" t="s">
        <v>71</v>
      </c>
      <c r="I285" t="s">
        <v>102</v>
      </c>
      <c r="J285" t="s">
        <v>103</v>
      </c>
      <c r="K285">
        <v>2016</v>
      </c>
      <c r="L285">
        <v>1799.4473</v>
      </c>
      <c r="S285" t="s">
        <v>30</v>
      </c>
      <c r="T285" t="s">
        <v>31</v>
      </c>
    </row>
    <row r="286" spans="1:20" x14ac:dyDescent="0.25">
      <c r="A286" t="s">
        <v>20</v>
      </c>
      <c r="B286" t="s">
        <v>21</v>
      </c>
      <c r="C286" t="s">
        <v>22</v>
      </c>
      <c r="D286" t="s">
        <v>23</v>
      </c>
      <c r="E286" t="s">
        <v>24</v>
      </c>
      <c r="F286" t="s">
        <v>25</v>
      </c>
      <c r="G286" t="s">
        <v>70</v>
      </c>
      <c r="H286" t="s">
        <v>71</v>
      </c>
      <c r="I286" t="s">
        <v>104</v>
      </c>
      <c r="J286" t="s">
        <v>105</v>
      </c>
      <c r="K286">
        <v>2016</v>
      </c>
      <c r="L286">
        <v>602.96370000000002</v>
      </c>
      <c r="S286" t="s">
        <v>30</v>
      </c>
      <c r="T286" t="s">
        <v>31</v>
      </c>
    </row>
    <row r="287" spans="1:20" x14ac:dyDescent="0.25">
      <c r="A287" t="s">
        <v>20</v>
      </c>
      <c r="B287" t="s">
        <v>21</v>
      </c>
      <c r="C287" t="s">
        <v>22</v>
      </c>
      <c r="D287" t="s">
        <v>23</v>
      </c>
      <c r="E287" t="s">
        <v>24</v>
      </c>
      <c r="F287" t="s">
        <v>25</v>
      </c>
      <c r="G287" t="s">
        <v>72</v>
      </c>
      <c r="H287" t="s">
        <v>73</v>
      </c>
      <c r="I287" t="s">
        <v>98</v>
      </c>
      <c r="J287" t="s">
        <v>99</v>
      </c>
      <c r="K287">
        <v>2016</v>
      </c>
      <c r="L287">
        <v>949.55409999999995</v>
      </c>
      <c r="S287" t="s">
        <v>30</v>
      </c>
      <c r="T287" t="s">
        <v>31</v>
      </c>
    </row>
    <row r="288" spans="1:20" x14ac:dyDescent="0.25">
      <c r="A288" t="s">
        <v>20</v>
      </c>
      <c r="B288" t="s">
        <v>21</v>
      </c>
      <c r="C288" t="s">
        <v>22</v>
      </c>
      <c r="D288" t="s">
        <v>23</v>
      </c>
      <c r="E288" t="s">
        <v>24</v>
      </c>
      <c r="F288" t="s">
        <v>25</v>
      </c>
      <c r="G288" t="s">
        <v>72</v>
      </c>
      <c r="H288" t="s">
        <v>73</v>
      </c>
      <c r="I288" t="s">
        <v>100</v>
      </c>
      <c r="J288" t="s">
        <v>101</v>
      </c>
      <c r="K288">
        <v>2016</v>
      </c>
      <c r="L288">
        <v>664.04049999999995</v>
      </c>
      <c r="S288" t="s">
        <v>30</v>
      </c>
      <c r="T288" t="s">
        <v>31</v>
      </c>
    </row>
    <row r="289" spans="1:20" x14ac:dyDescent="0.25">
      <c r="A289" t="s">
        <v>20</v>
      </c>
      <c r="B289" t="s">
        <v>21</v>
      </c>
      <c r="C289" t="s">
        <v>22</v>
      </c>
      <c r="D289" t="s">
        <v>23</v>
      </c>
      <c r="E289" t="s">
        <v>24</v>
      </c>
      <c r="F289" t="s">
        <v>25</v>
      </c>
      <c r="G289" t="s">
        <v>72</v>
      </c>
      <c r="H289" t="s">
        <v>73</v>
      </c>
      <c r="I289" t="s">
        <v>102</v>
      </c>
      <c r="J289" t="s">
        <v>103</v>
      </c>
      <c r="K289">
        <v>2016</v>
      </c>
      <c r="L289">
        <v>263.22750000000002</v>
      </c>
      <c r="S289" t="s">
        <v>30</v>
      </c>
      <c r="T289" t="s">
        <v>31</v>
      </c>
    </row>
    <row r="290" spans="1:20" x14ac:dyDescent="0.25">
      <c r="A290" t="s">
        <v>20</v>
      </c>
      <c r="B290" t="s">
        <v>21</v>
      </c>
      <c r="C290" t="s">
        <v>22</v>
      </c>
      <c r="D290" t="s">
        <v>23</v>
      </c>
      <c r="E290" t="s">
        <v>24</v>
      </c>
      <c r="F290" t="s">
        <v>25</v>
      </c>
      <c r="G290" t="s">
        <v>72</v>
      </c>
      <c r="H290" t="s">
        <v>73</v>
      </c>
      <c r="I290" t="s">
        <v>104</v>
      </c>
      <c r="J290" t="s">
        <v>105</v>
      </c>
      <c r="K290">
        <v>2016</v>
      </c>
      <c r="L290">
        <v>22.097000000000001</v>
      </c>
      <c r="S290" t="s">
        <v>30</v>
      </c>
      <c r="T290" t="s">
        <v>31</v>
      </c>
    </row>
    <row r="291" spans="1:20" x14ac:dyDescent="0.25">
      <c r="A291" t="s">
        <v>20</v>
      </c>
      <c r="B291" t="s">
        <v>21</v>
      </c>
      <c r="C291" t="s">
        <v>22</v>
      </c>
      <c r="D291" t="s">
        <v>23</v>
      </c>
      <c r="E291" t="s">
        <v>24</v>
      </c>
      <c r="F291" t="s">
        <v>25</v>
      </c>
      <c r="G291" t="s">
        <v>72</v>
      </c>
      <c r="H291" t="s">
        <v>73</v>
      </c>
      <c r="I291" t="s">
        <v>106</v>
      </c>
      <c r="J291" t="s">
        <v>107</v>
      </c>
      <c r="K291">
        <v>2016</v>
      </c>
      <c r="M291" t="s">
        <v>54</v>
      </c>
      <c r="N291" t="s">
        <v>55</v>
      </c>
      <c r="S291" t="s">
        <v>30</v>
      </c>
      <c r="T291" t="s">
        <v>31</v>
      </c>
    </row>
    <row r="292" spans="1:20" x14ac:dyDescent="0.25">
      <c r="A292" t="s">
        <v>20</v>
      </c>
      <c r="B292" t="s">
        <v>21</v>
      </c>
      <c r="C292" t="s">
        <v>22</v>
      </c>
      <c r="D292" t="s">
        <v>23</v>
      </c>
      <c r="E292" t="s">
        <v>24</v>
      </c>
      <c r="F292" t="s">
        <v>25</v>
      </c>
      <c r="G292" t="s">
        <v>74</v>
      </c>
      <c r="H292" t="s">
        <v>75</v>
      </c>
      <c r="I292" t="s">
        <v>98</v>
      </c>
      <c r="J292" t="s">
        <v>99</v>
      </c>
      <c r="K292">
        <v>2016</v>
      </c>
      <c r="L292">
        <v>1097.2822000000001</v>
      </c>
      <c r="S292" t="s">
        <v>30</v>
      </c>
      <c r="T292" t="s">
        <v>31</v>
      </c>
    </row>
    <row r="293" spans="1:20" x14ac:dyDescent="0.25">
      <c r="A293" t="s">
        <v>20</v>
      </c>
      <c r="B293" t="s">
        <v>21</v>
      </c>
      <c r="C293" t="s">
        <v>22</v>
      </c>
      <c r="D293" t="s">
        <v>23</v>
      </c>
      <c r="E293" t="s">
        <v>24</v>
      </c>
      <c r="F293" t="s">
        <v>25</v>
      </c>
      <c r="G293" t="s">
        <v>74</v>
      </c>
      <c r="H293" t="s">
        <v>75</v>
      </c>
      <c r="I293" t="s">
        <v>100</v>
      </c>
      <c r="J293" t="s">
        <v>101</v>
      </c>
      <c r="K293">
        <v>2016</v>
      </c>
      <c r="L293">
        <v>657.23620000000005</v>
      </c>
      <c r="S293" t="s">
        <v>30</v>
      </c>
      <c r="T293" t="s">
        <v>31</v>
      </c>
    </row>
    <row r="294" spans="1:20" x14ac:dyDescent="0.25">
      <c r="A294" t="s">
        <v>20</v>
      </c>
      <c r="B294" t="s">
        <v>21</v>
      </c>
      <c r="C294" t="s">
        <v>22</v>
      </c>
      <c r="D294" t="s">
        <v>23</v>
      </c>
      <c r="E294" t="s">
        <v>24</v>
      </c>
      <c r="F294" t="s">
        <v>25</v>
      </c>
      <c r="G294" t="s">
        <v>74</v>
      </c>
      <c r="H294" t="s">
        <v>75</v>
      </c>
      <c r="I294" t="s">
        <v>102</v>
      </c>
      <c r="J294" t="s">
        <v>103</v>
      </c>
      <c r="K294">
        <v>2016</v>
      </c>
      <c r="L294">
        <v>416.6644</v>
      </c>
      <c r="S294" t="s">
        <v>30</v>
      </c>
      <c r="T294" t="s">
        <v>31</v>
      </c>
    </row>
    <row r="295" spans="1:20" x14ac:dyDescent="0.25">
      <c r="A295" t="s">
        <v>20</v>
      </c>
      <c r="B295" t="s">
        <v>21</v>
      </c>
      <c r="C295" t="s">
        <v>22</v>
      </c>
      <c r="D295" t="s">
        <v>23</v>
      </c>
      <c r="E295" t="s">
        <v>24</v>
      </c>
      <c r="F295" t="s">
        <v>25</v>
      </c>
      <c r="G295" t="s">
        <v>74</v>
      </c>
      <c r="H295" t="s">
        <v>75</v>
      </c>
      <c r="I295" t="s">
        <v>104</v>
      </c>
      <c r="J295" t="s">
        <v>105</v>
      </c>
      <c r="K295">
        <v>2016</v>
      </c>
      <c r="L295">
        <v>23.381599999999999</v>
      </c>
      <c r="S295" t="s">
        <v>30</v>
      </c>
      <c r="T295" t="s">
        <v>31</v>
      </c>
    </row>
    <row r="296" spans="1:20" x14ac:dyDescent="0.25">
      <c r="A296" t="s">
        <v>20</v>
      </c>
      <c r="B296" t="s">
        <v>21</v>
      </c>
      <c r="C296" t="s">
        <v>22</v>
      </c>
      <c r="D296" t="s">
        <v>23</v>
      </c>
      <c r="E296" t="s">
        <v>24</v>
      </c>
      <c r="F296" t="s">
        <v>25</v>
      </c>
      <c r="G296" t="s">
        <v>76</v>
      </c>
      <c r="H296" t="s">
        <v>77</v>
      </c>
      <c r="I296" t="s">
        <v>98</v>
      </c>
      <c r="J296" t="s">
        <v>99</v>
      </c>
      <c r="K296">
        <v>2016</v>
      </c>
      <c r="L296">
        <v>294.25220000000002</v>
      </c>
      <c r="S296" t="s">
        <v>30</v>
      </c>
      <c r="T296" t="s">
        <v>31</v>
      </c>
    </row>
    <row r="297" spans="1:20" x14ac:dyDescent="0.25">
      <c r="A297" t="s">
        <v>20</v>
      </c>
      <c r="B297" t="s">
        <v>21</v>
      </c>
      <c r="C297" t="s">
        <v>22</v>
      </c>
      <c r="D297" t="s">
        <v>23</v>
      </c>
      <c r="E297" t="s">
        <v>24</v>
      </c>
      <c r="F297" t="s">
        <v>25</v>
      </c>
      <c r="G297" t="s">
        <v>76</v>
      </c>
      <c r="H297" t="s">
        <v>77</v>
      </c>
      <c r="I297" t="s">
        <v>100</v>
      </c>
      <c r="J297" t="s">
        <v>101</v>
      </c>
      <c r="K297">
        <v>2016</v>
      </c>
      <c r="L297">
        <v>138.9109</v>
      </c>
      <c r="S297" t="s">
        <v>30</v>
      </c>
      <c r="T297" t="s">
        <v>31</v>
      </c>
    </row>
    <row r="298" spans="1:20" x14ac:dyDescent="0.25">
      <c r="A298" t="s">
        <v>20</v>
      </c>
      <c r="B298" t="s">
        <v>21</v>
      </c>
      <c r="C298" t="s">
        <v>22</v>
      </c>
      <c r="D298" t="s">
        <v>23</v>
      </c>
      <c r="E298" t="s">
        <v>24</v>
      </c>
      <c r="F298" t="s">
        <v>25</v>
      </c>
      <c r="G298" t="s">
        <v>76</v>
      </c>
      <c r="H298" t="s">
        <v>77</v>
      </c>
      <c r="I298" t="s">
        <v>102</v>
      </c>
      <c r="J298" t="s">
        <v>103</v>
      </c>
      <c r="K298">
        <v>2016</v>
      </c>
      <c r="L298">
        <v>131.17269999999999</v>
      </c>
      <c r="S298" t="s">
        <v>30</v>
      </c>
      <c r="T298" t="s">
        <v>31</v>
      </c>
    </row>
    <row r="299" spans="1:20" x14ac:dyDescent="0.25">
      <c r="A299" t="s">
        <v>20</v>
      </c>
      <c r="B299" t="s">
        <v>21</v>
      </c>
      <c r="C299" t="s">
        <v>22</v>
      </c>
      <c r="D299" t="s">
        <v>23</v>
      </c>
      <c r="E299" t="s">
        <v>24</v>
      </c>
      <c r="F299" t="s">
        <v>25</v>
      </c>
      <c r="G299" t="s">
        <v>76</v>
      </c>
      <c r="H299" t="s">
        <v>77</v>
      </c>
      <c r="I299" t="s">
        <v>104</v>
      </c>
      <c r="J299" t="s">
        <v>105</v>
      </c>
      <c r="K299">
        <v>2016</v>
      </c>
      <c r="L299">
        <v>24.168600000000001</v>
      </c>
      <c r="S299" t="s">
        <v>30</v>
      </c>
      <c r="T299" t="s">
        <v>31</v>
      </c>
    </row>
    <row r="300" spans="1:20" x14ac:dyDescent="0.25">
      <c r="A300" t="s">
        <v>20</v>
      </c>
      <c r="B300" t="s">
        <v>21</v>
      </c>
      <c r="C300" t="s">
        <v>22</v>
      </c>
      <c r="D300" t="s">
        <v>23</v>
      </c>
      <c r="E300" t="s">
        <v>24</v>
      </c>
      <c r="F300" t="s">
        <v>25</v>
      </c>
      <c r="G300" t="s">
        <v>78</v>
      </c>
      <c r="H300" t="s">
        <v>79</v>
      </c>
      <c r="I300" t="s">
        <v>98</v>
      </c>
      <c r="J300" t="s">
        <v>99</v>
      </c>
      <c r="K300">
        <v>2016</v>
      </c>
      <c r="L300">
        <v>1765.9632999999999</v>
      </c>
      <c r="S300" t="s">
        <v>30</v>
      </c>
      <c r="T300" t="s">
        <v>31</v>
      </c>
    </row>
    <row r="301" spans="1:20" x14ac:dyDescent="0.25">
      <c r="A301" t="s">
        <v>20</v>
      </c>
      <c r="B301" t="s">
        <v>21</v>
      </c>
      <c r="C301" t="s">
        <v>22</v>
      </c>
      <c r="D301" t="s">
        <v>23</v>
      </c>
      <c r="E301" t="s">
        <v>24</v>
      </c>
      <c r="F301" t="s">
        <v>25</v>
      </c>
      <c r="G301" t="s">
        <v>78</v>
      </c>
      <c r="H301" t="s">
        <v>79</v>
      </c>
      <c r="I301" t="s">
        <v>100</v>
      </c>
      <c r="J301" t="s">
        <v>101</v>
      </c>
      <c r="K301">
        <v>2016</v>
      </c>
      <c r="L301">
        <v>1064.9757999999999</v>
      </c>
      <c r="S301" t="s">
        <v>30</v>
      </c>
      <c r="T301" t="s">
        <v>31</v>
      </c>
    </row>
    <row r="302" spans="1:20" x14ac:dyDescent="0.25">
      <c r="A302" t="s">
        <v>20</v>
      </c>
      <c r="B302" t="s">
        <v>21</v>
      </c>
      <c r="C302" t="s">
        <v>22</v>
      </c>
      <c r="D302" t="s">
        <v>23</v>
      </c>
      <c r="E302" t="s">
        <v>24</v>
      </c>
      <c r="F302" t="s">
        <v>25</v>
      </c>
      <c r="G302" t="s">
        <v>78</v>
      </c>
      <c r="H302" t="s">
        <v>79</v>
      </c>
      <c r="I302" t="s">
        <v>102</v>
      </c>
      <c r="J302" t="s">
        <v>103</v>
      </c>
      <c r="K302">
        <v>2016</v>
      </c>
      <c r="L302">
        <v>642.55690000000004</v>
      </c>
      <c r="S302" t="s">
        <v>30</v>
      </c>
      <c r="T302" t="s">
        <v>31</v>
      </c>
    </row>
    <row r="303" spans="1:20" x14ac:dyDescent="0.25">
      <c r="A303" t="s">
        <v>20</v>
      </c>
      <c r="B303" t="s">
        <v>21</v>
      </c>
      <c r="C303" t="s">
        <v>22</v>
      </c>
      <c r="D303" t="s">
        <v>23</v>
      </c>
      <c r="E303" t="s">
        <v>24</v>
      </c>
      <c r="F303" t="s">
        <v>25</v>
      </c>
      <c r="G303" t="s">
        <v>78</v>
      </c>
      <c r="H303" t="s">
        <v>79</v>
      </c>
      <c r="I303" t="s">
        <v>104</v>
      </c>
      <c r="J303" t="s">
        <v>105</v>
      </c>
      <c r="K303">
        <v>2016</v>
      </c>
      <c r="L303">
        <v>58.216099999999997</v>
      </c>
      <c r="S303" t="s">
        <v>30</v>
      </c>
      <c r="T303" t="s">
        <v>31</v>
      </c>
    </row>
    <row r="304" spans="1:20" x14ac:dyDescent="0.25">
      <c r="A304" t="s">
        <v>20</v>
      </c>
      <c r="B304" t="s">
        <v>21</v>
      </c>
      <c r="C304" t="s">
        <v>22</v>
      </c>
      <c r="D304" t="s">
        <v>23</v>
      </c>
      <c r="E304" t="s">
        <v>24</v>
      </c>
      <c r="F304" t="s">
        <v>25</v>
      </c>
      <c r="G304" t="s">
        <v>78</v>
      </c>
      <c r="H304" t="s">
        <v>79</v>
      </c>
      <c r="I304" t="s">
        <v>106</v>
      </c>
      <c r="J304" t="s">
        <v>107</v>
      </c>
      <c r="K304">
        <v>2016</v>
      </c>
      <c r="M304" t="s">
        <v>54</v>
      </c>
      <c r="N304" t="s">
        <v>55</v>
      </c>
      <c r="S304" t="s">
        <v>30</v>
      </c>
      <c r="T304" t="s">
        <v>31</v>
      </c>
    </row>
    <row r="305" spans="1:20" x14ac:dyDescent="0.25">
      <c r="A305" t="s">
        <v>20</v>
      </c>
      <c r="B305" t="s">
        <v>21</v>
      </c>
      <c r="C305" t="s">
        <v>22</v>
      </c>
      <c r="D305" t="s">
        <v>23</v>
      </c>
      <c r="E305" t="s">
        <v>24</v>
      </c>
      <c r="F305" t="s">
        <v>25</v>
      </c>
      <c r="G305" t="s">
        <v>80</v>
      </c>
      <c r="H305" t="s">
        <v>81</v>
      </c>
      <c r="I305" t="s">
        <v>98</v>
      </c>
      <c r="J305" t="s">
        <v>99</v>
      </c>
      <c r="K305">
        <v>2016</v>
      </c>
      <c r="L305">
        <v>3201.2953000000002</v>
      </c>
      <c r="S305" t="s">
        <v>30</v>
      </c>
      <c r="T305" t="s">
        <v>31</v>
      </c>
    </row>
    <row r="306" spans="1:20" x14ac:dyDescent="0.25">
      <c r="A306" t="s">
        <v>20</v>
      </c>
      <c r="B306" t="s">
        <v>21</v>
      </c>
      <c r="C306" t="s">
        <v>22</v>
      </c>
      <c r="D306" t="s">
        <v>23</v>
      </c>
      <c r="E306" t="s">
        <v>24</v>
      </c>
      <c r="F306" t="s">
        <v>25</v>
      </c>
      <c r="G306" t="s">
        <v>80</v>
      </c>
      <c r="H306" t="s">
        <v>81</v>
      </c>
      <c r="I306" t="s">
        <v>100</v>
      </c>
      <c r="J306" t="s">
        <v>101</v>
      </c>
      <c r="K306">
        <v>2016</v>
      </c>
      <c r="L306">
        <v>328.6105</v>
      </c>
      <c r="S306" t="s">
        <v>30</v>
      </c>
      <c r="T306" t="s">
        <v>31</v>
      </c>
    </row>
    <row r="307" spans="1:20" x14ac:dyDescent="0.25">
      <c r="A307" t="s">
        <v>20</v>
      </c>
      <c r="B307" t="s">
        <v>21</v>
      </c>
      <c r="C307" t="s">
        <v>22</v>
      </c>
      <c r="D307" t="s">
        <v>23</v>
      </c>
      <c r="E307" t="s">
        <v>24</v>
      </c>
      <c r="F307" t="s">
        <v>25</v>
      </c>
      <c r="G307" t="s">
        <v>80</v>
      </c>
      <c r="H307" t="s">
        <v>81</v>
      </c>
      <c r="I307" t="s">
        <v>102</v>
      </c>
      <c r="J307" t="s">
        <v>103</v>
      </c>
      <c r="K307">
        <v>2016</v>
      </c>
      <c r="L307">
        <v>2174.5734000000002</v>
      </c>
      <c r="S307" t="s">
        <v>30</v>
      </c>
      <c r="T307" t="s">
        <v>31</v>
      </c>
    </row>
    <row r="308" spans="1:20" x14ac:dyDescent="0.25">
      <c r="A308" t="s">
        <v>20</v>
      </c>
      <c r="B308" t="s">
        <v>21</v>
      </c>
      <c r="C308" t="s">
        <v>22</v>
      </c>
      <c r="D308" t="s">
        <v>23</v>
      </c>
      <c r="E308" t="s">
        <v>24</v>
      </c>
      <c r="F308" t="s">
        <v>25</v>
      </c>
      <c r="G308" t="s">
        <v>80</v>
      </c>
      <c r="H308" t="s">
        <v>81</v>
      </c>
      <c r="I308" t="s">
        <v>104</v>
      </c>
      <c r="J308" t="s">
        <v>105</v>
      </c>
      <c r="K308">
        <v>2016</v>
      </c>
      <c r="L308">
        <v>698.05150000000003</v>
      </c>
      <c r="S308" t="s">
        <v>30</v>
      </c>
      <c r="T308" t="s">
        <v>31</v>
      </c>
    </row>
    <row r="309" spans="1:20" x14ac:dyDescent="0.25">
      <c r="A309" t="s">
        <v>20</v>
      </c>
      <c r="B309" t="s">
        <v>21</v>
      </c>
      <c r="C309" t="s">
        <v>22</v>
      </c>
      <c r="D309" t="s">
        <v>23</v>
      </c>
      <c r="E309" t="s">
        <v>24</v>
      </c>
      <c r="F309" t="s">
        <v>25</v>
      </c>
      <c r="G309" t="s">
        <v>80</v>
      </c>
      <c r="H309" t="s">
        <v>81</v>
      </c>
      <c r="I309" t="s">
        <v>106</v>
      </c>
      <c r="J309" t="s">
        <v>107</v>
      </c>
      <c r="K309">
        <v>2016</v>
      </c>
      <c r="M309" t="s">
        <v>54</v>
      </c>
      <c r="N309" t="s">
        <v>55</v>
      </c>
      <c r="S309" t="s">
        <v>30</v>
      </c>
      <c r="T309" t="s">
        <v>31</v>
      </c>
    </row>
    <row r="310" spans="1:20" x14ac:dyDescent="0.25">
      <c r="A310" t="s">
        <v>20</v>
      </c>
      <c r="B310" t="s">
        <v>21</v>
      </c>
      <c r="C310" t="s">
        <v>22</v>
      </c>
      <c r="D310" t="s">
        <v>23</v>
      </c>
      <c r="E310" t="s">
        <v>24</v>
      </c>
      <c r="F310" t="s">
        <v>25</v>
      </c>
      <c r="G310" t="s">
        <v>82</v>
      </c>
      <c r="H310" t="s">
        <v>83</v>
      </c>
      <c r="I310" t="s">
        <v>98</v>
      </c>
      <c r="J310" t="s">
        <v>99</v>
      </c>
      <c r="K310">
        <v>2016</v>
      </c>
      <c r="L310">
        <v>5070.2786999999998</v>
      </c>
      <c r="S310" t="s">
        <v>30</v>
      </c>
      <c r="T310" t="s">
        <v>31</v>
      </c>
    </row>
    <row r="311" spans="1:20" x14ac:dyDescent="0.25">
      <c r="A311" t="s">
        <v>20</v>
      </c>
      <c r="B311" t="s">
        <v>21</v>
      </c>
      <c r="C311" t="s">
        <v>22</v>
      </c>
      <c r="D311" t="s">
        <v>23</v>
      </c>
      <c r="E311" t="s">
        <v>24</v>
      </c>
      <c r="F311" t="s">
        <v>25</v>
      </c>
      <c r="G311" t="s">
        <v>82</v>
      </c>
      <c r="H311" t="s">
        <v>83</v>
      </c>
      <c r="I311" t="s">
        <v>100</v>
      </c>
      <c r="J311" t="s">
        <v>101</v>
      </c>
      <c r="K311">
        <v>2016</v>
      </c>
      <c r="L311">
        <v>2059.2428</v>
      </c>
      <c r="S311" t="s">
        <v>30</v>
      </c>
      <c r="T311" t="s">
        <v>31</v>
      </c>
    </row>
    <row r="312" spans="1:20" x14ac:dyDescent="0.25">
      <c r="A312" t="s">
        <v>20</v>
      </c>
      <c r="B312" t="s">
        <v>21</v>
      </c>
      <c r="C312" t="s">
        <v>22</v>
      </c>
      <c r="D312" t="s">
        <v>23</v>
      </c>
      <c r="E312" t="s">
        <v>24</v>
      </c>
      <c r="F312" t="s">
        <v>25</v>
      </c>
      <c r="G312" t="s">
        <v>82</v>
      </c>
      <c r="H312" t="s">
        <v>83</v>
      </c>
      <c r="I312" t="s">
        <v>102</v>
      </c>
      <c r="J312" t="s">
        <v>103</v>
      </c>
      <c r="K312">
        <v>2016</v>
      </c>
      <c r="L312">
        <v>1777.3063999999999</v>
      </c>
      <c r="S312" t="s">
        <v>30</v>
      </c>
      <c r="T312" t="s">
        <v>31</v>
      </c>
    </row>
    <row r="313" spans="1:20" x14ac:dyDescent="0.25">
      <c r="A313" t="s">
        <v>20</v>
      </c>
      <c r="B313" t="s">
        <v>21</v>
      </c>
      <c r="C313" t="s">
        <v>22</v>
      </c>
      <c r="D313" t="s">
        <v>23</v>
      </c>
      <c r="E313" t="s">
        <v>24</v>
      </c>
      <c r="F313" t="s">
        <v>25</v>
      </c>
      <c r="G313" t="s">
        <v>82</v>
      </c>
      <c r="H313" t="s">
        <v>83</v>
      </c>
      <c r="I313" t="s">
        <v>104</v>
      </c>
      <c r="J313" t="s">
        <v>105</v>
      </c>
      <c r="K313">
        <v>2016</v>
      </c>
      <c r="L313">
        <v>432.88679999999999</v>
      </c>
      <c r="S313" t="s">
        <v>30</v>
      </c>
      <c r="T313" t="s">
        <v>31</v>
      </c>
    </row>
    <row r="314" spans="1:20" x14ac:dyDescent="0.25">
      <c r="A314" t="s">
        <v>20</v>
      </c>
      <c r="B314" t="s">
        <v>21</v>
      </c>
      <c r="C314" t="s">
        <v>22</v>
      </c>
      <c r="D314" t="s">
        <v>23</v>
      </c>
      <c r="E314" t="s">
        <v>24</v>
      </c>
      <c r="F314" t="s">
        <v>25</v>
      </c>
      <c r="G314" t="s">
        <v>82</v>
      </c>
      <c r="H314" t="s">
        <v>83</v>
      </c>
      <c r="I314" t="s">
        <v>106</v>
      </c>
      <c r="J314" t="s">
        <v>107</v>
      </c>
      <c r="K314">
        <v>2016</v>
      </c>
      <c r="L314">
        <v>800.84270000000004</v>
      </c>
      <c r="S314" t="s">
        <v>30</v>
      </c>
      <c r="T314" t="s">
        <v>31</v>
      </c>
    </row>
    <row r="315" spans="1:20" x14ac:dyDescent="0.25">
      <c r="A315" t="s">
        <v>20</v>
      </c>
      <c r="B315" t="s">
        <v>21</v>
      </c>
      <c r="C315" t="s">
        <v>22</v>
      </c>
      <c r="D315" t="s">
        <v>23</v>
      </c>
      <c r="E315" t="s">
        <v>24</v>
      </c>
      <c r="F315" t="s">
        <v>25</v>
      </c>
      <c r="G315" t="s">
        <v>84</v>
      </c>
      <c r="H315" t="s">
        <v>85</v>
      </c>
      <c r="I315" t="s">
        <v>98</v>
      </c>
      <c r="J315" t="s">
        <v>99</v>
      </c>
      <c r="K315">
        <v>2016</v>
      </c>
      <c r="L315">
        <v>5710.1122999999998</v>
      </c>
      <c r="S315" t="s">
        <v>30</v>
      </c>
      <c r="T315" t="s">
        <v>31</v>
      </c>
    </row>
    <row r="316" spans="1:20" x14ac:dyDescent="0.25">
      <c r="A316" t="s">
        <v>20</v>
      </c>
      <c r="B316" t="s">
        <v>21</v>
      </c>
      <c r="C316" t="s">
        <v>22</v>
      </c>
      <c r="D316" t="s">
        <v>23</v>
      </c>
      <c r="E316" t="s">
        <v>24</v>
      </c>
      <c r="F316" t="s">
        <v>25</v>
      </c>
      <c r="G316" t="s">
        <v>84</v>
      </c>
      <c r="H316" t="s">
        <v>85</v>
      </c>
      <c r="I316" t="s">
        <v>100</v>
      </c>
      <c r="J316" t="s">
        <v>101</v>
      </c>
      <c r="K316">
        <v>2016</v>
      </c>
      <c r="L316">
        <v>3825.636</v>
      </c>
      <c r="S316" t="s">
        <v>30</v>
      </c>
      <c r="T316" t="s">
        <v>31</v>
      </c>
    </row>
    <row r="317" spans="1:20" x14ac:dyDescent="0.25">
      <c r="A317" t="s">
        <v>20</v>
      </c>
      <c r="B317" t="s">
        <v>21</v>
      </c>
      <c r="C317" t="s">
        <v>22</v>
      </c>
      <c r="D317" t="s">
        <v>23</v>
      </c>
      <c r="E317" t="s">
        <v>24</v>
      </c>
      <c r="F317" t="s">
        <v>25</v>
      </c>
      <c r="G317" t="s">
        <v>84</v>
      </c>
      <c r="H317" t="s">
        <v>85</v>
      </c>
      <c r="I317" t="s">
        <v>102</v>
      </c>
      <c r="J317" t="s">
        <v>103</v>
      </c>
      <c r="K317">
        <v>2016</v>
      </c>
      <c r="L317">
        <v>1465.4032999999999</v>
      </c>
      <c r="S317" t="s">
        <v>30</v>
      </c>
      <c r="T317" t="s">
        <v>31</v>
      </c>
    </row>
    <row r="318" spans="1:20" x14ac:dyDescent="0.25">
      <c r="A318" t="s">
        <v>20</v>
      </c>
      <c r="B318" t="s">
        <v>21</v>
      </c>
      <c r="C318" t="s">
        <v>22</v>
      </c>
      <c r="D318" t="s">
        <v>23</v>
      </c>
      <c r="E318" t="s">
        <v>24</v>
      </c>
      <c r="F318" t="s">
        <v>25</v>
      </c>
      <c r="G318" t="s">
        <v>84</v>
      </c>
      <c r="H318" t="s">
        <v>85</v>
      </c>
      <c r="I318" t="s">
        <v>104</v>
      </c>
      <c r="J318" t="s">
        <v>105</v>
      </c>
      <c r="K318">
        <v>2016</v>
      </c>
      <c r="L318">
        <v>401.34449999999998</v>
      </c>
      <c r="S318" t="s">
        <v>30</v>
      </c>
      <c r="T318" t="s">
        <v>31</v>
      </c>
    </row>
    <row r="319" spans="1:20" x14ac:dyDescent="0.25">
      <c r="A319" t="s">
        <v>20</v>
      </c>
      <c r="B319" t="s">
        <v>21</v>
      </c>
      <c r="C319" t="s">
        <v>22</v>
      </c>
      <c r="D319" t="s">
        <v>23</v>
      </c>
      <c r="E319" t="s">
        <v>24</v>
      </c>
      <c r="F319" t="s">
        <v>25</v>
      </c>
      <c r="G319" t="s">
        <v>84</v>
      </c>
      <c r="H319" t="s">
        <v>85</v>
      </c>
      <c r="I319" t="s">
        <v>106</v>
      </c>
      <c r="J319" t="s">
        <v>107</v>
      </c>
      <c r="K319">
        <v>2016</v>
      </c>
      <c r="L319">
        <v>17.7285</v>
      </c>
      <c r="S319" t="s">
        <v>30</v>
      </c>
      <c r="T319" t="s">
        <v>31</v>
      </c>
    </row>
    <row r="320" spans="1:20" x14ac:dyDescent="0.25">
      <c r="A320" t="s">
        <v>20</v>
      </c>
      <c r="B320" t="s">
        <v>21</v>
      </c>
      <c r="C320" t="s">
        <v>22</v>
      </c>
      <c r="D320" t="s">
        <v>23</v>
      </c>
      <c r="E320" t="s">
        <v>24</v>
      </c>
      <c r="F320" t="s">
        <v>25</v>
      </c>
      <c r="G320" t="s">
        <v>86</v>
      </c>
      <c r="H320" t="s">
        <v>87</v>
      </c>
      <c r="I320" t="s">
        <v>98</v>
      </c>
      <c r="J320" t="s">
        <v>99</v>
      </c>
      <c r="K320">
        <v>2016</v>
      </c>
      <c r="L320">
        <v>3645.9641000000001</v>
      </c>
      <c r="S320" t="s">
        <v>30</v>
      </c>
      <c r="T320" t="s">
        <v>31</v>
      </c>
    </row>
    <row r="321" spans="1:20" x14ac:dyDescent="0.25">
      <c r="A321" t="s">
        <v>20</v>
      </c>
      <c r="B321" t="s">
        <v>21</v>
      </c>
      <c r="C321" t="s">
        <v>22</v>
      </c>
      <c r="D321" t="s">
        <v>23</v>
      </c>
      <c r="E321" t="s">
        <v>24</v>
      </c>
      <c r="F321" t="s">
        <v>25</v>
      </c>
      <c r="G321" t="s">
        <v>86</v>
      </c>
      <c r="H321" t="s">
        <v>87</v>
      </c>
      <c r="I321" t="s">
        <v>100</v>
      </c>
      <c r="J321" t="s">
        <v>101</v>
      </c>
      <c r="K321">
        <v>2016</v>
      </c>
      <c r="L321">
        <v>2396.2620999999999</v>
      </c>
      <c r="S321" t="s">
        <v>30</v>
      </c>
      <c r="T321" t="s">
        <v>31</v>
      </c>
    </row>
    <row r="322" spans="1:20" x14ac:dyDescent="0.25">
      <c r="A322" t="s">
        <v>20</v>
      </c>
      <c r="B322" t="s">
        <v>21</v>
      </c>
      <c r="C322" t="s">
        <v>22</v>
      </c>
      <c r="D322" t="s">
        <v>23</v>
      </c>
      <c r="E322" t="s">
        <v>24</v>
      </c>
      <c r="F322" t="s">
        <v>25</v>
      </c>
      <c r="G322" t="s">
        <v>86</v>
      </c>
      <c r="H322" t="s">
        <v>87</v>
      </c>
      <c r="I322" t="s">
        <v>102</v>
      </c>
      <c r="J322" t="s">
        <v>103</v>
      </c>
      <c r="K322">
        <v>2016</v>
      </c>
      <c r="L322">
        <v>963.05520000000001</v>
      </c>
      <c r="S322" t="s">
        <v>30</v>
      </c>
      <c r="T322" t="s">
        <v>31</v>
      </c>
    </row>
    <row r="323" spans="1:20" x14ac:dyDescent="0.25">
      <c r="A323" t="s">
        <v>20</v>
      </c>
      <c r="B323" t="s">
        <v>21</v>
      </c>
      <c r="C323" t="s">
        <v>22</v>
      </c>
      <c r="D323" t="s">
        <v>23</v>
      </c>
      <c r="E323" t="s">
        <v>24</v>
      </c>
      <c r="F323" t="s">
        <v>25</v>
      </c>
      <c r="G323" t="s">
        <v>86</v>
      </c>
      <c r="H323" t="s">
        <v>87</v>
      </c>
      <c r="I323" t="s">
        <v>104</v>
      </c>
      <c r="J323" t="s">
        <v>105</v>
      </c>
      <c r="K323">
        <v>2016</v>
      </c>
      <c r="L323">
        <v>271.42509999999999</v>
      </c>
      <c r="S323" t="s">
        <v>30</v>
      </c>
      <c r="T323" t="s">
        <v>31</v>
      </c>
    </row>
    <row r="324" spans="1:20" x14ac:dyDescent="0.25">
      <c r="A324" t="s">
        <v>20</v>
      </c>
      <c r="B324" t="s">
        <v>21</v>
      </c>
      <c r="C324" t="s">
        <v>22</v>
      </c>
      <c r="D324" t="s">
        <v>23</v>
      </c>
      <c r="E324" t="s">
        <v>24</v>
      </c>
      <c r="F324" t="s">
        <v>25</v>
      </c>
      <c r="G324" t="s">
        <v>86</v>
      </c>
      <c r="H324" t="s">
        <v>87</v>
      </c>
      <c r="I324" t="s">
        <v>106</v>
      </c>
      <c r="J324" t="s">
        <v>107</v>
      </c>
      <c r="K324">
        <v>2016</v>
      </c>
      <c r="L324">
        <v>15.2218</v>
      </c>
      <c r="S324" t="s">
        <v>30</v>
      </c>
      <c r="T324" t="s">
        <v>31</v>
      </c>
    </row>
    <row r="325" spans="1:20" x14ac:dyDescent="0.25">
      <c r="A325" t="s">
        <v>20</v>
      </c>
      <c r="B325" t="s">
        <v>21</v>
      </c>
      <c r="C325" t="s">
        <v>22</v>
      </c>
      <c r="D325" t="s">
        <v>23</v>
      </c>
      <c r="E325" t="s">
        <v>24</v>
      </c>
      <c r="F325" t="s">
        <v>25</v>
      </c>
      <c r="G325" t="s">
        <v>88</v>
      </c>
      <c r="H325" t="s">
        <v>89</v>
      </c>
      <c r="I325" t="s">
        <v>98</v>
      </c>
      <c r="J325" t="s">
        <v>99</v>
      </c>
      <c r="K325">
        <v>2016</v>
      </c>
      <c r="L325">
        <v>520.2672</v>
      </c>
      <c r="S325" t="s">
        <v>30</v>
      </c>
      <c r="T325" t="s">
        <v>31</v>
      </c>
    </row>
    <row r="326" spans="1:20" x14ac:dyDescent="0.25">
      <c r="A326" t="s">
        <v>20</v>
      </c>
      <c r="B326" t="s">
        <v>21</v>
      </c>
      <c r="C326" t="s">
        <v>22</v>
      </c>
      <c r="D326" t="s">
        <v>23</v>
      </c>
      <c r="E326" t="s">
        <v>24</v>
      </c>
      <c r="F326" t="s">
        <v>25</v>
      </c>
      <c r="G326" t="s">
        <v>88</v>
      </c>
      <c r="H326" t="s">
        <v>89</v>
      </c>
      <c r="I326" t="s">
        <v>100</v>
      </c>
      <c r="J326" t="s">
        <v>101</v>
      </c>
      <c r="K326">
        <v>2016</v>
      </c>
      <c r="L326">
        <v>271.83440000000002</v>
      </c>
      <c r="S326" t="s">
        <v>30</v>
      </c>
      <c r="T326" t="s">
        <v>31</v>
      </c>
    </row>
    <row r="327" spans="1:20" x14ac:dyDescent="0.25">
      <c r="A327" t="s">
        <v>20</v>
      </c>
      <c r="B327" t="s">
        <v>21</v>
      </c>
      <c r="C327" t="s">
        <v>22</v>
      </c>
      <c r="D327" t="s">
        <v>23</v>
      </c>
      <c r="E327" t="s">
        <v>24</v>
      </c>
      <c r="F327" t="s">
        <v>25</v>
      </c>
      <c r="G327" t="s">
        <v>88</v>
      </c>
      <c r="H327" t="s">
        <v>89</v>
      </c>
      <c r="I327" t="s">
        <v>102</v>
      </c>
      <c r="J327" t="s">
        <v>103</v>
      </c>
      <c r="K327">
        <v>2016</v>
      </c>
      <c r="L327">
        <v>198.3956</v>
      </c>
      <c r="S327" t="s">
        <v>30</v>
      </c>
      <c r="T327" t="s">
        <v>31</v>
      </c>
    </row>
    <row r="328" spans="1:20" x14ac:dyDescent="0.25">
      <c r="A328" t="s">
        <v>20</v>
      </c>
      <c r="B328" t="s">
        <v>21</v>
      </c>
      <c r="C328" t="s">
        <v>22</v>
      </c>
      <c r="D328" t="s">
        <v>23</v>
      </c>
      <c r="E328" t="s">
        <v>24</v>
      </c>
      <c r="F328" t="s">
        <v>25</v>
      </c>
      <c r="G328" t="s">
        <v>88</v>
      </c>
      <c r="H328" t="s">
        <v>89</v>
      </c>
      <c r="I328" t="s">
        <v>104</v>
      </c>
      <c r="J328" t="s">
        <v>105</v>
      </c>
      <c r="K328">
        <v>2016</v>
      </c>
      <c r="L328">
        <v>50.037100000000002</v>
      </c>
      <c r="S328" t="s">
        <v>30</v>
      </c>
      <c r="T328" t="s">
        <v>31</v>
      </c>
    </row>
    <row r="329" spans="1:20" x14ac:dyDescent="0.25">
      <c r="A329" t="s">
        <v>20</v>
      </c>
      <c r="B329" t="s">
        <v>21</v>
      </c>
      <c r="C329" t="s">
        <v>22</v>
      </c>
      <c r="D329" t="s">
        <v>23</v>
      </c>
      <c r="E329" t="s">
        <v>24</v>
      </c>
      <c r="F329" t="s">
        <v>25</v>
      </c>
      <c r="G329" t="s">
        <v>90</v>
      </c>
      <c r="H329" t="s">
        <v>91</v>
      </c>
      <c r="I329" t="s">
        <v>98</v>
      </c>
      <c r="J329" t="s">
        <v>99</v>
      </c>
      <c r="K329">
        <v>2016</v>
      </c>
      <c r="L329">
        <v>1173.1334999999999</v>
      </c>
      <c r="S329" t="s">
        <v>30</v>
      </c>
      <c r="T329" t="s">
        <v>31</v>
      </c>
    </row>
    <row r="330" spans="1:20" x14ac:dyDescent="0.25">
      <c r="A330" t="s">
        <v>20</v>
      </c>
      <c r="B330" t="s">
        <v>21</v>
      </c>
      <c r="C330" t="s">
        <v>22</v>
      </c>
      <c r="D330" t="s">
        <v>23</v>
      </c>
      <c r="E330" t="s">
        <v>24</v>
      </c>
      <c r="F330" t="s">
        <v>25</v>
      </c>
      <c r="G330" t="s">
        <v>90</v>
      </c>
      <c r="H330" t="s">
        <v>91</v>
      </c>
      <c r="I330" t="s">
        <v>100</v>
      </c>
      <c r="J330" t="s">
        <v>101</v>
      </c>
      <c r="K330">
        <v>2016</v>
      </c>
      <c r="L330">
        <v>332.8931</v>
      </c>
      <c r="S330" t="s">
        <v>30</v>
      </c>
      <c r="T330" t="s">
        <v>31</v>
      </c>
    </row>
    <row r="331" spans="1:20" x14ac:dyDescent="0.25">
      <c r="A331" t="s">
        <v>20</v>
      </c>
      <c r="B331" t="s">
        <v>21</v>
      </c>
      <c r="C331" t="s">
        <v>22</v>
      </c>
      <c r="D331" t="s">
        <v>23</v>
      </c>
      <c r="E331" t="s">
        <v>24</v>
      </c>
      <c r="F331" t="s">
        <v>25</v>
      </c>
      <c r="G331" t="s">
        <v>90</v>
      </c>
      <c r="H331" t="s">
        <v>91</v>
      </c>
      <c r="I331" t="s">
        <v>102</v>
      </c>
      <c r="J331" t="s">
        <v>103</v>
      </c>
      <c r="K331">
        <v>2016</v>
      </c>
      <c r="L331">
        <v>717.33900000000006</v>
      </c>
      <c r="S331" t="s">
        <v>30</v>
      </c>
      <c r="T331" t="s">
        <v>31</v>
      </c>
    </row>
    <row r="332" spans="1:20" x14ac:dyDescent="0.25">
      <c r="A332" t="s">
        <v>20</v>
      </c>
      <c r="B332" t="s">
        <v>21</v>
      </c>
      <c r="C332" t="s">
        <v>22</v>
      </c>
      <c r="D332" t="s">
        <v>23</v>
      </c>
      <c r="E332" t="s">
        <v>24</v>
      </c>
      <c r="F332" t="s">
        <v>25</v>
      </c>
      <c r="G332" t="s">
        <v>90</v>
      </c>
      <c r="H332" t="s">
        <v>91</v>
      </c>
      <c r="I332" t="s">
        <v>104</v>
      </c>
      <c r="J332" t="s">
        <v>105</v>
      </c>
      <c r="K332">
        <v>2016</v>
      </c>
      <c r="L332">
        <v>122.8111</v>
      </c>
      <c r="S332" t="s">
        <v>30</v>
      </c>
      <c r="T332" t="s">
        <v>31</v>
      </c>
    </row>
    <row r="333" spans="1:20" x14ac:dyDescent="0.25">
      <c r="A333" t="s">
        <v>20</v>
      </c>
      <c r="B333" t="s">
        <v>21</v>
      </c>
      <c r="C333" t="s">
        <v>22</v>
      </c>
      <c r="D333" t="s">
        <v>23</v>
      </c>
      <c r="E333" t="s">
        <v>24</v>
      </c>
      <c r="F333" t="s">
        <v>25</v>
      </c>
      <c r="G333" t="s">
        <v>90</v>
      </c>
      <c r="H333" t="s">
        <v>91</v>
      </c>
      <c r="I333" t="s">
        <v>106</v>
      </c>
      <c r="J333" t="s">
        <v>107</v>
      </c>
      <c r="K333">
        <v>2016</v>
      </c>
      <c r="M333" t="s">
        <v>54</v>
      </c>
      <c r="N333" t="s">
        <v>55</v>
      </c>
      <c r="S333" t="s">
        <v>30</v>
      </c>
      <c r="T333" t="s">
        <v>31</v>
      </c>
    </row>
    <row r="334" spans="1:20" x14ac:dyDescent="0.25">
      <c r="A334" t="s">
        <v>20</v>
      </c>
      <c r="B334" t="s">
        <v>21</v>
      </c>
      <c r="C334" t="s">
        <v>22</v>
      </c>
      <c r="D334" t="s">
        <v>23</v>
      </c>
      <c r="E334" t="s">
        <v>24</v>
      </c>
      <c r="F334" t="s">
        <v>25</v>
      </c>
      <c r="G334" t="s">
        <v>92</v>
      </c>
      <c r="H334" t="s">
        <v>93</v>
      </c>
      <c r="I334" t="s">
        <v>98</v>
      </c>
      <c r="J334" t="s">
        <v>99</v>
      </c>
      <c r="K334">
        <v>2016</v>
      </c>
      <c r="L334">
        <v>6091.5589</v>
      </c>
      <c r="S334" t="s">
        <v>30</v>
      </c>
      <c r="T334" t="s">
        <v>31</v>
      </c>
    </row>
    <row r="335" spans="1:20" x14ac:dyDescent="0.25">
      <c r="A335" t="s">
        <v>20</v>
      </c>
      <c r="B335" t="s">
        <v>21</v>
      </c>
      <c r="C335" t="s">
        <v>22</v>
      </c>
      <c r="D335" t="s">
        <v>23</v>
      </c>
      <c r="E335" t="s">
        <v>24</v>
      </c>
      <c r="F335" t="s">
        <v>25</v>
      </c>
      <c r="G335" t="s">
        <v>92</v>
      </c>
      <c r="H335" t="s">
        <v>93</v>
      </c>
      <c r="I335" t="s">
        <v>100</v>
      </c>
      <c r="J335" t="s">
        <v>101</v>
      </c>
      <c r="K335">
        <v>2016</v>
      </c>
      <c r="M335" t="s">
        <v>54</v>
      </c>
      <c r="N335" t="s">
        <v>55</v>
      </c>
      <c r="S335" t="s">
        <v>30</v>
      </c>
      <c r="T335" t="s">
        <v>31</v>
      </c>
    </row>
    <row r="336" spans="1:20" x14ac:dyDescent="0.25">
      <c r="A336" t="s">
        <v>20</v>
      </c>
      <c r="B336" t="s">
        <v>21</v>
      </c>
      <c r="C336" t="s">
        <v>22</v>
      </c>
      <c r="D336" t="s">
        <v>23</v>
      </c>
      <c r="E336" t="s">
        <v>24</v>
      </c>
      <c r="F336" t="s">
        <v>25</v>
      </c>
      <c r="G336" t="s">
        <v>92</v>
      </c>
      <c r="H336" t="s">
        <v>93</v>
      </c>
      <c r="I336" t="s">
        <v>102</v>
      </c>
      <c r="J336" t="s">
        <v>103</v>
      </c>
      <c r="K336">
        <v>2016</v>
      </c>
      <c r="L336">
        <v>1278.0596</v>
      </c>
      <c r="S336" t="s">
        <v>30</v>
      </c>
      <c r="T336" t="s">
        <v>31</v>
      </c>
    </row>
    <row r="337" spans="1:20" x14ac:dyDescent="0.25">
      <c r="A337" t="s">
        <v>20</v>
      </c>
      <c r="B337" t="s">
        <v>21</v>
      </c>
      <c r="C337" t="s">
        <v>22</v>
      </c>
      <c r="D337" t="s">
        <v>23</v>
      </c>
      <c r="E337" t="s">
        <v>24</v>
      </c>
      <c r="F337" t="s">
        <v>25</v>
      </c>
      <c r="G337" t="s">
        <v>92</v>
      </c>
      <c r="H337" t="s">
        <v>93</v>
      </c>
      <c r="I337" t="s">
        <v>104</v>
      </c>
      <c r="J337" t="s">
        <v>105</v>
      </c>
      <c r="K337">
        <v>2016</v>
      </c>
      <c r="L337">
        <v>4813.1115</v>
      </c>
      <c r="S337" t="s">
        <v>30</v>
      </c>
      <c r="T337" t="s">
        <v>31</v>
      </c>
    </row>
    <row r="338" spans="1:20" x14ac:dyDescent="0.25">
      <c r="A338" t="s">
        <v>20</v>
      </c>
      <c r="B338" t="s">
        <v>21</v>
      </c>
      <c r="C338" t="s">
        <v>22</v>
      </c>
      <c r="D338" t="s">
        <v>23</v>
      </c>
      <c r="E338" t="s">
        <v>24</v>
      </c>
      <c r="F338" t="s">
        <v>25</v>
      </c>
      <c r="G338" t="s">
        <v>92</v>
      </c>
      <c r="H338" t="s">
        <v>93</v>
      </c>
      <c r="I338" t="s">
        <v>106</v>
      </c>
      <c r="J338" t="s">
        <v>107</v>
      </c>
      <c r="K338">
        <v>2016</v>
      </c>
      <c r="M338" t="s">
        <v>54</v>
      </c>
      <c r="N338" t="s">
        <v>55</v>
      </c>
      <c r="S338" t="s">
        <v>30</v>
      </c>
      <c r="T338" t="s">
        <v>31</v>
      </c>
    </row>
    <row r="339" spans="1:20" x14ac:dyDescent="0.25">
      <c r="A339" t="s">
        <v>20</v>
      </c>
      <c r="B339" t="s">
        <v>21</v>
      </c>
      <c r="C339" t="s">
        <v>22</v>
      </c>
      <c r="D339" t="s">
        <v>23</v>
      </c>
      <c r="E339" t="s">
        <v>24</v>
      </c>
      <c r="F339" t="s">
        <v>25</v>
      </c>
      <c r="G339" t="s">
        <v>94</v>
      </c>
      <c r="H339" t="s">
        <v>95</v>
      </c>
      <c r="I339" t="s">
        <v>98</v>
      </c>
      <c r="J339" t="s">
        <v>99</v>
      </c>
      <c r="K339">
        <v>2016</v>
      </c>
      <c r="L339">
        <v>5.3171999999999997</v>
      </c>
      <c r="S339" t="s">
        <v>30</v>
      </c>
      <c r="T339" t="s">
        <v>31</v>
      </c>
    </row>
    <row r="340" spans="1:20" x14ac:dyDescent="0.25">
      <c r="A340" t="s">
        <v>20</v>
      </c>
      <c r="B340" t="s">
        <v>21</v>
      </c>
      <c r="C340" t="s">
        <v>22</v>
      </c>
      <c r="D340" t="s">
        <v>23</v>
      </c>
      <c r="E340" t="s">
        <v>24</v>
      </c>
      <c r="F340" t="s">
        <v>25</v>
      </c>
      <c r="G340" t="s">
        <v>94</v>
      </c>
      <c r="H340" t="s">
        <v>95</v>
      </c>
      <c r="I340" t="s">
        <v>100</v>
      </c>
      <c r="J340" t="s">
        <v>101</v>
      </c>
      <c r="K340">
        <v>2016</v>
      </c>
      <c r="L340">
        <v>2.7461000000000002</v>
      </c>
      <c r="S340" t="s">
        <v>30</v>
      </c>
      <c r="T340" t="s">
        <v>31</v>
      </c>
    </row>
    <row r="341" spans="1:20" x14ac:dyDescent="0.25">
      <c r="A341" t="s">
        <v>20</v>
      </c>
      <c r="B341" t="s">
        <v>21</v>
      </c>
      <c r="C341" t="s">
        <v>22</v>
      </c>
      <c r="D341" t="s">
        <v>23</v>
      </c>
      <c r="E341" t="s">
        <v>24</v>
      </c>
      <c r="F341" t="s">
        <v>25</v>
      </c>
      <c r="G341" t="s">
        <v>94</v>
      </c>
      <c r="H341" t="s">
        <v>95</v>
      </c>
      <c r="I341" t="s">
        <v>102</v>
      </c>
      <c r="J341" t="s">
        <v>103</v>
      </c>
      <c r="K341">
        <v>2016</v>
      </c>
      <c r="L341">
        <v>2.5710999999999999</v>
      </c>
      <c r="S341" t="s">
        <v>30</v>
      </c>
      <c r="T341" t="s">
        <v>31</v>
      </c>
    </row>
    <row r="342" spans="1:20" x14ac:dyDescent="0.25">
      <c r="A342" t="s">
        <v>20</v>
      </c>
      <c r="B342" t="s">
        <v>21</v>
      </c>
      <c r="C342" t="s">
        <v>22</v>
      </c>
      <c r="D342" t="s">
        <v>23</v>
      </c>
      <c r="E342" t="s">
        <v>24</v>
      </c>
      <c r="F342" t="s">
        <v>25</v>
      </c>
      <c r="G342" t="s">
        <v>96</v>
      </c>
      <c r="H342" t="s">
        <v>97</v>
      </c>
      <c r="I342" t="s">
        <v>98</v>
      </c>
      <c r="J342" t="s">
        <v>99</v>
      </c>
      <c r="K342">
        <v>2016</v>
      </c>
      <c r="L342">
        <v>3.3782000000000001</v>
      </c>
      <c r="S342" t="s">
        <v>30</v>
      </c>
      <c r="T342" t="s">
        <v>31</v>
      </c>
    </row>
    <row r="343" spans="1:20" x14ac:dyDescent="0.25">
      <c r="A343" t="s">
        <v>20</v>
      </c>
      <c r="B343" t="s">
        <v>21</v>
      </c>
      <c r="C343" t="s">
        <v>22</v>
      </c>
      <c r="D343" t="s">
        <v>23</v>
      </c>
      <c r="E343" t="s">
        <v>24</v>
      </c>
      <c r="F343" t="s">
        <v>25</v>
      </c>
      <c r="G343" t="s">
        <v>96</v>
      </c>
      <c r="H343" t="s">
        <v>97</v>
      </c>
      <c r="I343" t="s">
        <v>100</v>
      </c>
      <c r="J343" t="s">
        <v>101</v>
      </c>
      <c r="K343">
        <v>2016</v>
      </c>
      <c r="L343">
        <v>1.0245</v>
      </c>
      <c r="M343" t="s">
        <v>54</v>
      </c>
      <c r="N343" t="s">
        <v>55</v>
      </c>
      <c r="S343" t="s">
        <v>30</v>
      </c>
      <c r="T343" t="s">
        <v>31</v>
      </c>
    </row>
    <row r="344" spans="1:20" x14ac:dyDescent="0.25">
      <c r="A344" t="s">
        <v>20</v>
      </c>
      <c r="B344" t="s">
        <v>21</v>
      </c>
      <c r="C344" t="s">
        <v>22</v>
      </c>
      <c r="D344" t="s">
        <v>23</v>
      </c>
      <c r="E344" t="s">
        <v>24</v>
      </c>
      <c r="F344" t="s">
        <v>25</v>
      </c>
      <c r="G344" t="s">
        <v>96</v>
      </c>
      <c r="H344" t="s">
        <v>97</v>
      </c>
      <c r="I344" t="s">
        <v>102</v>
      </c>
      <c r="J344" t="s">
        <v>103</v>
      </c>
      <c r="K344">
        <v>2016</v>
      </c>
      <c r="L344">
        <v>1.8498000000000001</v>
      </c>
      <c r="S344" t="s">
        <v>30</v>
      </c>
      <c r="T344" t="s">
        <v>31</v>
      </c>
    </row>
    <row r="345" spans="1:20" x14ac:dyDescent="0.25">
      <c r="A345" t="s">
        <v>20</v>
      </c>
      <c r="B345" t="s">
        <v>21</v>
      </c>
      <c r="C345" t="s">
        <v>22</v>
      </c>
      <c r="D345" t="s">
        <v>23</v>
      </c>
      <c r="E345" t="s">
        <v>24</v>
      </c>
      <c r="F345" t="s">
        <v>25</v>
      </c>
      <c r="G345" t="s">
        <v>96</v>
      </c>
      <c r="H345" t="s">
        <v>97</v>
      </c>
      <c r="I345" t="s">
        <v>104</v>
      </c>
      <c r="J345" t="s">
        <v>105</v>
      </c>
      <c r="K345">
        <v>2016</v>
      </c>
      <c r="M345" t="s">
        <v>54</v>
      </c>
      <c r="N345" t="s">
        <v>55</v>
      </c>
      <c r="S345" t="s">
        <v>30</v>
      </c>
      <c r="T345" t="s">
        <v>31</v>
      </c>
    </row>
    <row r="346" spans="1:20" x14ac:dyDescent="0.25">
      <c r="A346" t="s">
        <v>20</v>
      </c>
      <c r="B346" t="s">
        <v>21</v>
      </c>
      <c r="C346" t="s">
        <v>22</v>
      </c>
      <c r="D346" t="s">
        <v>23</v>
      </c>
      <c r="E346" t="s">
        <v>24</v>
      </c>
      <c r="F346" t="s">
        <v>25</v>
      </c>
      <c r="G346" t="s">
        <v>96</v>
      </c>
      <c r="H346" t="s">
        <v>97</v>
      </c>
      <c r="I346" t="s">
        <v>106</v>
      </c>
      <c r="J346" t="s">
        <v>107</v>
      </c>
      <c r="K346">
        <v>2016</v>
      </c>
      <c r="L346">
        <v>0.46250000000000002</v>
      </c>
      <c r="M346" t="s">
        <v>54</v>
      </c>
      <c r="N346" t="s">
        <v>55</v>
      </c>
      <c r="S346" t="s">
        <v>30</v>
      </c>
      <c r="T346" t="s">
        <v>31</v>
      </c>
    </row>
    <row r="347" spans="1:20" x14ac:dyDescent="0.25">
      <c r="A347" t="s">
        <v>20</v>
      </c>
      <c r="B347" t="s">
        <v>21</v>
      </c>
      <c r="C347" t="s">
        <v>22</v>
      </c>
      <c r="D347" t="s">
        <v>23</v>
      </c>
      <c r="E347" t="s">
        <v>24</v>
      </c>
      <c r="F347" t="s">
        <v>25</v>
      </c>
      <c r="G347" t="s">
        <v>108</v>
      </c>
      <c r="H347" t="s">
        <v>109</v>
      </c>
      <c r="I347" t="s">
        <v>28</v>
      </c>
      <c r="J347" t="s">
        <v>29</v>
      </c>
      <c r="K347">
        <v>2016</v>
      </c>
      <c r="L347">
        <v>3329.5243999999998</v>
      </c>
      <c r="S347" t="s">
        <v>30</v>
      </c>
      <c r="T347" t="s">
        <v>31</v>
      </c>
    </row>
    <row r="348" spans="1:20" x14ac:dyDescent="0.25">
      <c r="A348" t="s">
        <v>20</v>
      </c>
      <c r="B348" t="s">
        <v>21</v>
      </c>
      <c r="C348" t="s">
        <v>22</v>
      </c>
      <c r="D348" t="s">
        <v>23</v>
      </c>
      <c r="E348" t="s">
        <v>24</v>
      </c>
      <c r="F348" t="s">
        <v>25</v>
      </c>
      <c r="G348" t="s">
        <v>108</v>
      </c>
      <c r="H348" t="s">
        <v>109</v>
      </c>
      <c r="I348" t="s">
        <v>32</v>
      </c>
      <c r="J348" t="s">
        <v>33</v>
      </c>
      <c r="K348">
        <v>2016</v>
      </c>
      <c r="L348">
        <v>67.1601</v>
      </c>
      <c r="S348" t="s">
        <v>30</v>
      </c>
      <c r="T348" t="s">
        <v>31</v>
      </c>
    </row>
    <row r="349" spans="1:20" x14ac:dyDescent="0.25">
      <c r="A349" t="s">
        <v>20</v>
      </c>
      <c r="B349" t="s">
        <v>21</v>
      </c>
      <c r="C349" t="s">
        <v>22</v>
      </c>
      <c r="D349" t="s">
        <v>23</v>
      </c>
      <c r="E349" t="s">
        <v>24</v>
      </c>
      <c r="F349" t="s">
        <v>25</v>
      </c>
      <c r="G349" t="s">
        <v>108</v>
      </c>
      <c r="H349" t="s">
        <v>109</v>
      </c>
      <c r="I349" t="s">
        <v>34</v>
      </c>
      <c r="J349" t="s">
        <v>35</v>
      </c>
      <c r="K349">
        <v>2016</v>
      </c>
      <c r="L349">
        <v>28.4986</v>
      </c>
      <c r="S349" t="s">
        <v>30</v>
      </c>
      <c r="T349" t="s">
        <v>31</v>
      </c>
    </row>
    <row r="350" spans="1:20" x14ac:dyDescent="0.25">
      <c r="A350" t="s">
        <v>20</v>
      </c>
      <c r="B350" t="s">
        <v>21</v>
      </c>
      <c r="C350" t="s">
        <v>22</v>
      </c>
      <c r="D350" t="s">
        <v>23</v>
      </c>
      <c r="E350" t="s">
        <v>24</v>
      </c>
      <c r="F350" t="s">
        <v>25</v>
      </c>
      <c r="G350" t="s">
        <v>108</v>
      </c>
      <c r="H350" t="s">
        <v>109</v>
      </c>
      <c r="I350" t="s">
        <v>36</v>
      </c>
      <c r="J350" t="s">
        <v>37</v>
      </c>
      <c r="K350">
        <v>2016</v>
      </c>
      <c r="L350">
        <v>37.603900000000003</v>
      </c>
      <c r="S350" t="s">
        <v>30</v>
      </c>
      <c r="T350" t="s">
        <v>31</v>
      </c>
    </row>
    <row r="351" spans="1:20" x14ac:dyDescent="0.25">
      <c r="A351" t="s">
        <v>20</v>
      </c>
      <c r="B351" t="s">
        <v>21</v>
      </c>
      <c r="C351" t="s">
        <v>22</v>
      </c>
      <c r="D351" t="s">
        <v>23</v>
      </c>
      <c r="E351" t="s">
        <v>24</v>
      </c>
      <c r="F351" t="s">
        <v>25</v>
      </c>
      <c r="G351" t="s">
        <v>108</v>
      </c>
      <c r="H351" t="s">
        <v>109</v>
      </c>
      <c r="I351" t="s">
        <v>38</v>
      </c>
      <c r="J351" t="s">
        <v>39</v>
      </c>
      <c r="K351">
        <v>2016</v>
      </c>
      <c r="L351">
        <v>52.110100000000003</v>
      </c>
      <c r="S351" t="s">
        <v>30</v>
      </c>
      <c r="T351" t="s">
        <v>31</v>
      </c>
    </row>
    <row r="352" spans="1:20" x14ac:dyDescent="0.25">
      <c r="A352" t="s">
        <v>20</v>
      </c>
      <c r="B352" t="s">
        <v>21</v>
      </c>
      <c r="C352" t="s">
        <v>22</v>
      </c>
      <c r="D352" t="s">
        <v>23</v>
      </c>
      <c r="E352" t="s">
        <v>24</v>
      </c>
      <c r="F352" t="s">
        <v>25</v>
      </c>
      <c r="G352" t="s">
        <v>108</v>
      </c>
      <c r="H352" t="s">
        <v>109</v>
      </c>
      <c r="I352" t="s">
        <v>40</v>
      </c>
      <c r="J352" t="s">
        <v>41</v>
      </c>
      <c r="K352">
        <v>2016</v>
      </c>
      <c r="L352">
        <v>75.277000000000001</v>
      </c>
      <c r="S352" t="s">
        <v>30</v>
      </c>
      <c r="T352" t="s">
        <v>31</v>
      </c>
    </row>
    <row r="353" spans="1:20" x14ac:dyDescent="0.25">
      <c r="A353" t="s">
        <v>20</v>
      </c>
      <c r="B353" t="s">
        <v>21</v>
      </c>
      <c r="C353" t="s">
        <v>22</v>
      </c>
      <c r="D353" t="s">
        <v>23</v>
      </c>
      <c r="E353" t="s">
        <v>24</v>
      </c>
      <c r="F353" t="s">
        <v>25</v>
      </c>
      <c r="G353" t="s">
        <v>108</v>
      </c>
      <c r="H353" t="s">
        <v>109</v>
      </c>
      <c r="I353" t="s">
        <v>42</v>
      </c>
      <c r="J353" t="s">
        <v>43</v>
      </c>
      <c r="K353">
        <v>2016</v>
      </c>
      <c r="L353">
        <v>881.89409999999998</v>
      </c>
      <c r="S353" t="s">
        <v>30</v>
      </c>
      <c r="T353" t="s">
        <v>31</v>
      </c>
    </row>
    <row r="354" spans="1:20" x14ac:dyDescent="0.25">
      <c r="A354" t="s">
        <v>20</v>
      </c>
      <c r="B354" t="s">
        <v>21</v>
      </c>
      <c r="C354" t="s">
        <v>22</v>
      </c>
      <c r="D354" t="s">
        <v>23</v>
      </c>
      <c r="E354" t="s">
        <v>24</v>
      </c>
      <c r="F354" t="s">
        <v>25</v>
      </c>
      <c r="G354" t="s">
        <v>108</v>
      </c>
      <c r="H354" t="s">
        <v>109</v>
      </c>
      <c r="I354" t="s">
        <v>44</v>
      </c>
      <c r="J354" t="s">
        <v>45</v>
      </c>
      <c r="K354">
        <v>2016</v>
      </c>
      <c r="L354">
        <v>79.494299999999996</v>
      </c>
      <c r="S354" t="s">
        <v>30</v>
      </c>
      <c r="T354" t="s">
        <v>31</v>
      </c>
    </row>
    <row r="355" spans="1:20" x14ac:dyDescent="0.25">
      <c r="A355" t="s">
        <v>20</v>
      </c>
      <c r="B355" t="s">
        <v>21</v>
      </c>
      <c r="C355" t="s">
        <v>22</v>
      </c>
      <c r="D355" t="s">
        <v>23</v>
      </c>
      <c r="E355" t="s">
        <v>24</v>
      </c>
      <c r="F355" t="s">
        <v>25</v>
      </c>
      <c r="G355" t="s">
        <v>108</v>
      </c>
      <c r="H355" t="s">
        <v>109</v>
      </c>
      <c r="I355" t="s">
        <v>46</v>
      </c>
      <c r="J355" t="s">
        <v>47</v>
      </c>
      <c r="K355">
        <v>2016</v>
      </c>
      <c r="L355">
        <v>345.20080000000002</v>
      </c>
      <c r="S355" t="s">
        <v>30</v>
      </c>
      <c r="T355" t="s">
        <v>31</v>
      </c>
    </row>
    <row r="356" spans="1:20" x14ac:dyDescent="0.25">
      <c r="A356" t="s">
        <v>20</v>
      </c>
      <c r="B356" t="s">
        <v>21</v>
      </c>
      <c r="C356" t="s">
        <v>22</v>
      </c>
      <c r="D356" t="s">
        <v>23</v>
      </c>
      <c r="E356" t="s">
        <v>24</v>
      </c>
      <c r="F356" t="s">
        <v>25</v>
      </c>
      <c r="G356" t="s">
        <v>108</v>
      </c>
      <c r="H356" t="s">
        <v>109</v>
      </c>
      <c r="I356" t="s">
        <v>48</v>
      </c>
      <c r="J356" t="s">
        <v>49</v>
      </c>
      <c r="K356">
        <v>2016</v>
      </c>
      <c r="L356">
        <v>1762.1066000000001</v>
      </c>
      <c r="S356" t="s">
        <v>30</v>
      </c>
      <c r="T356" t="s">
        <v>31</v>
      </c>
    </row>
    <row r="357" spans="1:20" x14ac:dyDescent="0.25">
      <c r="A357" t="s">
        <v>20</v>
      </c>
      <c r="B357" t="s">
        <v>21</v>
      </c>
      <c r="C357" t="s">
        <v>22</v>
      </c>
      <c r="D357" t="s">
        <v>23</v>
      </c>
      <c r="E357" t="s">
        <v>24</v>
      </c>
      <c r="F357" t="s">
        <v>25</v>
      </c>
      <c r="G357" t="s">
        <v>108</v>
      </c>
      <c r="H357" t="s">
        <v>109</v>
      </c>
      <c r="I357" t="s">
        <v>50</v>
      </c>
      <c r="J357" t="s">
        <v>51</v>
      </c>
      <c r="K357">
        <v>2016</v>
      </c>
      <c r="M357" t="s">
        <v>54</v>
      </c>
      <c r="N357" t="s">
        <v>55</v>
      </c>
      <c r="S357" t="s">
        <v>30</v>
      </c>
      <c r="T357" t="s">
        <v>31</v>
      </c>
    </row>
    <row r="358" spans="1:20" x14ac:dyDescent="0.25">
      <c r="A358" t="s">
        <v>20</v>
      </c>
      <c r="B358" t="s">
        <v>21</v>
      </c>
      <c r="C358" t="s">
        <v>22</v>
      </c>
      <c r="D358" t="s">
        <v>23</v>
      </c>
      <c r="E358" t="s">
        <v>24</v>
      </c>
      <c r="F358" t="s">
        <v>25</v>
      </c>
      <c r="G358" t="s">
        <v>110</v>
      </c>
      <c r="H358" t="s">
        <v>111</v>
      </c>
      <c r="I358" t="s">
        <v>28</v>
      </c>
      <c r="J358" t="s">
        <v>29</v>
      </c>
      <c r="K358">
        <v>2016</v>
      </c>
      <c r="L358">
        <v>7697.1391000000003</v>
      </c>
      <c r="S358" t="s">
        <v>30</v>
      </c>
      <c r="T358" t="s">
        <v>31</v>
      </c>
    </row>
    <row r="359" spans="1:20" x14ac:dyDescent="0.25">
      <c r="A359" t="s">
        <v>20</v>
      </c>
      <c r="B359" t="s">
        <v>21</v>
      </c>
      <c r="C359" t="s">
        <v>22</v>
      </c>
      <c r="D359" t="s">
        <v>23</v>
      </c>
      <c r="E359" t="s">
        <v>24</v>
      </c>
      <c r="F359" t="s">
        <v>25</v>
      </c>
      <c r="G359" t="s">
        <v>110</v>
      </c>
      <c r="H359" t="s">
        <v>111</v>
      </c>
      <c r="I359" t="s">
        <v>32</v>
      </c>
      <c r="J359" t="s">
        <v>33</v>
      </c>
      <c r="K359">
        <v>2016</v>
      </c>
      <c r="L359">
        <v>432.59320000000002</v>
      </c>
      <c r="S359" t="s">
        <v>30</v>
      </c>
      <c r="T359" t="s">
        <v>31</v>
      </c>
    </row>
    <row r="360" spans="1:20" x14ac:dyDescent="0.25">
      <c r="A360" t="s">
        <v>20</v>
      </c>
      <c r="B360" t="s">
        <v>21</v>
      </c>
      <c r="C360" t="s">
        <v>22</v>
      </c>
      <c r="D360" t="s">
        <v>23</v>
      </c>
      <c r="E360" t="s">
        <v>24</v>
      </c>
      <c r="F360" t="s">
        <v>25</v>
      </c>
      <c r="G360" t="s">
        <v>110</v>
      </c>
      <c r="H360" t="s">
        <v>111</v>
      </c>
      <c r="I360" t="s">
        <v>34</v>
      </c>
      <c r="J360" t="s">
        <v>35</v>
      </c>
      <c r="K360">
        <v>2016</v>
      </c>
      <c r="L360">
        <v>408.71230000000003</v>
      </c>
      <c r="S360" t="s">
        <v>30</v>
      </c>
      <c r="T360" t="s">
        <v>31</v>
      </c>
    </row>
    <row r="361" spans="1:20" x14ac:dyDescent="0.25">
      <c r="A361" t="s">
        <v>20</v>
      </c>
      <c r="B361" t="s">
        <v>21</v>
      </c>
      <c r="C361" t="s">
        <v>22</v>
      </c>
      <c r="D361" t="s">
        <v>23</v>
      </c>
      <c r="E361" t="s">
        <v>24</v>
      </c>
      <c r="F361" t="s">
        <v>25</v>
      </c>
      <c r="G361" t="s">
        <v>110</v>
      </c>
      <c r="H361" t="s">
        <v>111</v>
      </c>
      <c r="I361" t="s">
        <v>36</v>
      </c>
      <c r="J361" t="s">
        <v>37</v>
      </c>
      <c r="K361">
        <v>2016</v>
      </c>
      <c r="L361">
        <v>774.70060000000001</v>
      </c>
      <c r="S361" t="s">
        <v>30</v>
      </c>
      <c r="T361" t="s">
        <v>31</v>
      </c>
    </row>
    <row r="362" spans="1:20" x14ac:dyDescent="0.25">
      <c r="A362" t="s">
        <v>20</v>
      </c>
      <c r="B362" t="s">
        <v>21</v>
      </c>
      <c r="C362" t="s">
        <v>22</v>
      </c>
      <c r="D362" t="s">
        <v>23</v>
      </c>
      <c r="E362" t="s">
        <v>24</v>
      </c>
      <c r="F362" t="s">
        <v>25</v>
      </c>
      <c r="G362" t="s">
        <v>110</v>
      </c>
      <c r="H362" t="s">
        <v>111</v>
      </c>
      <c r="I362" t="s">
        <v>38</v>
      </c>
      <c r="J362" t="s">
        <v>39</v>
      </c>
      <c r="K362">
        <v>2016</v>
      </c>
      <c r="L362">
        <v>708.27089999999998</v>
      </c>
      <c r="S362" t="s">
        <v>30</v>
      </c>
      <c r="T362" t="s">
        <v>31</v>
      </c>
    </row>
    <row r="363" spans="1:20" x14ac:dyDescent="0.25">
      <c r="A363" t="s">
        <v>20</v>
      </c>
      <c r="B363" t="s">
        <v>21</v>
      </c>
      <c r="C363" t="s">
        <v>22</v>
      </c>
      <c r="D363" t="s">
        <v>23</v>
      </c>
      <c r="E363" t="s">
        <v>24</v>
      </c>
      <c r="F363" t="s">
        <v>25</v>
      </c>
      <c r="G363" t="s">
        <v>110</v>
      </c>
      <c r="H363" t="s">
        <v>111</v>
      </c>
      <c r="I363" t="s">
        <v>40</v>
      </c>
      <c r="J363" t="s">
        <v>41</v>
      </c>
      <c r="K363">
        <v>2016</v>
      </c>
      <c r="L363">
        <v>362.45350000000002</v>
      </c>
      <c r="S363" t="s">
        <v>30</v>
      </c>
      <c r="T363" t="s">
        <v>31</v>
      </c>
    </row>
    <row r="364" spans="1:20" x14ac:dyDescent="0.25">
      <c r="A364" t="s">
        <v>20</v>
      </c>
      <c r="B364" t="s">
        <v>21</v>
      </c>
      <c r="C364" t="s">
        <v>22</v>
      </c>
      <c r="D364" t="s">
        <v>23</v>
      </c>
      <c r="E364" t="s">
        <v>24</v>
      </c>
      <c r="F364" t="s">
        <v>25</v>
      </c>
      <c r="G364" t="s">
        <v>110</v>
      </c>
      <c r="H364" t="s">
        <v>111</v>
      </c>
      <c r="I364" t="s">
        <v>42</v>
      </c>
      <c r="J364" t="s">
        <v>43</v>
      </c>
      <c r="K364">
        <v>2016</v>
      </c>
      <c r="L364">
        <v>4.4275000000000002</v>
      </c>
      <c r="S364" t="s">
        <v>30</v>
      </c>
      <c r="T364" t="s">
        <v>31</v>
      </c>
    </row>
    <row r="365" spans="1:20" x14ac:dyDescent="0.25">
      <c r="A365" t="s">
        <v>20</v>
      </c>
      <c r="B365" t="s">
        <v>21</v>
      </c>
      <c r="C365" t="s">
        <v>22</v>
      </c>
      <c r="D365" t="s">
        <v>23</v>
      </c>
      <c r="E365" t="s">
        <v>24</v>
      </c>
      <c r="F365" t="s">
        <v>25</v>
      </c>
      <c r="G365" t="s">
        <v>110</v>
      </c>
      <c r="H365" t="s">
        <v>111</v>
      </c>
      <c r="I365" t="s">
        <v>44</v>
      </c>
      <c r="J365" t="s">
        <v>45</v>
      </c>
      <c r="K365">
        <v>2016</v>
      </c>
      <c r="L365">
        <v>2395.2941000000001</v>
      </c>
      <c r="S365" t="s">
        <v>30</v>
      </c>
      <c r="T365" t="s">
        <v>31</v>
      </c>
    </row>
    <row r="366" spans="1:20" x14ac:dyDescent="0.25">
      <c r="A366" t="s">
        <v>20</v>
      </c>
      <c r="B366" t="s">
        <v>21</v>
      </c>
      <c r="C366" t="s">
        <v>22</v>
      </c>
      <c r="D366" t="s">
        <v>23</v>
      </c>
      <c r="E366" t="s">
        <v>24</v>
      </c>
      <c r="F366" t="s">
        <v>25</v>
      </c>
      <c r="G366" t="s">
        <v>110</v>
      </c>
      <c r="H366" t="s">
        <v>111</v>
      </c>
      <c r="I366" t="s">
        <v>46</v>
      </c>
      <c r="J366" t="s">
        <v>47</v>
      </c>
      <c r="K366">
        <v>2016</v>
      </c>
      <c r="L366">
        <v>1936.3708999999999</v>
      </c>
      <c r="S366" t="s">
        <v>30</v>
      </c>
      <c r="T366" t="s">
        <v>31</v>
      </c>
    </row>
    <row r="367" spans="1:20" x14ac:dyDescent="0.25">
      <c r="A367" t="s">
        <v>20</v>
      </c>
      <c r="B367" t="s">
        <v>21</v>
      </c>
      <c r="C367" t="s">
        <v>22</v>
      </c>
      <c r="D367" t="s">
        <v>23</v>
      </c>
      <c r="E367" t="s">
        <v>24</v>
      </c>
      <c r="F367" t="s">
        <v>25</v>
      </c>
      <c r="G367" t="s">
        <v>110</v>
      </c>
      <c r="H367" t="s">
        <v>111</v>
      </c>
      <c r="I367" t="s">
        <v>48</v>
      </c>
      <c r="J367" t="s">
        <v>49</v>
      </c>
      <c r="K367">
        <v>2016</v>
      </c>
      <c r="L367">
        <v>673.29319999999996</v>
      </c>
      <c r="S367" t="s">
        <v>30</v>
      </c>
      <c r="T367" t="s">
        <v>31</v>
      </c>
    </row>
    <row r="368" spans="1:20" x14ac:dyDescent="0.25">
      <c r="A368" t="s">
        <v>20</v>
      </c>
      <c r="B368" t="s">
        <v>21</v>
      </c>
      <c r="C368" t="s">
        <v>22</v>
      </c>
      <c r="D368" t="s">
        <v>23</v>
      </c>
      <c r="E368" t="s">
        <v>24</v>
      </c>
      <c r="F368" t="s">
        <v>25</v>
      </c>
      <c r="G368" t="s">
        <v>110</v>
      </c>
      <c r="H368" t="s">
        <v>111</v>
      </c>
      <c r="I368" t="s">
        <v>50</v>
      </c>
      <c r="J368" t="s">
        <v>51</v>
      </c>
      <c r="K368">
        <v>2016</v>
      </c>
      <c r="L368">
        <v>1.0228999999999999</v>
      </c>
      <c r="M368" t="s">
        <v>54</v>
      </c>
      <c r="N368" t="s">
        <v>55</v>
      </c>
      <c r="S368" t="s">
        <v>30</v>
      </c>
      <c r="T368" t="s">
        <v>31</v>
      </c>
    </row>
    <row r="369" spans="1:20" x14ac:dyDescent="0.25">
      <c r="A369" t="s">
        <v>20</v>
      </c>
      <c r="B369" t="s">
        <v>21</v>
      </c>
      <c r="C369" t="s">
        <v>22</v>
      </c>
      <c r="D369" t="s">
        <v>23</v>
      </c>
      <c r="E369" t="s">
        <v>24</v>
      </c>
      <c r="F369" t="s">
        <v>25</v>
      </c>
      <c r="G369" t="s">
        <v>112</v>
      </c>
      <c r="H369" t="s">
        <v>113</v>
      </c>
      <c r="I369" t="s">
        <v>28</v>
      </c>
      <c r="J369" t="s">
        <v>29</v>
      </c>
      <c r="K369">
        <v>2016</v>
      </c>
      <c r="L369">
        <v>3280.8658999999998</v>
      </c>
      <c r="S369" t="s">
        <v>30</v>
      </c>
      <c r="T369" t="s">
        <v>31</v>
      </c>
    </row>
    <row r="370" spans="1:20" x14ac:dyDescent="0.25">
      <c r="A370" t="s">
        <v>20</v>
      </c>
      <c r="B370" t="s">
        <v>21</v>
      </c>
      <c r="C370" t="s">
        <v>22</v>
      </c>
      <c r="D370" t="s">
        <v>23</v>
      </c>
      <c r="E370" t="s">
        <v>24</v>
      </c>
      <c r="F370" t="s">
        <v>25</v>
      </c>
      <c r="G370" t="s">
        <v>112</v>
      </c>
      <c r="H370" t="s">
        <v>113</v>
      </c>
      <c r="I370" t="s">
        <v>32</v>
      </c>
      <c r="J370" t="s">
        <v>33</v>
      </c>
      <c r="K370">
        <v>2016</v>
      </c>
      <c r="L370">
        <v>52.334699999999998</v>
      </c>
      <c r="S370" t="s">
        <v>30</v>
      </c>
      <c r="T370" t="s">
        <v>31</v>
      </c>
    </row>
    <row r="371" spans="1:20" x14ac:dyDescent="0.25">
      <c r="A371" t="s">
        <v>20</v>
      </c>
      <c r="B371" t="s">
        <v>21</v>
      </c>
      <c r="C371" t="s">
        <v>22</v>
      </c>
      <c r="D371" t="s">
        <v>23</v>
      </c>
      <c r="E371" t="s">
        <v>24</v>
      </c>
      <c r="F371" t="s">
        <v>25</v>
      </c>
      <c r="G371" t="s">
        <v>112</v>
      </c>
      <c r="H371" t="s">
        <v>113</v>
      </c>
      <c r="I371" t="s">
        <v>34</v>
      </c>
      <c r="J371" t="s">
        <v>35</v>
      </c>
      <c r="K371">
        <v>2016</v>
      </c>
      <c r="L371">
        <v>100.04819999999999</v>
      </c>
      <c r="S371" t="s">
        <v>30</v>
      </c>
      <c r="T371" t="s">
        <v>31</v>
      </c>
    </row>
    <row r="372" spans="1:20" x14ac:dyDescent="0.25">
      <c r="A372" t="s">
        <v>20</v>
      </c>
      <c r="B372" t="s">
        <v>21</v>
      </c>
      <c r="C372" t="s">
        <v>22</v>
      </c>
      <c r="D372" t="s">
        <v>23</v>
      </c>
      <c r="E372" t="s">
        <v>24</v>
      </c>
      <c r="F372" t="s">
        <v>25</v>
      </c>
      <c r="G372" t="s">
        <v>112</v>
      </c>
      <c r="H372" t="s">
        <v>113</v>
      </c>
      <c r="I372" t="s">
        <v>36</v>
      </c>
      <c r="J372" t="s">
        <v>37</v>
      </c>
      <c r="K372">
        <v>2016</v>
      </c>
      <c r="L372">
        <v>310.14210000000003</v>
      </c>
      <c r="S372" t="s">
        <v>30</v>
      </c>
      <c r="T372" t="s">
        <v>31</v>
      </c>
    </row>
    <row r="373" spans="1:20" x14ac:dyDescent="0.25">
      <c r="A373" t="s">
        <v>20</v>
      </c>
      <c r="B373" t="s">
        <v>21</v>
      </c>
      <c r="C373" t="s">
        <v>22</v>
      </c>
      <c r="D373" t="s">
        <v>23</v>
      </c>
      <c r="E373" t="s">
        <v>24</v>
      </c>
      <c r="F373" t="s">
        <v>25</v>
      </c>
      <c r="G373" t="s">
        <v>112</v>
      </c>
      <c r="H373" t="s">
        <v>113</v>
      </c>
      <c r="I373" t="s">
        <v>38</v>
      </c>
      <c r="J373" t="s">
        <v>39</v>
      </c>
      <c r="K373">
        <v>2016</v>
      </c>
      <c r="L373">
        <v>112.71169999999999</v>
      </c>
      <c r="S373" t="s">
        <v>30</v>
      </c>
      <c r="T373" t="s">
        <v>31</v>
      </c>
    </row>
    <row r="374" spans="1:20" x14ac:dyDescent="0.25">
      <c r="A374" t="s">
        <v>20</v>
      </c>
      <c r="B374" t="s">
        <v>21</v>
      </c>
      <c r="C374" t="s">
        <v>22</v>
      </c>
      <c r="D374" t="s">
        <v>23</v>
      </c>
      <c r="E374" t="s">
        <v>24</v>
      </c>
      <c r="F374" t="s">
        <v>25</v>
      </c>
      <c r="G374" t="s">
        <v>112</v>
      </c>
      <c r="H374" t="s">
        <v>113</v>
      </c>
      <c r="I374" t="s">
        <v>40</v>
      </c>
      <c r="J374" t="s">
        <v>41</v>
      </c>
      <c r="K374">
        <v>2016</v>
      </c>
      <c r="L374">
        <v>49.9514</v>
      </c>
      <c r="S374" t="s">
        <v>30</v>
      </c>
      <c r="T374" t="s">
        <v>31</v>
      </c>
    </row>
    <row r="375" spans="1:20" x14ac:dyDescent="0.25">
      <c r="A375" t="s">
        <v>20</v>
      </c>
      <c r="B375" t="s">
        <v>21</v>
      </c>
      <c r="C375" t="s">
        <v>22</v>
      </c>
      <c r="D375" t="s">
        <v>23</v>
      </c>
      <c r="E375" t="s">
        <v>24</v>
      </c>
      <c r="F375" t="s">
        <v>25</v>
      </c>
      <c r="G375" t="s">
        <v>112</v>
      </c>
      <c r="H375" t="s">
        <v>113</v>
      </c>
      <c r="I375" t="s">
        <v>42</v>
      </c>
      <c r="J375" t="s">
        <v>43</v>
      </c>
      <c r="K375">
        <v>2016</v>
      </c>
      <c r="L375">
        <v>1.6049</v>
      </c>
      <c r="M375" t="s">
        <v>54</v>
      </c>
      <c r="N375" t="s">
        <v>55</v>
      </c>
      <c r="S375" t="s">
        <v>30</v>
      </c>
      <c r="T375" t="s">
        <v>31</v>
      </c>
    </row>
    <row r="376" spans="1:20" x14ac:dyDescent="0.25">
      <c r="A376" t="s">
        <v>20</v>
      </c>
      <c r="B376" t="s">
        <v>21</v>
      </c>
      <c r="C376" t="s">
        <v>22</v>
      </c>
      <c r="D376" t="s">
        <v>23</v>
      </c>
      <c r="E376" t="s">
        <v>24</v>
      </c>
      <c r="F376" t="s">
        <v>25</v>
      </c>
      <c r="G376" t="s">
        <v>112</v>
      </c>
      <c r="H376" t="s">
        <v>113</v>
      </c>
      <c r="I376" t="s">
        <v>44</v>
      </c>
      <c r="J376" t="s">
        <v>45</v>
      </c>
      <c r="K376">
        <v>2016</v>
      </c>
      <c r="L376">
        <v>1447.9764</v>
      </c>
      <c r="S376" t="s">
        <v>30</v>
      </c>
      <c r="T376" t="s">
        <v>31</v>
      </c>
    </row>
    <row r="377" spans="1:20" x14ac:dyDescent="0.25">
      <c r="A377" t="s">
        <v>20</v>
      </c>
      <c r="B377" t="s">
        <v>21</v>
      </c>
      <c r="C377" t="s">
        <v>22</v>
      </c>
      <c r="D377" t="s">
        <v>23</v>
      </c>
      <c r="E377" t="s">
        <v>24</v>
      </c>
      <c r="F377" t="s">
        <v>25</v>
      </c>
      <c r="G377" t="s">
        <v>112</v>
      </c>
      <c r="H377" t="s">
        <v>113</v>
      </c>
      <c r="I377" t="s">
        <v>46</v>
      </c>
      <c r="J377" t="s">
        <v>47</v>
      </c>
      <c r="K377">
        <v>2016</v>
      </c>
      <c r="L377">
        <v>203.9153</v>
      </c>
      <c r="S377" t="s">
        <v>30</v>
      </c>
      <c r="T377" t="s">
        <v>31</v>
      </c>
    </row>
    <row r="378" spans="1:20" x14ac:dyDescent="0.25">
      <c r="A378" t="s">
        <v>20</v>
      </c>
      <c r="B378" t="s">
        <v>21</v>
      </c>
      <c r="C378" t="s">
        <v>22</v>
      </c>
      <c r="D378" t="s">
        <v>23</v>
      </c>
      <c r="E378" t="s">
        <v>24</v>
      </c>
      <c r="F378" t="s">
        <v>25</v>
      </c>
      <c r="G378" t="s">
        <v>112</v>
      </c>
      <c r="H378" t="s">
        <v>113</v>
      </c>
      <c r="I378" t="s">
        <v>48</v>
      </c>
      <c r="J378" t="s">
        <v>49</v>
      </c>
      <c r="K378">
        <v>2016</v>
      </c>
      <c r="L378">
        <v>1002.0687</v>
      </c>
      <c r="S378" t="s">
        <v>30</v>
      </c>
      <c r="T378" t="s">
        <v>31</v>
      </c>
    </row>
    <row r="379" spans="1:20" x14ac:dyDescent="0.25">
      <c r="A379" t="s">
        <v>20</v>
      </c>
      <c r="B379" t="s">
        <v>21</v>
      </c>
      <c r="C379" t="s">
        <v>22</v>
      </c>
      <c r="D379" t="s">
        <v>23</v>
      </c>
      <c r="E379" t="s">
        <v>24</v>
      </c>
      <c r="F379" t="s">
        <v>25</v>
      </c>
      <c r="G379" t="s">
        <v>112</v>
      </c>
      <c r="H379" t="s">
        <v>113</v>
      </c>
      <c r="I379" t="s">
        <v>50</v>
      </c>
      <c r="J379" t="s">
        <v>51</v>
      </c>
      <c r="K379">
        <v>2016</v>
      </c>
      <c r="M379" t="s">
        <v>54</v>
      </c>
      <c r="N379" t="s">
        <v>55</v>
      </c>
      <c r="S379" t="s">
        <v>30</v>
      </c>
      <c r="T379" t="s">
        <v>31</v>
      </c>
    </row>
    <row r="380" spans="1:20" x14ac:dyDescent="0.25">
      <c r="A380" t="s">
        <v>20</v>
      </c>
      <c r="B380" t="s">
        <v>21</v>
      </c>
      <c r="C380" t="s">
        <v>22</v>
      </c>
      <c r="D380" t="s">
        <v>23</v>
      </c>
      <c r="E380" t="s">
        <v>24</v>
      </c>
      <c r="F380" t="s">
        <v>25</v>
      </c>
      <c r="G380" t="s">
        <v>114</v>
      </c>
      <c r="H380" t="s">
        <v>115</v>
      </c>
      <c r="I380" t="s">
        <v>28</v>
      </c>
      <c r="J380" t="s">
        <v>29</v>
      </c>
      <c r="K380">
        <v>2016</v>
      </c>
      <c r="L380">
        <v>1018.2529</v>
      </c>
      <c r="S380" t="s">
        <v>30</v>
      </c>
      <c r="T380" t="s">
        <v>31</v>
      </c>
    </row>
    <row r="381" spans="1:20" x14ac:dyDescent="0.25">
      <c r="A381" t="s">
        <v>20</v>
      </c>
      <c r="B381" t="s">
        <v>21</v>
      </c>
      <c r="C381" t="s">
        <v>22</v>
      </c>
      <c r="D381" t="s">
        <v>23</v>
      </c>
      <c r="E381" t="s">
        <v>24</v>
      </c>
      <c r="F381" t="s">
        <v>25</v>
      </c>
      <c r="G381" t="s">
        <v>114</v>
      </c>
      <c r="H381" t="s">
        <v>115</v>
      </c>
      <c r="I381" t="s">
        <v>32</v>
      </c>
      <c r="J381" t="s">
        <v>33</v>
      </c>
      <c r="K381">
        <v>2016</v>
      </c>
      <c r="L381">
        <v>36.256100000000004</v>
      </c>
      <c r="S381" t="s">
        <v>30</v>
      </c>
      <c r="T381" t="s">
        <v>31</v>
      </c>
    </row>
    <row r="382" spans="1:20" x14ac:dyDescent="0.25">
      <c r="A382" t="s">
        <v>20</v>
      </c>
      <c r="B382" t="s">
        <v>21</v>
      </c>
      <c r="C382" t="s">
        <v>22</v>
      </c>
      <c r="D382" t="s">
        <v>23</v>
      </c>
      <c r="E382" t="s">
        <v>24</v>
      </c>
      <c r="F382" t="s">
        <v>25</v>
      </c>
      <c r="G382" t="s">
        <v>114</v>
      </c>
      <c r="H382" t="s">
        <v>115</v>
      </c>
      <c r="I382" t="s">
        <v>34</v>
      </c>
      <c r="J382" t="s">
        <v>35</v>
      </c>
      <c r="K382">
        <v>2016</v>
      </c>
      <c r="L382">
        <v>97.409099999999995</v>
      </c>
      <c r="S382" t="s">
        <v>30</v>
      </c>
      <c r="T382" t="s">
        <v>31</v>
      </c>
    </row>
    <row r="383" spans="1:20" x14ac:dyDescent="0.25">
      <c r="A383" t="s">
        <v>20</v>
      </c>
      <c r="B383" t="s">
        <v>21</v>
      </c>
      <c r="C383" t="s">
        <v>22</v>
      </c>
      <c r="D383" t="s">
        <v>23</v>
      </c>
      <c r="E383" t="s">
        <v>24</v>
      </c>
      <c r="F383" t="s">
        <v>25</v>
      </c>
      <c r="G383" t="s">
        <v>114</v>
      </c>
      <c r="H383" t="s">
        <v>115</v>
      </c>
      <c r="I383" t="s">
        <v>36</v>
      </c>
      <c r="J383" t="s">
        <v>37</v>
      </c>
      <c r="K383">
        <v>2016</v>
      </c>
      <c r="L383">
        <v>179.42619999999999</v>
      </c>
      <c r="S383" t="s">
        <v>30</v>
      </c>
      <c r="T383" t="s">
        <v>31</v>
      </c>
    </row>
    <row r="384" spans="1:20" x14ac:dyDescent="0.25">
      <c r="A384" t="s">
        <v>20</v>
      </c>
      <c r="B384" t="s">
        <v>21</v>
      </c>
      <c r="C384" t="s">
        <v>22</v>
      </c>
      <c r="D384" t="s">
        <v>23</v>
      </c>
      <c r="E384" t="s">
        <v>24</v>
      </c>
      <c r="F384" t="s">
        <v>25</v>
      </c>
      <c r="G384" t="s">
        <v>114</v>
      </c>
      <c r="H384" t="s">
        <v>115</v>
      </c>
      <c r="I384" t="s">
        <v>38</v>
      </c>
      <c r="J384" t="s">
        <v>39</v>
      </c>
      <c r="K384">
        <v>2016</v>
      </c>
      <c r="L384">
        <v>111.4247</v>
      </c>
      <c r="S384" t="s">
        <v>30</v>
      </c>
      <c r="T384" t="s">
        <v>31</v>
      </c>
    </row>
    <row r="385" spans="1:20" x14ac:dyDescent="0.25">
      <c r="A385" t="s">
        <v>20</v>
      </c>
      <c r="B385" t="s">
        <v>21</v>
      </c>
      <c r="C385" t="s">
        <v>22</v>
      </c>
      <c r="D385" t="s">
        <v>23</v>
      </c>
      <c r="E385" t="s">
        <v>24</v>
      </c>
      <c r="F385" t="s">
        <v>25</v>
      </c>
      <c r="G385" t="s">
        <v>114</v>
      </c>
      <c r="H385" t="s">
        <v>115</v>
      </c>
      <c r="I385" t="s">
        <v>40</v>
      </c>
      <c r="J385" t="s">
        <v>41</v>
      </c>
      <c r="K385">
        <v>2016</v>
      </c>
      <c r="L385">
        <v>30.1037</v>
      </c>
      <c r="S385" t="s">
        <v>30</v>
      </c>
      <c r="T385" t="s">
        <v>31</v>
      </c>
    </row>
    <row r="386" spans="1:20" x14ac:dyDescent="0.25">
      <c r="A386" t="s">
        <v>20</v>
      </c>
      <c r="B386" t="s">
        <v>21</v>
      </c>
      <c r="C386" t="s">
        <v>22</v>
      </c>
      <c r="D386" t="s">
        <v>23</v>
      </c>
      <c r="E386" t="s">
        <v>24</v>
      </c>
      <c r="F386" t="s">
        <v>25</v>
      </c>
      <c r="G386" t="s">
        <v>114</v>
      </c>
      <c r="H386" t="s">
        <v>115</v>
      </c>
      <c r="I386" t="s">
        <v>42</v>
      </c>
      <c r="J386" t="s">
        <v>43</v>
      </c>
      <c r="K386">
        <v>2016</v>
      </c>
      <c r="L386">
        <v>1.2686999999999999</v>
      </c>
      <c r="S386" t="s">
        <v>30</v>
      </c>
      <c r="T386" t="s">
        <v>31</v>
      </c>
    </row>
    <row r="387" spans="1:20" x14ac:dyDescent="0.25">
      <c r="A387" t="s">
        <v>20</v>
      </c>
      <c r="B387" t="s">
        <v>21</v>
      </c>
      <c r="C387" t="s">
        <v>22</v>
      </c>
      <c r="D387" t="s">
        <v>23</v>
      </c>
      <c r="E387" t="s">
        <v>24</v>
      </c>
      <c r="F387" t="s">
        <v>25</v>
      </c>
      <c r="G387" t="s">
        <v>114</v>
      </c>
      <c r="H387" t="s">
        <v>115</v>
      </c>
      <c r="I387" t="s">
        <v>44</v>
      </c>
      <c r="J387" t="s">
        <v>45</v>
      </c>
      <c r="K387">
        <v>2016</v>
      </c>
      <c r="L387">
        <v>157.05070000000001</v>
      </c>
      <c r="S387" t="s">
        <v>30</v>
      </c>
      <c r="T387" t="s">
        <v>31</v>
      </c>
    </row>
    <row r="388" spans="1:20" x14ac:dyDescent="0.25">
      <c r="A388" t="s">
        <v>20</v>
      </c>
      <c r="B388" t="s">
        <v>21</v>
      </c>
      <c r="C388" t="s">
        <v>22</v>
      </c>
      <c r="D388" t="s">
        <v>23</v>
      </c>
      <c r="E388" t="s">
        <v>24</v>
      </c>
      <c r="F388" t="s">
        <v>25</v>
      </c>
      <c r="G388" t="s">
        <v>114</v>
      </c>
      <c r="H388" t="s">
        <v>115</v>
      </c>
      <c r="I388" t="s">
        <v>46</v>
      </c>
      <c r="J388" t="s">
        <v>47</v>
      </c>
      <c r="K388">
        <v>2016</v>
      </c>
      <c r="L388">
        <v>163.75970000000001</v>
      </c>
      <c r="S388" t="s">
        <v>30</v>
      </c>
      <c r="T388" t="s">
        <v>31</v>
      </c>
    </row>
    <row r="389" spans="1:20" x14ac:dyDescent="0.25">
      <c r="A389" t="s">
        <v>20</v>
      </c>
      <c r="B389" t="s">
        <v>21</v>
      </c>
      <c r="C389" t="s">
        <v>22</v>
      </c>
      <c r="D389" t="s">
        <v>23</v>
      </c>
      <c r="E389" t="s">
        <v>24</v>
      </c>
      <c r="F389" t="s">
        <v>25</v>
      </c>
      <c r="G389" t="s">
        <v>114</v>
      </c>
      <c r="H389" t="s">
        <v>115</v>
      </c>
      <c r="I389" t="s">
        <v>48</v>
      </c>
      <c r="J389" t="s">
        <v>49</v>
      </c>
      <c r="K389">
        <v>2016</v>
      </c>
      <c r="L389">
        <v>241.4024</v>
      </c>
      <c r="S389" t="s">
        <v>30</v>
      </c>
      <c r="T389" t="s">
        <v>31</v>
      </c>
    </row>
    <row r="390" spans="1:20" x14ac:dyDescent="0.25">
      <c r="A390" t="s">
        <v>20</v>
      </c>
      <c r="B390" t="s">
        <v>21</v>
      </c>
      <c r="C390" t="s">
        <v>22</v>
      </c>
      <c r="D390" t="s">
        <v>23</v>
      </c>
      <c r="E390" t="s">
        <v>24</v>
      </c>
      <c r="F390" t="s">
        <v>25</v>
      </c>
      <c r="G390" t="s">
        <v>114</v>
      </c>
      <c r="H390" t="s">
        <v>115</v>
      </c>
      <c r="I390" t="s">
        <v>50</v>
      </c>
      <c r="J390" t="s">
        <v>51</v>
      </c>
      <c r="K390">
        <v>2016</v>
      </c>
      <c r="M390" t="s">
        <v>54</v>
      </c>
      <c r="N390" t="s">
        <v>55</v>
      </c>
      <c r="S390" t="s">
        <v>30</v>
      </c>
      <c r="T390" t="s">
        <v>31</v>
      </c>
    </row>
    <row r="391" spans="1:20" x14ac:dyDescent="0.25">
      <c r="A391" t="s">
        <v>20</v>
      </c>
      <c r="B391" t="s">
        <v>21</v>
      </c>
      <c r="C391" t="s">
        <v>22</v>
      </c>
      <c r="D391" t="s">
        <v>23</v>
      </c>
      <c r="E391" t="s">
        <v>24</v>
      </c>
      <c r="F391" t="s">
        <v>25</v>
      </c>
      <c r="G391" t="s">
        <v>116</v>
      </c>
      <c r="H391" t="s">
        <v>117</v>
      </c>
      <c r="I391" t="s">
        <v>28</v>
      </c>
      <c r="J391" t="s">
        <v>29</v>
      </c>
      <c r="K391">
        <v>2016</v>
      </c>
      <c r="L391">
        <v>23246.437000000002</v>
      </c>
      <c r="S391" t="s">
        <v>30</v>
      </c>
      <c r="T391" t="s">
        <v>31</v>
      </c>
    </row>
    <row r="392" spans="1:20" x14ac:dyDescent="0.25">
      <c r="A392" t="s">
        <v>20</v>
      </c>
      <c r="B392" t="s">
        <v>21</v>
      </c>
      <c r="C392" t="s">
        <v>22</v>
      </c>
      <c r="D392" t="s">
        <v>23</v>
      </c>
      <c r="E392" t="s">
        <v>24</v>
      </c>
      <c r="F392" t="s">
        <v>25</v>
      </c>
      <c r="G392" t="s">
        <v>116</v>
      </c>
      <c r="H392" t="s">
        <v>117</v>
      </c>
      <c r="I392" t="s">
        <v>32</v>
      </c>
      <c r="J392" t="s">
        <v>33</v>
      </c>
      <c r="K392">
        <v>2016</v>
      </c>
      <c r="L392">
        <v>1508.2648999999999</v>
      </c>
      <c r="S392" t="s">
        <v>30</v>
      </c>
      <c r="T392" t="s">
        <v>31</v>
      </c>
    </row>
    <row r="393" spans="1:20" x14ac:dyDescent="0.25">
      <c r="A393" t="s">
        <v>20</v>
      </c>
      <c r="B393" t="s">
        <v>21</v>
      </c>
      <c r="C393" t="s">
        <v>22</v>
      </c>
      <c r="D393" t="s">
        <v>23</v>
      </c>
      <c r="E393" t="s">
        <v>24</v>
      </c>
      <c r="F393" t="s">
        <v>25</v>
      </c>
      <c r="G393" t="s">
        <v>116</v>
      </c>
      <c r="H393" t="s">
        <v>117</v>
      </c>
      <c r="I393" t="s">
        <v>34</v>
      </c>
      <c r="J393" t="s">
        <v>35</v>
      </c>
      <c r="K393">
        <v>2016</v>
      </c>
      <c r="L393">
        <v>1324.2383</v>
      </c>
      <c r="S393" t="s">
        <v>30</v>
      </c>
      <c r="T393" t="s">
        <v>31</v>
      </c>
    </row>
    <row r="394" spans="1:20" x14ac:dyDescent="0.25">
      <c r="A394" t="s">
        <v>20</v>
      </c>
      <c r="B394" t="s">
        <v>21</v>
      </c>
      <c r="C394" t="s">
        <v>22</v>
      </c>
      <c r="D394" t="s">
        <v>23</v>
      </c>
      <c r="E394" t="s">
        <v>24</v>
      </c>
      <c r="F394" t="s">
        <v>25</v>
      </c>
      <c r="G394" t="s">
        <v>116</v>
      </c>
      <c r="H394" t="s">
        <v>117</v>
      </c>
      <c r="I394" t="s">
        <v>36</v>
      </c>
      <c r="J394" t="s">
        <v>37</v>
      </c>
      <c r="K394">
        <v>2016</v>
      </c>
      <c r="L394">
        <v>1851.1726000000001</v>
      </c>
      <c r="S394" t="s">
        <v>30</v>
      </c>
      <c r="T394" t="s">
        <v>31</v>
      </c>
    </row>
    <row r="395" spans="1:20" x14ac:dyDescent="0.25">
      <c r="A395" t="s">
        <v>20</v>
      </c>
      <c r="B395" t="s">
        <v>21</v>
      </c>
      <c r="C395" t="s">
        <v>22</v>
      </c>
      <c r="D395" t="s">
        <v>23</v>
      </c>
      <c r="E395" t="s">
        <v>24</v>
      </c>
      <c r="F395" t="s">
        <v>25</v>
      </c>
      <c r="G395" t="s">
        <v>116</v>
      </c>
      <c r="H395" t="s">
        <v>117</v>
      </c>
      <c r="I395" t="s">
        <v>38</v>
      </c>
      <c r="J395" t="s">
        <v>39</v>
      </c>
      <c r="K395">
        <v>2016</v>
      </c>
      <c r="L395">
        <v>3315.9416999999999</v>
      </c>
      <c r="S395" t="s">
        <v>30</v>
      </c>
      <c r="T395" t="s">
        <v>31</v>
      </c>
    </row>
    <row r="396" spans="1:20" x14ac:dyDescent="0.25">
      <c r="A396" t="s">
        <v>20</v>
      </c>
      <c r="B396" t="s">
        <v>21</v>
      </c>
      <c r="C396" t="s">
        <v>22</v>
      </c>
      <c r="D396" t="s">
        <v>23</v>
      </c>
      <c r="E396" t="s">
        <v>24</v>
      </c>
      <c r="F396" t="s">
        <v>25</v>
      </c>
      <c r="G396" t="s">
        <v>116</v>
      </c>
      <c r="H396" t="s">
        <v>117</v>
      </c>
      <c r="I396" t="s">
        <v>40</v>
      </c>
      <c r="J396" t="s">
        <v>41</v>
      </c>
      <c r="K396">
        <v>2016</v>
      </c>
      <c r="L396">
        <v>7964.4427999999998</v>
      </c>
      <c r="S396" t="s">
        <v>30</v>
      </c>
      <c r="T396" t="s">
        <v>31</v>
      </c>
    </row>
    <row r="397" spans="1:20" x14ac:dyDescent="0.25">
      <c r="A397" t="s">
        <v>20</v>
      </c>
      <c r="B397" t="s">
        <v>21</v>
      </c>
      <c r="C397" t="s">
        <v>22</v>
      </c>
      <c r="D397" t="s">
        <v>23</v>
      </c>
      <c r="E397" t="s">
        <v>24</v>
      </c>
      <c r="F397" t="s">
        <v>25</v>
      </c>
      <c r="G397" t="s">
        <v>116</v>
      </c>
      <c r="H397" t="s">
        <v>117</v>
      </c>
      <c r="I397" t="s">
        <v>42</v>
      </c>
      <c r="J397" t="s">
        <v>43</v>
      </c>
      <c r="K397">
        <v>2016</v>
      </c>
      <c r="L397">
        <v>47.2014</v>
      </c>
      <c r="S397" t="s">
        <v>30</v>
      </c>
      <c r="T397" t="s">
        <v>31</v>
      </c>
    </row>
    <row r="398" spans="1:20" x14ac:dyDescent="0.25">
      <c r="A398" t="s">
        <v>20</v>
      </c>
      <c r="B398" t="s">
        <v>21</v>
      </c>
      <c r="C398" t="s">
        <v>22</v>
      </c>
      <c r="D398" t="s">
        <v>23</v>
      </c>
      <c r="E398" t="s">
        <v>24</v>
      </c>
      <c r="F398" t="s">
        <v>25</v>
      </c>
      <c r="G398" t="s">
        <v>116</v>
      </c>
      <c r="H398" t="s">
        <v>117</v>
      </c>
      <c r="I398" t="s">
        <v>44</v>
      </c>
      <c r="J398" t="s">
        <v>45</v>
      </c>
      <c r="K398">
        <v>2016</v>
      </c>
      <c r="L398">
        <v>1802.2488000000001</v>
      </c>
      <c r="S398" t="s">
        <v>30</v>
      </c>
      <c r="T398" t="s">
        <v>31</v>
      </c>
    </row>
    <row r="399" spans="1:20" x14ac:dyDescent="0.25">
      <c r="A399" t="s">
        <v>20</v>
      </c>
      <c r="B399" t="s">
        <v>21</v>
      </c>
      <c r="C399" t="s">
        <v>22</v>
      </c>
      <c r="D399" t="s">
        <v>23</v>
      </c>
      <c r="E399" t="s">
        <v>24</v>
      </c>
      <c r="F399" t="s">
        <v>25</v>
      </c>
      <c r="G399" t="s">
        <v>116</v>
      </c>
      <c r="H399" t="s">
        <v>117</v>
      </c>
      <c r="I399" t="s">
        <v>46</v>
      </c>
      <c r="J399" t="s">
        <v>47</v>
      </c>
      <c r="K399">
        <v>2016</v>
      </c>
      <c r="L399">
        <v>2239.9962999999998</v>
      </c>
      <c r="S399" t="s">
        <v>30</v>
      </c>
      <c r="T399" t="s">
        <v>31</v>
      </c>
    </row>
    <row r="400" spans="1:20" x14ac:dyDescent="0.25">
      <c r="A400" t="s">
        <v>20</v>
      </c>
      <c r="B400" t="s">
        <v>21</v>
      </c>
      <c r="C400" t="s">
        <v>22</v>
      </c>
      <c r="D400" t="s">
        <v>23</v>
      </c>
      <c r="E400" t="s">
        <v>24</v>
      </c>
      <c r="F400" t="s">
        <v>25</v>
      </c>
      <c r="G400" t="s">
        <v>116</v>
      </c>
      <c r="H400" t="s">
        <v>117</v>
      </c>
      <c r="I400" t="s">
        <v>48</v>
      </c>
      <c r="J400" t="s">
        <v>49</v>
      </c>
      <c r="K400">
        <v>2016</v>
      </c>
      <c r="L400">
        <v>3191.9938999999999</v>
      </c>
      <c r="S400" t="s">
        <v>30</v>
      </c>
      <c r="T400" t="s">
        <v>31</v>
      </c>
    </row>
    <row r="401" spans="1:20" x14ac:dyDescent="0.25">
      <c r="A401" t="s">
        <v>20</v>
      </c>
      <c r="B401" t="s">
        <v>21</v>
      </c>
      <c r="C401" t="s">
        <v>22</v>
      </c>
      <c r="D401" t="s">
        <v>23</v>
      </c>
      <c r="E401" t="s">
        <v>24</v>
      </c>
      <c r="F401" t="s">
        <v>25</v>
      </c>
      <c r="G401" t="s">
        <v>116</v>
      </c>
      <c r="H401" t="s">
        <v>117</v>
      </c>
      <c r="I401" t="s">
        <v>50</v>
      </c>
      <c r="J401" t="s">
        <v>51</v>
      </c>
      <c r="K401">
        <v>2016</v>
      </c>
      <c r="L401">
        <v>0.93600000000000005</v>
      </c>
      <c r="M401" t="s">
        <v>54</v>
      </c>
      <c r="N401" t="s">
        <v>55</v>
      </c>
      <c r="S401" t="s">
        <v>30</v>
      </c>
      <c r="T401" t="s">
        <v>31</v>
      </c>
    </row>
    <row r="402" spans="1:20" x14ac:dyDescent="0.25">
      <c r="A402" t="s">
        <v>20</v>
      </c>
      <c r="B402" t="s">
        <v>21</v>
      </c>
      <c r="C402" t="s">
        <v>22</v>
      </c>
      <c r="D402" t="s">
        <v>23</v>
      </c>
      <c r="E402" t="s">
        <v>24</v>
      </c>
      <c r="F402" t="s">
        <v>25</v>
      </c>
      <c r="G402" t="s">
        <v>118</v>
      </c>
      <c r="H402" t="s">
        <v>119</v>
      </c>
      <c r="I402" t="s">
        <v>28</v>
      </c>
      <c r="J402" t="s">
        <v>29</v>
      </c>
      <c r="K402">
        <v>2016</v>
      </c>
      <c r="L402">
        <v>22216.632000000001</v>
      </c>
      <c r="S402" t="s">
        <v>30</v>
      </c>
      <c r="T402" t="s">
        <v>31</v>
      </c>
    </row>
    <row r="403" spans="1:20" x14ac:dyDescent="0.25">
      <c r="A403" t="s">
        <v>20</v>
      </c>
      <c r="B403" t="s">
        <v>21</v>
      </c>
      <c r="C403" t="s">
        <v>22</v>
      </c>
      <c r="D403" t="s">
        <v>23</v>
      </c>
      <c r="E403" t="s">
        <v>24</v>
      </c>
      <c r="F403" t="s">
        <v>25</v>
      </c>
      <c r="G403" t="s">
        <v>118</v>
      </c>
      <c r="H403" t="s">
        <v>119</v>
      </c>
      <c r="I403" t="s">
        <v>32</v>
      </c>
      <c r="J403" t="s">
        <v>33</v>
      </c>
      <c r="K403">
        <v>2016</v>
      </c>
      <c r="L403">
        <v>583.56129999999996</v>
      </c>
      <c r="S403" t="s">
        <v>30</v>
      </c>
      <c r="T403" t="s">
        <v>31</v>
      </c>
    </row>
    <row r="404" spans="1:20" x14ac:dyDescent="0.25">
      <c r="A404" t="s">
        <v>20</v>
      </c>
      <c r="B404" t="s">
        <v>21</v>
      </c>
      <c r="C404" t="s">
        <v>22</v>
      </c>
      <c r="D404" t="s">
        <v>23</v>
      </c>
      <c r="E404" t="s">
        <v>24</v>
      </c>
      <c r="F404" t="s">
        <v>25</v>
      </c>
      <c r="G404" t="s">
        <v>118</v>
      </c>
      <c r="H404" t="s">
        <v>119</v>
      </c>
      <c r="I404" t="s">
        <v>34</v>
      </c>
      <c r="J404" t="s">
        <v>35</v>
      </c>
      <c r="K404">
        <v>2016</v>
      </c>
      <c r="L404">
        <v>5154.1549999999997</v>
      </c>
      <c r="S404" t="s">
        <v>30</v>
      </c>
      <c r="T404" t="s">
        <v>31</v>
      </c>
    </row>
    <row r="405" spans="1:20" x14ac:dyDescent="0.25">
      <c r="A405" t="s">
        <v>20</v>
      </c>
      <c r="B405" t="s">
        <v>21</v>
      </c>
      <c r="C405" t="s">
        <v>22</v>
      </c>
      <c r="D405" t="s">
        <v>23</v>
      </c>
      <c r="E405" t="s">
        <v>24</v>
      </c>
      <c r="F405" t="s">
        <v>25</v>
      </c>
      <c r="G405" t="s">
        <v>118</v>
      </c>
      <c r="H405" t="s">
        <v>119</v>
      </c>
      <c r="I405" t="s">
        <v>36</v>
      </c>
      <c r="J405" t="s">
        <v>37</v>
      </c>
      <c r="K405">
        <v>2016</v>
      </c>
      <c r="L405">
        <v>3151.0293000000001</v>
      </c>
      <c r="S405" t="s">
        <v>30</v>
      </c>
      <c r="T405" t="s">
        <v>31</v>
      </c>
    </row>
    <row r="406" spans="1:20" x14ac:dyDescent="0.25">
      <c r="A406" t="s">
        <v>20</v>
      </c>
      <c r="B406" t="s">
        <v>21</v>
      </c>
      <c r="C406" t="s">
        <v>22</v>
      </c>
      <c r="D406" t="s">
        <v>23</v>
      </c>
      <c r="E406" t="s">
        <v>24</v>
      </c>
      <c r="F406" t="s">
        <v>25</v>
      </c>
      <c r="G406" t="s">
        <v>118</v>
      </c>
      <c r="H406" t="s">
        <v>119</v>
      </c>
      <c r="I406" t="s">
        <v>38</v>
      </c>
      <c r="J406" t="s">
        <v>39</v>
      </c>
      <c r="K406">
        <v>2016</v>
      </c>
      <c r="L406">
        <v>2289.6941999999999</v>
      </c>
      <c r="S406" t="s">
        <v>30</v>
      </c>
      <c r="T406" t="s">
        <v>31</v>
      </c>
    </row>
    <row r="407" spans="1:20" x14ac:dyDescent="0.25">
      <c r="A407" t="s">
        <v>20</v>
      </c>
      <c r="B407" t="s">
        <v>21</v>
      </c>
      <c r="C407" t="s">
        <v>22</v>
      </c>
      <c r="D407" t="s">
        <v>23</v>
      </c>
      <c r="E407" t="s">
        <v>24</v>
      </c>
      <c r="F407" t="s">
        <v>25</v>
      </c>
      <c r="G407" t="s">
        <v>118</v>
      </c>
      <c r="H407" t="s">
        <v>119</v>
      </c>
      <c r="I407" t="s">
        <v>40</v>
      </c>
      <c r="J407" t="s">
        <v>41</v>
      </c>
      <c r="K407">
        <v>2016</v>
      </c>
      <c r="L407">
        <v>3316.5149999999999</v>
      </c>
      <c r="S407" t="s">
        <v>30</v>
      </c>
      <c r="T407" t="s">
        <v>31</v>
      </c>
    </row>
    <row r="408" spans="1:20" x14ac:dyDescent="0.25">
      <c r="A408" t="s">
        <v>20</v>
      </c>
      <c r="B408" t="s">
        <v>21</v>
      </c>
      <c r="C408" t="s">
        <v>22</v>
      </c>
      <c r="D408" t="s">
        <v>23</v>
      </c>
      <c r="E408" t="s">
        <v>24</v>
      </c>
      <c r="F408" t="s">
        <v>25</v>
      </c>
      <c r="G408" t="s">
        <v>118</v>
      </c>
      <c r="H408" t="s">
        <v>119</v>
      </c>
      <c r="I408" t="s">
        <v>42</v>
      </c>
      <c r="J408" t="s">
        <v>43</v>
      </c>
      <c r="K408">
        <v>2016</v>
      </c>
      <c r="L408">
        <v>96.415199999999999</v>
      </c>
      <c r="S408" t="s">
        <v>30</v>
      </c>
      <c r="T408" t="s">
        <v>31</v>
      </c>
    </row>
    <row r="409" spans="1:20" x14ac:dyDescent="0.25">
      <c r="A409" t="s">
        <v>20</v>
      </c>
      <c r="B409" t="s">
        <v>21</v>
      </c>
      <c r="C409" t="s">
        <v>22</v>
      </c>
      <c r="D409" t="s">
        <v>23</v>
      </c>
      <c r="E409" t="s">
        <v>24</v>
      </c>
      <c r="F409" t="s">
        <v>25</v>
      </c>
      <c r="G409" t="s">
        <v>118</v>
      </c>
      <c r="H409" t="s">
        <v>119</v>
      </c>
      <c r="I409" t="s">
        <v>44</v>
      </c>
      <c r="J409" t="s">
        <v>45</v>
      </c>
      <c r="K409">
        <v>2016</v>
      </c>
      <c r="L409">
        <v>251.36760000000001</v>
      </c>
      <c r="S409" t="s">
        <v>30</v>
      </c>
      <c r="T409" t="s">
        <v>31</v>
      </c>
    </row>
    <row r="410" spans="1:20" x14ac:dyDescent="0.25">
      <c r="A410" t="s">
        <v>20</v>
      </c>
      <c r="B410" t="s">
        <v>21</v>
      </c>
      <c r="C410" t="s">
        <v>22</v>
      </c>
      <c r="D410" t="s">
        <v>23</v>
      </c>
      <c r="E410" t="s">
        <v>24</v>
      </c>
      <c r="F410" t="s">
        <v>25</v>
      </c>
      <c r="G410" t="s">
        <v>118</v>
      </c>
      <c r="H410" t="s">
        <v>119</v>
      </c>
      <c r="I410" t="s">
        <v>46</v>
      </c>
      <c r="J410" t="s">
        <v>47</v>
      </c>
      <c r="K410">
        <v>2016</v>
      </c>
      <c r="L410">
        <v>448.13830000000002</v>
      </c>
      <c r="S410" t="s">
        <v>30</v>
      </c>
      <c r="T410" t="s">
        <v>31</v>
      </c>
    </row>
    <row r="411" spans="1:20" x14ac:dyDescent="0.25">
      <c r="A411" t="s">
        <v>20</v>
      </c>
      <c r="B411" t="s">
        <v>21</v>
      </c>
      <c r="C411" t="s">
        <v>22</v>
      </c>
      <c r="D411" t="s">
        <v>23</v>
      </c>
      <c r="E411" t="s">
        <v>24</v>
      </c>
      <c r="F411" t="s">
        <v>25</v>
      </c>
      <c r="G411" t="s">
        <v>118</v>
      </c>
      <c r="H411" t="s">
        <v>119</v>
      </c>
      <c r="I411" t="s">
        <v>48</v>
      </c>
      <c r="J411" t="s">
        <v>49</v>
      </c>
      <c r="K411">
        <v>2016</v>
      </c>
      <c r="L411">
        <v>6091.616</v>
      </c>
      <c r="S411" t="s">
        <v>30</v>
      </c>
      <c r="T411" t="s">
        <v>31</v>
      </c>
    </row>
    <row r="412" spans="1:20" x14ac:dyDescent="0.25">
      <c r="A412" t="s">
        <v>20</v>
      </c>
      <c r="B412" t="s">
        <v>21</v>
      </c>
      <c r="C412" t="s">
        <v>22</v>
      </c>
      <c r="D412" t="s">
        <v>23</v>
      </c>
      <c r="E412" t="s">
        <v>24</v>
      </c>
      <c r="F412" t="s">
        <v>25</v>
      </c>
      <c r="G412" t="s">
        <v>118</v>
      </c>
      <c r="H412" t="s">
        <v>119</v>
      </c>
      <c r="I412" t="s">
        <v>50</v>
      </c>
      <c r="J412" t="s">
        <v>51</v>
      </c>
      <c r="K412">
        <v>2016</v>
      </c>
      <c r="L412">
        <v>834.14</v>
      </c>
      <c r="S412" t="s">
        <v>30</v>
      </c>
      <c r="T412" t="s">
        <v>31</v>
      </c>
    </row>
    <row r="413" spans="1:20" x14ac:dyDescent="0.25">
      <c r="A413" t="s">
        <v>20</v>
      </c>
      <c r="B413" t="s">
        <v>21</v>
      </c>
      <c r="C413" t="s">
        <v>22</v>
      </c>
      <c r="D413" t="s">
        <v>23</v>
      </c>
      <c r="E413" t="s">
        <v>24</v>
      </c>
      <c r="F413" t="s">
        <v>25</v>
      </c>
      <c r="G413" t="s">
        <v>120</v>
      </c>
      <c r="H413" t="s">
        <v>121</v>
      </c>
      <c r="I413" t="s">
        <v>28</v>
      </c>
      <c r="J413" t="s">
        <v>29</v>
      </c>
      <c r="K413">
        <v>2016</v>
      </c>
      <c r="L413">
        <v>3.3782000000000001</v>
      </c>
      <c r="S413" t="s">
        <v>30</v>
      </c>
      <c r="T413" t="s">
        <v>31</v>
      </c>
    </row>
    <row r="414" spans="1:20" x14ac:dyDescent="0.25">
      <c r="A414" t="s">
        <v>20</v>
      </c>
      <c r="B414" t="s">
        <v>21</v>
      </c>
      <c r="C414" t="s">
        <v>22</v>
      </c>
      <c r="D414" t="s">
        <v>23</v>
      </c>
      <c r="E414" t="s">
        <v>24</v>
      </c>
      <c r="F414" t="s">
        <v>25</v>
      </c>
      <c r="G414" t="s">
        <v>120</v>
      </c>
      <c r="H414" t="s">
        <v>121</v>
      </c>
      <c r="I414" t="s">
        <v>32</v>
      </c>
      <c r="J414" t="s">
        <v>33</v>
      </c>
      <c r="K414">
        <v>2016</v>
      </c>
      <c r="M414" t="s">
        <v>54</v>
      </c>
      <c r="N414" t="s">
        <v>55</v>
      </c>
      <c r="S414" t="s">
        <v>30</v>
      </c>
      <c r="T414" t="s">
        <v>31</v>
      </c>
    </row>
    <row r="415" spans="1:20" x14ac:dyDescent="0.25">
      <c r="A415" t="s">
        <v>20</v>
      </c>
      <c r="B415" t="s">
        <v>21</v>
      </c>
      <c r="C415" t="s">
        <v>22</v>
      </c>
      <c r="D415" t="s">
        <v>23</v>
      </c>
      <c r="E415" t="s">
        <v>24</v>
      </c>
      <c r="F415" t="s">
        <v>25</v>
      </c>
      <c r="G415" t="s">
        <v>120</v>
      </c>
      <c r="H415" t="s">
        <v>121</v>
      </c>
      <c r="I415" t="s">
        <v>34</v>
      </c>
      <c r="J415" t="s">
        <v>35</v>
      </c>
      <c r="K415">
        <v>2016</v>
      </c>
      <c r="M415" t="s">
        <v>54</v>
      </c>
      <c r="N415" t="s">
        <v>55</v>
      </c>
      <c r="S415" t="s">
        <v>30</v>
      </c>
      <c r="T415" t="s">
        <v>31</v>
      </c>
    </row>
    <row r="416" spans="1:20" x14ac:dyDescent="0.25">
      <c r="A416" t="s">
        <v>20</v>
      </c>
      <c r="B416" t="s">
        <v>21</v>
      </c>
      <c r="C416" t="s">
        <v>22</v>
      </c>
      <c r="D416" t="s">
        <v>23</v>
      </c>
      <c r="E416" t="s">
        <v>24</v>
      </c>
      <c r="F416" t="s">
        <v>25</v>
      </c>
      <c r="G416" t="s">
        <v>120</v>
      </c>
      <c r="H416" t="s">
        <v>121</v>
      </c>
      <c r="I416" t="s">
        <v>36</v>
      </c>
      <c r="J416" t="s">
        <v>37</v>
      </c>
      <c r="K416">
        <v>2016</v>
      </c>
      <c r="L416">
        <v>0.57110000000000005</v>
      </c>
      <c r="M416" t="s">
        <v>54</v>
      </c>
      <c r="N416" t="s">
        <v>55</v>
      </c>
      <c r="S416" t="s">
        <v>30</v>
      </c>
      <c r="T416" t="s">
        <v>31</v>
      </c>
    </row>
    <row r="417" spans="1:20" x14ac:dyDescent="0.25">
      <c r="A417" t="s">
        <v>20</v>
      </c>
      <c r="B417" t="s">
        <v>21</v>
      </c>
      <c r="C417" t="s">
        <v>22</v>
      </c>
      <c r="D417" t="s">
        <v>23</v>
      </c>
      <c r="E417" t="s">
        <v>24</v>
      </c>
      <c r="F417" t="s">
        <v>25</v>
      </c>
      <c r="G417" t="s">
        <v>120</v>
      </c>
      <c r="H417" t="s">
        <v>121</v>
      </c>
      <c r="I417" t="s">
        <v>38</v>
      </c>
      <c r="J417" t="s">
        <v>39</v>
      </c>
      <c r="K417">
        <v>2016</v>
      </c>
      <c r="L417">
        <v>0.76180000000000003</v>
      </c>
      <c r="M417" t="s">
        <v>54</v>
      </c>
      <c r="N417" t="s">
        <v>55</v>
      </c>
      <c r="S417" t="s">
        <v>30</v>
      </c>
      <c r="T417" t="s">
        <v>31</v>
      </c>
    </row>
    <row r="418" spans="1:20" x14ac:dyDescent="0.25">
      <c r="A418" t="s">
        <v>20</v>
      </c>
      <c r="B418" t="s">
        <v>21</v>
      </c>
      <c r="C418" t="s">
        <v>22</v>
      </c>
      <c r="D418" t="s">
        <v>23</v>
      </c>
      <c r="E418" t="s">
        <v>24</v>
      </c>
      <c r="F418" t="s">
        <v>25</v>
      </c>
      <c r="G418" t="s">
        <v>120</v>
      </c>
      <c r="H418" t="s">
        <v>121</v>
      </c>
      <c r="I418" t="s">
        <v>40</v>
      </c>
      <c r="J418" t="s">
        <v>41</v>
      </c>
      <c r="K418">
        <v>2016</v>
      </c>
      <c r="M418" t="s">
        <v>54</v>
      </c>
      <c r="N418" t="s">
        <v>55</v>
      </c>
      <c r="S418" t="s">
        <v>30</v>
      </c>
      <c r="T418" t="s">
        <v>31</v>
      </c>
    </row>
    <row r="419" spans="1:20" x14ac:dyDescent="0.25">
      <c r="A419" t="s">
        <v>20</v>
      </c>
      <c r="B419" t="s">
        <v>21</v>
      </c>
      <c r="C419" t="s">
        <v>22</v>
      </c>
      <c r="D419" t="s">
        <v>23</v>
      </c>
      <c r="E419" t="s">
        <v>24</v>
      </c>
      <c r="F419" t="s">
        <v>25</v>
      </c>
      <c r="G419" t="s">
        <v>120</v>
      </c>
      <c r="H419" t="s">
        <v>121</v>
      </c>
      <c r="I419" t="s">
        <v>44</v>
      </c>
      <c r="J419" t="s">
        <v>45</v>
      </c>
      <c r="K419">
        <v>2016</v>
      </c>
      <c r="M419" t="s">
        <v>54</v>
      </c>
      <c r="N419" t="s">
        <v>55</v>
      </c>
      <c r="S419" t="s">
        <v>30</v>
      </c>
      <c r="T419" t="s">
        <v>31</v>
      </c>
    </row>
    <row r="420" spans="1:20" x14ac:dyDescent="0.25">
      <c r="A420" t="s">
        <v>20</v>
      </c>
      <c r="B420" t="s">
        <v>21</v>
      </c>
      <c r="C420" t="s">
        <v>22</v>
      </c>
      <c r="D420" t="s">
        <v>23</v>
      </c>
      <c r="E420" t="s">
        <v>24</v>
      </c>
      <c r="F420" t="s">
        <v>25</v>
      </c>
      <c r="G420" t="s">
        <v>120</v>
      </c>
      <c r="H420" t="s">
        <v>121</v>
      </c>
      <c r="I420" t="s">
        <v>46</v>
      </c>
      <c r="J420" t="s">
        <v>47</v>
      </c>
      <c r="K420">
        <v>2016</v>
      </c>
      <c r="M420" t="s">
        <v>54</v>
      </c>
      <c r="N420" t="s">
        <v>55</v>
      </c>
      <c r="S420" t="s">
        <v>30</v>
      </c>
      <c r="T420" t="s">
        <v>31</v>
      </c>
    </row>
    <row r="421" spans="1:20" x14ac:dyDescent="0.25">
      <c r="A421" t="s">
        <v>20</v>
      </c>
      <c r="B421" t="s">
        <v>21</v>
      </c>
      <c r="C421" t="s">
        <v>22</v>
      </c>
      <c r="D421" t="s">
        <v>23</v>
      </c>
      <c r="E421" t="s">
        <v>24</v>
      </c>
      <c r="F421" t="s">
        <v>25</v>
      </c>
      <c r="G421" t="s">
        <v>120</v>
      </c>
      <c r="H421" t="s">
        <v>121</v>
      </c>
      <c r="I421" t="s">
        <v>48</v>
      </c>
      <c r="J421" t="s">
        <v>49</v>
      </c>
      <c r="K421">
        <v>2016</v>
      </c>
      <c r="M421" t="s">
        <v>54</v>
      </c>
      <c r="N421" t="s">
        <v>55</v>
      </c>
      <c r="S421" t="s">
        <v>30</v>
      </c>
      <c r="T421" t="s">
        <v>31</v>
      </c>
    </row>
    <row r="422" spans="1:20" x14ac:dyDescent="0.25">
      <c r="A422" t="s">
        <v>20</v>
      </c>
      <c r="B422" t="s">
        <v>21</v>
      </c>
      <c r="C422" t="s">
        <v>22</v>
      </c>
      <c r="D422" t="s">
        <v>23</v>
      </c>
      <c r="E422" t="s">
        <v>24</v>
      </c>
      <c r="F422" t="s">
        <v>25</v>
      </c>
      <c r="G422" t="s">
        <v>120</v>
      </c>
      <c r="H422" t="s">
        <v>121</v>
      </c>
      <c r="I422" t="s">
        <v>50</v>
      </c>
      <c r="J422" t="s">
        <v>51</v>
      </c>
      <c r="K422">
        <v>2016</v>
      </c>
      <c r="L422">
        <v>0.46250000000000002</v>
      </c>
      <c r="M422" t="s">
        <v>54</v>
      </c>
      <c r="N422" t="s">
        <v>55</v>
      </c>
      <c r="S422" t="s">
        <v>30</v>
      </c>
      <c r="T422" t="s">
        <v>31</v>
      </c>
    </row>
    <row r="423" spans="1:20" x14ac:dyDescent="0.25">
      <c r="A423" t="s">
        <v>20</v>
      </c>
      <c r="B423" t="s">
        <v>21</v>
      </c>
      <c r="C423" t="s">
        <v>22</v>
      </c>
      <c r="D423" t="s">
        <v>23</v>
      </c>
      <c r="E423" t="s">
        <v>24</v>
      </c>
      <c r="F423" t="s">
        <v>25</v>
      </c>
      <c r="G423" t="s">
        <v>108</v>
      </c>
      <c r="H423" t="s">
        <v>109</v>
      </c>
      <c r="I423" t="s">
        <v>98</v>
      </c>
      <c r="J423" t="s">
        <v>99</v>
      </c>
      <c r="K423">
        <v>2016</v>
      </c>
      <c r="L423">
        <v>3329.5243999999998</v>
      </c>
      <c r="S423" t="s">
        <v>30</v>
      </c>
      <c r="T423" t="s">
        <v>31</v>
      </c>
    </row>
    <row r="424" spans="1:20" x14ac:dyDescent="0.25">
      <c r="A424" t="s">
        <v>20</v>
      </c>
      <c r="B424" t="s">
        <v>21</v>
      </c>
      <c r="C424" t="s">
        <v>22</v>
      </c>
      <c r="D424" t="s">
        <v>23</v>
      </c>
      <c r="E424" t="s">
        <v>24</v>
      </c>
      <c r="F424" t="s">
        <v>25</v>
      </c>
      <c r="G424" t="s">
        <v>108</v>
      </c>
      <c r="H424" t="s">
        <v>109</v>
      </c>
      <c r="I424" t="s">
        <v>100</v>
      </c>
      <c r="J424" t="s">
        <v>101</v>
      </c>
      <c r="K424">
        <v>2016</v>
      </c>
      <c r="L424">
        <v>133.26259999999999</v>
      </c>
      <c r="S424" t="s">
        <v>30</v>
      </c>
      <c r="T424" t="s">
        <v>31</v>
      </c>
    </row>
    <row r="425" spans="1:20" x14ac:dyDescent="0.25">
      <c r="A425" t="s">
        <v>20</v>
      </c>
      <c r="B425" t="s">
        <v>21</v>
      </c>
      <c r="C425" t="s">
        <v>22</v>
      </c>
      <c r="D425" t="s">
        <v>23</v>
      </c>
      <c r="E425" t="s">
        <v>24</v>
      </c>
      <c r="F425" t="s">
        <v>25</v>
      </c>
      <c r="G425" t="s">
        <v>108</v>
      </c>
      <c r="H425" t="s">
        <v>109</v>
      </c>
      <c r="I425" t="s">
        <v>102</v>
      </c>
      <c r="J425" t="s">
        <v>103</v>
      </c>
      <c r="K425">
        <v>2016</v>
      </c>
      <c r="L425">
        <v>1433.9763</v>
      </c>
      <c r="S425" t="s">
        <v>30</v>
      </c>
      <c r="T425" t="s">
        <v>31</v>
      </c>
    </row>
    <row r="426" spans="1:20" x14ac:dyDescent="0.25">
      <c r="A426" t="s">
        <v>20</v>
      </c>
      <c r="B426" t="s">
        <v>21</v>
      </c>
      <c r="C426" t="s">
        <v>22</v>
      </c>
      <c r="D426" t="s">
        <v>23</v>
      </c>
      <c r="E426" t="s">
        <v>24</v>
      </c>
      <c r="F426" t="s">
        <v>25</v>
      </c>
      <c r="G426" t="s">
        <v>108</v>
      </c>
      <c r="H426" t="s">
        <v>109</v>
      </c>
      <c r="I426" t="s">
        <v>104</v>
      </c>
      <c r="J426" t="s">
        <v>105</v>
      </c>
      <c r="K426">
        <v>2016</v>
      </c>
      <c r="L426">
        <v>1762.1066000000001</v>
      </c>
      <c r="S426" t="s">
        <v>30</v>
      </c>
      <c r="T426" t="s">
        <v>31</v>
      </c>
    </row>
    <row r="427" spans="1:20" x14ac:dyDescent="0.25">
      <c r="A427" t="s">
        <v>20</v>
      </c>
      <c r="B427" t="s">
        <v>21</v>
      </c>
      <c r="C427" t="s">
        <v>22</v>
      </c>
      <c r="D427" t="s">
        <v>23</v>
      </c>
      <c r="E427" t="s">
        <v>24</v>
      </c>
      <c r="F427" t="s">
        <v>25</v>
      </c>
      <c r="G427" t="s">
        <v>108</v>
      </c>
      <c r="H427" t="s">
        <v>109</v>
      </c>
      <c r="I427" t="s">
        <v>106</v>
      </c>
      <c r="J427" t="s">
        <v>107</v>
      </c>
      <c r="K427">
        <v>2016</v>
      </c>
      <c r="M427" t="s">
        <v>54</v>
      </c>
      <c r="N427" t="s">
        <v>55</v>
      </c>
      <c r="S427" t="s">
        <v>30</v>
      </c>
      <c r="T427" t="s">
        <v>31</v>
      </c>
    </row>
    <row r="428" spans="1:20" x14ac:dyDescent="0.25">
      <c r="A428" t="s">
        <v>20</v>
      </c>
      <c r="B428" t="s">
        <v>21</v>
      </c>
      <c r="C428" t="s">
        <v>22</v>
      </c>
      <c r="D428" t="s">
        <v>23</v>
      </c>
      <c r="E428" t="s">
        <v>24</v>
      </c>
      <c r="F428" t="s">
        <v>25</v>
      </c>
      <c r="G428" t="s">
        <v>110</v>
      </c>
      <c r="H428" t="s">
        <v>111</v>
      </c>
      <c r="I428" t="s">
        <v>98</v>
      </c>
      <c r="J428" t="s">
        <v>99</v>
      </c>
      <c r="K428">
        <v>2016</v>
      </c>
      <c r="L428">
        <v>7697.1391000000003</v>
      </c>
      <c r="S428" t="s">
        <v>30</v>
      </c>
      <c r="T428" t="s">
        <v>31</v>
      </c>
    </row>
    <row r="429" spans="1:20" x14ac:dyDescent="0.25">
      <c r="A429" t="s">
        <v>20</v>
      </c>
      <c r="B429" t="s">
        <v>21</v>
      </c>
      <c r="C429" t="s">
        <v>22</v>
      </c>
      <c r="D429" t="s">
        <v>23</v>
      </c>
      <c r="E429" t="s">
        <v>24</v>
      </c>
      <c r="F429" t="s">
        <v>25</v>
      </c>
      <c r="G429" t="s">
        <v>110</v>
      </c>
      <c r="H429" t="s">
        <v>111</v>
      </c>
      <c r="I429" t="s">
        <v>100</v>
      </c>
      <c r="J429" t="s">
        <v>101</v>
      </c>
      <c r="K429">
        <v>2016</v>
      </c>
      <c r="L429">
        <v>1616.0061000000001</v>
      </c>
      <c r="S429" t="s">
        <v>30</v>
      </c>
      <c r="T429" t="s">
        <v>31</v>
      </c>
    </row>
    <row r="430" spans="1:20" x14ac:dyDescent="0.25">
      <c r="A430" t="s">
        <v>20</v>
      </c>
      <c r="B430" t="s">
        <v>21</v>
      </c>
      <c r="C430" t="s">
        <v>22</v>
      </c>
      <c r="D430" t="s">
        <v>23</v>
      </c>
      <c r="E430" t="s">
        <v>24</v>
      </c>
      <c r="F430" t="s">
        <v>25</v>
      </c>
      <c r="G430" t="s">
        <v>110</v>
      </c>
      <c r="H430" t="s">
        <v>111</v>
      </c>
      <c r="I430" t="s">
        <v>102</v>
      </c>
      <c r="J430" t="s">
        <v>103</v>
      </c>
      <c r="K430">
        <v>2016</v>
      </c>
      <c r="L430">
        <v>5406.8168999999998</v>
      </c>
      <c r="S430" t="s">
        <v>30</v>
      </c>
      <c r="T430" t="s">
        <v>31</v>
      </c>
    </row>
    <row r="431" spans="1:20" x14ac:dyDescent="0.25">
      <c r="A431" t="s">
        <v>20</v>
      </c>
      <c r="B431" t="s">
        <v>21</v>
      </c>
      <c r="C431" t="s">
        <v>22</v>
      </c>
      <c r="D431" t="s">
        <v>23</v>
      </c>
      <c r="E431" t="s">
        <v>24</v>
      </c>
      <c r="F431" t="s">
        <v>25</v>
      </c>
      <c r="G431" t="s">
        <v>110</v>
      </c>
      <c r="H431" t="s">
        <v>111</v>
      </c>
      <c r="I431" t="s">
        <v>104</v>
      </c>
      <c r="J431" t="s">
        <v>105</v>
      </c>
      <c r="K431">
        <v>2016</v>
      </c>
      <c r="L431">
        <v>673.29319999999996</v>
      </c>
      <c r="S431" t="s">
        <v>30</v>
      </c>
      <c r="T431" t="s">
        <v>31</v>
      </c>
    </row>
    <row r="432" spans="1:20" x14ac:dyDescent="0.25">
      <c r="A432" t="s">
        <v>20</v>
      </c>
      <c r="B432" t="s">
        <v>21</v>
      </c>
      <c r="C432" t="s">
        <v>22</v>
      </c>
      <c r="D432" t="s">
        <v>23</v>
      </c>
      <c r="E432" t="s">
        <v>24</v>
      </c>
      <c r="F432" t="s">
        <v>25</v>
      </c>
      <c r="G432" t="s">
        <v>110</v>
      </c>
      <c r="H432" t="s">
        <v>111</v>
      </c>
      <c r="I432" t="s">
        <v>106</v>
      </c>
      <c r="J432" t="s">
        <v>107</v>
      </c>
      <c r="K432">
        <v>2016</v>
      </c>
      <c r="L432">
        <v>1.0228999999999999</v>
      </c>
      <c r="M432" t="s">
        <v>54</v>
      </c>
      <c r="N432" t="s">
        <v>55</v>
      </c>
      <c r="S432" t="s">
        <v>30</v>
      </c>
      <c r="T432" t="s">
        <v>31</v>
      </c>
    </row>
    <row r="433" spans="1:20" x14ac:dyDescent="0.25">
      <c r="A433" t="s">
        <v>20</v>
      </c>
      <c r="B433" t="s">
        <v>21</v>
      </c>
      <c r="C433" t="s">
        <v>22</v>
      </c>
      <c r="D433" t="s">
        <v>23</v>
      </c>
      <c r="E433" t="s">
        <v>24</v>
      </c>
      <c r="F433" t="s">
        <v>25</v>
      </c>
      <c r="G433" t="s">
        <v>112</v>
      </c>
      <c r="H433" t="s">
        <v>113</v>
      </c>
      <c r="I433" t="s">
        <v>98</v>
      </c>
      <c r="J433" t="s">
        <v>99</v>
      </c>
      <c r="K433">
        <v>2016</v>
      </c>
      <c r="L433">
        <v>3280.8658999999998</v>
      </c>
      <c r="S433" t="s">
        <v>30</v>
      </c>
      <c r="T433" t="s">
        <v>31</v>
      </c>
    </row>
    <row r="434" spans="1:20" x14ac:dyDescent="0.25">
      <c r="A434" t="s">
        <v>20</v>
      </c>
      <c r="B434" t="s">
        <v>21</v>
      </c>
      <c r="C434" t="s">
        <v>22</v>
      </c>
      <c r="D434" t="s">
        <v>23</v>
      </c>
      <c r="E434" t="s">
        <v>24</v>
      </c>
      <c r="F434" t="s">
        <v>25</v>
      </c>
      <c r="G434" t="s">
        <v>112</v>
      </c>
      <c r="H434" t="s">
        <v>113</v>
      </c>
      <c r="I434" t="s">
        <v>100</v>
      </c>
      <c r="J434" t="s">
        <v>101</v>
      </c>
      <c r="K434">
        <v>2016</v>
      </c>
      <c r="L434">
        <v>462.52499999999998</v>
      </c>
      <c r="S434" t="s">
        <v>30</v>
      </c>
      <c r="T434" t="s">
        <v>31</v>
      </c>
    </row>
    <row r="435" spans="1:20" x14ac:dyDescent="0.25">
      <c r="A435" t="s">
        <v>20</v>
      </c>
      <c r="B435" t="s">
        <v>21</v>
      </c>
      <c r="C435" t="s">
        <v>22</v>
      </c>
      <c r="D435" t="s">
        <v>23</v>
      </c>
      <c r="E435" t="s">
        <v>24</v>
      </c>
      <c r="F435" t="s">
        <v>25</v>
      </c>
      <c r="G435" t="s">
        <v>112</v>
      </c>
      <c r="H435" t="s">
        <v>113</v>
      </c>
      <c r="I435" t="s">
        <v>102</v>
      </c>
      <c r="J435" t="s">
        <v>103</v>
      </c>
      <c r="K435">
        <v>2016</v>
      </c>
      <c r="L435">
        <v>1816.1599000000001</v>
      </c>
      <c r="S435" t="s">
        <v>30</v>
      </c>
      <c r="T435" t="s">
        <v>31</v>
      </c>
    </row>
    <row r="436" spans="1:20" x14ac:dyDescent="0.25">
      <c r="A436" t="s">
        <v>20</v>
      </c>
      <c r="B436" t="s">
        <v>21</v>
      </c>
      <c r="C436" t="s">
        <v>22</v>
      </c>
      <c r="D436" t="s">
        <v>23</v>
      </c>
      <c r="E436" t="s">
        <v>24</v>
      </c>
      <c r="F436" t="s">
        <v>25</v>
      </c>
      <c r="G436" t="s">
        <v>112</v>
      </c>
      <c r="H436" t="s">
        <v>113</v>
      </c>
      <c r="I436" t="s">
        <v>104</v>
      </c>
      <c r="J436" t="s">
        <v>105</v>
      </c>
      <c r="K436">
        <v>2016</v>
      </c>
      <c r="L436">
        <v>1002.0687</v>
      </c>
      <c r="S436" t="s">
        <v>30</v>
      </c>
      <c r="T436" t="s">
        <v>31</v>
      </c>
    </row>
    <row r="437" spans="1:20" x14ac:dyDescent="0.25">
      <c r="A437" t="s">
        <v>20</v>
      </c>
      <c r="B437" t="s">
        <v>21</v>
      </c>
      <c r="C437" t="s">
        <v>22</v>
      </c>
      <c r="D437" t="s">
        <v>23</v>
      </c>
      <c r="E437" t="s">
        <v>24</v>
      </c>
      <c r="F437" t="s">
        <v>25</v>
      </c>
      <c r="G437" t="s">
        <v>112</v>
      </c>
      <c r="H437" t="s">
        <v>113</v>
      </c>
      <c r="I437" t="s">
        <v>106</v>
      </c>
      <c r="J437" t="s">
        <v>107</v>
      </c>
      <c r="K437">
        <v>2016</v>
      </c>
      <c r="M437" t="s">
        <v>54</v>
      </c>
      <c r="N437" t="s">
        <v>55</v>
      </c>
      <c r="S437" t="s">
        <v>30</v>
      </c>
      <c r="T437" t="s">
        <v>31</v>
      </c>
    </row>
    <row r="438" spans="1:20" x14ac:dyDescent="0.25">
      <c r="A438" t="s">
        <v>20</v>
      </c>
      <c r="B438" t="s">
        <v>21</v>
      </c>
      <c r="C438" t="s">
        <v>22</v>
      </c>
      <c r="D438" t="s">
        <v>23</v>
      </c>
      <c r="E438" t="s">
        <v>24</v>
      </c>
      <c r="F438" t="s">
        <v>25</v>
      </c>
      <c r="G438" t="s">
        <v>114</v>
      </c>
      <c r="H438" t="s">
        <v>115</v>
      </c>
      <c r="I438" t="s">
        <v>98</v>
      </c>
      <c r="J438" t="s">
        <v>99</v>
      </c>
      <c r="K438">
        <v>2016</v>
      </c>
      <c r="L438">
        <v>1018.2529</v>
      </c>
      <c r="S438" t="s">
        <v>30</v>
      </c>
      <c r="T438" t="s">
        <v>31</v>
      </c>
    </row>
    <row r="439" spans="1:20" x14ac:dyDescent="0.25">
      <c r="A439" t="s">
        <v>20</v>
      </c>
      <c r="B439" t="s">
        <v>21</v>
      </c>
      <c r="C439" t="s">
        <v>22</v>
      </c>
      <c r="D439" t="s">
        <v>23</v>
      </c>
      <c r="E439" t="s">
        <v>24</v>
      </c>
      <c r="F439" t="s">
        <v>25</v>
      </c>
      <c r="G439" t="s">
        <v>114</v>
      </c>
      <c r="H439" t="s">
        <v>115</v>
      </c>
      <c r="I439" t="s">
        <v>100</v>
      </c>
      <c r="J439" t="s">
        <v>101</v>
      </c>
      <c r="K439">
        <v>2016</v>
      </c>
      <c r="L439">
        <v>313.09129999999999</v>
      </c>
      <c r="S439" t="s">
        <v>30</v>
      </c>
      <c r="T439" t="s">
        <v>31</v>
      </c>
    </row>
    <row r="440" spans="1:20" x14ac:dyDescent="0.25">
      <c r="A440" t="s">
        <v>20</v>
      </c>
      <c r="B440" t="s">
        <v>21</v>
      </c>
      <c r="C440" t="s">
        <v>22</v>
      </c>
      <c r="D440" t="s">
        <v>23</v>
      </c>
      <c r="E440" t="s">
        <v>24</v>
      </c>
      <c r="F440" t="s">
        <v>25</v>
      </c>
      <c r="G440" t="s">
        <v>114</v>
      </c>
      <c r="H440" t="s">
        <v>115</v>
      </c>
      <c r="I440" t="s">
        <v>102</v>
      </c>
      <c r="J440" t="s">
        <v>103</v>
      </c>
      <c r="K440">
        <v>2016</v>
      </c>
      <c r="L440">
        <v>463.60759999999999</v>
      </c>
      <c r="S440" t="s">
        <v>30</v>
      </c>
      <c r="T440" t="s">
        <v>31</v>
      </c>
    </row>
    <row r="441" spans="1:20" x14ac:dyDescent="0.25">
      <c r="A441" t="s">
        <v>20</v>
      </c>
      <c r="B441" t="s">
        <v>21</v>
      </c>
      <c r="C441" t="s">
        <v>22</v>
      </c>
      <c r="D441" t="s">
        <v>23</v>
      </c>
      <c r="E441" t="s">
        <v>24</v>
      </c>
      <c r="F441" t="s">
        <v>25</v>
      </c>
      <c r="G441" t="s">
        <v>114</v>
      </c>
      <c r="H441" t="s">
        <v>115</v>
      </c>
      <c r="I441" t="s">
        <v>104</v>
      </c>
      <c r="J441" t="s">
        <v>105</v>
      </c>
      <c r="K441">
        <v>2016</v>
      </c>
      <c r="L441">
        <v>241.4024</v>
      </c>
      <c r="S441" t="s">
        <v>30</v>
      </c>
      <c r="T441" t="s">
        <v>31</v>
      </c>
    </row>
    <row r="442" spans="1:20" x14ac:dyDescent="0.25">
      <c r="A442" t="s">
        <v>20</v>
      </c>
      <c r="B442" t="s">
        <v>21</v>
      </c>
      <c r="C442" t="s">
        <v>22</v>
      </c>
      <c r="D442" t="s">
        <v>23</v>
      </c>
      <c r="E442" t="s">
        <v>24</v>
      </c>
      <c r="F442" t="s">
        <v>25</v>
      </c>
      <c r="G442" t="s">
        <v>114</v>
      </c>
      <c r="H442" t="s">
        <v>115</v>
      </c>
      <c r="I442" t="s">
        <v>106</v>
      </c>
      <c r="J442" t="s">
        <v>107</v>
      </c>
      <c r="K442">
        <v>2016</v>
      </c>
      <c r="M442" t="s">
        <v>54</v>
      </c>
      <c r="N442" t="s">
        <v>55</v>
      </c>
      <c r="S442" t="s">
        <v>30</v>
      </c>
      <c r="T442" t="s">
        <v>31</v>
      </c>
    </row>
    <row r="443" spans="1:20" x14ac:dyDescent="0.25">
      <c r="A443" t="s">
        <v>20</v>
      </c>
      <c r="B443" t="s">
        <v>21</v>
      </c>
      <c r="C443" t="s">
        <v>22</v>
      </c>
      <c r="D443" t="s">
        <v>23</v>
      </c>
      <c r="E443" t="s">
        <v>24</v>
      </c>
      <c r="F443" t="s">
        <v>25</v>
      </c>
      <c r="G443" t="s">
        <v>116</v>
      </c>
      <c r="H443" t="s">
        <v>117</v>
      </c>
      <c r="I443" t="s">
        <v>98</v>
      </c>
      <c r="J443" t="s">
        <v>99</v>
      </c>
      <c r="K443">
        <v>2016</v>
      </c>
      <c r="L443">
        <v>23246.437000000002</v>
      </c>
      <c r="S443" t="s">
        <v>30</v>
      </c>
      <c r="T443" t="s">
        <v>31</v>
      </c>
    </row>
    <row r="444" spans="1:20" x14ac:dyDescent="0.25">
      <c r="A444" t="s">
        <v>20</v>
      </c>
      <c r="B444" t="s">
        <v>21</v>
      </c>
      <c r="C444" t="s">
        <v>22</v>
      </c>
      <c r="D444" t="s">
        <v>23</v>
      </c>
      <c r="E444" t="s">
        <v>24</v>
      </c>
      <c r="F444" t="s">
        <v>25</v>
      </c>
      <c r="G444" t="s">
        <v>116</v>
      </c>
      <c r="H444" t="s">
        <v>117</v>
      </c>
      <c r="I444" t="s">
        <v>100</v>
      </c>
      <c r="J444" t="s">
        <v>101</v>
      </c>
      <c r="K444">
        <v>2016</v>
      </c>
      <c r="L444">
        <v>4683.6756999999998</v>
      </c>
      <c r="S444" t="s">
        <v>30</v>
      </c>
      <c r="T444" t="s">
        <v>31</v>
      </c>
    </row>
    <row r="445" spans="1:20" x14ac:dyDescent="0.25">
      <c r="A445" t="s">
        <v>20</v>
      </c>
      <c r="B445" t="s">
        <v>21</v>
      </c>
      <c r="C445" t="s">
        <v>22</v>
      </c>
      <c r="D445" t="s">
        <v>23</v>
      </c>
      <c r="E445" t="s">
        <v>24</v>
      </c>
      <c r="F445" t="s">
        <v>25</v>
      </c>
      <c r="G445" t="s">
        <v>116</v>
      </c>
      <c r="H445" t="s">
        <v>117</v>
      </c>
      <c r="I445" t="s">
        <v>102</v>
      </c>
      <c r="J445" t="s">
        <v>103</v>
      </c>
      <c r="K445">
        <v>2016</v>
      </c>
      <c r="L445">
        <v>15369.831</v>
      </c>
      <c r="S445" t="s">
        <v>30</v>
      </c>
      <c r="T445" t="s">
        <v>31</v>
      </c>
    </row>
    <row r="446" spans="1:20" x14ac:dyDescent="0.25">
      <c r="A446" t="s">
        <v>20</v>
      </c>
      <c r="B446" t="s">
        <v>21</v>
      </c>
      <c r="C446" t="s">
        <v>22</v>
      </c>
      <c r="D446" t="s">
        <v>23</v>
      </c>
      <c r="E446" t="s">
        <v>24</v>
      </c>
      <c r="F446" t="s">
        <v>25</v>
      </c>
      <c r="G446" t="s">
        <v>116</v>
      </c>
      <c r="H446" t="s">
        <v>117</v>
      </c>
      <c r="I446" t="s">
        <v>104</v>
      </c>
      <c r="J446" t="s">
        <v>105</v>
      </c>
      <c r="K446">
        <v>2016</v>
      </c>
      <c r="L446">
        <v>3191.9938999999999</v>
      </c>
      <c r="S446" t="s">
        <v>30</v>
      </c>
      <c r="T446" t="s">
        <v>31</v>
      </c>
    </row>
    <row r="447" spans="1:20" x14ac:dyDescent="0.25">
      <c r="A447" t="s">
        <v>20</v>
      </c>
      <c r="B447" t="s">
        <v>21</v>
      </c>
      <c r="C447" t="s">
        <v>22</v>
      </c>
      <c r="D447" t="s">
        <v>23</v>
      </c>
      <c r="E447" t="s">
        <v>24</v>
      </c>
      <c r="F447" t="s">
        <v>25</v>
      </c>
      <c r="G447" t="s">
        <v>116</v>
      </c>
      <c r="H447" t="s">
        <v>117</v>
      </c>
      <c r="I447" t="s">
        <v>106</v>
      </c>
      <c r="J447" t="s">
        <v>107</v>
      </c>
      <c r="K447">
        <v>2016</v>
      </c>
      <c r="L447">
        <v>0.93600000000000005</v>
      </c>
      <c r="M447" t="s">
        <v>54</v>
      </c>
      <c r="N447" t="s">
        <v>55</v>
      </c>
      <c r="S447" t="s">
        <v>30</v>
      </c>
      <c r="T447" t="s">
        <v>31</v>
      </c>
    </row>
    <row r="448" spans="1:20" x14ac:dyDescent="0.25">
      <c r="A448" t="s">
        <v>20</v>
      </c>
      <c r="B448" t="s">
        <v>21</v>
      </c>
      <c r="C448" t="s">
        <v>22</v>
      </c>
      <c r="D448" t="s">
        <v>23</v>
      </c>
      <c r="E448" t="s">
        <v>24</v>
      </c>
      <c r="F448" t="s">
        <v>25</v>
      </c>
      <c r="G448" t="s">
        <v>118</v>
      </c>
      <c r="H448" t="s">
        <v>119</v>
      </c>
      <c r="I448" t="s">
        <v>98</v>
      </c>
      <c r="J448" t="s">
        <v>99</v>
      </c>
      <c r="K448">
        <v>2016</v>
      </c>
      <c r="L448">
        <v>22216.632000000001</v>
      </c>
      <c r="S448" t="s">
        <v>30</v>
      </c>
      <c r="T448" t="s">
        <v>31</v>
      </c>
    </row>
    <row r="449" spans="1:20" x14ac:dyDescent="0.25">
      <c r="A449" t="s">
        <v>20</v>
      </c>
      <c r="B449" t="s">
        <v>21</v>
      </c>
      <c r="C449" t="s">
        <v>22</v>
      </c>
      <c r="D449" t="s">
        <v>23</v>
      </c>
      <c r="E449" t="s">
        <v>24</v>
      </c>
      <c r="F449" t="s">
        <v>25</v>
      </c>
      <c r="G449" t="s">
        <v>118</v>
      </c>
      <c r="H449" t="s">
        <v>119</v>
      </c>
      <c r="I449" t="s">
        <v>100</v>
      </c>
      <c r="J449" t="s">
        <v>101</v>
      </c>
      <c r="K449">
        <v>2016</v>
      </c>
      <c r="L449">
        <v>8888.7456999999995</v>
      </c>
      <c r="S449" t="s">
        <v>30</v>
      </c>
      <c r="T449" t="s">
        <v>31</v>
      </c>
    </row>
    <row r="450" spans="1:20" x14ac:dyDescent="0.25">
      <c r="A450" t="s">
        <v>20</v>
      </c>
      <c r="B450" t="s">
        <v>21</v>
      </c>
      <c r="C450" t="s">
        <v>22</v>
      </c>
      <c r="D450" t="s">
        <v>23</v>
      </c>
      <c r="E450" t="s">
        <v>24</v>
      </c>
      <c r="F450" t="s">
        <v>25</v>
      </c>
      <c r="G450" t="s">
        <v>118</v>
      </c>
      <c r="H450" t="s">
        <v>119</v>
      </c>
      <c r="I450" t="s">
        <v>102</v>
      </c>
      <c r="J450" t="s">
        <v>103</v>
      </c>
      <c r="K450">
        <v>2016</v>
      </c>
      <c r="L450">
        <v>6402.1302999999998</v>
      </c>
      <c r="S450" t="s">
        <v>30</v>
      </c>
      <c r="T450" t="s">
        <v>31</v>
      </c>
    </row>
    <row r="451" spans="1:20" x14ac:dyDescent="0.25">
      <c r="A451" t="s">
        <v>20</v>
      </c>
      <c r="B451" t="s">
        <v>21</v>
      </c>
      <c r="C451" t="s">
        <v>22</v>
      </c>
      <c r="D451" t="s">
        <v>23</v>
      </c>
      <c r="E451" t="s">
        <v>24</v>
      </c>
      <c r="F451" t="s">
        <v>25</v>
      </c>
      <c r="G451" t="s">
        <v>118</v>
      </c>
      <c r="H451" t="s">
        <v>119</v>
      </c>
      <c r="I451" t="s">
        <v>104</v>
      </c>
      <c r="J451" t="s">
        <v>105</v>
      </c>
      <c r="K451">
        <v>2016</v>
      </c>
      <c r="L451">
        <v>6091.616</v>
      </c>
      <c r="S451" t="s">
        <v>30</v>
      </c>
      <c r="T451" t="s">
        <v>31</v>
      </c>
    </row>
    <row r="452" spans="1:20" x14ac:dyDescent="0.25">
      <c r="A452" t="s">
        <v>20</v>
      </c>
      <c r="B452" t="s">
        <v>21</v>
      </c>
      <c r="C452" t="s">
        <v>22</v>
      </c>
      <c r="D452" t="s">
        <v>23</v>
      </c>
      <c r="E452" t="s">
        <v>24</v>
      </c>
      <c r="F452" t="s">
        <v>25</v>
      </c>
      <c r="G452" t="s">
        <v>118</v>
      </c>
      <c r="H452" t="s">
        <v>119</v>
      </c>
      <c r="I452" t="s">
        <v>106</v>
      </c>
      <c r="J452" t="s">
        <v>107</v>
      </c>
      <c r="K452">
        <v>2016</v>
      </c>
      <c r="L452">
        <v>834.14</v>
      </c>
      <c r="S452" t="s">
        <v>30</v>
      </c>
      <c r="T452" t="s">
        <v>31</v>
      </c>
    </row>
    <row r="453" spans="1:20" x14ac:dyDescent="0.25">
      <c r="A453" t="s">
        <v>20</v>
      </c>
      <c r="B453" t="s">
        <v>21</v>
      </c>
      <c r="C453" t="s">
        <v>22</v>
      </c>
      <c r="D453" t="s">
        <v>23</v>
      </c>
      <c r="E453" t="s">
        <v>24</v>
      </c>
      <c r="F453" t="s">
        <v>25</v>
      </c>
      <c r="G453" t="s">
        <v>120</v>
      </c>
      <c r="H453" t="s">
        <v>121</v>
      </c>
      <c r="I453" t="s">
        <v>98</v>
      </c>
      <c r="J453" t="s">
        <v>99</v>
      </c>
      <c r="K453">
        <v>2016</v>
      </c>
      <c r="L453">
        <v>3.3782000000000001</v>
      </c>
      <c r="S453" t="s">
        <v>30</v>
      </c>
      <c r="T453" t="s">
        <v>31</v>
      </c>
    </row>
    <row r="454" spans="1:20" x14ac:dyDescent="0.25">
      <c r="A454" t="s">
        <v>20</v>
      </c>
      <c r="B454" t="s">
        <v>21</v>
      </c>
      <c r="C454" t="s">
        <v>22</v>
      </c>
      <c r="D454" t="s">
        <v>23</v>
      </c>
      <c r="E454" t="s">
        <v>24</v>
      </c>
      <c r="F454" t="s">
        <v>25</v>
      </c>
      <c r="G454" t="s">
        <v>120</v>
      </c>
      <c r="H454" t="s">
        <v>121</v>
      </c>
      <c r="I454" t="s">
        <v>100</v>
      </c>
      <c r="J454" t="s">
        <v>101</v>
      </c>
      <c r="K454">
        <v>2016</v>
      </c>
      <c r="L454">
        <v>1.0245</v>
      </c>
      <c r="M454" t="s">
        <v>54</v>
      </c>
      <c r="N454" t="s">
        <v>55</v>
      </c>
      <c r="S454" t="s">
        <v>30</v>
      </c>
      <c r="T454" t="s">
        <v>31</v>
      </c>
    </row>
    <row r="455" spans="1:20" x14ac:dyDescent="0.25">
      <c r="A455" t="s">
        <v>20</v>
      </c>
      <c r="B455" t="s">
        <v>21</v>
      </c>
      <c r="C455" t="s">
        <v>22</v>
      </c>
      <c r="D455" t="s">
        <v>23</v>
      </c>
      <c r="E455" t="s">
        <v>24</v>
      </c>
      <c r="F455" t="s">
        <v>25</v>
      </c>
      <c r="G455" t="s">
        <v>120</v>
      </c>
      <c r="H455" t="s">
        <v>121</v>
      </c>
      <c r="I455" t="s">
        <v>102</v>
      </c>
      <c r="J455" t="s">
        <v>103</v>
      </c>
      <c r="K455">
        <v>2016</v>
      </c>
      <c r="L455">
        <v>1.8498000000000001</v>
      </c>
      <c r="S455" t="s">
        <v>30</v>
      </c>
      <c r="T455" t="s">
        <v>31</v>
      </c>
    </row>
    <row r="456" spans="1:20" x14ac:dyDescent="0.25">
      <c r="A456" t="s">
        <v>20</v>
      </c>
      <c r="B456" t="s">
        <v>21</v>
      </c>
      <c r="C456" t="s">
        <v>22</v>
      </c>
      <c r="D456" t="s">
        <v>23</v>
      </c>
      <c r="E456" t="s">
        <v>24</v>
      </c>
      <c r="F456" t="s">
        <v>25</v>
      </c>
      <c r="G456" t="s">
        <v>120</v>
      </c>
      <c r="H456" t="s">
        <v>121</v>
      </c>
      <c r="I456" t="s">
        <v>104</v>
      </c>
      <c r="J456" t="s">
        <v>105</v>
      </c>
      <c r="K456">
        <v>2016</v>
      </c>
      <c r="M456" t="s">
        <v>54</v>
      </c>
      <c r="N456" t="s">
        <v>55</v>
      </c>
      <c r="S456" t="s">
        <v>30</v>
      </c>
      <c r="T456" t="s">
        <v>31</v>
      </c>
    </row>
    <row r="457" spans="1:20" x14ac:dyDescent="0.25">
      <c r="A457" t="s">
        <v>20</v>
      </c>
      <c r="B457" t="s">
        <v>21</v>
      </c>
      <c r="C457" t="s">
        <v>22</v>
      </c>
      <c r="D457" t="s">
        <v>23</v>
      </c>
      <c r="E457" t="s">
        <v>24</v>
      </c>
      <c r="F457" t="s">
        <v>25</v>
      </c>
      <c r="G457" t="s">
        <v>120</v>
      </c>
      <c r="H457" t="s">
        <v>121</v>
      </c>
      <c r="I457" t="s">
        <v>106</v>
      </c>
      <c r="J457" t="s">
        <v>107</v>
      </c>
      <c r="K457">
        <v>2016</v>
      </c>
      <c r="L457">
        <v>0.46250000000000002</v>
      </c>
      <c r="M457" t="s">
        <v>54</v>
      </c>
      <c r="N457" t="s">
        <v>55</v>
      </c>
      <c r="S457" t="s">
        <v>30</v>
      </c>
      <c r="T457" t="s">
        <v>31</v>
      </c>
    </row>
    <row r="458" spans="1:20" x14ac:dyDescent="0.25">
      <c r="A458" t="s">
        <v>20</v>
      </c>
      <c r="B458" t="s">
        <v>21</v>
      </c>
      <c r="C458" t="s">
        <v>22</v>
      </c>
      <c r="D458" t="s">
        <v>23</v>
      </c>
      <c r="E458" t="s">
        <v>24</v>
      </c>
      <c r="F458" t="s">
        <v>25</v>
      </c>
      <c r="G458" t="s">
        <v>122</v>
      </c>
      <c r="H458" t="s">
        <v>123</v>
      </c>
      <c r="I458" t="s">
        <v>28</v>
      </c>
      <c r="J458" t="s">
        <v>29</v>
      </c>
      <c r="K458">
        <v>2016</v>
      </c>
      <c r="L458">
        <v>60792.228999999999</v>
      </c>
      <c r="S458" t="s">
        <v>30</v>
      </c>
      <c r="T458" t="s">
        <v>31</v>
      </c>
    </row>
    <row r="459" spans="1:20" x14ac:dyDescent="0.25">
      <c r="A459" t="s">
        <v>20</v>
      </c>
      <c r="B459" t="s">
        <v>21</v>
      </c>
      <c r="C459" t="s">
        <v>22</v>
      </c>
      <c r="D459" t="s">
        <v>23</v>
      </c>
      <c r="E459" t="s">
        <v>24</v>
      </c>
      <c r="F459" t="s">
        <v>25</v>
      </c>
      <c r="G459" t="s">
        <v>122</v>
      </c>
      <c r="H459" t="s">
        <v>123</v>
      </c>
      <c r="I459" t="s">
        <v>32</v>
      </c>
      <c r="J459" t="s">
        <v>33</v>
      </c>
      <c r="K459">
        <v>2016</v>
      </c>
      <c r="L459">
        <v>2680.5985999999998</v>
      </c>
      <c r="S459" t="s">
        <v>30</v>
      </c>
      <c r="T459" t="s">
        <v>31</v>
      </c>
    </row>
    <row r="460" spans="1:20" x14ac:dyDescent="0.25">
      <c r="A460" t="s">
        <v>20</v>
      </c>
      <c r="B460" t="s">
        <v>21</v>
      </c>
      <c r="C460" t="s">
        <v>22</v>
      </c>
      <c r="D460" t="s">
        <v>23</v>
      </c>
      <c r="E460" t="s">
        <v>24</v>
      </c>
      <c r="F460" t="s">
        <v>25</v>
      </c>
      <c r="G460" t="s">
        <v>122</v>
      </c>
      <c r="H460" t="s">
        <v>123</v>
      </c>
      <c r="I460" t="s">
        <v>34</v>
      </c>
      <c r="J460" t="s">
        <v>35</v>
      </c>
      <c r="K460">
        <v>2016</v>
      </c>
      <c r="L460">
        <v>7113.0865000000003</v>
      </c>
      <c r="S460" t="s">
        <v>30</v>
      </c>
      <c r="T460" t="s">
        <v>31</v>
      </c>
    </row>
    <row r="461" spans="1:20" x14ac:dyDescent="0.25">
      <c r="A461" t="s">
        <v>20</v>
      </c>
      <c r="B461" t="s">
        <v>21</v>
      </c>
      <c r="C461" t="s">
        <v>22</v>
      </c>
      <c r="D461" t="s">
        <v>23</v>
      </c>
      <c r="E461" t="s">
        <v>24</v>
      </c>
      <c r="F461" t="s">
        <v>25</v>
      </c>
      <c r="G461" t="s">
        <v>122</v>
      </c>
      <c r="H461" t="s">
        <v>123</v>
      </c>
      <c r="I461" t="s">
        <v>36</v>
      </c>
      <c r="J461" t="s">
        <v>37</v>
      </c>
      <c r="K461">
        <v>2016</v>
      </c>
      <c r="L461">
        <v>6304.6457</v>
      </c>
      <c r="S461" t="s">
        <v>30</v>
      </c>
      <c r="T461" t="s">
        <v>31</v>
      </c>
    </row>
    <row r="462" spans="1:20" x14ac:dyDescent="0.25">
      <c r="A462" t="s">
        <v>20</v>
      </c>
      <c r="B462" t="s">
        <v>21</v>
      </c>
      <c r="C462" t="s">
        <v>22</v>
      </c>
      <c r="D462" t="s">
        <v>23</v>
      </c>
      <c r="E462" t="s">
        <v>24</v>
      </c>
      <c r="F462" t="s">
        <v>25</v>
      </c>
      <c r="G462" t="s">
        <v>122</v>
      </c>
      <c r="H462" t="s">
        <v>123</v>
      </c>
      <c r="I462" t="s">
        <v>38</v>
      </c>
      <c r="J462" t="s">
        <v>39</v>
      </c>
      <c r="K462">
        <v>2016</v>
      </c>
      <c r="L462">
        <v>6590.9152000000004</v>
      </c>
      <c r="S462" t="s">
        <v>30</v>
      </c>
      <c r="T462" t="s">
        <v>31</v>
      </c>
    </row>
    <row r="463" spans="1:20" x14ac:dyDescent="0.25">
      <c r="A463" t="s">
        <v>20</v>
      </c>
      <c r="B463" t="s">
        <v>21</v>
      </c>
      <c r="C463" t="s">
        <v>22</v>
      </c>
      <c r="D463" t="s">
        <v>23</v>
      </c>
      <c r="E463" t="s">
        <v>24</v>
      </c>
      <c r="F463" t="s">
        <v>25</v>
      </c>
      <c r="G463" t="s">
        <v>122</v>
      </c>
      <c r="H463" t="s">
        <v>123</v>
      </c>
      <c r="I463" t="s">
        <v>40</v>
      </c>
      <c r="J463" t="s">
        <v>41</v>
      </c>
      <c r="K463">
        <v>2016</v>
      </c>
      <c r="L463">
        <v>11799.239</v>
      </c>
      <c r="S463" t="s">
        <v>30</v>
      </c>
      <c r="T463" t="s">
        <v>31</v>
      </c>
    </row>
    <row r="464" spans="1:20" x14ac:dyDescent="0.25">
      <c r="A464" t="s">
        <v>20</v>
      </c>
      <c r="B464" t="s">
        <v>21</v>
      </c>
      <c r="C464" t="s">
        <v>22</v>
      </c>
      <c r="D464" t="s">
        <v>23</v>
      </c>
      <c r="E464" t="s">
        <v>24</v>
      </c>
      <c r="F464" t="s">
        <v>25</v>
      </c>
      <c r="G464" t="s">
        <v>122</v>
      </c>
      <c r="H464" t="s">
        <v>123</v>
      </c>
      <c r="I464" t="s">
        <v>42</v>
      </c>
      <c r="J464" t="s">
        <v>43</v>
      </c>
      <c r="K464">
        <v>2016</v>
      </c>
      <c r="L464">
        <v>1032.8118999999999</v>
      </c>
      <c r="S464" t="s">
        <v>30</v>
      </c>
      <c r="T464" t="s">
        <v>31</v>
      </c>
    </row>
    <row r="465" spans="1:20" x14ac:dyDescent="0.25">
      <c r="A465" t="s">
        <v>20</v>
      </c>
      <c r="B465" t="s">
        <v>21</v>
      </c>
      <c r="C465" t="s">
        <v>22</v>
      </c>
      <c r="D465" t="s">
        <v>23</v>
      </c>
      <c r="E465" t="s">
        <v>24</v>
      </c>
      <c r="F465" t="s">
        <v>25</v>
      </c>
      <c r="G465" t="s">
        <v>122</v>
      </c>
      <c r="H465" t="s">
        <v>123</v>
      </c>
      <c r="I465" t="s">
        <v>44</v>
      </c>
      <c r="J465" t="s">
        <v>45</v>
      </c>
      <c r="K465">
        <v>2016</v>
      </c>
      <c r="L465">
        <v>6133.6616000000004</v>
      </c>
      <c r="S465" t="s">
        <v>30</v>
      </c>
      <c r="T465" t="s">
        <v>31</v>
      </c>
    </row>
    <row r="466" spans="1:20" x14ac:dyDescent="0.25">
      <c r="A466" t="s">
        <v>20</v>
      </c>
      <c r="B466" t="s">
        <v>21</v>
      </c>
      <c r="C466" t="s">
        <v>22</v>
      </c>
      <c r="D466" t="s">
        <v>23</v>
      </c>
      <c r="E466" t="s">
        <v>24</v>
      </c>
      <c r="F466" t="s">
        <v>25</v>
      </c>
      <c r="G466" t="s">
        <v>122</v>
      </c>
      <c r="H466" t="s">
        <v>123</v>
      </c>
      <c r="I466" t="s">
        <v>46</v>
      </c>
      <c r="J466" t="s">
        <v>47</v>
      </c>
      <c r="K466">
        <v>2016</v>
      </c>
      <c r="L466">
        <v>5337.7440999999999</v>
      </c>
      <c r="S466" t="s">
        <v>30</v>
      </c>
      <c r="T466" t="s">
        <v>31</v>
      </c>
    </row>
    <row r="467" spans="1:20" x14ac:dyDescent="0.25">
      <c r="A467" t="s">
        <v>20</v>
      </c>
      <c r="B467" t="s">
        <v>21</v>
      </c>
      <c r="C467" t="s">
        <v>22</v>
      </c>
      <c r="D467" t="s">
        <v>23</v>
      </c>
      <c r="E467" t="s">
        <v>24</v>
      </c>
      <c r="F467" t="s">
        <v>25</v>
      </c>
      <c r="G467" t="s">
        <v>122</v>
      </c>
      <c r="H467" t="s">
        <v>123</v>
      </c>
      <c r="I467" t="s">
        <v>48</v>
      </c>
      <c r="J467" t="s">
        <v>49</v>
      </c>
      <c r="K467">
        <v>2016</v>
      </c>
      <c r="L467">
        <v>12962.522000000001</v>
      </c>
      <c r="S467" t="s">
        <v>30</v>
      </c>
      <c r="T467" t="s">
        <v>31</v>
      </c>
    </row>
    <row r="468" spans="1:20" x14ac:dyDescent="0.25">
      <c r="A468" t="s">
        <v>20</v>
      </c>
      <c r="B468" t="s">
        <v>21</v>
      </c>
      <c r="C468" t="s">
        <v>22</v>
      </c>
      <c r="D468" t="s">
        <v>23</v>
      </c>
      <c r="E468" t="s">
        <v>24</v>
      </c>
      <c r="F468" t="s">
        <v>25</v>
      </c>
      <c r="G468" t="s">
        <v>122</v>
      </c>
      <c r="H468" t="s">
        <v>123</v>
      </c>
      <c r="I468" t="s">
        <v>50</v>
      </c>
      <c r="J468" t="s">
        <v>51</v>
      </c>
      <c r="K468">
        <v>2016</v>
      </c>
      <c r="L468">
        <v>837.00429999999994</v>
      </c>
      <c r="S468" t="s">
        <v>30</v>
      </c>
      <c r="T468" t="s">
        <v>31</v>
      </c>
    </row>
    <row r="469" spans="1:20" x14ac:dyDescent="0.25">
      <c r="A469" t="s">
        <v>20</v>
      </c>
      <c r="B469" t="s">
        <v>21</v>
      </c>
      <c r="C469" t="s">
        <v>22</v>
      </c>
      <c r="D469" t="s">
        <v>23</v>
      </c>
      <c r="E469" t="s">
        <v>24</v>
      </c>
      <c r="F469" t="s">
        <v>25</v>
      </c>
      <c r="G469" t="s">
        <v>124</v>
      </c>
      <c r="H469" t="s">
        <v>125</v>
      </c>
      <c r="I469" t="s">
        <v>28</v>
      </c>
      <c r="J469" t="s">
        <v>29</v>
      </c>
      <c r="K469">
        <v>2016</v>
      </c>
      <c r="L469">
        <v>3329.5243999999998</v>
      </c>
      <c r="S469" t="s">
        <v>30</v>
      </c>
      <c r="T469" t="s">
        <v>31</v>
      </c>
    </row>
    <row r="470" spans="1:20" x14ac:dyDescent="0.25">
      <c r="A470" t="s">
        <v>20</v>
      </c>
      <c r="B470" t="s">
        <v>21</v>
      </c>
      <c r="C470" t="s">
        <v>22</v>
      </c>
      <c r="D470" t="s">
        <v>23</v>
      </c>
      <c r="E470" t="s">
        <v>24</v>
      </c>
      <c r="F470" t="s">
        <v>25</v>
      </c>
      <c r="G470" t="s">
        <v>124</v>
      </c>
      <c r="H470" t="s">
        <v>125</v>
      </c>
      <c r="I470" t="s">
        <v>32</v>
      </c>
      <c r="J470" t="s">
        <v>33</v>
      </c>
      <c r="K470">
        <v>2016</v>
      </c>
      <c r="L470">
        <v>67.1601</v>
      </c>
      <c r="S470" t="s">
        <v>30</v>
      </c>
      <c r="T470" t="s">
        <v>31</v>
      </c>
    </row>
    <row r="471" spans="1:20" x14ac:dyDescent="0.25">
      <c r="A471" t="s">
        <v>20</v>
      </c>
      <c r="B471" t="s">
        <v>21</v>
      </c>
      <c r="C471" t="s">
        <v>22</v>
      </c>
      <c r="D471" t="s">
        <v>23</v>
      </c>
      <c r="E471" t="s">
        <v>24</v>
      </c>
      <c r="F471" t="s">
        <v>25</v>
      </c>
      <c r="G471" t="s">
        <v>124</v>
      </c>
      <c r="H471" t="s">
        <v>125</v>
      </c>
      <c r="I471" t="s">
        <v>34</v>
      </c>
      <c r="J471" t="s">
        <v>35</v>
      </c>
      <c r="K471">
        <v>2016</v>
      </c>
      <c r="L471">
        <v>28.4986</v>
      </c>
      <c r="S471" t="s">
        <v>30</v>
      </c>
      <c r="T471" t="s">
        <v>31</v>
      </c>
    </row>
    <row r="472" spans="1:20" x14ac:dyDescent="0.25">
      <c r="A472" t="s">
        <v>20</v>
      </c>
      <c r="B472" t="s">
        <v>21</v>
      </c>
      <c r="C472" t="s">
        <v>22</v>
      </c>
      <c r="D472" t="s">
        <v>23</v>
      </c>
      <c r="E472" t="s">
        <v>24</v>
      </c>
      <c r="F472" t="s">
        <v>25</v>
      </c>
      <c r="G472" t="s">
        <v>124</v>
      </c>
      <c r="H472" t="s">
        <v>125</v>
      </c>
      <c r="I472" t="s">
        <v>36</v>
      </c>
      <c r="J472" t="s">
        <v>37</v>
      </c>
      <c r="K472">
        <v>2016</v>
      </c>
      <c r="L472">
        <v>37.603900000000003</v>
      </c>
      <c r="S472" t="s">
        <v>30</v>
      </c>
      <c r="T472" t="s">
        <v>31</v>
      </c>
    </row>
    <row r="473" spans="1:20" x14ac:dyDescent="0.25">
      <c r="A473" t="s">
        <v>20</v>
      </c>
      <c r="B473" t="s">
        <v>21</v>
      </c>
      <c r="C473" t="s">
        <v>22</v>
      </c>
      <c r="D473" t="s">
        <v>23</v>
      </c>
      <c r="E473" t="s">
        <v>24</v>
      </c>
      <c r="F473" t="s">
        <v>25</v>
      </c>
      <c r="G473" t="s">
        <v>124</v>
      </c>
      <c r="H473" t="s">
        <v>125</v>
      </c>
      <c r="I473" t="s">
        <v>38</v>
      </c>
      <c r="J473" t="s">
        <v>39</v>
      </c>
      <c r="K473">
        <v>2016</v>
      </c>
      <c r="L473">
        <v>52.110100000000003</v>
      </c>
      <c r="S473" t="s">
        <v>30</v>
      </c>
      <c r="T473" t="s">
        <v>31</v>
      </c>
    </row>
    <row r="474" spans="1:20" x14ac:dyDescent="0.25">
      <c r="A474" t="s">
        <v>20</v>
      </c>
      <c r="B474" t="s">
        <v>21</v>
      </c>
      <c r="C474" t="s">
        <v>22</v>
      </c>
      <c r="D474" t="s">
        <v>23</v>
      </c>
      <c r="E474" t="s">
        <v>24</v>
      </c>
      <c r="F474" t="s">
        <v>25</v>
      </c>
      <c r="G474" t="s">
        <v>124</v>
      </c>
      <c r="H474" t="s">
        <v>125</v>
      </c>
      <c r="I474" t="s">
        <v>40</v>
      </c>
      <c r="J474" t="s">
        <v>41</v>
      </c>
      <c r="K474">
        <v>2016</v>
      </c>
      <c r="L474">
        <v>75.277000000000001</v>
      </c>
      <c r="S474" t="s">
        <v>30</v>
      </c>
      <c r="T474" t="s">
        <v>31</v>
      </c>
    </row>
    <row r="475" spans="1:20" x14ac:dyDescent="0.25">
      <c r="A475" t="s">
        <v>20</v>
      </c>
      <c r="B475" t="s">
        <v>21</v>
      </c>
      <c r="C475" t="s">
        <v>22</v>
      </c>
      <c r="D475" t="s">
        <v>23</v>
      </c>
      <c r="E475" t="s">
        <v>24</v>
      </c>
      <c r="F475" t="s">
        <v>25</v>
      </c>
      <c r="G475" t="s">
        <v>124</v>
      </c>
      <c r="H475" t="s">
        <v>125</v>
      </c>
      <c r="I475" t="s">
        <v>42</v>
      </c>
      <c r="J475" t="s">
        <v>43</v>
      </c>
      <c r="K475">
        <v>2016</v>
      </c>
      <c r="L475">
        <v>881.89409999999998</v>
      </c>
      <c r="S475" t="s">
        <v>30</v>
      </c>
      <c r="T475" t="s">
        <v>31</v>
      </c>
    </row>
    <row r="476" spans="1:20" x14ac:dyDescent="0.25">
      <c r="A476" t="s">
        <v>20</v>
      </c>
      <c r="B476" t="s">
        <v>21</v>
      </c>
      <c r="C476" t="s">
        <v>22</v>
      </c>
      <c r="D476" t="s">
        <v>23</v>
      </c>
      <c r="E476" t="s">
        <v>24</v>
      </c>
      <c r="F476" t="s">
        <v>25</v>
      </c>
      <c r="G476" t="s">
        <v>124</v>
      </c>
      <c r="H476" t="s">
        <v>125</v>
      </c>
      <c r="I476" t="s">
        <v>44</v>
      </c>
      <c r="J476" t="s">
        <v>45</v>
      </c>
      <c r="K476">
        <v>2016</v>
      </c>
      <c r="L476">
        <v>79.494299999999996</v>
      </c>
      <c r="S476" t="s">
        <v>30</v>
      </c>
      <c r="T476" t="s">
        <v>31</v>
      </c>
    </row>
    <row r="477" spans="1:20" x14ac:dyDescent="0.25">
      <c r="A477" t="s">
        <v>20</v>
      </c>
      <c r="B477" t="s">
        <v>21</v>
      </c>
      <c r="C477" t="s">
        <v>22</v>
      </c>
      <c r="D477" t="s">
        <v>23</v>
      </c>
      <c r="E477" t="s">
        <v>24</v>
      </c>
      <c r="F477" t="s">
        <v>25</v>
      </c>
      <c r="G477" t="s">
        <v>124</v>
      </c>
      <c r="H477" t="s">
        <v>125</v>
      </c>
      <c r="I477" t="s">
        <v>46</v>
      </c>
      <c r="J477" t="s">
        <v>47</v>
      </c>
      <c r="K477">
        <v>2016</v>
      </c>
      <c r="L477">
        <v>345.20080000000002</v>
      </c>
      <c r="S477" t="s">
        <v>30</v>
      </c>
      <c r="T477" t="s">
        <v>31</v>
      </c>
    </row>
    <row r="478" spans="1:20" x14ac:dyDescent="0.25">
      <c r="A478" t="s">
        <v>20</v>
      </c>
      <c r="B478" t="s">
        <v>21</v>
      </c>
      <c r="C478" t="s">
        <v>22</v>
      </c>
      <c r="D478" t="s">
        <v>23</v>
      </c>
      <c r="E478" t="s">
        <v>24</v>
      </c>
      <c r="F478" t="s">
        <v>25</v>
      </c>
      <c r="G478" t="s">
        <v>124</v>
      </c>
      <c r="H478" t="s">
        <v>125</v>
      </c>
      <c r="I478" t="s">
        <v>48</v>
      </c>
      <c r="J478" t="s">
        <v>49</v>
      </c>
      <c r="K478">
        <v>2016</v>
      </c>
      <c r="L478">
        <v>1762.1066000000001</v>
      </c>
      <c r="S478" t="s">
        <v>30</v>
      </c>
      <c r="T478" t="s">
        <v>31</v>
      </c>
    </row>
    <row r="479" spans="1:20" x14ac:dyDescent="0.25">
      <c r="A479" t="s">
        <v>20</v>
      </c>
      <c r="B479" t="s">
        <v>21</v>
      </c>
      <c r="C479" t="s">
        <v>22</v>
      </c>
      <c r="D479" t="s">
        <v>23</v>
      </c>
      <c r="E479" t="s">
        <v>24</v>
      </c>
      <c r="F479" t="s">
        <v>25</v>
      </c>
      <c r="G479" t="s">
        <v>124</v>
      </c>
      <c r="H479" t="s">
        <v>125</v>
      </c>
      <c r="I479" t="s">
        <v>50</v>
      </c>
      <c r="J479" t="s">
        <v>51</v>
      </c>
      <c r="K479">
        <v>2016</v>
      </c>
      <c r="M479" t="s">
        <v>54</v>
      </c>
      <c r="N479" t="s">
        <v>55</v>
      </c>
      <c r="S479" t="s">
        <v>30</v>
      </c>
      <c r="T479" t="s">
        <v>31</v>
      </c>
    </row>
    <row r="480" spans="1:20" x14ac:dyDescent="0.25">
      <c r="A480" t="s">
        <v>20</v>
      </c>
      <c r="B480" t="s">
        <v>21</v>
      </c>
      <c r="C480" t="s">
        <v>22</v>
      </c>
      <c r="D480" t="s">
        <v>23</v>
      </c>
      <c r="E480" t="s">
        <v>24</v>
      </c>
      <c r="F480" t="s">
        <v>25</v>
      </c>
      <c r="G480" t="s">
        <v>126</v>
      </c>
      <c r="H480" t="s">
        <v>127</v>
      </c>
      <c r="I480" t="s">
        <v>28</v>
      </c>
      <c r="J480" t="s">
        <v>29</v>
      </c>
      <c r="K480">
        <v>2016</v>
      </c>
      <c r="L480">
        <v>57462.705000000002</v>
      </c>
      <c r="S480" t="s">
        <v>30</v>
      </c>
      <c r="T480" t="s">
        <v>31</v>
      </c>
    </row>
    <row r="481" spans="1:20" x14ac:dyDescent="0.25">
      <c r="A481" t="s">
        <v>20</v>
      </c>
      <c r="B481" t="s">
        <v>21</v>
      </c>
      <c r="C481" t="s">
        <v>22</v>
      </c>
      <c r="D481" t="s">
        <v>23</v>
      </c>
      <c r="E481" t="s">
        <v>24</v>
      </c>
      <c r="F481" t="s">
        <v>25</v>
      </c>
      <c r="G481" t="s">
        <v>126</v>
      </c>
      <c r="H481" t="s">
        <v>127</v>
      </c>
      <c r="I481" t="s">
        <v>32</v>
      </c>
      <c r="J481" t="s">
        <v>33</v>
      </c>
      <c r="K481">
        <v>2016</v>
      </c>
      <c r="L481">
        <v>2613.4385000000002</v>
      </c>
      <c r="S481" t="s">
        <v>30</v>
      </c>
      <c r="T481" t="s">
        <v>31</v>
      </c>
    </row>
    <row r="482" spans="1:20" x14ac:dyDescent="0.25">
      <c r="A482" t="s">
        <v>20</v>
      </c>
      <c r="B482" t="s">
        <v>21</v>
      </c>
      <c r="C482" t="s">
        <v>22</v>
      </c>
      <c r="D482" t="s">
        <v>23</v>
      </c>
      <c r="E482" t="s">
        <v>24</v>
      </c>
      <c r="F482" t="s">
        <v>25</v>
      </c>
      <c r="G482" t="s">
        <v>126</v>
      </c>
      <c r="H482" t="s">
        <v>127</v>
      </c>
      <c r="I482" t="s">
        <v>34</v>
      </c>
      <c r="J482" t="s">
        <v>35</v>
      </c>
      <c r="K482">
        <v>2016</v>
      </c>
      <c r="L482">
        <v>7084.5879999999997</v>
      </c>
      <c r="S482" t="s">
        <v>30</v>
      </c>
      <c r="T482" t="s">
        <v>31</v>
      </c>
    </row>
    <row r="483" spans="1:20" x14ac:dyDescent="0.25">
      <c r="A483" t="s">
        <v>20</v>
      </c>
      <c r="B483" t="s">
        <v>21</v>
      </c>
      <c r="C483" t="s">
        <v>22</v>
      </c>
      <c r="D483" t="s">
        <v>23</v>
      </c>
      <c r="E483" t="s">
        <v>24</v>
      </c>
      <c r="F483" t="s">
        <v>25</v>
      </c>
      <c r="G483" t="s">
        <v>126</v>
      </c>
      <c r="H483" t="s">
        <v>127</v>
      </c>
      <c r="I483" t="s">
        <v>36</v>
      </c>
      <c r="J483" t="s">
        <v>37</v>
      </c>
      <c r="K483">
        <v>2016</v>
      </c>
      <c r="L483">
        <v>6267.0418</v>
      </c>
      <c r="S483" t="s">
        <v>30</v>
      </c>
      <c r="T483" t="s">
        <v>31</v>
      </c>
    </row>
    <row r="484" spans="1:20" x14ac:dyDescent="0.25">
      <c r="A484" t="s">
        <v>20</v>
      </c>
      <c r="B484" t="s">
        <v>21</v>
      </c>
      <c r="C484" t="s">
        <v>22</v>
      </c>
      <c r="D484" t="s">
        <v>23</v>
      </c>
      <c r="E484" t="s">
        <v>24</v>
      </c>
      <c r="F484" t="s">
        <v>25</v>
      </c>
      <c r="G484" t="s">
        <v>126</v>
      </c>
      <c r="H484" t="s">
        <v>127</v>
      </c>
      <c r="I484" t="s">
        <v>38</v>
      </c>
      <c r="J484" t="s">
        <v>39</v>
      </c>
      <c r="K484">
        <v>2016</v>
      </c>
      <c r="L484">
        <v>6538.8050999999996</v>
      </c>
      <c r="S484" t="s">
        <v>30</v>
      </c>
      <c r="T484" t="s">
        <v>31</v>
      </c>
    </row>
    <row r="485" spans="1:20" x14ac:dyDescent="0.25">
      <c r="A485" t="s">
        <v>20</v>
      </c>
      <c r="B485" t="s">
        <v>21</v>
      </c>
      <c r="C485" t="s">
        <v>22</v>
      </c>
      <c r="D485" t="s">
        <v>23</v>
      </c>
      <c r="E485" t="s">
        <v>24</v>
      </c>
      <c r="F485" t="s">
        <v>25</v>
      </c>
      <c r="G485" t="s">
        <v>126</v>
      </c>
      <c r="H485" t="s">
        <v>127</v>
      </c>
      <c r="I485" t="s">
        <v>40</v>
      </c>
      <c r="J485" t="s">
        <v>41</v>
      </c>
      <c r="K485">
        <v>2016</v>
      </c>
      <c r="L485">
        <v>11723.962</v>
      </c>
      <c r="S485" t="s">
        <v>30</v>
      </c>
      <c r="T485" t="s">
        <v>31</v>
      </c>
    </row>
    <row r="486" spans="1:20" x14ac:dyDescent="0.25">
      <c r="A486" t="s">
        <v>20</v>
      </c>
      <c r="B486" t="s">
        <v>21</v>
      </c>
      <c r="C486" t="s">
        <v>22</v>
      </c>
      <c r="D486" t="s">
        <v>23</v>
      </c>
      <c r="E486" t="s">
        <v>24</v>
      </c>
      <c r="F486" t="s">
        <v>25</v>
      </c>
      <c r="G486" t="s">
        <v>126</v>
      </c>
      <c r="H486" t="s">
        <v>127</v>
      </c>
      <c r="I486" t="s">
        <v>42</v>
      </c>
      <c r="J486" t="s">
        <v>43</v>
      </c>
      <c r="K486">
        <v>2016</v>
      </c>
      <c r="L486">
        <v>150.9178</v>
      </c>
      <c r="S486" t="s">
        <v>30</v>
      </c>
      <c r="T486" t="s">
        <v>31</v>
      </c>
    </row>
    <row r="487" spans="1:20" x14ac:dyDescent="0.25">
      <c r="A487" t="s">
        <v>20</v>
      </c>
      <c r="B487" t="s">
        <v>21</v>
      </c>
      <c r="C487" t="s">
        <v>22</v>
      </c>
      <c r="D487" t="s">
        <v>23</v>
      </c>
      <c r="E487" t="s">
        <v>24</v>
      </c>
      <c r="F487" t="s">
        <v>25</v>
      </c>
      <c r="G487" t="s">
        <v>126</v>
      </c>
      <c r="H487" t="s">
        <v>127</v>
      </c>
      <c r="I487" t="s">
        <v>44</v>
      </c>
      <c r="J487" t="s">
        <v>45</v>
      </c>
      <c r="K487">
        <v>2016</v>
      </c>
      <c r="L487">
        <v>6054.1671999999999</v>
      </c>
      <c r="S487" t="s">
        <v>30</v>
      </c>
      <c r="T487" t="s">
        <v>31</v>
      </c>
    </row>
    <row r="488" spans="1:20" x14ac:dyDescent="0.25">
      <c r="A488" t="s">
        <v>20</v>
      </c>
      <c r="B488" t="s">
        <v>21</v>
      </c>
      <c r="C488" t="s">
        <v>22</v>
      </c>
      <c r="D488" t="s">
        <v>23</v>
      </c>
      <c r="E488" t="s">
        <v>24</v>
      </c>
      <c r="F488" t="s">
        <v>25</v>
      </c>
      <c r="G488" t="s">
        <v>126</v>
      </c>
      <c r="H488" t="s">
        <v>127</v>
      </c>
      <c r="I488" t="s">
        <v>46</v>
      </c>
      <c r="J488" t="s">
        <v>47</v>
      </c>
      <c r="K488">
        <v>2016</v>
      </c>
      <c r="L488">
        <v>4992.5433000000003</v>
      </c>
      <c r="S488" t="s">
        <v>30</v>
      </c>
      <c r="T488" t="s">
        <v>31</v>
      </c>
    </row>
    <row r="489" spans="1:20" x14ac:dyDescent="0.25">
      <c r="A489" t="s">
        <v>20</v>
      </c>
      <c r="B489" t="s">
        <v>21</v>
      </c>
      <c r="C489" t="s">
        <v>22</v>
      </c>
      <c r="D489" t="s">
        <v>23</v>
      </c>
      <c r="E489" t="s">
        <v>24</v>
      </c>
      <c r="F489" t="s">
        <v>25</v>
      </c>
      <c r="G489" t="s">
        <v>126</v>
      </c>
      <c r="H489" t="s">
        <v>127</v>
      </c>
      <c r="I489" t="s">
        <v>48</v>
      </c>
      <c r="J489" t="s">
        <v>49</v>
      </c>
      <c r="K489">
        <v>2016</v>
      </c>
      <c r="L489">
        <v>11200.415999999999</v>
      </c>
      <c r="S489" t="s">
        <v>30</v>
      </c>
      <c r="T489" t="s">
        <v>31</v>
      </c>
    </row>
    <row r="490" spans="1:20" x14ac:dyDescent="0.25">
      <c r="A490" t="s">
        <v>20</v>
      </c>
      <c r="B490" t="s">
        <v>21</v>
      </c>
      <c r="C490" t="s">
        <v>22</v>
      </c>
      <c r="D490" t="s">
        <v>23</v>
      </c>
      <c r="E490" t="s">
        <v>24</v>
      </c>
      <c r="F490" t="s">
        <v>25</v>
      </c>
      <c r="G490" t="s">
        <v>126</v>
      </c>
      <c r="H490" t="s">
        <v>127</v>
      </c>
      <c r="I490" t="s">
        <v>50</v>
      </c>
      <c r="J490" t="s">
        <v>51</v>
      </c>
      <c r="K490">
        <v>2016</v>
      </c>
      <c r="M490" t="s">
        <v>54</v>
      </c>
      <c r="N490" t="s">
        <v>55</v>
      </c>
      <c r="S490" t="s">
        <v>30</v>
      </c>
      <c r="T490" t="s">
        <v>31</v>
      </c>
    </row>
    <row r="491" spans="1:20" x14ac:dyDescent="0.25">
      <c r="A491" t="s">
        <v>20</v>
      </c>
      <c r="B491" t="s">
        <v>21</v>
      </c>
      <c r="C491" t="s">
        <v>22</v>
      </c>
      <c r="D491" t="s">
        <v>23</v>
      </c>
      <c r="E491" t="s">
        <v>24</v>
      </c>
      <c r="F491" t="s">
        <v>25</v>
      </c>
      <c r="G491" t="s">
        <v>128</v>
      </c>
      <c r="H491" t="s">
        <v>129</v>
      </c>
      <c r="I491" t="s">
        <v>28</v>
      </c>
      <c r="J491" t="s">
        <v>29</v>
      </c>
      <c r="K491">
        <v>2016</v>
      </c>
      <c r="L491">
        <v>11996.258</v>
      </c>
      <c r="S491" t="s">
        <v>30</v>
      </c>
      <c r="T491" t="s">
        <v>31</v>
      </c>
    </row>
    <row r="492" spans="1:20" x14ac:dyDescent="0.25">
      <c r="A492" t="s">
        <v>20</v>
      </c>
      <c r="B492" t="s">
        <v>21</v>
      </c>
      <c r="C492" t="s">
        <v>22</v>
      </c>
      <c r="D492" t="s">
        <v>23</v>
      </c>
      <c r="E492" t="s">
        <v>24</v>
      </c>
      <c r="F492" t="s">
        <v>25</v>
      </c>
      <c r="G492" t="s">
        <v>128</v>
      </c>
      <c r="H492" t="s">
        <v>129</v>
      </c>
      <c r="I492" t="s">
        <v>32</v>
      </c>
      <c r="J492" t="s">
        <v>33</v>
      </c>
      <c r="K492">
        <v>2016</v>
      </c>
      <c r="L492">
        <v>521.18389999999999</v>
      </c>
      <c r="S492" t="s">
        <v>30</v>
      </c>
      <c r="T492" t="s">
        <v>31</v>
      </c>
    </row>
    <row r="493" spans="1:20" x14ac:dyDescent="0.25">
      <c r="A493" t="s">
        <v>20</v>
      </c>
      <c r="B493" t="s">
        <v>21</v>
      </c>
      <c r="C493" t="s">
        <v>22</v>
      </c>
      <c r="D493" t="s">
        <v>23</v>
      </c>
      <c r="E493" t="s">
        <v>24</v>
      </c>
      <c r="F493" t="s">
        <v>25</v>
      </c>
      <c r="G493" t="s">
        <v>128</v>
      </c>
      <c r="H493" t="s">
        <v>129</v>
      </c>
      <c r="I493" t="s">
        <v>34</v>
      </c>
      <c r="J493" t="s">
        <v>35</v>
      </c>
      <c r="K493">
        <v>2016</v>
      </c>
      <c r="L493">
        <v>606.16959999999995</v>
      </c>
      <c r="S493" t="s">
        <v>30</v>
      </c>
      <c r="T493" t="s">
        <v>31</v>
      </c>
    </row>
    <row r="494" spans="1:20" x14ac:dyDescent="0.25">
      <c r="A494" t="s">
        <v>20</v>
      </c>
      <c r="B494" t="s">
        <v>21</v>
      </c>
      <c r="C494" t="s">
        <v>22</v>
      </c>
      <c r="D494" t="s">
        <v>23</v>
      </c>
      <c r="E494" t="s">
        <v>24</v>
      </c>
      <c r="F494" t="s">
        <v>25</v>
      </c>
      <c r="G494" t="s">
        <v>128</v>
      </c>
      <c r="H494" t="s">
        <v>129</v>
      </c>
      <c r="I494" t="s">
        <v>36</v>
      </c>
      <c r="J494" t="s">
        <v>37</v>
      </c>
      <c r="K494">
        <v>2016</v>
      </c>
      <c r="L494">
        <v>1264.2689</v>
      </c>
      <c r="S494" t="s">
        <v>30</v>
      </c>
      <c r="T494" t="s">
        <v>31</v>
      </c>
    </row>
    <row r="495" spans="1:20" x14ac:dyDescent="0.25">
      <c r="A495" t="s">
        <v>20</v>
      </c>
      <c r="B495" t="s">
        <v>21</v>
      </c>
      <c r="C495" t="s">
        <v>22</v>
      </c>
      <c r="D495" t="s">
        <v>23</v>
      </c>
      <c r="E495" t="s">
        <v>24</v>
      </c>
      <c r="F495" t="s">
        <v>25</v>
      </c>
      <c r="G495" t="s">
        <v>128</v>
      </c>
      <c r="H495" t="s">
        <v>129</v>
      </c>
      <c r="I495" t="s">
        <v>38</v>
      </c>
      <c r="J495" t="s">
        <v>39</v>
      </c>
      <c r="K495">
        <v>2016</v>
      </c>
      <c r="L495">
        <v>932.40729999999996</v>
      </c>
      <c r="S495" t="s">
        <v>30</v>
      </c>
      <c r="T495" t="s">
        <v>31</v>
      </c>
    </row>
    <row r="496" spans="1:20" x14ac:dyDescent="0.25">
      <c r="A496" t="s">
        <v>20</v>
      </c>
      <c r="B496" t="s">
        <v>21</v>
      </c>
      <c r="C496" t="s">
        <v>22</v>
      </c>
      <c r="D496" t="s">
        <v>23</v>
      </c>
      <c r="E496" t="s">
        <v>24</v>
      </c>
      <c r="F496" t="s">
        <v>25</v>
      </c>
      <c r="G496" t="s">
        <v>128</v>
      </c>
      <c r="H496" t="s">
        <v>129</v>
      </c>
      <c r="I496" t="s">
        <v>40</v>
      </c>
      <c r="J496" t="s">
        <v>41</v>
      </c>
      <c r="K496">
        <v>2016</v>
      </c>
      <c r="L496">
        <v>442.5086</v>
      </c>
      <c r="S496" t="s">
        <v>30</v>
      </c>
      <c r="T496" t="s">
        <v>31</v>
      </c>
    </row>
    <row r="497" spans="1:20" x14ac:dyDescent="0.25">
      <c r="A497" t="s">
        <v>20</v>
      </c>
      <c r="B497" t="s">
        <v>21</v>
      </c>
      <c r="C497" t="s">
        <v>22</v>
      </c>
      <c r="D497" t="s">
        <v>23</v>
      </c>
      <c r="E497" t="s">
        <v>24</v>
      </c>
      <c r="F497" t="s">
        <v>25</v>
      </c>
      <c r="G497" t="s">
        <v>128</v>
      </c>
      <c r="H497" t="s">
        <v>129</v>
      </c>
      <c r="I497" t="s">
        <v>42</v>
      </c>
      <c r="J497" t="s">
        <v>43</v>
      </c>
      <c r="K497">
        <v>2016</v>
      </c>
      <c r="L497">
        <v>7.3010999999999999</v>
      </c>
      <c r="S497" t="s">
        <v>30</v>
      </c>
      <c r="T497" t="s">
        <v>31</v>
      </c>
    </row>
    <row r="498" spans="1:20" x14ac:dyDescent="0.25">
      <c r="A498" t="s">
        <v>20</v>
      </c>
      <c r="B498" t="s">
        <v>21</v>
      </c>
      <c r="C498" t="s">
        <v>22</v>
      </c>
      <c r="D498" t="s">
        <v>23</v>
      </c>
      <c r="E498" t="s">
        <v>24</v>
      </c>
      <c r="F498" t="s">
        <v>25</v>
      </c>
      <c r="G498" t="s">
        <v>128</v>
      </c>
      <c r="H498" t="s">
        <v>129</v>
      </c>
      <c r="I498" t="s">
        <v>44</v>
      </c>
      <c r="J498" t="s">
        <v>45</v>
      </c>
      <c r="K498">
        <v>2016</v>
      </c>
      <c r="L498">
        <v>4000.3213000000001</v>
      </c>
      <c r="S498" t="s">
        <v>30</v>
      </c>
      <c r="T498" t="s">
        <v>31</v>
      </c>
    </row>
    <row r="499" spans="1:20" x14ac:dyDescent="0.25">
      <c r="A499" t="s">
        <v>20</v>
      </c>
      <c r="B499" t="s">
        <v>21</v>
      </c>
      <c r="C499" t="s">
        <v>22</v>
      </c>
      <c r="D499" t="s">
        <v>23</v>
      </c>
      <c r="E499" t="s">
        <v>24</v>
      </c>
      <c r="F499" t="s">
        <v>25</v>
      </c>
      <c r="G499" t="s">
        <v>128</v>
      </c>
      <c r="H499" t="s">
        <v>129</v>
      </c>
      <c r="I499" t="s">
        <v>46</v>
      </c>
      <c r="J499" t="s">
        <v>47</v>
      </c>
      <c r="K499">
        <v>2016</v>
      </c>
      <c r="L499">
        <v>2304.0459000000001</v>
      </c>
      <c r="S499" t="s">
        <v>30</v>
      </c>
      <c r="T499" t="s">
        <v>31</v>
      </c>
    </row>
    <row r="500" spans="1:20" x14ac:dyDescent="0.25">
      <c r="A500" t="s">
        <v>20</v>
      </c>
      <c r="B500" t="s">
        <v>21</v>
      </c>
      <c r="C500" t="s">
        <v>22</v>
      </c>
      <c r="D500" t="s">
        <v>23</v>
      </c>
      <c r="E500" t="s">
        <v>24</v>
      </c>
      <c r="F500" t="s">
        <v>25</v>
      </c>
      <c r="G500" t="s">
        <v>128</v>
      </c>
      <c r="H500" t="s">
        <v>129</v>
      </c>
      <c r="I500" t="s">
        <v>48</v>
      </c>
      <c r="J500" t="s">
        <v>49</v>
      </c>
      <c r="K500">
        <v>2016</v>
      </c>
      <c r="L500">
        <v>1916.7643</v>
      </c>
      <c r="S500" t="s">
        <v>30</v>
      </c>
      <c r="T500" t="s">
        <v>31</v>
      </c>
    </row>
    <row r="501" spans="1:20" x14ac:dyDescent="0.25">
      <c r="A501" t="s">
        <v>20</v>
      </c>
      <c r="B501" t="s">
        <v>21</v>
      </c>
      <c r="C501" t="s">
        <v>22</v>
      </c>
      <c r="D501" t="s">
        <v>23</v>
      </c>
      <c r="E501" t="s">
        <v>24</v>
      </c>
      <c r="F501" t="s">
        <v>25</v>
      </c>
      <c r="G501" t="s">
        <v>128</v>
      </c>
      <c r="H501" t="s">
        <v>129</v>
      </c>
      <c r="I501" t="s">
        <v>50</v>
      </c>
      <c r="J501" t="s">
        <v>51</v>
      </c>
      <c r="K501">
        <v>2016</v>
      </c>
      <c r="L501">
        <v>1.2869999999999999</v>
      </c>
      <c r="M501" t="s">
        <v>54</v>
      </c>
      <c r="N501" t="s">
        <v>55</v>
      </c>
      <c r="S501" t="s">
        <v>30</v>
      </c>
      <c r="T501" t="s">
        <v>31</v>
      </c>
    </row>
    <row r="502" spans="1:20" x14ac:dyDescent="0.25">
      <c r="A502" t="s">
        <v>20</v>
      </c>
      <c r="B502" t="s">
        <v>21</v>
      </c>
      <c r="C502" t="s">
        <v>22</v>
      </c>
      <c r="D502" t="s">
        <v>23</v>
      </c>
      <c r="E502" t="s">
        <v>24</v>
      </c>
      <c r="F502" t="s">
        <v>25</v>
      </c>
      <c r="G502" t="s">
        <v>130</v>
      </c>
      <c r="H502" t="s">
        <v>131</v>
      </c>
      <c r="I502" t="s">
        <v>28</v>
      </c>
      <c r="J502" t="s">
        <v>29</v>
      </c>
      <c r="K502">
        <v>2016</v>
      </c>
      <c r="L502">
        <v>45463.069000000003</v>
      </c>
      <c r="S502" t="s">
        <v>30</v>
      </c>
      <c r="T502" t="s">
        <v>31</v>
      </c>
    </row>
    <row r="503" spans="1:20" x14ac:dyDescent="0.25">
      <c r="A503" t="s">
        <v>20</v>
      </c>
      <c r="B503" t="s">
        <v>21</v>
      </c>
      <c r="C503" t="s">
        <v>22</v>
      </c>
      <c r="D503" t="s">
        <v>23</v>
      </c>
      <c r="E503" t="s">
        <v>24</v>
      </c>
      <c r="F503" t="s">
        <v>25</v>
      </c>
      <c r="G503" t="s">
        <v>130</v>
      </c>
      <c r="H503" t="s">
        <v>131</v>
      </c>
      <c r="I503" t="s">
        <v>32</v>
      </c>
      <c r="J503" t="s">
        <v>33</v>
      </c>
      <c r="K503">
        <v>2016</v>
      </c>
      <c r="L503">
        <v>2091.8262</v>
      </c>
      <c r="S503" t="s">
        <v>30</v>
      </c>
      <c r="T503" t="s">
        <v>31</v>
      </c>
    </row>
    <row r="504" spans="1:20" x14ac:dyDescent="0.25">
      <c r="A504" t="s">
        <v>20</v>
      </c>
      <c r="B504" t="s">
        <v>21</v>
      </c>
      <c r="C504" t="s">
        <v>22</v>
      </c>
      <c r="D504" t="s">
        <v>23</v>
      </c>
      <c r="E504" t="s">
        <v>24</v>
      </c>
      <c r="F504" t="s">
        <v>25</v>
      </c>
      <c r="G504" t="s">
        <v>130</v>
      </c>
      <c r="H504" t="s">
        <v>131</v>
      </c>
      <c r="I504" t="s">
        <v>34</v>
      </c>
      <c r="J504" t="s">
        <v>35</v>
      </c>
      <c r="K504">
        <v>2016</v>
      </c>
      <c r="L504">
        <v>6478.3932999999997</v>
      </c>
      <c r="S504" t="s">
        <v>30</v>
      </c>
      <c r="T504" t="s">
        <v>31</v>
      </c>
    </row>
    <row r="505" spans="1:20" x14ac:dyDescent="0.25">
      <c r="A505" t="s">
        <v>20</v>
      </c>
      <c r="B505" t="s">
        <v>21</v>
      </c>
      <c r="C505" t="s">
        <v>22</v>
      </c>
      <c r="D505" t="s">
        <v>23</v>
      </c>
      <c r="E505" t="s">
        <v>24</v>
      </c>
      <c r="F505" t="s">
        <v>25</v>
      </c>
      <c r="G505" t="s">
        <v>130</v>
      </c>
      <c r="H505" t="s">
        <v>131</v>
      </c>
      <c r="I505" t="s">
        <v>36</v>
      </c>
      <c r="J505" t="s">
        <v>37</v>
      </c>
      <c r="K505">
        <v>2016</v>
      </c>
      <c r="L505">
        <v>5002.2019</v>
      </c>
      <c r="S505" t="s">
        <v>30</v>
      </c>
      <c r="T505" t="s">
        <v>31</v>
      </c>
    </row>
    <row r="506" spans="1:20" x14ac:dyDescent="0.25">
      <c r="A506" t="s">
        <v>20</v>
      </c>
      <c r="B506" t="s">
        <v>21</v>
      </c>
      <c r="C506" t="s">
        <v>22</v>
      </c>
      <c r="D506" t="s">
        <v>23</v>
      </c>
      <c r="E506" t="s">
        <v>24</v>
      </c>
      <c r="F506" t="s">
        <v>25</v>
      </c>
      <c r="G506" t="s">
        <v>130</v>
      </c>
      <c r="H506" t="s">
        <v>131</v>
      </c>
      <c r="I506" t="s">
        <v>38</v>
      </c>
      <c r="J506" t="s">
        <v>39</v>
      </c>
      <c r="K506">
        <v>2016</v>
      </c>
      <c r="L506">
        <v>5605.6359000000002</v>
      </c>
      <c r="S506" t="s">
        <v>30</v>
      </c>
      <c r="T506" t="s">
        <v>31</v>
      </c>
    </row>
    <row r="507" spans="1:20" x14ac:dyDescent="0.25">
      <c r="A507" t="s">
        <v>20</v>
      </c>
      <c r="B507" t="s">
        <v>21</v>
      </c>
      <c r="C507" t="s">
        <v>22</v>
      </c>
      <c r="D507" t="s">
        <v>23</v>
      </c>
      <c r="E507" t="s">
        <v>24</v>
      </c>
      <c r="F507" t="s">
        <v>25</v>
      </c>
      <c r="G507" t="s">
        <v>130</v>
      </c>
      <c r="H507" t="s">
        <v>131</v>
      </c>
      <c r="I507" t="s">
        <v>40</v>
      </c>
      <c r="J507" t="s">
        <v>41</v>
      </c>
      <c r="K507">
        <v>2016</v>
      </c>
      <c r="L507">
        <v>11280.958000000001</v>
      </c>
      <c r="S507" t="s">
        <v>30</v>
      </c>
      <c r="T507" t="s">
        <v>31</v>
      </c>
    </row>
    <row r="508" spans="1:20" x14ac:dyDescent="0.25">
      <c r="A508" t="s">
        <v>20</v>
      </c>
      <c r="B508" t="s">
        <v>21</v>
      </c>
      <c r="C508" t="s">
        <v>22</v>
      </c>
      <c r="D508" t="s">
        <v>23</v>
      </c>
      <c r="E508" t="s">
        <v>24</v>
      </c>
      <c r="F508" t="s">
        <v>25</v>
      </c>
      <c r="G508" t="s">
        <v>130</v>
      </c>
      <c r="H508" t="s">
        <v>131</v>
      </c>
      <c r="I508" t="s">
        <v>42</v>
      </c>
      <c r="J508" t="s">
        <v>43</v>
      </c>
      <c r="K508">
        <v>2016</v>
      </c>
      <c r="L508">
        <v>143.61670000000001</v>
      </c>
      <c r="S508" t="s">
        <v>30</v>
      </c>
      <c r="T508" t="s">
        <v>31</v>
      </c>
    </row>
    <row r="509" spans="1:20" x14ac:dyDescent="0.25">
      <c r="A509" t="s">
        <v>20</v>
      </c>
      <c r="B509" t="s">
        <v>21</v>
      </c>
      <c r="C509" t="s">
        <v>22</v>
      </c>
      <c r="D509" t="s">
        <v>23</v>
      </c>
      <c r="E509" t="s">
        <v>24</v>
      </c>
      <c r="F509" t="s">
        <v>25</v>
      </c>
      <c r="G509" t="s">
        <v>130</v>
      </c>
      <c r="H509" t="s">
        <v>131</v>
      </c>
      <c r="I509" t="s">
        <v>44</v>
      </c>
      <c r="J509" t="s">
        <v>45</v>
      </c>
      <c r="K509">
        <v>2016</v>
      </c>
      <c r="L509">
        <v>2053.6163999999999</v>
      </c>
      <c r="S509" t="s">
        <v>30</v>
      </c>
      <c r="T509" t="s">
        <v>31</v>
      </c>
    </row>
    <row r="510" spans="1:20" x14ac:dyDescent="0.25">
      <c r="A510" t="s">
        <v>20</v>
      </c>
      <c r="B510" t="s">
        <v>21</v>
      </c>
      <c r="C510" t="s">
        <v>22</v>
      </c>
      <c r="D510" t="s">
        <v>23</v>
      </c>
      <c r="E510" t="s">
        <v>24</v>
      </c>
      <c r="F510" t="s">
        <v>25</v>
      </c>
      <c r="G510" t="s">
        <v>130</v>
      </c>
      <c r="H510" t="s">
        <v>131</v>
      </c>
      <c r="I510" t="s">
        <v>46</v>
      </c>
      <c r="J510" t="s">
        <v>47</v>
      </c>
      <c r="K510">
        <v>2016</v>
      </c>
      <c r="L510">
        <v>2688.1345999999999</v>
      </c>
      <c r="S510" t="s">
        <v>30</v>
      </c>
      <c r="T510" t="s">
        <v>31</v>
      </c>
    </row>
    <row r="511" spans="1:20" x14ac:dyDescent="0.25">
      <c r="A511" t="s">
        <v>20</v>
      </c>
      <c r="B511" t="s">
        <v>21</v>
      </c>
      <c r="C511" t="s">
        <v>22</v>
      </c>
      <c r="D511" t="s">
        <v>23</v>
      </c>
      <c r="E511" t="s">
        <v>24</v>
      </c>
      <c r="F511" t="s">
        <v>25</v>
      </c>
      <c r="G511" t="s">
        <v>130</v>
      </c>
      <c r="H511" t="s">
        <v>131</v>
      </c>
      <c r="I511" t="s">
        <v>48</v>
      </c>
      <c r="J511" t="s">
        <v>49</v>
      </c>
      <c r="K511">
        <v>2016</v>
      </c>
      <c r="L511">
        <v>9283.6098999999995</v>
      </c>
      <c r="S511" t="s">
        <v>30</v>
      </c>
      <c r="T511" t="s">
        <v>31</v>
      </c>
    </row>
    <row r="512" spans="1:20" x14ac:dyDescent="0.25">
      <c r="A512" t="s">
        <v>20</v>
      </c>
      <c r="B512" t="s">
        <v>21</v>
      </c>
      <c r="C512" t="s">
        <v>22</v>
      </c>
      <c r="D512" t="s">
        <v>23</v>
      </c>
      <c r="E512" t="s">
        <v>24</v>
      </c>
      <c r="F512" t="s">
        <v>25</v>
      </c>
      <c r="G512" t="s">
        <v>130</v>
      </c>
      <c r="H512" t="s">
        <v>131</v>
      </c>
      <c r="I512" t="s">
        <v>50</v>
      </c>
      <c r="J512" t="s">
        <v>51</v>
      </c>
      <c r="K512">
        <v>2016</v>
      </c>
      <c r="L512">
        <v>835.07600000000002</v>
      </c>
      <c r="S512" t="s">
        <v>30</v>
      </c>
      <c r="T512" t="s">
        <v>31</v>
      </c>
    </row>
    <row r="513" spans="1:20" x14ac:dyDescent="0.25">
      <c r="A513" t="s">
        <v>20</v>
      </c>
      <c r="B513" t="s">
        <v>21</v>
      </c>
      <c r="C513" t="s">
        <v>22</v>
      </c>
      <c r="D513" t="s">
        <v>23</v>
      </c>
      <c r="E513" t="s">
        <v>24</v>
      </c>
      <c r="F513" t="s">
        <v>25</v>
      </c>
      <c r="G513" t="s">
        <v>132</v>
      </c>
      <c r="H513" t="s">
        <v>133</v>
      </c>
      <c r="I513" t="s">
        <v>28</v>
      </c>
      <c r="J513" t="s">
        <v>29</v>
      </c>
      <c r="K513">
        <v>2016</v>
      </c>
      <c r="L513">
        <v>3.3782000000000001</v>
      </c>
      <c r="S513" t="s">
        <v>30</v>
      </c>
      <c r="T513" t="s">
        <v>31</v>
      </c>
    </row>
    <row r="514" spans="1:20" x14ac:dyDescent="0.25">
      <c r="A514" t="s">
        <v>20</v>
      </c>
      <c r="B514" t="s">
        <v>21</v>
      </c>
      <c r="C514" t="s">
        <v>22</v>
      </c>
      <c r="D514" t="s">
        <v>23</v>
      </c>
      <c r="E514" t="s">
        <v>24</v>
      </c>
      <c r="F514" t="s">
        <v>25</v>
      </c>
      <c r="G514" t="s">
        <v>132</v>
      </c>
      <c r="H514" t="s">
        <v>133</v>
      </c>
      <c r="I514" t="s">
        <v>32</v>
      </c>
      <c r="J514" t="s">
        <v>33</v>
      </c>
      <c r="K514">
        <v>2016</v>
      </c>
      <c r="M514" t="s">
        <v>54</v>
      </c>
      <c r="N514" t="s">
        <v>55</v>
      </c>
      <c r="S514" t="s">
        <v>30</v>
      </c>
      <c r="T514" t="s">
        <v>31</v>
      </c>
    </row>
    <row r="515" spans="1:20" x14ac:dyDescent="0.25">
      <c r="A515" t="s">
        <v>20</v>
      </c>
      <c r="B515" t="s">
        <v>21</v>
      </c>
      <c r="C515" t="s">
        <v>22</v>
      </c>
      <c r="D515" t="s">
        <v>23</v>
      </c>
      <c r="E515" t="s">
        <v>24</v>
      </c>
      <c r="F515" t="s">
        <v>25</v>
      </c>
      <c r="G515" t="s">
        <v>132</v>
      </c>
      <c r="H515" t="s">
        <v>133</v>
      </c>
      <c r="I515" t="s">
        <v>34</v>
      </c>
      <c r="J515" t="s">
        <v>35</v>
      </c>
      <c r="K515">
        <v>2016</v>
      </c>
      <c r="M515" t="s">
        <v>54</v>
      </c>
      <c r="N515" t="s">
        <v>55</v>
      </c>
      <c r="S515" t="s">
        <v>30</v>
      </c>
      <c r="T515" t="s">
        <v>31</v>
      </c>
    </row>
    <row r="516" spans="1:20" x14ac:dyDescent="0.25">
      <c r="A516" t="s">
        <v>20</v>
      </c>
      <c r="B516" t="s">
        <v>21</v>
      </c>
      <c r="C516" t="s">
        <v>22</v>
      </c>
      <c r="D516" t="s">
        <v>23</v>
      </c>
      <c r="E516" t="s">
        <v>24</v>
      </c>
      <c r="F516" t="s">
        <v>25</v>
      </c>
      <c r="G516" t="s">
        <v>132</v>
      </c>
      <c r="H516" t="s">
        <v>133</v>
      </c>
      <c r="I516" t="s">
        <v>36</v>
      </c>
      <c r="J516" t="s">
        <v>37</v>
      </c>
      <c r="K516">
        <v>2016</v>
      </c>
      <c r="L516">
        <v>0.57110000000000005</v>
      </c>
      <c r="M516" t="s">
        <v>54</v>
      </c>
      <c r="N516" t="s">
        <v>55</v>
      </c>
      <c r="S516" t="s">
        <v>30</v>
      </c>
      <c r="T516" t="s">
        <v>31</v>
      </c>
    </row>
    <row r="517" spans="1:20" x14ac:dyDescent="0.25">
      <c r="A517" t="s">
        <v>20</v>
      </c>
      <c r="B517" t="s">
        <v>21</v>
      </c>
      <c r="C517" t="s">
        <v>22</v>
      </c>
      <c r="D517" t="s">
        <v>23</v>
      </c>
      <c r="E517" t="s">
        <v>24</v>
      </c>
      <c r="F517" t="s">
        <v>25</v>
      </c>
      <c r="G517" t="s">
        <v>132</v>
      </c>
      <c r="H517" t="s">
        <v>133</v>
      </c>
      <c r="I517" t="s">
        <v>38</v>
      </c>
      <c r="J517" t="s">
        <v>39</v>
      </c>
      <c r="K517">
        <v>2016</v>
      </c>
      <c r="L517">
        <v>0.76180000000000003</v>
      </c>
      <c r="M517" t="s">
        <v>54</v>
      </c>
      <c r="N517" t="s">
        <v>55</v>
      </c>
      <c r="S517" t="s">
        <v>30</v>
      </c>
      <c r="T517" t="s">
        <v>31</v>
      </c>
    </row>
    <row r="518" spans="1:20" x14ac:dyDescent="0.25">
      <c r="A518" t="s">
        <v>20</v>
      </c>
      <c r="B518" t="s">
        <v>21</v>
      </c>
      <c r="C518" t="s">
        <v>22</v>
      </c>
      <c r="D518" t="s">
        <v>23</v>
      </c>
      <c r="E518" t="s">
        <v>24</v>
      </c>
      <c r="F518" t="s">
        <v>25</v>
      </c>
      <c r="G518" t="s">
        <v>132</v>
      </c>
      <c r="H518" t="s">
        <v>133</v>
      </c>
      <c r="I518" t="s">
        <v>40</v>
      </c>
      <c r="J518" t="s">
        <v>41</v>
      </c>
      <c r="K518">
        <v>2016</v>
      </c>
      <c r="M518" t="s">
        <v>54</v>
      </c>
      <c r="N518" t="s">
        <v>55</v>
      </c>
      <c r="S518" t="s">
        <v>30</v>
      </c>
      <c r="T518" t="s">
        <v>31</v>
      </c>
    </row>
    <row r="519" spans="1:20" x14ac:dyDescent="0.25">
      <c r="A519" t="s">
        <v>20</v>
      </c>
      <c r="B519" t="s">
        <v>21</v>
      </c>
      <c r="C519" t="s">
        <v>22</v>
      </c>
      <c r="D519" t="s">
        <v>23</v>
      </c>
      <c r="E519" t="s">
        <v>24</v>
      </c>
      <c r="F519" t="s">
        <v>25</v>
      </c>
      <c r="G519" t="s">
        <v>132</v>
      </c>
      <c r="H519" t="s">
        <v>133</v>
      </c>
      <c r="I519" t="s">
        <v>44</v>
      </c>
      <c r="J519" t="s">
        <v>45</v>
      </c>
      <c r="K519">
        <v>2016</v>
      </c>
      <c r="M519" t="s">
        <v>54</v>
      </c>
      <c r="N519" t="s">
        <v>55</v>
      </c>
      <c r="S519" t="s">
        <v>30</v>
      </c>
      <c r="T519" t="s">
        <v>31</v>
      </c>
    </row>
    <row r="520" spans="1:20" x14ac:dyDescent="0.25">
      <c r="A520" t="s">
        <v>20</v>
      </c>
      <c r="B520" t="s">
        <v>21</v>
      </c>
      <c r="C520" t="s">
        <v>22</v>
      </c>
      <c r="D520" t="s">
        <v>23</v>
      </c>
      <c r="E520" t="s">
        <v>24</v>
      </c>
      <c r="F520" t="s">
        <v>25</v>
      </c>
      <c r="G520" t="s">
        <v>132</v>
      </c>
      <c r="H520" t="s">
        <v>133</v>
      </c>
      <c r="I520" t="s">
        <v>46</v>
      </c>
      <c r="J520" t="s">
        <v>47</v>
      </c>
      <c r="K520">
        <v>2016</v>
      </c>
      <c r="M520" t="s">
        <v>54</v>
      </c>
      <c r="N520" t="s">
        <v>55</v>
      </c>
      <c r="S520" t="s">
        <v>30</v>
      </c>
      <c r="T520" t="s">
        <v>31</v>
      </c>
    </row>
    <row r="521" spans="1:20" x14ac:dyDescent="0.25">
      <c r="A521" t="s">
        <v>20</v>
      </c>
      <c r="B521" t="s">
        <v>21</v>
      </c>
      <c r="C521" t="s">
        <v>22</v>
      </c>
      <c r="D521" t="s">
        <v>23</v>
      </c>
      <c r="E521" t="s">
        <v>24</v>
      </c>
      <c r="F521" t="s">
        <v>25</v>
      </c>
      <c r="G521" t="s">
        <v>132</v>
      </c>
      <c r="H521" t="s">
        <v>133</v>
      </c>
      <c r="I521" t="s">
        <v>48</v>
      </c>
      <c r="J521" t="s">
        <v>49</v>
      </c>
      <c r="K521">
        <v>2016</v>
      </c>
      <c r="M521" t="s">
        <v>54</v>
      </c>
      <c r="N521" t="s">
        <v>55</v>
      </c>
      <c r="S521" t="s">
        <v>30</v>
      </c>
      <c r="T521" t="s">
        <v>31</v>
      </c>
    </row>
    <row r="522" spans="1:20" x14ac:dyDescent="0.25">
      <c r="A522" t="s">
        <v>20</v>
      </c>
      <c r="B522" t="s">
        <v>21</v>
      </c>
      <c r="C522" t="s">
        <v>22</v>
      </c>
      <c r="D522" t="s">
        <v>23</v>
      </c>
      <c r="E522" t="s">
        <v>24</v>
      </c>
      <c r="F522" t="s">
        <v>25</v>
      </c>
      <c r="G522" t="s">
        <v>132</v>
      </c>
      <c r="H522" t="s">
        <v>133</v>
      </c>
      <c r="I522" t="s">
        <v>50</v>
      </c>
      <c r="J522" t="s">
        <v>51</v>
      </c>
      <c r="K522">
        <v>2016</v>
      </c>
      <c r="L522">
        <v>0.46250000000000002</v>
      </c>
      <c r="M522" t="s">
        <v>54</v>
      </c>
      <c r="N522" t="s">
        <v>55</v>
      </c>
      <c r="S522" t="s">
        <v>30</v>
      </c>
      <c r="T522" t="s">
        <v>31</v>
      </c>
    </row>
    <row r="523" spans="1:20" x14ac:dyDescent="0.25">
      <c r="A523" t="s">
        <v>20</v>
      </c>
      <c r="B523" t="s">
        <v>21</v>
      </c>
      <c r="C523" t="s">
        <v>22</v>
      </c>
      <c r="D523" t="s">
        <v>23</v>
      </c>
      <c r="E523" t="s">
        <v>24</v>
      </c>
      <c r="F523" t="s">
        <v>25</v>
      </c>
      <c r="G523" t="s">
        <v>122</v>
      </c>
      <c r="H523" t="s">
        <v>123</v>
      </c>
      <c r="I523" t="s">
        <v>98</v>
      </c>
      <c r="J523" t="s">
        <v>99</v>
      </c>
      <c r="K523">
        <v>2016</v>
      </c>
      <c r="L523">
        <v>60792.228999999999</v>
      </c>
      <c r="S523" t="s">
        <v>30</v>
      </c>
      <c r="T523" t="s">
        <v>31</v>
      </c>
    </row>
    <row r="524" spans="1:20" x14ac:dyDescent="0.25">
      <c r="A524" t="s">
        <v>20</v>
      </c>
      <c r="B524" t="s">
        <v>21</v>
      </c>
      <c r="C524" t="s">
        <v>22</v>
      </c>
      <c r="D524" t="s">
        <v>23</v>
      </c>
      <c r="E524" t="s">
        <v>24</v>
      </c>
      <c r="F524" t="s">
        <v>25</v>
      </c>
      <c r="G524" t="s">
        <v>122</v>
      </c>
      <c r="H524" t="s">
        <v>123</v>
      </c>
      <c r="I524" t="s">
        <v>100</v>
      </c>
      <c r="J524" t="s">
        <v>101</v>
      </c>
      <c r="K524">
        <v>2016</v>
      </c>
      <c r="L524">
        <v>16098.331</v>
      </c>
      <c r="S524" t="s">
        <v>30</v>
      </c>
      <c r="T524" t="s">
        <v>31</v>
      </c>
    </row>
    <row r="525" spans="1:20" x14ac:dyDescent="0.25">
      <c r="A525" t="s">
        <v>20</v>
      </c>
      <c r="B525" t="s">
        <v>21</v>
      </c>
      <c r="C525" t="s">
        <v>22</v>
      </c>
      <c r="D525" t="s">
        <v>23</v>
      </c>
      <c r="E525" t="s">
        <v>24</v>
      </c>
      <c r="F525" t="s">
        <v>25</v>
      </c>
      <c r="G525" t="s">
        <v>122</v>
      </c>
      <c r="H525" t="s">
        <v>123</v>
      </c>
      <c r="I525" t="s">
        <v>102</v>
      </c>
      <c r="J525" t="s">
        <v>103</v>
      </c>
      <c r="K525">
        <v>2016</v>
      </c>
      <c r="L525">
        <v>30894.371999999999</v>
      </c>
      <c r="S525" t="s">
        <v>30</v>
      </c>
      <c r="T525" t="s">
        <v>31</v>
      </c>
    </row>
    <row r="526" spans="1:20" x14ac:dyDescent="0.25">
      <c r="A526" t="s">
        <v>20</v>
      </c>
      <c r="B526" t="s">
        <v>21</v>
      </c>
      <c r="C526" t="s">
        <v>22</v>
      </c>
      <c r="D526" t="s">
        <v>23</v>
      </c>
      <c r="E526" t="s">
        <v>24</v>
      </c>
      <c r="F526" t="s">
        <v>25</v>
      </c>
      <c r="G526" t="s">
        <v>122</v>
      </c>
      <c r="H526" t="s">
        <v>123</v>
      </c>
      <c r="I526" t="s">
        <v>104</v>
      </c>
      <c r="J526" t="s">
        <v>105</v>
      </c>
      <c r="K526">
        <v>2016</v>
      </c>
      <c r="L526">
        <v>12962.522000000001</v>
      </c>
      <c r="S526" t="s">
        <v>30</v>
      </c>
      <c r="T526" t="s">
        <v>31</v>
      </c>
    </row>
    <row r="527" spans="1:20" x14ac:dyDescent="0.25">
      <c r="A527" t="s">
        <v>20</v>
      </c>
      <c r="B527" t="s">
        <v>21</v>
      </c>
      <c r="C527" t="s">
        <v>22</v>
      </c>
      <c r="D527" t="s">
        <v>23</v>
      </c>
      <c r="E527" t="s">
        <v>24</v>
      </c>
      <c r="F527" t="s">
        <v>25</v>
      </c>
      <c r="G527" t="s">
        <v>122</v>
      </c>
      <c r="H527" t="s">
        <v>123</v>
      </c>
      <c r="I527" t="s">
        <v>106</v>
      </c>
      <c r="J527" t="s">
        <v>107</v>
      </c>
      <c r="K527">
        <v>2016</v>
      </c>
      <c r="L527">
        <v>837.00429999999994</v>
      </c>
      <c r="S527" t="s">
        <v>30</v>
      </c>
      <c r="T527" t="s">
        <v>31</v>
      </c>
    </row>
    <row r="528" spans="1:20" x14ac:dyDescent="0.25">
      <c r="A528" t="s">
        <v>20</v>
      </c>
      <c r="B528" t="s">
        <v>21</v>
      </c>
      <c r="C528" t="s">
        <v>22</v>
      </c>
      <c r="D528" t="s">
        <v>23</v>
      </c>
      <c r="E528" t="s">
        <v>24</v>
      </c>
      <c r="F528" t="s">
        <v>25</v>
      </c>
      <c r="G528" t="s">
        <v>124</v>
      </c>
      <c r="H528" t="s">
        <v>125</v>
      </c>
      <c r="I528" t="s">
        <v>98</v>
      </c>
      <c r="J528" t="s">
        <v>99</v>
      </c>
      <c r="K528">
        <v>2016</v>
      </c>
      <c r="L528">
        <v>3329.5243999999998</v>
      </c>
      <c r="S528" t="s">
        <v>30</v>
      </c>
      <c r="T528" t="s">
        <v>31</v>
      </c>
    </row>
    <row r="529" spans="1:20" x14ac:dyDescent="0.25">
      <c r="A529" t="s">
        <v>20</v>
      </c>
      <c r="B529" t="s">
        <v>21</v>
      </c>
      <c r="C529" t="s">
        <v>22</v>
      </c>
      <c r="D529" t="s">
        <v>23</v>
      </c>
      <c r="E529" t="s">
        <v>24</v>
      </c>
      <c r="F529" t="s">
        <v>25</v>
      </c>
      <c r="G529" t="s">
        <v>124</v>
      </c>
      <c r="H529" t="s">
        <v>125</v>
      </c>
      <c r="I529" t="s">
        <v>100</v>
      </c>
      <c r="J529" t="s">
        <v>101</v>
      </c>
      <c r="K529">
        <v>2016</v>
      </c>
      <c r="L529">
        <v>133.26259999999999</v>
      </c>
      <c r="S529" t="s">
        <v>30</v>
      </c>
      <c r="T529" t="s">
        <v>31</v>
      </c>
    </row>
    <row r="530" spans="1:20" x14ac:dyDescent="0.25">
      <c r="A530" t="s">
        <v>20</v>
      </c>
      <c r="B530" t="s">
        <v>21</v>
      </c>
      <c r="C530" t="s">
        <v>22</v>
      </c>
      <c r="D530" t="s">
        <v>23</v>
      </c>
      <c r="E530" t="s">
        <v>24</v>
      </c>
      <c r="F530" t="s">
        <v>25</v>
      </c>
      <c r="G530" t="s">
        <v>124</v>
      </c>
      <c r="H530" t="s">
        <v>125</v>
      </c>
      <c r="I530" t="s">
        <v>102</v>
      </c>
      <c r="J530" t="s">
        <v>103</v>
      </c>
      <c r="K530">
        <v>2016</v>
      </c>
      <c r="L530">
        <v>1433.9763</v>
      </c>
      <c r="S530" t="s">
        <v>30</v>
      </c>
      <c r="T530" t="s">
        <v>31</v>
      </c>
    </row>
    <row r="531" spans="1:20" x14ac:dyDescent="0.25">
      <c r="A531" t="s">
        <v>20</v>
      </c>
      <c r="B531" t="s">
        <v>21</v>
      </c>
      <c r="C531" t="s">
        <v>22</v>
      </c>
      <c r="D531" t="s">
        <v>23</v>
      </c>
      <c r="E531" t="s">
        <v>24</v>
      </c>
      <c r="F531" t="s">
        <v>25</v>
      </c>
      <c r="G531" t="s">
        <v>124</v>
      </c>
      <c r="H531" t="s">
        <v>125</v>
      </c>
      <c r="I531" t="s">
        <v>104</v>
      </c>
      <c r="J531" t="s">
        <v>105</v>
      </c>
      <c r="K531">
        <v>2016</v>
      </c>
      <c r="L531">
        <v>1762.1066000000001</v>
      </c>
      <c r="S531" t="s">
        <v>30</v>
      </c>
      <c r="T531" t="s">
        <v>31</v>
      </c>
    </row>
    <row r="532" spans="1:20" x14ac:dyDescent="0.25">
      <c r="A532" t="s">
        <v>20</v>
      </c>
      <c r="B532" t="s">
        <v>21</v>
      </c>
      <c r="C532" t="s">
        <v>22</v>
      </c>
      <c r="D532" t="s">
        <v>23</v>
      </c>
      <c r="E532" t="s">
        <v>24</v>
      </c>
      <c r="F532" t="s">
        <v>25</v>
      </c>
      <c r="G532" t="s">
        <v>124</v>
      </c>
      <c r="H532" t="s">
        <v>125</v>
      </c>
      <c r="I532" t="s">
        <v>106</v>
      </c>
      <c r="J532" t="s">
        <v>107</v>
      </c>
      <c r="K532">
        <v>2016</v>
      </c>
      <c r="M532" t="s">
        <v>54</v>
      </c>
      <c r="N532" t="s">
        <v>55</v>
      </c>
      <c r="S532" t="s">
        <v>30</v>
      </c>
      <c r="T532" t="s">
        <v>31</v>
      </c>
    </row>
    <row r="533" spans="1:20" x14ac:dyDescent="0.25">
      <c r="A533" t="s">
        <v>20</v>
      </c>
      <c r="B533" t="s">
        <v>21</v>
      </c>
      <c r="C533" t="s">
        <v>22</v>
      </c>
      <c r="D533" t="s">
        <v>23</v>
      </c>
      <c r="E533" t="s">
        <v>24</v>
      </c>
      <c r="F533" t="s">
        <v>25</v>
      </c>
      <c r="G533" t="s">
        <v>126</v>
      </c>
      <c r="H533" t="s">
        <v>127</v>
      </c>
      <c r="I533" t="s">
        <v>98</v>
      </c>
      <c r="J533" t="s">
        <v>99</v>
      </c>
      <c r="K533">
        <v>2016</v>
      </c>
      <c r="L533">
        <v>57462.705000000002</v>
      </c>
      <c r="S533" t="s">
        <v>30</v>
      </c>
      <c r="T533" t="s">
        <v>31</v>
      </c>
    </row>
    <row r="534" spans="1:20" x14ac:dyDescent="0.25">
      <c r="A534" t="s">
        <v>20</v>
      </c>
      <c r="B534" t="s">
        <v>21</v>
      </c>
      <c r="C534" t="s">
        <v>22</v>
      </c>
      <c r="D534" t="s">
        <v>23</v>
      </c>
      <c r="E534" t="s">
        <v>24</v>
      </c>
      <c r="F534" t="s">
        <v>25</v>
      </c>
      <c r="G534" t="s">
        <v>126</v>
      </c>
      <c r="H534" t="s">
        <v>127</v>
      </c>
      <c r="I534" t="s">
        <v>100</v>
      </c>
      <c r="J534" t="s">
        <v>101</v>
      </c>
      <c r="K534">
        <v>2016</v>
      </c>
      <c r="L534">
        <v>15965.067999999999</v>
      </c>
      <c r="S534" t="s">
        <v>30</v>
      </c>
      <c r="T534" t="s">
        <v>31</v>
      </c>
    </row>
    <row r="535" spans="1:20" x14ac:dyDescent="0.25">
      <c r="A535" t="s">
        <v>20</v>
      </c>
      <c r="B535" t="s">
        <v>21</v>
      </c>
      <c r="C535" t="s">
        <v>22</v>
      </c>
      <c r="D535" t="s">
        <v>23</v>
      </c>
      <c r="E535" t="s">
        <v>24</v>
      </c>
      <c r="F535" t="s">
        <v>25</v>
      </c>
      <c r="G535" t="s">
        <v>126</v>
      </c>
      <c r="H535" t="s">
        <v>127</v>
      </c>
      <c r="I535" t="s">
        <v>102</v>
      </c>
      <c r="J535" t="s">
        <v>103</v>
      </c>
      <c r="K535">
        <v>2016</v>
      </c>
      <c r="L535">
        <v>29460.395</v>
      </c>
      <c r="S535" t="s">
        <v>30</v>
      </c>
      <c r="T535" t="s">
        <v>31</v>
      </c>
    </row>
    <row r="536" spans="1:20" x14ac:dyDescent="0.25">
      <c r="A536" t="s">
        <v>20</v>
      </c>
      <c r="B536" t="s">
        <v>21</v>
      </c>
      <c r="C536" t="s">
        <v>22</v>
      </c>
      <c r="D536" t="s">
        <v>23</v>
      </c>
      <c r="E536" t="s">
        <v>24</v>
      </c>
      <c r="F536" t="s">
        <v>25</v>
      </c>
      <c r="G536" t="s">
        <v>126</v>
      </c>
      <c r="H536" t="s">
        <v>127</v>
      </c>
      <c r="I536" t="s">
        <v>104</v>
      </c>
      <c r="J536" t="s">
        <v>105</v>
      </c>
      <c r="K536">
        <v>2016</v>
      </c>
      <c r="L536">
        <v>11200.415999999999</v>
      </c>
      <c r="S536" t="s">
        <v>30</v>
      </c>
      <c r="T536" t="s">
        <v>31</v>
      </c>
    </row>
    <row r="537" spans="1:20" x14ac:dyDescent="0.25">
      <c r="A537" t="s">
        <v>20</v>
      </c>
      <c r="B537" t="s">
        <v>21</v>
      </c>
      <c r="C537" t="s">
        <v>22</v>
      </c>
      <c r="D537" t="s">
        <v>23</v>
      </c>
      <c r="E537" t="s">
        <v>24</v>
      </c>
      <c r="F537" t="s">
        <v>25</v>
      </c>
      <c r="G537" t="s">
        <v>126</v>
      </c>
      <c r="H537" t="s">
        <v>127</v>
      </c>
      <c r="I537" t="s">
        <v>106</v>
      </c>
      <c r="J537" t="s">
        <v>107</v>
      </c>
      <c r="K537">
        <v>2016</v>
      </c>
      <c r="M537" t="s">
        <v>54</v>
      </c>
      <c r="N537" t="s">
        <v>55</v>
      </c>
      <c r="S537" t="s">
        <v>30</v>
      </c>
      <c r="T537" t="s">
        <v>31</v>
      </c>
    </row>
    <row r="538" spans="1:20" x14ac:dyDescent="0.25">
      <c r="A538" t="s">
        <v>20</v>
      </c>
      <c r="B538" t="s">
        <v>21</v>
      </c>
      <c r="C538" t="s">
        <v>22</v>
      </c>
      <c r="D538" t="s">
        <v>23</v>
      </c>
      <c r="E538" t="s">
        <v>24</v>
      </c>
      <c r="F538" t="s">
        <v>25</v>
      </c>
      <c r="G538" t="s">
        <v>128</v>
      </c>
      <c r="H538" t="s">
        <v>129</v>
      </c>
      <c r="I538" t="s">
        <v>98</v>
      </c>
      <c r="J538" t="s">
        <v>99</v>
      </c>
      <c r="K538">
        <v>2016</v>
      </c>
      <c r="L538">
        <v>11996.258</v>
      </c>
      <c r="S538" t="s">
        <v>30</v>
      </c>
      <c r="T538" t="s">
        <v>31</v>
      </c>
    </row>
    <row r="539" spans="1:20" x14ac:dyDescent="0.25">
      <c r="A539" t="s">
        <v>20</v>
      </c>
      <c r="B539" t="s">
        <v>21</v>
      </c>
      <c r="C539" t="s">
        <v>22</v>
      </c>
      <c r="D539" t="s">
        <v>23</v>
      </c>
      <c r="E539" t="s">
        <v>24</v>
      </c>
      <c r="F539" t="s">
        <v>25</v>
      </c>
      <c r="G539" t="s">
        <v>128</v>
      </c>
      <c r="H539" t="s">
        <v>129</v>
      </c>
      <c r="I539" t="s">
        <v>100</v>
      </c>
      <c r="J539" t="s">
        <v>101</v>
      </c>
      <c r="K539">
        <v>2016</v>
      </c>
      <c r="L539">
        <v>2391.6224000000002</v>
      </c>
      <c r="S539" t="s">
        <v>30</v>
      </c>
      <c r="T539" t="s">
        <v>31</v>
      </c>
    </row>
    <row r="540" spans="1:20" x14ac:dyDescent="0.25">
      <c r="A540" t="s">
        <v>20</v>
      </c>
      <c r="B540" t="s">
        <v>21</v>
      </c>
      <c r="C540" t="s">
        <v>22</v>
      </c>
      <c r="D540" t="s">
        <v>23</v>
      </c>
      <c r="E540" t="s">
        <v>24</v>
      </c>
      <c r="F540" t="s">
        <v>25</v>
      </c>
      <c r="G540" t="s">
        <v>128</v>
      </c>
      <c r="H540" t="s">
        <v>129</v>
      </c>
      <c r="I540" t="s">
        <v>102</v>
      </c>
      <c r="J540" t="s">
        <v>103</v>
      </c>
      <c r="K540">
        <v>2016</v>
      </c>
      <c r="L540">
        <v>7686.5843000000004</v>
      </c>
      <c r="S540" t="s">
        <v>30</v>
      </c>
      <c r="T540" t="s">
        <v>31</v>
      </c>
    </row>
    <row r="541" spans="1:20" x14ac:dyDescent="0.25">
      <c r="A541" t="s">
        <v>20</v>
      </c>
      <c r="B541" t="s">
        <v>21</v>
      </c>
      <c r="C541" t="s">
        <v>22</v>
      </c>
      <c r="D541" t="s">
        <v>23</v>
      </c>
      <c r="E541" t="s">
        <v>24</v>
      </c>
      <c r="F541" t="s">
        <v>25</v>
      </c>
      <c r="G541" t="s">
        <v>128</v>
      </c>
      <c r="H541" t="s">
        <v>129</v>
      </c>
      <c r="I541" t="s">
        <v>104</v>
      </c>
      <c r="J541" t="s">
        <v>105</v>
      </c>
      <c r="K541">
        <v>2016</v>
      </c>
      <c r="L541">
        <v>1916.7643</v>
      </c>
      <c r="S541" t="s">
        <v>30</v>
      </c>
      <c r="T541" t="s">
        <v>31</v>
      </c>
    </row>
    <row r="542" spans="1:20" x14ac:dyDescent="0.25">
      <c r="A542" t="s">
        <v>20</v>
      </c>
      <c r="B542" t="s">
        <v>21</v>
      </c>
      <c r="C542" t="s">
        <v>22</v>
      </c>
      <c r="D542" t="s">
        <v>23</v>
      </c>
      <c r="E542" t="s">
        <v>24</v>
      </c>
      <c r="F542" t="s">
        <v>25</v>
      </c>
      <c r="G542" t="s">
        <v>128</v>
      </c>
      <c r="H542" t="s">
        <v>129</v>
      </c>
      <c r="I542" t="s">
        <v>106</v>
      </c>
      <c r="J542" t="s">
        <v>107</v>
      </c>
      <c r="K542">
        <v>2016</v>
      </c>
      <c r="L542">
        <v>1.2869999999999999</v>
      </c>
      <c r="M542" t="s">
        <v>54</v>
      </c>
      <c r="N542" t="s">
        <v>55</v>
      </c>
      <c r="S542" t="s">
        <v>30</v>
      </c>
      <c r="T542" t="s">
        <v>31</v>
      </c>
    </row>
    <row r="543" spans="1:20" x14ac:dyDescent="0.25">
      <c r="A543" t="s">
        <v>20</v>
      </c>
      <c r="B543" t="s">
        <v>21</v>
      </c>
      <c r="C543" t="s">
        <v>22</v>
      </c>
      <c r="D543" t="s">
        <v>23</v>
      </c>
      <c r="E543" t="s">
        <v>24</v>
      </c>
      <c r="F543" t="s">
        <v>25</v>
      </c>
      <c r="G543" t="s">
        <v>130</v>
      </c>
      <c r="H543" t="s">
        <v>131</v>
      </c>
      <c r="I543" t="s">
        <v>98</v>
      </c>
      <c r="J543" t="s">
        <v>99</v>
      </c>
      <c r="K543">
        <v>2016</v>
      </c>
      <c r="L543">
        <v>45463.069000000003</v>
      </c>
      <c r="S543" t="s">
        <v>30</v>
      </c>
      <c r="T543" t="s">
        <v>31</v>
      </c>
    </row>
    <row r="544" spans="1:20" x14ac:dyDescent="0.25">
      <c r="A544" t="s">
        <v>20</v>
      </c>
      <c r="B544" t="s">
        <v>21</v>
      </c>
      <c r="C544" t="s">
        <v>22</v>
      </c>
      <c r="D544" t="s">
        <v>23</v>
      </c>
      <c r="E544" t="s">
        <v>24</v>
      </c>
      <c r="F544" t="s">
        <v>25</v>
      </c>
      <c r="G544" t="s">
        <v>130</v>
      </c>
      <c r="H544" t="s">
        <v>131</v>
      </c>
      <c r="I544" t="s">
        <v>100</v>
      </c>
      <c r="J544" t="s">
        <v>101</v>
      </c>
      <c r="K544">
        <v>2016</v>
      </c>
      <c r="L544">
        <v>13572.421</v>
      </c>
      <c r="S544" t="s">
        <v>30</v>
      </c>
      <c r="T544" t="s">
        <v>31</v>
      </c>
    </row>
    <row r="545" spans="1:20" x14ac:dyDescent="0.25">
      <c r="A545" t="s">
        <v>20</v>
      </c>
      <c r="B545" t="s">
        <v>21</v>
      </c>
      <c r="C545" t="s">
        <v>22</v>
      </c>
      <c r="D545" t="s">
        <v>23</v>
      </c>
      <c r="E545" t="s">
        <v>24</v>
      </c>
      <c r="F545" t="s">
        <v>25</v>
      </c>
      <c r="G545" t="s">
        <v>130</v>
      </c>
      <c r="H545" t="s">
        <v>131</v>
      </c>
      <c r="I545" t="s">
        <v>102</v>
      </c>
      <c r="J545" t="s">
        <v>103</v>
      </c>
      <c r="K545">
        <v>2016</v>
      </c>
      <c r="L545">
        <v>21771.960999999999</v>
      </c>
      <c r="S545" t="s">
        <v>30</v>
      </c>
      <c r="T545" t="s">
        <v>31</v>
      </c>
    </row>
    <row r="546" spans="1:20" x14ac:dyDescent="0.25">
      <c r="A546" t="s">
        <v>20</v>
      </c>
      <c r="B546" t="s">
        <v>21</v>
      </c>
      <c r="C546" t="s">
        <v>22</v>
      </c>
      <c r="D546" t="s">
        <v>23</v>
      </c>
      <c r="E546" t="s">
        <v>24</v>
      </c>
      <c r="F546" t="s">
        <v>25</v>
      </c>
      <c r="G546" t="s">
        <v>130</v>
      </c>
      <c r="H546" t="s">
        <v>131</v>
      </c>
      <c r="I546" t="s">
        <v>104</v>
      </c>
      <c r="J546" t="s">
        <v>105</v>
      </c>
      <c r="K546">
        <v>2016</v>
      </c>
      <c r="L546">
        <v>9283.6098999999995</v>
      </c>
      <c r="S546" t="s">
        <v>30</v>
      </c>
      <c r="T546" t="s">
        <v>31</v>
      </c>
    </row>
    <row r="547" spans="1:20" x14ac:dyDescent="0.25">
      <c r="A547" t="s">
        <v>20</v>
      </c>
      <c r="B547" t="s">
        <v>21</v>
      </c>
      <c r="C547" t="s">
        <v>22</v>
      </c>
      <c r="D547" t="s">
        <v>23</v>
      </c>
      <c r="E547" t="s">
        <v>24</v>
      </c>
      <c r="F547" t="s">
        <v>25</v>
      </c>
      <c r="G547" t="s">
        <v>130</v>
      </c>
      <c r="H547" t="s">
        <v>131</v>
      </c>
      <c r="I547" t="s">
        <v>106</v>
      </c>
      <c r="J547" t="s">
        <v>107</v>
      </c>
      <c r="K547">
        <v>2016</v>
      </c>
      <c r="L547">
        <v>835.07600000000002</v>
      </c>
      <c r="S547" t="s">
        <v>30</v>
      </c>
      <c r="T547" t="s">
        <v>31</v>
      </c>
    </row>
    <row r="548" spans="1:20" x14ac:dyDescent="0.25">
      <c r="A548" t="s">
        <v>20</v>
      </c>
      <c r="B548" t="s">
        <v>21</v>
      </c>
      <c r="C548" t="s">
        <v>22</v>
      </c>
      <c r="D548" t="s">
        <v>23</v>
      </c>
      <c r="E548" t="s">
        <v>24</v>
      </c>
      <c r="F548" t="s">
        <v>25</v>
      </c>
      <c r="G548" t="s">
        <v>132</v>
      </c>
      <c r="H548" t="s">
        <v>133</v>
      </c>
      <c r="I548" t="s">
        <v>98</v>
      </c>
      <c r="J548" t="s">
        <v>99</v>
      </c>
      <c r="K548">
        <v>2016</v>
      </c>
      <c r="L548">
        <v>3.3782000000000001</v>
      </c>
      <c r="S548" t="s">
        <v>30</v>
      </c>
      <c r="T548" t="s">
        <v>31</v>
      </c>
    </row>
    <row r="549" spans="1:20" x14ac:dyDescent="0.25">
      <c r="A549" t="s">
        <v>20</v>
      </c>
      <c r="B549" t="s">
        <v>21</v>
      </c>
      <c r="C549" t="s">
        <v>22</v>
      </c>
      <c r="D549" t="s">
        <v>23</v>
      </c>
      <c r="E549" t="s">
        <v>24</v>
      </c>
      <c r="F549" t="s">
        <v>25</v>
      </c>
      <c r="G549" t="s">
        <v>132</v>
      </c>
      <c r="H549" t="s">
        <v>133</v>
      </c>
      <c r="I549" t="s">
        <v>100</v>
      </c>
      <c r="J549" t="s">
        <v>101</v>
      </c>
      <c r="K549">
        <v>2016</v>
      </c>
      <c r="L549">
        <v>1.0245</v>
      </c>
      <c r="M549" t="s">
        <v>54</v>
      </c>
      <c r="N549" t="s">
        <v>55</v>
      </c>
      <c r="S549" t="s">
        <v>30</v>
      </c>
      <c r="T549" t="s">
        <v>31</v>
      </c>
    </row>
    <row r="550" spans="1:20" x14ac:dyDescent="0.25">
      <c r="A550" t="s">
        <v>20</v>
      </c>
      <c r="B550" t="s">
        <v>21</v>
      </c>
      <c r="C550" t="s">
        <v>22</v>
      </c>
      <c r="D550" t="s">
        <v>23</v>
      </c>
      <c r="E550" t="s">
        <v>24</v>
      </c>
      <c r="F550" t="s">
        <v>25</v>
      </c>
      <c r="G550" t="s">
        <v>132</v>
      </c>
      <c r="H550" t="s">
        <v>133</v>
      </c>
      <c r="I550" t="s">
        <v>102</v>
      </c>
      <c r="J550" t="s">
        <v>103</v>
      </c>
      <c r="K550">
        <v>2016</v>
      </c>
      <c r="L550">
        <v>1.8498000000000001</v>
      </c>
      <c r="S550" t="s">
        <v>30</v>
      </c>
      <c r="T550" t="s">
        <v>31</v>
      </c>
    </row>
    <row r="551" spans="1:20" x14ac:dyDescent="0.25">
      <c r="A551" t="s">
        <v>20</v>
      </c>
      <c r="B551" t="s">
        <v>21</v>
      </c>
      <c r="C551" t="s">
        <v>22</v>
      </c>
      <c r="D551" t="s">
        <v>23</v>
      </c>
      <c r="E551" t="s">
        <v>24</v>
      </c>
      <c r="F551" t="s">
        <v>25</v>
      </c>
      <c r="G551" t="s">
        <v>132</v>
      </c>
      <c r="H551" t="s">
        <v>133</v>
      </c>
      <c r="I551" t="s">
        <v>104</v>
      </c>
      <c r="J551" t="s">
        <v>105</v>
      </c>
      <c r="K551">
        <v>2016</v>
      </c>
      <c r="M551" t="s">
        <v>54</v>
      </c>
      <c r="N551" t="s">
        <v>55</v>
      </c>
      <c r="S551" t="s">
        <v>30</v>
      </c>
      <c r="T551" t="s">
        <v>31</v>
      </c>
    </row>
    <row r="552" spans="1:20" x14ac:dyDescent="0.25">
      <c r="A552" t="s">
        <v>20</v>
      </c>
      <c r="B552" t="s">
        <v>21</v>
      </c>
      <c r="C552" t="s">
        <v>22</v>
      </c>
      <c r="D552" t="s">
        <v>23</v>
      </c>
      <c r="E552" t="s">
        <v>24</v>
      </c>
      <c r="F552" t="s">
        <v>25</v>
      </c>
      <c r="G552" t="s">
        <v>132</v>
      </c>
      <c r="H552" t="s">
        <v>133</v>
      </c>
      <c r="I552" t="s">
        <v>106</v>
      </c>
      <c r="J552" t="s">
        <v>107</v>
      </c>
      <c r="K552">
        <v>2016</v>
      </c>
      <c r="L552">
        <v>0.46250000000000002</v>
      </c>
      <c r="M552" t="s">
        <v>54</v>
      </c>
      <c r="N552" t="s">
        <v>55</v>
      </c>
      <c r="S552" t="s">
        <v>30</v>
      </c>
      <c r="T552" t="s">
        <v>31</v>
      </c>
    </row>
    <row r="553" spans="1:20" x14ac:dyDescent="0.25">
      <c r="A553" t="s">
        <v>20</v>
      </c>
      <c r="B553" t="s">
        <v>21</v>
      </c>
      <c r="C553" t="s">
        <v>22</v>
      </c>
      <c r="D553" t="s">
        <v>23</v>
      </c>
      <c r="E553" t="s">
        <v>24</v>
      </c>
      <c r="F553" t="s">
        <v>25</v>
      </c>
      <c r="G553" t="s">
        <v>26</v>
      </c>
      <c r="H553" t="s">
        <v>27</v>
      </c>
      <c r="I553" t="s">
        <v>28</v>
      </c>
      <c r="J553" t="s">
        <v>29</v>
      </c>
      <c r="K553">
        <v>2017</v>
      </c>
      <c r="L553">
        <v>60534.027999999998</v>
      </c>
      <c r="S553" t="s">
        <v>30</v>
      </c>
      <c r="T553" t="s">
        <v>31</v>
      </c>
    </row>
    <row r="554" spans="1:20" x14ac:dyDescent="0.25">
      <c r="A554" t="s">
        <v>20</v>
      </c>
      <c r="B554" t="s">
        <v>21</v>
      </c>
      <c r="C554" t="s">
        <v>22</v>
      </c>
      <c r="D554" t="s">
        <v>23</v>
      </c>
      <c r="E554" t="s">
        <v>24</v>
      </c>
      <c r="F554" t="s">
        <v>25</v>
      </c>
      <c r="G554" t="s">
        <v>26</v>
      </c>
      <c r="H554" t="s">
        <v>27</v>
      </c>
      <c r="I554" t="s">
        <v>32</v>
      </c>
      <c r="J554" t="s">
        <v>33</v>
      </c>
      <c r="K554">
        <v>2017</v>
      </c>
      <c r="L554">
        <v>2588.5039000000002</v>
      </c>
      <c r="S554" t="s">
        <v>30</v>
      </c>
      <c r="T554" t="s">
        <v>31</v>
      </c>
    </row>
    <row r="555" spans="1:20" x14ac:dyDescent="0.25">
      <c r="A555" t="s">
        <v>20</v>
      </c>
      <c r="B555" t="s">
        <v>21</v>
      </c>
      <c r="C555" t="s">
        <v>22</v>
      </c>
      <c r="D555" t="s">
        <v>23</v>
      </c>
      <c r="E555" t="s">
        <v>24</v>
      </c>
      <c r="F555" t="s">
        <v>25</v>
      </c>
      <c r="G555" t="s">
        <v>26</v>
      </c>
      <c r="H555" t="s">
        <v>27</v>
      </c>
      <c r="I555" t="s">
        <v>34</v>
      </c>
      <c r="J555" t="s">
        <v>35</v>
      </c>
      <c r="K555">
        <v>2017</v>
      </c>
      <c r="L555">
        <v>7119.7858999999999</v>
      </c>
      <c r="S555" t="s">
        <v>30</v>
      </c>
      <c r="T555" t="s">
        <v>31</v>
      </c>
    </row>
    <row r="556" spans="1:20" x14ac:dyDescent="0.25">
      <c r="A556" t="s">
        <v>20</v>
      </c>
      <c r="B556" t="s">
        <v>21</v>
      </c>
      <c r="C556" t="s">
        <v>22</v>
      </c>
      <c r="D556" t="s">
        <v>23</v>
      </c>
      <c r="E556" t="s">
        <v>24</v>
      </c>
      <c r="F556" t="s">
        <v>25</v>
      </c>
      <c r="G556" t="s">
        <v>26</v>
      </c>
      <c r="H556" t="s">
        <v>27</v>
      </c>
      <c r="I556" t="s">
        <v>36</v>
      </c>
      <c r="J556" t="s">
        <v>37</v>
      </c>
      <c r="K556">
        <v>2017</v>
      </c>
      <c r="L556">
        <v>6040.2345999999998</v>
      </c>
      <c r="S556" t="s">
        <v>30</v>
      </c>
      <c r="T556" t="s">
        <v>31</v>
      </c>
    </row>
    <row r="557" spans="1:20" x14ac:dyDescent="0.25">
      <c r="A557" t="s">
        <v>20</v>
      </c>
      <c r="B557" t="s">
        <v>21</v>
      </c>
      <c r="C557" t="s">
        <v>22</v>
      </c>
      <c r="D557" t="s">
        <v>23</v>
      </c>
      <c r="E557" t="s">
        <v>24</v>
      </c>
      <c r="F557" t="s">
        <v>25</v>
      </c>
      <c r="G557" t="s">
        <v>26</v>
      </c>
      <c r="H557" t="s">
        <v>27</v>
      </c>
      <c r="I557" t="s">
        <v>38</v>
      </c>
      <c r="J557" t="s">
        <v>39</v>
      </c>
      <c r="K557">
        <v>2017</v>
      </c>
      <c r="L557">
        <v>6746.6713</v>
      </c>
      <c r="S557" t="s">
        <v>30</v>
      </c>
      <c r="T557" t="s">
        <v>31</v>
      </c>
    </row>
    <row r="558" spans="1:20" x14ac:dyDescent="0.25">
      <c r="A558" t="s">
        <v>20</v>
      </c>
      <c r="B558" t="s">
        <v>21</v>
      </c>
      <c r="C558" t="s">
        <v>22</v>
      </c>
      <c r="D558" t="s">
        <v>23</v>
      </c>
      <c r="E558" t="s">
        <v>24</v>
      </c>
      <c r="F558" t="s">
        <v>25</v>
      </c>
      <c r="G558" t="s">
        <v>26</v>
      </c>
      <c r="H558" t="s">
        <v>27</v>
      </c>
      <c r="I558" t="s">
        <v>40</v>
      </c>
      <c r="J558" t="s">
        <v>41</v>
      </c>
      <c r="K558">
        <v>2017</v>
      </c>
      <c r="L558">
        <v>11931.222</v>
      </c>
      <c r="S558" t="s">
        <v>30</v>
      </c>
      <c r="T558" t="s">
        <v>31</v>
      </c>
    </row>
    <row r="559" spans="1:20" x14ac:dyDescent="0.25">
      <c r="A559" t="s">
        <v>20</v>
      </c>
      <c r="B559" t="s">
        <v>21</v>
      </c>
      <c r="C559" t="s">
        <v>22</v>
      </c>
      <c r="D559" t="s">
        <v>23</v>
      </c>
      <c r="E559" t="s">
        <v>24</v>
      </c>
      <c r="F559" t="s">
        <v>25</v>
      </c>
      <c r="G559" t="s">
        <v>26</v>
      </c>
      <c r="H559" t="s">
        <v>27</v>
      </c>
      <c r="I559" t="s">
        <v>42</v>
      </c>
      <c r="J559" t="s">
        <v>43</v>
      </c>
      <c r="K559">
        <v>2017</v>
      </c>
      <c r="L559">
        <v>1056.6851999999999</v>
      </c>
      <c r="S559" t="s">
        <v>30</v>
      </c>
      <c r="T559" t="s">
        <v>31</v>
      </c>
    </row>
    <row r="560" spans="1:20" x14ac:dyDescent="0.25">
      <c r="A560" t="s">
        <v>20</v>
      </c>
      <c r="B560" t="s">
        <v>21</v>
      </c>
      <c r="C560" t="s">
        <v>22</v>
      </c>
      <c r="D560" t="s">
        <v>23</v>
      </c>
      <c r="E560" t="s">
        <v>24</v>
      </c>
      <c r="F560" t="s">
        <v>25</v>
      </c>
      <c r="G560" t="s">
        <v>26</v>
      </c>
      <c r="H560" t="s">
        <v>27</v>
      </c>
      <c r="I560" t="s">
        <v>44</v>
      </c>
      <c r="J560" t="s">
        <v>45</v>
      </c>
      <c r="K560">
        <v>2017</v>
      </c>
      <c r="L560">
        <v>5887.0023000000001</v>
      </c>
      <c r="S560" t="s">
        <v>30</v>
      </c>
      <c r="T560" t="s">
        <v>31</v>
      </c>
    </row>
    <row r="561" spans="1:20" x14ac:dyDescent="0.25">
      <c r="A561" t="s">
        <v>20</v>
      </c>
      <c r="B561" t="s">
        <v>21</v>
      </c>
      <c r="C561" t="s">
        <v>22</v>
      </c>
      <c r="D561" t="s">
        <v>23</v>
      </c>
      <c r="E561" t="s">
        <v>24</v>
      </c>
      <c r="F561" t="s">
        <v>25</v>
      </c>
      <c r="G561" t="s">
        <v>26</v>
      </c>
      <c r="H561" t="s">
        <v>27</v>
      </c>
      <c r="I561" t="s">
        <v>46</v>
      </c>
      <c r="J561" t="s">
        <v>47</v>
      </c>
      <c r="K561">
        <v>2017</v>
      </c>
      <c r="L561">
        <v>5329.9898000000003</v>
      </c>
      <c r="S561" t="s">
        <v>30</v>
      </c>
      <c r="T561" t="s">
        <v>31</v>
      </c>
    </row>
    <row r="562" spans="1:20" x14ac:dyDescent="0.25">
      <c r="A562" t="s">
        <v>20</v>
      </c>
      <c r="B562" t="s">
        <v>21</v>
      </c>
      <c r="C562" t="s">
        <v>22</v>
      </c>
      <c r="D562" t="s">
        <v>23</v>
      </c>
      <c r="E562" t="s">
        <v>24</v>
      </c>
      <c r="F562" t="s">
        <v>25</v>
      </c>
      <c r="G562" t="s">
        <v>26</v>
      </c>
      <c r="H562" t="s">
        <v>27</v>
      </c>
      <c r="I562" t="s">
        <v>48</v>
      </c>
      <c r="J562" t="s">
        <v>49</v>
      </c>
      <c r="K562">
        <v>2017</v>
      </c>
      <c r="L562">
        <v>13026.93</v>
      </c>
      <c r="S562" t="s">
        <v>30</v>
      </c>
      <c r="T562" t="s">
        <v>31</v>
      </c>
    </row>
    <row r="563" spans="1:20" x14ac:dyDescent="0.25">
      <c r="A563" t="s">
        <v>20</v>
      </c>
      <c r="B563" t="s">
        <v>21</v>
      </c>
      <c r="C563" t="s">
        <v>22</v>
      </c>
      <c r="D563" t="s">
        <v>23</v>
      </c>
      <c r="E563" t="s">
        <v>24</v>
      </c>
      <c r="F563" t="s">
        <v>25</v>
      </c>
      <c r="G563" t="s">
        <v>26</v>
      </c>
      <c r="H563" t="s">
        <v>27</v>
      </c>
      <c r="I563" t="s">
        <v>50</v>
      </c>
      <c r="J563" t="s">
        <v>51</v>
      </c>
      <c r="K563">
        <v>2017</v>
      </c>
      <c r="L563">
        <v>807.00220000000002</v>
      </c>
      <c r="S563" t="s">
        <v>30</v>
      </c>
      <c r="T563" t="s">
        <v>31</v>
      </c>
    </row>
    <row r="564" spans="1:20" x14ac:dyDescent="0.25">
      <c r="A564" t="s">
        <v>20</v>
      </c>
      <c r="B564" t="s">
        <v>21</v>
      </c>
      <c r="C564" t="s">
        <v>22</v>
      </c>
      <c r="D564" t="s">
        <v>23</v>
      </c>
      <c r="E564" t="s">
        <v>24</v>
      </c>
      <c r="F564" t="s">
        <v>25</v>
      </c>
      <c r="G564" t="s">
        <v>52</v>
      </c>
      <c r="H564" t="s">
        <v>53</v>
      </c>
      <c r="I564" t="s">
        <v>28</v>
      </c>
      <c r="J564" t="s">
        <v>29</v>
      </c>
      <c r="K564">
        <v>2017</v>
      </c>
      <c r="L564">
        <v>3250.1466</v>
      </c>
      <c r="S564" t="s">
        <v>30</v>
      </c>
      <c r="T564" t="s">
        <v>31</v>
      </c>
    </row>
    <row r="565" spans="1:20" x14ac:dyDescent="0.25">
      <c r="A565" t="s">
        <v>20</v>
      </c>
      <c r="B565" t="s">
        <v>21</v>
      </c>
      <c r="C565" t="s">
        <v>22</v>
      </c>
      <c r="D565" t="s">
        <v>23</v>
      </c>
      <c r="E565" t="s">
        <v>24</v>
      </c>
      <c r="F565" t="s">
        <v>25</v>
      </c>
      <c r="G565" t="s">
        <v>52</v>
      </c>
      <c r="H565" t="s">
        <v>53</v>
      </c>
      <c r="I565" t="s">
        <v>32</v>
      </c>
      <c r="J565" t="s">
        <v>33</v>
      </c>
      <c r="K565">
        <v>2017</v>
      </c>
      <c r="L565">
        <v>69.5501</v>
      </c>
      <c r="S565" t="s">
        <v>30</v>
      </c>
      <c r="T565" t="s">
        <v>31</v>
      </c>
    </row>
    <row r="566" spans="1:20" x14ac:dyDescent="0.25">
      <c r="A566" t="s">
        <v>20</v>
      </c>
      <c r="B566" t="s">
        <v>21</v>
      </c>
      <c r="C566" t="s">
        <v>22</v>
      </c>
      <c r="D566" t="s">
        <v>23</v>
      </c>
      <c r="E566" t="s">
        <v>24</v>
      </c>
      <c r="F566" t="s">
        <v>25</v>
      </c>
      <c r="G566" t="s">
        <v>52</v>
      </c>
      <c r="H566" t="s">
        <v>53</v>
      </c>
      <c r="I566" t="s">
        <v>34</v>
      </c>
      <c r="J566" t="s">
        <v>35</v>
      </c>
      <c r="K566">
        <v>2017</v>
      </c>
      <c r="L566">
        <v>19.5823</v>
      </c>
      <c r="S566" t="s">
        <v>30</v>
      </c>
      <c r="T566" t="s">
        <v>31</v>
      </c>
    </row>
    <row r="567" spans="1:20" x14ac:dyDescent="0.25">
      <c r="A567" t="s">
        <v>20</v>
      </c>
      <c r="B567" t="s">
        <v>21</v>
      </c>
      <c r="C567" t="s">
        <v>22</v>
      </c>
      <c r="D567" t="s">
        <v>23</v>
      </c>
      <c r="E567" t="s">
        <v>24</v>
      </c>
      <c r="F567" t="s">
        <v>25</v>
      </c>
      <c r="G567" t="s">
        <v>52</v>
      </c>
      <c r="H567" t="s">
        <v>53</v>
      </c>
      <c r="I567" t="s">
        <v>36</v>
      </c>
      <c r="J567" t="s">
        <v>37</v>
      </c>
      <c r="K567">
        <v>2017</v>
      </c>
      <c r="L567">
        <v>33.622500000000002</v>
      </c>
      <c r="S567" t="s">
        <v>30</v>
      </c>
      <c r="T567" t="s">
        <v>31</v>
      </c>
    </row>
    <row r="568" spans="1:20" x14ac:dyDescent="0.25">
      <c r="A568" t="s">
        <v>20</v>
      </c>
      <c r="B568" t="s">
        <v>21</v>
      </c>
      <c r="C568" t="s">
        <v>22</v>
      </c>
      <c r="D568" t="s">
        <v>23</v>
      </c>
      <c r="E568" t="s">
        <v>24</v>
      </c>
      <c r="F568" t="s">
        <v>25</v>
      </c>
      <c r="G568" t="s">
        <v>52</v>
      </c>
      <c r="H568" t="s">
        <v>53</v>
      </c>
      <c r="I568" t="s">
        <v>38</v>
      </c>
      <c r="J568" t="s">
        <v>39</v>
      </c>
      <c r="K568">
        <v>2017</v>
      </c>
      <c r="L568">
        <v>39.299500000000002</v>
      </c>
      <c r="S568" t="s">
        <v>30</v>
      </c>
      <c r="T568" t="s">
        <v>31</v>
      </c>
    </row>
    <row r="569" spans="1:20" x14ac:dyDescent="0.25">
      <c r="A569" t="s">
        <v>20</v>
      </c>
      <c r="B569" t="s">
        <v>21</v>
      </c>
      <c r="C569" t="s">
        <v>22</v>
      </c>
      <c r="D569" t="s">
        <v>23</v>
      </c>
      <c r="E569" t="s">
        <v>24</v>
      </c>
      <c r="F569" t="s">
        <v>25</v>
      </c>
      <c r="G569" t="s">
        <v>52</v>
      </c>
      <c r="H569" t="s">
        <v>53</v>
      </c>
      <c r="I569" t="s">
        <v>40</v>
      </c>
      <c r="J569" t="s">
        <v>41</v>
      </c>
      <c r="K569">
        <v>2017</v>
      </c>
      <c r="L569">
        <v>42.166499999999999</v>
      </c>
      <c r="S569" t="s">
        <v>30</v>
      </c>
      <c r="T569" t="s">
        <v>31</v>
      </c>
    </row>
    <row r="570" spans="1:20" x14ac:dyDescent="0.25">
      <c r="A570" t="s">
        <v>20</v>
      </c>
      <c r="B570" t="s">
        <v>21</v>
      </c>
      <c r="C570" t="s">
        <v>22</v>
      </c>
      <c r="D570" t="s">
        <v>23</v>
      </c>
      <c r="E570" t="s">
        <v>24</v>
      </c>
      <c r="F570" t="s">
        <v>25</v>
      </c>
      <c r="G570" t="s">
        <v>52</v>
      </c>
      <c r="H570" t="s">
        <v>53</v>
      </c>
      <c r="I570" t="s">
        <v>42</v>
      </c>
      <c r="J570" t="s">
        <v>43</v>
      </c>
      <c r="K570">
        <v>2017</v>
      </c>
      <c r="L570">
        <v>879.23509999999999</v>
      </c>
      <c r="S570" t="s">
        <v>30</v>
      </c>
      <c r="T570" t="s">
        <v>31</v>
      </c>
    </row>
    <row r="571" spans="1:20" x14ac:dyDescent="0.25">
      <c r="A571" t="s">
        <v>20</v>
      </c>
      <c r="B571" t="s">
        <v>21</v>
      </c>
      <c r="C571" t="s">
        <v>22</v>
      </c>
      <c r="D571" t="s">
        <v>23</v>
      </c>
      <c r="E571" t="s">
        <v>24</v>
      </c>
      <c r="F571" t="s">
        <v>25</v>
      </c>
      <c r="G571" t="s">
        <v>52</v>
      </c>
      <c r="H571" t="s">
        <v>53</v>
      </c>
      <c r="I571" t="s">
        <v>44</v>
      </c>
      <c r="J571" t="s">
        <v>45</v>
      </c>
      <c r="K571">
        <v>2017</v>
      </c>
      <c r="L571">
        <v>65.750799999999998</v>
      </c>
      <c r="S571" t="s">
        <v>30</v>
      </c>
      <c r="T571" t="s">
        <v>31</v>
      </c>
    </row>
    <row r="572" spans="1:20" x14ac:dyDescent="0.25">
      <c r="A572" t="s">
        <v>20</v>
      </c>
      <c r="B572" t="s">
        <v>21</v>
      </c>
      <c r="C572" t="s">
        <v>22</v>
      </c>
      <c r="D572" t="s">
        <v>23</v>
      </c>
      <c r="E572" t="s">
        <v>24</v>
      </c>
      <c r="F572" t="s">
        <v>25</v>
      </c>
      <c r="G572" t="s">
        <v>52</v>
      </c>
      <c r="H572" t="s">
        <v>53</v>
      </c>
      <c r="I572" t="s">
        <v>46</v>
      </c>
      <c r="J572" t="s">
        <v>47</v>
      </c>
      <c r="K572">
        <v>2017</v>
      </c>
      <c r="L572">
        <v>342.5462</v>
      </c>
      <c r="S572" t="s">
        <v>30</v>
      </c>
      <c r="T572" t="s">
        <v>31</v>
      </c>
    </row>
    <row r="573" spans="1:20" x14ac:dyDescent="0.25">
      <c r="A573" t="s">
        <v>20</v>
      </c>
      <c r="B573" t="s">
        <v>21</v>
      </c>
      <c r="C573" t="s">
        <v>22</v>
      </c>
      <c r="D573" t="s">
        <v>23</v>
      </c>
      <c r="E573" t="s">
        <v>24</v>
      </c>
      <c r="F573" t="s">
        <v>25</v>
      </c>
      <c r="G573" t="s">
        <v>52</v>
      </c>
      <c r="H573" t="s">
        <v>53</v>
      </c>
      <c r="I573" t="s">
        <v>48</v>
      </c>
      <c r="J573" t="s">
        <v>49</v>
      </c>
      <c r="K573">
        <v>2017</v>
      </c>
      <c r="L573">
        <v>1758.3579999999999</v>
      </c>
      <c r="S573" t="s">
        <v>30</v>
      </c>
      <c r="T573" t="s">
        <v>31</v>
      </c>
    </row>
    <row r="574" spans="1:20" x14ac:dyDescent="0.25">
      <c r="A574" t="s">
        <v>20</v>
      </c>
      <c r="B574" t="s">
        <v>21</v>
      </c>
      <c r="C574" t="s">
        <v>22</v>
      </c>
      <c r="D574" t="s">
        <v>23</v>
      </c>
      <c r="E574" t="s">
        <v>24</v>
      </c>
      <c r="F574" t="s">
        <v>25</v>
      </c>
      <c r="G574" t="s">
        <v>52</v>
      </c>
      <c r="H574" t="s">
        <v>53</v>
      </c>
      <c r="I574" t="s">
        <v>50</v>
      </c>
      <c r="J574" t="s">
        <v>51</v>
      </c>
      <c r="K574">
        <v>2017</v>
      </c>
      <c r="M574" t="s">
        <v>54</v>
      </c>
      <c r="N574" t="s">
        <v>55</v>
      </c>
      <c r="S574" t="s">
        <v>30</v>
      </c>
      <c r="T574" t="s">
        <v>31</v>
      </c>
    </row>
    <row r="575" spans="1:20" x14ac:dyDescent="0.25">
      <c r="A575" t="s">
        <v>20</v>
      </c>
      <c r="B575" t="s">
        <v>21</v>
      </c>
      <c r="C575" t="s">
        <v>22</v>
      </c>
      <c r="D575" t="s">
        <v>23</v>
      </c>
      <c r="E575" t="s">
        <v>24</v>
      </c>
      <c r="F575" t="s">
        <v>25</v>
      </c>
      <c r="G575" t="s">
        <v>56</v>
      </c>
      <c r="H575" t="s">
        <v>57</v>
      </c>
      <c r="I575" t="s">
        <v>28</v>
      </c>
      <c r="J575" t="s">
        <v>29</v>
      </c>
      <c r="K575">
        <v>2017</v>
      </c>
      <c r="L575">
        <v>372.87810000000002</v>
      </c>
      <c r="S575" t="s">
        <v>30</v>
      </c>
      <c r="T575" t="s">
        <v>31</v>
      </c>
    </row>
    <row r="576" spans="1:20" x14ac:dyDescent="0.25">
      <c r="A576" t="s">
        <v>20</v>
      </c>
      <c r="B576" t="s">
        <v>21</v>
      </c>
      <c r="C576" t="s">
        <v>22</v>
      </c>
      <c r="D576" t="s">
        <v>23</v>
      </c>
      <c r="E576" t="s">
        <v>24</v>
      </c>
      <c r="F576" t="s">
        <v>25</v>
      </c>
      <c r="G576" t="s">
        <v>56</v>
      </c>
      <c r="H576" t="s">
        <v>57</v>
      </c>
      <c r="I576" t="s">
        <v>32</v>
      </c>
      <c r="J576" t="s">
        <v>33</v>
      </c>
      <c r="K576">
        <v>2017</v>
      </c>
      <c r="L576">
        <v>15.002800000000001</v>
      </c>
      <c r="S576" t="s">
        <v>30</v>
      </c>
      <c r="T576" t="s">
        <v>31</v>
      </c>
    </row>
    <row r="577" spans="1:20" x14ac:dyDescent="0.25">
      <c r="A577" t="s">
        <v>20</v>
      </c>
      <c r="B577" t="s">
        <v>21</v>
      </c>
      <c r="C577" t="s">
        <v>22</v>
      </c>
      <c r="D577" t="s">
        <v>23</v>
      </c>
      <c r="E577" t="s">
        <v>24</v>
      </c>
      <c r="F577" t="s">
        <v>25</v>
      </c>
      <c r="G577" t="s">
        <v>56</v>
      </c>
      <c r="H577" t="s">
        <v>57</v>
      </c>
      <c r="I577" t="s">
        <v>34</v>
      </c>
      <c r="J577" t="s">
        <v>35</v>
      </c>
      <c r="K577">
        <v>2017</v>
      </c>
      <c r="L577">
        <v>51.877899999999997</v>
      </c>
      <c r="S577" t="s">
        <v>30</v>
      </c>
      <c r="T577" t="s">
        <v>31</v>
      </c>
    </row>
    <row r="578" spans="1:20" x14ac:dyDescent="0.25">
      <c r="A578" t="s">
        <v>20</v>
      </c>
      <c r="B578" t="s">
        <v>21</v>
      </c>
      <c r="C578" t="s">
        <v>22</v>
      </c>
      <c r="D578" t="s">
        <v>23</v>
      </c>
      <c r="E578" t="s">
        <v>24</v>
      </c>
      <c r="F578" t="s">
        <v>25</v>
      </c>
      <c r="G578" t="s">
        <v>56</v>
      </c>
      <c r="H578" t="s">
        <v>57</v>
      </c>
      <c r="I578" t="s">
        <v>36</v>
      </c>
      <c r="J578" t="s">
        <v>37</v>
      </c>
      <c r="K578">
        <v>2017</v>
      </c>
      <c r="L578">
        <v>74.423299999999998</v>
      </c>
      <c r="S578" t="s">
        <v>30</v>
      </c>
      <c r="T578" t="s">
        <v>31</v>
      </c>
    </row>
    <row r="579" spans="1:20" x14ac:dyDescent="0.25">
      <c r="A579" t="s">
        <v>20</v>
      </c>
      <c r="B579" t="s">
        <v>21</v>
      </c>
      <c r="C579" t="s">
        <v>22</v>
      </c>
      <c r="D579" t="s">
        <v>23</v>
      </c>
      <c r="E579" t="s">
        <v>24</v>
      </c>
      <c r="F579" t="s">
        <v>25</v>
      </c>
      <c r="G579" t="s">
        <v>56</v>
      </c>
      <c r="H579" t="s">
        <v>57</v>
      </c>
      <c r="I579" t="s">
        <v>38</v>
      </c>
      <c r="J579" t="s">
        <v>39</v>
      </c>
      <c r="K579">
        <v>2017</v>
      </c>
      <c r="L579">
        <v>26.503499999999999</v>
      </c>
      <c r="S579" t="s">
        <v>30</v>
      </c>
      <c r="T579" t="s">
        <v>31</v>
      </c>
    </row>
    <row r="580" spans="1:20" x14ac:dyDescent="0.25">
      <c r="A580" t="s">
        <v>20</v>
      </c>
      <c r="B580" t="s">
        <v>21</v>
      </c>
      <c r="C580" t="s">
        <v>22</v>
      </c>
      <c r="D580" t="s">
        <v>23</v>
      </c>
      <c r="E580" t="s">
        <v>24</v>
      </c>
      <c r="F580" t="s">
        <v>25</v>
      </c>
      <c r="G580" t="s">
        <v>56</v>
      </c>
      <c r="H580" t="s">
        <v>57</v>
      </c>
      <c r="I580" t="s">
        <v>40</v>
      </c>
      <c r="J580" t="s">
        <v>41</v>
      </c>
      <c r="K580">
        <v>2017</v>
      </c>
      <c r="L580">
        <v>12.022500000000001</v>
      </c>
      <c r="S580" t="s">
        <v>30</v>
      </c>
      <c r="T580" t="s">
        <v>31</v>
      </c>
    </row>
    <row r="581" spans="1:20" x14ac:dyDescent="0.25">
      <c r="A581" t="s">
        <v>20</v>
      </c>
      <c r="B581" t="s">
        <v>21</v>
      </c>
      <c r="C581" t="s">
        <v>22</v>
      </c>
      <c r="D581" t="s">
        <v>23</v>
      </c>
      <c r="E581" t="s">
        <v>24</v>
      </c>
      <c r="F581" t="s">
        <v>25</v>
      </c>
      <c r="G581" t="s">
        <v>56</v>
      </c>
      <c r="H581" t="s">
        <v>57</v>
      </c>
      <c r="I581" t="s">
        <v>42</v>
      </c>
      <c r="J581" t="s">
        <v>43</v>
      </c>
      <c r="K581">
        <v>2017</v>
      </c>
      <c r="M581" t="s">
        <v>54</v>
      </c>
      <c r="N581" t="s">
        <v>55</v>
      </c>
      <c r="S581" t="s">
        <v>30</v>
      </c>
      <c r="T581" t="s">
        <v>31</v>
      </c>
    </row>
    <row r="582" spans="1:20" x14ac:dyDescent="0.25">
      <c r="A582" t="s">
        <v>20</v>
      </c>
      <c r="B582" t="s">
        <v>21</v>
      </c>
      <c r="C582" t="s">
        <v>22</v>
      </c>
      <c r="D582" t="s">
        <v>23</v>
      </c>
      <c r="E582" t="s">
        <v>24</v>
      </c>
      <c r="F582" t="s">
        <v>25</v>
      </c>
      <c r="G582" t="s">
        <v>56</v>
      </c>
      <c r="H582" t="s">
        <v>57</v>
      </c>
      <c r="I582" t="s">
        <v>44</v>
      </c>
      <c r="J582" t="s">
        <v>45</v>
      </c>
      <c r="K582">
        <v>2017</v>
      </c>
      <c r="L582">
        <v>65.330600000000004</v>
      </c>
      <c r="S582" t="s">
        <v>30</v>
      </c>
      <c r="T582" t="s">
        <v>31</v>
      </c>
    </row>
    <row r="583" spans="1:20" x14ac:dyDescent="0.25">
      <c r="A583" t="s">
        <v>20</v>
      </c>
      <c r="B583" t="s">
        <v>21</v>
      </c>
      <c r="C583" t="s">
        <v>22</v>
      </c>
      <c r="D583" t="s">
        <v>23</v>
      </c>
      <c r="E583" t="s">
        <v>24</v>
      </c>
      <c r="F583" t="s">
        <v>25</v>
      </c>
      <c r="G583" t="s">
        <v>56</v>
      </c>
      <c r="H583" t="s">
        <v>57</v>
      </c>
      <c r="I583" t="s">
        <v>46</v>
      </c>
      <c r="J583" t="s">
        <v>47</v>
      </c>
      <c r="K583">
        <v>2017</v>
      </c>
      <c r="L583">
        <v>86.834900000000005</v>
      </c>
      <c r="S583" t="s">
        <v>30</v>
      </c>
      <c r="T583" t="s">
        <v>31</v>
      </c>
    </row>
    <row r="584" spans="1:20" x14ac:dyDescent="0.25">
      <c r="A584" t="s">
        <v>20</v>
      </c>
      <c r="B584" t="s">
        <v>21</v>
      </c>
      <c r="C584" t="s">
        <v>22</v>
      </c>
      <c r="D584" t="s">
        <v>23</v>
      </c>
      <c r="E584" t="s">
        <v>24</v>
      </c>
      <c r="F584" t="s">
        <v>25</v>
      </c>
      <c r="G584" t="s">
        <v>56</v>
      </c>
      <c r="H584" t="s">
        <v>57</v>
      </c>
      <c r="I584" t="s">
        <v>48</v>
      </c>
      <c r="J584" t="s">
        <v>49</v>
      </c>
      <c r="K584">
        <v>2017</v>
      </c>
      <c r="L584">
        <v>40.798000000000002</v>
      </c>
      <c r="S584" t="s">
        <v>30</v>
      </c>
      <c r="T584" t="s">
        <v>31</v>
      </c>
    </row>
    <row r="585" spans="1:20" x14ac:dyDescent="0.25">
      <c r="A585" t="s">
        <v>20</v>
      </c>
      <c r="B585" t="s">
        <v>21</v>
      </c>
      <c r="C585" t="s">
        <v>22</v>
      </c>
      <c r="D585" t="s">
        <v>23</v>
      </c>
      <c r="E585" t="s">
        <v>24</v>
      </c>
      <c r="F585" t="s">
        <v>25</v>
      </c>
      <c r="G585" t="s">
        <v>58</v>
      </c>
      <c r="H585" t="s">
        <v>59</v>
      </c>
      <c r="I585" t="s">
        <v>28</v>
      </c>
      <c r="J585" t="s">
        <v>29</v>
      </c>
      <c r="K585">
        <v>2017</v>
      </c>
      <c r="L585">
        <v>7671.7784000000001</v>
      </c>
      <c r="S585" t="s">
        <v>30</v>
      </c>
      <c r="T585" t="s">
        <v>31</v>
      </c>
    </row>
    <row r="586" spans="1:20" x14ac:dyDescent="0.25">
      <c r="A586" t="s">
        <v>20</v>
      </c>
      <c r="B586" t="s">
        <v>21</v>
      </c>
      <c r="C586" t="s">
        <v>22</v>
      </c>
      <c r="D586" t="s">
        <v>23</v>
      </c>
      <c r="E586" t="s">
        <v>24</v>
      </c>
      <c r="F586" t="s">
        <v>25</v>
      </c>
      <c r="G586" t="s">
        <v>58</v>
      </c>
      <c r="H586" t="s">
        <v>59</v>
      </c>
      <c r="I586" t="s">
        <v>32</v>
      </c>
      <c r="J586" t="s">
        <v>33</v>
      </c>
      <c r="K586">
        <v>2017</v>
      </c>
      <c r="L586">
        <v>411.9171</v>
      </c>
      <c r="S586" t="s">
        <v>30</v>
      </c>
      <c r="T586" t="s">
        <v>31</v>
      </c>
    </row>
    <row r="587" spans="1:20" x14ac:dyDescent="0.25">
      <c r="A587" t="s">
        <v>20</v>
      </c>
      <c r="B587" t="s">
        <v>21</v>
      </c>
      <c r="C587" t="s">
        <v>22</v>
      </c>
      <c r="D587" t="s">
        <v>23</v>
      </c>
      <c r="E587" t="s">
        <v>24</v>
      </c>
      <c r="F587" t="s">
        <v>25</v>
      </c>
      <c r="G587" t="s">
        <v>58</v>
      </c>
      <c r="H587" t="s">
        <v>59</v>
      </c>
      <c r="I587" t="s">
        <v>34</v>
      </c>
      <c r="J587" t="s">
        <v>35</v>
      </c>
      <c r="K587">
        <v>2017</v>
      </c>
      <c r="L587">
        <v>388.26900000000001</v>
      </c>
      <c r="S587" t="s">
        <v>30</v>
      </c>
      <c r="T587" t="s">
        <v>31</v>
      </c>
    </row>
    <row r="588" spans="1:20" x14ac:dyDescent="0.25">
      <c r="A588" t="s">
        <v>20</v>
      </c>
      <c r="B588" t="s">
        <v>21</v>
      </c>
      <c r="C588" t="s">
        <v>22</v>
      </c>
      <c r="D588" t="s">
        <v>23</v>
      </c>
      <c r="E588" t="s">
        <v>24</v>
      </c>
      <c r="F588" t="s">
        <v>25</v>
      </c>
      <c r="G588" t="s">
        <v>58</v>
      </c>
      <c r="H588" t="s">
        <v>59</v>
      </c>
      <c r="I588" t="s">
        <v>36</v>
      </c>
      <c r="J588" t="s">
        <v>37</v>
      </c>
      <c r="K588">
        <v>2017</v>
      </c>
      <c r="L588">
        <v>776.99400000000003</v>
      </c>
      <c r="S588" t="s">
        <v>30</v>
      </c>
      <c r="T588" t="s">
        <v>31</v>
      </c>
    </row>
    <row r="589" spans="1:20" x14ac:dyDescent="0.25">
      <c r="A589" t="s">
        <v>20</v>
      </c>
      <c r="B589" t="s">
        <v>21</v>
      </c>
      <c r="C589" t="s">
        <v>22</v>
      </c>
      <c r="D589" t="s">
        <v>23</v>
      </c>
      <c r="E589" t="s">
        <v>24</v>
      </c>
      <c r="F589" t="s">
        <v>25</v>
      </c>
      <c r="G589" t="s">
        <v>58</v>
      </c>
      <c r="H589" t="s">
        <v>59</v>
      </c>
      <c r="I589" t="s">
        <v>38</v>
      </c>
      <c r="J589" t="s">
        <v>39</v>
      </c>
      <c r="K589">
        <v>2017</v>
      </c>
      <c r="L589">
        <v>724.98410000000001</v>
      </c>
      <c r="S589" t="s">
        <v>30</v>
      </c>
      <c r="T589" t="s">
        <v>31</v>
      </c>
    </row>
    <row r="590" spans="1:20" x14ac:dyDescent="0.25">
      <c r="A590" t="s">
        <v>20</v>
      </c>
      <c r="B590" t="s">
        <v>21</v>
      </c>
      <c r="C590" t="s">
        <v>22</v>
      </c>
      <c r="D590" t="s">
        <v>23</v>
      </c>
      <c r="E590" t="s">
        <v>24</v>
      </c>
      <c r="F590" t="s">
        <v>25</v>
      </c>
      <c r="G590" t="s">
        <v>58</v>
      </c>
      <c r="H590" t="s">
        <v>59</v>
      </c>
      <c r="I590" t="s">
        <v>40</v>
      </c>
      <c r="J590" t="s">
        <v>41</v>
      </c>
      <c r="K590">
        <v>2017</v>
      </c>
      <c r="L590">
        <v>332.13220000000001</v>
      </c>
      <c r="S590" t="s">
        <v>30</v>
      </c>
      <c r="T590" t="s">
        <v>31</v>
      </c>
    </row>
    <row r="591" spans="1:20" x14ac:dyDescent="0.25">
      <c r="A591" t="s">
        <v>20</v>
      </c>
      <c r="B591" t="s">
        <v>21</v>
      </c>
      <c r="C591" t="s">
        <v>22</v>
      </c>
      <c r="D591" t="s">
        <v>23</v>
      </c>
      <c r="E591" t="s">
        <v>24</v>
      </c>
      <c r="F591" t="s">
        <v>25</v>
      </c>
      <c r="G591" t="s">
        <v>58</v>
      </c>
      <c r="H591" t="s">
        <v>59</v>
      </c>
      <c r="I591" t="s">
        <v>42</v>
      </c>
      <c r="J591" t="s">
        <v>43</v>
      </c>
      <c r="K591">
        <v>2017</v>
      </c>
      <c r="L591">
        <v>6.7397999999999998</v>
      </c>
      <c r="S591" t="s">
        <v>30</v>
      </c>
      <c r="T591" t="s">
        <v>31</v>
      </c>
    </row>
    <row r="592" spans="1:20" x14ac:dyDescent="0.25">
      <c r="A592" t="s">
        <v>20</v>
      </c>
      <c r="B592" t="s">
        <v>21</v>
      </c>
      <c r="C592" t="s">
        <v>22</v>
      </c>
      <c r="D592" t="s">
        <v>23</v>
      </c>
      <c r="E592" t="s">
        <v>24</v>
      </c>
      <c r="F592" t="s">
        <v>25</v>
      </c>
      <c r="G592" t="s">
        <v>58</v>
      </c>
      <c r="H592" t="s">
        <v>59</v>
      </c>
      <c r="I592" t="s">
        <v>44</v>
      </c>
      <c r="J592" t="s">
        <v>45</v>
      </c>
      <c r="K592">
        <v>2017</v>
      </c>
      <c r="L592">
        <v>2375.0445</v>
      </c>
      <c r="S592" t="s">
        <v>30</v>
      </c>
      <c r="T592" t="s">
        <v>31</v>
      </c>
    </row>
    <row r="593" spans="1:20" x14ac:dyDescent="0.25">
      <c r="A593" t="s">
        <v>20</v>
      </c>
      <c r="B593" t="s">
        <v>21</v>
      </c>
      <c r="C593" t="s">
        <v>22</v>
      </c>
      <c r="D593" t="s">
        <v>23</v>
      </c>
      <c r="E593" t="s">
        <v>24</v>
      </c>
      <c r="F593" t="s">
        <v>25</v>
      </c>
      <c r="G593" t="s">
        <v>58</v>
      </c>
      <c r="H593" t="s">
        <v>59</v>
      </c>
      <c r="I593" t="s">
        <v>46</v>
      </c>
      <c r="J593" t="s">
        <v>47</v>
      </c>
      <c r="K593">
        <v>2017</v>
      </c>
      <c r="L593">
        <v>1943.1705999999999</v>
      </c>
      <c r="S593" t="s">
        <v>30</v>
      </c>
      <c r="T593" t="s">
        <v>31</v>
      </c>
    </row>
    <row r="594" spans="1:20" x14ac:dyDescent="0.25">
      <c r="A594" t="s">
        <v>20</v>
      </c>
      <c r="B594" t="s">
        <v>21</v>
      </c>
      <c r="C594" t="s">
        <v>22</v>
      </c>
      <c r="D594" t="s">
        <v>23</v>
      </c>
      <c r="E594" t="s">
        <v>24</v>
      </c>
      <c r="F594" t="s">
        <v>25</v>
      </c>
      <c r="G594" t="s">
        <v>58</v>
      </c>
      <c r="H594" t="s">
        <v>59</v>
      </c>
      <c r="I594" t="s">
        <v>48</v>
      </c>
      <c r="J594" t="s">
        <v>49</v>
      </c>
      <c r="K594">
        <v>2017</v>
      </c>
      <c r="L594">
        <v>711.31730000000005</v>
      </c>
      <c r="S594" t="s">
        <v>30</v>
      </c>
      <c r="T594" t="s">
        <v>31</v>
      </c>
    </row>
    <row r="595" spans="1:20" x14ac:dyDescent="0.25">
      <c r="A595" t="s">
        <v>20</v>
      </c>
      <c r="B595" t="s">
        <v>21</v>
      </c>
      <c r="C595" t="s">
        <v>22</v>
      </c>
      <c r="D595" t="s">
        <v>23</v>
      </c>
      <c r="E595" t="s">
        <v>24</v>
      </c>
      <c r="F595" t="s">
        <v>25</v>
      </c>
      <c r="G595" t="s">
        <v>58</v>
      </c>
      <c r="H595" t="s">
        <v>59</v>
      </c>
      <c r="I595" t="s">
        <v>50</v>
      </c>
      <c r="J595" t="s">
        <v>51</v>
      </c>
      <c r="K595">
        <v>2017</v>
      </c>
      <c r="L595">
        <v>1.2098</v>
      </c>
      <c r="M595" t="s">
        <v>54</v>
      </c>
      <c r="N595" t="s">
        <v>55</v>
      </c>
      <c r="S595" t="s">
        <v>30</v>
      </c>
      <c r="T595" t="s">
        <v>31</v>
      </c>
    </row>
    <row r="596" spans="1:20" x14ac:dyDescent="0.25">
      <c r="A596" t="s">
        <v>20</v>
      </c>
      <c r="B596" t="s">
        <v>21</v>
      </c>
      <c r="C596" t="s">
        <v>22</v>
      </c>
      <c r="D596" t="s">
        <v>23</v>
      </c>
      <c r="E596" t="s">
        <v>24</v>
      </c>
      <c r="F596" t="s">
        <v>25</v>
      </c>
      <c r="G596" t="s">
        <v>60</v>
      </c>
      <c r="H596" t="s">
        <v>61</v>
      </c>
      <c r="I596" t="s">
        <v>28</v>
      </c>
      <c r="J596" t="s">
        <v>29</v>
      </c>
      <c r="K596">
        <v>2017</v>
      </c>
      <c r="L596">
        <v>201.4769</v>
      </c>
      <c r="S596" t="s">
        <v>30</v>
      </c>
      <c r="T596" t="s">
        <v>31</v>
      </c>
    </row>
    <row r="597" spans="1:20" x14ac:dyDescent="0.25">
      <c r="A597" t="s">
        <v>20</v>
      </c>
      <c r="B597" t="s">
        <v>21</v>
      </c>
      <c r="C597" t="s">
        <v>22</v>
      </c>
      <c r="D597" t="s">
        <v>23</v>
      </c>
      <c r="E597" t="s">
        <v>24</v>
      </c>
      <c r="F597" t="s">
        <v>25</v>
      </c>
      <c r="G597" t="s">
        <v>60</v>
      </c>
      <c r="H597" t="s">
        <v>61</v>
      </c>
      <c r="I597" t="s">
        <v>32</v>
      </c>
      <c r="J597" t="s">
        <v>33</v>
      </c>
      <c r="K597">
        <v>2017</v>
      </c>
      <c r="L597">
        <v>10.286899999999999</v>
      </c>
      <c r="S597" t="s">
        <v>30</v>
      </c>
      <c r="T597" t="s">
        <v>31</v>
      </c>
    </row>
    <row r="598" spans="1:20" x14ac:dyDescent="0.25">
      <c r="A598" t="s">
        <v>20</v>
      </c>
      <c r="B598" t="s">
        <v>21</v>
      </c>
      <c r="C598" t="s">
        <v>22</v>
      </c>
      <c r="D598" t="s">
        <v>23</v>
      </c>
      <c r="E598" t="s">
        <v>24</v>
      </c>
      <c r="F598" t="s">
        <v>25</v>
      </c>
      <c r="G598" t="s">
        <v>60</v>
      </c>
      <c r="H598" t="s">
        <v>61</v>
      </c>
      <c r="I598" t="s">
        <v>34</v>
      </c>
      <c r="J598" t="s">
        <v>35</v>
      </c>
      <c r="K598">
        <v>2017</v>
      </c>
      <c r="L598">
        <v>30.8232</v>
      </c>
      <c r="S598" t="s">
        <v>30</v>
      </c>
      <c r="T598" t="s">
        <v>31</v>
      </c>
    </row>
    <row r="599" spans="1:20" x14ac:dyDescent="0.25">
      <c r="A599" t="s">
        <v>20</v>
      </c>
      <c r="B599" t="s">
        <v>21</v>
      </c>
      <c r="C599" t="s">
        <v>22</v>
      </c>
      <c r="D599" t="s">
        <v>23</v>
      </c>
      <c r="E599" t="s">
        <v>24</v>
      </c>
      <c r="F599" t="s">
        <v>25</v>
      </c>
      <c r="G599" t="s">
        <v>60</v>
      </c>
      <c r="H599" t="s">
        <v>61</v>
      </c>
      <c r="I599" t="s">
        <v>36</v>
      </c>
      <c r="J599" t="s">
        <v>37</v>
      </c>
      <c r="K599">
        <v>2017</v>
      </c>
      <c r="L599">
        <v>54.5306</v>
      </c>
      <c r="S599" t="s">
        <v>30</v>
      </c>
      <c r="T599" t="s">
        <v>31</v>
      </c>
    </row>
    <row r="600" spans="1:20" x14ac:dyDescent="0.25">
      <c r="A600" t="s">
        <v>20</v>
      </c>
      <c r="B600" t="s">
        <v>21</v>
      </c>
      <c r="C600" t="s">
        <v>22</v>
      </c>
      <c r="D600" t="s">
        <v>23</v>
      </c>
      <c r="E600" t="s">
        <v>24</v>
      </c>
      <c r="F600" t="s">
        <v>25</v>
      </c>
      <c r="G600" t="s">
        <v>60</v>
      </c>
      <c r="H600" t="s">
        <v>61</v>
      </c>
      <c r="I600" t="s">
        <v>38</v>
      </c>
      <c r="J600" t="s">
        <v>39</v>
      </c>
      <c r="K600">
        <v>2017</v>
      </c>
      <c r="L600">
        <v>32.311700000000002</v>
      </c>
      <c r="S600" t="s">
        <v>30</v>
      </c>
      <c r="T600" t="s">
        <v>31</v>
      </c>
    </row>
    <row r="601" spans="1:20" x14ac:dyDescent="0.25">
      <c r="A601" t="s">
        <v>20</v>
      </c>
      <c r="B601" t="s">
        <v>21</v>
      </c>
      <c r="C601" t="s">
        <v>22</v>
      </c>
      <c r="D601" t="s">
        <v>23</v>
      </c>
      <c r="E601" t="s">
        <v>24</v>
      </c>
      <c r="F601" t="s">
        <v>25</v>
      </c>
      <c r="G601" t="s">
        <v>60</v>
      </c>
      <c r="H601" t="s">
        <v>61</v>
      </c>
      <c r="I601" t="s">
        <v>40</v>
      </c>
      <c r="J601" t="s">
        <v>41</v>
      </c>
      <c r="K601">
        <v>2017</v>
      </c>
      <c r="L601">
        <v>5.8128000000000002</v>
      </c>
      <c r="S601" t="s">
        <v>30</v>
      </c>
      <c r="T601" t="s">
        <v>31</v>
      </c>
    </row>
    <row r="602" spans="1:20" x14ac:dyDescent="0.25">
      <c r="A602" t="s">
        <v>20</v>
      </c>
      <c r="B602" t="s">
        <v>21</v>
      </c>
      <c r="C602" t="s">
        <v>22</v>
      </c>
      <c r="D602" t="s">
        <v>23</v>
      </c>
      <c r="E602" t="s">
        <v>24</v>
      </c>
      <c r="F602" t="s">
        <v>25</v>
      </c>
      <c r="G602" t="s">
        <v>60</v>
      </c>
      <c r="H602" t="s">
        <v>61</v>
      </c>
      <c r="I602" t="s">
        <v>42</v>
      </c>
      <c r="J602" t="s">
        <v>43</v>
      </c>
      <c r="K602">
        <v>2017</v>
      </c>
      <c r="L602">
        <v>1.6033999999999999</v>
      </c>
      <c r="M602" t="s">
        <v>54</v>
      </c>
      <c r="N602" t="s">
        <v>55</v>
      </c>
      <c r="S602" t="s">
        <v>30</v>
      </c>
      <c r="T602" t="s">
        <v>31</v>
      </c>
    </row>
    <row r="603" spans="1:20" x14ac:dyDescent="0.25">
      <c r="A603" t="s">
        <v>20</v>
      </c>
      <c r="B603" t="s">
        <v>21</v>
      </c>
      <c r="C603" t="s">
        <v>22</v>
      </c>
      <c r="D603" t="s">
        <v>23</v>
      </c>
      <c r="E603" t="s">
        <v>24</v>
      </c>
      <c r="F603" t="s">
        <v>25</v>
      </c>
      <c r="G603" t="s">
        <v>60</v>
      </c>
      <c r="H603" t="s">
        <v>61</v>
      </c>
      <c r="I603" t="s">
        <v>44</v>
      </c>
      <c r="J603" t="s">
        <v>45</v>
      </c>
      <c r="K603">
        <v>2017</v>
      </c>
      <c r="L603">
        <v>38.122199999999999</v>
      </c>
      <c r="S603" t="s">
        <v>30</v>
      </c>
      <c r="T603" t="s">
        <v>31</v>
      </c>
    </row>
    <row r="604" spans="1:20" x14ac:dyDescent="0.25">
      <c r="A604" t="s">
        <v>20</v>
      </c>
      <c r="B604" t="s">
        <v>21</v>
      </c>
      <c r="C604" t="s">
        <v>22</v>
      </c>
      <c r="D604" t="s">
        <v>23</v>
      </c>
      <c r="E604" t="s">
        <v>24</v>
      </c>
      <c r="F604" t="s">
        <v>25</v>
      </c>
      <c r="G604" t="s">
        <v>60</v>
      </c>
      <c r="H604" t="s">
        <v>61</v>
      </c>
      <c r="I604" t="s">
        <v>46</v>
      </c>
      <c r="J604" t="s">
        <v>47</v>
      </c>
      <c r="K604">
        <v>2017</v>
      </c>
      <c r="L604">
        <v>10.0365</v>
      </c>
      <c r="S604" t="s">
        <v>30</v>
      </c>
      <c r="T604" t="s">
        <v>31</v>
      </c>
    </row>
    <row r="605" spans="1:20" x14ac:dyDescent="0.25">
      <c r="A605" t="s">
        <v>20</v>
      </c>
      <c r="B605" t="s">
        <v>21</v>
      </c>
      <c r="C605" t="s">
        <v>22</v>
      </c>
      <c r="D605" t="s">
        <v>23</v>
      </c>
      <c r="E605" t="s">
        <v>24</v>
      </c>
      <c r="F605" t="s">
        <v>25</v>
      </c>
      <c r="G605" t="s">
        <v>60</v>
      </c>
      <c r="H605" t="s">
        <v>61</v>
      </c>
      <c r="I605" t="s">
        <v>48</v>
      </c>
      <c r="J605" t="s">
        <v>49</v>
      </c>
      <c r="K605">
        <v>2017</v>
      </c>
      <c r="L605">
        <v>17.927900000000001</v>
      </c>
      <c r="S605" t="s">
        <v>30</v>
      </c>
      <c r="T605" t="s">
        <v>31</v>
      </c>
    </row>
    <row r="606" spans="1:20" x14ac:dyDescent="0.25">
      <c r="A606" t="s">
        <v>20</v>
      </c>
      <c r="B606" t="s">
        <v>21</v>
      </c>
      <c r="C606" t="s">
        <v>22</v>
      </c>
      <c r="D606" t="s">
        <v>23</v>
      </c>
      <c r="E606" t="s">
        <v>24</v>
      </c>
      <c r="F606" t="s">
        <v>25</v>
      </c>
      <c r="G606" t="s">
        <v>60</v>
      </c>
      <c r="H606" t="s">
        <v>61</v>
      </c>
      <c r="I606" t="s">
        <v>50</v>
      </c>
      <c r="J606" t="s">
        <v>51</v>
      </c>
      <c r="K606">
        <v>2017</v>
      </c>
      <c r="M606" t="s">
        <v>54</v>
      </c>
      <c r="N606" t="s">
        <v>55</v>
      </c>
      <c r="S606" t="s">
        <v>30</v>
      </c>
      <c r="T606" t="s">
        <v>31</v>
      </c>
    </row>
    <row r="607" spans="1:20" x14ac:dyDescent="0.25">
      <c r="A607" t="s">
        <v>20</v>
      </c>
      <c r="B607" t="s">
        <v>21</v>
      </c>
      <c r="C607" t="s">
        <v>22</v>
      </c>
      <c r="D607" t="s">
        <v>23</v>
      </c>
      <c r="E607" t="s">
        <v>24</v>
      </c>
      <c r="F607" t="s">
        <v>25</v>
      </c>
      <c r="G607" t="s">
        <v>62</v>
      </c>
      <c r="H607" t="s">
        <v>63</v>
      </c>
      <c r="I607" t="s">
        <v>28</v>
      </c>
      <c r="J607" t="s">
        <v>29</v>
      </c>
      <c r="K607">
        <v>2017</v>
      </c>
      <c r="L607">
        <v>461.5326</v>
      </c>
      <c r="S607" t="s">
        <v>30</v>
      </c>
      <c r="T607" t="s">
        <v>31</v>
      </c>
    </row>
    <row r="608" spans="1:20" x14ac:dyDescent="0.25">
      <c r="A608" t="s">
        <v>20</v>
      </c>
      <c r="B608" t="s">
        <v>21</v>
      </c>
      <c r="C608" t="s">
        <v>22</v>
      </c>
      <c r="D608" t="s">
        <v>23</v>
      </c>
      <c r="E608" t="s">
        <v>24</v>
      </c>
      <c r="F608" t="s">
        <v>25</v>
      </c>
      <c r="G608" t="s">
        <v>62</v>
      </c>
      <c r="H608" t="s">
        <v>63</v>
      </c>
      <c r="I608" t="s">
        <v>32</v>
      </c>
      <c r="J608" t="s">
        <v>33</v>
      </c>
      <c r="K608">
        <v>2017</v>
      </c>
      <c r="L608">
        <v>13.795500000000001</v>
      </c>
      <c r="S608" t="s">
        <v>30</v>
      </c>
      <c r="T608" t="s">
        <v>31</v>
      </c>
    </row>
    <row r="609" spans="1:20" x14ac:dyDescent="0.25">
      <c r="A609" t="s">
        <v>20</v>
      </c>
      <c r="B609" t="s">
        <v>21</v>
      </c>
      <c r="C609" t="s">
        <v>22</v>
      </c>
      <c r="D609" t="s">
        <v>23</v>
      </c>
      <c r="E609" t="s">
        <v>24</v>
      </c>
      <c r="F609" t="s">
        <v>25</v>
      </c>
      <c r="G609" t="s">
        <v>62</v>
      </c>
      <c r="H609" t="s">
        <v>63</v>
      </c>
      <c r="I609" t="s">
        <v>34</v>
      </c>
      <c r="J609" t="s">
        <v>35</v>
      </c>
      <c r="K609">
        <v>2017</v>
      </c>
      <c r="L609">
        <v>19.012499999999999</v>
      </c>
      <c r="S609" t="s">
        <v>30</v>
      </c>
      <c r="T609" t="s">
        <v>31</v>
      </c>
    </row>
    <row r="610" spans="1:20" x14ac:dyDescent="0.25">
      <c r="A610" t="s">
        <v>20</v>
      </c>
      <c r="B610" t="s">
        <v>21</v>
      </c>
      <c r="C610" t="s">
        <v>22</v>
      </c>
      <c r="D610" t="s">
        <v>23</v>
      </c>
      <c r="E610" t="s">
        <v>24</v>
      </c>
      <c r="F610" t="s">
        <v>25</v>
      </c>
      <c r="G610" t="s">
        <v>62</v>
      </c>
      <c r="H610" t="s">
        <v>63</v>
      </c>
      <c r="I610" t="s">
        <v>36</v>
      </c>
      <c r="J610" t="s">
        <v>37</v>
      </c>
      <c r="K610">
        <v>2017</v>
      </c>
      <c r="L610">
        <v>58.499499999999998</v>
      </c>
      <c r="S610" t="s">
        <v>30</v>
      </c>
      <c r="T610" t="s">
        <v>31</v>
      </c>
    </row>
    <row r="611" spans="1:20" x14ac:dyDescent="0.25">
      <c r="A611" t="s">
        <v>20</v>
      </c>
      <c r="B611" t="s">
        <v>21</v>
      </c>
      <c r="C611" t="s">
        <v>22</v>
      </c>
      <c r="D611" t="s">
        <v>23</v>
      </c>
      <c r="E611" t="s">
        <v>24</v>
      </c>
      <c r="F611" t="s">
        <v>25</v>
      </c>
      <c r="G611" t="s">
        <v>62</v>
      </c>
      <c r="H611" t="s">
        <v>63</v>
      </c>
      <c r="I611" t="s">
        <v>38</v>
      </c>
      <c r="J611" t="s">
        <v>39</v>
      </c>
      <c r="K611">
        <v>2017</v>
      </c>
      <c r="L611">
        <v>48.23</v>
      </c>
      <c r="S611" t="s">
        <v>30</v>
      </c>
      <c r="T611" t="s">
        <v>31</v>
      </c>
    </row>
    <row r="612" spans="1:20" x14ac:dyDescent="0.25">
      <c r="A612" t="s">
        <v>20</v>
      </c>
      <c r="B612" t="s">
        <v>21</v>
      </c>
      <c r="C612" t="s">
        <v>22</v>
      </c>
      <c r="D612" t="s">
        <v>23</v>
      </c>
      <c r="E612" t="s">
        <v>24</v>
      </c>
      <c r="F612" t="s">
        <v>25</v>
      </c>
      <c r="G612" t="s">
        <v>62</v>
      </c>
      <c r="H612" t="s">
        <v>63</v>
      </c>
      <c r="I612" t="s">
        <v>40</v>
      </c>
      <c r="J612" t="s">
        <v>41</v>
      </c>
      <c r="K612">
        <v>2017</v>
      </c>
      <c r="L612">
        <v>13.8558</v>
      </c>
      <c r="S612" t="s">
        <v>30</v>
      </c>
      <c r="T612" t="s">
        <v>31</v>
      </c>
    </row>
    <row r="613" spans="1:20" x14ac:dyDescent="0.25">
      <c r="A613" t="s">
        <v>20</v>
      </c>
      <c r="B613" t="s">
        <v>21</v>
      </c>
      <c r="C613" t="s">
        <v>22</v>
      </c>
      <c r="D613" t="s">
        <v>23</v>
      </c>
      <c r="E613" t="s">
        <v>24</v>
      </c>
      <c r="F613" t="s">
        <v>25</v>
      </c>
      <c r="G613" t="s">
        <v>62</v>
      </c>
      <c r="H613" t="s">
        <v>63</v>
      </c>
      <c r="I613" t="s">
        <v>42</v>
      </c>
      <c r="J613" t="s">
        <v>43</v>
      </c>
      <c r="K613">
        <v>2017</v>
      </c>
      <c r="L613">
        <v>1.3090999999999999</v>
      </c>
      <c r="M613" t="s">
        <v>54</v>
      </c>
      <c r="N613" t="s">
        <v>55</v>
      </c>
      <c r="S613" t="s">
        <v>30</v>
      </c>
      <c r="T613" t="s">
        <v>31</v>
      </c>
    </row>
    <row r="614" spans="1:20" x14ac:dyDescent="0.25">
      <c r="A614" t="s">
        <v>20</v>
      </c>
      <c r="B614" t="s">
        <v>21</v>
      </c>
      <c r="C614" t="s">
        <v>22</v>
      </c>
      <c r="D614" t="s">
        <v>23</v>
      </c>
      <c r="E614" t="s">
        <v>24</v>
      </c>
      <c r="F614" t="s">
        <v>25</v>
      </c>
      <c r="G614" t="s">
        <v>62</v>
      </c>
      <c r="H614" t="s">
        <v>63</v>
      </c>
      <c r="I614" t="s">
        <v>44</v>
      </c>
      <c r="J614" t="s">
        <v>45</v>
      </c>
      <c r="K614">
        <v>2017</v>
      </c>
      <c r="L614">
        <v>38.639899999999997</v>
      </c>
      <c r="S614" t="s">
        <v>30</v>
      </c>
      <c r="T614" t="s">
        <v>31</v>
      </c>
    </row>
    <row r="615" spans="1:20" x14ac:dyDescent="0.25">
      <c r="A615" t="s">
        <v>20</v>
      </c>
      <c r="B615" t="s">
        <v>21</v>
      </c>
      <c r="C615" t="s">
        <v>22</v>
      </c>
      <c r="D615" t="s">
        <v>23</v>
      </c>
      <c r="E615" t="s">
        <v>24</v>
      </c>
      <c r="F615" t="s">
        <v>25</v>
      </c>
      <c r="G615" t="s">
        <v>62</v>
      </c>
      <c r="H615" t="s">
        <v>63</v>
      </c>
      <c r="I615" t="s">
        <v>46</v>
      </c>
      <c r="J615" t="s">
        <v>47</v>
      </c>
      <c r="K615">
        <v>2017</v>
      </c>
      <c r="L615">
        <v>64.9649</v>
      </c>
      <c r="S615" t="s">
        <v>30</v>
      </c>
      <c r="T615" t="s">
        <v>31</v>
      </c>
    </row>
    <row r="616" spans="1:20" x14ac:dyDescent="0.25">
      <c r="A616" t="s">
        <v>20</v>
      </c>
      <c r="B616" t="s">
        <v>21</v>
      </c>
      <c r="C616" t="s">
        <v>22</v>
      </c>
      <c r="D616" t="s">
        <v>23</v>
      </c>
      <c r="E616" t="s">
        <v>24</v>
      </c>
      <c r="F616" t="s">
        <v>25</v>
      </c>
      <c r="G616" t="s">
        <v>62</v>
      </c>
      <c r="H616" t="s">
        <v>63</v>
      </c>
      <c r="I616" t="s">
        <v>48</v>
      </c>
      <c r="J616" t="s">
        <v>49</v>
      </c>
      <c r="K616">
        <v>2017</v>
      </c>
      <c r="L616">
        <v>203.11330000000001</v>
      </c>
      <c r="S616" t="s">
        <v>30</v>
      </c>
      <c r="T616" t="s">
        <v>31</v>
      </c>
    </row>
    <row r="617" spans="1:20" x14ac:dyDescent="0.25">
      <c r="A617" t="s">
        <v>20</v>
      </c>
      <c r="B617" t="s">
        <v>21</v>
      </c>
      <c r="C617" t="s">
        <v>22</v>
      </c>
      <c r="D617" t="s">
        <v>23</v>
      </c>
      <c r="E617" t="s">
        <v>24</v>
      </c>
      <c r="F617" t="s">
        <v>25</v>
      </c>
      <c r="G617" t="s">
        <v>62</v>
      </c>
      <c r="H617" t="s">
        <v>63</v>
      </c>
      <c r="I617" t="s">
        <v>50</v>
      </c>
      <c r="J617" t="s">
        <v>51</v>
      </c>
      <c r="K617">
        <v>2017</v>
      </c>
      <c r="M617" t="s">
        <v>54</v>
      </c>
      <c r="N617" t="s">
        <v>55</v>
      </c>
      <c r="S617" t="s">
        <v>30</v>
      </c>
      <c r="T617" t="s">
        <v>31</v>
      </c>
    </row>
    <row r="618" spans="1:20" x14ac:dyDescent="0.25">
      <c r="A618" t="s">
        <v>20</v>
      </c>
      <c r="B618" t="s">
        <v>21</v>
      </c>
      <c r="C618" t="s">
        <v>22</v>
      </c>
      <c r="D618" t="s">
        <v>23</v>
      </c>
      <c r="E618" t="s">
        <v>24</v>
      </c>
      <c r="F618" t="s">
        <v>25</v>
      </c>
      <c r="G618" t="s">
        <v>64</v>
      </c>
      <c r="H618" t="s">
        <v>65</v>
      </c>
      <c r="I618" t="s">
        <v>28</v>
      </c>
      <c r="J618" t="s">
        <v>29</v>
      </c>
      <c r="K618">
        <v>2017</v>
      </c>
      <c r="L618">
        <v>2952.8703999999998</v>
      </c>
      <c r="S618" t="s">
        <v>30</v>
      </c>
      <c r="T618" t="s">
        <v>31</v>
      </c>
    </row>
    <row r="619" spans="1:20" x14ac:dyDescent="0.25">
      <c r="A619" t="s">
        <v>20</v>
      </c>
      <c r="B619" t="s">
        <v>21</v>
      </c>
      <c r="C619" t="s">
        <v>22</v>
      </c>
      <c r="D619" t="s">
        <v>23</v>
      </c>
      <c r="E619" t="s">
        <v>24</v>
      </c>
      <c r="F619" t="s">
        <v>25</v>
      </c>
      <c r="G619" t="s">
        <v>64</v>
      </c>
      <c r="H619" t="s">
        <v>65</v>
      </c>
      <c r="I619" t="s">
        <v>32</v>
      </c>
      <c r="J619" t="s">
        <v>33</v>
      </c>
      <c r="K619">
        <v>2017</v>
      </c>
      <c r="L619">
        <v>51.655000000000001</v>
      </c>
      <c r="S619" t="s">
        <v>30</v>
      </c>
      <c r="T619" t="s">
        <v>31</v>
      </c>
    </row>
    <row r="620" spans="1:20" x14ac:dyDescent="0.25">
      <c r="A620" t="s">
        <v>20</v>
      </c>
      <c r="B620" t="s">
        <v>21</v>
      </c>
      <c r="C620" t="s">
        <v>22</v>
      </c>
      <c r="D620" t="s">
        <v>23</v>
      </c>
      <c r="E620" t="s">
        <v>24</v>
      </c>
      <c r="F620" t="s">
        <v>25</v>
      </c>
      <c r="G620" t="s">
        <v>64</v>
      </c>
      <c r="H620" t="s">
        <v>65</v>
      </c>
      <c r="I620" t="s">
        <v>34</v>
      </c>
      <c r="J620" t="s">
        <v>35</v>
      </c>
      <c r="K620">
        <v>2017</v>
      </c>
      <c r="L620">
        <v>76.502200000000002</v>
      </c>
      <c r="S620" t="s">
        <v>30</v>
      </c>
      <c r="T620" t="s">
        <v>31</v>
      </c>
    </row>
    <row r="621" spans="1:20" x14ac:dyDescent="0.25">
      <c r="A621" t="s">
        <v>20</v>
      </c>
      <c r="B621" t="s">
        <v>21</v>
      </c>
      <c r="C621" t="s">
        <v>22</v>
      </c>
      <c r="D621" t="s">
        <v>23</v>
      </c>
      <c r="E621" t="s">
        <v>24</v>
      </c>
      <c r="F621" t="s">
        <v>25</v>
      </c>
      <c r="G621" t="s">
        <v>64</v>
      </c>
      <c r="H621" t="s">
        <v>65</v>
      </c>
      <c r="I621" t="s">
        <v>36</v>
      </c>
      <c r="J621" t="s">
        <v>37</v>
      </c>
      <c r="K621">
        <v>2017</v>
      </c>
      <c r="L621">
        <v>250.41669999999999</v>
      </c>
      <c r="S621" t="s">
        <v>30</v>
      </c>
      <c r="T621" t="s">
        <v>31</v>
      </c>
    </row>
    <row r="622" spans="1:20" x14ac:dyDescent="0.25">
      <c r="A622" t="s">
        <v>20</v>
      </c>
      <c r="B622" t="s">
        <v>21</v>
      </c>
      <c r="C622" t="s">
        <v>22</v>
      </c>
      <c r="D622" t="s">
        <v>23</v>
      </c>
      <c r="E622" t="s">
        <v>24</v>
      </c>
      <c r="F622" t="s">
        <v>25</v>
      </c>
      <c r="G622" t="s">
        <v>64</v>
      </c>
      <c r="H622" t="s">
        <v>65</v>
      </c>
      <c r="I622" t="s">
        <v>38</v>
      </c>
      <c r="J622" t="s">
        <v>39</v>
      </c>
      <c r="K622">
        <v>2017</v>
      </c>
      <c r="L622">
        <v>105.0278</v>
      </c>
      <c r="S622" t="s">
        <v>30</v>
      </c>
      <c r="T622" t="s">
        <v>31</v>
      </c>
    </row>
    <row r="623" spans="1:20" x14ac:dyDescent="0.25">
      <c r="A623" t="s">
        <v>20</v>
      </c>
      <c r="B623" t="s">
        <v>21</v>
      </c>
      <c r="C623" t="s">
        <v>22</v>
      </c>
      <c r="D623" t="s">
        <v>23</v>
      </c>
      <c r="E623" t="s">
        <v>24</v>
      </c>
      <c r="F623" t="s">
        <v>25</v>
      </c>
      <c r="G623" t="s">
        <v>64</v>
      </c>
      <c r="H623" t="s">
        <v>65</v>
      </c>
      <c r="I623" t="s">
        <v>40</v>
      </c>
      <c r="J623" t="s">
        <v>41</v>
      </c>
      <c r="K623">
        <v>2017</v>
      </c>
      <c r="L623">
        <v>41.502899999999997</v>
      </c>
      <c r="S623" t="s">
        <v>30</v>
      </c>
      <c r="T623" t="s">
        <v>31</v>
      </c>
    </row>
    <row r="624" spans="1:20" x14ac:dyDescent="0.25">
      <c r="A624" t="s">
        <v>20</v>
      </c>
      <c r="B624" t="s">
        <v>21</v>
      </c>
      <c r="C624" t="s">
        <v>22</v>
      </c>
      <c r="D624" t="s">
        <v>23</v>
      </c>
      <c r="E624" t="s">
        <v>24</v>
      </c>
      <c r="F624" t="s">
        <v>25</v>
      </c>
      <c r="G624" t="s">
        <v>64</v>
      </c>
      <c r="H624" t="s">
        <v>65</v>
      </c>
      <c r="I624" t="s">
        <v>42</v>
      </c>
      <c r="J624" t="s">
        <v>43</v>
      </c>
      <c r="K624">
        <v>2017</v>
      </c>
      <c r="L624">
        <v>1.0407</v>
      </c>
      <c r="M624" t="s">
        <v>54</v>
      </c>
      <c r="N624" t="s">
        <v>55</v>
      </c>
      <c r="S624" t="s">
        <v>30</v>
      </c>
      <c r="T624" t="s">
        <v>31</v>
      </c>
    </row>
    <row r="625" spans="1:20" x14ac:dyDescent="0.25">
      <c r="A625" t="s">
        <v>20</v>
      </c>
      <c r="B625" t="s">
        <v>21</v>
      </c>
      <c r="C625" t="s">
        <v>22</v>
      </c>
      <c r="D625" t="s">
        <v>23</v>
      </c>
      <c r="E625" t="s">
        <v>24</v>
      </c>
      <c r="F625" t="s">
        <v>25</v>
      </c>
      <c r="G625" t="s">
        <v>64</v>
      </c>
      <c r="H625" t="s">
        <v>65</v>
      </c>
      <c r="I625" t="s">
        <v>44</v>
      </c>
      <c r="J625" t="s">
        <v>45</v>
      </c>
      <c r="K625">
        <v>2017</v>
      </c>
      <c r="L625">
        <v>1265.0635</v>
      </c>
      <c r="S625" t="s">
        <v>30</v>
      </c>
      <c r="T625" t="s">
        <v>31</v>
      </c>
    </row>
    <row r="626" spans="1:20" x14ac:dyDescent="0.25">
      <c r="A626" t="s">
        <v>20</v>
      </c>
      <c r="B626" t="s">
        <v>21</v>
      </c>
      <c r="C626" t="s">
        <v>22</v>
      </c>
      <c r="D626" t="s">
        <v>23</v>
      </c>
      <c r="E626" t="s">
        <v>24</v>
      </c>
      <c r="F626" t="s">
        <v>25</v>
      </c>
      <c r="G626" t="s">
        <v>64</v>
      </c>
      <c r="H626" t="s">
        <v>65</v>
      </c>
      <c r="I626" t="s">
        <v>46</v>
      </c>
      <c r="J626" t="s">
        <v>47</v>
      </c>
      <c r="K626">
        <v>2017</v>
      </c>
      <c r="L626">
        <v>203.3313</v>
      </c>
      <c r="S626" t="s">
        <v>30</v>
      </c>
      <c r="T626" t="s">
        <v>31</v>
      </c>
    </row>
    <row r="627" spans="1:20" x14ac:dyDescent="0.25">
      <c r="A627" t="s">
        <v>20</v>
      </c>
      <c r="B627" t="s">
        <v>21</v>
      </c>
      <c r="C627" t="s">
        <v>22</v>
      </c>
      <c r="D627" t="s">
        <v>23</v>
      </c>
      <c r="E627" t="s">
        <v>24</v>
      </c>
      <c r="F627" t="s">
        <v>25</v>
      </c>
      <c r="G627" t="s">
        <v>64</v>
      </c>
      <c r="H627" t="s">
        <v>65</v>
      </c>
      <c r="I627" t="s">
        <v>48</v>
      </c>
      <c r="J627" t="s">
        <v>49</v>
      </c>
      <c r="K627">
        <v>2017</v>
      </c>
      <c r="L627">
        <v>958.33010000000002</v>
      </c>
      <c r="S627" t="s">
        <v>30</v>
      </c>
      <c r="T627" t="s">
        <v>31</v>
      </c>
    </row>
    <row r="628" spans="1:20" x14ac:dyDescent="0.25">
      <c r="A628" t="s">
        <v>20</v>
      </c>
      <c r="B628" t="s">
        <v>21</v>
      </c>
      <c r="C628" t="s">
        <v>22</v>
      </c>
      <c r="D628" t="s">
        <v>23</v>
      </c>
      <c r="E628" t="s">
        <v>24</v>
      </c>
      <c r="F628" t="s">
        <v>25</v>
      </c>
      <c r="G628" t="s">
        <v>66</v>
      </c>
      <c r="H628" t="s">
        <v>67</v>
      </c>
      <c r="I628" t="s">
        <v>28</v>
      </c>
      <c r="J628" t="s">
        <v>29</v>
      </c>
      <c r="K628">
        <v>2017</v>
      </c>
      <c r="L628">
        <v>10506.663</v>
      </c>
      <c r="S628" t="s">
        <v>30</v>
      </c>
      <c r="T628" t="s">
        <v>31</v>
      </c>
    </row>
    <row r="629" spans="1:20" x14ac:dyDescent="0.25">
      <c r="A629" t="s">
        <v>20</v>
      </c>
      <c r="B629" t="s">
        <v>21</v>
      </c>
      <c r="C629" t="s">
        <v>22</v>
      </c>
      <c r="D629" t="s">
        <v>23</v>
      </c>
      <c r="E629" t="s">
        <v>24</v>
      </c>
      <c r="F629" t="s">
        <v>25</v>
      </c>
      <c r="G629" t="s">
        <v>66</v>
      </c>
      <c r="H629" t="s">
        <v>67</v>
      </c>
      <c r="I629" t="s">
        <v>32</v>
      </c>
      <c r="J629" t="s">
        <v>33</v>
      </c>
      <c r="K629">
        <v>2017</v>
      </c>
      <c r="L629">
        <v>611.91489999999999</v>
      </c>
      <c r="S629" t="s">
        <v>30</v>
      </c>
      <c r="T629" t="s">
        <v>31</v>
      </c>
    </row>
    <row r="630" spans="1:20" x14ac:dyDescent="0.25">
      <c r="A630" t="s">
        <v>20</v>
      </c>
      <c r="B630" t="s">
        <v>21</v>
      </c>
      <c r="C630" t="s">
        <v>22</v>
      </c>
      <c r="D630" t="s">
        <v>23</v>
      </c>
      <c r="E630" t="s">
        <v>24</v>
      </c>
      <c r="F630" t="s">
        <v>25</v>
      </c>
      <c r="G630" t="s">
        <v>66</v>
      </c>
      <c r="H630" t="s">
        <v>67</v>
      </c>
      <c r="I630" t="s">
        <v>34</v>
      </c>
      <c r="J630" t="s">
        <v>35</v>
      </c>
      <c r="K630">
        <v>2017</v>
      </c>
      <c r="L630">
        <v>219.2774</v>
      </c>
      <c r="S630" t="s">
        <v>30</v>
      </c>
      <c r="T630" t="s">
        <v>31</v>
      </c>
    </row>
    <row r="631" spans="1:20" x14ac:dyDescent="0.25">
      <c r="A631" t="s">
        <v>20</v>
      </c>
      <c r="B631" t="s">
        <v>21</v>
      </c>
      <c r="C631" t="s">
        <v>22</v>
      </c>
      <c r="D631" t="s">
        <v>23</v>
      </c>
      <c r="E631" t="s">
        <v>24</v>
      </c>
      <c r="F631" t="s">
        <v>25</v>
      </c>
      <c r="G631" t="s">
        <v>66</v>
      </c>
      <c r="H631" t="s">
        <v>67</v>
      </c>
      <c r="I631" t="s">
        <v>36</v>
      </c>
      <c r="J631" t="s">
        <v>37</v>
      </c>
      <c r="K631">
        <v>2017</v>
      </c>
      <c r="L631">
        <v>381.572</v>
      </c>
      <c r="S631" t="s">
        <v>30</v>
      </c>
      <c r="T631" t="s">
        <v>31</v>
      </c>
    </row>
    <row r="632" spans="1:20" x14ac:dyDescent="0.25">
      <c r="A632" t="s">
        <v>20</v>
      </c>
      <c r="B632" t="s">
        <v>21</v>
      </c>
      <c r="C632" t="s">
        <v>22</v>
      </c>
      <c r="D632" t="s">
        <v>23</v>
      </c>
      <c r="E632" t="s">
        <v>24</v>
      </c>
      <c r="F632" t="s">
        <v>25</v>
      </c>
      <c r="G632" t="s">
        <v>66</v>
      </c>
      <c r="H632" t="s">
        <v>67</v>
      </c>
      <c r="I632" t="s">
        <v>38</v>
      </c>
      <c r="J632" t="s">
        <v>39</v>
      </c>
      <c r="K632">
        <v>2017</v>
      </c>
      <c r="L632">
        <v>991.31629999999996</v>
      </c>
      <c r="S632" t="s">
        <v>30</v>
      </c>
      <c r="T632" t="s">
        <v>31</v>
      </c>
    </row>
    <row r="633" spans="1:20" x14ac:dyDescent="0.25">
      <c r="A633" t="s">
        <v>20</v>
      </c>
      <c r="B633" t="s">
        <v>21</v>
      </c>
      <c r="C633" t="s">
        <v>22</v>
      </c>
      <c r="D633" t="s">
        <v>23</v>
      </c>
      <c r="E633" t="s">
        <v>24</v>
      </c>
      <c r="F633" t="s">
        <v>25</v>
      </c>
      <c r="G633" t="s">
        <v>66</v>
      </c>
      <c r="H633" t="s">
        <v>67</v>
      </c>
      <c r="I633" t="s">
        <v>40</v>
      </c>
      <c r="J633" t="s">
        <v>41</v>
      </c>
      <c r="K633">
        <v>2017</v>
      </c>
      <c r="L633">
        <v>4817.9120999999996</v>
      </c>
      <c r="S633" t="s">
        <v>30</v>
      </c>
      <c r="T633" t="s">
        <v>31</v>
      </c>
    </row>
    <row r="634" spans="1:20" x14ac:dyDescent="0.25">
      <c r="A634" t="s">
        <v>20</v>
      </c>
      <c r="B634" t="s">
        <v>21</v>
      </c>
      <c r="C634" t="s">
        <v>22</v>
      </c>
      <c r="D634" t="s">
        <v>23</v>
      </c>
      <c r="E634" t="s">
        <v>24</v>
      </c>
      <c r="F634" t="s">
        <v>25</v>
      </c>
      <c r="G634" t="s">
        <v>66</v>
      </c>
      <c r="H634" t="s">
        <v>67</v>
      </c>
      <c r="I634" t="s">
        <v>42</v>
      </c>
      <c r="J634" t="s">
        <v>43</v>
      </c>
      <c r="K634">
        <v>2017</v>
      </c>
      <c r="L634">
        <v>7.4903000000000004</v>
      </c>
      <c r="S634" t="s">
        <v>30</v>
      </c>
      <c r="T634" t="s">
        <v>31</v>
      </c>
    </row>
    <row r="635" spans="1:20" x14ac:dyDescent="0.25">
      <c r="A635" t="s">
        <v>20</v>
      </c>
      <c r="B635" t="s">
        <v>21</v>
      </c>
      <c r="C635" t="s">
        <v>22</v>
      </c>
      <c r="D635" t="s">
        <v>23</v>
      </c>
      <c r="E635" t="s">
        <v>24</v>
      </c>
      <c r="F635" t="s">
        <v>25</v>
      </c>
      <c r="G635" t="s">
        <v>66</v>
      </c>
      <c r="H635" t="s">
        <v>67</v>
      </c>
      <c r="I635" t="s">
        <v>44</v>
      </c>
      <c r="J635" t="s">
        <v>45</v>
      </c>
      <c r="K635">
        <v>2017</v>
      </c>
      <c r="L635">
        <v>1388.7181</v>
      </c>
      <c r="S635" t="s">
        <v>30</v>
      </c>
      <c r="T635" t="s">
        <v>31</v>
      </c>
    </row>
    <row r="636" spans="1:20" x14ac:dyDescent="0.25">
      <c r="A636" t="s">
        <v>20</v>
      </c>
      <c r="B636" t="s">
        <v>21</v>
      </c>
      <c r="C636" t="s">
        <v>22</v>
      </c>
      <c r="D636" t="s">
        <v>23</v>
      </c>
      <c r="E636" t="s">
        <v>24</v>
      </c>
      <c r="F636" t="s">
        <v>25</v>
      </c>
      <c r="G636" t="s">
        <v>66</v>
      </c>
      <c r="H636" t="s">
        <v>67</v>
      </c>
      <c r="I636" t="s">
        <v>46</v>
      </c>
      <c r="J636" t="s">
        <v>47</v>
      </c>
      <c r="K636">
        <v>2017</v>
      </c>
      <c r="L636">
        <v>636.87609999999995</v>
      </c>
      <c r="S636" t="s">
        <v>30</v>
      </c>
      <c r="T636" t="s">
        <v>31</v>
      </c>
    </row>
    <row r="637" spans="1:20" x14ac:dyDescent="0.25">
      <c r="A637" t="s">
        <v>20</v>
      </c>
      <c r="B637" t="s">
        <v>21</v>
      </c>
      <c r="C637" t="s">
        <v>22</v>
      </c>
      <c r="D637" t="s">
        <v>23</v>
      </c>
      <c r="E637" t="s">
        <v>24</v>
      </c>
      <c r="F637" t="s">
        <v>25</v>
      </c>
      <c r="G637" t="s">
        <v>66</v>
      </c>
      <c r="H637" t="s">
        <v>67</v>
      </c>
      <c r="I637" t="s">
        <v>48</v>
      </c>
      <c r="J637" t="s">
        <v>49</v>
      </c>
      <c r="K637">
        <v>2017</v>
      </c>
      <c r="L637">
        <v>1450.8685</v>
      </c>
      <c r="S637" t="s">
        <v>30</v>
      </c>
      <c r="T637" t="s">
        <v>31</v>
      </c>
    </row>
    <row r="638" spans="1:20" x14ac:dyDescent="0.25">
      <c r="A638" t="s">
        <v>20</v>
      </c>
      <c r="B638" t="s">
        <v>21</v>
      </c>
      <c r="C638" t="s">
        <v>22</v>
      </c>
      <c r="D638" t="s">
        <v>23</v>
      </c>
      <c r="E638" t="s">
        <v>24</v>
      </c>
      <c r="F638" t="s">
        <v>25</v>
      </c>
      <c r="G638" t="s">
        <v>66</v>
      </c>
      <c r="H638" t="s">
        <v>67</v>
      </c>
      <c r="I638" t="s">
        <v>50</v>
      </c>
      <c r="J638" t="s">
        <v>51</v>
      </c>
      <c r="K638">
        <v>2017</v>
      </c>
      <c r="L638">
        <v>0.71750000000000003</v>
      </c>
      <c r="M638" t="s">
        <v>54</v>
      </c>
      <c r="N638" t="s">
        <v>55</v>
      </c>
      <c r="S638" t="s">
        <v>30</v>
      </c>
      <c r="T638" t="s">
        <v>31</v>
      </c>
    </row>
    <row r="639" spans="1:20" x14ac:dyDescent="0.25">
      <c r="A639" t="s">
        <v>20</v>
      </c>
      <c r="B639" t="s">
        <v>21</v>
      </c>
      <c r="C639" t="s">
        <v>22</v>
      </c>
      <c r="D639" t="s">
        <v>23</v>
      </c>
      <c r="E639" t="s">
        <v>24</v>
      </c>
      <c r="F639" t="s">
        <v>25</v>
      </c>
      <c r="G639" t="s">
        <v>68</v>
      </c>
      <c r="H639" t="s">
        <v>69</v>
      </c>
      <c r="I639" t="s">
        <v>28</v>
      </c>
      <c r="J639" t="s">
        <v>29</v>
      </c>
      <c r="K639">
        <v>2017</v>
      </c>
      <c r="L639">
        <v>2729.7629999999999</v>
      </c>
      <c r="S639" t="s">
        <v>30</v>
      </c>
      <c r="T639" t="s">
        <v>31</v>
      </c>
    </row>
    <row r="640" spans="1:20" x14ac:dyDescent="0.25">
      <c r="A640" t="s">
        <v>20</v>
      </c>
      <c r="B640" t="s">
        <v>21</v>
      </c>
      <c r="C640" t="s">
        <v>22</v>
      </c>
      <c r="D640" t="s">
        <v>23</v>
      </c>
      <c r="E640" t="s">
        <v>24</v>
      </c>
      <c r="F640" t="s">
        <v>25</v>
      </c>
      <c r="G640" t="s">
        <v>68</v>
      </c>
      <c r="H640" t="s">
        <v>69</v>
      </c>
      <c r="I640" t="s">
        <v>32</v>
      </c>
      <c r="J640" t="s">
        <v>33</v>
      </c>
      <c r="K640">
        <v>2017</v>
      </c>
      <c r="L640">
        <v>100.1782</v>
      </c>
      <c r="S640" t="s">
        <v>30</v>
      </c>
      <c r="T640" t="s">
        <v>31</v>
      </c>
    </row>
    <row r="641" spans="1:20" x14ac:dyDescent="0.25">
      <c r="A641" t="s">
        <v>20</v>
      </c>
      <c r="B641" t="s">
        <v>21</v>
      </c>
      <c r="C641" t="s">
        <v>22</v>
      </c>
      <c r="D641" t="s">
        <v>23</v>
      </c>
      <c r="E641" t="s">
        <v>24</v>
      </c>
      <c r="F641" t="s">
        <v>25</v>
      </c>
      <c r="G641" t="s">
        <v>68</v>
      </c>
      <c r="H641" t="s">
        <v>69</v>
      </c>
      <c r="I641" t="s">
        <v>34</v>
      </c>
      <c r="J641" t="s">
        <v>35</v>
      </c>
      <c r="K641">
        <v>2017</v>
      </c>
      <c r="L641">
        <v>53.494799999999998</v>
      </c>
      <c r="S641" t="s">
        <v>30</v>
      </c>
      <c r="T641" t="s">
        <v>31</v>
      </c>
    </row>
    <row r="642" spans="1:20" x14ac:dyDescent="0.25">
      <c r="A642" t="s">
        <v>20</v>
      </c>
      <c r="B642" t="s">
        <v>21</v>
      </c>
      <c r="C642" t="s">
        <v>22</v>
      </c>
      <c r="D642" t="s">
        <v>23</v>
      </c>
      <c r="E642" t="s">
        <v>24</v>
      </c>
      <c r="F642" t="s">
        <v>25</v>
      </c>
      <c r="G642" t="s">
        <v>68</v>
      </c>
      <c r="H642" t="s">
        <v>69</v>
      </c>
      <c r="I642" t="s">
        <v>36</v>
      </c>
      <c r="J642" t="s">
        <v>37</v>
      </c>
      <c r="K642">
        <v>2017</v>
      </c>
      <c r="L642">
        <v>131.82820000000001</v>
      </c>
      <c r="S642" t="s">
        <v>30</v>
      </c>
      <c r="T642" t="s">
        <v>31</v>
      </c>
    </row>
    <row r="643" spans="1:20" x14ac:dyDescent="0.25">
      <c r="A643" t="s">
        <v>20</v>
      </c>
      <c r="B643" t="s">
        <v>21</v>
      </c>
      <c r="C643" t="s">
        <v>22</v>
      </c>
      <c r="D643" t="s">
        <v>23</v>
      </c>
      <c r="E643" t="s">
        <v>24</v>
      </c>
      <c r="F643" t="s">
        <v>25</v>
      </c>
      <c r="G643" t="s">
        <v>68</v>
      </c>
      <c r="H643" t="s">
        <v>69</v>
      </c>
      <c r="I643" t="s">
        <v>38</v>
      </c>
      <c r="J643" t="s">
        <v>39</v>
      </c>
      <c r="K643">
        <v>2017</v>
      </c>
      <c r="L643">
        <v>425.24560000000002</v>
      </c>
      <c r="S643" t="s">
        <v>30</v>
      </c>
      <c r="T643" t="s">
        <v>31</v>
      </c>
    </row>
    <row r="644" spans="1:20" x14ac:dyDescent="0.25">
      <c r="A644" t="s">
        <v>20</v>
      </c>
      <c r="B644" t="s">
        <v>21</v>
      </c>
      <c r="C644" t="s">
        <v>22</v>
      </c>
      <c r="D644" t="s">
        <v>23</v>
      </c>
      <c r="E644" t="s">
        <v>24</v>
      </c>
      <c r="F644" t="s">
        <v>25</v>
      </c>
      <c r="G644" t="s">
        <v>68</v>
      </c>
      <c r="H644" t="s">
        <v>69</v>
      </c>
      <c r="I644" t="s">
        <v>40</v>
      </c>
      <c r="J644" t="s">
        <v>41</v>
      </c>
      <c r="K644">
        <v>2017</v>
      </c>
      <c r="L644">
        <v>268.90769999999998</v>
      </c>
      <c r="S644" t="s">
        <v>30</v>
      </c>
      <c r="T644" t="s">
        <v>31</v>
      </c>
    </row>
    <row r="645" spans="1:20" x14ac:dyDescent="0.25">
      <c r="A645" t="s">
        <v>20</v>
      </c>
      <c r="B645" t="s">
        <v>21</v>
      </c>
      <c r="C645" t="s">
        <v>22</v>
      </c>
      <c r="D645" t="s">
        <v>23</v>
      </c>
      <c r="E645" t="s">
        <v>24</v>
      </c>
      <c r="F645" t="s">
        <v>25</v>
      </c>
      <c r="G645" t="s">
        <v>68</v>
      </c>
      <c r="H645" t="s">
        <v>69</v>
      </c>
      <c r="I645" t="s">
        <v>42</v>
      </c>
      <c r="J645" t="s">
        <v>43</v>
      </c>
      <c r="K645">
        <v>2017</v>
      </c>
      <c r="L645">
        <v>0.52200000000000002</v>
      </c>
      <c r="M645" t="s">
        <v>54</v>
      </c>
      <c r="N645" t="s">
        <v>55</v>
      </c>
      <c r="S645" t="s">
        <v>30</v>
      </c>
      <c r="T645" t="s">
        <v>31</v>
      </c>
    </row>
    <row r="646" spans="1:20" x14ac:dyDescent="0.25">
      <c r="A646" t="s">
        <v>20</v>
      </c>
      <c r="B646" t="s">
        <v>21</v>
      </c>
      <c r="C646" t="s">
        <v>22</v>
      </c>
      <c r="D646" t="s">
        <v>23</v>
      </c>
      <c r="E646" t="s">
        <v>24</v>
      </c>
      <c r="F646" t="s">
        <v>25</v>
      </c>
      <c r="G646" t="s">
        <v>68</v>
      </c>
      <c r="H646" t="s">
        <v>69</v>
      </c>
      <c r="I646" t="s">
        <v>44</v>
      </c>
      <c r="J646" t="s">
        <v>45</v>
      </c>
      <c r="K646">
        <v>2017</v>
      </c>
      <c r="L646">
        <v>88.807599999999994</v>
      </c>
      <c r="S646" t="s">
        <v>30</v>
      </c>
      <c r="T646" t="s">
        <v>31</v>
      </c>
    </row>
    <row r="647" spans="1:20" x14ac:dyDescent="0.25">
      <c r="A647" t="s">
        <v>20</v>
      </c>
      <c r="B647" t="s">
        <v>21</v>
      </c>
      <c r="C647" t="s">
        <v>22</v>
      </c>
      <c r="D647" t="s">
        <v>23</v>
      </c>
      <c r="E647" t="s">
        <v>24</v>
      </c>
      <c r="F647" t="s">
        <v>25</v>
      </c>
      <c r="G647" t="s">
        <v>68</v>
      </c>
      <c r="H647" t="s">
        <v>69</v>
      </c>
      <c r="I647" t="s">
        <v>46</v>
      </c>
      <c r="J647" t="s">
        <v>47</v>
      </c>
      <c r="K647">
        <v>2017</v>
      </c>
      <c r="L647">
        <v>1346.1097</v>
      </c>
      <c r="S647" t="s">
        <v>30</v>
      </c>
      <c r="T647" t="s">
        <v>31</v>
      </c>
    </row>
    <row r="648" spans="1:20" x14ac:dyDescent="0.25">
      <c r="A648" t="s">
        <v>20</v>
      </c>
      <c r="B648" t="s">
        <v>21</v>
      </c>
      <c r="C648" t="s">
        <v>22</v>
      </c>
      <c r="D648" t="s">
        <v>23</v>
      </c>
      <c r="E648" t="s">
        <v>24</v>
      </c>
      <c r="F648" t="s">
        <v>25</v>
      </c>
      <c r="G648" t="s">
        <v>68</v>
      </c>
      <c r="H648" t="s">
        <v>69</v>
      </c>
      <c r="I648" t="s">
        <v>48</v>
      </c>
      <c r="J648" t="s">
        <v>49</v>
      </c>
      <c r="K648">
        <v>2017</v>
      </c>
      <c r="L648">
        <v>314.54840000000002</v>
      </c>
      <c r="S648" t="s">
        <v>30</v>
      </c>
      <c r="T648" t="s">
        <v>31</v>
      </c>
    </row>
    <row r="649" spans="1:20" x14ac:dyDescent="0.25">
      <c r="A649" t="s">
        <v>20</v>
      </c>
      <c r="B649" t="s">
        <v>21</v>
      </c>
      <c r="C649" t="s">
        <v>22</v>
      </c>
      <c r="D649" t="s">
        <v>23</v>
      </c>
      <c r="E649" t="s">
        <v>24</v>
      </c>
      <c r="F649" t="s">
        <v>25</v>
      </c>
      <c r="G649" t="s">
        <v>68</v>
      </c>
      <c r="H649" t="s">
        <v>69</v>
      </c>
      <c r="I649" t="s">
        <v>50</v>
      </c>
      <c r="J649" t="s">
        <v>51</v>
      </c>
      <c r="K649">
        <v>2017</v>
      </c>
      <c r="M649" t="s">
        <v>54</v>
      </c>
      <c r="N649" t="s">
        <v>55</v>
      </c>
      <c r="S649" t="s">
        <v>30</v>
      </c>
      <c r="T649" t="s">
        <v>31</v>
      </c>
    </row>
    <row r="650" spans="1:20" x14ac:dyDescent="0.25">
      <c r="A650" t="s">
        <v>20</v>
      </c>
      <c r="B650" t="s">
        <v>21</v>
      </c>
      <c r="C650" t="s">
        <v>22</v>
      </c>
      <c r="D650" t="s">
        <v>23</v>
      </c>
      <c r="E650" t="s">
        <v>24</v>
      </c>
      <c r="F650" t="s">
        <v>25</v>
      </c>
      <c r="G650" t="s">
        <v>70</v>
      </c>
      <c r="H650" t="s">
        <v>71</v>
      </c>
      <c r="I650" t="s">
        <v>28</v>
      </c>
      <c r="J650" t="s">
        <v>29</v>
      </c>
      <c r="K650">
        <v>2017</v>
      </c>
      <c r="L650">
        <v>2692.1597000000002</v>
      </c>
      <c r="S650" t="s">
        <v>30</v>
      </c>
      <c r="T650" t="s">
        <v>31</v>
      </c>
    </row>
    <row r="651" spans="1:20" x14ac:dyDescent="0.25">
      <c r="A651" t="s">
        <v>20</v>
      </c>
      <c r="B651" t="s">
        <v>21</v>
      </c>
      <c r="C651" t="s">
        <v>22</v>
      </c>
      <c r="D651" t="s">
        <v>23</v>
      </c>
      <c r="E651" t="s">
        <v>24</v>
      </c>
      <c r="F651" t="s">
        <v>25</v>
      </c>
      <c r="G651" t="s">
        <v>70</v>
      </c>
      <c r="H651" t="s">
        <v>71</v>
      </c>
      <c r="I651" t="s">
        <v>32</v>
      </c>
      <c r="J651" t="s">
        <v>33</v>
      </c>
      <c r="K651">
        <v>2017</v>
      </c>
      <c r="L651">
        <v>123.248</v>
      </c>
      <c r="S651" t="s">
        <v>30</v>
      </c>
      <c r="T651" t="s">
        <v>31</v>
      </c>
    </row>
    <row r="652" spans="1:20" x14ac:dyDescent="0.25">
      <c r="A652" t="s">
        <v>20</v>
      </c>
      <c r="B652" t="s">
        <v>21</v>
      </c>
      <c r="C652" t="s">
        <v>22</v>
      </c>
      <c r="D652" t="s">
        <v>23</v>
      </c>
      <c r="E652" t="s">
        <v>24</v>
      </c>
      <c r="F652" t="s">
        <v>25</v>
      </c>
      <c r="G652" t="s">
        <v>70</v>
      </c>
      <c r="H652" t="s">
        <v>71</v>
      </c>
      <c r="I652" t="s">
        <v>34</v>
      </c>
      <c r="J652" t="s">
        <v>35</v>
      </c>
      <c r="K652">
        <v>2017</v>
      </c>
      <c r="L652">
        <v>24.206499999999998</v>
      </c>
      <c r="S652" t="s">
        <v>30</v>
      </c>
      <c r="T652" t="s">
        <v>31</v>
      </c>
    </row>
    <row r="653" spans="1:20" x14ac:dyDescent="0.25">
      <c r="A653" t="s">
        <v>20</v>
      </c>
      <c r="B653" t="s">
        <v>21</v>
      </c>
      <c r="C653" t="s">
        <v>22</v>
      </c>
      <c r="D653" t="s">
        <v>23</v>
      </c>
      <c r="E653" t="s">
        <v>24</v>
      </c>
      <c r="F653" t="s">
        <v>25</v>
      </c>
      <c r="G653" t="s">
        <v>70</v>
      </c>
      <c r="H653" t="s">
        <v>71</v>
      </c>
      <c r="I653" t="s">
        <v>36</v>
      </c>
      <c r="J653" t="s">
        <v>37</v>
      </c>
      <c r="K653">
        <v>2017</v>
      </c>
      <c r="L653">
        <v>48.6937</v>
      </c>
      <c r="S653" t="s">
        <v>30</v>
      </c>
      <c r="T653" t="s">
        <v>31</v>
      </c>
    </row>
    <row r="654" spans="1:20" x14ac:dyDescent="0.25">
      <c r="A654" t="s">
        <v>20</v>
      </c>
      <c r="B654" t="s">
        <v>21</v>
      </c>
      <c r="C654" t="s">
        <v>22</v>
      </c>
      <c r="D654" t="s">
        <v>23</v>
      </c>
      <c r="E654" t="s">
        <v>24</v>
      </c>
      <c r="F654" t="s">
        <v>25</v>
      </c>
      <c r="G654" t="s">
        <v>70</v>
      </c>
      <c r="H654" t="s">
        <v>71</v>
      </c>
      <c r="I654" t="s">
        <v>38</v>
      </c>
      <c r="J654" t="s">
        <v>39</v>
      </c>
      <c r="K654">
        <v>2017</v>
      </c>
      <c r="L654">
        <v>164.9845</v>
      </c>
      <c r="S654" t="s">
        <v>30</v>
      </c>
      <c r="T654" t="s">
        <v>31</v>
      </c>
    </row>
    <row r="655" spans="1:20" x14ac:dyDescent="0.25">
      <c r="A655" t="s">
        <v>20</v>
      </c>
      <c r="B655" t="s">
        <v>21</v>
      </c>
      <c r="C655" t="s">
        <v>22</v>
      </c>
      <c r="D655" t="s">
        <v>23</v>
      </c>
      <c r="E655" t="s">
        <v>24</v>
      </c>
      <c r="F655" t="s">
        <v>25</v>
      </c>
      <c r="G655" t="s">
        <v>70</v>
      </c>
      <c r="H655" t="s">
        <v>71</v>
      </c>
      <c r="I655" t="s">
        <v>40</v>
      </c>
      <c r="J655" t="s">
        <v>41</v>
      </c>
      <c r="K655">
        <v>2017</v>
      </c>
      <c r="L655">
        <v>1520.8444999999999</v>
      </c>
      <c r="S655" t="s">
        <v>30</v>
      </c>
      <c r="T655" t="s">
        <v>31</v>
      </c>
    </row>
    <row r="656" spans="1:20" x14ac:dyDescent="0.25">
      <c r="A656" t="s">
        <v>20</v>
      </c>
      <c r="B656" t="s">
        <v>21</v>
      </c>
      <c r="C656" t="s">
        <v>22</v>
      </c>
      <c r="D656" t="s">
        <v>23</v>
      </c>
      <c r="E656" t="s">
        <v>24</v>
      </c>
      <c r="F656" t="s">
        <v>25</v>
      </c>
      <c r="G656" t="s">
        <v>70</v>
      </c>
      <c r="H656" t="s">
        <v>71</v>
      </c>
      <c r="I656" t="s">
        <v>42</v>
      </c>
      <c r="J656" t="s">
        <v>43</v>
      </c>
      <c r="K656">
        <v>2017</v>
      </c>
      <c r="L656">
        <v>2.2614999999999998</v>
      </c>
      <c r="S656" t="s">
        <v>30</v>
      </c>
      <c r="T656" t="s">
        <v>31</v>
      </c>
    </row>
    <row r="657" spans="1:20" x14ac:dyDescent="0.25">
      <c r="A657" t="s">
        <v>20</v>
      </c>
      <c r="B657" t="s">
        <v>21</v>
      </c>
      <c r="C657" t="s">
        <v>22</v>
      </c>
      <c r="D657" t="s">
        <v>23</v>
      </c>
      <c r="E657" t="s">
        <v>24</v>
      </c>
      <c r="F657" t="s">
        <v>25</v>
      </c>
      <c r="G657" t="s">
        <v>70</v>
      </c>
      <c r="H657" t="s">
        <v>71</v>
      </c>
      <c r="I657" t="s">
        <v>44</v>
      </c>
      <c r="J657" t="s">
        <v>45</v>
      </c>
      <c r="K657">
        <v>2017</v>
      </c>
      <c r="L657">
        <v>107.88079999999999</v>
      </c>
      <c r="S657" t="s">
        <v>30</v>
      </c>
      <c r="T657" t="s">
        <v>31</v>
      </c>
    </row>
    <row r="658" spans="1:20" x14ac:dyDescent="0.25">
      <c r="A658" t="s">
        <v>20</v>
      </c>
      <c r="B658" t="s">
        <v>21</v>
      </c>
      <c r="C658" t="s">
        <v>22</v>
      </c>
      <c r="D658" t="s">
        <v>23</v>
      </c>
      <c r="E658" t="s">
        <v>24</v>
      </c>
      <c r="F658" t="s">
        <v>25</v>
      </c>
      <c r="G658" t="s">
        <v>70</v>
      </c>
      <c r="H658" t="s">
        <v>71</v>
      </c>
      <c r="I658" t="s">
        <v>46</v>
      </c>
      <c r="J658" t="s">
        <v>47</v>
      </c>
      <c r="K658">
        <v>2017</v>
      </c>
      <c r="L658">
        <v>90.938400000000001</v>
      </c>
      <c r="S658" t="s">
        <v>30</v>
      </c>
      <c r="T658" t="s">
        <v>31</v>
      </c>
    </row>
    <row r="659" spans="1:20" x14ac:dyDescent="0.25">
      <c r="A659" t="s">
        <v>20</v>
      </c>
      <c r="B659" t="s">
        <v>21</v>
      </c>
      <c r="C659" t="s">
        <v>22</v>
      </c>
      <c r="D659" t="s">
        <v>23</v>
      </c>
      <c r="E659" t="s">
        <v>24</v>
      </c>
      <c r="F659" t="s">
        <v>25</v>
      </c>
      <c r="G659" t="s">
        <v>70</v>
      </c>
      <c r="H659" t="s">
        <v>71</v>
      </c>
      <c r="I659" t="s">
        <v>48</v>
      </c>
      <c r="J659" t="s">
        <v>49</v>
      </c>
      <c r="K659">
        <v>2017</v>
      </c>
      <c r="L659">
        <v>609.10180000000003</v>
      </c>
      <c r="S659" t="s">
        <v>30</v>
      </c>
      <c r="T659" t="s">
        <v>31</v>
      </c>
    </row>
    <row r="660" spans="1:20" x14ac:dyDescent="0.25">
      <c r="A660" t="s">
        <v>20</v>
      </c>
      <c r="B660" t="s">
        <v>21</v>
      </c>
      <c r="C660" t="s">
        <v>22</v>
      </c>
      <c r="D660" t="s">
        <v>23</v>
      </c>
      <c r="E660" t="s">
        <v>24</v>
      </c>
      <c r="F660" t="s">
        <v>25</v>
      </c>
      <c r="G660" t="s">
        <v>72</v>
      </c>
      <c r="H660" t="s">
        <v>73</v>
      </c>
      <c r="I660" t="s">
        <v>28</v>
      </c>
      <c r="J660" t="s">
        <v>29</v>
      </c>
      <c r="K660">
        <v>2017</v>
      </c>
      <c r="L660">
        <v>952.17859999999996</v>
      </c>
      <c r="S660" t="s">
        <v>30</v>
      </c>
      <c r="T660" t="s">
        <v>31</v>
      </c>
    </row>
    <row r="661" spans="1:20" x14ac:dyDescent="0.25">
      <c r="A661" t="s">
        <v>20</v>
      </c>
      <c r="B661" t="s">
        <v>21</v>
      </c>
      <c r="C661" t="s">
        <v>22</v>
      </c>
      <c r="D661" t="s">
        <v>23</v>
      </c>
      <c r="E661" t="s">
        <v>24</v>
      </c>
      <c r="F661" t="s">
        <v>25</v>
      </c>
      <c r="G661" t="s">
        <v>72</v>
      </c>
      <c r="H661" t="s">
        <v>73</v>
      </c>
      <c r="I661" t="s">
        <v>32</v>
      </c>
      <c r="J661" t="s">
        <v>33</v>
      </c>
      <c r="K661">
        <v>2017</v>
      </c>
      <c r="L661">
        <v>88.168899999999994</v>
      </c>
      <c r="S661" t="s">
        <v>30</v>
      </c>
      <c r="T661" t="s">
        <v>31</v>
      </c>
    </row>
    <row r="662" spans="1:20" x14ac:dyDescent="0.25">
      <c r="A662" t="s">
        <v>20</v>
      </c>
      <c r="B662" t="s">
        <v>21</v>
      </c>
      <c r="C662" t="s">
        <v>22</v>
      </c>
      <c r="D662" t="s">
        <v>23</v>
      </c>
      <c r="E662" t="s">
        <v>24</v>
      </c>
      <c r="F662" t="s">
        <v>25</v>
      </c>
      <c r="G662" t="s">
        <v>72</v>
      </c>
      <c r="H662" t="s">
        <v>73</v>
      </c>
      <c r="I662" t="s">
        <v>34</v>
      </c>
      <c r="J662" t="s">
        <v>35</v>
      </c>
      <c r="K662">
        <v>2017</v>
      </c>
      <c r="L662">
        <v>311.00459999999998</v>
      </c>
      <c r="S662" t="s">
        <v>30</v>
      </c>
      <c r="T662" t="s">
        <v>31</v>
      </c>
    </row>
    <row r="663" spans="1:20" x14ac:dyDescent="0.25">
      <c r="A663" t="s">
        <v>20</v>
      </c>
      <c r="B663" t="s">
        <v>21</v>
      </c>
      <c r="C663" t="s">
        <v>22</v>
      </c>
      <c r="D663" t="s">
        <v>23</v>
      </c>
      <c r="E663" t="s">
        <v>24</v>
      </c>
      <c r="F663" t="s">
        <v>25</v>
      </c>
      <c r="G663" t="s">
        <v>72</v>
      </c>
      <c r="H663" t="s">
        <v>73</v>
      </c>
      <c r="I663" t="s">
        <v>36</v>
      </c>
      <c r="J663" t="s">
        <v>37</v>
      </c>
      <c r="K663">
        <v>2017</v>
      </c>
      <c r="L663">
        <v>256.15839999999997</v>
      </c>
      <c r="S663" t="s">
        <v>30</v>
      </c>
      <c r="T663" t="s">
        <v>31</v>
      </c>
    </row>
    <row r="664" spans="1:20" x14ac:dyDescent="0.25">
      <c r="A664" t="s">
        <v>20</v>
      </c>
      <c r="B664" t="s">
        <v>21</v>
      </c>
      <c r="C664" t="s">
        <v>22</v>
      </c>
      <c r="D664" t="s">
        <v>23</v>
      </c>
      <c r="E664" t="s">
        <v>24</v>
      </c>
      <c r="F664" t="s">
        <v>25</v>
      </c>
      <c r="G664" t="s">
        <v>72</v>
      </c>
      <c r="H664" t="s">
        <v>73</v>
      </c>
      <c r="I664" t="s">
        <v>38</v>
      </c>
      <c r="J664" t="s">
        <v>39</v>
      </c>
      <c r="K664">
        <v>2017</v>
      </c>
      <c r="L664">
        <v>154.82329999999999</v>
      </c>
      <c r="S664" t="s">
        <v>30</v>
      </c>
      <c r="T664" t="s">
        <v>31</v>
      </c>
    </row>
    <row r="665" spans="1:20" x14ac:dyDescent="0.25">
      <c r="A665" t="s">
        <v>20</v>
      </c>
      <c r="B665" t="s">
        <v>21</v>
      </c>
      <c r="C665" t="s">
        <v>22</v>
      </c>
      <c r="D665" t="s">
        <v>23</v>
      </c>
      <c r="E665" t="s">
        <v>24</v>
      </c>
      <c r="F665" t="s">
        <v>25</v>
      </c>
      <c r="G665" t="s">
        <v>72</v>
      </c>
      <c r="H665" t="s">
        <v>73</v>
      </c>
      <c r="I665" t="s">
        <v>40</v>
      </c>
      <c r="J665" t="s">
        <v>41</v>
      </c>
      <c r="K665">
        <v>2017</v>
      </c>
      <c r="L665">
        <v>38.022599999999997</v>
      </c>
      <c r="S665" t="s">
        <v>30</v>
      </c>
      <c r="T665" t="s">
        <v>31</v>
      </c>
    </row>
    <row r="666" spans="1:20" x14ac:dyDescent="0.25">
      <c r="A666" t="s">
        <v>20</v>
      </c>
      <c r="B666" t="s">
        <v>21</v>
      </c>
      <c r="C666" t="s">
        <v>22</v>
      </c>
      <c r="D666" t="s">
        <v>23</v>
      </c>
      <c r="E666" t="s">
        <v>24</v>
      </c>
      <c r="F666" t="s">
        <v>25</v>
      </c>
      <c r="G666" t="s">
        <v>72</v>
      </c>
      <c r="H666" t="s">
        <v>73</v>
      </c>
      <c r="I666" t="s">
        <v>42</v>
      </c>
      <c r="J666" t="s">
        <v>43</v>
      </c>
      <c r="K666">
        <v>2017</v>
      </c>
      <c r="L666">
        <v>0.4289</v>
      </c>
      <c r="M666" t="s">
        <v>54</v>
      </c>
      <c r="N666" t="s">
        <v>55</v>
      </c>
      <c r="S666" t="s">
        <v>30</v>
      </c>
      <c r="T666" t="s">
        <v>31</v>
      </c>
    </row>
    <row r="667" spans="1:20" x14ac:dyDescent="0.25">
      <c r="A667" t="s">
        <v>20</v>
      </c>
      <c r="B667" t="s">
        <v>21</v>
      </c>
      <c r="C667" t="s">
        <v>22</v>
      </c>
      <c r="D667" t="s">
        <v>23</v>
      </c>
      <c r="E667" t="s">
        <v>24</v>
      </c>
      <c r="F667" t="s">
        <v>25</v>
      </c>
      <c r="G667" t="s">
        <v>72</v>
      </c>
      <c r="H667" t="s">
        <v>73</v>
      </c>
      <c r="I667" t="s">
        <v>44</v>
      </c>
      <c r="J667" t="s">
        <v>45</v>
      </c>
      <c r="K667">
        <v>2017</v>
      </c>
      <c r="L667">
        <v>66.788600000000002</v>
      </c>
      <c r="S667" t="s">
        <v>30</v>
      </c>
      <c r="T667" t="s">
        <v>31</v>
      </c>
    </row>
    <row r="668" spans="1:20" x14ac:dyDescent="0.25">
      <c r="A668" t="s">
        <v>20</v>
      </c>
      <c r="B668" t="s">
        <v>21</v>
      </c>
      <c r="C668" t="s">
        <v>22</v>
      </c>
      <c r="D668" t="s">
        <v>23</v>
      </c>
      <c r="E668" t="s">
        <v>24</v>
      </c>
      <c r="F668" t="s">
        <v>25</v>
      </c>
      <c r="G668" t="s">
        <v>72</v>
      </c>
      <c r="H668" t="s">
        <v>73</v>
      </c>
      <c r="I668" t="s">
        <v>46</v>
      </c>
      <c r="J668" t="s">
        <v>47</v>
      </c>
      <c r="K668">
        <v>2017</v>
      </c>
      <c r="L668">
        <v>16.5791</v>
      </c>
      <c r="S668" t="s">
        <v>30</v>
      </c>
      <c r="T668" t="s">
        <v>31</v>
      </c>
    </row>
    <row r="669" spans="1:20" x14ac:dyDescent="0.25">
      <c r="A669" t="s">
        <v>20</v>
      </c>
      <c r="B669" t="s">
        <v>21</v>
      </c>
      <c r="C669" t="s">
        <v>22</v>
      </c>
      <c r="D669" t="s">
        <v>23</v>
      </c>
      <c r="E669" t="s">
        <v>24</v>
      </c>
      <c r="F669" t="s">
        <v>25</v>
      </c>
      <c r="G669" t="s">
        <v>72</v>
      </c>
      <c r="H669" t="s">
        <v>73</v>
      </c>
      <c r="I669" t="s">
        <v>48</v>
      </c>
      <c r="J669" t="s">
        <v>49</v>
      </c>
      <c r="K669">
        <v>2017</v>
      </c>
      <c r="L669">
        <v>20.2041</v>
      </c>
      <c r="S669" t="s">
        <v>30</v>
      </c>
      <c r="T669" t="s">
        <v>31</v>
      </c>
    </row>
    <row r="670" spans="1:20" x14ac:dyDescent="0.25">
      <c r="A670" t="s">
        <v>20</v>
      </c>
      <c r="B670" t="s">
        <v>21</v>
      </c>
      <c r="C670" t="s">
        <v>22</v>
      </c>
      <c r="D670" t="s">
        <v>23</v>
      </c>
      <c r="E670" t="s">
        <v>24</v>
      </c>
      <c r="F670" t="s">
        <v>25</v>
      </c>
      <c r="G670" t="s">
        <v>74</v>
      </c>
      <c r="H670" t="s">
        <v>75</v>
      </c>
      <c r="I670" t="s">
        <v>28</v>
      </c>
      <c r="J670" t="s">
        <v>29</v>
      </c>
      <c r="K670">
        <v>2017</v>
      </c>
      <c r="L670">
        <v>1090.8223</v>
      </c>
      <c r="S670" t="s">
        <v>30</v>
      </c>
      <c r="T670" t="s">
        <v>31</v>
      </c>
    </row>
    <row r="671" spans="1:20" x14ac:dyDescent="0.25">
      <c r="A671" t="s">
        <v>20</v>
      </c>
      <c r="B671" t="s">
        <v>21</v>
      </c>
      <c r="C671" t="s">
        <v>22</v>
      </c>
      <c r="D671" t="s">
        <v>23</v>
      </c>
      <c r="E671" t="s">
        <v>24</v>
      </c>
      <c r="F671" t="s">
        <v>25</v>
      </c>
      <c r="G671" t="s">
        <v>74</v>
      </c>
      <c r="H671" t="s">
        <v>75</v>
      </c>
      <c r="I671" t="s">
        <v>32</v>
      </c>
      <c r="J671" t="s">
        <v>33</v>
      </c>
      <c r="K671">
        <v>2017</v>
      </c>
      <c r="L671">
        <v>287.27670000000001</v>
      </c>
      <c r="S671" t="s">
        <v>30</v>
      </c>
      <c r="T671" t="s">
        <v>31</v>
      </c>
    </row>
    <row r="672" spans="1:20" x14ac:dyDescent="0.25">
      <c r="A672" t="s">
        <v>20</v>
      </c>
      <c r="B672" t="s">
        <v>21</v>
      </c>
      <c r="C672" t="s">
        <v>22</v>
      </c>
      <c r="D672" t="s">
        <v>23</v>
      </c>
      <c r="E672" t="s">
        <v>24</v>
      </c>
      <c r="F672" t="s">
        <v>25</v>
      </c>
      <c r="G672" t="s">
        <v>74</v>
      </c>
      <c r="H672" t="s">
        <v>75</v>
      </c>
      <c r="I672" t="s">
        <v>34</v>
      </c>
      <c r="J672" t="s">
        <v>35</v>
      </c>
      <c r="K672">
        <v>2017</v>
      </c>
      <c r="L672">
        <v>130.86279999999999</v>
      </c>
      <c r="S672" t="s">
        <v>30</v>
      </c>
      <c r="T672" t="s">
        <v>31</v>
      </c>
    </row>
    <row r="673" spans="1:20" x14ac:dyDescent="0.25">
      <c r="A673" t="s">
        <v>20</v>
      </c>
      <c r="B673" t="s">
        <v>21</v>
      </c>
      <c r="C673" t="s">
        <v>22</v>
      </c>
      <c r="D673" t="s">
        <v>23</v>
      </c>
      <c r="E673" t="s">
        <v>24</v>
      </c>
      <c r="F673" t="s">
        <v>25</v>
      </c>
      <c r="G673" t="s">
        <v>74</v>
      </c>
      <c r="H673" t="s">
        <v>75</v>
      </c>
      <c r="I673" t="s">
        <v>36</v>
      </c>
      <c r="J673" t="s">
        <v>37</v>
      </c>
      <c r="K673">
        <v>2017</v>
      </c>
      <c r="L673">
        <v>232.37970000000001</v>
      </c>
      <c r="S673" t="s">
        <v>30</v>
      </c>
      <c r="T673" t="s">
        <v>31</v>
      </c>
    </row>
    <row r="674" spans="1:20" x14ac:dyDescent="0.25">
      <c r="A674" t="s">
        <v>20</v>
      </c>
      <c r="B674" t="s">
        <v>21</v>
      </c>
      <c r="C674" t="s">
        <v>22</v>
      </c>
      <c r="D674" t="s">
        <v>23</v>
      </c>
      <c r="E674" t="s">
        <v>24</v>
      </c>
      <c r="F674" t="s">
        <v>25</v>
      </c>
      <c r="G674" t="s">
        <v>74</v>
      </c>
      <c r="H674" t="s">
        <v>75</v>
      </c>
      <c r="I674" t="s">
        <v>38</v>
      </c>
      <c r="J674" t="s">
        <v>39</v>
      </c>
      <c r="K674">
        <v>2017</v>
      </c>
      <c r="L674">
        <v>369.2029</v>
      </c>
      <c r="S674" t="s">
        <v>30</v>
      </c>
      <c r="T674" t="s">
        <v>31</v>
      </c>
    </row>
    <row r="675" spans="1:20" x14ac:dyDescent="0.25">
      <c r="A675" t="s">
        <v>20</v>
      </c>
      <c r="B675" t="s">
        <v>21</v>
      </c>
      <c r="C675" t="s">
        <v>22</v>
      </c>
      <c r="D675" t="s">
        <v>23</v>
      </c>
      <c r="E675" t="s">
        <v>24</v>
      </c>
      <c r="F675" t="s">
        <v>25</v>
      </c>
      <c r="G675" t="s">
        <v>74</v>
      </c>
      <c r="H675" t="s">
        <v>75</v>
      </c>
      <c r="I675" t="s">
        <v>40</v>
      </c>
      <c r="J675" t="s">
        <v>41</v>
      </c>
      <c r="K675">
        <v>2017</v>
      </c>
      <c r="L675">
        <v>36.383099999999999</v>
      </c>
      <c r="S675" t="s">
        <v>30</v>
      </c>
      <c r="T675" t="s">
        <v>31</v>
      </c>
    </row>
    <row r="676" spans="1:20" x14ac:dyDescent="0.25">
      <c r="A676" t="s">
        <v>20</v>
      </c>
      <c r="B676" t="s">
        <v>21</v>
      </c>
      <c r="C676" t="s">
        <v>22</v>
      </c>
      <c r="D676" t="s">
        <v>23</v>
      </c>
      <c r="E676" t="s">
        <v>24</v>
      </c>
      <c r="F676" t="s">
        <v>25</v>
      </c>
      <c r="G676" t="s">
        <v>74</v>
      </c>
      <c r="H676" t="s">
        <v>75</v>
      </c>
      <c r="I676" t="s">
        <v>42</v>
      </c>
      <c r="J676" t="s">
        <v>43</v>
      </c>
      <c r="K676">
        <v>2017</v>
      </c>
      <c r="L676">
        <v>0.3296</v>
      </c>
      <c r="M676" t="s">
        <v>54</v>
      </c>
      <c r="N676" t="s">
        <v>55</v>
      </c>
      <c r="S676" t="s">
        <v>30</v>
      </c>
      <c r="T676" t="s">
        <v>31</v>
      </c>
    </row>
    <row r="677" spans="1:20" x14ac:dyDescent="0.25">
      <c r="A677" t="s">
        <v>20</v>
      </c>
      <c r="B677" t="s">
        <v>21</v>
      </c>
      <c r="C677" t="s">
        <v>22</v>
      </c>
      <c r="D677" t="s">
        <v>23</v>
      </c>
      <c r="E677" t="s">
        <v>24</v>
      </c>
      <c r="F677" t="s">
        <v>25</v>
      </c>
      <c r="G677" t="s">
        <v>74</v>
      </c>
      <c r="H677" t="s">
        <v>75</v>
      </c>
      <c r="I677" t="s">
        <v>44</v>
      </c>
      <c r="J677" t="s">
        <v>45</v>
      </c>
      <c r="K677">
        <v>2017</v>
      </c>
      <c r="L677">
        <v>6.5646000000000004</v>
      </c>
      <c r="S677" t="s">
        <v>30</v>
      </c>
      <c r="T677" t="s">
        <v>31</v>
      </c>
    </row>
    <row r="678" spans="1:20" x14ac:dyDescent="0.25">
      <c r="A678" t="s">
        <v>20</v>
      </c>
      <c r="B678" t="s">
        <v>21</v>
      </c>
      <c r="C678" t="s">
        <v>22</v>
      </c>
      <c r="D678" t="s">
        <v>23</v>
      </c>
      <c r="E678" t="s">
        <v>24</v>
      </c>
      <c r="F678" t="s">
        <v>25</v>
      </c>
      <c r="G678" t="s">
        <v>74</v>
      </c>
      <c r="H678" t="s">
        <v>75</v>
      </c>
      <c r="I678" t="s">
        <v>46</v>
      </c>
      <c r="J678" t="s">
        <v>47</v>
      </c>
      <c r="K678">
        <v>2017</v>
      </c>
      <c r="L678">
        <v>6.3132000000000001</v>
      </c>
      <c r="S678" t="s">
        <v>30</v>
      </c>
      <c r="T678" t="s">
        <v>31</v>
      </c>
    </row>
    <row r="679" spans="1:20" x14ac:dyDescent="0.25">
      <c r="A679" t="s">
        <v>20</v>
      </c>
      <c r="B679" t="s">
        <v>21</v>
      </c>
      <c r="C679" t="s">
        <v>22</v>
      </c>
      <c r="D679" t="s">
        <v>23</v>
      </c>
      <c r="E679" t="s">
        <v>24</v>
      </c>
      <c r="F679" t="s">
        <v>25</v>
      </c>
      <c r="G679" t="s">
        <v>74</v>
      </c>
      <c r="H679" t="s">
        <v>75</v>
      </c>
      <c r="I679" t="s">
        <v>48</v>
      </c>
      <c r="J679" t="s">
        <v>49</v>
      </c>
      <c r="K679">
        <v>2017</v>
      </c>
      <c r="L679">
        <v>21.51</v>
      </c>
      <c r="S679" t="s">
        <v>30</v>
      </c>
      <c r="T679" t="s">
        <v>31</v>
      </c>
    </row>
    <row r="680" spans="1:20" x14ac:dyDescent="0.25">
      <c r="A680" t="s">
        <v>20</v>
      </c>
      <c r="B680" t="s">
        <v>21</v>
      </c>
      <c r="C680" t="s">
        <v>22</v>
      </c>
      <c r="D680" t="s">
        <v>23</v>
      </c>
      <c r="E680" t="s">
        <v>24</v>
      </c>
      <c r="F680" t="s">
        <v>25</v>
      </c>
      <c r="G680" t="s">
        <v>76</v>
      </c>
      <c r="H680" t="s">
        <v>77</v>
      </c>
      <c r="I680" t="s">
        <v>28</v>
      </c>
      <c r="J680" t="s">
        <v>29</v>
      </c>
      <c r="K680">
        <v>2017</v>
      </c>
      <c r="L680">
        <v>332.78390000000002</v>
      </c>
      <c r="S680" t="s">
        <v>30</v>
      </c>
      <c r="T680" t="s">
        <v>31</v>
      </c>
    </row>
    <row r="681" spans="1:20" x14ac:dyDescent="0.25">
      <c r="A681" t="s">
        <v>20</v>
      </c>
      <c r="B681" t="s">
        <v>21</v>
      </c>
      <c r="C681" t="s">
        <v>22</v>
      </c>
      <c r="D681" t="s">
        <v>23</v>
      </c>
      <c r="E681" t="s">
        <v>24</v>
      </c>
      <c r="F681" t="s">
        <v>25</v>
      </c>
      <c r="G681" t="s">
        <v>76</v>
      </c>
      <c r="H681" t="s">
        <v>77</v>
      </c>
      <c r="I681" t="s">
        <v>32</v>
      </c>
      <c r="J681" t="s">
        <v>33</v>
      </c>
      <c r="K681">
        <v>2017</v>
      </c>
      <c r="L681">
        <v>35.518599999999999</v>
      </c>
      <c r="S681" t="s">
        <v>30</v>
      </c>
      <c r="T681" t="s">
        <v>31</v>
      </c>
    </row>
    <row r="682" spans="1:20" x14ac:dyDescent="0.25">
      <c r="A682" t="s">
        <v>20</v>
      </c>
      <c r="B682" t="s">
        <v>21</v>
      </c>
      <c r="C682" t="s">
        <v>22</v>
      </c>
      <c r="D682" t="s">
        <v>23</v>
      </c>
      <c r="E682" t="s">
        <v>24</v>
      </c>
      <c r="F682" t="s">
        <v>25</v>
      </c>
      <c r="G682" t="s">
        <v>76</v>
      </c>
      <c r="H682" t="s">
        <v>77</v>
      </c>
      <c r="I682" t="s">
        <v>34</v>
      </c>
      <c r="J682" t="s">
        <v>35</v>
      </c>
      <c r="K682">
        <v>2017</v>
      </c>
      <c r="L682">
        <v>11.6892</v>
      </c>
      <c r="S682" t="s">
        <v>30</v>
      </c>
      <c r="T682" t="s">
        <v>31</v>
      </c>
    </row>
    <row r="683" spans="1:20" x14ac:dyDescent="0.25">
      <c r="A683" t="s">
        <v>20</v>
      </c>
      <c r="B683" t="s">
        <v>21</v>
      </c>
      <c r="C683" t="s">
        <v>22</v>
      </c>
      <c r="D683" t="s">
        <v>23</v>
      </c>
      <c r="E683" t="s">
        <v>24</v>
      </c>
      <c r="F683" t="s">
        <v>25</v>
      </c>
      <c r="G683" t="s">
        <v>76</v>
      </c>
      <c r="H683" t="s">
        <v>77</v>
      </c>
      <c r="I683" t="s">
        <v>36</v>
      </c>
      <c r="J683" t="s">
        <v>37</v>
      </c>
      <c r="K683">
        <v>2017</v>
      </c>
      <c r="L683">
        <v>97.791499999999999</v>
      </c>
      <c r="S683" t="s">
        <v>30</v>
      </c>
      <c r="T683" t="s">
        <v>31</v>
      </c>
    </row>
    <row r="684" spans="1:20" x14ac:dyDescent="0.25">
      <c r="A684" t="s">
        <v>20</v>
      </c>
      <c r="B684" t="s">
        <v>21</v>
      </c>
      <c r="C684" t="s">
        <v>22</v>
      </c>
      <c r="D684" t="s">
        <v>23</v>
      </c>
      <c r="E684" t="s">
        <v>24</v>
      </c>
      <c r="F684" t="s">
        <v>25</v>
      </c>
      <c r="G684" t="s">
        <v>76</v>
      </c>
      <c r="H684" t="s">
        <v>77</v>
      </c>
      <c r="I684" t="s">
        <v>38</v>
      </c>
      <c r="J684" t="s">
        <v>39</v>
      </c>
      <c r="K684">
        <v>2017</v>
      </c>
      <c r="L684">
        <v>88.472200000000001</v>
      </c>
      <c r="S684" t="s">
        <v>30</v>
      </c>
      <c r="T684" t="s">
        <v>31</v>
      </c>
    </row>
    <row r="685" spans="1:20" x14ac:dyDescent="0.25">
      <c r="A685" t="s">
        <v>20</v>
      </c>
      <c r="B685" t="s">
        <v>21</v>
      </c>
      <c r="C685" t="s">
        <v>22</v>
      </c>
      <c r="D685" t="s">
        <v>23</v>
      </c>
      <c r="E685" t="s">
        <v>24</v>
      </c>
      <c r="F685" t="s">
        <v>25</v>
      </c>
      <c r="G685" t="s">
        <v>76</v>
      </c>
      <c r="H685" t="s">
        <v>77</v>
      </c>
      <c r="I685" t="s">
        <v>40</v>
      </c>
      <c r="J685" t="s">
        <v>41</v>
      </c>
      <c r="K685">
        <v>2017</v>
      </c>
      <c r="L685">
        <v>61.0657</v>
      </c>
      <c r="S685" t="s">
        <v>30</v>
      </c>
      <c r="T685" t="s">
        <v>31</v>
      </c>
    </row>
    <row r="686" spans="1:20" x14ac:dyDescent="0.25">
      <c r="A686" t="s">
        <v>20</v>
      </c>
      <c r="B686" t="s">
        <v>21</v>
      </c>
      <c r="C686" t="s">
        <v>22</v>
      </c>
      <c r="D686" t="s">
        <v>23</v>
      </c>
      <c r="E686" t="s">
        <v>24</v>
      </c>
      <c r="F686" t="s">
        <v>25</v>
      </c>
      <c r="G686" t="s">
        <v>76</v>
      </c>
      <c r="H686" t="s">
        <v>77</v>
      </c>
      <c r="I686" t="s">
        <v>42</v>
      </c>
      <c r="J686" t="s">
        <v>43</v>
      </c>
      <c r="K686">
        <v>2017</v>
      </c>
      <c r="L686">
        <v>1.4565999999999999</v>
      </c>
      <c r="M686" t="s">
        <v>54</v>
      </c>
      <c r="N686" t="s">
        <v>55</v>
      </c>
      <c r="S686" t="s">
        <v>30</v>
      </c>
      <c r="T686" t="s">
        <v>31</v>
      </c>
    </row>
    <row r="687" spans="1:20" x14ac:dyDescent="0.25">
      <c r="A687" t="s">
        <v>20</v>
      </c>
      <c r="B687" t="s">
        <v>21</v>
      </c>
      <c r="C687" t="s">
        <v>22</v>
      </c>
      <c r="D687" t="s">
        <v>23</v>
      </c>
      <c r="E687" t="s">
        <v>24</v>
      </c>
      <c r="F687" t="s">
        <v>25</v>
      </c>
      <c r="G687" t="s">
        <v>76</v>
      </c>
      <c r="H687" t="s">
        <v>77</v>
      </c>
      <c r="I687" t="s">
        <v>44</v>
      </c>
      <c r="J687" t="s">
        <v>45</v>
      </c>
      <c r="K687">
        <v>2017</v>
      </c>
      <c r="L687">
        <v>4.6178999999999997</v>
      </c>
      <c r="S687" t="s">
        <v>30</v>
      </c>
      <c r="T687" t="s">
        <v>31</v>
      </c>
    </row>
    <row r="688" spans="1:20" x14ac:dyDescent="0.25">
      <c r="A688" t="s">
        <v>20</v>
      </c>
      <c r="B688" t="s">
        <v>21</v>
      </c>
      <c r="C688" t="s">
        <v>22</v>
      </c>
      <c r="D688" t="s">
        <v>23</v>
      </c>
      <c r="E688" t="s">
        <v>24</v>
      </c>
      <c r="F688" t="s">
        <v>25</v>
      </c>
      <c r="G688" t="s">
        <v>76</v>
      </c>
      <c r="H688" t="s">
        <v>77</v>
      </c>
      <c r="I688" t="s">
        <v>46</v>
      </c>
      <c r="J688" t="s">
        <v>47</v>
      </c>
      <c r="K688">
        <v>2017</v>
      </c>
      <c r="L688">
        <v>4.7896999999999998</v>
      </c>
      <c r="S688" t="s">
        <v>30</v>
      </c>
      <c r="T688" t="s">
        <v>31</v>
      </c>
    </row>
    <row r="689" spans="1:20" x14ac:dyDescent="0.25">
      <c r="A689" t="s">
        <v>20</v>
      </c>
      <c r="B689" t="s">
        <v>21</v>
      </c>
      <c r="C689" t="s">
        <v>22</v>
      </c>
      <c r="D689" t="s">
        <v>23</v>
      </c>
      <c r="E689" t="s">
        <v>24</v>
      </c>
      <c r="F689" t="s">
        <v>25</v>
      </c>
      <c r="G689" t="s">
        <v>76</v>
      </c>
      <c r="H689" t="s">
        <v>77</v>
      </c>
      <c r="I689" t="s">
        <v>48</v>
      </c>
      <c r="J689" t="s">
        <v>49</v>
      </c>
      <c r="K689">
        <v>2017</v>
      </c>
      <c r="L689">
        <v>27.382400000000001</v>
      </c>
      <c r="S689" t="s">
        <v>30</v>
      </c>
      <c r="T689" t="s">
        <v>31</v>
      </c>
    </row>
    <row r="690" spans="1:20" x14ac:dyDescent="0.25">
      <c r="A690" t="s">
        <v>20</v>
      </c>
      <c r="B690" t="s">
        <v>21</v>
      </c>
      <c r="C690" t="s">
        <v>22</v>
      </c>
      <c r="D690" t="s">
        <v>23</v>
      </c>
      <c r="E690" t="s">
        <v>24</v>
      </c>
      <c r="F690" t="s">
        <v>25</v>
      </c>
      <c r="G690" t="s">
        <v>78</v>
      </c>
      <c r="H690" t="s">
        <v>79</v>
      </c>
      <c r="I690" t="s">
        <v>28</v>
      </c>
      <c r="J690" t="s">
        <v>29</v>
      </c>
      <c r="K690">
        <v>2017</v>
      </c>
      <c r="L690">
        <v>1695.5491</v>
      </c>
      <c r="S690" t="s">
        <v>30</v>
      </c>
      <c r="T690" t="s">
        <v>31</v>
      </c>
    </row>
    <row r="691" spans="1:20" x14ac:dyDescent="0.25">
      <c r="A691" t="s">
        <v>20</v>
      </c>
      <c r="B691" t="s">
        <v>21</v>
      </c>
      <c r="C691" t="s">
        <v>22</v>
      </c>
      <c r="D691" t="s">
        <v>23</v>
      </c>
      <c r="E691" t="s">
        <v>24</v>
      </c>
      <c r="F691" t="s">
        <v>25</v>
      </c>
      <c r="G691" t="s">
        <v>78</v>
      </c>
      <c r="H691" t="s">
        <v>79</v>
      </c>
      <c r="I691" t="s">
        <v>32</v>
      </c>
      <c r="J691" t="s">
        <v>33</v>
      </c>
      <c r="K691">
        <v>2017</v>
      </c>
      <c r="L691">
        <v>91.786199999999994</v>
      </c>
      <c r="S691" t="s">
        <v>30</v>
      </c>
      <c r="T691" t="s">
        <v>31</v>
      </c>
    </row>
    <row r="692" spans="1:20" x14ac:dyDescent="0.25">
      <c r="A692" t="s">
        <v>20</v>
      </c>
      <c r="B692" t="s">
        <v>21</v>
      </c>
      <c r="C692" t="s">
        <v>22</v>
      </c>
      <c r="D692" t="s">
        <v>23</v>
      </c>
      <c r="E692" t="s">
        <v>24</v>
      </c>
      <c r="F692" t="s">
        <v>25</v>
      </c>
      <c r="G692" t="s">
        <v>78</v>
      </c>
      <c r="H692" t="s">
        <v>79</v>
      </c>
      <c r="I692" t="s">
        <v>34</v>
      </c>
      <c r="J692" t="s">
        <v>35</v>
      </c>
      <c r="K692">
        <v>2017</v>
      </c>
      <c r="L692">
        <v>535.42489999999998</v>
      </c>
      <c r="S692" t="s">
        <v>30</v>
      </c>
      <c r="T692" t="s">
        <v>31</v>
      </c>
    </row>
    <row r="693" spans="1:20" x14ac:dyDescent="0.25">
      <c r="A693" t="s">
        <v>20</v>
      </c>
      <c r="B693" t="s">
        <v>21</v>
      </c>
      <c r="C693" t="s">
        <v>22</v>
      </c>
      <c r="D693" t="s">
        <v>23</v>
      </c>
      <c r="E693" t="s">
        <v>24</v>
      </c>
      <c r="F693" t="s">
        <v>25</v>
      </c>
      <c r="G693" t="s">
        <v>78</v>
      </c>
      <c r="H693" t="s">
        <v>79</v>
      </c>
      <c r="I693" t="s">
        <v>36</v>
      </c>
      <c r="J693" t="s">
        <v>37</v>
      </c>
      <c r="K693">
        <v>2017</v>
      </c>
      <c r="L693">
        <v>379.15019999999998</v>
      </c>
      <c r="S693" t="s">
        <v>30</v>
      </c>
      <c r="T693" t="s">
        <v>31</v>
      </c>
    </row>
    <row r="694" spans="1:20" x14ac:dyDescent="0.25">
      <c r="A694" t="s">
        <v>20</v>
      </c>
      <c r="B694" t="s">
        <v>21</v>
      </c>
      <c r="C694" t="s">
        <v>22</v>
      </c>
      <c r="D694" t="s">
        <v>23</v>
      </c>
      <c r="E694" t="s">
        <v>24</v>
      </c>
      <c r="F694" t="s">
        <v>25</v>
      </c>
      <c r="G694" t="s">
        <v>78</v>
      </c>
      <c r="H694" t="s">
        <v>79</v>
      </c>
      <c r="I694" t="s">
        <v>38</v>
      </c>
      <c r="J694" t="s">
        <v>39</v>
      </c>
      <c r="K694">
        <v>2017</v>
      </c>
      <c r="L694">
        <v>526.50739999999996</v>
      </c>
      <c r="S694" t="s">
        <v>30</v>
      </c>
      <c r="T694" t="s">
        <v>31</v>
      </c>
    </row>
    <row r="695" spans="1:20" x14ac:dyDescent="0.25">
      <c r="A695" t="s">
        <v>20</v>
      </c>
      <c r="B695" t="s">
        <v>21</v>
      </c>
      <c r="C695" t="s">
        <v>22</v>
      </c>
      <c r="D695" t="s">
        <v>23</v>
      </c>
      <c r="E695" t="s">
        <v>24</v>
      </c>
      <c r="F695" t="s">
        <v>25</v>
      </c>
      <c r="G695" t="s">
        <v>78</v>
      </c>
      <c r="H695" t="s">
        <v>79</v>
      </c>
      <c r="I695" t="s">
        <v>40</v>
      </c>
      <c r="J695" t="s">
        <v>41</v>
      </c>
      <c r="K695">
        <v>2017</v>
      </c>
      <c r="L695">
        <v>23.107500000000002</v>
      </c>
      <c r="S695" t="s">
        <v>30</v>
      </c>
      <c r="T695" t="s">
        <v>31</v>
      </c>
    </row>
    <row r="696" spans="1:20" x14ac:dyDescent="0.25">
      <c r="A696" t="s">
        <v>20</v>
      </c>
      <c r="B696" t="s">
        <v>21</v>
      </c>
      <c r="C696" t="s">
        <v>22</v>
      </c>
      <c r="D696" t="s">
        <v>23</v>
      </c>
      <c r="E696" t="s">
        <v>24</v>
      </c>
      <c r="F696" t="s">
        <v>25</v>
      </c>
      <c r="G696" t="s">
        <v>78</v>
      </c>
      <c r="H696" t="s">
        <v>79</v>
      </c>
      <c r="I696" t="s">
        <v>42</v>
      </c>
      <c r="J696" t="s">
        <v>43</v>
      </c>
      <c r="K696">
        <v>2017</v>
      </c>
      <c r="L696">
        <v>1.6614</v>
      </c>
      <c r="S696" t="s">
        <v>30</v>
      </c>
      <c r="T696" t="s">
        <v>31</v>
      </c>
    </row>
    <row r="697" spans="1:20" x14ac:dyDescent="0.25">
      <c r="A697" t="s">
        <v>20</v>
      </c>
      <c r="B697" t="s">
        <v>21</v>
      </c>
      <c r="C697" t="s">
        <v>22</v>
      </c>
      <c r="D697" t="s">
        <v>23</v>
      </c>
      <c r="E697" t="s">
        <v>24</v>
      </c>
      <c r="F697" t="s">
        <v>25</v>
      </c>
      <c r="G697" t="s">
        <v>78</v>
      </c>
      <c r="H697" t="s">
        <v>79</v>
      </c>
      <c r="I697" t="s">
        <v>44</v>
      </c>
      <c r="J697" t="s">
        <v>45</v>
      </c>
      <c r="K697">
        <v>2017</v>
      </c>
      <c r="L697">
        <v>38.464700000000001</v>
      </c>
      <c r="S697" t="s">
        <v>30</v>
      </c>
      <c r="T697" t="s">
        <v>31</v>
      </c>
    </row>
    <row r="698" spans="1:20" x14ac:dyDescent="0.25">
      <c r="A698" t="s">
        <v>20</v>
      </c>
      <c r="B698" t="s">
        <v>21</v>
      </c>
      <c r="C698" t="s">
        <v>22</v>
      </c>
      <c r="D698" t="s">
        <v>23</v>
      </c>
      <c r="E698" t="s">
        <v>24</v>
      </c>
      <c r="F698" t="s">
        <v>25</v>
      </c>
      <c r="G698" t="s">
        <v>78</v>
      </c>
      <c r="H698" t="s">
        <v>79</v>
      </c>
      <c r="I698" t="s">
        <v>46</v>
      </c>
      <c r="J698" t="s">
        <v>47</v>
      </c>
      <c r="K698">
        <v>2017</v>
      </c>
      <c r="L698">
        <v>28.898</v>
      </c>
      <c r="S698" t="s">
        <v>30</v>
      </c>
      <c r="T698" t="s">
        <v>31</v>
      </c>
    </row>
    <row r="699" spans="1:20" x14ac:dyDescent="0.25">
      <c r="A699" t="s">
        <v>20</v>
      </c>
      <c r="B699" t="s">
        <v>21</v>
      </c>
      <c r="C699" t="s">
        <v>22</v>
      </c>
      <c r="D699" t="s">
        <v>23</v>
      </c>
      <c r="E699" t="s">
        <v>24</v>
      </c>
      <c r="F699" t="s">
        <v>25</v>
      </c>
      <c r="G699" t="s">
        <v>78</v>
      </c>
      <c r="H699" t="s">
        <v>79</v>
      </c>
      <c r="I699" t="s">
        <v>48</v>
      </c>
      <c r="J699" t="s">
        <v>49</v>
      </c>
      <c r="K699">
        <v>2017</v>
      </c>
      <c r="L699">
        <v>70.352199999999996</v>
      </c>
      <c r="S699" t="s">
        <v>30</v>
      </c>
      <c r="T699" t="s">
        <v>31</v>
      </c>
    </row>
    <row r="700" spans="1:20" x14ac:dyDescent="0.25">
      <c r="A700" t="s">
        <v>20</v>
      </c>
      <c r="B700" t="s">
        <v>21</v>
      </c>
      <c r="C700" t="s">
        <v>22</v>
      </c>
      <c r="D700" t="s">
        <v>23</v>
      </c>
      <c r="E700" t="s">
        <v>24</v>
      </c>
      <c r="F700" t="s">
        <v>25</v>
      </c>
      <c r="G700" t="s">
        <v>78</v>
      </c>
      <c r="H700" t="s">
        <v>79</v>
      </c>
      <c r="I700" t="s">
        <v>50</v>
      </c>
      <c r="J700" t="s">
        <v>51</v>
      </c>
      <c r="K700">
        <v>2017</v>
      </c>
      <c r="M700" t="s">
        <v>54</v>
      </c>
      <c r="N700" t="s">
        <v>55</v>
      </c>
      <c r="S700" t="s">
        <v>30</v>
      </c>
      <c r="T700" t="s">
        <v>31</v>
      </c>
    </row>
    <row r="701" spans="1:20" x14ac:dyDescent="0.25">
      <c r="A701" t="s">
        <v>20</v>
      </c>
      <c r="B701" t="s">
        <v>21</v>
      </c>
      <c r="C701" t="s">
        <v>22</v>
      </c>
      <c r="D701" t="s">
        <v>23</v>
      </c>
      <c r="E701" t="s">
        <v>24</v>
      </c>
      <c r="F701" t="s">
        <v>25</v>
      </c>
      <c r="G701" t="s">
        <v>80</v>
      </c>
      <c r="H701" t="s">
        <v>81</v>
      </c>
      <c r="I701" t="s">
        <v>28</v>
      </c>
      <c r="J701" t="s">
        <v>29</v>
      </c>
      <c r="K701">
        <v>2017</v>
      </c>
      <c r="L701">
        <v>3343.3987999999999</v>
      </c>
      <c r="S701" t="s">
        <v>30</v>
      </c>
      <c r="T701" t="s">
        <v>31</v>
      </c>
    </row>
    <row r="702" spans="1:20" x14ac:dyDescent="0.25">
      <c r="A702" t="s">
        <v>20</v>
      </c>
      <c r="B702" t="s">
        <v>21</v>
      </c>
      <c r="C702" t="s">
        <v>22</v>
      </c>
      <c r="D702" t="s">
        <v>23</v>
      </c>
      <c r="E702" t="s">
        <v>24</v>
      </c>
      <c r="F702" t="s">
        <v>25</v>
      </c>
      <c r="G702" t="s">
        <v>80</v>
      </c>
      <c r="H702" t="s">
        <v>81</v>
      </c>
      <c r="I702" t="s">
        <v>32</v>
      </c>
      <c r="J702" t="s">
        <v>33</v>
      </c>
      <c r="K702">
        <v>2017</v>
      </c>
      <c r="L702">
        <v>71.216999999999999</v>
      </c>
      <c r="S702" t="s">
        <v>30</v>
      </c>
      <c r="T702" t="s">
        <v>31</v>
      </c>
    </row>
    <row r="703" spans="1:20" x14ac:dyDescent="0.25">
      <c r="A703" t="s">
        <v>20</v>
      </c>
      <c r="B703" t="s">
        <v>21</v>
      </c>
      <c r="C703" t="s">
        <v>22</v>
      </c>
      <c r="D703" t="s">
        <v>23</v>
      </c>
      <c r="E703" t="s">
        <v>24</v>
      </c>
      <c r="F703" t="s">
        <v>25</v>
      </c>
      <c r="G703" t="s">
        <v>80</v>
      </c>
      <c r="H703" t="s">
        <v>81</v>
      </c>
      <c r="I703" t="s">
        <v>34</v>
      </c>
      <c r="J703" t="s">
        <v>35</v>
      </c>
      <c r="K703">
        <v>2017</v>
      </c>
      <c r="L703">
        <v>73.322000000000003</v>
      </c>
      <c r="S703" t="s">
        <v>30</v>
      </c>
      <c r="T703" t="s">
        <v>31</v>
      </c>
    </row>
    <row r="704" spans="1:20" x14ac:dyDescent="0.25">
      <c r="A704" t="s">
        <v>20</v>
      </c>
      <c r="B704" t="s">
        <v>21</v>
      </c>
      <c r="C704" t="s">
        <v>22</v>
      </c>
      <c r="D704" t="s">
        <v>23</v>
      </c>
      <c r="E704" t="s">
        <v>24</v>
      </c>
      <c r="F704" t="s">
        <v>25</v>
      </c>
      <c r="G704" t="s">
        <v>80</v>
      </c>
      <c r="H704" t="s">
        <v>81</v>
      </c>
      <c r="I704" t="s">
        <v>36</v>
      </c>
      <c r="J704" t="s">
        <v>37</v>
      </c>
      <c r="K704">
        <v>2017</v>
      </c>
      <c r="L704">
        <v>171.8794</v>
      </c>
      <c r="S704" t="s">
        <v>30</v>
      </c>
      <c r="T704" t="s">
        <v>31</v>
      </c>
    </row>
    <row r="705" spans="1:20" x14ac:dyDescent="0.25">
      <c r="A705" t="s">
        <v>20</v>
      </c>
      <c r="B705" t="s">
        <v>21</v>
      </c>
      <c r="C705" t="s">
        <v>22</v>
      </c>
      <c r="D705" t="s">
        <v>23</v>
      </c>
      <c r="E705" t="s">
        <v>24</v>
      </c>
      <c r="F705" t="s">
        <v>25</v>
      </c>
      <c r="G705" t="s">
        <v>80</v>
      </c>
      <c r="H705" t="s">
        <v>81</v>
      </c>
      <c r="I705" t="s">
        <v>38</v>
      </c>
      <c r="J705" t="s">
        <v>39</v>
      </c>
      <c r="K705">
        <v>2017</v>
      </c>
      <c r="L705">
        <v>707.52110000000005</v>
      </c>
      <c r="S705" t="s">
        <v>30</v>
      </c>
      <c r="T705" t="s">
        <v>31</v>
      </c>
    </row>
    <row r="706" spans="1:20" x14ac:dyDescent="0.25">
      <c r="A706" t="s">
        <v>20</v>
      </c>
      <c r="B706" t="s">
        <v>21</v>
      </c>
      <c r="C706" t="s">
        <v>22</v>
      </c>
      <c r="D706" t="s">
        <v>23</v>
      </c>
      <c r="E706" t="s">
        <v>24</v>
      </c>
      <c r="F706" t="s">
        <v>25</v>
      </c>
      <c r="G706" t="s">
        <v>80</v>
      </c>
      <c r="H706" t="s">
        <v>81</v>
      </c>
      <c r="I706" t="s">
        <v>40</v>
      </c>
      <c r="J706" t="s">
        <v>41</v>
      </c>
      <c r="K706">
        <v>2017</v>
      </c>
      <c r="L706">
        <v>1294.9141999999999</v>
      </c>
      <c r="S706" t="s">
        <v>30</v>
      </c>
      <c r="T706" t="s">
        <v>31</v>
      </c>
    </row>
    <row r="707" spans="1:20" x14ac:dyDescent="0.25">
      <c r="A707" t="s">
        <v>20</v>
      </c>
      <c r="B707" t="s">
        <v>21</v>
      </c>
      <c r="C707" t="s">
        <v>22</v>
      </c>
      <c r="D707" t="s">
        <v>23</v>
      </c>
      <c r="E707" t="s">
        <v>24</v>
      </c>
      <c r="F707" t="s">
        <v>25</v>
      </c>
      <c r="G707" t="s">
        <v>80</v>
      </c>
      <c r="H707" t="s">
        <v>81</v>
      </c>
      <c r="I707" t="s">
        <v>42</v>
      </c>
      <c r="J707" t="s">
        <v>43</v>
      </c>
      <c r="K707">
        <v>2017</v>
      </c>
      <c r="L707">
        <v>31.2517</v>
      </c>
      <c r="S707" t="s">
        <v>30</v>
      </c>
      <c r="T707" t="s">
        <v>31</v>
      </c>
    </row>
    <row r="708" spans="1:20" x14ac:dyDescent="0.25">
      <c r="A708" t="s">
        <v>20</v>
      </c>
      <c r="B708" t="s">
        <v>21</v>
      </c>
      <c r="C708" t="s">
        <v>22</v>
      </c>
      <c r="D708" t="s">
        <v>23</v>
      </c>
      <c r="E708" t="s">
        <v>24</v>
      </c>
      <c r="F708" t="s">
        <v>25</v>
      </c>
      <c r="G708" t="s">
        <v>80</v>
      </c>
      <c r="H708" t="s">
        <v>81</v>
      </c>
      <c r="I708" t="s">
        <v>44</v>
      </c>
      <c r="J708" t="s">
        <v>45</v>
      </c>
      <c r="K708">
        <v>2017</v>
      </c>
      <c r="L708">
        <v>97.304599999999994</v>
      </c>
      <c r="S708" t="s">
        <v>30</v>
      </c>
      <c r="T708" t="s">
        <v>31</v>
      </c>
    </row>
    <row r="709" spans="1:20" x14ac:dyDescent="0.25">
      <c r="A709" t="s">
        <v>20</v>
      </c>
      <c r="B709" t="s">
        <v>21</v>
      </c>
      <c r="C709" t="s">
        <v>22</v>
      </c>
      <c r="D709" t="s">
        <v>23</v>
      </c>
      <c r="E709" t="s">
        <v>24</v>
      </c>
      <c r="F709" t="s">
        <v>25</v>
      </c>
      <c r="G709" t="s">
        <v>80</v>
      </c>
      <c r="H709" t="s">
        <v>81</v>
      </c>
      <c r="I709" t="s">
        <v>46</v>
      </c>
      <c r="J709" t="s">
        <v>47</v>
      </c>
      <c r="K709">
        <v>2017</v>
      </c>
      <c r="L709">
        <v>110.6576</v>
      </c>
      <c r="S709" t="s">
        <v>30</v>
      </c>
      <c r="T709" t="s">
        <v>31</v>
      </c>
    </row>
    <row r="710" spans="1:20" x14ac:dyDescent="0.25">
      <c r="A710" t="s">
        <v>20</v>
      </c>
      <c r="B710" t="s">
        <v>21</v>
      </c>
      <c r="C710" t="s">
        <v>22</v>
      </c>
      <c r="D710" t="s">
        <v>23</v>
      </c>
      <c r="E710" t="s">
        <v>24</v>
      </c>
      <c r="F710" t="s">
        <v>25</v>
      </c>
      <c r="G710" t="s">
        <v>80</v>
      </c>
      <c r="H710" t="s">
        <v>81</v>
      </c>
      <c r="I710" t="s">
        <v>48</v>
      </c>
      <c r="J710" t="s">
        <v>49</v>
      </c>
      <c r="K710">
        <v>2017</v>
      </c>
      <c r="L710">
        <v>785.33119999999997</v>
      </c>
      <c r="S710" t="s">
        <v>30</v>
      </c>
      <c r="T710" t="s">
        <v>31</v>
      </c>
    </row>
    <row r="711" spans="1:20" x14ac:dyDescent="0.25">
      <c r="A711" t="s">
        <v>20</v>
      </c>
      <c r="B711" t="s">
        <v>21</v>
      </c>
      <c r="C711" t="s">
        <v>22</v>
      </c>
      <c r="D711" t="s">
        <v>23</v>
      </c>
      <c r="E711" t="s">
        <v>24</v>
      </c>
      <c r="F711" t="s">
        <v>25</v>
      </c>
      <c r="G711" t="s">
        <v>82</v>
      </c>
      <c r="H711" t="s">
        <v>83</v>
      </c>
      <c r="I711" t="s">
        <v>28</v>
      </c>
      <c r="J711" t="s">
        <v>29</v>
      </c>
      <c r="K711">
        <v>2017</v>
      </c>
      <c r="L711">
        <v>4964.8832000000002</v>
      </c>
      <c r="S711" t="s">
        <v>30</v>
      </c>
      <c r="T711" t="s">
        <v>31</v>
      </c>
    </row>
    <row r="712" spans="1:20" x14ac:dyDescent="0.25">
      <c r="A712" t="s">
        <v>20</v>
      </c>
      <c r="B712" t="s">
        <v>21</v>
      </c>
      <c r="C712" t="s">
        <v>22</v>
      </c>
      <c r="D712" t="s">
        <v>23</v>
      </c>
      <c r="E712" t="s">
        <v>24</v>
      </c>
      <c r="F712" t="s">
        <v>25</v>
      </c>
      <c r="G712" t="s">
        <v>82</v>
      </c>
      <c r="H712" t="s">
        <v>83</v>
      </c>
      <c r="I712" t="s">
        <v>32</v>
      </c>
      <c r="J712" t="s">
        <v>33</v>
      </c>
      <c r="K712">
        <v>2017</v>
      </c>
      <c r="L712">
        <v>263.74799999999999</v>
      </c>
      <c r="S712" t="s">
        <v>30</v>
      </c>
      <c r="T712" t="s">
        <v>31</v>
      </c>
    </row>
    <row r="713" spans="1:20" x14ac:dyDescent="0.25">
      <c r="A713" t="s">
        <v>20</v>
      </c>
      <c r="B713" t="s">
        <v>21</v>
      </c>
      <c r="C713" t="s">
        <v>22</v>
      </c>
      <c r="D713" t="s">
        <v>23</v>
      </c>
      <c r="E713" t="s">
        <v>24</v>
      </c>
      <c r="F713" t="s">
        <v>25</v>
      </c>
      <c r="G713" t="s">
        <v>82</v>
      </c>
      <c r="H713" t="s">
        <v>83</v>
      </c>
      <c r="I713" t="s">
        <v>34</v>
      </c>
      <c r="J713" t="s">
        <v>35</v>
      </c>
      <c r="K713">
        <v>2017</v>
      </c>
      <c r="L713">
        <v>647.42380000000003</v>
      </c>
      <c r="S713" t="s">
        <v>30</v>
      </c>
      <c r="T713" t="s">
        <v>31</v>
      </c>
    </row>
    <row r="714" spans="1:20" x14ac:dyDescent="0.25">
      <c r="A714" t="s">
        <v>20</v>
      </c>
      <c r="B714" t="s">
        <v>21</v>
      </c>
      <c r="C714" t="s">
        <v>22</v>
      </c>
      <c r="D714" t="s">
        <v>23</v>
      </c>
      <c r="E714" t="s">
        <v>24</v>
      </c>
      <c r="F714" t="s">
        <v>25</v>
      </c>
      <c r="G714" t="s">
        <v>82</v>
      </c>
      <c r="H714" t="s">
        <v>83</v>
      </c>
      <c r="I714" t="s">
        <v>36</v>
      </c>
      <c r="J714" t="s">
        <v>37</v>
      </c>
      <c r="K714">
        <v>2017</v>
      </c>
      <c r="L714">
        <v>1082.296</v>
      </c>
      <c r="S714" t="s">
        <v>30</v>
      </c>
      <c r="T714" t="s">
        <v>31</v>
      </c>
    </row>
    <row r="715" spans="1:20" x14ac:dyDescent="0.25">
      <c r="A715" t="s">
        <v>20</v>
      </c>
      <c r="B715" t="s">
        <v>21</v>
      </c>
      <c r="C715" t="s">
        <v>22</v>
      </c>
      <c r="D715" t="s">
        <v>23</v>
      </c>
      <c r="E715" t="s">
        <v>24</v>
      </c>
      <c r="F715" t="s">
        <v>25</v>
      </c>
      <c r="G715" t="s">
        <v>82</v>
      </c>
      <c r="H715" t="s">
        <v>83</v>
      </c>
      <c r="I715" t="s">
        <v>38</v>
      </c>
      <c r="J715" t="s">
        <v>39</v>
      </c>
      <c r="K715">
        <v>2017</v>
      </c>
      <c r="L715">
        <v>895.47349999999994</v>
      </c>
      <c r="S715" t="s">
        <v>30</v>
      </c>
      <c r="T715" t="s">
        <v>31</v>
      </c>
    </row>
    <row r="716" spans="1:20" x14ac:dyDescent="0.25">
      <c r="A716" t="s">
        <v>20</v>
      </c>
      <c r="B716" t="s">
        <v>21</v>
      </c>
      <c r="C716" t="s">
        <v>22</v>
      </c>
      <c r="D716" t="s">
        <v>23</v>
      </c>
      <c r="E716" t="s">
        <v>24</v>
      </c>
      <c r="F716" t="s">
        <v>25</v>
      </c>
      <c r="G716" t="s">
        <v>82</v>
      </c>
      <c r="H716" t="s">
        <v>83</v>
      </c>
      <c r="I716" t="s">
        <v>40</v>
      </c>
      <c r="J716" t="s">
        <v>41</v>
      </c>
      <c r="K716">
        <v>2017</v>
      </c>
      <c r="L716">
        <v>517.80589999999995</v>
      </c>
      <c r="S716" t="s">
        <v>30</v>
      </c>
      <c r="T716" t="s">
        <v>31</v>
      </c>
    </row>
    <row r="717" spans="1:20" x14ac:dyDescent="0.25">
      <c r="A717" t="s">
        <v>20</v>
      </c>
      <c r="B717" t="s">
        <v>21</v>
      </c>
      <c r="C717" t="s">
        <v>22</v>
      </c>
      <c r="D717" t="s">
        <v>23</v>
      </c>
      <c r="E717" t="s">
        <v>24</v>
      </c>
      <c r="F717" t="s">
        <v>25</v>
      </c>
      <c r="G717" t="s">
        <v>82</v>
      </c>
      <c r="H717" t="s">
        <v>83</v>
      </c>
      <c r="I717" t="s">
        <v>42</v>
      </c>
      <c r="J717" t="s">
        <v>43</v>
      </c>
      <c r="K717">
        <v>2017</v>
      </c>
      <c r="L717">
        <v>5.9794</v>
      </c>
      <c r="S717" t="s">
        <v>30</v>
      </c>
      <c r="T717" t="s">
        <v>31</v>
      </c>
    </row>
    <row r="718" spans="1:20" x14ac:dyDescent="0.25">
      <c r="A718" t="s">
        <v>20</v>
      </c>
      <c r="B718" t="s">
        <v>21</v>
      </c>
      <c r="C718" t="s">
        <v>22</v>
      </c>
      <c r="D718" t="s">
        <v>23</v>
      </c>
      <c r="E718" t="s">
        <v>24</v>
      </c>
      <c r="F718" t="s">
        <v>25</v>
      </c>
      <c r="G718" t="s">
        <v>82</v>
      </c>
      <c r="H718" t="s">
        <v>83</v>
      </c>
      <c r="I718" t="s">
        <v>44</v>
      </c>
      <c r="J718" t="s">
        <v>45</v>
      </c>
      <c r="K718">
        <v>2017</v>
      </c>
      <c r="L718">
        <v>89.025000000000006</v>
      </c>
      <c r="S718" t="s">
        <v>30</v>
      </c>
      <c r="T718" t="s">
        <v>31</v>
      </c>
    </row>
    <row r="719" spans="1:20" x14ac:dyDescent="0.25">
      <c r="A719" t="s">
        <v>20</v>
      </c>
      <c r="B719" t="s">
        <v>21</v>
      </c>
      <c r="C719" t="s">
        <v>22</v>
      </c>
      <c r="D719" t="s">
        <v>23</v>
      </c>
      <c r="E719" t="s">
        <v>24</v>
      </c>
      <c r="F719" t="s">
        <v>25</v>
      </c>
      <c r="G719" t="s">
        <v>82</v>
      </c>
      <c r="H719" t="s">
        <v>83</v>
      </c>
      <c r="I719" t="s">
        <v>46</v>
      </c>
      <c r="J719" t="s">
        <v>47</v>
      </c>
      <c r="K719">
        <v>2017</v>
      </c>
      <c r="L719">
        <v>242.20419999999999</v>
      </c>
      <c r="S719" t="s">
        <v>30</v>
      </c>
      <c r="T719" t="s">
        <v>31</v>
      </c>
    </row>
    <row r="720" spans="1:20" x14ac:dyDescent="0.25">
      <c r="A720" t="s">
        <v>20</v>
      </c>
      <c r="B720" t="s">
        <v>21</v>
      </c>
      <c r="C720" t="s">
        <v>22</v>
      </c>
      <c r="D720" t="s">
        <v>23</v>
      </c>
      <c r="E720" t="s">
        <v>24</v>
      </c>
      <c r="F720" t="s">
        <v>25</v>
      </c>
      <c r="G720" t="s">
        <v>82</v>
      </c>
      <c r="H720" t="s">
        <v>83</v>
      </c>
      <c r="I720" t="s">
        <v>48</v>
      </c>
      <c r="J720" t="s">
        <v>49</v>
      </c>
      <c r="K720">
        <v>2017</v>
      </c>
      <c r="L720">
        <v>443.61160000000001</v>
      </c>
      <c r="S720" t="s">
        <v>30</v>
      </c>
      <c r="T720" t="s">
        <v>31</v>
      </c>
    </row>
    <row r="721" spans="1:20" x14ac:dyDescent="0.25">
      <c r="A721" t="s">
        <v>20</v>
      </c>
      <c r="B721" t="s">
        <v>21</v>
      </c>
      <c r="C721" t="s">
        <v>22</v>
      </c>
      <c r="D721" t="s">
        <v>23</v>
      </c>
      <c r="E721" t="s">
        <v>24</v>
      </c>
      <c r="F721" t="s">
        <v>25</v>
      </c>
      <c r="G721" t="s">
        <v>82</v>
      </c>
      <c r="H721" t="s">
        <v>83</v>
      </c>
      <c r="I721" t="s">
        <v>50</v>
      </c>
      <c r="J721" t="s">
        <v>51</v>
      </c>
      <c r="K721">
        <v>2017</v>
      </c>
      <c r="L721">
        <v>777.31590000000006</v>
      </c>
      <c r="S721" t="s">
        <v>30</v>
      </c>
      <c r="T721" t="s">
        <v>31</v>
      </c>
    </row>
    <row r="722" spans="1:20" x14ac:dyDescent="0.25">
      <c r="A722" t="s">
        <v>20</v>
      </c>
      <c r="B722" t="s">
        <v>21</v>
      </c>
      <c r="C722" t="s">
        <v>22</v>
      </c>
      <c r="D722" t="s">
        <v>23</v>
      </c>
      <c r="E722" t="s">
        <v>24</v>
      </c>
      <c r="F722" t="s">
        <v>25</v>
      </c>
      <c r="G722" t="s">
        <v>84</v>
      </c>
      <c r="H722" t="s">
        <v>85</v>
      </c>
      <c r="I722" t="s">
        <v>28</v>
      </c>
      <c r="J722" t="s">
        <v>29</v>
      </c>
      <c r="K722">
        <v>2017</v>
      </c>
      <c r="L722">
        <v>5658.5002999999997</v>
      </c>
      <c r="S722" t="s">
        <v>30</v>
      </c>
      <c r="T722" t="s">
        <v>31</v>
      </c>
    </row>
    <row r="723" spans="1:20" x14ac:dyDescent="0.25">
      <c r="A723" t="s">
        <v>20</v>
      </c>
      <c r="B723" t="s">
        <v>21</v>
      </c>
      <c r="C723" t="s">
        <v>22</v>
      </c>
      <c r="D723" t="s">
        <v>23</v>
      </c>
      <c r="E723" t="s">
        <v>24</v>
      </c>
      <c r="F723" t="s">
        <v>25</v>
      </c>
      <c r="G723" t="s">
        <v>84</v>
      </c>
      <c r="H723" t="s">
        <v>85</v>
      </c>
      <c r="I723" t="s">
        <v>32</v>
      </c>
      <c r="J723" t="s">
        <v>33</v>
      </c>
      <c r="K723">
        <v>2017</v>
      </c>
      <c r="L723">
        <v>171.83179999999999</v>
      </c>
      <c r="S723" t="s">
        <v>30</v>
      </c>
      <c r="T723" t="s">
        <v>31</v>
      </c>
    </row>
    <row r="724" spans="1:20" x14ac:dyDescent="0.25">
      <c r="A724" t="s">
        <v>20</v>
      </c>
      <c r="B724" t="s">
        <v>21</v>
      </c>
      <c r="C724" t="s">
        <v>22</v>
      </c>
      <c r="D724" t="s">
        <v>23</v>
      </c>
      <c r="E724" t="s">
        <v>24</v>
      </c>
      <c r="F724" t="s">
        <v>25</v>
      </c>
      <c r="G724" t="s">
        <v>84</v>
      </c>
      <c r="H724" t="s">
        <v>85</v>
      </c>
      <c r="I724" t="s">
        <v>34</v>
      </c>
      <c r="J724" t="s">
        <v>35</v>
      </c>
      <c r="K724">
        <v>2017</v>
      </c>
      <c r="L724">
        <v>3403.6338000000001</v>
      </c>
      <c r="S724" t="s">
        <v>30</v>
      </c>
      <c r="T724" t="s">
        <v>31</v>
      </c>
    </row>
    <row r="725" spans="1:20" x14ac:dyDescent="0.25">
      <c r="A725" t="s">
        <v>20</v>
      </c>
      <c r="B725" t="s">
        <v>21</v>
      </c>
      <c r="C725" t="s">
        <v>22</v>
      </c>
      <c r="D725" t="s">
        <v>23</v>
      </c>
      <c r="E725" t="s">
        <v>24</v>
      </c>
      <c r="F725" t="s">
        <v>25</v>
      </c>
      <c r="G725" t="s">
        <v>84</v>
      </c>
      <c r="H725" t="s">
        <v>85</v>
      </c>
      <c r="I725" t="s">
        <v>36</v>
      </c>
      <c r="J725" t="s">
        <v>37</v>
      </c>
      <c r="K725">
        <v>2017</v>
      </c>
      <c r="L725">
        <v>164.9991</v>
      </c>
      <c r="S725" t="s">
        <v>30</v>
      </c>
      <c r="T725" t="s">
        <v>31</v>
      </c>
    </row>
    <row r="726" spans="1:20" x14ac:dyDescent="0.25">
      <c r="A726" t="s">
        <v>20</v>
      </c>
      <c r="B726" t="s">
        <v>21</v>
      </c>
      <c r="C726" t="s">
        <v>22</v>
      </c>
      <c r="D726" t="s">
        <v>23</v>
      </c>
      <c r="E726" t="s">
        <v>24</v>
      </c>
      <c r="F726" t="s">
        <v>25</v>
      </c>
      <c r="G726" t="s">
        <v>84</v>
      </c>
      <c r="H726" t="s">
        <v>85</v>
      </c>
      <c r="I726" t="s">
        <v>38</v>
      </c>
      <c r="J726" t="s">
        <v>39</v>
      </c>
      <c r="K726">
        <v>2017</v>
      </c>
      <c r="L726">
        <v>529.12800000000004</v>
      </c>
      <c r="S726" t="s">
        <v>30</v>
      </c>
      <c r="T726" t="s">
        <v>31</v>
      </c>
    </row>
    <row r="727" spans="1:20" x14ac:dyDescent="0.25">
      <c r="A727" t="s">
        <v>20</v>
      </c>
      <c r="B727" t="s">
        <v>21</v>
      </c>
      <c r="C727" t="s">
        <v>22</v>
      </c>
      <c r="D727" t="s">
        <v>23</v>
      </c>
      <c r="E727" t="s">
        <v>24</v>
      </c>
      <c r="F727" t="s">
        <v>25</v>
      </c>
      <c r="G727" t="s">
        <v>84</v>
      </c>
      <c r="H727" t="s">
        <v>85</v>
      </c>
      <c r="I727" t="s">
        <v>40</v>
      </c>
      <c r="J727" t="s">
        <v>41</v>
      </c>
      <c r="K727">
        <v>2017</v>
      </c>
      <c r="L727">
        <v>897.08230000000003</v>
      </c>
      <c r="S727" t="s">
        <v>30</v>
      </c>
      <c r="T727" t="s">
        <v>31</v>
      </c>
    </row>
    <row r="728" spans="1:20" x14ac:dyDescent="0.25">
      <c r="A728" t="s">
        <v>20</v>
      </c>
      <c r="B728" t="s">
        <v>21</v>
      </c>
      <c r="C728" t="s">
        <v>22</v>
      </c>
      <c r="D728" t="s">
        <v>23</v>
      </c>
      <c r="E728" t="s">
        <v>24</v>
      </c>
      <c r="F728" t="s">
        <v>25</v>
      </c>
      <c r="G728" t="s">
        <v>84</v>
      </c>
      <c r="H728" t="s">
        <v>85</v>
      </c>
      <c r="I728" t="s">
        <v>42</v>
      </c>
      <c r="J728" t="s">
        <v>43</v>
      </c>
      <c r="K728">
        <v>2017</v>
      </c>
      <c r="L728">
        <v>7.4598000000000004</v>
      </c>
      <c r="S728" t="s">
        <v>30</v>
      </c>
      <c r="T728" t="s">
        <v>31</v>
      </c>
    </row>
    <row r="729" spans="1:20" x14ac:dyDescent="0.25">
      <c r="A729" t="s">
        <v>20</v>
      </c>
      <c r="B729" t="s">
        <v>21</v>
      </c>
      <c r="C729" t="s">
        <v>22</v>
      </c>
      <c r="D729" t="s">
        <v>23</v>
      </c>
      <c r="E729" t="s">
        <v>24</v>
      </c>
      <c r="F729" t="s">
        <v>25</v>
      </c>
      <c r="G729" t="s">
        <v>84</v>
      </c>
      <c r="H729" t="s">
        <v>85</v>
      </c>
      <c r="I729" t="s">
        <v>44</v>
      </c>
      <c r="J729" t="s">
        <v>45</v>
      </c>
      <c r="K729">
        <v>2017</v>
      </c>
      <c r="L729">
        <v>23.718</v>
      </c>
      <c r="S729" t="s">
        <v>30</v>
      </c>
      <c r="T729" t="s">
        <v>31</v>
      </c>
    </row>
    <row r="730" spans="1:20" x14ac:dyDescent="0.25">
      <c r="A730" t="s">
        <v>20</v>
      </c>
      <c r="B730" t="s">
        <v>21</v>
      </c>
      <c r="C730" t="s">
        <v>22</v>
      </c>
      <c r="D730" t="s">
        <v>23</v>
      </c>
      <c r="E730" t="s">
        <v>24</v>
      </c>
      <c r="F730" t="s">
        <v>25</v>
      </c>
      <c r="G730" t="s">
        <v>84</v>
      </c>
      <c r="H730" t="s">
        <v>85</v>
      </c>
      <c r="I730" t="s">
        <v>46</v>
      </c>
      <c r="J730" t="s">
        <v>47</v>
      </c>
      <c r="K730">
        <v>2017</v>
      </c>
      <c r="L730">
        <v>23.5855</v>
      </c>
      <c r="S730" t="s">
        <v>30</v>
      </c>
      <c r="T730" t="s">
        <v>31</v>
      </c>
    </row>
    <row r="731" spans="1:20" x14ac:dyDescent="0.25">
      <c r="A731" t="s">
        <v>20</v>
      </c>
      <c r="B731" t="s">
        <v>21</v>
      </c>
      <c r="C731" t="s">
        <v>22</v>
      </c>
      <c r="D731" t="s">
        <v>23</v>
      </c>
      <c r="E731" t="s">
        <v>24</v>
      </c>
      <c r="F731" t="s">
        <v>25</v>
      </c>
      <c r="G731" t="s">
        <v>84</v>
      </c>
      <c r="H731" t="s">
        <v>85</v>
      </c>
      <c r="I731" t="s">
        <v>48</v>
      </c>
      <c r="J731" t="s">
        <v>49</v>
      </c>
      <c r="K731">
        <v>2017</v>
      </c>
      <c r="L731">
        <v>426.17009999999999</v>
      </c>
      <c r="S731" t="s">
        <v>30</v>
      </c>
      <c r="T731" t="s">
        <v>31</v>
      </c>
    </row>
    <row r="732" spans="1:20" x14ac:dyDescent="0.25">
      <c r="A732" t="s">
        <v>20</v>
      </c>
      <c r="B732" t="s">
        <v>21</v>
      </c>
      <c r="C732" t="s">
        <v>22</v>
      </c>
      <c r="D732" t="s">
        <v>23</v>
      </c>
      <c r="E732" t="s">
        <v>24</v>
      </c>
      <c r="F732" t="s">
        <v>25</v>
      </c>
      <c r="G732" t="s">
        <v>84</v>
      </c>
      <c r="H732" t="s">
        <v>85</v>
      </c>
      <c r="I732" t="s">
        <v>50</v>
      </c>
      <c r="J732" t="s">
        <v>51</v>
      </c>
      <c r="K732">
        <v>2017</v>
      </c>
      <c r="L732">
        <v>10.892099999999999</v>
      </c>
      <c r="S732" t="s">
        <v>30</v>
      </c>
      <c r="T732" t="s">
        <v>31</v>
      </c>
    </row>
    <row r="733" spans="1:20" x14ac:dyDescent="0.25">
      <c r="A733" t="s">
        <v>20</v>
      </c>
      <c r="B733" t="s">
        <v>21</v>
      </c>
      <c r="C733" t="s">
        <v>22</v>
      </c>
      <c r="D733" t="s">
        <v>23</v>
      </c>
      <c r="E733" t="s">
        <v>24</v>
      </c>
      <c r="F733" t="s">
        <v>25</v>
      </c>
      <c r="G733" t="s">
        <v>86</v>
      </c>
      <c r="H733" t="s">
        <v>87</v>
      </c>
      <c r="I733" t="s">
        <v>28</v>
      </c>
      <c r="J733" t="s">
        <v>29</v>
      </c>
      <c r="K733">
        <v>2017</v>
      </c>
      <c r="L733">
        <v>3771.6765999999998</v>
      </c>
      <c r="S733" t="s">
        <v>30</v>
      </c>
      <c r="T733" t="s">
        <v>31</v>
      </c>
    </row>
    <row r="734" spans="1:20" x14ac:dyDescent="0.25">
      <c r="A734" t="s">
        <v>20</v>
      </c>
      <c r="B734" t="s">
        <v>21</v>
      </c>
      <c r="C734" t="s">
        <v>22</v>
      </c>
      <c r="D734" t="s">
        <v>23</v>
      </c>
      <c r="E734" t="s">
        <v>24</v>
      </c>
      <c r="F734" t="s">
        <v>25</v>
      </c>
      <c r="G734" t="s">
        <v>86</v>
      </c>
      <c r="H734" t="s">
        <v>87</v>
      </c>
      <c r="I734" t="s">
        <v>32</v>
      </c>
      <c r="J734" t="s">
        <v>33</v>
      </c>
      <c r="K734">
        <v>2017</v>
      </c>
      <c r="L734">
        <v>85.595100000000002</v>
      </c>
      <c r="S734" t="s">
        <v>30</v>
      </c>
      <c r="T734" t="s">
        <v>31</v>
      </c>
    </row>
    <row r="735" spans="1:20" x14ac:dyDescent="0.25">
      <c r="A735" t="s">
        <v>20</v>
      </c>
      <c r="B735" t="s">
        <v>21</v>
      </c>
      <c r="C735" t="s">
        <v>22</v>
      </c>
      <c r="D735" t="s">
        <v>23</v>
      </c>
      <c r="E735" t="s">
        <v>24</v>
      </c>
      <c r="F735" t="s">
        <v>25</v>
      </c>
      <c r="G735" t="s">
        <v>86</v>
      </c>
      <c r="H735" t="s">
        <v>87</v>
      </c>
      <c r="I735" t="s">
        <v>34</v>
      </c>
      <c r="J735" t="s">
        <v>35</v>
      </c>
      <c r="K735">
        <v>2017</v>
      </c>
      <c r="L735">
        <v>919.42070000000001</v>
      </c>
      <c r="S735" t="s">
        <v>30</v>
      </c>
      <c r="T735" t="s">
        <v>31</v>
      </c>
    </row>
    <row r="736" spans="1:20" x14ac:dyDescent="0.25">
      <c r="A736" t="s">
        <v>20</v>
      </c>
      <c r="B736" t="s">
        <v>21</v>
      </c>
      <c r="C736" t="s">
        <v>22</v>
      </c>
      <c r="D736" t="s">
        <v>23</v>
      </c>
      <c r="E736" t="s">
        <v>24</v>
      </c>
      <c r="F736" t="s">
        <v>25</v>
      </c>
      <c r="G736" t="s">
        <v>86</v>
      </c>
      <c r="H736" t="s">
        <v>87</v>
      </c>
      <c r="I736" t="s">
        <v>36</v>
      </c>
      <c r="J736" t="s">
        <v>37</v>
      </c>
      <c r="K736">
        <v>2017</v>
      </c>
      <c r="L736">
        <v>1515.5198</v>
      </c>
      <c r="S736" t="s">
        <v>30</v>
      </c>
      <c r="T736" t="s">
        <v>31</v>
      </c>
    </row>
    <row r="737" spans="1:20" x14ac:dyDescent="0.25">
      <c r="A737" t="s">
        <v>20</v>
      </c>
      <c r="B737" t="s">
        <v>21</v>
      </c>
      <c r="C737" t="s">
        <v>22</v>
      </c>
      <c r="D737" t="s">
        <v>23</v>
      </c>
      <c r="E737" t="s">
        <v>24</v>
      </c>
      <c r="F737" t="s">
        <v>25</v>
      </c>
      <c r="G737" t="s">
        <v>86</v>
      </c>
      <c r="H737" t="s">
        <v>87</v>
      </c>
      <c r="I737" t="s">
        <v>38</v>
      </c>
      <c r="J737" t="s">
        <v>39</v>
      </c>
      <c r="K737">
        <v>2017</v>
      </c>
      <c r="L737">
        <v>630.67520000000002</v>
      </c>
      <c r="S737" t="s">
        <v>30</v>
      </c>
      <c r="T737" t="s">
        <v>31</v>
      </c>
    </row>
    <row r="738" spans="1:20" x14ac:dyDescent="0.25">
      <c r="A738" t="s">
        <v>20</v>
      </c>
      <c r="B738" t="s">
        <v>21</v>
      </c>
      <c r="C738" t="s">
        <v>22</v>
      </c>
      <c r="D738" t="s">
        <v>23</v>
      </c>
      <c r="E738" t="s">
        <v>24</v>
      </c>
      <c r="F738" t="s">
        <v>25</v>
      </c>
      <c r="G738" t="s">
        <v>86</v>
      </c>
      <c r="H738" t="s">
        <v>87</v>
      </c>
      <c r="I738" t="s">
        <v>40</v>
      </c>
      <c r="J738" t="s">
        <v>41</v>
      </c>
      <c r="K738">
        <v>2017</v>
      </c>
      <c r="L738">
        <v>259.66570000000002</v>
      </c>
      <c r="S738" t="s">
        <v>30</v>
      </c>
      <c r="T738" t="s">
        <v>31</v>
      </c>
    </row>
    <row r="739" spans="1:20" x14ac:dyDescent="0.25">
      <c r="A739" t="s">
        <v>20</v>
      </c>
      <c r="B739" t="s">
        <v>21</v>
      </c>
      <c r="C739" t="s">
        <v>22</v>
      </c>
      <c r="D739" t="s">
        <v>23</v>
      </c>
      <c r="E739" t="s">
        <v>24</v>
      </c>
      <c r="F739" t="s">
        <v>25</v>
      </c>
      <c r="G739" t="s">
        <v>86</v>
      </c>
      <c r="H739" t="s">
        <v>87</v>
      </c>
      <c r="I739" t="s">
        <v>42</v>
      </c>
      <c r="J739" t="s">
        <v>43</v>
      </c>
      <c r="K739">
        <v>2017</v>
      </c>
      <c r="L739">
        <v>0.93710000000000004</v>
      </c>
      <c r="M739" t="s">
        <v>54</v>
      </c>
      <c r="N739" t="s">
        <v>55</v>
      </c>
      <c r="S739" t="s">
        <v>30</v>
      </c>
      <c r="T739" t="s">
        <v>31</v>
      </c>
    </row>
    <row r="740" spans="1:20" x14ac:dyDescent="0.25">
      <c r="A740" t="s">
        <v>20</v>
      </c>
      <c r="B740" t="s">
        <v>21</v>
      </c>
      <c r="C740" t="s">
        <v>22</v>
      </c>
      <c r="D740" t="s">
        <v>23</v>
      </c>
      <c r="E740" t="s">
        <v>24</v>
      </c>
      <c r="F740" t="s">
        <v>25</v>
      </c>
      <c r="G740" t="s">
        <v>86</v>
      </c>
      <c r="H740" t="s">
        <v>87</v>
      </c>
      <c r="I740" t="s">
        <v>44</v>
      </c>
      <c r="J740" t="s">
        <v>45</v>
      </c>
      <c r="K740">
        <v>2017</v>
      </c>
      <c r="L740">
        <v>18.555900000000001</v>
      </c>
      <c r="S740" t="s">
        <v>30</v>
      </c>
      <c r="T740" t="s">
        <v>31</v>
      </c>
    </row>
    <row r="741" spans="1:20" x14ac:dyDescent="0.25">
      <c r="A741" t="s">
        <v>20</v>
      </c>
      <c r="B741" t="s">
        <v>21</v>
      </c>
      <c r="C741" t="s">
        <v>22</v>
      </c>
      <c r="D741" t="s">
        <v>23</v>
      </c>
      <c r="E741" t="s">
        <v>24</v>
      </c>
      <c r="F741" t="s">
        <v>25</v>
      </c>
      <c r="G741" t="s">
        <v>86</v>
      </c>
      <c r="H741" t="s">
        <v>87</v>
      </c>
      <c r="I741" t="s">
        <v>46</v>
      </c>
      <c r="J741" t="s">
        <v>47</v>
      </c>
      <c r="K741">
        <v>2017</v>
      </c>
      <c r="L741">
        <v>68.424800000000005</v>
      </c>
      <c r="S741" t="s">
        <v>30</v>
      </c>
      <c r="T741" t="s">
        <v>31</v>
      </c>
    </row>
    <row r="742" spans="1:20" x14ac:dyDescent="0.25">
      <c r="A742" t="s">
        <v>20</v>
      </c>
      <c r="B742" t="s">
        <v>21</v>
      </c>
      <c r="C742" t="s">
        <v>22</v>
      </c>
      <c r="D742" t="s">
        <v>23</v>
      </c>
      <c r="E742" t="s">
        <v>24</v>
      </c>
      <c r="F742" t="s">
        <v>25</v>
      </c>
      <c r="G742" t="s">
        <v>86</v>
      </c>
      <c r="H742" t="s">
        <v>87</v>
      </c>
      <c r="I742" t="s">
        <v>48</v>
      </c>
      <c r="J742" t="s">
        <v>49</v>
      </c>
      <c r="K742">
        <v>2017</v>
      </c>
      <c r="L742">
        <v>257.53660000000002</v>
      </c>
      <c r="S742" t="s">
        <v>30</v>
      </c>
      <c r="T742" t="s">
        <v>31</v>
      </c>
    </row>
    <row r="743" spans="1:20" x14ac:dyDescent="0.25">
      <c r="A743" t="s">
        <v>20</v>
      </c>
      <c r="B743" t="s">
        <v>21</v>
      </c>
      <c r="C743" t="s">
        <v>22</v>
      </c>
      <c r="D743" t="s">
        <v>23</v>
      </c>
      <c r="E743" t="s">
        <v>24</v>
      </c>
      <c r="F743" t="s">
        <v>25</v>
      </c>
      <c r="G743" t="s">
        <v>86</v>
      </c>
      <c r="H743" t="s">
        <v>87</v>
      </c>
      <c r="I743" t="s">
        <v>50</v>
      </c>
      <c r="J743" t="s">
        <v>51</v>
      </c>
      <c r="K743">
        <v>2017</v>
      </c>
      <c r="L743">
        <v>15.345700000000001</v>
      </c>
      <c r="S743" t="s">
        <v>30</v>
      </c>
      <c r="T743" t="s">
        <v>31</v>
      </c>
    </row>
    <row r="744" spans="1:20" x14ac:dyDescent="0.25">
      <c r="A744" t="s">
        <v>20</v>
      </c>
      <c r="B744" t="s">
        <v>21</v>
      </c>
      <c r="C744" t="s">
        <v>22</v>
      </c>
      <c r="D744" t="s">
        <v>23</v>
      </c>
      <c r="E744" t="s">
        <v>24</v>
      </c>
      <c r="F744" t="s">
        <v>25</v>
      </c>
      <c r="G744" t="s">
        <v>88</v>
      </c>
      <c r="H744" t="s">
        <v>89</v>
      </c>
      <c r="I744" t="s">
        <v>28</v>
      </c>
      <c r="J744" t="s">
        <v>29</v>
      </c>
      <c r="K744">
        <v>2017</v>
      </c>
      <c r="L744">
        <v>539.80999999999995</v>
      </c>
      <c r="S744" t="s">
        <v>30</v>
      </c>
      <c r="T744" t="s">
        <v>31</v>
      </c>
    </row>
    <row r="745" spans="1:20" x14ac:dyDescent="0.25">
      <c r="A745" t="s">
        <v>20</v>
      </c>
      <c r="B745" t="s">
        <v>21</v>
      </c>
      <c r="C745" t="s">
        <v>22</v>
      </c>
      <c r="D745" t="s">
        <v>23</v>
      </c>
      <c r="E745" t="s">
        <v>24</v>
      </c>
      <c r="F745" t="s">
        <v>25</v>
      </c>
      <c r="G745" t="s">
        <v>88</v>
      </c>
      <c r="H745" t="s">
        <v>89</v>
      </c>
      <c r="I745" t="s">
        <v>32</v>
      </c>
      <c r="J745" t="s">
        <v>33</v>
      </c>
      <c r="K745">
        <v>2017</v>
      </c>
      <c r="L745">
        <v>24.3</v>
      </c>
      <c r="S745" t="s">
        <v>30</v>
      </c>
      <c r="T745" t="s">
        <v>31</v>
      </c>
    </row>
    <row r="746" spans="1:20" x14ac:dyDescent="0.25">
      <c r="A746" t="s">
        <v>20</v>
      </c>
      <c r="B746" t="s">
        <v>21</v>
      </c>
      <c r="C746" t="s">
        <v>22</v>
      </c>
      <c r="D746" t="s">
        <v>23</v>
      </c>
      <c r="E746" t="s">
        <v>24</v>
      </c>
      <c r="F746" t="s">
        <v>25</v>
      </c>
      <c r="G746" t="s">
        <v>88</v>
      </c>
      <c r="H746" t="s">
        <v>89</v>
      </c>
      <c r="I746" t="s">
        <v>34</v>
      </c>
      <c r="J746" t="s">
        <v>35</v>
      </c>
      <c r="K746">
        <v>2017</v>
      </c>
      <c r="L746">
        <v>51.027200000000001</v>
      </c>
      <c r="S746" t="s">
        <v>30</v>
      </c>
      <c r="T746" t="s">
        <v>31</v>
      </c>
    </row>
    <row r="747" spans="1:20" x14ac:dyDescent="0.25">
      <c r="A747" t="s">
        <v>20</v>
      </c>
      <c r="B747" t="s">
        <v>21</v>
      </c>
      <c r="C747" t="s">
        <v>22</v>
      </c>
      <c r="D747" t="s">
        <v>23</v>
      </c>
      <c r="E747" t="s">
        <v>24</v>
      </c>
      <c r="F747" t="s">
        <v>25</v>
      </c>
      <c r="G747" t="s">
        <v>88</v>
      </c>
      <c r="H747" t="s">
        <v>89</v>
      </c>
      <c r="I747" t="s">
        <v>36</v>
      </c>
      <c r="J747" t="s">
        <v>37</v>
      </c>
      <c r="K747">
        <v>2017</v>
      </c>
      <c r="L747">
        <v>206.62190000000001</v>
      </c>
      <c r="S747" t="s">
        <v>30</v>
      </c>
      <c r="T747" t="s">
        <v>31</v>
      </c>
    </row>
    <row r="748" spans="1:20" x14ac:dyDescent="0.25">
      <c r="A748" t="s">
        <v>20</v>
      </c>
      <c r="B748" t="s">
        <v>21</v>
      </c>
      <c r="C748" t="s">
        <v>22</v>
      </c>
      <c r="D748" t="s">
        <v>23</v>
      </c>
      <c r="E748" t="s">
        <v>24</v>
      </c>
      <c r="F748" t="s">
        <v>25</v>
      </c>
      <c r="G748" t="s">
        <v>88</v>
      </c>
      <c r="H748" t="s">
        <v>89</v>
      </c>
      <c r="I748" t="s">
        <v>38</v>
      </c>
      <c r="J748" t="s">
        <v>39</v>
      </c>
      <c r="K748">
        <v>2017</v>
      </c>
      <c r="L748">
        <v>101.2924</v>
      </c>
      <c r="S748" t="s">
        <v>30</v>
      </c>
      <c r="T748" t="s">
        <v>31</v>
      </c>
    </row>
    <row r="749" spans="1:20" x14ac:dyDescent="0.25">
      <c r="A749" t="s">
        <v>20</v>
      </c>
      <c r="B749" t="s">
        <v>21</v>
      </c>
      <c r="C749" t="s">
        <v>22</v>
      </c>
      <c r="D749" t="s">
        <v>23</v>
      </c>
      <c r="E749" t="s">
        <v>24</v>
      </c>
      <c r="F749" t="s">
        <v>25</v>
      </c>
      <c r="G749" t="s">
        <v>88</v>
      </c>
      <c r="H749" t="s">
        <v>89</v>
      </c>
      <c r="I749" t="s">
        <v>40</v>
      </c>
      <c r="J749" t="s">
        <v>41</v>
      </c>
      <c r="K749">
        <v>2017</v>
      </c>
      <c r="L749">
        <v>70.034099999999995</v>
      </c>
      <c r="S749" t="s">
        <v>30</v>
      </c>
      <c r="T749" t="s">
        <v>31</v>
      </c>
    </row>
    <row r="750" spans="1:20" x14ac:dyDescent="0.25">
      <c r="A750" t="s">
        <v>20</v>
      </c>
      <c r="B750" t="s">
        <v>21</v>
      </c>
      <c r="C750" t="s">
        <v>22</v>
      </c>
      <c r="D750" t="s">
        <v>23</v>
      </c>
      <c r="E750" t="s">
        <v>24</v>
      </c>
      <c r="F750" t="s">
        <v>25</v>
      </c>
      <c r="G750" t="s">
        <v>88</v>
      </c>
      <c r="H750" t="s">
        <v>89</v>
      </c>
      <c r="I750" t="s">
        <v>42</v>
      </c>
      <c r="J750" t="s">
        <v>43</v>
      </c>
      <c r="K750">
        <v>2017</v>
      </c>
      <c r="L750">
        <v>4.6599000000000004</v>
      </c>
      <c r="S750" t="s">
        <v>30</v>
      </c>
      <c r="T750" t="s">
        <v>31</v>
      </c>
    </row>
    <row r="751" spans="1:20" x14ac:dyDescent="0.25">
      <c r="A751" t="s">
        <v>20</v>
      </c>
      <c r="B751" t="s">
        <v>21</v>
      </c>
      <c r="C751" t="s">
        <v>22</v>
      </c>
      <c r="D751" t="s">
        <v>23</v>
      </c>
      <c r="E751" t="s">
        <v>24</v>
      </c>
      <c r="F751" t="s">
        <v>25</v>
      </c>
      <c r="G751" t="s">
        <v>88</v>
      </c>
      <c r="H751" t="s">
        <v>89</v>
      </c>
      <c r="I751" t="s">
        <v>44</v>
      </c>
      <c r="J751" t="s">
        <v>45</v>
      </c>
      <c r="K751">
        <v>2017</v>
      </c>
      <c r="L751">
        <v>10.9229</v>
      </c>
      <c r="S751" t="s">
        <v>30</v>
      </c>
      <c r="T751" t="s">
        <v>31</v>
      </c>
    </row>
    <row r="752" spans="1:20" x14ac:dyDescent="0.25">
      <c r="A752" t="s">
        <v>20</v>
      </c>
      <c r="B752" t="s">
        <v>21</v>
      </c>
      <c r="C752" t="s">
        <v>22</v>
      </c>
      <c r="D752" t="s">
        <v>23</v>
      </c>
      <c r="E752" t="s">
        <v>24</v>
      </c>
      <c r="F752" t="s">
        <v>25</v>
      </c>
      <c r="G752" t="s">
        <v>88</v>
      </c>
      <c r="H752" t="s">
        <v>89</v>
      </c>
      <c r="I752" t="s">
        <v>46</v>
      </c>
      <c r="J752" t="s">
        <v>47</v>
      </c>
      <c r="K752">
        <v>2017</v>
      </c>
      <c r="L752">
        <v>9.8491999999999997</v>
      </c>
      <c r="S752" t="s">
        <v>30</v>
      </c>
      <c r="T752" t="s">
        <v>31</v>
      </c>
    </row>
    <row r="753" spans="1:20" x14ac:dyDescent="0.25">
      <c r="A753" t="s">
        <v>20</v>
      </c>
      <c r="B753" t="s">
        <v>21</v>
      </c>
      <c r="C753" t="s">
        <v>22</v>
      </c>
      <c r="D753" t="s">
        <v>23</v>
      </c>
      <c r="E753" t="s">
        <v>24</v>
      </c>
      <c r="F753" t="s">
        <v>25</v>
      </c>
      <c r="G753" t="s">
        <v>88</v>
      </c>
      <c r="H753" t="s">
        <v>89</v>
      </c>
      <c r="I753" t="s">
        <v>48</v>
      </c>
      <c r="J753" t="s">
        <v>49</v>
      </c>
      <c r="K753">
        <v>2017</v>
      </c>
      <c r="L753">
        <v>60.7102</v>
      </c>
      <c r="S753" t="s">
        <v>30</v>
      </c>
      <c r="T753" t="s">
        <v>31</v>
      </c>
    </row>
    <row r="754" spans="1:20" x14ac:dyDescent="0.25">
      <c r="A754" t="s">
        <v>20</v>
      </c>
      <c r="B754" t="s">
        <v>21</v>
      </c>
      <c r="C754" t="s">
        <v>22</v>
      </c>
      <c r="D754" t="s">
        <v>23</v>
      </c>
      <c r="E754" t="s">
        <v>24</v>
      </c>
      <c r="F754" t="s">
        <v>25</v>
      </c>
      <c r="G754" t="s">
        <v>88</v>
      </c>
      <c r="H754" t="s">
        <v>89</v>
      </c>
      <c r="I754" t="s">
        <v>50</v>
      </c>
      <c r="J754" t="s">
        <v>51</v>
      </c>
      <c r="K754">
        <v>2017</v>
      </c>
      <c r="M754" t="s">
        <v>54</v>
      </c>
      <c r="N754" t="s">
        <v>55</v>
      </c>
      <c r="S754" t="s">
        <v>30</v>
      </c>
      <c r="T754" t="s">
        <v>31</v>
      </c>
    </row>
    <row r="755" spans="1:20" x14ac:dyDescent="0.25">
      <c r="A755" t="s">
        <v>20</v>
      </c>
      <c r="B755" t="s">
        <v>21</v>
      </c>
      <c r="C755" t="s">
        <v>22</v>
      </c>
      <c r="D755" t="s">
        <v>23</v>
      </c>
      <c r="E755" t="s">
        <v>24</v>
      </c>
      <c r="F755" t="s">
        <v>25</v>
      </c>
      <c r="G755" t="s">
        <v>90</v>
      </c>
      <c r="H755" t="s">
        <v>91</v>
      </c>
      <c r="I755" t="s">
        <v>28</v>
      </c>
      <c r="J755" t="s">
        <v>29</v>
      </c>
      <c r="K755">
        <v>2017</v>
      </c>
      <c r="L755">
        <v>1229.6632999999999</v>
      </c>
      <c r="S755" t="s">
        <v>30</v>
      </c>
      <c r="T755" t="s">
        <v>31</v>
      </c>
    </row>
    <row r="756" spans="1:20" x14ac:dyDescent="0.25">
      <c r="A756" t="s">
        <v>20</v>
      </c>
      <c r="B756" t="s">
        <v>21</v>
      </c>
      <c r="C756" t="s">
        <v>22</v>
      </c>
      <c r="D756" t="s">
        <v>23</v>
      </c>
      <c r="E756" t="s">
        <v>24</v>
      </c>
      <c r="F756" t="s">
        <v>25</v>
      </c>
      <c r="G756" t="s">
        <v>90</v>
      </c>
      <c r="H756" t="s">
        <v>91</v>
      </c>
      <c r="I756" t="s">
        <v>32</v>
      </c>
      <c r="J756" t="s">
        <v>33</v>
      </c>
      <c r="K756">
        <v>2017</v>
      </c>
      <c r="L756">
        <v>60.148400000000002</v>
      </c>
      <c r="S756" t="s">
        <v>30</v>
      </c>
      <c r="T756" t="s">
        <v>31</v>
      </c>
    </row>
    <row r="757" spans="1:20" x14ac:dyDescent="0.25">
      <c r="A757" t="s">
        <v>20</v>
      </c>
      <c r="B757" t="s">
        <v>21</v>
      </c>
      <c r="C757" t="s">
        <v>22</v>
      </c>
      <c r="D757" t="s">
        <v>23</v>
      </c>
      <c r="E757" t="s">
        <v>24</v>
      </c>
      <c r="F757" t="s">
        <v>25</v>
      </c>
      <c r="G757" t="s">
        <v>90</v>
      </c>
      <c r="H757" t="s">
        <v>91</v>
      </c>
      <c r="I757" t="s">
        <v>34</v>
      </c>
      <c r="J757" t="s">
        <v>35</v>
      </c>
      <c r="K757">
        <v>2017</v>
      </c>
      <c r="L757">
        <v>150.70570000000001</v>
      </c>
      <c r="S757" t="s">
        <v>30</v>
      </c>
      <c r="T757" t="s">
        <v>31</v>
      </c>
    </row>
    <row r="758" spans="1:20" x14ac:dyDescent="0.25">
      <c r="A758" t="s">
        <v>20</v>
      </c>
      <c r="B758" t="s">
        <v>21</v>
      </c>
      <c r="C758" t="s">
        <v>22</v>
      </c>
      <c r="D758" t="s">
        <v>23</v>
      </c>
      <c r="E758" t="s">
        <v>24</v>
      </c>
      <c r="F758" t="s">
        <v>25</v>
      </c>
      <c r="G758" t="s">
        <v>90</v>
      </c>
      <c r="H758" t="s">
        <v>91</v>
      </c>
      <c r="I758" t="s">
        <v>36</v>
      </c>
      <c r="J758" t="s">
        <v>37</v>
      </c>
      <c r="K758">
        <v>2017</v>
      </c>
      <c r="L758">
        <v>120.63890000000001</v>
      </c>
      <c r="S758" t="s">
        <v>30</v>
      </c>
      <c r="T758" t="s">
        <v>31</v>
      </c>
    </row>
    <row r="759" spans="1:20" x14ac:dyDescent="0.25">
      <c r="A759" t="s">
        <v>20</v>
      </c>
      <c r="B759" t="s">
        <v>21</v>
      </c>
      <c r="C759" t="s">
        <v>22</v>
      </c>
      <c r="D759" t="s">
        <v>23</v>
      </c>
      <c r="E759" t="s">
        <v>24</v>
      </c>
      <c r="F759" t="s">
        <v>25</v>
      </c>
      <c r="G759" t="s">
        <v>90</v>
      </c>
      <c r="H759" t="s">
        <v>91</v>
      </c>
      <c r="I759" t="s">
        <v>38</v>
      </c>
      <c r="J759" t="s">
        <v>39</v>
      </c>
      <c r="K759">
        <v>2017</v>
      </c>
      <c r="L759">
        <v>182.21039999999999</v>
      </c>
      <c r="S759" t="s">
        <v>30</v>
      </c>
      <c r="T759" t="s">
        <v>31</v>
      </c>
    </row>
    <row r="760" spans="1:20" x14ac:dyDescent="0.25">
      <c r="A760" t="s">
        <v>20</v>
      </c>
      <c r="B760" t="s">
        <v>21</v>
      </c>
      <c r="C760" t="s">
        <v>22</v>
      </c>
      <c r="D760" t="s">
        <v>23</v>
      </c>
      <c r="E760" t="s">
        <v>24</v>
      </c>
      <c r="F760" t="s">
        <v>25</v>
      </c>
      <c r="G760" t="s">
        <v>90</v>
      </c>
      <c r="H760" t="s">
        <v>91</v>
      </c>
      <c r="I760" t="s">
        <v>40</v>
      </c>
      <c r="J760" t="s">
        <v>41</v>
      </c>
      <c r="K760">
        <v>2017</v>
      </c>
      <c r="L760">
        <v>455.90870000000001</v>
      </c>
      <c r="S760" t="s">
        <v>30</v>
      </c>
      <c r="T760" t="s">
        <v>31</v>
      </c>
    </row>
    <row r="761" spans="1:20" x14ac:dyDescent="0.25">
      <c r="A761" t="s">
        <v>20</v>
      </c>
      <c r="B761" t="s">
        <v>21</v>
      </c>
      <c r="C761" t="s">
        <v>22</v>
      </c>
      <c r="D761" t="s">
        <v>23</v>
      </c>
      <c r="E761" t="s">
        <v>24</v>
      </c>
      <c r="F761" t="s">
        <v>25</v>
      </c>
      <c r="G761" t="s">
        <v>90</v>
      </c>
      <c r="H761" t="s">
        <v>91</v>
      </c>
      <c r="I761" t="s">
        <v>42</v>
      </c>
      <c r="J761" t="s">
        <v>43</v>
      </c>
      <c r="K761">
        <v>2017</v>
      </c>
      <c r="L761">
        <v>3.8559999999999999</v>
      </c>
      <c r="S761" t="s">
        <v>30</v>
      </c>
      <c r="T761" t="s">
        <v>31</v>
      </c>
    </row>
    <row r="762" spans="1:20" x14ac:dyDescent="0.25">
      <c r="A762" t="s">
        <v>20</v>
      </c>
      <c r="B762" t="s">
        <v>21</v>
      </c>
      <c r="C762" t="s">
        <v>22</v>
      </c>
      <c r="D762" t="s">
        <v>23</v>
      </c>
      <c r="E762" t="s">
        <v>24</v>
      </c>
      <c r="F762" t="s">
        <v>25</v>
      </c>
      <c r="G762" t="s">
        <v>90</v>
      </c>
      <c r="H762" t="s">
        <v>91</v>
      </c>
      <c r="I762" t="s">
        <v>44</v>
      </c>
      <c r="J762" t="s">
        <v>45</v>
      </c>
      <c r="K762">
        <v>2017</v>
      </c>
      <c r="L762">
        <v>97.039100000000005</v>
      </c>
      <c r="S762" t="s">
        <v>30</v>
      </c>
      <c r="T762" t="s">
        <v>31</v>
      </c>
    </row>
    <row r="763" spans="1:20" x14ac:dyDescent="0.25">
      <c r="A763" t="s">
        <v>20</v>
      </c>
      <c r="B763" t="s">
        <v>21</v>
      </c>
      <c r="C763" t="s">
        <v>22</v>
      </c>
      <c r="D763" t="s">
        <v>23</v>
      </c>
      <c r="E763" t="s">
        <v>24</v>
      </c>
      <c r="F763" t="s">
        <v>25</v>
      </c>
      <c r="G763" t="s">
        <v>90</v>
      </c>
      <c r="H763" t="s">
        <v>91</v>
      </c>
      <c r="I763" t="s">
        <v>46</v>
      </c>
      <c r="J763" t="s">
        <v>47</v>
      </c>
      <c r="K763">
        <v>2017</v>
      </c>
      <c r="L763">
        <v>53.4315</v>
      </c>
      <c r="S763" t="s">
        <v>30</v>
      </c>
      <c r="T763" t="s">
        <v>31</v>
      </c>
    </row>
    <row r="764" spans="1:20" x14ac:dyDescent="0.25">
      <c r="A764" t="s">
        <v>20</v>
      </c>
      <c r="B764" t="s">
        <v>21</v>
      </c>
      <c r="C764" t="s">
        <v>22</v>
      </c>
      <c r="D764" t="s">
        <v>23</v>
      </c>
      <c r="E764" t="s">
        <v>24</v>
      </c>
      <c r="F764" t="s">
        <v>25</v>
      </c>
      <c r="G764" t="s">
        <v>90</v>
      </c>
      <c r="H764" t="s">
        <v>91</v>
      </c>
      <c r="I764" t="s">
        <v>48</v>
      </c>
      <c r="J764" t="s">
        <v>49</v>
      </c>
      <c r="K764">
        <v>2017</v>
      </c>
      <c r="L764">
        <v>105.6523</v>
      </c>
      <c r="S764" t="s">
        <v>30</v>
      </c>
      <c r="T764" t="s">
        <v>31</v>
      </c>
    </row>
    <row r="765" spans="1:20" x14ac:dyDescent="0.25">
      <c r="A765" t="s">
        <v>20</v>
      </c>
      <c r="B765" t="s">
        <v>21</v>
      </c>
      <c r="C765" t="s">
        <v>22</v>
      </c>
      <c r="D765" t="s">
        <v>23</v>
      </c>
      <c r="E765" t="s">
        <v>24</v>
      </c>
      <c r="F765" t="s">
        <v>25</v>
      </c>
      <c r="G765" t="s">
        <v>90</v>
      </c>
      <c r="H765" t="s">
        <v>91</v>
      </c>
      <c r="I765" t="s">
        <v>50</v>
      </c>
      <c r="J765" t="s">
        <v>51</v>
      </c>
      <c r="K765">
        <v>2017</v>
      </c>
      <c r="M765" t="s">
        <v>54</v>
      </c>
      <c r="N765" t="s">
        <v>55</v>
      </c>
      <c r="S765" t="s">
        <v>30</v>
      </c>
      <c r="T765" t="s">
        <v>31</v>
      </c>
    </row>
    <row r="766" spans="1:20" x14ac:dyDescent="0.25">
      <c r="A766" t="s">
        <v>20</v>
      </c>
      <c r="B766" t="s">
        <v>21</v>
      </c>
      <c r="C766" t="s">
        <v>22</v>
      </c>
      <c r="D766" t="s">
        <v>23</v>
      </c>
      <c r="E766" t="s">
        <v>24</v>
      </c>
      <c r="F766" t="s">
        <v>25</v>
      </c>
      <c r="G766" t="s">
        <v>92</v>
      </c>
      <c r="H766" t="s">
        <v>93</v>
      </c>
      <c r="I766" t="s">
        <v>28</v>
      </c>
      <c r="J766" t="s">
        <v>29</v>
      </c>
      <c r="K766">
        <v>2017</v>
      </c>
      <c r="L766">
        <v>6100.6055999999999</v>
      </c>
      <c r="S766" t="s">
        <v>30</v>
      </c>
      <c r="T766" t="s">
        <v>31</v>
      </c>
    </row>
    <row r="767" spans="1:20" x14ac:dyDescent="0.25">
      <c r="A767" t="s">
        <v>20</v>
      </c>
      <c r="B767" t="s">
        <v>21</v>
      </c>
      <c r="C767" t="s">
        <v>22</v>
      </c>
      <c r="D767" t="s">
        <v>23</v>
      </c>
      <c r="E767" t="s">
        <v>24</v>
      </c>
      <c r="F767" t="s">
        <v>25</v>
      </c>
      <c r="G767" t="s">
        <v>92</v>
      </c>
      <c r="H767" t="s">
        <v>93</v>
      </c>
      <c r="I767" t="s">
        <v>40</v>
      </c>
      <c r="J767" t="s">
        <v>41</v>
      </c>
      <c r="K767">
        <v>2017</v>
      </c>
      <c r="L767">
        <v>1221.2251000000001</v>
      </c>
      <c r="S767" t="s">
        <v>30</v>
      </c>
      <c r="T767" t="s">
        <v>31</v>
      </c>
    </row>
    <row r="768" spans="1:20" x14ac:dyDescent="0.25">
      <c r="A768" t="s">
        <v>20</v>
      </c>
      <c r="B768" t="s">
        <v>21</v>
      </c>
      <c r="C768" t="s">
        <v>22</v>
      </c>
      <c r="D768" t="s">
        <v>23</v>
      </c>
      <c r="E768" t="s">
        <v>24</v>
      </c>
      <c r="F768" t="s">
        <v>25</v>
      </c>
      <c r="G768" t="s">
        <v>92</v>
      </c>
      <c r="H768" t="s">
        <v>93</v>
      </c>
      <c r="I768" t="s">
        <v>42</v>
      </c>
      <c r="J768" t="s">
        <v>43</v>
      </c>
      <c r="K768">
        <v>2017</v>
      </c>
      <c r="L768">
        <v>98.351600000000005</v>
      </c>
      <c r="S768" t="s">
        <v>30</v>
      </c>
      <c r="T768" t="s">
        <v>31</v>
      </c>
    </row>
    <row r="769" spans="1:20" x14ac:dyDescent="0.25">
      <c r="A769" t="s">
        <v>20</v>
      </c>
      <c r="B769" t="s">
        <v>21</v>
      </c>
      <c r="C769" t="s">
        <v>22</v>
      </c>
      <c r="D769" t="s">
        <v>23</v>
      </c>
      <c r="E769" t="s">
        <v>24</v>
      </c>
      <c r="F769" t="s">
        <v>25</v>
      </c>
      <c r="G769" t="s">
        <v>92</v>
      </c>
      <c r="H769" t="s">
        <v>93</v>
      </c>
      <c r="I769" t="s">
        <v>46</v>
      </c>
      <c r="J769" t="s">
        <v>47</v>
      </c>
      <c r="K769">
        <v>2017</v>
      </c>
      <c r="L769">
        <v>38.6905</v>
      </c>
      <c r="S769" t="s">
        <v>30</v>
      </c>
      <c r="T769" t="s">
        <v>31</v>
      </c>
    </row>
    <row r="770" spans="1:20" x14ac:dyDescent="0.25">
      <c r="A770" t="s">
        <v>20</v>
      </c>
      <c r="B770" t="s">
        <v>21</v>
      </c>
      <c r="C770" t="s">
        <v>22</v>
      </c>
      <c r="D770" t="s">
        <v>23</v>
      </c>
      <c r="E770" t="s">
        <v>24</v>
      </c>
      <c r="F770" t="s">
        <v>25</v>
      </c>
      <c r="G770" t="s">
        <v>92</v>
      </c>
      <c r="H770" t="s">
        <v>93</v>
      </c>
      <c r="I770" t="s">
        <v>48</v>
      </c>
      <c r="J770" t="s">
        <v>49</v>
      </c>
      <c r="K770">
        <v>2017</v>
      </c>
      <c r="L770">
        <v>4742.3383999999996</v>
      </c>
      <c r="S770" t="s">
        <v>30</v>
      </c>
      <c r="T770" t="s">
        <v>31</v>
      </c>
    </row>
    <row r="771" spans="1:20" x14ac:dyDescent="0.25">
      <c r="A771" t="s">
        <v>20</v>
      </c>
      <c r="B771" t="s">
        <v>21</v>
      </c>
      <c r="C771" t="s">
        <v>22</v>
      </c>
      <c r="D771" t="s">
        <v>23</v>
      </c>
      <c r="E771" t="s">
        <v>24</v>
      </c>
      <c r="F771" t="s">
        <v>25</v>
      </c>
      <c r="G771" t="s">
        <v>94</v>
      </c>
      <c r="H771" t="s">
        <v>95</v>
      </c>
      <c r="I771" t="s">
        <v>28</v>
      </c>
      <c r="J771" t="s">
        <v>29</v>
      </c>
      <c r="K771">
        <v>2017</v>
      </c>
      <c r="L771">
        <v>8.3353000000000002</v>
      </c>
      <c r="S771" t="s">
        <v>30</v>
      </c>
      <c r="T771" t="s">
        <v>31</v>
      </c>
    </row>
    <row r="772" spans="1:20" x14ac:dyDescent="0.25">
      <c r="A772" t="s">
        <v>20</v>
      </c>
      <c r="B772" t="s">
        <v>21</v>
      </c>
      <c r="C772" t="s">
        <v>22</v>
      </c>
      <c r="D772" t="s">
        <v>23</v>
      </c>
      <c r="E772" t="s">
        <v>24</v>
      </c>
      <c r="F772" t="s">
        <v>25</v>
      </c>
      <c r="G772" t="s">
        <v>94</v>
      </c>
      <c r="H772" t="s">
        <v>95</v>
      </c>
      <c r="I772" t="s">
        <v>32</v>
      </c>
      <c r="J772" t="s">
        <v>33</v>
      </c>
      <c r="K772">
        <v>2017</v>
      </c>
      <c r="L772">
        <v>1.1713</v>
      </c>
      <c r="M772" t="s">
        <v>54</v>
      </c>
      <c r="N772" t="s">
        <v>55</v>
      </c>
      <c r="S772" t="s">
        <v>30</v>
      </c>
      <c r="T772" t="s">
        <v>31</v>
      </c>
    </row>
    <row r="773" spans="1:20" x14ac:dyDescent="0.25">
      <c r="A773" t="s">
        <v>20</v>
      </c>
      <c r="B773" t="s">
        <v>21</v>
      </c>
      <c r="C773" t="s">
        <v>22</v>
      </c>
      <c r="D773" t="s">
        <v>23</v>
      </c>
      <c r="E773" t="s">
        <v>24</v>
      </c>
      <c r="F773" t="s">
        <v>25</v>
      </c>
      <c r="G773" t="s">
        <v>94</v>
      </c>
      <c r="H773" t="s">
        <v>95</v>
      </c>
      <c r="I773" t="s">
        <v>34</v>
      </c>
      <c r="J773" t="s">
        <v>35</v>
      </c>
      <c r="K773">
        <v>2017</v>
      </c>
      <c r="L773">
        <v>1.8749</v>
      </c>
      <c r="S773" t="s">
        <v>30</v>
      </c>
      <c r="T773" t="s">
        <v>31</v>
      </c>
    </row>
    <row r="774" spans="1:20" x14ac:dyDescent="0.25">
      <c r="A774" t="s">
        <v>20</v>
      </c>
      <c r="B774" t="s">
        <v>21</v>
      </c>
      <c r="C774" t="s">
        <v>22</v>
      </c>
      <c r="D774" t="s">
        <v>23</v>
      </c>
      <c r="E774" t="s">
        <v>24</v>
      </c>
      <c r="F774" t="s">
        <v>25</v>
      </c>
      <c r="G774" t="s">
        <v>94</v>
      </c>
      <c r="H774" t="s">
        <v>95</v>
      </c>
      <c r="I774" t="s">
        <v>36</v>
      </c>
      <c r="J774" t="s">
        <v>37</v>
      </c>
      <c r="K774">
        <v>2017</v>
      </c>
      <c r="L774">
        <v>1.3926000000000001</v>
      </c>
      <c r="M774" t="s">
        <v>54</v>
      </c>
      <c r="N774" t="s">
        <v>55</v>
      </c>
      <c r="S774" t="s">
        <v>30</v>
      </c>
      <c r="T774" t="s">
        <v>31</v>
      </c>
    </row>
    <row r="775" spans="1:20" x14ac:dyDescent="0.25">
      <c r="A775" t="s">
        <v>20</v>
      </c>
      <c r="B775" t="s">
        <v>21</v>
      </c>
      <c r="C775" t="s">
        <v>22</v>
      </c>
      <c r="D775" t="s">
        <v>23</v>
      </c>
      <c r="E775" t="s">
        <v>24</v>
      </c>
      <c r="F775" t="s">
        <v>25</v>
      </c>
      <c r="G775" t="s">
        <v>94</v>
      </c>
      <c r="H775" t="s">
        <v>95</v>
      </c>
      <c r="I775" t="s">
        <v>38</v>
      </c>
      <c r="J775" t="s">
        <v>39</v>
      </c>
      <c r="K775">
        <v>2017</v>
      </c>
      <c r="L775">
        <v>2.4956</v>
      </c>
      <c r="S775" t="s">
        <v>30</v>
      </c>
      <c r="T775" t="s">
        <v>31</v>
      </c>
    </row>
    <row r="776" spans="1:20" x14ac:dyDescent="0.25">
      <c r="A776" t="s">
        <v>20</v>
      </c>
      <c r="B776" t="s">
        <v>21</v>
      </c>
      <c r="C776" t="s">
        <v>22</v>
      </c>
      <c r="D776" t="s">
        <v>23</v>
      </c>
      <c r="E776" t="s">
        <v>24</v>
      </c>
      <c r="F776" t="s">
        <v>25</v>
      </c>
      <c r="G776" t="s">
        <v>94</v>
      </c>
      <c r="H776" t="s">
        <v>95</v>
      </c>
      <c r="I776" t="s">
        <v>40</v>
      </c>
      <c r="J776" t="s">
        <v>41</v>
      </c>
      <c r="K776">
        <v>2017</v>
      </c>
      <c r="M776" t="s">
        <v>54</v>
      </c>
      <c r="N776" t="s">
        <v>55</v>
      </c>
      <c r="S776" t="s">
        <v>30</v>
      </c>
      <c r="T776" t="s">
        <v>31</v>
      </c>
    </row>
    <row r="777" spans="1:20" x14ac:dyDescent="0.25">
      <c r="A777" t="s">
        <v>20</v>
      </c>
      <c r="B777" t="s">
        <v>21</v>
      </c>
      <c r="C777" t="s">
        <v>22</v>
      </c>
      <c r="D777" t="s">
        <v>23</v>
      </c>
      <c r="E777" t="s">
        <v>24</v>
      </c>
      <c r="F777" t="s">
        <v>25</v>
      </c>
      <c r="G777" t="s">
        <v>94</v>
      </c>
      <c r="H777" t="s">
        <v>95</v>
      </c>
      <c r="I777" t="s">
        <v>44</v>
      </c>
      <c r="J777" t="s">
        <v>45</v>
      </c>
      <c r="K777">
        <v>2017</v>
      </c>
      <c r="M777" t="s">
        <v>54</v>
      </c>
      <c r="N777" t="s">
        <v>55</v>
      </c>
      <c r="S777" t="s">
        <v>30</v>
      </c>
      <c r="T777" t="s">
        <v>31</v>
      </c>
    </row>
    <row r="778" spans="1:20" x14ac:dyDescent="0.25">
      <c r="A778" t="s">
        <v>20</v>
      </c>
      <c r="B778" t="s">
        <v>21</v>
      </c>
      <c r="C778" t="s">
        <v>22</v>
      </c>
      <c r="D778" t="s">
        <v>23</v>
      </c>
      <c r="E778" t="s">
        <v>24</v>
      </c>
      <c r="F778" t="s">
        <v>25</v>
      </c>
      <c r="G778" t="s">
        <v>94</v>
      </c>
      <c r="H778" t="s">
        <v>95</v>
      </c>
      <c r="I778" t="s">
        <v>46</v>
      </c>
      <c r="J778" t="s">
        <v>47</v>
      </c>
      <c r="K778">
        <v>2017</v>
      </c>
      <c r="L778">
        <v>0.66790000000000005</v>
      </c>
      <c r="M778" t="s">
        <v>54</v>
      </c>
      <c r="N778" t="s">
        <v>55</v>
      </c>
      <c r="S778" t="s">
        <v>30</v>
      </c>
      <c r="T778" t="s">
        <v>31</v>
      </c>
    </row>
    <row r="779" spans="1:20" x14ac:dyDescent="0.25">
      <c r="A779" t="s">
        <v>20</v>
      </c>
      <c r="B779" t="s">
        <v>21</v>
      </c>
      <c r="C779" t="s">
        <v>22</v>
      </c>
      <c r="D779" t="s">
        <v>23</v>
      </c>
      <c r="E779" t="s">
        <v>24</v>
      </c>
      <c r="F779" t="s">
        <v>25</v>
      </c>
      <c r="G779" t="s">
        <v>94</v>
      </c>
      <c r="H779" t="s">
        <v>95</v>
      </c>
      <c r="I779" t="s">
        <v>48</v>
      </c>
      <c r="J779" t="s">
        <v>49</v>
      </c>
      <c r="K779">
        <v>2017</v>
      </c>
      <c r="M779" t="s">
        <v>54</v>
      </c>
      <c r="N779" t="s">
        <v>55</v>
      </c>
      <c r="S779" t="s">
        <v>30</v>
      </c>
      <c r="T779" t="s">
        <v>31</v>
      </c>
    </row>
    <row r="780" spans="1:20" x14ac:dyDescent="0.25">
      <c r="A780" t="s">
        <v>20</v>
      </c>
      <c r="B780" t="s">
        <v>21</v>
      </c>
      <c r="C780" t="s">
        <v>22</v>
      </c>
      <c r="D780" t="s">
        <v>23</v>
      </c>
      <c r="E780" t="s">
        <v>24</v>
      </c>
      <c r="F780" t="s">
        <v>25</v>
      </c>
      <c r="G780" t="s">
        <v>96</v>
      </c>
      <c r="H780" t="s">
        <v>97</v>
      </c>
      <c r="I780" t="s">
        <v>28</v>
      </c>
      <c r="J780" t="s">
        <v>29</v>
      </c>
      <c r="K780">
        <v>2017</v>
      </c>
      <c r="L780">
        <v>6.5519999999999996</v>
      </c>
      <c r="S780" t="s">
        <v>30</v>
      </c>
      <c r="T780" t="s">
        <v>31</v>
      </c>
    </row>
    <row r="781" spans="1:20" x14ac:dyDescent="0.25">
      <c r="A781" t="s">
        <v>20</v>
      </c>
      <c r="B781" t="s">
        <v>21</v>
      </c>
      <c r="C781" t="s">
        <v>22</v>
      </c>
      <c r="D781" t="s">
        <v>23</v>
      </c>
      <c r="E781" t="s">
        <v>24</v>
      </c>
      <c r="F781" t="s">
        <v>25</v>
      </c>
      <c r="G781" t="s">
        <v>96</v>
      </c>
      <c r="H781" t="s">
        <v>97</v>
      </c>
      <c r="I781" t="s">
        <v>32</v>
      </c>
      <c r="J781" t="s">
        <v>33</v>
      </c>
      <c r="K781">
        <v>2017</v>
      </c>
      <c r="M781" t="s">
        <v>54</v>
      </c>
      <c r="N781" t="s">
        <v>55</v>
      </c>
      <c r="S781" t="s">
        <v>30</v>
      </c>
      <c r="T781" t="s">
        <v>31</v>
      </c>
    </row>
    <row r="782" spans="1:20" x14ac:dyDescent="0.25">
      <c r="A782" t="s">
        <v>20</v>
      </c>
      <c r="B782" t="s">
        <v>21</v>
      </c>
      <c r="C782" t="s">
        <v>22</v>
      </c>
      <c r="D782" t="s">
        <v>23</v>
      </c>
      <c r="E782" t="s">
        <v>24</v>
      </c>
      <c r="F782" t="s">
        <v>25</v>
      </c>
      <c r="G782" t="s">
        <v>96</v>
      </c>
      <c r="H782" t="s">
        <v>97</v>
      </c>
      <c r="I782" t="s">
        <v>34</v>
      </c>
      <c r="J782" t="s">
        <v>35</v>
      </c>
      <c r="K782">
        <v>2017</v>
      </c>
      <c r="L782">
        <v>0.35060000000000002</v>
      </c>
      <c r="M782" t="s">
        <v>54</v>
      </c>
      <c r="N782" t="s">
        <v>55</v>
      </c>
      <c r="S782" t="s">
        <v>30</v>
      </c>
      <c r="T782" t="s">
        <v>31</v>
      </c>
    </row>
    <row r="783" spans="1:20" x14ac:dyDescent="0.25">
      <c r="A783" t="s">
        <v>20</v>
      </c>
      <c r="B783" t="s">
        <v>21</v>
      </c>
      <c r="C783" t="s">
        <v>22</v>
      </c>
      <c r="D783" t="s">
        <v>23</v>
      </c>
      <c r="E783" t="s">
        <v>24</v>
      </c>
      <c r="F783" t="s">
        <v>25</v>
      </c>
      <c r="G783" t="s">
        <v>96</v>
      </c>
      <c r="H783" t="s">
        <v>97</v>
      </c>
      <c r="I783" t="s">
        <v>36</v>
      </c>
      <c r="J783" t="s">
        <v>37</v>
      </c>
      <c r="K783">
        <v>2017</v>
      </c>
      <c r="L783">
        <v>0.8266</v>
      </c>
      <c r="M783" t="s">
        <v>54</v>
      </c>
      <c r="N783" t="s">
        <v>55</v>
      </c>
      <c r="S783" t="s">
        <v>30</v>
      </c>
      <c r="T783" t="s">
        <v>31</v>
      </c>
    </row>
    <row r="784" spans="1:20" x14ac:dyDescent="0.25">
      <c r="A784" t="s">
        <v>20</v>
      </c>
      <c r="B784" t="s">
        <v>21</v>
      </c>
      <c r="C784" t="s">
        <v>22</v>
      </c>
      <c r="D784" t="s">
        <v>23</v>
      </c>
      <c r="E784" t="s">
        <v>24</v>
      </c>
      <c r="F784" t="s">
        <v>25</v>
      </c>
      <c r="G784" t="s">
        <v>96</v>
      </c>
      <c r="H784" t="s">
        <v>97</v>
      </c>
      <c r="I784" t="s">
        <v>38</v>
      </c>
      <c r="J784" t="s">
        <v>39</v>
      </c>
      <c r="K784">
        <v>2017</v>
      </c>
      <c r="L784">
        <v>0.96640000000000004</v>
      </c>
      <c r="M784" t="s">
        <v>54</v>
      </c>
      <c r="N784" t="s">
        <v>55</v>
      </c>
      <c r="S784" t="s">
        <v>30</v>
      </c>
      <c r="T784" t="s">
        <v>31</v>
      </c>
    </row>
    <row r="785" spans="1:20" x14ac:dyDescent="0.25">
      <c r="A785" t="s">
        <v>20</v>
      </c>
      <c r="B785" t="s">
        <v>21</v>
      </c>
      <c r="C785" t="s">
        <v>22</v>
      </c>
      <c r="D785" t="s">
        <v>23</v>
      </c>
      <c r="E785" t="s">
        <v>24</v>
      </c>
      <c r="F785" t="s">
        <v>25</v>
      </c>
      <c r="G785" t="s">
        <v>96</v>
      </c>
      <c r="H785" t="s">
        <v>97</v>
      </c>
      <c r="I785" t="s">
        <v>40</v>
      </c>
      <c r="J785" t="s">
        <v>41</v>
      </c>
      <c r="K785">
        <v>2017</v>
      </c>
      <c r="L785">
        <v>0.65710000000000002</v>
      </c>
      <c r="M785" t="s">
        <v>54</v>
      </c>
      <c r="N785" t="s">
        <v>55</v>
      </c>
      <c r="S785" t="s">
        <v>30</v>
      </c>
      <c r="T785" t="s">
        <v>31</v>
      </c>
    </row>
    <row r="786" spans="1:20" x14ac:dyDescent="0.25">
      <c r="A786" t="s">
        <v>20</v>
      </c>
      <c r="B786" t="s">
        <v>21</v>
      </c>
      <c r="C786" t="s">
        <v>22</v>
      </c>
      <c r="D786" t="s">
        <v>23</v>
      </c>
      <c r="E786" t="s">
        <v>24</v>
      </c>
      <c r="F786" t="s">
        <v>25</v>
      </c>
      <c r="G786" t="s">
        <v>96</v>
      </c>
      <c r="H786" t="s">
        <v>97</v>
      </c>
      <c r="I786" t="s">
        <v>42</v>
      </c>
      <c r="J786" t="s">
        <v>43</v>
      </c>
      <c r="K786">
        <v>2017</v>
      </c>
      <c r="M786" t="s">
        <v>54</v>
      </c>
      <c r="N786" t="s">
        <v>55</v>
      </c>
      <c r="S786" t="s">
        <v>30</v>
      </c>
      <c r="T786" t="s">
        <v>31</v>
      </c>
    </row>
    <row r="787" spans="1:20" x14ac:dyDescent="0.25">
      <c r="A787" t="s">
        <v>20</v>
      </c>
      <c r="B787" t="s">
        <v>21</v>
      </c>
      <c r="C787" t="s">
        <v>22</v>
      </c>
      <c r="D787" t="s">
        <v>23</v>
      </c>
      <c r="E787" t="s">
        <v>24</v>
      </c>
      <c r="F787" t="s">
        <v>25</v>
      </c>
      <c r="G787" t="s">
        <v>96</v>
      </c>
      <c r="H787" t="s">
        <v>97</v>
      </c>
      <c r="I787" t="s">
        <v>44</v>
      </c>
      <c r="J787" t="s">
        <v>45</v>
      </c>
      <c r="K787">
        <v>2017</v>
      </c>
      <c r="L787">
        <v>0.55330000000000001</v>
      </c>
      <c r="M787" t="s">
        <v>54</v>
      </c>
      <c r="N787" t="s">
        <v>55</v>
      </c>
      <c r="S787" t="s">
        <v>30</v>
      </c>
      <c r="T787" t="s">
        <v>31</v>
      </c>
    </row>
    <row r="788" spans="1:20" x14ac:dyDescent="0.25">
      <c r="A788" t="s">
        <v>20</v>
      </c>
      <c r="B788" t="s">
        <v>21</v>
      </c>
      <c r="C788" t="s">
        <v>22</v>
      </c>
      <c r="D788" t="s">
        <v>23</v>
      </c>
      <c r="E788" t="s">
        <v>24</v>
      </c>
      <c r="F788" t="s">
        <v>25</v>
      </c>
      <c r="G788" t="s">
        <v>96</v>
      </c>
      <c r="H788" t="s">
        <v>97</v>
      </c>
      <c r="I788" t="s">
        <v>46</v>
      </c>
      <c r="J788" t="s">
        <v>47</v>
      </c>
      <c r="K788">
        <v>2017</v>
      </c>
      <c r="L788">
        <v>1.0904</v>
      </c>
      <c r="M788" t="s">
        <v>54</v>
      </c>
      <c r="N788" t="s">
        <v>55</v>
      </c>
      <c r="S788" t="s">
        <v>30</v>
      </c>
      <c r="T788" t="s">
        <v>31</v>
      </c>
    </row>
    <row r="789" spans="1:20" x14ac:dyDescent="0.25">
      <c r="A789" t="s">
        <v>20</v>
      </c>
      <c r="B789" t="s">
        <v>21</v>
      </c>
      <c r="C789" t="s">
        <v>22</v>
      </c>
      <c r="D789" t="s">
        <v>23</v>
      </c>
      <c r="E789" t="s">
        <v>24</v>
      </c>
      <c r="F789" t="s">
        <v>25</v>
      </c>
      <c r="G789" t="s">
        <v>96</v>
      </c>
      <c r="H789" t="s">
        <v>97</v>
      </c>
      <c r="I789" t="s">
        <v>48</v>
      </c>
      <c r="J789" t="s">
        <v>49</v>
      </c>
      <c r="K789">
        <v>2017</v>
      </c>
      <c r="L789">
        <v>1.3177000000000001</v>
      </c>
      <c r="S789" t="s">
        <v>30</v>
      </c>
      <c r="T789" t="s">
        <v>31</v>
      </c>
    </row>
    <row r="790" spans="1:20" x14ac:dyDescent="0.25">
      <c r="A790" t="s">
        <v>20</v>
      </c>
      <c r="B790" t="s">
        <v>21</v>
      </c>
      <c r="C790" t="s">
        <v>22</v>
      </c>
      <c r="D790" t="s">
        <v>23</v>
      </c>
      <c r="E790" t="s">
        <v>24</v>
      </c>
      <c r="F790" t="s">
        <v>25</v>
      </c>
      <c r="G790" t="s">
        <v>96</v>
      </c>
      <c r="H790" t="s">
        <v>97</v>
      </c>
      <c r="I790" t="s">
        <v>50</v>
      </c>
      <c r="J790" t="s">
        <v>51</v>
      </c>
      <c r="K790">
        <v>2017</v>
      </c>
      <c r="L790">
        <v>0.56969999999999998</v>
      </c>
      <c r="M790" t="s">
        <v>54</v>
      </c>
      <c r="N790" t="s">
        <v>55</v>
      </c>
      <c r="S790" t="s">
        <v>30</v>
      </c>
      <c r="T790" t="s">
        <v>31</v>
      </c>
    </row>
    <row r="791" spans="1:20" x14ac:dyDescent="0.25">
      <c r="A791" t="s">
        <v>20</v>
      </c>
      <c r="B791" t="s">
        <v>21</v>
      </c>
      <c r="C791" t="s">
        <v>22</v>
      </c>
      <c r="D791" t="s">
        <v>23</v>
      </c>
      <c r="E791" t="s">
        <v>24</v>
      </c>
      <c r="F791" t="s">
        <v>25</v>
      </c>
      <c r="G791" t="s">
        <v>26</v>
      </c>
      <c r="H791" t="s">
        <v>27</v>
      </c>
      <c r="I791" t="s">
        <v>98</v>
      </c>
      <c r="J791" t="s">
        <v>99</v>
      </c>
      <c r="K791">
        <v>2017</v>
      </c>
      <c r="L791">
        <v>60534.027999999998</v>
      </c>
      <c r="S791" t="s">
        <v>30</v>
      </c>
      <c r="T791" t="s">
        <v>31</v>
      </c>
    </row>
    <row r="792" spans="1:20" x14ac:dyDescent="0.25">
      <c r="A792" t="s">
        <v>20</v>
      </c>
      <c r="B792" t="s">
        <v>21</v>
      </c>
      <c r="C792" t="s">
        <v>22</v>
      </c>
      <c r="D792" t="s">
        <v>23</v>
      </c>
      <c r="E792" t="s">
        <v>24</v>
      </c>
      <c r="F792" t="s">
        <v>25</v>
      </c>
      <c r="G792" t="s">
        <v>26</v>
      </c>
      <c r="H792" t="s">
        <v>27</v>
      </c>
      <c r="I792" t="s">
        <v>100</v>
      </c>
      <c r="J792" t="s">
        <v>101</v>
      </c>
      <c r="K792">
        <v>2017</v>
      </c>
      <c r="L792">
        <v>15748.523999999999</v>
      </c>
      <c r="S792" t="s">
        <v>30</v>
      </c>
      <c r="T792" t="s">
        <v>31</v>
      </c>
    </row>
    <row r="793" spans="1:20" x14ac:dyDescent="0.25">
      <c r="A793" t="s">
        <v>20</v>
      </c>
      <c r="B793" t="s">
        <v>21</v>
      </c>
      <c r="C793" t="s">
        <v>22</v>
      </c>
      <c r="D793" t="s">
        <v>23</v>
      </c>
      <c r="E793" t="s">
        <v>24</v>
      </c>
      <c r="F793" t="s">
        <v>25</v>
      </c>
      <c r="G793" t="s">
        <v>26</v>
      </c>
      <c r="H793" t="s">
        <v>27</v>
      </c>
      <c r="I793" t="s">
        <v>102</v>
      </c>
      <c r="J793" t="s">
        <v>103</v>
      </c>
      <c r="K793">
        <v>2017</v>
      </c>
      <c r="L793">
        <v>30951.571</v>
      </c>
      <c r="S793" t="s">
        <v>30</v>
      </c>
      <c r="T793" t="s">
        <v>31</v>
      </c>
    </row>
    <row r="794" spans="1:20" x14ac:dyDescent="0.25">
      <c r="A794" t="s">
        <v>20</v>
      </c>
      <c r="B794" t="s">
        <v>21</v>
      </c>
      <c r="C794" t="s">
        <v>22</v>
      </c>
      <c r="D794" t="s">
        <v>23</v>
      </c>
      <c r="E794" t="s">
        <v>24</v>
      </c>
      <c r="F794" t="s">
        <v>25</v>
      </c>
      <c r="G794" t="s">
        <v>26</v>
      </c>
      <c r="H794" t="s">
        <v>27</v>
      </c>
      <c r="I794" t="s">
        <v>104</v>
      </c>
      <c r="J794" t="s">
        <v>105</v>
      </c>
      <c r="K794">
        <v>2017</v>
      </c>
      <c r="L794">
        <v>13026.93</v>
      </c>
      <c r="S794" t="s">
        <v>30</v>
      </c>
      <c r="T794" t="s">
        <v>31</v>
      </c>
    </row>
    <row r="795" spans="1:20" x14ac:dyDescent="0.25">
      <c r="A795" t="s">
        <v>20</v>
      </c>
      <c r="B795" t="s">
        <v>21</v>
      </c>
      <c r="C795" t="s">
        <v>22</v>
      </c>
      <c r="D795" t="s">
        <v>23</v>
      </c>
      <c r="E795" t="s">
        <v>24</v>
      </c>
      <c r="F795" t="s">
        <v>25</v>
      </c>
      <c r="G795" t="s">
        <v>26</v>
      </c>
      <c r="H795" t="s">
        <v>27</v>
      </c>
      <c r="I795" t="s">
        <v>106</v>
      </c>
      <c r="J795" t="s">
        <v>107</v>
      </c>
      <c r="K795">
        <v>2017</v>
      </c>
      <c r="L795">
        <v>807.00220000000002</v>
      </c>
      <c r="S795" t="s">
        <v>30</v>
      </c>
      <c r="T795" t="s">
        <v>31</v>
      </c>
    </row>
    <row r="796" spans="1:20" x14ac:dyDescent="0.25">
      <c r="A796" t="s">
        <v>20</v>
      </c>
      <c r="B796" t="s">
        <v>21</v>
      </c>
      <c r="C796" t="s">
        <v>22</v>
      </c>
      <c r="D796" t="s">
        <v>23</v>
      </c>
      <c r="E796" t="s">
        <v>24</v>
      </c>
      <c r="F796" t="s">
        <v>25</v>
      </c>
      <c r="G796" t="s">
        <v>52</v>
      </c>
      <c r="H796" t="s">
        <v>53</v>
      </c>
      <c r="I796" t="s">
        <v>98</v>
      </c>
      <c r="J796" t="s">
        <v>99</v>
      </c>
      <c r="K796">
        <v>2017</v>
      </c>
      <c r="L796">
        <v>3250.1466</v>
      </c>
      <c r="S796" t="s">
        <v>30</v>
      </c>
      <c r="T796" t="s">
        <v>31</v>
      </c>
    </row>
    <row r="797" spans="1:20" x14ac:dyDescent="0.25">
      <c r="A797" t="s">
        <v>20</v>
      </c>
      <c r="B797" t="s">
        <v>21</v>
      </c>
      <c r="C797" t="s">
        <v>22</v>
      </c>
      <c r="D797" t="s">
        <v>23</v>
      </c>
      <c r="E797" t="s">
        <v>24</v>
      </c>
      <c r="F797" t="s">
        <v>25</v>
      </c>
      <c r="G797" t="s">
        <v>52</v>
      </c>
      <c r="H797" t="s">
        <v>53</v>
      </c>
      <c r="I797" t="s">
        <v>100</v>
      </c>
      <c r="J797" t="s">
        <v>101</v>
      </c>
      <c r="K797">
        <v>2017</v>
      </c>
      <c r="L797">
        <v>122.75490000000001</v>
      </c>
      <c r="S797" t="s">
        <v>30</v>
      </c>
      <c r="T797" t="s">
        <v>31</v>
      </c>
    </row>
    <row r="798" spans="1:20" x14ac:dyDescent="0.25">
      <c r="A798" t="s">
        <v>20</v>
      </c>
      <c r="B798" t="s">
        <v>21</v>
      </c>
      <c r="C798" t="s">
        <v>22</v>
      </c>
      <c r="D798" t="s">
        <v>23</v>
      </c>
      <c r="E798" t="s">
        <v>24</v>
      </c>
      <c r="F798" t="s">
        <v>25</v>
      </c>
      <c r="G798" t="s">
        <v>52</v>
      </c>
      <c r="H798" t="s">
        <v>53</v>
      </c>
      <c r="I798" t="s">
        <v>102</v>
      </c>
      <c r="J798" t="s">
        <v>103</v>
      </c>
      <c r="K798">
        <v>2017</v>
      </c>
      <c r="L798">
        <v>1368.9981</v>
      </c>
      <c r="S798" t="s">
        <v>30</v>
      </c>
      <c r="T798" t="s">
        <v>31</v>
      </c>
    </row>
    <row r="799" spans="1:20" x14ac:dyDescent="0.25">
      <c r="A799" t="s">
        <v>20</v>
      </c>
      <c r="B799" t="s">
        <v>21</v>
      </c>
      <c r="C799" t="s">
        <v>22</v>
      </c>
      <c r="D799" t="s">
        <v>23</v>
      </c>
      <c r="E799" t="s">
        <v>24</v>
      </c>
      <c r="F799" t="s">
        <v>25</v>
      </c>
      <c r="G799" t="s">
        <v>52</v>
      </c>
      <c r="H799" t="s">
        <v>53</v>
      </c>
      <c r="I799" t="s">
        <v>104</v>
      </c>
      <c r="J799" t="s">
        <v>105</v>
      </c>
      <c r="K799">
        <v>2017</v>
      </c>
      <c r="L799">
        <v>1758.3579999999999</v>
      </c>
      <c r="S799" t="s">
        <v>30</v>
      </c>
      <c r="T799" t="s">
        <v>31</v>
      </c>
    </row>
    <row r="800" spans="1:20" x14ac:dyDescent="0.25">
      <c r="A800" t="s">
        <v>20</v>
      </c>
      <c r="B800" t="s">
        <v>21</v>
      </c>
      <c r="C800" t="s">
        <v>22</v>
      </c>
      <c r="D800" t="s">
        <v>23</v>
      </c>
      <c r="E800" t="s">
        <v>24</v>
      </c>
      <c r="F800" t="s">
        <v>25</v>
      </c>
      <c r="G800" t="s">
        <v>52</v>
      </c>
      <c r="H800" t="s">
        <v>53</v>
      </c>
      <c r="I800" t="s">
        <v>106</v>
      </c>
      <c r="J800" t="s">
        <v>107</v>
      </c>
      <c r="K800">
        <v>2017</v>
      </c>
      <c r="M800" t="s">
        <v>54</v>
      </c>
      <c r="N800" t="s">
        <v>55</v>
      </c>
      <c r="S800" t="s">
        <v>30</v>
      </c>
      <c r="T800" t="s">
        <v>31</v>
      </c>
    </row>
    <row r="801" spans="1:20" x14ac:dyDescent="0.25">
      <c r="A801" t="s">
        <v>20</v>
      </c>
      <c r="B801" t="s">
        <v>21</v>
      </c>
      <c r="C801" t="s">
        <v>22</v>
      </c>
      <c r="D801" t="s">
        <v>23</v>
      </c>
      <c r="E801" t="s">
        <v>24</v>
      </c>
      <c r="F801" t="s">
        <v>25</v>
      </c>
      <c r="G801" t="s">
        <v>56</v>
      </c>
      <c r="H801" t="s">
        <v>57</v>
      </c>
      <c r="I801" t="s">
        <v>98</v>
      </c>
      <c r="J801" t="s">
        <v>99</v>
      </c>
      <c r="K801">
        <v>2017</v>
      </c>
      <c r="L801">
        <v>372.87810000000002</v>
      </c>
      <c r="S801" t="s">
        <v>30</v>
      </c>
      <c r="T801" t="s">
        <v>31</v>
      </c>
    </row>
    <row r="802" spans="1:20" x14ac:dyDescent="0.25">
      <c r="A802" t="s">
        <v>20</v>
      </c>
      <c r="B802" t="s">
        <v>21</v>
      </c>
      <c r="C802" t="s">
        <v>22</v>
      </c>
      <c r="D802" t="s">
        <v>23</v>
      </c>
      <c r="E802" t="s">
        <v>24</v>
      </c>
      <c r="F802" t="s">
        <v>25</v>
      </c>
      <c r="G802" t="s">
        <v>56</v>
      </c>
      <c r="H802" t="s">
        <v>57</v>
      </c>
      <c r="I802" t="s">
        <v>100</v>
      </c>
      <c r="J802" t="s">
        <v>101</v>
      </c>
      <c r="K802">
        <v>2017</v>
      </c>
      <c r="L802">
        <v>141.304</v>
      </c>
      <c r="S802" t="s">
        <v>30</v>
      </c>
      <c r="T802" t="s">
        <v>31</v>
      </c>
    </row>
    <row r="803" spans="1:20" x14ac:dyDescent="0.25">
      <c r="A803" t="s">
        <v>20</v>
      </c>
      <c r="B803" t="s">
        <v>21</v>
      </c>
      <c r="C803" t="s">
        <v>22</v>
      </c>
      <c r="D803" t="s">
        <v>23</v>
      </c>
      <c r="E803" t="s">
        <v>24</v>
      </c>
      <c r="F803" t="s">
        <v>25</v>
      </c>
      <c r="G803" t="s">
        <v>56</v>
      </c>
      <c r="H803" t="s">
        <v>57</v>
      </c>
      <c r="I803" t="s">
        <v>102</v>
      </c>
      <c r="J803" t="s">
        <v>103</v>
      </c>
      <c r="K803">
        <v>2017</v>
      </c>
      <c r="L803">
        <v>190.77610000000001</v>
      </c>
      <c r="S803" t="s">
        <v>30</v>
      </c>
      <c r="T803" t="s">
        <v>31</v>
      </c>
    </row>
    <row r="804" spans="1:20" x14ac:dyDescent="0.25">
      <c r="A804" t="s">
        <v>20</v>
      </c>
      <c r="B804" t="s">
        <v>21</v>
      </c>
      <c r="C804" t="s">
        <v>22</v>
      </c>
      <c r="D804" t="s">
        <v>23</v>
      </c>
      <c r="E804" t="s">
        <v>24</v>
      </c>
      <c r="F804" t="s">
        <v>25</v>
      </c>
      <c r="G804" t="s">
        <v>56</v>
      </c>
      <c r="H804" t="s">
        <v>57</v>
      </c>
      <c r="I804" t="s">
        <v>104</v>
      </c>
      <c r="J804" t="s">
        <v>105</v>
      </c>
      <c r="K804">
        <v>2017</v>
      </c>
      <c r="L804">
        <v>40.798000000000002</v>
      </c>
      <c r="S804" t="s">
        <v>30</v>
      </c>
      <c r="T804" t="s">
        <v>31</v>
      </c>
    </row>
    <row r="805" spans="1:20" x14ac:dyDescent="0.25">
      <c r="A805" t="s">
        <v>20</v>
      </c>
      <c r="B805" t="s">
        <v>21</v>
      </c>
      <c r="C805" t="s">
        <v>22</v>
      </c>
      <c r="D805" t="s">
        <v>23</v>
      </c>
      <c r="E805" t="s">
        <v>24</v>
      </c>
      <c r="F805" t="s">
        <v>25</v>
      </c>
      <c r="G805" t="s">
        <v>58</v>
      </c>
      <c r="H805" t="s">
        <v>59</v>
      </c>
      <c r="I805" t="s">
        <v>98</v>
      </c>
      <c r="J805" t="s">
        <v>99</v>
      </c>
      <c r="K805">
        <v>2017</v>
      </c>
      <c r="L805">
        <v>7671.7784000000001</v>
      </c>
      <c r="S805" t="s">
        <v>30</v>
      </c>
      <c r="T805" t="s">
        <v>31</v>
      </c>
    </row>
    <row r="806" spans="1:20" x14ac:dyDescent="0.25">
      <c r="A806" t="s">
        <v>20</v>
      </c>
      <c r="B806" t="s">
        <v>21</v>
      </c>
      <c r="C806" t="s">
        <v>22</v>
      </c>
      <c r="D806" t="s">
        <v>23</v>
      </c>
      <c r="E806" t="s">
        <v>24</v>
      </c>
      <c r="F806" t="s">
        <v>25</v>
      </c>
      <c r="G806" t="s">
        <v>58</v>
      </c>
      <c r="H806" t="s">
        <v>59</v>
      </c>
      <c r="I806" t="s">
        <v>100</v>
      </c>
      <c r="J806" t="s">
        <v>101</v>
      </c>
      <c r="K806">
        <v>2017</v>
      </c>
      <c r="L806">
        <v>1577.1801</v>
      </c>
      <c r="S806" t="s">
        <v>30</v>
      </c>
      <c r="T806" t="s">
        <v>31</v>
      </c>
    </row>
    <row r="807" spans="1:20" x14ac:dyDescent="0.25">
      <c r="A807" t="s">
        <v>20</v>
      </c>
      <c r="B807" t="s">
        <v>21</v>
      </c>
      <c r="C807" t="s">
        <v>22</v>
      </c>
      <c r="D807" t="s">
        <v>23</v>
      </c>
      <c r="E807" t="s">
        <v>24</v>
      </c>
      <c r="F807" t="s">
        <v>25</v>
      </c>
      <c r="G807" t="s">
        <v>58</v>
      </c>
      <c r="H807" t="s">
        <v>59</v>
      </c>
      <c r="I807" t="s">
        <v>102</v>
      </c>
      <c r="J807" t="s">
        <v>103</v>
      </c>
      <c r="K807">
        <v>2017</v>
      </c>
      <c r="L807">
        <v>5382.0712000000003</v>
      </c>
      <c r="S807" t="s">
        <v>30</v>
      </c>
      <c r="T807" t="s">
        <v>31</v>
      </c>
    </row>
    <row r="808" spans="1:20" x14ac:dyDescent="0.25">
      <c r="A808" t="s">
        <v>20</v>
      </c>
      <c r="B808" t="s">
        <v>21</v>
      </c>
      <c r="C808" t="s">
        <v>22</v>
      </c>
      <c r="D808" t="s">
        <v>23</v>
      </c>
      <c r="E808" t="s">
        <v>24</v>
      </c>
      <c r="F808" t="s">
        <v>25</v>
      </c>
      <c r="G808" t="s">
        <v>58</v>
      </c>
      <c r="H808" t="s">
        <v>59</v>
      </c>
      <c r="I808" t="s">
        <v>104</v>
      </c>
      <c r="J808" t="s">
        <v>105</v>
      </c>
      <c r="K808">
        <v>2017</v>
      </c>
      <c r="L808">
        <v>711.31730000000005</v>
      </c>
      <c r="S808" t="s">
        <v>30</v>
      </c>
      <c r="T808" t="s">
        <v>31</v>
      </c>
    </row>
    <row r="809" spans="1:20" x14ac:dyDescent="0.25">
      <c r="A809" t="s">
        <v>20</v>
      </c>
      <c r="B809" t="s">
        <v>21</v>
      </c>
      <c r="C809" t="s">
        <v>22</v>
      </c>
      <c r="D809" t="s">
        <v>23</v>
      </c>
      <c r="E809" t="s">
        <v>24</v>
      </c>
      <c r="F809" t="s">
        <v>25</v>
      </c>
      <c r="G809" t="s">
        <v>58</v>
      </c>
      <c r="H809" t="s">
        <v>59</v>
      </c>
      <c r="I809" t="s">
        <v>106</v>
      </c>
      <c r="J809" t="s">
        <v>107</v>
      </c>
      <c r="K809">
        <v>2017</v>
      </c>
      <c r="L809">
        <v>1.2098</v>
      </c>
      <c r="M809" t="s">
        <v>54</v>
      </c>
      <c r="N809" t="s">
        <v>55</v>
      </c>
      <c r="S809" t="s">
        <v>30</v>
      </c>
      <c r="T809" t="s">
        <v>31</v>
      </c>
    </row>
    <row r="810" spans="1:20" x14ac:dyDescent="0.25">
      <c r="A810" t="s">
        <v>20</v>
      </c>
      <c r="B810" t="s">
        <v>21</v>
      </c>
      <c r="C810" t="s">
        <v>22</v>
      </c>
      <c r="D810" t="s">
        <v>23</v>
      </c>
      <c r="E810" t="s">
        <v>24</v>
      </c>
      <c r="F810" t="s">
        <v>25</v>
      </c>
      <c r="G810" t="s">
        <v>60</v>
      </c>
      <c r="H810" t="s">
        <v>61</v>
      </c>
      <c r="I810" t="s">
        <v>98</v>
      </c>
      <c r="J810" t="s">
        <v>99</v>
      </c>
      <c r="K810">
        <v>2017</v>
      </c>
      <c r="L810">
        <v>201.4769</v>
      </c>
      <c r="S810" t="s">
        <v>30</v>
      </c>
      <c r="T810" t="s">
        <v>31</v>
      </c>
    </row>
    <row r="811" spans="1:20" x14ac:dyDescent="0.25">
      <c r="A811" t="s">
        <v>20</v>
      </c>
      <c r="B811" t="s">
        <v>21</v>
      </c>
      <c r="C811" t="s">
        <v>22</v>
      </c>
      <c r="D811" t="s">
        <v>23</v>
      </c>
      <c r="E811" t="s">
        <v>24</v>
      </c>
      <c r="F811" t="s">
        <v>25</v>
      </c>
      <c r="G811" t="s">
        <v>60</v>
      </c>
      <c r="H811" t="s">
        <v>61</v>
      </c>
      <c r="I811" t="s">
        <v>100</v>
      </c>
      <c r="J811" t="s">
        <v>101</v>
      </c>
      <c r="K811">
        <v>2017</v>
      </c>
      <c r="L811">
        <v>95.640699999999995</v>
      </c>
      <c r="S811" t="s">
        <v>30</v>
      </c>
      <c r="T811" t="s">
        <v>31</v>
      </c>
    </row>
    <row r="812" spans="1:20" x14ac:dyDescent="0.25">
      <c r="A812" t="s">
        <v>20</v>
      </c>
      <c r="B812" t="s">
        <v>21</v>
      </c>
      <c r="C812" t="s">
        <v>22</v>
      </c>
      <c r="D812" t="s">
        <v>23</v>
      </c>
      <c r="E812" t="s">
        <v>24</v>
      </c>
      <c r="F812" t="s">
        <v>25</v>
      </c>
      <c r="G812" t="s">
        <v>60</v>
      </c>
      <c r="H812" t="s">
        <v>61</v>
      </c>
      <c r="I812" t="s">
        <v>102</v>
      </c>
      <c r="J812" t="s">
        <v>103</v>
      </c>
      <c r="K812">
        <v>2017</v>
      </c>
      <c r="L812">
        <v>87.886600000000001</v>
      </c>
      <c r="S812" t="s">
        <v>30</v>
      </c>
      <c r="T812" t="s">
        <v>31</v>
      </c>
    </row>
    <row r="813" spans="1:20" x14ac:dyDescent="0.25">
      <c r="A813" t="s">
        <v>20</v>
      </c>
      <c r="B813" t="s">
        <v>21</v>
      </c>
      <c r="C813" t="s">
        <v>22</v>
      </c>
      <c r="D813" t="s">
        <v>23</v>
      </c>
      <c r="E813" t="s">
        <v>24</v>
      </c>
      <c r="F813" t="s">
        <v>25</v>
      </c>
      <c r="G813" t="s">
        <v>60</v>
      </c>
      <c r="H813" t="s">
        <v>61</v>
      </c>
      <c r="I813" t="s">
        <v>104</v>
      </c>
      <c r="J813" t="s">
        <v>105</v>
      </c>
      <c r="K813">
        <v>2017</v>
      </c>
      <c r="L813">
        <v>17.927900000000001</v>
      </c>
      <c r="S813" t="s">
        <v>30</v>
      </c>
      <c r="T813" t="s">
        <v>31</v>
      </c>
    </row>
    <row r="814" spans="1:20" x14ac:dyDescent="0.25">
      <c r="A814" t="s">
        <v>20</v>
      </c>
      <c r="B814" t="s">
        <v>21</v>
      </c>
      <c r="C814" t="s">
        <v>22</v>
      </c>
      <c r="D814" t="s">
        <v>23</v>
      </c>
      <c r="E814" t="s">
        <v>24</v>
      </c>
      <c r="F814" t="s">
        <v>25</v>
      </c>
      <c r="G814" t="s">
        <v>60</v>
      </c>
      <c r="H814" t="s">
        <v>61</v>
      </c>
      <c r="I814" t="s">
        <v>106</v>
      </c>
      <c r="J814" t="s">
        <v>107</v>
      </c>
      <c r="K814">
        <v>2017</v>
      </c>
      <c r="M814" t="s">
        <v>54</v>
      </c>
      <c r="N814" t="s">
        <v>55</v>
      </c>
      <c r="S814" t="s">
        <v>30</v>
      </c>
      <c r="T814" t="s">
        <v>31</v>
      </c>
    </row>
    <row r="815" spans="1:20" x14ac:dyDescent="0.25">
      <c r="A815" t="s">
        <v>20</v>
      </c>
      <c r="B815" t="s">
        <v>21</v>
      </c>
      <c r="C815" t="s">
        <v>22</v>
      </c>
      <c r="D815" t="s">
        <v>23</v>
      </c>
      <c r="E815" t="s">
        <v>24</v>
      </c>
      <c r="F815" t="s">
        <v>25</v>
      </c>
      <c r="G815" t="s">
        <v>62</v>
      </c>
      <c r="H815" t="s">
        <v>63</v>
      </c>
      <c r="I815" t="s">
        <v>98</v>
      </c>
      <c r="J815" t="s">
        <v>99</v>
      </c>
      <c r="K815">
        <v>2017</v>
      </c>
      <c r="L815">
        <v>461.5326</v>
      </c>
      <c r="S815" t="s">
        <v>30</v>
      </c>
      <c r="T815" t="s">
        <v>31</v>
      </c>
    </row>
    <row r="816" spans="1:20" x14ac:dyDescent="0.25">
      <c r="A816" t="s">
        <v>20</v>
      </c>
      <c r="B816" t="s">
        <v>21</v>
      </c>
      <c r="C816" t="s">
        <v>22</v>
      </c>
      <c r="D816" t="s">
        <v>23</v>
      </c>
      <c r="E816" t="s">
        <v>24</v>
      </c>
      <c r="F816" t="s">
        <v>25</v>
      </c>
      <c r="G816" t="s">
        <v>62</v>
      </c>
      <c r="H816" t="s">
        <v>63</v>
      </c>
      <c r="I816" t="s">
        <v>100</v>
      </c>
      <c r="J816" t="s">
        <v>101</v>
      </c>
      <c r="K816">
        <v>2017</v>
      </c>
      <c r="L816">
        <v>91.307500000000005</v>
      </c>
      <c r="S816" t="s">
        <v>30</v>
      </c>
      <c r="T816" t="s">
        <v>31</v>
      </c>
    </row>
    <row r="817" spans="1:20" x14ac:dyDescent="0.25">
      <c r="A817" t="s">
        <v>20</v>
      </c>
      <c r="B817" t="s">
        <v>21</v>
      </c>
      <c r="C817" t="s">
        <v>22</v>
      </c>
      <c r="D817" t="s">
        <v>23</v>
      </c>
      <c r="E817" t="s">
        <v>24</v>
      </c>
      <c r="F817" t="s">
        <v>25</v>
      </c>
      <c r="G817" t="s">
        <v>62</v>
      </c>
      <c r="H817" t="s">
        <v>63</v>
      </c>
      <c r="I817" t="s">
        <v>102</v>
      </c>
      <c r="J817" t="s">
        <v>103</v>
      </c>
      <c r="K817">
        <v>2017</v>
      </c>
      <c r="L817">
        <v>166.99969999999999</v>
      </c>
      <c r="S817" t="s">
        <v>30</v>
      </c>
      <c r="T817" t="s">
        <v>31</v>
      </c>
    </row>
    <row r="818" spans="1:20" x14ac:dyDescent="0.25">
      <c r="A818" t="s">
        <v>20</v>
      </c>
      <c r="B818" t="s">
        <v>21</v>
      </c>
      <c r="C818" t="s">
        <v>22</v>
      </c>
      <c r="D818" t="s">
        <v>23</v>
      </c>
      <c r="E818" t="s">
        <v>24</v>
      </c>
      <c r="F818" t="s">
        <v>25</v>
      </c>
      <c r="G818" t="s">
        <v>62</v>
      </c>
      <c r="H818" t="s">
        <v>63</v>
      </c>
      <c r="I818" t="s">
        <v>104</v>
      </c>
      <c r="J818" t="s">
        <v>105</v>
      </c>
      <c r="K818">
        <v>2017</v>
      </c>
      <c r="L818">
        <v>203.11330000000001</v>
      </c>
      <c r="S818" t="s">
        <v>30</v>
      </c>
      <c r="T818" t="s">
        <v>31</v>
      </c>
    </row>
    <row r="819" spans="1:20" x14ac:dyDescent="0.25">
      <c r="A819" t="s">
        <v>20</v>
      </c>
      <c r="B819" t="s">
        <v>21</v>
      </c>
      <c r="C819" t="s">
        <v>22</v>
      </c>
      <c r="D819" t="s">
        <v>23</v>
      </c>
      <c r="E819" t="s">
        <v>24</v>
      </c>
      <c r="F819" t="s">
        <v>25</v>
      </c>
      <c r="G819" t="s">
        <v>62</v>
      </c>
      <c r="H819" t="s">
        <v>63</v>
      </c>
      <c r="I819" t="s">
        <v>106</v>
      </c>
      <c r="J819" t="s">
        <v>107</v>
      </c>
      <c r="K819">
        <v>2017</v>
      </c>
      <c r="M819" t="s">
        <v>54</v>
      </c>
      <c r="N819" t="s">
        <v>55</v>
      </c>
      <c r="S819" t="s">
        <v>30</v>
      </c>
      <c r="T819" t="s">
        <v>31</v>
      </c>
    </row>
    <row r="820" spans="1:20" x14ac:dyDescent="0.25">
      <c r="A820" t="s">
        <v>20</v>
      </c>
      <c r="B820" t="s">
        <v>21</v>
      </c>
      <c r="C820" t="s">
        <v>22</v>
      </c>
      <c r="D820" t="s">
        <v>23</v>
      </c>
      <c r="E820" t="s">
        <v>24</v>
      </c>
      <c r="F820" t="s">
        <v>25</v>
      </c>
      <c r="G820" t="s">
        <v>64</v>
      </c>
      <c r="H820" t="s">
        <v>65</v>
      </c>
      <c r="I820" t="s">
        <v>98</v>
      </c>
      <c r="J820" t="s">
        <v>99</v>
      </c>
      <c r="K820">
        <v>2017</v>
      </c>
      <c r="L820">
        <v>2952.8703999999998</v>
      </c>
      <c r="S820" t="s">
        <v>30</v>
      </c>
      <c r="T820" t="s">
        <v>31</v>
      </c>
    </row>
    <row r="821" spans="1:20" x14ac:dyDescent="0.25">
      <c r="A821" t="s">
        <v>20</v>
      </c>
      <c r="B821" t="s">
        <v>21</v>
      </c>
      <c r="C821" t="s">
        <v>22</v>
      </c>
      <c r="D821" t="s">
        <v>23</v>
      </c>
      <c r="E821" t="s">
        <v>24</v>
      </c>
      <c r="F821" t="s">
        <v>25</v>
      </c>
      <c r="G821" t="s">
        <v>64</v>
      </c>
      <c r="H821" t="s">
        <v>65</v>
      </c>
      <c r="I821" t="s">
        <v>100</v>
      </c>
      <c r="J821" t="s">
        <v>101</v>
      </c>
      <c r="K821">
        <v>2017</v>
      </c>
      <c r="L821">
        <v>378.57389999999998</v>
      </c>
      <c r="S821" t="s">
        <v>30</v>
      </c>
      <c r="T821" t="s">
        <v>31</v>
      </c>
    </row>
    <row r="822" spans="1:20" x14ac:dyDescent="0.25">
      <c r="A822" t="s">
        <v>20</v>
      </c>
      <c r="B822" t="s">
        <v>21</v>
      </c>
      <c r="C822" t="s">
        <v>22</v>
      </c>
      <c r="D822" t="s">
        <v>23</v>
      </c>
      <c r="E822" t="s">
        <v>24</v>
      </c>
      <c r="F822" t="s">
        <v>25</v>
      </c>
      <c r="G822" t="s">
        <v>64</v>
      </c>
      <c r="H822" t="s">
        <v>65</v>
      </c>
      <c r="I822" t="s">
        <v>102</v>
      </c>
      <c r="J822" t="s">
        <v>103</v>
      </c>
      <c r="K822">
        <v>2017</v>
      </c>
      <c r="L822">
        <v>1615.9663</v>
      </c>
      <c r="S822" t="s">
        <v>30</v>
      </c>
      <c r="T822" t="s">
        <v>31</v>
      </c>
    </row>
    <row r="823" spans="1:20" x14ac:dyDescent="0.25">
      <c r="A823" t="s">
        <v>20</v>
      </c>
      <c r="B823" t="s">
        <v>21</v>
      </c>
      <c r="C823" t="s">
        <v>22</v>
      </c>
      <c r="D823" t="s">
        <v>23</v>
      </c>
      <c r="E823" t="s">
        <v>24</v>
      </c>
      <c r="F823" t="s">
        <v>25</v>
      </c>
      <c r="G823" t="s">
        <v>64</v>
      </c>
      <c r="H823" t="s">
        <v>65</v>
      </c>
      <c r="I823" t="s">
        <v>104</v>
      </c>
      <c r="J823" t="s">
        <v>105</v>
      </c>
      <c r="K823">
        <v>2017</v>
      </c>
      <c r="L823">
        <v>958.33010000000002</v>
      </c>
      <c r="S823" t="s">
        <v>30</v>
      </c>
      <c r="T823" t="s">
        <v>31</v>
      </c>
    </row>
    <row r="824" spans="1:20" x14ac:dyDescent="0.25">
      <c r="A824" t="s">
        <v>20</v>
      </c>
      <c r="B824" t="s">
        <v>21</v>
      </c>
      <c r="C824" t="s">
        <v>22</v>
      </c>
      <c r="D824" t="s">
        <v>23</v>
      </c>
      <c r="E824" t="s">
        <v>24</v>
      </c>
      <c r="F824" t="s">
        <v>25</v>
      </c>
      <c r="G824" t="s">
        <v>66</v>
      </c>
      <c r="H824" t="s">
        <v>67</v>
      </c>
      <c r="I824" t="s">
        <v>98</v>
      </c>
      <c r="J824" t="s">
        <v>99</v>
      </c>
      <c r="K824">
        <v>2017</v>
      </c>
      <c r="L824">
        <v>10506.663</v>
      </c>
      <c r="S824" t="s">
        <v>30</v>
      </c>
      <c r="T824" t="s">
        <v>31</v>
      </c>
    </row>
    <row r="825" spans="1:20" x14ac:dyDescent="0.25">
      <c r="A825" t="s">
        <v>20</v>
      </c>
      <c r="B825" t="s">
        <v>21</v>
      </c>
      <c r="C825" t="s">
        <v>22</v>
      </c>
      <c r="D825" t="s">
        <v>23</v>
      </c>
      <c r="E825" t="s">
        <v>24</v>
      </c>
      <c r="F825" t="s">
        <v>25</v>
      </c>
      <c r="G825" t="s">
        <v>66</v>
      </c>
      <c r="H825" t="s">
        <v>67</v>
      </c>
      <c r="I825" t="s">
        <v>100</v>
      </c>
      <c r="J825" t="s">
        <v>101</v>
      </c>
      <c r="K825">
        <v>2017</v>
      </c>
      <c r="L825">
        <v>1212.7642000000001</v>
      </c>
      <c r="S825" t="s">
        <v>30</v>
      </c>
      <c r="T825" t="s">
        <v>31</v>
      </c>
    </row>
    <row r="826" spans="1:20" x14ac:dyDescent="0.25">
      <c r="A826" t="s">
        <v>20</v>
      </c>
      <c r="B826" t="s">
        <v>21</v>
      </c>
      <c r="C826" t="s">
        <v>22</v>
      </c>
      <c r="D826" t="s">
        <v>23</v>
      </c>
      <c r="E826" t="s">
        <v>24</v>
      </c>
      <c r="F826" t="s">
        <v>25</v>
      </c>
      <c r="G826" t="s">
        <v>66</v>
      </c>
      <c r="H826" t="s">
        <v>67</v>
      </c>
      <c r="I826" t="s">
        <v>102</v>
      </c>
      <c r="J826" t="s">
        <v>103</v>
      </c>
      <c r="K826">
        <v>2017</v>
      </c>
      <c r="L826">
        <v>7842.3127999999997</v>
      </c>
      <c r="S826" t="s">
        <v>30</v>
      </c>
      <c r="T826" t="s">
        <v>31</v>
      </c>
    </row>
    <row r="827" spans="1:20" x14ac:dyDescent="0.25">
      <c r="A827" t="s">
        <v>20</v>
      </c>
      <c r="B827" t="s">
        <v>21</v>
      </c>
      <c r="C827" t="s">
        <v>22</v>
      </c>
      <c r="D827" t="s">
        <v>23</v>
      </c>
      <c r="E827" t="s">
        <v>24</v>
      </c>
      <c r="F827" t="s">
        <v>25</v>
      </c>
      <c r="G827" t="s">
        <v>66</v>
      </c>
      <c r="H827" t="s">
        <v>67</v>
      </c>
      <c r="I827" t="s">
        <v>104</v>
      </c>
      <c r="J827" t="s">
        <v>105</v>
      </c>
      <c r="K827">
        <v>2017</v>
      </c>
      <c r="L827">
        <v>1450.8685</v>
      </c>
      <c r="S827" t="s">
        <v>30</v>
      </c>
      <c r="T827" t="s">
        <v>31</v>
      </c>
    </row>
    <row r="828" spans="1:20" x14ac:dyDescent="0.25">
      <c r="A828" t="s">
        <v>20</v>
      </c>
      <c r="B828" t="s">
        <v>21</v>
      </c>
      <c r="C828" t="s">
        <v>22</v>
      </c>
      <c r="D828" t="s">
        <v>23</v>
      </c>
      <c r="E828" t="s">
        <v>24</v>
      </c>
      <c r="F828" t="s">
        <v>25</v>
      </c>
      <c r="G828" t="s">
        <v>66</v>
      </c>
      <c r="H828" t="s">
        <v>67</v>
      </c>
      <c r="I828" t="s">
        <v>106</v>
      </c>
      <c r="J828" t="s">
        <v>107</v>
      </c>
      <c r="K828">
        <v>2017</v>
      </c>
      <c r="L828">
        <v>0.71750000000000003</v>
      </c>
      <c r="M828" t="s">
        <v>54</v>
      </c>
      <c r="N828" t="s">
        <v>55</v>
      </c>
      <c r="S828" t="s">
        <v>30</v>
      </c>
      <c r="T828" t="s">
        <v>31</v>
      </c>
    </row>
    <row r="829" spans="1:20" x14ac:dyDescent="0.25">
      <c r="A829" t="s">
        <v>20</v>
      </c>
      <c r="B829" t="s">
        <v>21</v>
      </c>
      <c r="C829" t="s">
        <v>22</v>
      </c>
      <c r="D829" t="s">
        <v>23</v>
      </c>
      <c r="E829" t="s">
        <v>24</v>
      </c>
      <c r="F829" t="s">
        <v>25</v>
      </c>
      <c r="G829" t="s">
        <v>68</v>
      </c>
      <c r="H829" t="s">
        <v>69</v>
      </c>
      <c r="I829" t="s">
        <v>98</v>
      </c>
      <c r="J829" t="s">
        <v>99</v>
      </c>
      <c r="K829">
        <v>2017</v>
      </c>
      <c r="L829">
        <v>2729.7629999999999</v>
      </c>
      <c r="S829" t="s">
        <v>30</v>
      </c>
      <c r="T829" t="s">
        <v>31</v>
      </c>
    </row>
    <row r="830" spans="1:20" x14ac:dyDescent="0.25">
      <c r="A830" t="s">
        <v>20</v>
      </c>
      <c r="B830" t="s">
        <v>21</v>
      </c>
      <c r="C830" t="s">
        <v>22</v>
      </c>
      <c r="D830" t="s">
        <v>23</v>
      </c>
      <c r="E830" t="s">
        <v>24</v>
      </c>
      <c r="F830" t="s">
        <v>25</v>
      </c>
      <c r="G830" t="s">
        <v>68</v>
      </c>
      <c r="H830" t="s">
        <v>69</v>
      </c>
      <c r="I830" t="s">
        <v>100</v>
      </c>
      <c r="J830" t="s">
        <v>101</v>
      </c>
      <c r="K830">
        <v>2017</v>
      </c>
      <c r="L830">
        <v>285.50119999999998</v>
      </c>
      <c r="S830" t="s">
        <v>30</v>
      </c>
      <c r="T830" t="s">
        <v>31</v>
      </c>
    </row>
    <row r="831" spans="1:20" x14ac:dyDescent="0.25">
      <c r="A831" t="s">
        <v>20</v>
      </c>
      <c r="B831" t="s">
        <v>21</v>
      </c>
      <c r="C831" t="s">
        <v>22</v>
      </c>
      <c r="D831" t="s">
        <v>23</v>
      </c>
      <c r="E831" t="s">
        <v>24</v>
      </c>
      <c r="F831" t="s">
        <v>25</v>
      </c>
      <c r="G831" t="s">
        <v>68</v>
      </c>
      <c r="H831" t="s">
        <v>69</v>
      </c>
      <c r="I831" t="s">
        <v>102</v>
      </c>
      <c r="J831" t="s">
        <v>103</v>
      </c>
      <c r="K831">
        <v>2017</v>
      </c>
      <c r="L831">
        <v>2129.5925000000002</v>
      </c>
      <c r="S831" t="s">
        <v>30</v>
      </c>
      <c r="T831" t="s">
        <v>31</v>
      </c>
    </row>
    <row r="832" spans="1:20" x14ac:dyDescent="0.25">
      <c r="A832" t="s">
        <v>20</v>
      </c>
      <c r="B832" t="s">
        <v>21</v>
      </c>
      <c r="C832" t="s">
        <v>22</v>
      </c>
      <c r="D832" t="s">
        <v>23</v>
      </c>
      <c r="E832" t="s">
        <v>24</v>
      </c>
      <c r="F832" t="s">
        <v>25</v>
      </c>
      <c r="G832" t="s">
        <v>68</v>
      </c>
      <c r="H832" t="s">
        <v>69</v>
      </c>
      <c r="I832" t="s">
        <v>104</v>
      </c>
      <c r="J832" t="s">
        <v>105</v>
      </c>
      <c r="K832">
        <v>2017</v>
      </c>
      <c r="L832">
        <v>314.54840000000002</v>
      </c>
      <c r="S832" t="s">
        <v>30</v>
      </c>
      <c r="T832" t="s">
        <v>31</v>
      </c>
    </row>
    <row r="833" spans="1:20" x14ac:dyDescent="0.25">
      <c r="A833" t="s">
        <v>20</v>
      </c>
      <c r="B833" t="s">
        <v>21</v>
      </c>
      <c r="C833" t="s">
        <v>22</v>
      </c>
      <c r="D833" t="s">
        <v>23</v>
      </c>
      <c r="E833" t="s">
        <v>24</v>
      </c>
      <c r="F833" t="s">
        <v>25</v>
      </c>
      <c r="G833" t="s">
        <v>68</v>
      </c>
      <c r="H833" t="s">
        <v>69</v>
      </c>
      <c r="I833" t="s">
        <v>106</v>
      </c>
      <c r="J833" t="s">
        <v>107</v>
      </c>
      <c r="K833">
        <v>2017</v>
      </c>
      <c r="M833" t="s">
        <v>54</v>
      </c>
      <c r="N833" t="s">
        <v>55</v>
      </c>
      <c r="S833" t="s">
        <v>30</v>
      </c>
      <c r="T833" t="s">
        <v>31</v>
      </c>
    </row>
    <row r="834" spans="1:20" x14ac:dyDescent="0.25">
      <c r="A834" t="s">
        <v>20</v>
      </c>
      <c r="B834" t="s">
        <v>21</v>
      </c>
      <c r="C834" t="s">
        <v>22</v>
      </c>
      <c r="D834" t="s">
        <v>23</v>
      </c>
      <c r="E834" t="s">
        <v>24</v>
      </c>
      <c r="F834" t="s">
        <v>25</v>
      </c>
      <c r="G834" t="s">
        <v>70</v>
      </c>
      <c r="H834" t="s">
        <v>71</v>
      </c>
      <c r="I834" t="s">
        <v>98</v>
      </c>
      <c r="J834" t="s">
        <v>99</v>
      </c>
      <c r="K834">
        <v>2017</v>
      </c>
      <c r="L834">
        <v>2692.1597000000002</v>
      </c>
      <c r="S834" t="s">
        <v>30</v>
      </c>
      <c r="T834" t="s">
        <v>31</v>
      </c>
    </row>
    <row r="835" spans="1:20" x14ac:dyDescent="0.25">
      <c r="A835" t="s">
        <v>20</v>
      </c>
      <c r="B835" t="s">
        <v>21</v>
      </c>
      <c r="C835" t="s">
        <v>22</v>
      </c>
      <c r="D835" t="s">
        <v>23</v>
      </c>
      <c r="E835" t="s">
        <v>24</v>
      </c>
      <c r="F835" t="s">
        <v>25</v>
      </c>
      <c r="G835" t="s">
        <v>70</v>
      </c>
      <c r="H835" t="s">
        <v>71</v>
      </c>
      <c r="I835" t="s">
        <v>100</v>
      </c>
      <c r="J835" t="s">
        <v>101</v>
      </c>
      <c r="K835">
        <v>2017</v>
      </c>
      <c r="L835">
        <v>196.1482</v>
      </c>
      <c r="S835" t="s">
        <v>30</v>
      </c>
      <c r="T835" t="s">
        <v>31</v>
      </c>
    </row>
    <row r="836" spans="1:20" x14ac:dyDescent="0.25">
      <c r="A836" t="s">
        <v>20</v>
      </c>
      <c r="B836" t="s">
        <v>21</v>
      </c>
      <c r="C836" t="s">
        <v>22</v>
      </c>
      <c r="D836" t="s">
        <v>23</v>
      </c>
      <c r="E836" t="s">
        <v>24</v>
      </c>
      <c r="F836" t="s">
        <v>25</v>
      </c>
      <c r="G836" t="s">
        <v>70</v>
      </c>
      <c r="H836" t="s">
        <v>71</v>
      </c>
      <c r="I836" t="s">
        <v>102</v>
      </c>
      <c r="J836" t="s">
        <v>103</v>
      </c>
      <c r="K836">
        <v>2017</v>
      </c>
      <c r="L836">
        <v>1886.9096999999999</v>
      </c>
      <c r="S836" t="s">
        <v>30</v>
      </c>
      <c r="T836" t="s">
        <v>31</v>
      </c>
    </row>
    <row r="837" spans="1:20" x14ac:dyDescent="0.25">
      <c r="A837" t="s">
        <v>20</v>
      </c>
      <c r="B837" t="s">
        <v>21</v>
      </c>
      <c r="C837" t="s">
        <v>22</v>
      </c>
      <c r="D837" t="s">
        <v>23</v>
      </c>
      <c r="E837" t="s">
        <v>24</v>
      </c>
      <c r="F837" t="s">
        <v>25</v>
      </c>
      <c r="G837" t="s">
        <v>70</v>
      </c>
      <c r="H837" t="s">
        <v>71</v>
      </c>
      <c r="I837" t="s">
        <v>104</v>
      </c>
      <c r="J837" t="s">
        <v>105</v>
      </c>
      <c r="K837">
        <v>2017</v>
      </c>
      <c r="L837">
        <v>609.10180000000003</v>
      </c>
      <c r="S837" t="s">
        <v>30</v>
      </c>
      <c r="T837" t="s">
        <v>31</v>
      </c>
    </row>
    <row r="838" spans="1:20" x14ac:dyDescent="0.25">
      <c r="A838" t="s">
        <v>20</v>
      </c>
      <c r="B838" t="s">
        <v>21</v>
      </c>
      <c r="C838" t="s">
        <v>22</v>
      </c>
      <c r="D838" t="s">
        <v>23</v>
      </c>
      <c r="E838" t="s">
        <v>24</v>
      </c>
      <c r="F838" t="s">
        <v>25</v>
      </c>
      <c r="G838" t="s">
        <v>72</v>
      </c>
      <c r="H838" t="s">
        <v>73</v>
      </c>
      <c r="I838" t="s">
        <v>98</v>
      </c>
      <c r="J838" t="s">
        <v>99</v>
      </c>
      <c r="K838">
        <v>2017</v>
      </c>
      <c r="L838">
        <v>952.17859999999996</v>
      </c>
      <c r="S838" t="s">
        <v>30</v>
      </c>
      <c r="T838" t="s">
        <v>31</v>
      </c>
    </row>
    <row r="839" spans="1:20" x14ac:dyDescent="0.25">
      <c r="A839" t="s">
        <v>20</v>
      </c>
      <c r="B839" t="s">
        <v>21</v>
      </c>
      <c r="C839" t="s">
        <v>22</v>
      </c>
      <c r="D839" t="s">
        <v>23</v>
      </c>
      <c r="E839" t="s">
        <v>24</v>
      </c>
      <c r="F839" t="s">
        <v>25</v>
      </c>
      <c r="G839" t="s">
        <v>72</v>
      </c>
      <c r="H839" t="s">
        <v>73</v>
      </c>
      <c r="I839" t="s">
        <v>100</v>
      </c>
      <c r="J839" t="s">
        <v>101</v>
      </c>
      <c r="K839">
        <v>2017</v>
      </c>
      <c r="L839">
        <v>655.33190000000002</v>
      </c>
      <c r="S839" t="s">
        <v>30</v>
      </c>
      <c r="T839" t="s">
        <v>31</v>
      </c>
    </row>
    <row r="840" spans="1:20" x14ac:dyDescent="0.25">
      <c r="A840" t="s">
        <v>20</v>
      </c>
      <c r="B840" t="s">
        <v>21</v>
      </c>
      <c r="C840" t="s">
        <v>22</v>
      </c>
      <c r="D840" t="s">
        <v>23</v>
      </c>
      <c r="E840" t="s">
        <v>24</v>
      </c>
      <c r="F840" t="s">
        <v>25</v>
      </c>
      <c r="G840" t="s">
        <v>72</v>
      </c>
      <c r="H840" t="s">
        <v>73</v>
      </c>
      <c r="I840" t="s">
        <v>102</v>
      </c>
      <c r="J840" t="s">
        <v>103</v>
      </c>
      <c r="K840">
        <v>2017</v>
      </c>
      <c r="L840">
        <v>276.64260000000002</v>
      </c>
      <c r="S840" t="s">
        <v>30</v>
      </c>
      <c r="T840" t="s">
        <v>31</v>
      </c>
    </row>
    <row r="841" spans="1:20" x14ac:dyDescent="0.25">
      <c r="A841" t="s">
        <v>20</v>
      </c>
      <c r="B841" t="s">
        <v>21</v>
      </c>
      <c r="C841" t="s">
        <v>22</v>
      </c>
      <c r="D841" t="s">
        <v>23</v>
      </c>
      <c r="E841" t="s">
        <v>24</v>
      </c>
      <c r="F841" t="s">
        <v>25</v>
      </c>
      <c r="G841" t="s">
        <v>72</v>
      </c>
      <c r="H841" t="s">
        <v>73</v>
      </c>
      <c r="I841" t="s">
        <v>104</v>
      </c>
      <c r="J841" t="s">
        <v>105</v>
      </c>
      <c r="K841">
        <v>2017</v>
      </c>
      <c r="L841">
        <v>20.2041</v>
      </c>
      <c r="S841" t="s">
        <v>30</v>
      </c>
      <c r="T841" t="s">
        <v>31</v>
      </c>
    </row>
    <row r="842" spans="1:20" x14ac:dyDescent="0.25">
      <c r="A842" t="s">
        <v>20</v>
      </c>
      <c r="B842" t="s">
        <v>21</v>
      </c>
      <c r="C842" t="s">
        <v>22</v>
      </c>
      <c r="D842" t="s">
        <v>23</v>
      </c>
      <c r="E842" t="s">
        <v>24</v>
      </c>
      <c r="F842" t="s">
        <v>25</v>
      </c>
      <c r="G842" t="s">
        <v>74</v>
      </c>
      <c r="H842" t="s">
        <v>75</v>
      </c>
      <c r="I842" t="s">
        <v>98</v>
      </c>
      <c r="J842" t="s">
        <v>99</v>
      </c>
      <c r="K842">
        <v>2017</v>
      </c>
      <c r="L842">
        <v>1090.8223</v>
      </c>
      <c r="S842" t="s">
        <v>30</v>
      </c>
      <c r="T842" t="s">
        <v>31</v>
      </c>
    </row>
    <row r="843" spans="1:20" x14ac:dyDescent="0.25">
      <c r="A843" t="s">
        <v>20</v>
      </c>
      <c r="B843" t="s">
        <v>21</v>
      </c>
      <c r="C843" t="s">
        <v>22</v>
      </c>
      <c r="D843" t="s">
        <v>23</v>
      </c>
      <c r="E843" t="s">
        <v>24</v>
      </c>
      <c r="F843" t="s">
        <v>25</v>
      </c>
      <c r="G843" t="s">
        <v>74</v>
      </c>
      <c r="H843" t="s">
        <v>75</v>
      </c>
      <c r="I843" t="s">
        <v>100</v>
      </c>
      <c r="J843" t="s">
        <v>101</v>
      </c>
      <c r="K843">
        <v>2017</v>
      </c>
      <c r="L843">
        <v>650.51909999999998</v>
      </c>
      <c r="S843" t="s">
        <v>30</v>
      </c>
      <c r="T843" t="s">
        <v>31</v>
      </c>
    </row>
    <row r="844" spans="1:20" x14ac:dyDescent="0.25">
      <c r="A844" t="s">
        <v>20</v>
      </c>
      <c r="B844" t="s">
        <v>21</v>
      </c>
      <c r="C844" t="s">
        <v>22</v>
      </c>
      <c r="D844" t="s">
        <v>23</v>
      </c>
      <c r="E844" t="s">
        <v>24</v>
      </c>
      <c r="F844" t="s">
        <v>25</v>
      </c>
      <c r="G844" t="s">
        <v>74</v>
      </c>
      <c r="H844" t="s">
        <v>75</v>
      </c>
      <c r="I844" t="s">
        <v>102</v>
      </c>
      <c r="J844" t="s">
        <v>103</v>
      </c>
      <c r="K844">
        <v>2017</v>
      </c>
      <c r="L844">
        <v>418.79320000000001</v>
      </c>
      <c r="S844" t="s">
        <v>30</v>
      </c>
      <c r="T844" t="s">
        <v>31</v>
      </c>
    </row>
    <row r="845" spans="1:20" x14ac:dyDescent="0.25">
      <c r="A845" t="s">
        <v>20</v>
      </c>
      <c r="B845" t="s">
        <v>21</v>
      </c>
      <c r="C845" t="s">
        <v>22</v>
      </c>
      <c r="D845" t="s">
        <v>23</v>
      </c>
      <c r="E845" t="s">
        <v>24</v>
      </c>
      <c r="F845" t="s">
        <v>25</v>
      </c>
      <c r="G845" t="s">
        <v>74</v>
      </c>
      <c r="H845" t="s">
        <v>75</v>
      </c>
      <c r="I845" t="s">
        <v>104</v>
      </c>
      <c r="J845" t="s">
        <v>105</v>
      </c>
      <c r="K845">
        <v>2017</v>
      </c>
      <c r="L845">
        <v>21.51</v>
      </c>
      <c r="S845" t="s">
        <v>30</v>
      </c>
      <c r="T845" t="s">
        <v>31</v>
      </c>
    </row>
    <row r="846" spans="1:20" x14ac:dyDescent="0.25">
      <c r="A846" t="s">
        <v>20</v>
      </c>
      <c r="B846" t="s">
        <v>21</v>
      </c>
      <c r="C846" t="s">
        <v>22</v>
      </c>
      <c r="D846" t="s">
        <v>23</v>
      </c>
      <c r="E846" t="s">
        <v>24</v>
      </c>
      <c r="F846" t="s">
        <v>25</v>
      </c>
      <c r="G846" t="s">
        <v>76</v>
      </c>
      <c r="H846" t="s">
        <v>77</v>
      </c>
      <c r="I846" t="s">
        <v>98</v>
      </c>
      <c r="J846" t="s">
        <v>99</v>
      </c>
      <c r="K846">
        <v>2017</v>
      </c>
      <c r="L846">
        <v>332.78390000000002</v>
      </c>
      <c r="S846" t="s">
        <v>30</v>
      </c>
      <c r="T846" t="s">
        <v>31</v>
      </c>
    </row>
    <row r="847" spans="1:20" x14ac:dyDescent="0.25">
      <c r="A847" t="s">
        <v>20</v>
      </c>
      <c r="B847" t="s">
        <v>21</v>
      </c>
      <c r="C847" t="s">
        <v>22</v>
      </c>
      <c r="D847" t="s">
        <v>23</v>
      </c>
      <c r="E847" t="s">
        <v>24</v>
      </c>
      <c r="F847" t="s">
        <v>25</v>
      </c>
      <c r="G847" t="s">
        <v>76</v>
      </c>
      <c r="H847" t="s">
        <v>77</v>
      </c>
      <c r="I847" t="s">
        <v>100</v>
      </c>
      <c r="J847" t="s">
        <v>101</v>
      </c>
      <c r="K847">
        <v>2017</v>
      </c>
      <c r="L847">
        <v>144.99930000000001</v>
      </c>
      <c r="S847" t="s">
        <v>30</v>
      </c>
      <c r="T847" t="s">
        <v>31</v>
      </c>
    </row>
    <row r="848" spans="1:20" x14ac:dyDescent="0.25">
      <c r="A848" t="s">
        <v>20</v>
      </c>
      <c r="B848" t="s">
        <v>21</v>
      </c>
      <c r="C848" t="s">
        <v>22</v>
      </c>
      <c r="D848" t="s">
        <v>23</v>
      </c>
      <c r="E848" t="s">
        <v>24</v>
      </c>
      <c r="F848" t="s">
        <v>25</v>
      </c>
      <c r="G848" t="s">
        <v>76</v>
      </c>
      <c r="H848" t="s">
        <v>77</v>
      </c>
      <c r="I848" t="s">
        <v>102</v>
      </c>
      <c r="J848" t="s">
        <v>103</v>
      </c>
      <c r="K848">
        <v>2017</v>
      </c>
      <c r="L848">
        <v>160.40219999999999</v>
      </c>
      <c r="S848" t="s">
        <v>30</v>
      </c>
      <c r="T848" t="s">
        <v>31</v>
      </c>
    </row>
    <row r="849" spans="1:20" x14ac:dyDescent="0.25">
      <c r="A849" t="s">
        <v>20</v>
      </c>
      <c r="B849" t="s">
        <v>21</v>
      </c>
      <c r="C849" t="s">
        <v>22</v>
      </c>
      <c r="D849" t="s">
        <v>23</v>
      </c>
      <c r="E849" t="s">
        <v>24</v>
      </c>
      <c r="F849" t="s">
        <v>25</v>
      </c>
      <c r="G849" t="s">
        <v>76</v>
      </c>
      <c r="H849" t="s">
        <v>77</v>
      </c>
      <c r="I849" t="s">
        <v>104</v>
      </c>
      <c r="J849" t="s">
        <v>105</v>
      </c>
      <c r="K849">
        <v>2017</v>
      </c>
      <c r="L849">
        <v>27.382400000000001</v>
      </c>
      <c r="S849" t="s">
        <v>30</v>
      </c>
      <c r="T849" t="s">
        <v>31</v>
      </c>
    </row>
    <row r="850" spans="1:20" x14ac:dyDescent="0.25">
      <c r="A850" t="s">
        <v>20</v>
      </c>
      <c r="B850" t="s">
        <v>21</v>
      </c>
      <c r="C850" t="s">
        <v>22</v>
      </c>
      <c r="D850" t="s">
        <v>23</v>
      </c>
      <c r="E850" t="s">
        <v>24</v>
      </c>
      <c r="F850" t="s">
        <v>25</v>
      </c>
      <c r="G850" t="s">
        <v>78</v>
      </c>
      <c r="H850" t="s">
        <v>79</v>
      </c>
      <c r="I850" t="s">
        <v>98</v>
      </c>
      <c r="J850" t="s">
        <v>99</v>
      </c>
      <c r="K850">
        <v>2017</v>
      </c>
      <c r="L850">
        <v>1695.5491</v>
      </c>
      <c r="S850" t="s">
        <v>30</v>
      </c>
      <c r="T850" t="s">
        <v>31</v>
      </c>
    </row>
    <row r="851" spans="1:20" x14ac:dyDescent="0.25">
      <c r="A851" t="s">
        <v>20</v>
      </c>
      <c r="B851" t="s">
        <v>21</v>
      </c>
      <c r="C851" t="s">
        <v>22</v>
      </c>
      <c r="D851" t="s">
        <v>23</v>
      </c>
      <c r="E851" t="s">
        <v>24</v>
      </c>
      <c r="F851" t="s">
        <v>25</v>
      </c>
      <c r="G851" t="s">
        <v>78</v>
      </c>
      <c r="H851" t="s">
        <v>79</v>
      </c>
      <c r="I851" t="s">
        <v>100</v>
      </c>
      <c r="J851" t="s">
        <v>101</v>
      </c>
      <c r="K851">
        <v>2017</v>
      </c>
      <c r="L851">
        <v>1006.3613</v>
      </c>
      <c r="S851" t="s">
        <v>30</v>
      </c>
      <c r="T851" t="s">
        <v>31</v>
      </c>
    </row>
    <row r="852" spans="1:20" x14ac:dyDescent="0.25">
      <c r="A852" t="s">
        <v>20</v>
      </c>
      <c r="B852" t="s">
        <v>21</v>
      </c>
      <c r="C852" t="s">
        <v>22</v>
      </c>
      <c r="D852" t="s">
        <v>23</v>
      </c>
      <c r="E852" t="s">
        <v>24</v>
      </c>
      <c r="F852" t="s">
        <v>25</v>
      </c>
      <c r="G852" t="s">
        <v>78</v>
      </c>
      <c r="H852" t="s">
        <v>79</v>
      </c>
      <c r="I852" t="s">
        <v>102</v>
      </c>
      <c r="J852" t="s">
        <v>103</v>
      </c>
      <c r="K852">
        <v>2017</v>
      </c>
      <c r="L852">
        <v>618.63879999999995</v>
      </c>
      <c r="S852" t="s">
        <v>30</v>
      </c>
      <c r="T852" t="s">
        <v>31</v>
      </c>
    </row>
    <row r="853" spans="1:20" x14ac:dyDescent="0.25">
      <c r="A853" t="s">
        <v>20</v>
      </c>
      <c r="B853" t="s">
        <v>21</v>
      </c>
      <c r="C853" t="s">
        <v>22</v>
      </c>
      <c r="D853" t="s">
        <v>23</v>
      </c>
      <c r="E853" t="s">
        <v>24</v>
      </c>
      <c r="F853" t="s">
        <v>25</v>
      </c>
      <c r="G853" t="s">
        <v>78</v>
      </c>
      <c r="H853" t="s">
        <v>79</v>
      </c>
      <c r="I853" t="s">
        <v>104</v>
      </c>
      <c r="J853" t="s">
        <v>105</v>
      </c>
      <c r="K853">
        <v>2017</v>
      </c>
      <c r="L853">
        <v>70.352199999999996</v>
      </c>
      <c r="S853" t="s">
        <v>30</v>
      </c>
      <c r="T853" t="s">
        <v>31</v>
      </c>
    </row>
    <row r="854" spans="1:20" x14ac:dyDescent="0.25">
      <c r="A854" t="s">
        <v>20</v>
      </c>
      <c r="B854" t="s">
        <v>21</v>
      </c>
      <c r="C854" t="s">
        <v>22</v>
      </c>
      <c r="D854" t="s">
        <v>23</v>
      </c>
      <c r="E854" t="s">
        <v>24</v>
      </c>
      <c r="F854" t="s">
        <v>25</v>
      </c>
      <c r="G854" t="s">
        <v>78</v>
      </c>
      <c r="H854" t="s">
        <v>79</v>
      </c>
      <c r="I854" t="s">
        <v>106</v>
      </c>
      <c r="J854" t="s">
        <v>107</v>
      </c>
      <c r="K854">
        <v>2017</v>
      </c>
      <c r="M854" t="s">
        <v>54</v>
      </c>
      <c r="N854" t="s">
        <v>55</v>
      </c>
      <c r="S854" t="s">
        <v>30</v>
      </c>
      <c r="T854" t="s">
        <v>31</v>
      </c>
    </row>
    <row r="855" spans="1:20" x14ac:dyDescent="0.25">
      <c r="A855" t="s">
        <v>20</v>
      </c>
      <c r="B855" t="s">
        <v>21</v>
      </c>
      <c r="C855" t="s">
        <v>22</v>
      </c>
      <c r="D855" t="s">
        <v>23</v>
      </c>
      <c r="E855" t="s">
        <v>24</v>
      </c>
      <c r="F855" t="s">
        <v>25</v>
      </c>
      <c r="G855" t="s">
        <v>80</v>
      </c>
      <c r="H855" t="s">
        <v>81</v>
      </c>
      <c r="I855" t="s">
        <v>98</v>
      </c>
      <c r="J855" t="s">
        <v>99</v>
      </c>
      <c r="K855">
        <v>2017</v>
      </c>
      <c r="L855">
        <v>3343.3987999999999</v>
      </c>
      <c r="S855" t="s">
        <v>30</v>
      </c>
      <c r="T855" t="s">
        <v>31</v>
      </c>
    </row>
    <row r="856" spans="1:20" x14ac:dyDescent="0.25">
      <c r="A856" t="s">
        <v>20</v>
      </c>
      <c r="B856" t="s">
        <v>21</v>
      </c>
      <c r="C856" t="s">
        <v>22</v>
      </c>
      <c r="D856" t="s">
        <v>23</v>
      </c>
      <c r="E856" t="s">
        <v>24</v>
      </c>
      <c r="F856" t="s">
        <v>25</v>
      </c>
      <c r="G856" t="s">
        <v>80</v>
      </c>
      <c r="H856" t="s">
        <v>81</v>
      </c>
      <c r="I856" t="s">
        <v>100</v>
      </c>
      <c r="J856" t="s">
        <v>101</v>
      </c>
      <c r="K856">
        <v>2017</v>
      </c>
      <c r="L856">
        <v>316.41840000000002</v>
      </c>
      <c r="S856" t="s">
        <v>30</v>
      </c>
      <c r="T856" t="s">
        <v>31</v>
      </c>
    </row>
    <row r="857" spans="1:20" x14ac:dyDescent="0.25">
      <c r="A857" t="s">
        <v>20</v>
      </c>
      <c r="B857" t="s">
        <v>21</v>
      </c>
      <c r="C857" t="s">
        <v>22</v>
      </c>
      <c r="D857" t="s">
        <v>23</v>
      </c>
      <c r="E857" t="s">
        <v>24</v>
      </c>
      <c r="F857" t="s">
        <v>25</v>
      </c>
      <c r="G857" t="s">
        <v>80</v>
      </c>
      <c r="H857" t="s">
        <v>81</v>
      </c>
      <c r="I857" t="s">
        <v>102</v>
      </c>
      <c r="J857" t="s">
        <v>103</v>
      </c>
      <c r="K857">
        <v>2017</v>
      </c>
      <c r="L857">
        <v>2241.6491000000001</v>
      </c>
      <c r="S857" t="s">
        <v>30</v>
      </c>
      <c r="T857" t="s">
        <v>31</v>
      </c>
    </row>
    <row r="858" spans="1:20" x14ac:dyDescent="0.25">
      <c r="A858" t="s">
        <v>20</v>
      </c>
      <c r="B858" t="s">
        <v>21</v>
      </c>
      <c r="C858" t="s">
        <v>22</v>
      </c>
      <c r="D858" t="s">
        <v>23</v>
      </c>
      <c r="E858" t="s">
        <v>24</v>
      </c>
      <c r="F858" t="s">
        <v>25</v>
      </c>
      <c r="G858" t="s">
        <v>80</v>
      </c>
      <c r="H858" t="s">
        <v>81</v>
      </c>
      <c r="I858" t="s">
        <v>104</v>
      </c>
      <c r="J858" t="s">
        <v>105</v>
      </c>
      <c r="K858">
        <v>2017</v>
      </c>
      <c r="L858">
        <v>785.33119999999997</v>
      </c>
      <c r="S858" t="s">
        <v>30</v>
      </c>
      <c r="T858" t="s">
        <v>31</v>
      </c>
    </row>
    <row r="859" spans="1:20" x14ac:dyDescent="0.25">
      <c r="A859" t="s">
        <v>20</v>
      </c>
      <c r="B859" t="s">
        <v>21</v>
      </c>
      <c r="C859" t="s">
        <v>22</v>
      </c>
      <c r="D859" t="s">
        <v>23</v>
      </c>
      <c r="E859" t="s">
        <v>24</v>
      </c>
      <c r="F859" t="s">
        <v>25</v>
      </c>
      <c r="G859" t="s">
        <v>82</v>
      </c>
      <c r="H859" t="s">
        <v>83</v>
      </c>
      <c r="I859" t="s">
        <v>98</v>
      </c>
      <c r="J859" t="s">
        <v>99</v>
      </c>
      <c r="K859">
        <v>2017</v>
      </c>
      <c r="L859">
        <v>4964.8832000000002</v>
      </c>
      <c r="S859" t="s">
        <v>30</v>
      </c>
      <c r="T859" t="s">
        <v>31</v>
      </c>
    </row>
    <row r="860" spans="1:20" x14ac:dyDescent="0.25">
      <c r="A860" t="s">
        <v>20</v>
      </c>
      <c r="B860" t="s">
        <v>21</v>
      </c>
      <c r="C860" t="s">
        <v>22</v>
      </c>
      <c r="D860" t="s">
        <v>23</v>
      </c>
      <c r="E860" t="s">
        <v>24</v>
      </c>
      <c r="F860" t="s">
        <v>25</v>
      </c>
      <c r="G860" t="s">
        <v>82</v>
      </c>
      <c r="H860" t="s">
        <v>83</v>
      </c>
      <c r="I860" t="s">
        <v>100</v>
      </c>
      <c r="J860" t="s">
        <v>101</v>
      </c>
      <c r="K860">
        <v>2017</v>
      </c>
      <c r="L860">
        <v>1993.4676999999999</v>
      </c>
      <c r="S860" t="s">
        <v>30</v>
      </c>
      <c r="T860" t="s">
        <v>31</v>
      </c>
    </row>
    <row r="861" spans="1:20" x14ac:dyDescent="0.25">
      <c r="A861" t="s">
        <v>20</v>
      </c>
      <c r="B861" t="s">
        <v>21</v>
      </c>
      <c r="C861" t="s">
        <v>22</v>
      </c>
      <c r="D861" t="s">
        <v>23</v>
      </c>
      <c r="E861" t="s">
        <v>24</v>
      </c>
      <c r="F861" t="s">
        <v>25</v>
      </c>
      <c r="G861" t="s">
        <v>82</v>
      </c>
      <c r="H861" t="s">
        <v>83</v>
      </c>
      <c r="I861" t="s">
        <v>102</v>
      </c>
      <c r="J861" t="s">
        <v>103</v>
      </c>
      <c r="K861">
        <v>2017</v>
      </c>
      <c r="L861">
        <v>1750.4880000000001</v>
      </c>
      <c r="S861" t="s">
        <v>30</v>
      </c>
      <c r="T861" t="s">
        <v>31</v>
      </c>
    </row>
    <row r="862" spans="1:20" x14ac:dyDescent="0.25">
      <c r="A862" t="s">
        <v>20</v>
      </c>
      <c r="B862" t="s">
        <v>21</v>
      </c>
      <c r="C862" t="s">
        <v>22</v>
      </c>
      <c r="D862" t="s">
        <v>23</v>
      </c>
      <c r="E862" t="s">
        <v>24</v>
      </c>
      <c r="F862" t="s">
        <v>25</v>
      </c>
      <c r="G862" t="s">
        <v>82</v>
      </c>
      <c r="H862" t="s">
        <v>83</v>
      </c>
      <c r="I862" t="s">
        <v>104</v>
      </c>
      <c r="J862" t="s">
        <v>105</v>
      </c>
      <c r="K862">
        <v>2017</v>
      </c>
      <c r="L862">
        <v>443.61160000000001</v>
      </c>
      <c r="S862" t="s">
        <v>30</v>
      </c>
      <c r="T862" t="s">
        <v>31</v>
      </c>
    </row>
    <row r="863" spans="1:20" x14ac:dyDescent="0.25">
      <c r="A863" t="s">
        <v>20</v>
      </c>
      <c r="B863" t="s">
        <v>21</v>
      </c>
      <c r="C863" t="s">
        <v>22</v>
      </c>
      <c r="D863" t="s">
        <v>23</v>
      </c>
      <c r="E863" t="s">
        <v>24</v>
      </c>
      <c r="F863" t="s">
        <v>25</v>
      </c>
      <c r="G863" t="s">
        <v>82</v>
      </c>
      <c r="H863" t="s">
        <v>83</v>
      </c>
      <c r="I863" t="s">
        <v>106</v>
      </c>
      <c r="J863" t="s">
        <v>107</v>
      </c>
      <c r="K863">
        <v>2017</v>
      </c>
      <c r="L863">
        <v>777.31590000000006</v>
      </c>
      <c r="S863" t="s">
        <v>30</v>
      </c>
      <c r="T863" t="s">
        <v>31</v>
      </c>
    </row>
    <row r="864" spans="1:20" x14ac:dyDescent="0.25">
      <c r="A864" t="s">
        <v>20</v>
      </c>
      <c r="B864" t="s">
        <v>21</v>
      </c>
      <c r="C864" t="s">
        <v>22</v>
      </c>
      <c r="D864" t="s">
        <v>23</v>
      </c>
      <c r="E864" t="s">
        <v>24</v>
      </c>
      <c r="F864" t="s">
        <v>25</v>
      </c>
      <c r="G864" t="s">
        <v>84</v>
      </c>
      <c r="H864" t="s">
        <v>85</v>
      </c>
      <c r="I864" t="s">
        <v>98</v>
      </c>
      <c r="J864" t="s">
        <v>99</v>
      </c>
      <c r="K864">
        <v>2017</v>
      </c>
      <c r="L864">
        <v>5658.5002999999997</v>
      </c>
      <c r="S864" t="s">
        <v>30</v>
      </c>
      <c r="T864" t="s">
        <v>31</v>
      </c>
    </row>
    <row r="865" spans="1:20" x14ac:dyDescent="0.25">
      <c r="A865" t="s">
        <v>20</v>
      </c>
      <c r="B865" t="s">
        <v>21</v>
      </c>
      <c r="C865" t="s">
        <v>22</v>
      </c>
      <c r="D865" t="s">
        <v>23</v>
      </c>
      <c r="E865" t="s">
        <v>24</v>
      </c>
      <c r="F865" t="s">
        <v>25</v>
      </c>
      <c r="G865" t="s">
        <v>84</v>
      </c>
      <c r="H865" t="s">
        <v>85</v>
      </c>
      <c r="I865" t="s">
        <v>100</v>
      </c>
      <c r="J865" t="s">
        <v>101</v>
      </c>
      <c r="K865">
        <v>2017</v>
      </c>
      <c r="L865">
        <v>3740.4647</v>
      </c>
      <c r="S865" t="s">
        <v>30</v>
      </c>
      <c r="T865" t="s">
        <v>31</v>
      </c>
    </row>
    <row r="866" spans="1:20" x14ac:dyDescent="0.25">
      <c r="A866" t="s">
        <v>20</v>
      </c>
      <c r="B866" t="s">
        <v>21</v>
      </c>
      <c r="C866" t="s">
        <v>22</v>
      </c>
      <c r="D866" t="s">
        <v>23</v>
      </c>
      <c r="E866" t="s">
        <v>24</v>
      </c>
      <c r="F866" t="s">
        <v>25</v>
      </c>
      <c r="G866" t="s">
        <v>84</v>
      </c>
      <c r="H866" t="s">
        <v>85</v>
      </c>
      <c r="I866" t="s">
        <v>102</v>
      </c>
      <c r="J866" t="s">
        <v>103</v>
      </c>
      <c r="K866">
        <v>2017</v>
      </c>
      <c r="L866">
        <v>1480.9735000000001</v>
      </c>
      <c r="S866" t="s">
        <v>30</v>
      </c>
      <c r="T866" t="s">
        <v>31</v>
      </c>
    </row>
    <row r="867" spans="1:20" x14ac:dyDescent="0.25">
      <c r="A867" t="s">
        <v>20</v>
      </c>
      <c r="B867" t="s">
        <v>21</v>
      </c>
      <c r="C867" t="s">
        <v>22</v>
      </c>
      <c r="D867" t="s">
        <v>23</v>
      </c>
      <c r="E867" t="s">
        <v>24</v>
      </c>
      <c r="F867" t="s">
        <v>25</v>
      </c>
      <c r="G867" t="s">
        <v>84</v>
      </c>
      <c r="H867" t="s">
        <v>85</v>
      </c>
      <c r="I867" t="s">
        <v>104</v>
      </c>
      <c r="J867" t="s">
        <v>105</v>
      </c>
      <c r="K867">
        <v>2017</v>
      </c>
      <c r="L867">
        <v>426.17009999999999</v>
      </c>
      <c r="S867" t="s">
        <v>30</v>
      </c>
      <c r="T867" t="s">
        <v>31</v>
      </c>
    </row>
    <row r="868" spans="1:20" x14ac:dyDescent="0.25">
      <c r="A868" t="s">
        <v>20</v>
      </c>
      <c r="B868" t="s">
        <v>21</v>
      </c>
      <c r="C868" t="s">
        <v>22</v>
      </c>
      <c r="D868" t="s">
        <v>23</v>
      </c>
      <c r="E868" t="s">
        <v>24</v>
      </c>
      <c r="F868" t="s">
        <v>25</v>
      </c>
      <c r="G868" t="s">
        <v>84</v>
      </c>
      <c r="H868" t="s">
        <v>85</v>
      </c>
      <c r="I868" t="s">
        <v>106</v>
      </c>
      <c r="J868" t="s">
        <v>107</v>
      </c>
      <c r="K868">
        <v>2017</v>
      </c>
      <c r="L868">
        <v>10.892099999999999</v>
      </c>
      <c r="S868" t="s">
        <v>30</v>
      </c>
      <c r="T868" t="s">
        <v>31</v>
      </c>
    </row>
    <row r="869" spans="1:20" x14ac:dyDescent="0.25">
      <c r="A869" t="s">
        <v>20</v>
      </c>
      <c r="B869" t="s">
        <v>21</v>
      </c>
      <c r="C869" t="s">
        <v>22</v>
      </c>
      <c r="D869" t="s">
        <v>23</v>
      </c>
      <c r="E869" t="s">
        <v>24</v>
      </c>
      <c r="F869" t="s">
        <v>25</v>
      </c>
      <c r="G869" t="s">
        <v>86</v>
      </c>
      <c r="H869" t="s">
        <v>87</v>
      </c>
      <c r="I869" t="s">
        <v>98</v>
      </c>
      <c r="J869" t="s">
        <v>99</v>
      </c>
      <c r="K869">
        <v>2017</v>
      </c>
      <c r="L869">
        <v>3771.6765999999998</v>
      </c>
      <c r="S869" t="s">
        <v>30</v>
      </c>
      <c r="T869" t="s">
        <v>31</v>
      </c>
    </row>
    <row r="870" spans="1:20" x14ac:dyDescent="0.25">
      <c r="A870" t="s">
        <v>20</v>
      </c>
      <c r="B870" t="s">
        <v>21</v>
      </c>
      <c r="C870" t="s">
        <v>22</v>
      </c>
      <c r="D870" t="s">
        <v>23</v>
      </c>
      <c r="E870" t="s">
        <v>24</v>
      </c>
      <c r="F870" t="s">
        <v>25</v>
      </c>
      <c r="G870" t="s">
        <v>86</v>
      </c>
      <c r="H870" t="s">
        <v>87</v>
      </c>
      <c r="I870" t="s">
        <v>100</v>
      </c>
      <c r="J870" t="s">
        <v>101</v>
      </c>
      <c r="K870">
        <v>2017</v>
      </c>
      <c r="L870">
        <v>2520.5356000000002</v>
      </c>
      <c r="S870" t="s">
        <v>30</v>
      </c>
      <c r="T870" t="s">
        <v>31</v>
      </c>
    </row>
    <row r="871" spans="1:20" x14ac:dyDescent="0.25">
      <c r="A871" t="s">
        <v>20</v>
      </c>
      <c r="B871" t="s">
        <v>21</v>
      </c>
      <c r="C871" t="s">
        <v>22</v>
      </c>
      <c r="D871" t="s">
        <v>23</v>
      </c>
      <c r="E871" t="s">
        <v>24</v>
      </c>
      <c r="F871" t="s">
        <v>25</v>
      </c>
      <c r="G871" t="s">
        <v>86</v>
      </c>
      <c r="H871" t="s">
        <v>87</v>
      </c>
      <c r="I871" t="s">
        <v>102</v>
      </c>
      <c r="J871" t="s">
        <v>103</v>
      </c>
      <c r="K871">
        <v>2017</v>
      </c>
      <c r="L871">
        <v>978.25869999999998</v>
      </c>
      <c r="S871" t="s">
        <v>30</v>
      </c>
      <c r="T871" t="s">
        <v>31</v>
      </c>
    </row>
    <row r="872" spans="1:20" x14ac:dyDescent="0.25">
      <c r="A872" t="s">
        <v>20</v>
      </c>
      <c r="B872" t="s">
        <v>21</v>
      </c>
      <c r="C872" t="s">
        <v>22</v>
      </c>
      <c r="D872" t="s">
        <v>23</v>
      </c>
      <c r="E872" t="s">
        <v>24</v>
      </c>
      <c r="F872" t="s">
        <v>25</v>
      </c>
      <c r="G872" t="s">
        <v>86</v>
      </c>
      <c r="H872" t="s">
        <v>87</v>
      </c>
      <c r="I872" t="s">
        <v>104</v>
      </c>
      <c r="J872" t="s">
        <v>105</v>
      </c>
      <c r="K872">
        <v>2017</v>
      </c>
      <c r="L872">
        <v>257.53660000000002</v>
      </c>
      <c r="S872" t="s">
        <v>30</v>
      </c>
      <c r="T872" t="s">
        <v>31</v>
      </c>
    </row>
    <row r="873" spans="1:20" x14ac:dyDescent="0.25">
      <c r="A873" t="s">
        <v>20</v>
      </c>
      <c r="B873" t="s">
        <v>21</v>
      </c>
      <c r="C873" t="s">
        <v>22</v>
      </c>
      <c r="D873" t="s">
        <v>23</v>
      </c>
      <c r="E873" t="s">
        <v>24</v>
      </c>
      <c r="F873" t="s">
        <v>25</v>
      </c>
      <c r="G873" t="s">
        <v>86</v>
      </c>
      <c r="H873" t="s">
        <v>87</v>
      </c>
      <c r="I873" t="s">
        <v>106</v>
      </c>
      <c r="J873" t="s">
        <v>107</v>
      </c>
      <c r="K873">
        <v>2017</v>
      </c>
      <c r="L873">
        <v>15.345700000000001</v>
      </c>
      <c r="S873" t="s">
        <v>30</v>
      </c>
      <c r="T873" t="s">
        <v>31</v>
      </c>
    </row>
    <row r="874" spans="1:20" x14ac:dyDescent="0.25">
      <c r="A874" t="s">
        <v>20</v>
      </c>
      <c r="B874" t="s">
        <v>21</v>
      </c>
      <c r="C874" t="s">
        <v>22</v>
      </c>
      <c r="D874" t="s">
        <v>23</v>
      </c>
      <c r="E874" t="s">
        <v>24</v>
      </c>
      <c r="F874" t="s">
        <v>25</v>
      </c>
      <c r="G874" t="s">
        <v>88</v>
      </c>
      <c r="H874" t="s">
        <v>89</v>
      </c>
      <c r="I874" t="s">
        <v>98</v>
      </c>
      <c r="J874" t="s">
        <v>99</v>
      </c>
      <c r="K874">
        <v>2017</v>
      </c>
      <c r="L874">
        <v>539.80999999999995</v>
      </c>
      <c r="S874" t="s">
        <v>30</v>
      </c>
      <c r="T874" t="s">
        <v>31</v>
      </c>
    </row>
    <row r="875" spans="1:20" x14ac:dyDescent="0.25">
      <c r="A875" t="s">
        <v>20</v>
      </c>
      <c r="B875" t="s">
        <v>21</v>
      </c>
      <c r="C875" t="s">
        <v>22</v>
      </c>
      <c r="D875" t="s">
        <v>23</v>
      </c>
      <c r="E875" t="s">
        <v>24</v>
      </c>
      <c r="F875" t="s">
        <v>25</v>
      </c>
      <c r="G875" t="s">
        <v>88</v>
      </c>
      <c r="H875" t="s">
        <v>89</v>
      </c>
      <c r="I875" t="s">
        <v>100</v>
      </c>
      <c r="J875" t="s">
        <v>101</v>
      </c>
      <c r="K875">
        <v>2017</v>
      </c>
      <c r="L875">
        <v>281.94909999999999</v>
      </c>
      <c r="S875" t="s">
        <v>30</v>
      </c>
      <c r="T875" t="s">
        <v>31</v>
      </c>
    </row>
    <row r="876" spans="1:20" x14ac:dyDescent="0.25">
      <c r="A876" t="s">
        <v>20</v>
      </c>
      <c r="B876" t="s">
        <v>21</v>
      </c>
      <c r="C876" t="s">
        <v>22</v>
      </c>
      <c r="D876" t="s">
        <v>23</v>
      </c>
      <c r="E876" t="s">
        <v>24</v>
      </c>
      <c r="F876" t="s">
        <v>25</v>
      </c>
      <c r="G876" t="s">
        <v>88</v>
      </c>
      <c r="H876" t="s">
        <v>89</v>
      </c>
      <c r="I876" t="s">
        <v>102</v>
      </c>
      <c r="J876" t="s">
        <v>103</v>
      </c>
      <c r="K876">
        <v>2017</v>
      </c>
      <c r="L876">
        <v>196.7585</v>
      </c>
      <c r="S876" t="s">
        <v>30</v>
      </c>
      <c r="T876" t="s">
        <v>31</v>
      </c>
    </row>
    <row r="877" spans="1:20" x14ac:dyDescent="0.25">
      <c r="A877" t="s">
        <v>20</v>
      </c>
      <c r="B877" t="s">
        <v>21</v>
      </c>
      <c r="C877" t="s">
        <v>22</v>
      </c>
      <c r="D877" t="s">
        <v>23</v>
      </c>
      <c r="E877" t="s">
        <v>24</v>
      </c>
      <c r="F877" t="s">
        <v>25</v>
      </c>
      <c r="G877" t="s">
        <v>88</v>
      </c>
      <c r="H877" t="s">
        <v>89</v>
      </c>
      <c r="I877" t="s">
        <v>104</v>
      </c>
      <c r="J877" t="s">
        <v>105</v>
      </c>
      <c r="K877">
        <v>2017</v>
      </c>
      <c r="L877">
        <v>60.7102</v>
      </c>
      <c r="S877" t="s">
        <v>30</v>
      </c>
      <c r="T877" t="s">
        <v>31</v>
      </c>
    </row>
    <row r="878" spans="1:20" x14ac:dyDescent="0.25">
      <c r="A878" t="s">
        <v>20</v>
      </c>
      <c r="B878" t="s">
        <v>21</v>
      </c>
      <c r="C878" t="s">
        <v>22</v>
      </c>
      <c r="D878" t="s">
        <v>23</v>
      </c>
      <c r="E878" t="s">
        <v>24</v>
      </c>
      <c r="F878" t="s">
        <v>25</v>
      </c>
      <c r="G878" t="s">
        <v>88</v>
      </c>
      <c r="H878" t="s">
        <v>89</v>
      </c>
      <c r="I878" t="s">
        <v>106</v>
      </c>
      <c r="J878" t="s">
        <v>107</v>
      </c>
      <c r="K878">
        <v>2017</v>
      </c>
      <c r="M878" t="s">
        <v>54</v>
      </c>
      <c r="N878" t="s">
        <v>55</v>
      </c>
      <c r="S878" t="s">
        <v>30</v>
      </c>
      <c r="T878" t="s">
        <v>31</v>
      </c>
    </row>
    <row r="879" spans="1:20" x14ac:dyDescent="0.25">
      <c r="A879" t="s">
        <v>20</v>
      </c>
      <c r="B879" t="s">
        <v>21</v>
      </c>
      <c r="C879" t="s">
        <v>22</v>
      </c>
      <c r="D879" t="s">
        <v>23</v>
      </c>
      <c r="E879" t="s">
        <v>24</v>
      </c>
      <c r="F879" t="s">
        <v>25</v>
      </c>
      <c r="G879" t="s">
        <v>90</v>
      </c>
      <c r="H879" t="s">
        <v>91</v>
      </c>
      <c r="I879" t="s">
        <v>98</v>
      </c>
      <c r="J879" t="s">
        <v>99</v>
      </c>
      <c r="K879">
        <v>2017</v>
      </c>
      <c r="L879">
        <v>1229.6632999999999</v>
      </c>
      <c r="S879" t="s">
        <v>30</v>
      </c>
      <c r="T879" t="s">
        <v>31</v>
      </c>
    </row>
    <row r="880" spans="1:20" x14ac:dyDescent="0.25">
      <c r="A880" t="s">
        <v>20</v>
      </c>
      <c r="B880" t="s">
        <v>21</v>
      </c>
      <c r="C880" t="s">
        <v>22</v>
      </c>
      <c r="D880" t="s">
        <v>23</v>
      </c>
      <c r="E880" t="s">
        <v>24</v>
      </c>
      <c r="F880" t="s">
        <v>25</v>
      </c>
      <c r="G880" t="s">
        <v>90</v>
      </c>
      <c r="H880" t="s">
        <v>91</v>
      </c>
      <c r="I880" t="s">
        <v>100</v>
      </c>
      <c r="J880" t="s">
        <v>101</v>
      </c>
      <c r="K880">
        <v>2017</v>
      </c>
      <c r="L880">
        <v>331.49299999999999</v>
      </c>
      <c r="S880" t="s">
        <v>30</v>
      </c>
      <c r="T880" t="s">
        <v>31</v>
      </c>
    </row>
    <row r="881" spans="1:20" x14ac:dyDescent="0.25">
      <c r="A881" t="s">
        <v>20</v>
      </c>
      <c r="B881" t="s">
        <v>21</v>
      </c>
      <c r="C881" t="s">
        <v>22</v>
      </c>
      <c r="D881" t="s">
        <v>23</v>
      </c>
      <c r="E881" t="s">
        <v>24</v>
      </c>
      <c r="F881" t="s">
        <v>25</v>
      </c>
      <c r="G881" t="s">
        <v>90</v>
      </c>
      <c r="H881" t="s">
        <v>91</v>
      </c>
      <c r="I881" t="s">
        <v>102</v>
      </c>
      <c r="J881" t="s">
        <v>103</v>
      </c>
      <c r="K881">
        <v>2017</v>
      </c>
      <c r="L881">
        <v>792.44569999999999</v>
      </c>
      <c r="S881" t="s">
        <v>30</v>
      </c>
      <c r="T881" t="s">
        <v>31</v>
      </c>
    </row>
    <row r="882" spans="1:20" x14ac:dyDescent="0.25">
      <c r="A882" t="s">
        <v>20</v>
      </c>
      <c r="B882" t="s">
        <v>21</v>
      </c>
      <c r="C882" t="s">
        <v>22</v>
      </c>
      <c r="D882" t="s">
        <v>23</v>
      </c>
      <c r="E882" t="s">
        <v>24</v>
      </c>
      <c r="F882" t="s">
        <v>25</v>
      </c>
      <c r="G882" t="s">
        <v>90</v>
      </c>
      <c r="H882" t="s">
        <v>91</v>
      </c>
      <c r="I882" t="s">
        <v>104</v>
      </c>
      <c r="J882" t="s">
        <v>105</v>
      </c>
      <c r="K882">
        <v>2017</v>
      </c>
      <c r="L882">
        <v>105.6523</v>
      </c>
      <c r="S882" t="s">
        <v>30</v>
      </c>
      <c r="T882" t="s">
        <v>31</v>
      </c>
    </row>
    <row r="883" spans="1:20" x14ac:dyDescent="0.25">
      <c r="A883" t="s">
        <v>20</v>
      </c>
      <c r="B883" t="s">
        <v>21</v>
      </c>
      <c r="C883" t="s">
        <v>22</v>
      </c>
      <c r="D883" t="s">
        <v>23</v>
      </c>
      <c r="E883" t="s">
        <v>24</v>
      </c>
      <c r="F883" t="s">
        <v>25</v>
      </c>
      <c r="G883" t="s">
        <v>90</v>
      </c>
      <c r="H883" t="s">
        <v>91</v>
      </c>
      <c r="I883" t="s">
        <v>106</v>
      </c>
      <c r="J883" t="s">
        <v>107</v>
      </c>
      <c r="K883">
        <v>2017</v>
      </c>
      <c r="M883" t="s">
        <v>54</v>
      </c>
      <c r="N883" t="s">
        <v>55</v>
      </c>
      <c r="S883" t="s">
        <v>30</v>
      </c>
      <c r="T883" t="s">
        <v>31</v>
      </c>
    </row>
    <row r="884" spans="1:20" x14ac:dyDescent="0.25">
      <c r="A884" t="s">
        <v>20</v>
      </c>
      <c r="B884" t="s">
        <v>21</v>
      </c>
      <c r="C884" t="s">
        <v>22</v>
      </c>
      <c r="D884" t="s">
        <v>23</v>
      </c>
      <c r="E884" t="s">
        <v>24</v>
      </c>
      <c r="F884" t="s">
        <v>25</v>
      </c>
      <c r="G884" t="s">
        <v>92</v>
      </c>
      <c r="H884" t="s">
        <v>93</v>
      </c>
      <c r="I884" t="s">
        <v>98</v>
      </c>
      <c r="J884" t="s">
        <v>99</v>
      </c>
      <c r="K884">
        <v>2017</v>
      </c>
      <c r="L884">
        <v>6100.6055999999999</v>
      </c>
      <c r="S884" t="s">
        <v>30</v>
      </c>
      <c r="T884" t="s">
        <v>31</v>
      </c>
    </row>
    <row r="885" spans="1:20" x14ac:dyDescent="0.25">
      <c r="A885" t="s">
        <v>20</v>
      </c>
      <c r="B885" t="s">
        <v>21</v>
      </c>
      <c r="C885" t="s">
        <v>22</v>
      </c>
      <c r="D885" t="s">
        <v>23</v>
      </c>
      <c r="E885" t="s">
        <v>24</v>
      </c>
      <c r="F885" t="s">
        <v>25</v>
      </c>
      <c r="G885" t="s">
        <v>92</v>
      </c>
      <c r="H885" t="s">
        <v>93</v>
      </c>
      <c r="I885" t="s">
        <v>102</v>
      </c>
      <c r="J885" t="s">
        <v>103</v>
      </c>
      <c r="K885">
        <v>2017</v>
      </c>
      <c r="L885">
        <v>1358.2672</v>
      </c>
      <c r="S885" t="s">
        <v>30</v>
      </c>
      <c r="T885" t="s">
        <v>31</v>
      </c>
    </row>
    <row r="886" spans="1:20" x14ac:dyDescent="0.25">
      <c r="A886" t="s">
        <v>20</v>
      </c>
      <c r="B886" t="s">
        <v>21</v>
      </c>
      <c r="C886" t="s">
        <v>22</v>
      </c>
      <c r="D886" t="s">
        <v>23</v>
      </c>
      <c r="E886" t="s">
        <v>24</v>
      </c>
      <c r="F886" t="s">
        <v>25</v>
      </c>
      <c r="G886" t="s">
        <v>92</v>
      </c>
      <c r="H886" t="s">
        <v>93</v>
      </c>
      <c r="I886" t="s">
        <v>104</v>
      </c>
      <c r="J886" t="s">
        <v>105</v>
      </c>
      <c r="K886">
        <v>2017</v>
      </c>
      <c r="L886">
        <v>4742.3383999999996</v>
      </c>
      <c r="S886" t="s">
        <v>30</v>
      </c>
      <c r="T886" t="s">
        <v>31</v>
      </c>
    </row>
    <row r="887" spans="1:20" x14ac:dyDescent="0.25">
      <c r="A887" t="s">
        <v>20</v>
      </c>
      <c r="B887" t="s">
        <v>21</v>
      </c>
      <c r="C887" t="s">
        <v>22</v>
      </c>
      <c r="D887" t="s">
        <v>23</v>
      </c>
      <c r="E887" t="s">
        <v>24</v>
      </c>
      <c r="F887" t="s">
        <v>25</v>
      </c>
      <c r="G887" t="s">
        <v>94</v>
      </c>
      <c r="H887" t="s">
        <v>95</v>
      </c>
      <c r="I887" t="s">
        <v>98</v>
      </c>
      <c r="J887" t="s">
        <v>99</v>
      </c>
      <c r="K887">
        <v>2017</v>
      </c>
      <c r="L887">
        <v>8.3353000000000002</v>
      </c>
      <c r="S887" t="s">
        <v>30</v>
      </c>
      <c r="T887" t="s">
        <v>31</v>
      </c>
    </row>
    <row r="888" spans="1:20" x14ac:dyDescent="0.25">
      <c r="A888" t="s">
        <v>20</v>
      </c>
      <c r="B888" t="s">
        <v>21</v>
      </c>
      <c r="C888" t="s">
        <v>22</v>
      </c>
      <c r="D888" t="s">
        <v>23</v>
      </c>
      <c r="E888" t="s">
        <v>24</v>
      </c>
      <c r="F888" t="s">
        <v>25</v>
      </c>
      <c r="G888" t="s">
        <v>94</v>
      </c>
      <c r="H888" t="s">
        <v>95</v>
      </c>
      <c r="I888" t="s">
        <v>100</v>
      </c>
      <c r="J888" t="s">
        <v>101</v>
      </c>
      <c r="K888">
        <v>2017</v>
      </c>
      <c r="L888">
        <v>4.4387999999999996</v>
      </c>
      <c r="S888" t="s">
        <v>30</v>
      </c>
      <c r="T888" t="s">
        <v>31</v>
      </c>
    </row>
    <row r="889" spans="1:20" x14ac:dyDescent="0.25">
      <c r="A889" t="s">
        <v>20</v>
      </c>
      <c r="B889" t="s">
        <v>21</v>
      </c>
      <c r="C889" t="s">
        <v>22</v>
      </c>
      <c r="D889" t="s">
        <v>23</v>
      </c>
      <c r="E889" t="s">
        <v>24</v>
      </c>
      <c r="F889" t="s">
        <v>25</v>
      </c>
      <c r="G889" t="s">
        <v>94</v>
      </c>
      <c r="H889" t="s">
        <v>95</v>
      </c>
      <c r="I889" t="s">
        <v>102</v>
      </c>
      <c r="J889" t="s">
        <v>103</v>
      </c>
      <c r="K889">
        <v>2017</v>
      </c>
      <c r="L889">
        <v>3.4468000000000001</v>
      </c>
      <c r="S889" t="s">
        <v>30</v>
      </c>
      <c r="T889" t="s">
        <v>31</v>
      </c>
    </row>
    <row r="890" spans="1:20" x14ac:dyDescent="0.25">
      <c r="A890" t="s">
        <v>20</v>
      </c>
      <c r="B890" t="s">
        <v>21</v>
      </c>
      <c r="C890" t="s">
        <v>22</v>
      </c>
      <c r="D890" t="s">
        <v>23</v>
      </c>
      <c r="E890" t="s">
        <v>24</v>
      </c>
      <c r="F890" t="s">
        <v>25</v>
      </c>
      <c r="G890" t="s">
        <v>94</v>
      </c>
      <c r="H890" t="s">
        <v>95</v>
      </c>
      <c r="I890" t="s">
        <v>104</v>
      </c>
      <c r="J890" t="s">
        <v>105</v>
      </c>
      <c r="K890">
        <v>2017</v>
      </c>
      <c r="M890" t="s">
        <v>54</v>
      </c>
      <c r="N890" t="s">
        <v>55</v>
      </c>
      <c r="S890" t="s">
        <v>30</v>
      </c>
      <c r="T890" t="s">
        <v>31</v>
      </c>
    </row>
    <row r="891" spans="1:20" x14ac:dyDescent="0.25">
      <c r="A891" t="s">
        <v>20</v>
      </c>
      <c r="B891" t="s">
        <v>21</v>
      </c>
      <c r="C891" t="s">
        <v>22</v>
      </c>
      <c r="D891" t="s">
        <v>23</v>
      </c>
      <c r="E891" t="s">
        <v>24</v>
      </c>
      <c r="F891" t="s">
        <v>25</v>
      </c>
      <c r="G891" t="s">
        <v>96</v>
      </c>
      <c r="H891" t="s">
        <v>97</v>
      </c>
      <c r="I891" t="s">
        <v>98</v>
      </c>
      <c r="J891" t="s">
        <v>99</v>
      </c>
      <c r="K891">
        <v>2017</v>
      </c>
      <c r="L891">
        <v>6.5519999999999996</v>
      </c>
      <c r="S891" t="s">
        <v>30</v>
      </c>
      <c r="T891" t="s">
        <v>31</v>
      </c>
    </row>
    <row r="892" spans="1:20" x14ac:dyDescent="0.25">
      <c r="A892" t="s">
        <v>20</v>
      </c>
      <c r="B892" t="s">
        <v>21</v>
      </c>
      <c r="C892" t="s">
        <v>22</v>
      </c>
      <c r="D892" t="s">
        <v>23</v>
      </c>
      <c r="E892" t="s">
        <v>24</v>
      </c>
      <c r="F892" t="s">
        <v>25</v>
      </c>
      <c r="G892" t="s">
        <v>96</v>
      </c>
      <c r="H892" t="s">
        <v>97</v>
      </c>
      <c r="I892" t="s">
        <v>100</v>
      </c>
      <c r="J892" t="s">
        <v>101</v>
      </c>
      <c r="K892">
        <v>2017</v>
      </c>
      <c r="L892">
        <v>1.3706</v>
      </c>
      <c r="S892" t="s">
        <v>30</v>
      </c>
      <c r="T892" t="s">
        <v>31</v>
      </c>
    </row>
    <row r="893" spans="1:20" x14ac:dyDescent="0.25">
      <c r="A893" t="s">
        <v>20</v>
      </c>
      <c r="B893" t="s">
        <v>21</v>
      </c>
      <c r="C893" t="s">
        <v>22</v>
      </c>
      <c r="D893" t="s">
        <v>23</v>
      </c>
      <c r="E893" t="s">
        <v>24</v>
      </c>
      <c r="F893" t="s">
        <v>25</v>
      </c>
      <c r="G893" t="s">
        <v>96</v>
      </c>
      <c r="H893" t="s">
        <v>97</v>
      </c>
      <c r="I893" t="s">
        <v>102</v>
      </c>
      <c r="J893" t="s">
        <v>103</v>
      </c>
      <c r="K893">
        <v>2017</v>
      </c>
      <c r="L893">
        <v>3.2938999999999998</v>
      </c>
      <c r="S893" t="s">
        <v>30</v>
      </c>
      <c r="T893" t="s">
        <v>31</v>
      </c>
    </row>
    <row r="894" spans="1:20" x14ac:dyDescent="0.25">
      <c r="A894" t="s">
        <v>20</v>
      </c>
      <c r="B894" t="s">
        <v>21</v>
      </c>
      <c r="C894" t="s">
        <v>22</v>
      </c>
      <c r="D894" t="s">
        <v>23</v>
      </c>
      <c r="E894" t="s">
        <v>24</v>
      </c>
      <c r="F894" t="s">
        <v>25</v>
      </c>
      <c r="G894" t="s">
        <v>96</v>
      </c>
      <c r="H894" t="s">
        <v>97</v>
      </c>
      <c r="I894" t="s">
        <v>104</v>
      </c>
      <c r="J894" t="s">
        <v>105</v>
      </c>
      <c r="K894">
        <v>2017</v>
      </c>
      <c r="L894">
        <v>1.3177000000000001</v>
      </c>
      <c r="S894" t="s">
        <v>30</v>
      </c>
      <c r="T894" t="s">
        <v>31</v>
      </c>
    </row>
    <row r="895" spans="1:20" x14ac:dyDescent="0.25">
      <c r="A895" t="s">
        <v>20</v>
      </c>
      <c r="B895" t="s">
        <v>21</v>
      </c>
      <c r="C895" t="s">
        <v>22</v>
      </c>
      <c r="D895" t="s">
        <v>23</v>
      </c>
      <c r="E895" t="s">
        <v>24</v>
      </c>
      <c r="F895" t="s">
        <v>25</v>
      </c>
      <c r="G895" t="s">
        <v>96</v>
      </c>
      <c r="H895" t="s">
        <v>97</v>
      </c>
      <c r="I895" t="s">
        <v>106</v>
      </c>
      <c r="J895" t="s">
        <v>107</v>
      </c>
      <c r="K895">
        <v>2017</v>
      </c>
      <c r="L895">
        <v>0.56969999999999998</v>
      </c>
      <c r="M895" t="s">
        <v>54</v>
      </c>
      <c r="N895" t="s">
        <v>55</v>
      </c>
      <c r="S895" t="s">
        <v>30</v>
      </c>
      <c r="T895" t="s">
        <v>31</v>
      </c>
    </row>
    <row r="896" spans="1:20" x14ac:dyDescent="0.25">
      <c r="A896" t="s">
        <v>20</v>
      </c>
      <c r="B896" t="s">
        <v>21</v>
      </c>
      <c r="C896" t="s">
        <v>22</v>
      </c>
      <c r="D896" t="s">
        <v>23</v>
      </c>
      <c r="E896" t="s">
        <v>24</v>
      </c>
      <c r="F896" t="s">
        <v>25</v>
      </c>
      <c r="G896" t="s">
        <v>108</v>
      </c>
      <c r="H896" t="s">
        <v>109</v>
      </c>
      <c r="I896" t="s">
        <v>28</v>
      </c>
      <c r="J896" t="s">
        <v>29</v>
      </c>
      <c r="K896">
        <v>2017</v>
      </c>
      <c r="L896">
        <v>3250.1466</v>
      </c>
      <c r="S896" t="s">
        <v>30</v>
      </c>
      <c r="T896" t="s">
        <v>31</v>
      </c>
    </row>
    <row r="897" spans="1:20" x14ac:dyDescent="0.25">
      <c r="A897" t="s">
        <v>20</v>
      </c>
      <c r="B897" t="s">
        <v>21</v>
      </c>
      <c r="C897" t="s">
        <v>22</v>
      </c>
      <c r="D897" t="s">
        <v>23</v>
      </c>
      <c r="E897" t="s">
        <v>24</v>
      </c>
      <c r="F897" t="s">
        <v>25</v>
      </c>
      <c r="G897" t="s">
        <v>108</v>
      </c>
      <c r="H897" t="s">
        <v>109</v>
      </c>
      <c r="I897" t="s">
        <v>32</v>
      </c>
      <c r="J897" t="s">
        <v>33</v>
      </c>
      <c r="K897">
        <v>2017</v>
      </c>
      <c r="L897">
        <v>69.5501</v>
      </c>
      <c r="S897" t="s">
        <v>30</v>
      </c>
      <c r="T897" t="s">
        <v>31</v>
      </c>
    </row>
    <row r="898" spans="1:20" x14ac:dyDescent="0.25">
      <c r="A898" t="s">
        <v>20</v>
      </c>
      <c r="B898" t="s">
        <v>21</v>
      </c>
      <c r="C898" t="s">
        <v>22</v>
      </c>
      <c r="D898" t="s">
        <v>23</v>
      </c>
      <c r="E898" t="s">
        <v>24</v>
      </c>
      <c r="F898" t="s">
        <v>25</v>
      </c>
      <c r="G898" t="s">
        <v>108</v>
      </c>
      <c r="H898" t="s">
        <v>109</v>
      </c>
      <c r="I898" t="s">
        <v>34</v>
      </c>
      <c r="J898" t="s">
        <v>35</v>
      </c>
      <c r="K898">
        <v>2017</v>
      </c>
      <c r="L898">
        <v>19.5823</v>
      </c>
      <c r="S898" t="s">
        <v>30</v>
      </c>
      <c r="T898" t="s">
        <v>31</v>
      </c>
    </row>
    <row r="899" spans="1:20" x14ac:dyDescent="0.25">
      <c r="A899" t="s">
        <v>20</v>
      </c>
      <c r="B899" t="s">
        <v>21</v>
      </c>
      <c r="C899" t="s">
        <v>22</v>
      </c>
      <c r="D899" t="s">
        <v>23</v>
      </c>
      <c r="E899" t="s">
        <v>24</v>
      </c>
      <c r="F899" t="s">
        <v>25</v>
      </c>
      <c r="G899" t="s">
        <v>108</v>
      </c>
      <c r="H899" t="s">
        <v>109</v>
      </c>
      <c r="I899" t="s">
        <v>36</v>
      </c>
      <c r="J899" t="s">
        <v>37</v>
      </c>
      <c r="K899">
        <v>2017</v>
      </c>
      <c r="L899">
        <v>33.622500000000002</v>
      </c>
      <c r="S899" t="s">
        <v>30</v>
      </c>
      <c r="T899" t="s">
        <v>31</v>
      </c>
    </row>
    <row r="900" spans="1:20" x14ac:dyDescent="0.25">
      <c r="A900" t="s">
        <v>20</v>
      </c>
      <c r="B900" t="s">
        <v>21</v>
      </c>
      <c r="C900" t="s">
        <v>22</v>
      </c>
      <c r="D900" t="s">
        <v>23</v>
      </c>
      <c r="E900" t="s">
        <v>24</v>
      </c>
      <c r="F900" t="s">
        <v>25</v>
      </c>
      <c r="G900" t="s">
        <v>108</v>
      </c>
      <c r="H900" t="s">
        <v>109</v>
      </c>
      <c r="I900" t="s">
        <v>38</v>
      </c>
      <c r="J900" t="s">
        <v>39</v>
      </c>
      <c r="K900">
        <v>2017</v>
      </c>
      <c r="L900">
        <v>39.299500000000002</v>
      </c>
      <c r="S900" t="s">
        <v>30</v>
      </c>
      <c r="T900" t="s">
        <v>31</v>
      </c>
    </row>
    <row r="901" spans="1:20" x14ac:dyDescent="0.25">
      <c r="A901" t="s">
        <v>20</v>
      </c>
      <c r="B901" t="s">
        <v>21</v>
      </c>
      <c r="C901" t="s">
        <v>22</v>
      </c>
      <c r="D901" t="s">
        <v>23</v>
      </c>
      <c r="E901" t="s">
        <v>24</v>
      </c>
      <c r="F901" t="s">
        <v>25</v>
      </c>
      <c r="G901" t="s">
        <v>108</v>
      </c>
      <c r="H901" t="s">
        <v>109</v>
      </c>
      <c r="I901" t="s">
        <v>40</v>
      </c>
      <c r="J901" t="s">
        <v>41</v>
      </c>
      <c r="K901">
        <v>2017</v>
      </c>
      <c r="L901">
        <v>42.166499999999999</v>
      </c>
      <c r="S901" t="s">
        <v>30</v>
      </c>
      <c r="T901" t="s">
        <v>31</v>
      </c>
    </row>
    <row r="902" spans="1:20" x14ac:dyDescent="0.25">
      <c r="A902" t="s">
        <v>20</v>
      </c>
      <c r="B902" t="s">
        <v>21</v>
      </c>
      <c r="C902" t="s">
        <v>22</v>
      </c>
      <c r="D902" t="s">
        <v>23</v>
      </c>
      <c r="E902" t="s">
        <v>24</v>
      </c>
      <c r="F902" t="s">
        <v>25</v>
      </c>
      <c r="G902" t="s">
        <v>108</v>
      </c>
      <c r="H902" t="s">
        <v>109</v>
      </c>
      <c r="I902" t="s">
        <v>42</v>
      </c>
      <c r="J902" t="s">
        <v>43</v>
      </c>
      <c r="K902">
        <v>2017</v>
      </c>
      <c r="L902">
        <v>879.23509999999999</v>
      </c>
      <c r="S902" t="s">
        <v>30</v>
      </c>
      <c r="T902" t="s">
        <v>31</v>
      </c>
    </row>
    <row r="903" spans="1:20" x14ac:dyDescent="0.25">
      <c r="A903" t="s">
        <v>20</v>
      </c>
      <c r="B903" t="s">
        <v>21</v>
      </c>
      <c r="C903" t="s">
        <v>22</v>
      </c>
      <c r="D903" t="s">
        <v>23</v>
      </c>
      <c r="E903" t="s">
        <v>24</v>
      </c>
      <c r="F903" t="s">
        <v>25</v>
      </c>
      <c r="G903" t="s">
        <v>108</v>
      </c>
      <c r="H903" t="s">
        <v>109</v>
      </c>
      <c r="I903" t="s">
        <v>44</v>
      </c>
      <c r="J903" t="s">
        <v>45</v>
      </c>
      <c r="K903">
        <v>2017</v>
      </c>
      <c r="L903">
        <v>65.750799999999998</v>
      </c>
      <c r="S903" t="s">
        <v>30</v>
      </c>
      <c r="T903" t="s">
        <v>31</v>
      </c>
    </row>
    <row r="904" spans="1:20" x14ac:dyDescent="0.25">
      <c r="A904" t="s">
        <v>20</v>
      </c>
      <c r="B904" t="s">
        <v>21</v>
      </c>
      <c r="C904" t="s">
        <v>22</v>
      </c>
      <c r="D904" t="s">
        <v>23</v>
      </c>
      <c r="E904" t="s">
        <v>24</v>
      </c>
      <c r="F904" t="s">
        <v>25</v>
      </c>
      <c r="G904" t="s">
        <v>108</v>
      </c>
      <c r="H904" t="s">
        <v>109</v>
      </c>
      <c r="I904" t="s">
        <v>46</v>
      </c>
      <c r="J904" t="s">
        <v>47</v>
      </c>
      <c r="K904">
        <v>2017</v>
      </c>
      <c r="L904">
        <v>342.5462</v>
      </c>
      <c r="S904" t="s">
        <v>30</v>
      </c>
      <c r="T904" t="s">
        <v>31</v>
      </c>
    </row>
    <row r="905" spans="1:20" x14ac:dyDescent="0.25">
      <c r="A905" t="s">
        <v>20</v>
      </c>
      <c r="B905" t="s">
        <v>21</v>
      </c>
      <c r="C905" t="s">
        <v>22</v>
      </c>
      <c r="D905" t="s">
        <v>23</v>
      </c>
      <c r="E905" t="s">
        <v>24</v>
      </c>
      <c r="F905" t="s">
        <v>25</v>
      </c>
      <c r="G905" t="s">
        <v>108</v>
      </c>
      <c r="H905" t="s">
        <v>109</v>
      </c>
      <c r="I905" t="s">
        <v>48</v>
      </c>
      <c r="J905" t="s">
        <v>49</v>
      </c>
      <c r="K905">
        <v>2017</v>
      </c>
      <c r="L905">
        <v>1758.3579999999999</v>
      </c>
      <c r="S905" t="s">
        <v>30</v>
      </c>
      <c r="T905" t="s">
        <v>31</v>
      </c>
    </row>
    <row r="906" spans="1:20" x14ac:dyDescent="0.25">
      <c r="A906" t="s">
        <v>20</v>
      </c>
      <c r="B906" t="s">
        <v>21</v>
      </c>
      <c r="C906" t="s">
        <v>22</v>
      </c>
      <c r="D906" t="s">
        <v>23</v>
      </c>
      <c r="E906" t="s">
        <v>24</v>
      </c>
      <c r="F906" t="s">
        <v>25</v>
      </c>
      <c r="G906" t="s">
        <v>108</v>
      </c>
      <c r="H906" t="s">
        <v>109</v>
      </c>
      <c r="I906" t="s">
        <v>50</v>
      </c>
      <c r="J906" t="s">
        <v>51</v>
      </c>
      <c r="K906">
        <v>2017</v>
      </c>
      <c r="M906" t="s">
        <v>54</v>
      </c>
      <c r="N906" t="s">
        <v>55</v>
      </c>
      <c r="S906" t="s">
        <v>30</v>
      </c>
      <c r="T906" t="s">
        <v>31</v>
      </c>
    </row>
    <row r="907" spans="1:20" x14ac:dyDescent="0.25">
      <c r="A907" t="s">
        <v>20</v>
      </c>
      <c r="B907" t="s">
        <v>21</v>
      </c>
      <c r="C907" t="s">
        <v>22</v>
      </c>
      <c r="D907" t="s">
        <v>23</v>
      </c>
      <c r="E907" t="s">
        <v>24</v>
      </c>
      <c r="F907" t="s">
        <v>25</v>
      </c>
      <c r="G907" t="s">
        <v>110</v>
      </c>
      <c r="H907" t="s">
        <v>111</v>
      </c>
      <c r="I907" t="s">
        <v>28</v>
      </c>
      <c r="J907" t="s">
        <v>29</v>
      </c>
      <c r="K907">
        <v>2017</v>
      </c>
      <c r="L907">
        <v>7671.7784000000001</v>
      </c>
      <c r="S907" t="s">
        <v>30</v>
      </c>
      <c r="T907" t="s">
        <v>31</v>
      </c>
    </row>
    <row r="908" spans="1:20" x14ac:dyDescent="0.25">
      <c r="A908" t="s">
        <v>20</v>
      </c>
      <c r="B908" t="s">
        <v>21</v>
      </c>
      <c r="C908" t="s">
        <v>22</v>
      </c>
      <c r="D908" t="s">
        <v>23</v>
      </c>
      <c r="E908" t="s">
        <v>24</v>
      </c>
      <c r="F908" t="s">
        <v>25</v>
      </c>
      <c r="G908" t="s">
        <v>110</v>
      </c>
      <c r="H908" t="s">
        <v>111</v>
      </c>
      <c r="I908" t="s">
        <v>32</v>
      </c>
      <c r="J908" t="s">
        <v>33</v>
      </c>
      <c r="K908">
        <v>2017</v>
      </c>
      <c r="L908">
        <v>411.9171</v>
      </c>
      <c r="S908" t="s">
        <v>30</v>
      </c>
      <c r="T908" t="s">
        <v>31</v>
      </c>
    </row>
    <row r="909" spans="1:20" x14ac:dyDescent="0.25">
      <c r="A909" t="s">
        <v>20</v>
      </c>
      <c r="B909" t="s">
        <v>21</v>
      </c>
      <c r="C909" t="s">
        <v>22</v>
      </c>
      <c r="D909" t="s">
        <v>23</v>
      </c>
      <c r="E909" t="s">
        <v>24</v>
      </c>
      <c r="F909" t="s">
        <v>25</v>
      </c>
      <c r="G909" t="s">
        <v>110</v>
      </c>
      <c r="H909" t="s">
        <v>111</v>
      </c>
      <c r="I909" t="s">
        <v>34</v>
      </c>
      <c r="J909" t="s">
        <v>35</v>
      </c>
      <c r="K909">
        <v>2017</v>
      </c>
      <c r="L909">
        <v>388.26900000000001</v>
      </c>
      <c r="S909" t="s">
        <v>30</v>
      </c>
      <c r="T909" t="s">
        <v>31</v>
      </c>
    </row>
    <row r="910" spans="1:20" x14ac:dyDescent="0.25">
      <c r="A910" t="s">
        <v>20</v>
      </c>
      <c r="B910" t="s">
        <v>21</v>
      </c>
      <c r="C910" t="s">
        <v>22</v>
      </c>
      <c r="D910" t="s">
        <v>23</v>
      </c>
      <c r="E910" t="s">
        <v>24</v>
      </c>
      <c r="F910" t="s">
        <v>25</v>
      </c>
      <c r="G910" t="s">
        <v>110</v>
      </c>
      <c r="H910" t="s">
        <v>111</v>
      </c>
      <c r="I910" t="s">
        <v>36</v>
      </c>
      <c r="J910" t="s">
        <v>37</v>
      </c>
      <c r="K910">
        <v>2017</v>
      </c>
      <c r="L910">
        <v>776.99400000000003</v>
      </c>
      <c r="S910" t="s">
        <v>30</v>
      </c>
      <c r="T910" t="s">
        <v>31</v>
      </c>
    </row>
    <row r="911" spans="1:20" x14ac:dyDescent="0.25">
      <c r="A911" t="s">
        <v>20</v>
      </c>
      <c r="B911" t="s">
        <v>21</v>
      </c>
      <c r="C911" t="s">
        <v>22</v>
      </c>
      <c r="D911" t="s">
        <v>23</v>
      </c>
      <c r="E911" t="s">
        <v>24</v>
      </c>
      <c r="F911" t="s">
        <v>25</v>
      </c>
      <c r="G911" t="s">
        <v>110</v>
      </c>
      <c r="H911" t="s">
        <v>111</v>
      </c>
      <c r="I911" t="s">
        <v>38</v>
      </c>
      <c r="J911" t="s">
        <v>39</v>
      </c>
      <c r="K911">
        <v>2017</v>
      </c>
      <c r="L911">
        <v>724.98410000000001</v>
      </c>
      <c r="S911" t="s">
        <v>30</v>
      </c>
      <c r="T911" t="s">
        <v>31</v>
      </c>
    </row>
    <row r="912" spans="1:20" x14ac:dyDescent="0.25">
      <c r="A912" t="s">
        <v>20</v>
      </c>
      <c r="B912" t="s">
        <v>21</v>
      </c>
      <c r="C912" t="s">
        <v>22</v>
      </c>
      <c r="D912" t="s">
        <v>23</v>
      </c>
      <c r="E912" t="s">
        <v>24</v>
      </c>
      <c r="F912" t="s">
        <v>25</v>
      </c>
      <c r="G912" t="s">
        <v>110</v>
      </c>
      <c r="H912" t="s">
        <v>111</v>
      </c>
      <c r="I912" t="s">
        <v>40</v>
      </c>
      <c r="J912" t="s">
        <v>41</v>
      </c>
      <c r="K912">
        <v>2017</v>
      </c>
      <c r="L912">
        <v>332.13220000000001</v>
      </c>
      <c r="S912" t="s">
        <v>30</v>
      </c>
      <c r="T912" t="s">
        <v>31</v>
      </c>
    </row>
    <row r="913" spans="1:20" x14ac:dyDescent="0.25">
      <c r="A913" t="s">
        <v>20</v>
      </c>
      <c r="B913" t="s">
        <v>21</v>
      </c>
      <c r="C913" t="s">
        <v>22</v>
      </c>
      <c r="D913" t="s">
        <v>23</v>
      </c>
      <c r="E913" t="s">
        <v>24</v>
      </c>
      <c r="F913" t="s">
        <v>25</v>
      </c>
      <c r="G913" t="s">
        <v>110</v>
      </c>
      <c r="H913" t="s">
        <v>111</v>
      </c>
      <c r="I913" t="s">
        <v>42</v>
      </c>
      <c r="J913" t="s">
        <v>43</v>
      </c>
      <c r="K913">
        <v>2017</v>
      </c>
      <c r="L913">
        <v>6.7397999999999998</v>
      </c>
      <c r="S913" t="s">
        <v>30</v>
      </c>
      <c r="T913" t="s">
        <v>31</v>
      </c>
    </row>
    <row r="914" spans="1:20" x14ac:dyDescent="0.25">
      <c r="A914" t="s">
        <v>20</v>
      </c>
      <c r="B914" t="s">
        <v>21</v>
      </c>
      <c r="C914" t="s">
        <v>22</v>
      </c>
      <c r="D914" t="s">
        <v>23</v>
      </c>
      <c r="E914" t="s">
        <v>24</v>
      </c>
      <c r="F914" t="s">
        <v>25</v>
      </c>
      <c r="G914" t="s">
        <v>110</v>
      </c>
      <c r="H914" t="s">
        <v>111</v>
      </c>
      <c r="I914" t="s">
        <v>44</v>
      </c>
      <c r="J914" t="s">
        <v>45</v>
      </c>
      <c r="K914">
        <v>2017</v>
      </c>
      <c r="L914">
        <v>2375.0445</v>
      </c>
      <c r="S914" t="s">
        <v>30</v>
      </c>
      <c r="T914" t="s">
        <v>31</v>
      </c>
    </row>
    <row r="915" spans="1:20" x14ac:dyDescent="0.25">
      <c r="A915" t="s">
        <v>20</v>
      </c>
      <c r="B915" t="s">
        <v>21</v>
      </c>
      <c r="C915" t="s">
        <v>22</v>
      </c>
      <c r="D915" t="s">
        <v>23</v>
      </c>
      <c r="E915" t="s">
        <v>24</v>
      </c>
      <c r="F915" t="s">
        <v>25</v>
      </c>
      <c r="G915" t="s">
        <v>110</v>
      </c>
      <c r="H915" t="s">
        <v>111</v>
      </c>
      <c r="I915" t="s">
        <v>46</v>
      </c>
      <c r="J915" t="s">
        <v>47</v>
      </c>
      <c r="K915">
        <v>2017</v>
      </c>
      <c r="L915">
        <v>1943.1705999999999</v>
      </c>
      <c r="S915" t="s">
        <v>30</v>
      </c>
      <c r="T915" t="s">
        <v>31</v>
      </c>
    </row>
    <row r="916" spans="1:20" x14ac:dyDescent="0.25">
      <c r="A916" t="s">
        <v>20</v>
      </c>
      <c r="B916" t="s">
        <v>21</v>
      </c>
      <c r="C916" t="s">
        <v>22</v>
      </c>
      <c r="D916" t="s">
        <v>23</v>
      </c>
      <c r="E916" t="s">
        <v>24</v>
      </c>
      <c r="F916" t="s">
        <v>25</v>
      </c>
      <c r="G916" t="s">
        <v>110</v>
      </c>
      <c r="H916" t="s">
        <v>111</v>
      </c>
      <c r="I916" t="s">
        <v>48</v>
      </c>
      <c r="J916" t="s">
        <v>49</v>
      </c>
      <c r="K916">
        <v>2017</v>
      </c>
      <c r="L916">
        <v>711.31730000000005</v>
      </c>
      <c r="S916" t="s">
        <v>30</v>
      </c>
      <c r="T916" t="s">
        <v>31</v>
      </c>
    </row>
    <row r="917" spans="1:20" x14ac:dyDescent="0.25">
      <c r="A917" t="s">
        <v>20</v>
      </c>
      <c r="B917" t="s">
        <v>21</v>
      </c>
      <c r="C917" t="s">
        <v>22</v>
      </c>
      <c r="D917" t="s">
        <v>23</v>
      </c>
      <c r="E917" t="s">
        <v>24</v>
      </c>
      <c r="F917" t="s">
        <v>25</v>
      </c>
      <c r="G917" t="s">
        <v>110</v>
      </c>
      <c r="H917" t="s">
        <v>111</v>
      </c>
      <c r="I917" t="s">
        <v>50</v>
      </c>
      <c r="J917" t="s">
        <v>51</v>
      </c>
      <c r="K917">
        <v>2017</v>
      </c>
      <c r="L917">
        <v>1.2098</v>
      </c>
      <c r="M917" t="s">
        <v>54</v>
      </c>
      <c r="N917" t="s">
        <v>55</v>
      </c>
      <c r="S917" t="s">
        <v>30</v>
      </c>
      <c r="T917" t="s">
        <v>31</v>
      </c>
    </row>
    <row r="918" spans="1:20" x14ac:dyDescent="0.25">
      <c r="A918" t="s">
        <v>20</v>
      </c>
      <c r="B918" t="s">
        <v>21</v>
      </c>
      <c r="C918" t="s">
        <v>22</v>
      </c>
      <c r="D918" t="s">
        <v>23</v>
      </c>
      <c r="E918" t="s">
        <v>24</v>
      </c>
      <c r="F918" t="s">
        <v>25</v>
      </c>
      <c r="G918" t="s">
        <v>112</v>
      </c>
      <c r="H918" t="s">
        <v>113</v>
      </c>
      <c r="I918" t="s">
        <v>28</v>
      </c>
      <c r="J918" t="s">
        <v>29</v>
      </c>
      <c r="K918">
        <v>2017</v>
      </c>
      <c r="L918">
        <v>2952.8703999999998</v>
      </c>
      <c r="S918" t="s">
        <v>30</v>
      </c>
      <c r="T918" t="s">
        <v>31</v>
      </c>
    </row>
    <row r="919" spans="1:20" x14ac:dyDescent="0.25">
      <c r="A919" t="s">
        <v>20</v>
      </c>
      <c r="B919" t="s">
        <v>21</v>
      </c>
      <c r="C919" t="s">
        <v>22</v>
      </c>
      <c r="D919" t="s">
        <v>23</v>
      </c>
      <c r="E919" t="s">
        <v>24</v>
      </c>
      <c r="F919" t="s">
        <v>25</v>
      </c>
      <c r="G919" t="s">
        <v>112</v>
      </c>
      <c r="H919" t="s">
        <v>113</v>
      </c>
      <c r="I919" t="s">
        <v>32</v>
      </c>
      <c r="J919" t="s">
        <v>33</v>
      </c>
      <c r="K919">
        <v>2017</v>
      </c>
      <c r="L919">
        <v>51.655000000000001</v>
      </c>
      <c r="S919" t="s">
        <v>30</v>
      </c>
      <c r="T919" t="s">
        <v>31</v>
      </c>
    </row>
    <row r="920" spans="1:20" x14ac:dyDescent="0.25">
      <c r="A920" t="s">
        <v>20</v>
      </c>
      <c r="B920" t="s">
        <v>21</v>
      </c>
      <c r="C920" t="s">
        <v>22</v>
      </c>
      <c r="D920" t="s">
        <v>23</v>
      </c>
      <c r="E920" t="s">
        <v>24</v>
      </c>
      <c r="F920" t="s">
        <v>25</v>
      </c>
      <c r="G920" t="s">
        <v>112</v>
      </c>
      <c r="H920" t="s">
        <v>113</v>
      </c>
      <c r="I920" t="s">
        <v>34</v>
      </c>
      <c r="J920" t="s">
        <v>35</v>
      </c>
      <c r="K920">
        <v>2017</v>
      </c>
      <c r="L920">
        <v>76.502200000000002</v>
      </c>
      <c r="S920" t="s">
        <v>30</v>
      </c>
      <c r="T920" t="s">
        <v>31</v>
      </c>
    </row>
    <row r="921" spans="1:20" x14ac:dyDescent="0.25">
      <c r="A921" t="s">
        <v>20</v>
      </c>
      <c r="B921" t="s">
        <v>21</v>
      </c>
      <c r="C921" t="s">
        <v>22</v>
      </c>
      <c r="D921" t="s">
        <v>23</v>
      </c>
      <c r="E921" t="s">
        <v>24</v>
      </c>
      <c r="F921" t="s">
        <v>25</v>
      </c>
      <c r="G921" t="s">
        <v>112</v>
      </c>
      <c r="H921" t="s">
        <v>113</v>
      </c>
      <c r="I921" t="s">
        <v>36</v>
      </c>
      <c r="J921" t="s">
        <v>37</v>
      </c>
      <c r="K921">
        <v>2017</v>
      </c>
      <c r="L921">
        <v>250.41669999999999</v>
      </c>
      <c r="S921" t="s">
        <v>30</v>
      </c>
      <c r="T921" t="s">
        <v>31</v>
      </c>
    </row>
    <row r="922" spans="1:20" x14ac:dyDescent="0.25">
      <c r="A922" t="s">
        <v>20</v>
      </c>
      <c r="B922" t="s">
        <v>21</v>
      </c>
      <c r="C922" t="s">
        <v>22</v>
      </c>
      <c r="D922" t="s">
        <v>23</v>
      </c>
      <c r="E922" t="s">
        <v>24</v>
      </c>
      <c r="F922" t="s">
        <v>25</v>
      </c>
      <c r="G922" t="s">
        <v>112</v>
      </c>
      <c r="H922" t="s">
        <v>113</v>
      </c>
      <c r="I922" t="s">
        <v>38</v>
      </c>
      <c r="J922" t="s">
        <v>39</v>
      </c>
      <c r="K922">
        <v>2017</v>
      </c>
      <c r="L922">
        <v>105.0278</v>
      </c>
      <c r="S922" t="s">
        <v>30</v>
      </c>
      <c r="T922" t="s">
        <v>31</v>
      </c>
    </row>
    <row r="923" spans="1:20" x14ac:dyDescent="0.25">
      <c r="A923" t="s">
        <v>20</v>
      </c>
      <c r="B923" t="s">
        <v>21</v>
      </c>
      <c r="C923" t="s">
        <v>22</v>
      </c>
      <c r="D923" t="s">
        <v>23</v>
      </c>
      <c r="E923" t="s">
        <v>24</v>
      </c>
      <c r="F923" t="s">
        <v>25</v>
      </c>
      <c r="G923" t="s">
        <v>112</v>
      </c>
      <c r="H923" t="s">
        <v>113</v>
      </c>
      <c r="I923" t="s">
        <v>40</v>
      </c>
      <c r="J923" t="s">
        <v>41</v>
      </c>
      <c r="K923">
        <v>2017</v>
      </c>
      <c r="L923">
        <v>41.502899999999997</v>
      </c>
      <c r="S923" t="s">
        <v>30</v>
      </c>
      <c r="T923" t="s">
        <v>31</v>
      </c>
    </row>
    <row r="924" spans="1:20" x14ac:dyDescent="0.25">
      <c r="A924" t="s">
        <v>20</v>
      </c>
      <c r="B924" t="s">
        <v>21</v>
      </c>
      <c r="C924" t="s">
        <v>22</v>
      </c>
      <c r="D924" t="s">
        <v>23</v>
      </c>
      <c r="E924" t="s">
        <v>24</v>
      </c>
      <c r="F924" t="s">
        <v>25</v>
      </c>
      <c r="G924" t="s">
        <v>112</v>
      </c>
      <c r="H924" t="s">
        <v>113</v>
      </c>
      <c r="I924" t="s">
        <v>42</v>
      </c>
      <c r="J924" t="s">
        <v>43</v>
      </c>
      <c r="K924">
        <v>2017</v>
      </c>
      <c r="L924">
        <v>1.0407</v>
      </c>
      <c r="M924" t="s">
        <v>54</v>
      </c>
      <c r="N924" t="s">
        <v>55</v>
      </c>
      <c r="S924" t="s">
        <v>30</v>
      </c>
      <c r="T924" t="s">
        <v>31</v>
      </c>
    </row>
    <row r="925" spans="1:20" x14ac:dyDescent="0.25">
      <c r="A925" t="s">
        <v>20</v>
      </c>
      <c r="B925" t="s">
        <v>21</v>
      </c>
      <c r="C925" t="s">
        <v>22</v>
      </c>
      <c r="D925" t="s">
        <v>23</v>
      </c>
      <c r="E925" t="s">
        <v>24</v>
      </c>
      <c r="F925" t="s">
        <v>25</v>
      </c>
      <c r="G925" t="s">
        <v>112</v>
      </c>
      <c r="H925" t="s">
        <v>113</v>
      </c>
      <c r="I925" t="s">
        <v>44</v>
      </c>
      <c r="J925" t="s">
        <v>45</v>
      </c>
      <c r="K925">
        <v>2017</v>
      </c>
      <c r="L925">
        <v>1265.0635</v>
      </c>
      <c r="S925" t="s">
        <v>30</v>
      </c>
      <c r="T925" t="s">
        <v>31</v>
      </c>
    </row>
    <row r="926" spans="1:20" x14ac:dyDescent="0.25">
      <c r="A926" t="s">
        <v>20</v>
      </c>
      <c r="B926" t="s">
        <v>21</v>
      </c>
      <c r="C926" t="s">
        <v>22</v>
      </c>
      <c r="D926" t="s">
        <v>23</v>
      </c>
      <c r="E926" t="s">
        <v>24</v>
      </c>
      <c r="F926" t="s">
        <v>25</v>
      </c>
      <c r="G926" t="s">
        <v>112</v>
      </c>
      <c r="H926" t="s">
        <v>113</v>
      </c>
      <c r="I926" t="s">
        <v>46</v>
      </c>
      <c r="J926" t="s">
        <v>47</v>
      </c>
      <c r="K926">
        <v>2017</v>
      </c>
      <c r="L926">
        <v>203.3313</v>
      </c>
      <c r="S926" t="s">
        <v>30</v>
      </c>
      <c r="T926" t="s">
        <v>31</v>
      </c>
    </row>
    <row r="927" spans="1:20" x14ac:dyDescent="0.25">
      <c r="A927" t="s">
        <v>20</v>
      </c>
      <c r="B927" t="s">
        <v>21</v>
      </c>
      <c r="C927" t="s">
        <v>22</v>
      </c>
      <c r="D927" t="s">
        <v>23</v>
      </c>
      <c r="E927" t="s">
        <v>24</v>
      </c>
      <c r="F927" t="s">
        <v>25</v>
      </c>
      <c r="G927" t="s">
        <v>112</v>
      </c>
      <c r="H927" t="s">
        <v>113</v>
      </c>
      <c r="I927" t="s">
        <v>48</v>
      </c>
      <c r="J927" t="s">
        <v>49</v>
      </c>
      <c r="K927">
        <v>2017</v>
      </c>
      <c r="L927">
        <v>958.33010000000002</v>
      </c>
      <c r="S927" t="s">
        <v>30</v>
      </c>
      <c r="T927" t="s">
        <v>31</v>
      </c>
    </row>
    <row r="928" spans="1:20" x14ac:dyDescent="0.25">
      <c r="A928" t="s">
        <v>20</v>
      </c>
      <c r="B928" t="s">
        <v>21</v>
      </c>
      <c r="C928" t="s">
        <v>22</v>
      </c>
      <c r="D928" t="s">
        <v>23</v>
      </c>
      <c r="E928" t="s">
        <v>24</v>
      </c>
      <c r="F928" t="s">
        <v>25</v>
      </c>
      <c r="G928" t="s">
        <v>114</v>
      </c>
      <c r="H928" t="s">
        <v>115</v>
      </c>
      <c r="I928" t="s">
        <v>28</v>
      </c>
      <c r="J928" t="s">
        <v>29</v>
      </c>
      <c r="K928">
        <v>2017</v>
      </c>
      <c r="L928">
        <v>1035.8875</v>
      </c>
      <c r="S928" t="s">
        <v>30</v>
      </c>
      <c r="T928" t="s">
        <v>31</v>
      </c>
    </row>
    <row r="929" spans="1:20" x14ac:dyDescent="0.25">
      <c r="A929" t="s">
        <v>20</v>
      </c>
      <c r="B929" t="s">
        <v>21</v>
      </c>
      <c r="C929" t="s">
        <v>22</v>
      </c>
      <c r="D929" t="s">
        <v>23</v>
      </c>
      <c r="E929" t="s">
        <v>24</v>
      </c>
      <c r="F929" t="s">
        <v>25</v>
      </c>
      <c r="G929" t="s">
        <v>114</v>
      </c>
      <c r="H929" t="s">
        <v>115</v>
      </c>
      <c r="I929" t="s">
        <v>32</v>
      </c>
      <c r="J929" t="s">
        <v>33</v>
      </c>
      <c r="K929">
        <v>2017</v>
      </c>
      <c r="L929">
        <v>39.0852</v>
      </c>
      <c r="S929" t="s">
        <v>30</v>
      </c>
      <c r="T929" t="s">
        <v>31</v>
      </c>
    </row>
    <row r="930" spans="1:20" x14ac:dyDescent="0.25">
      <c r="A930" t="s">
        <v>20</v>
      </c>
      <c r="B930" t="s">
        <v>21</v>
      </c>
      <c r="C930" t="s">
        <v>22</v>
      </c>
      <c r="D930" t="s">
        <v>23</v>
      </c>
      <c r="E930" t="s">
        <v>24</v>
      </c>
      <c r="F930" t="s">
        <v>25</v>
      </c>
      <c r="G930" t="s">
        <v>114</v>
      </c>
      <c r="H930" t="s">
        <v>115</v>
      </c>
      <c r="I930" t="s">
        <v>34</v>
      </c>
      <c r="J930" t="s">
        <v>35</v>
      </c>
      <c r="K930">
        <v>2017</v>
      </c>
      <c r="L930">
        <v>101.7137</v>
      </c>
      <c r="S930" t="s">
        <v>30</v>
      </c>
      <c r="T930" t="s">
        <v>31</v>
      </c>
    </row>
    <row r="931" spans="1:20" x14ac:dyDescent="0.25">
      <c r="A931" t="s">
        <v>20</v>
      </c>
      <c r="B931" t="s">
        <v>21</v>
      </c>
      <c r="C931" t="s">
        <v>22</v>
      </c>
      <c r="D931" t="s">
        <v>23</v>
      </c>
      <c r="E931" t="s">
        <v>24</v>
      </c>
      <c r="F931" t="s">
        <v>25</v>
      </c>
      <c r="G931" t="s">
        <v>114</v>
      </c>
      <c r="H931" t="s">
        <v>115</v>
      </c>
      <c r="I931" t="s">
        <v>36</v>
      </c>
      <c r="J931" t="s">
        <v>37</v>
      </c>
      <c r="K931">
        <v>2017</v>
      </c>
      <c r="L931">
        <v>187.45339999999999</v>
      </c>
      <c r="S931" t="s">
        <v>30</v>
      </c>
      <c r="T931" t="s">
        <v>31</v>
      </c>
    </row>
    <row r="932" spans="1:20" x14ac:dyDescent="0.25">
      <c r="A932" t="s">
        <v>20</v>
      </c>
      <c r="B932" t="s">
        <v>21</v>
      </c>
      <c r="C932" t="s">
        <v>22</v>
      </c>
      <c r="D932" t="s">
        <v>23</v>
      </c>
      <c r="E932" t="s">
        <v>24</v>
      </c>
      <c r="F932" t="s">
        <v>25</v>
      </c>
      <c r="G932" t="s">
        <v>114</v>
      </c>
      <c r="H932" t="s">
        <v>115</v>
      </c>
      <c r="I932" t="s">
        <v>38</v>
      </c>
      <c r="J932" t="s">
        <v>39</v>
      </c>
      <c r="K932">
        <v>2017</v>
      </c>
      <c r="L932">
        <v>107.04519999999999</v>
      </c>
      <c r="S932" t="s">
        <v>30</v>
      </c>
      <c r="T932" t="s">
        <v>31</v>
      </c>
    </row>
    <row r="933" spans="1:20" x14ac:dyDescent="0.25">
      <c r="A933" t="s">
        <v>20</v>
      </c>
      <c r="B933" t="s">
        <v>21</v>
      </c>
      <c r="C933" t="s">
        <v>22</v>
      </c>
      <c r="D933" t="s">
        <v>23</v>
      </c>
      <c r="E933" t="s">
        <v>24</v>
      </c>
      <c r="F933" t="s">
        <v>25</v>
      </c>
      <c r="G933" t="s">
        <v>114</v>
      </c>
      <c r="H933" t="s">
        <v>115</v>
      </c>
      <c r="I933" t="s">
        <v>40</v>
      </c>
      <c r="J933" t="s">
        <v>41</v>
      </c>
      <c r="K933">
        <v>2017</v>
      </c>
      <c r="L933">
        <v>31.691199999999998</v>
      </c>
      <c r="S933" t="s">
        <v>30</v>
      </c>
      <c r="T933" t="s">
        <v>31</v>
      </c>
    </row>
    <row r="934" spans="1:20" x14ac:dyDescent="0.25">
      <c r="A934" t="s">
        <v>20</v>
      </c>
      <c r="B934" t="s">
        <v>21</v>
      </c>
      <c r="C934" t="s">
        <v>22</v>
      </c>
      <c r="D934" t="s">
        <v>23</v>
      </c>
      <c r="E934" t="s">
        <v>24</v>
      </c>
      <c r="F934" t="s">
        <v>25</v>
      </c>
      <c r="G934" t="s">
        <v>114</v>
      </c>
      <c r="H934" t="s">
        <v>115</v>
      </c>
      <c r="I934" t="s">
        <v>42</v>
      </c>
      <c r="J934" t="s">
        <v>43</v>
      </c>
      <c r="K934">
        <v>2017</v>
      </c>
      <c r="L934">
        <v>2.9969999999999999</v>
      </c>
      <c r="S934" t="s">
        <v>30</v>
      </c>
      <c r="T934" t="s">
        <v>31</v>
      </c>
    </row>
    <row r="935" spans="1:20" x14ac:dyDescent="0.25">
      <c r="A935" t="s">
        <v>20</v>
      </c>
      <c r="B935" t="s">
        <v>21</v>
      </c>
      <c r="C935" t="s">
        <v>22</v>
      </c>
      <c r="D935" t="s">
        <v>23</v>
      </c>
      <c r="E935" t="s">
        <v>24</v>
      </c>
      <c r="F935" t="s">
        <v>25</v>
      </c>
      <c r="G935" t="s">
        <v>114</v>
      </c>
      <c r="H935" t="s">
        <v>115</v>
      </c>
      <c r="I935" t="s">
        <v>44</v>
      </c>
      <c r="J935" t="s">
        <v>45</v>
      </c>
      <c r="K935">
        <v>2017</v>
      </c>
      <c r="L935">
        <v>142.0926</v>
      </c>
      <c r="S935" t="s">
        <v>30</v>
      </c>
      <c r="T935" t="s">
        <v>31</v>
      </c>
    </row>
    <row r="936" spans="1:20" x14ac:dyDescent="0.25">
      <c r="A936" t="s">
        <v>20</v>
      </c>
      <c r="B936" t="s">
        <v>21</v>
      </c>
      <c r="C936" t="s">
        <v>22</v>
      </c>
      <c r="D936" t="s">
        <v>23</v>
      </c>
      <c r="E936" t="s">
        <v>24</v>
      </c>
      <c r="F936" t="s">
        <v>25</v>
      </c>
      <c r="G936" t="s">
        <v>114</v>
      </c>
      <c r="H936" t="s">
        <v>115</v>
      </c>
      <c r="I936" t="s">
        <v>46</v>
      </c>
      <c r="J936" t="s">
        <v>47</v>
      </c>
      <c r="K936">
        <v>2017</v>
      </c>
      <c r="L936">
        <v>161.83629999999999</v>
      </c>
      <c r="S936" t="s">
        <v>30</v>
      </c>
      <c r="T936" t="s">
        <v>31</v>
      </c>
    </row>
    <row r="937" spans="1:20" x14ac:dyDescent="0.25">
      <c r="A937" t="s">
        <v>20</v>
      </c>
      <c r="B937" t="s">
        <v>21</v>
      </c>
      <c r="C937" t="s">
        <v>22</v>
      </c>
      <c r="D937" t="s">
        <v>23</v>
      </c>
      <c r="E937" t="s">
        <v>24</v>
      </c>
      <c r="F937" t="s">
        <v>25</v>
      </c>
      <c r="G937" t="s">
        <v>114</v>
      </c>
      <c r="H937" t="s">
        <v>115</v>
      </c>
      <c r="I937" t="s">
        <v>48</v>
      </c>
      <c r="J937" t="s">
        <v>49</v>
      </c>
      <c r="K937">
        <v>2017</v>
      </c>
      <c r="L937">
        <v>261.83920000000001</v>
      </c>
      <c r="S937" t="s">
        <v>30</v>
      </c>
      <c r="T937" t="s">
        <v>31</v>
      </c>
    </row>
    <row r="938" spans="1:20" x14ac:dyDescent="0.25">
      <c r="A938" t="s">
        <v>20</v>
      </c>
      <c r="B938" t="s">
        <v>21</v>
      </c>
      <c r="C938" t="s">
        <v>22</v>
      </c>
      <c r="D938" t="s">
        <v>23</v>
      </c>
      <c r="E938" t="s">
        <v>24</v>
      </c>
      <c r="F938" t="s">
        <v>25</v>
      </c>
      <c r="G938" t="s">
        <v>114</v>
      </c>
      <c r="H938" t="s">
        <v>115</v>
      </c>
      <c r="I938" t="s">
        <v>50</v>
      </c>
      <c r="J938" t="s">
        <v>51</v>
      </c>
      <c r="K938">
        <v>2017</v>
      </c>
      <c r="M938" t="s">
        <v>54</v>
      </c>
      <c r="N938" t="s">
        <v>55</v>
      </c>
      <c r="S938" t="s">
        <v>30</v>
      </c>
      <c r="T938" t="s">
        <v>31</v>
      </c>
    </row>
    <row r="939" spans="1:20" x14ac:dyDescent="0.25">
      <c r="A939" t="s">
        <v>20</v>
      </c>
      <c r="B939" t="s">
        <v>21</v>
      </c>
      <c r="C939" t="s">
        <v>22</v>
      </c>
      <c r="D939" t="s">
        <v>23</v>
      </c>
      <c r="E939" t="s">
        <v>24</v>
      </c>
      <c r="F939" t="s">
        <v>25</v>
      </c>
      <c r="G939" t="s">
        <v>116</v>
      </c>
      <c r="H939" t="s">
        <v>117</v>
      </c>
      <c r="I939" t="s">
        <v>28</v>
      </c>
      <c r="J939" t="s">
        <v>29</v>
      </c>
      <c r="K939">
        <v>2017</v>
      </c>
      <c r="L939">
        <v>23343.319</v>
      </c>
      <c r="S939" t="s">
        <v>30</v>
      </c>
      <c r="T939" t="s">
        <v>31</v>
      </c>
    </row>
    <row r="940" spans="1:20" x14ac:dyDescent="0.25">
      <c r="A940" t="s">
        <v>20</v>
      </c>
      <c r="B940" t="s">
        <v>21</v>
      </c>
      <c r="C940" t="s">
        <v>22</v>
      </c>
      <c r="D940" t="s">
        <v>23</v>
      </c>
      <c r="E940" t="s">
        <v>24</v>
      </c>
      <c r="F940" t="s">
        <v>25</v>
      </c>
      <c r="G940" t="s">
        <v>116</v>
      </c>
      <c r="H940" t="s">
        <v>117</v>
      </c>
      <c r="I940" t="s">
        <v>32</v>
      </c>
      <c r="J940" t="s">
        <v>33</v>
      </c>
      <c r="K940">
        <v>2017</v>
      </c>
      <c r="L940">
        <v>1409.3085000000001</v>
      </c>
      <c r="S940" t="s">
        <v>30</v>
      </c>
      <c r="T940" t="s">
        <v>31</v>
      </c>
    </row>
    <row r="941" spans="1:20" x14ac:dyDescent="0.25">
      <c r="A941" t="s">
        <v>20</v>
      </c>
      <c r="B941" t="s">
        <v>21</v>
      </c>
      <c r="C941" t="s">
        <v>22</v>
      </c>
      <c r="D941" t="s">
        <v>23</v>
      </c>
      <c r="E941" t="s">
        <v>24</v>
      </c>
      <c r="F941" t="s">
        <v>25</v>
      </c>
      <c r="G941" t="s">
        <v>116</v>
      </c>
      <c r="H941" t="s">
        <v>117</v>
      </c>
      <c r="I941" t="s">
        <v>34</v>
      </c>
      <c r="J941" t="s">
        <v>35</v>
      </c>
      <c r="K941">
        <v>2017</v>
      </c>
      <c r="L941">
        <v>1359.2822000000001</v>
      </c>
      <c r="S941" t="s">
        <v>30</v>
      </c>
      <c r="T941" t="s">
        <v>31</v>
      </c>
    </row>
    <row r="942" spans="1:20" x14ac:dyDescent="0.25">
      <c r="A942" t="s">
        <v>20</v>
      </c>
      <c r="B942" t="s">
        <v>21</v>
      </c>
      <c r="C942" t="s">
        <v>22</v>
      </c>
      <c r="D942" t="s">
        <v>23</v>
      </c>
      <c r="E942" t="s">
        <v>24</v>
      </c>
      <c r="F942" t="s">
        <v>25</v>
      </c>
      <c r="G942" t="s">
        <v>116</v>
      </c>
      <c r="H942" t="s">
        <v>117</v>
      </c>
      <c r="I942" t="s">
        <v>36</v>
      </c>
      <c r="J942" t="s">
        <v>37</v>
      </c>
      <c r="K942">
        <v>2017</v>
      </c>
      <c r="L942">
        <v>1699.4530999999999</v>
      </c>
      <c r="S942" t="s">
        <v>30</v>
      </c>
      <c r="T942" t="s">
        <v>31</v>
      </c>
    </row>
    <row r="943" spans="1:20" x14ac:dyDescent="0.25">
      <c r="A943" t="s">
        <v>20</v>
      </c>
      <c r="B943" t="s">
        <v>21</v>
      </c>
      <c r="C943" t="s">
        <v>22</v>
      </c>
      <c r="D943" t="s">
        <v>23</v>
      </c>
      <c r="E943" t="s">
        <v>24</v>
      </c>
      <c r="F943" t="s">
        <v>25</v>
      </c>
      <c r="G943" t="s">
        <v>116</v>
      </c>
      <c r="H943" t="s">
        <v>117</v>
      </c>
      <c r="I943" t="s">
        <v>38</v>
      </c>
      <c r="J943" t="s">
        <v>39</v>
      </c>
      <c r="K943">
        <v>2017</v>
      </c>
      <c r="L943">
        <v>3428.0731999999998</v>
      </c>
      <c r="S943" t="s">
        <v>30</v>
      </c>
      <c r="T943" t="s">
        <v>31</v>
      </c>
    </row>
    <row r="944" spans="1:20" x14ac:dyDescent="0.25">
      <c r="A944" t="s">
        <v>20</v>
      </c>
      <c r="B944" t="s">
        <v>21</v>
      </c>
      <c r="C944" t="s">
        <v>22</v>
      </c>
      <c r="D944" t="s">
        <v>23</v>
      </c>
      <c r="E944" t="s">
        <v>24</v>
      </c>
      <c r="F944" t="s">
        <v>25</v>
      </c>
      <c r="G944" t="s">
        <v>116</v>
      </c>
      <c r="H944" t="s">
        <v>117</v>
      </c>
      <c r="I944" t="s">
        <v>40</v>
      </c>
      <c r="J944" t="s">
        <v>41</v>
      </c>
      <c r="K944">
        <v>2017</v>
      </c>
      <c r="L944">
        <v>8061.1572999999999</v>
      </c>
      <c r="S944" t="s">
        <v>30</v>
      </c>
      <c r="T944" t="s">
        <v>31</v>
      </c>
    </row>
    <row r="945" spans="1:20" x14ac:dyDescent="0.25">
      <c r="A945" t="s">
        <v>20</v>
      </c>
      <c r="B945" t="s">
        <v>21</v>
      </c>
      <c r="C945" t="s">
        <v>22</v>
      </c>
      <c r="D945" t="s">
        <v>23</v>
      </c>
      <c r="E945" t="s">
        <v>24</v>
      </c>
      <c r="F945" t="s">
        <v>25</v>
      </c>
      <c r="G945" t="s">
        <v>116</v>
      </c>
      <c r="H945" t="s">
        <v>117</v>
      </c>
      <c r="I945" t="s">
        <v>42</v>
      </c>
      <c r="J945" t="s">
        <v>43</v>
      </c>
      <c r="K945">
        <v>2017</v>
      </c>
      <c r="L945">
        <v>45.402000000000001</v>
      </c>
      <c r="S945" t="s">
        <v>30</v>
      </c>
      <c r="T945" t="s">
        <v>31</v>
      </c>
    </row>
    <row r="946" spans="1:20" x14ac:dyDescent="0.25">
      <c r="A946" t="s">
        <v>20</v>
      </c>
      <c r="B946" t="s">
        <v>21</v>
      </c>
      <c r="C946" t="s">
        <v>22</v>
      </c>
      <c r="D946" t="s">
        <v>23</v>
      </c>
      <c r="E946" t="s">
        <v>24</v>
      </c>
      <c r="F946" t="s">
        <v>25</v>
      </c>
      <c r="G946" t="s">
        <v>116</v>
      </c>
      <c r="H946" t="s">
        <v>117</v>
      </c>
      <c r="I946" t="s">
        <v>44</v>
      </c>
      <c r="J946" t="s">
        <v>45</v>
      </c>
      <c r="K946">
        <v>2017</v>
      </c>
      <c r="L946">
        <v>1799.1469</v>
      </c>
      <c r="S946" t="s">
        <v>30</v>
      </c>
      <c r="T946" t="s">
        <v>31</v>
      </c>
    </row>
    <row r="947" spans="1:20" x14ac:dyDescent="0.25">
      <c r="A947" t="s">
        <v>20</v>
      </c>
      <c r="B947" t="s">
        <v>21</v>
      </c>
      <c r="C947" t="s">
        <v>22</v>
      </c>
      <c r="D947" t="s">
        <v>23</v>
      </c>
      <c r="E947" t="s">
        <v>24</v>
      </c>
      <c r="F947" t="s">
        <v>25</v>
      </c>
      <c r="G947" t="s">
        <v>116</v>
      </c>
      <c r="H947" t="s">
        <v>117</v>
      </c>
      <c r="I947" t="s">
        <v>46</v>
      </c>
      <c r="J947" t="s">
        <v>47</v>
      </c>
      <c r="K947">
        <v>2017</v>
      </c>
      <c r="L947">
        <v>2241.1617000000001</v>
      </c>
      <c r="S947" t="s">
        <v>30</v>
      </c>
      <c r="T947" t="s">
        <v>31</v>
      </c>
    </row>
    <row r="948" spans="1:20" x14ac:dyDescent="0.25">
      <c r="A948" t="s">
        <v>20</v>
      </c>
      <c r="B948" t="s">
        <v>21</v>
      </c>
      <c r="C948" t="s">
        <v>22</v>
      </c>
      <c r="D948" t="s">
        <v>23</v>
      </c>
      <c r="E948" t="s">
        <v>24</v>
      </c>
      <c r="F948" t="s">
        <v>25</v>
      </c>
      <c r="G948" t="s">
        <v>116</v>
      </c>
      <c r="H948" t="s">
        <v>117</v>
      </c>
      <c r="I948" t="s">
        <v>48</v>
      </c>
      <c r="J948" t="s">
        <v>49</v>
      </c>
      <c r="K948">
        <v>2017</v>
      </c>
      <c r="L948">
        <v>3299.2986000000001</v>
      </c>
      <c r="S948" t="s">
        <v>30</v>
      </c>
      <c r="T948" t="s">
        <v>31</v>
      </c>
    </row>
    <row r="949" spans="1:20" x14ac:dyDescent="0.25">
      <c r="A949" t="s">
        <v>20</v>
      </c>
      <c r="B949" t="s">
        <v>21</v>
      </c>
      <c r="C949" t="s">
        <v>22</v>
      </c>
      <c r="D949" t="s">
        <v>23</v>
      </c>
      <c r="E949" t="s">
        <v>24</v>
      </c>
      <c r="F949" t="s">
        <v>25</v>
      </c>
      <c r="G949" t="s">
        <v>116</v>
      </c>
      <c r="H949" t="s">
        <v>117</v>
      </c>
      <c r="I949" t="s">
        <v>50</v>
      </c>
      <c r="J949" t="s">
        <v>51</v>
      </c>
      <c r="K949">
        <v>2017</v>
      </c>
      <c r="L949">
        <v>1.0350999999999999</v>
      </c>
      <c r="M949" t="s">
        <v>54</v>
      </c>
      <c r="N949" t="s">
        <v>55</v>
      </c>
      <c r="S949" t="s">
        <v>30</v>
      </c>
      <c r="T949" t="s">
        <v>31</v>
      </c>
    </row>
    <row r="950" spans="1:20" x14ac:dyDescent="0.25">
      <c r="A950" t="s">
        <v>20</v>
      </c>
      <c r="B950" t="s">
        <v>21</v>
      </c>
      <c r="C950" t="s">
        <v>22</v>
      </c>
      <c r="D950" t="s">
        <v>23</v>
      </c>
      <c r="E950" t="s">
        <v>24</v>
      </c>
      <c r="F950" t="s">
        <v>25</v>
      </c>
      <c r="G950" t="s">
        <v>118</v>
      </c>
      <c r="H950" t="s">
        <v>119</v>
      </c>
      <c r="I950" t="s">
        <v>28</v>
      </c>
      <c r="J950" t="s">
        <v>29</v>
      </c>
      <c r="K950">
        <v>2017</v>
      </c>
      <c r="L950">
        <v>22273.473999999998</v>
      </c>
      <c r="S950" t="s">
        <v>30</v>
      </c>
      <c r="T950" t="s">
        <v>31</v>
      </c>
    </row>
    <row r="951" spans="1:20" x14ac:dyDescent="0.25">
      <c r="A951" t="s">
        <v>20</v>
      </c>
      <c r="B951" t="s">
        <v>21</v>
      </c>
      <c r="C951" t="s">
        <v>22</v>
      </c>
      <c r="D951" t="s">
        <v>23</v>
      </c>
      <c r="E951" t="s">
        <v>24</v>
      </c>
      <c r="F951" t="s">
        <v>25</v>
      </c>
      <c r="G951" t="s">
        <v>118</v>
      </c>
      <c r="H951" t="s">
        <v>119</v>
      </c>
      <c r="I951" t="s">
        <v>32</v>
      </c>
      <c r="J951" t="s">
        <v>33</v>
      </c>
      <c r="K951">
        <v>2017</v>
      </c>
      <c r="L951">
        <v>606.79459999999995</v>
      </c>
      <c r="S951" t="s">
        <v>30</v>
      </c>
      <c r="T951" t="s">
        <v>31</v>
      </c>
    </row>
    <row r="952" spans="1:20" x14ac:dyDescent="0.25">
      <c r="A952" t="s">
        <v>20</v>
      </c>
      <c r="B952" t="s">
        <v>21</v>
      </c>
      <c r="C952" t="s">
        <v>22</v>
      </c>
      <c r="D952" t="s">
        <v>23</v>
      </c>
      <c r="E952" t="s">
        <v>24</v>
      </c>
      <c r="F952" t="s">
        <v>25</v>
      </c>
      <c r="G952" t="s">
        <v>118</v>
      </c>
      <c r="H952" t="s">
        <v>119</v>
      </c>
      <c r="I952" t="s">
        <v>34</v>
      </c>
      <c r="J952" t="s">
        <v>35</v>
      </c>
      <c r="K952">
        <v>2017</v>
      </c>
      <c r="L952">
        <v>5174.0860000000002</v>
      </c>
      <c r="S952" t="s">
        <v>30</v>
      </c>
      <c r="T952" t="s">
        <v>31</v>
      </c>
    </row>
    <row r="953" spans="1:20" x14ac:dyDescent="0.25">
      <c r="A953" t="s">
        <v>20</v>
      </c>
      <c r="B953" t="s">
        <v>21</v>
      </c>
      <c r="C953" t="s">
        <v>22</v>
      </c>
      <c r="D953" t="s">
        <v>23</v>
      </c>
      <c r="E953" t="s">
        <v>24</v>
      </c>
      <c r="F953" t="s">
        <v>25</v>
      </c>
      <c r="G953" t="s">
        <v>118</v>
      </c>
      <c r="H953" t="s">
        <v>119</v>
      </c>
      <c r="I953" t="s">
        <v>36</v>
      </c>
      <c r="J953" t="s">
        <v>37</v>
      </c>
      <c r="K953">
        <v>2017</v>
      </c>
      <c r="L953">
        <v>3091.4683</v>
      </c>
      <c r="S953" t="s">
        <v>30</v>
      </c>
      <c r="T953" t="s">
        <v>31</v>
      </c>
    </row>
    <row r="954" spans="1:20" x14ac:dyDescent="0.25">
      <c r="A954" t="s">
        <v>20</v>
      </c>
      <c r="B954" t="s">
        <v>21</v>
      </c>
      <c r="C954" t="s">
        <v>22</v>
      </c>
      <c r="D954" t="s">
        <v>23</v>
      </c>
      <c r="E954" t="s">
        <v>24</v>
      </c>
      <c r="F954" t="s">
        <v>25</v>
      </c>
      <c r="G954" t="s">
        <v>118</v>
      </c>
      <c r="H954" t="s">
        <v>119</v>
      </c>
      <c r="I954" t="s">
        <v>38</v>
      </c>
      <c r="J954" t="s">
        <v>39</v>
      </c>
      <c r="K954">
        <v>2017</v>
      </c>
      <c r="L954">
        <v>2341.2750999999998</v>
      </c>
      <c r="S954" t="s">
        <v>30</v>
      </c>
      <c r="T954" t="s">
        <v>31</v>
      </c>
    </row>
    <row r="955" spans="1:20" x14ac:dyDescent="0.25">
      <c r="A955" t="s">
        <v>20</v>
      </c>
      <c r="B955" t="s">
        <v>21</v>
      </c>
      <c r="C955" t="s">
        <v>22</v>
      </c>
      <c r="D955" t="s">
        <v>23</v>
      </c>
      <c r="E955" t="s">
        <v>24</v>
      </c>
      <c r="F955" t="s">
        <v>25</v>
      </c>
      <c r="G955" t="s">
        <v>118</v>
      </c>
      <c r="H955" t="s">
        <v>119</v>
      </c>
      <c r="I955" t="s">
        <v>40</v>
      </c>
      <c r="J955" t="s">
        <v>41</v>
      </c>
      <c r="K955">
        <v>2017</v>
      </c>
      <c r="L955">
        <v>3421.9151999999999</v>
      </c>
      <c r="S955" t="s">
        <v>30</v>
      </c>
      <c r="T955" t="s">
        <v>31</v>
      </c>
    </row>
    <row r="956" spans="1:20" x14ac:dyDescent="0.25">
      <c r="A956" t="s">
        <v>20</v>
      </c>
      <c r="B956" t="s">
        <v>21</v>
      </c>
      <c r="C956" t="s">
        <v>22</v>
      </c>
      <c r="D956" t="s">
        <v>23</v>
      </c>
      <c r="E956" t="s">
        <v>24</v>
      </c>
      <c r="F956" t="s">
        <v>25</v>
      </c>
      <c r="G956" t="s">
        <v>118</v>
      </c>
      <c r="H956" t="s">
        <v>119</v>
      </c>
      <c r="I956" t="s">
        <v>42</v>
      </c>
      <c r="J956" t="s">
        <v>43</v>
      </c>
      <c r="K956">
        <v>2017</v>
      </c>
      <c r="L956">
        <v>121.2439</v>
      </c>
      <c r="S956" t="s">
        <v>30</v>
      </c>
      <c r="T956" t="s">
        <v>31</v>
      </c>
    </row>
    <row r="957" spans="1:20" x14ac:dyDescent="0.25">
      <c r="A957" t="s">
        <v>20</v>
      </c>
      <c r="B957" t="s">
        <v>21</v>
      </c>
      <c r="C957" t="s">
        <v>22</v>
      </c>
      <c r="D957" t="s">
        <v>23</v>
      </c>
      <c r="E957" t="s">
        <v>24</v>
      </c>
      <c r="F957" t="s">
        <v>25</v>
      </c>
      <c r="G957" t="s">
        <v>118</v>
      </c>
      <c r="H957" t="s">
        <v>119</v>
      </c>
      <c r="I957" t="s">
        <v>44</v>
      </c>
      <c r="J957" t="s">
        <v>45</v>
      </c>
      <c r="K957">
        <v>2017</v>
      </c>
      <c r="L957">
        <v>239.35069999999999</v>
      </c>
      <c r="S957" t="s">
        <v>30</v>
      </c>
      <c r="T957" t="s">
        <v>31</v>
      </c>
    </row>
    <row r="958" spans="1:20" x14ac:dyDescent="0.25">
      <c r="A958" t="s">
        <v>20</v>
      </c>
      <c r="B958" t="s">
        <v>21</v>
      </c>
      <c r="C958" t="s">
        <v>22</v>
      </c>
      <c r="D958" t="s">
        <v>23</v>
      </c>
      <c r="E958" t="s">
        <v>24</v>
      </c>
      <c r="F958" t="s">
        <v>25</v>
      </c>
      <c r="G958" t="s">
        <v>118</v>
      </c>
      <c r="H958" t="s">
        <v>119</v>
      </c>
      <c r="I958" t="s">
        <v>46</v>
      </c>
      <c r="J958" t="s">
        <v>47</v>
      </c>
      <c r="K958">
        <v>2017</v>
      </c>
      <c r="L958">
        <v>436.85340000000002</v>
      </c>
      <c r="S958" t="s">
        <v>30</v>
      </c>
      <c r="T958" t="s">
        <v>31</v>
      </c>
    </row>
    <row r="959" spans="1:20" x14ac:dyDescent="0.25">
      <c r="A959" t="s">
        <v>20</v>
      </c>
      <c r="B959" t="s">
        <v>21</v>
      </c>
      <c r="C959" t="s">
        <v>22</v>
      </c>
      <c r="D959" t="s">
        <v>23</v>
      </c>
      <c r="E959" t="s">
        <v>24</v>
      </c>
      <c r="F959" t="s">
        <v>25</v>
      </c>
      <c r="G959" t="s">
        <v>118</v>
      </c>
      <c r="H959" t="s">
        <v>119</v>
      </c>
      <c r="I959" t="s">
        <v>48</v>
      </c>
      <c r="J959" t="s">
        <v>49</v>
      </c>
      <c r="K959">
        <v>2017</v>
      </c>
      <c r="L959">
        <v>6036.4688999999998</v>
      </c>
      <c r="S959" t="s">
        <v>30</v>
      </c>
      <c r="T959" t="s">
        <v>31</v>
      </c>
    </row>
    <row r="960" spans="1:20" x14ac:dyDescent="0.25">
      <c r="A960" t="s">
        <v>20</v>
      </c>
      <c r="B960" t="s">
        <v>21</v>
      </c>
      <c r="C960" t="s">
        <v>22</v>
      </c>
      <c r="D960" t="s">
        <v>23</v>
      </c>
      <c r="E960" t="s">
        <v>24</v>
      </c>
      <c r="F960" t="s">
        <v>25</v>
      </c>
      <c r="G960" t="s">
        <v>118</v>
      </c>
      <c r="H960" t="s">
        <v>119</v>
      </c>
      <c r="I960" t="s">
        <v>50</v>
      </c>
      <c r="J960" t="s">
        <v>51</v>
      </c>
      <c r="K960">
        <v>2017</v>
      </c>
      <c r="L960">
        <v>804.01829999999995</v>
      </c>
      <c r="S960" t="s">
        <v>30</v>
      </c>
      <c r="T960" t="s">
        <v>31</v>
      </c>
    </row>
    <row r="961" spans="1:20" x14ac:dyDescent="0.25">
      <c r="A961" t="s">
        <v>20</v>
      </c>
      <c r="B961" t="s">
        <v>21</v>
      </c>
      <c r="C961" t="s">
        <v>22</v>
      </c>
      <c r="D961" t="s">
        <v>23</v>
      </c>
      <c r="E961" t="s">
        <v>24</v>
      </c>
      <c r="F961" t="s">
        <v>25</v>
      </c>
      <c r="G961" t="s">
        <v>120</v>
      </c>
      <c r="H961" t="s">
        <v>121</v>
      </c>
      <c r="I961" t="s">
        <v>28</v>
      </c>
      <c r="J961" t="s">
        <v>29</v>
      </c>
      <c r="K961">
        <v>2017</v>
      </c>
      <c r="L961">
        <v>6.5519999999999996</v>
      </c>
      <c r="S961" t="s">
        <v>30</v>
      </c>
      <c r="T961" t="s">
        <v>31</v>
      </c>
    </row>
    <row r="962" spans="1:20" x14ac:dyDescent="0.25">
      <c r="A962" t="s">
        <v>20</v>
      </c>
      <c r="B962" t="s">
        <v>21</v>
      </c>
      <c r="C962" t="s">
        <v>22</v>
      </c>
      <c r="D962" t="s">
        <v>23</v>
      </c>
      <c r="E962" t="s">
        <v>24</v>
      </c>
      <c r="F962" t="s">
        <v>25</v>
      </c>
      <c r="G962" t="s">
        <v>120</v>
      </c>
      <c r="H962" t="s">
        <v>121</v>
      </c>
      <c r="I962" t="s">
        <v>32</v>
      </c>
      <c r="J962" t="s">
        <v>33</v>
      </c>
      <c r="K962">
        <v>2017</v>
      </c>
      <c r="M962" t="s">
        <v>54</v>
      </c>
      <c r="N962" t="s">
        <v>55</v>
      </c>
      <c r="S962" t="s">
        <v>30</v>
      </c>
      <c r="T962" t="s">
        <v>31</v>
      </c>
    </row>
    <row r="963" spans="1:20" x14ac:dyDescent="0.25">
      <c r="A963" t="s">
        <v>20</v>
      </c>
      <c r="B963" t="s">
        <v>21</v>
      </c>
      <c r="C963" t="s">
        <v>22</v>
      </c>
      <c r="D963" t="s">
        <v>23</v>
      </c>
      <c r="E963" t="s">
        <v>24</v>
      </c>
      <c r="F963" t="s">
        <v>25</v>
      </c>
      <c r="G963" t="s">
        <v>120</v>
      </c>
      <c r="H963" t="s">
        <v>121</v>
      </c>
      <c r="I963" t="s">
        <v>34</v>
      </c>
      <c r="J963" t="s">
        <v>35</v>
      </c>
      <c r="K963">
        <v>2017</v>
      </c>
      <c r="L963">
        <v>0.35060000000000002</v>
      </c>
      <c r="M963" t="s">
        <v>54</v>
      </c>
      <c r="N963" t="s">
        <v>55</v>
      </c>
      <c r="S963" t="s">
        <v>30</v>
      </c>
      <c r="T963" t="s">
        <v>31</v>
      </c>
    </row>
    <row r="964" spans="1:20" x14ac:dyDescent="0.25">
      <c r="A964" t="s">
        <v>20</v>
      </c>
      <c r="B964" t="s">
        <v>21</v>
      </c>
      <c r="C964" t="s">
        <v>22</v>
      </c>
      <c r="D964" t="s">
        <v>23</v>
      </c>
      <c r="E964" t="s">
        <v>24</v>
      </c>
      <c r="F964" t="s">
        <v>25</v>
      </c>
      <c r="G964" t="s">
        <v>120</v>
      </c>
      <c r="H964" t="s">
        <v>121</v>
      </c>
      <c r="I964" t="s">
        <v>36</v>
      </c>
      <c r="J964" t="s">
        <v>37</v>
      </c>
      <c r="K964">
        <v>2017</v>
      </c>
      <c r="L964">
        <v>0.8266</v>
      </c>
      <c r="M964" t="s">
        <v>54</v>
      </c>
      <c r="N964" t="s">
        <v>55</v>
      </c>
      <c r="S964" t="s">
        <v>30</v>
      </c>
      <c r="T964" t="s">
        <v>31</v>
      </c>
    </row>
    <row r="965" spans="1:20" x14ac:dyDescent="0.25">
      <c r="A965" t="s">
        <v>20</v>
      </c>
      <c r="B965" t="s">
        <v>21</v>
      </c>
      <c r="C965" t="s">
        <v>22</v>
      </c>
      <c r="D965" t="s">
        <v>23</v>
      </c>
      <c r="E965" t="s">
        <v>24</v>
      </c>
      <c r="F965" t="s">
        <v>25</v>
      </c>
      <c r="G965" t="s">
        <v>120</v>
      </c>
      <c r="H965" t="s">
        <v>121</v>
      </c>
      <c r="I965" t="s">
        <v>38</v>
      </c>
      <c r="J965" t="s">
        <v>39</v>
      </c>
      <c r="K965">
        <v>2017</v>
      </c>
      <c r="L965">
        <v>0.96640000000000004</v>
      </c>
      <c r="M965" t="s">
        <v>54</v>
      </c>
      <c r="N965" t="s">
        <v>55</v>
      </c>
      <c r="S965" t="s">
        <v>30</v>
      </c>
      <c r="T965" t="s">
        <v>31</v>
      </c>
    </row>
    <row r="966" spans="1:20" x14ac:dyDescent="0.25">
      <c r="A966" t="s">
        <v>20</v>
      </c>
      <c r="B966" t="s">
        <v>21</v>
      </c>
      <c r="C966" t="s">
        <v>22</v>
      </c>
      <c r="D966" t="s">
        <v>23</v>
      </c>
      <c r="E966" t="s">
        <v>24</v>
      </c>
      <c r="F966" t="s">
        <v>25</v>
      </c>
      <c r="G966" t="s">
        <v>120</v>
      </c>
      <c r="H966" t="s">
        <v>121</v>
      </c>
      <c r="I966" t="s">
        <v>40</v>
      </c>
      <c r="J966" t="s">
        <v>41</v>
      </c>
      <c r="K966">
        <v>2017</v>
      </c>
      <c r="L966">
        <v>0.65710000000000002</v>
      </c>
      <c r="M966" t="s">
        <v>54</v>
      </c>
      <c r="N966" t="s">
        <v>55</v>
      </c>
      <c r="S966" t="s">
        <v>30</v>
      </c>
      <c r="T966" t="s">
        <v>31</v>
      </c>
    </row>
    <row r="967" spans="1:20" x14ac:dyDescent="0.25">
      <c r="A967" t="s">
        <v>20</v>
      </c>
      <c r="B967" t="s">
        <v>21</v>
      </c>
      <c r="C967" t="s">
        <v>22</v>
      </c>
      <c r="D967" t="s">
        <v>23</v>
      </c>
      <c r="E967" t="s">
        <v>24</v>
      </c>
      <c r="F967" t="s">
        <v>25</v>
      </c>
      <c r="G967" t="s">
        <v>120</v>
      </c>
      <c r="H967" t="s">
        <v>121</v>
      </c>
      <c r="I967" t="s">
        <v>42</v>
      </c>
      <c r="J967" t="s">
        <v>43</v>
      </c>
      <c r="K967">
        <v>2017</v>
      </c>
      <c r="M967" t="s">
        <v>54</v>
      </c>
      <c r="N967" t="s">
        <v>55</v>
      </c>
      <c r="S967" t="s">
        <v>30</v>
      </c>
      <c r="T967" t="s">
        <v>31</v>
      </c>
    </row>
    <row r="968" spans="1:20" x14ac:dyDescent="0.25">
      <c r="A968" t="s">
        <v>20</v>
      </c>
      <c r="B968" t="s">
        <v>21</v>
      </c>
      <c r="C968" t="s">
        <v>22</v>
      </c>
      <c r="D968" t="s">
        <v>23</v>
      </c>
      <c r="E968" t="s">
        <v>24</v>
      </c>
      <c r="F968" t="s">
        <v>25</v>
      </c>
      <c r="G968" t="s">
        <v>120</v>
      </c>
      <c r="H968" t="s">
        <v>121</v>
      </c>
      <c r="I968" t="s">
        <v>44</v>
      </c>
      <c r="J968" t="s">
        <v>45</v>
      </c>
      <c r="K968">
        <v>2017</v>
      </c>
      <c r="L968">
        <v>0.55330000000000001</v>
      </c>
      <c r="M968" t="s">
        <v>54</v>
      </c>
      <c r="N968" t="s">
        <v>55</v>
      </c>
      <c r="S968" t="s">
        <v>30</v>
      </c>
      <c r="T968" t="s">
        <v>31</v>
      </c>
    </row>
    <row r="969" spans="1:20" x14ac:dyDescent="0.25">
      <c r="A969" t="s">
        <v>20</v>
      </c>
      <c r="B969" t="s">
        <v>21</v>
      </c>
      <c r="C969" t="s">
        <v>22</v>
      </c>
      <c r="D969" t="s">
        <v>23</v>
      </c>
      <c r="E969" t="s">
        <v>24</v>
      </c>
      <c r="F969" t="s">
        <v>25</v>
      </c>
      <c r="G969" t="s">
        <v>120</v>
      </c>
      <c r="H969" t="s">
        <v>121</v>
      </c>
      <c r="I969" t="s">
        <v>46</v>
      </c>
      <c r="J969" t="s">
        <v>47</v>
      </c>
      <c r="K969">
        <v>2017</v>
      </c>
      <c r="L969">
        <v>1.0904</v>
      </c>
      <c r="M969" t="s">
        <v>54</v>
      </c>
      <c r="N969" t="s">
        <v>55</v>
      </c>
      <c r="S969" t="s">
        <v>30</v>
      </c>
      <c r="T969" t="s">
        <v>31</v>
      </c>
    </row>
    <row r="970" spans="1:20" x14ac:dyDescent="0.25">
      <c r="A970" t="s">
        <v>20</v>
      </c>
      <c r="B970" t="s">
        <v>21</v>
      </c>
      <c r="C970" t="s">
        <v>22</v>
      </c>
      <c r="D970" t="s">
        <v>23</v>
      </c>
      <c r="E970" t="s">
        <v>24</v>
      </c>
      <c r="F970" t="s">
        <v>25</v>
      </c>
      <c r="G970" t="s">
        <v>120</v>
      </c>
      <c r="H970" t="s">
        <v>121</v>
      </c>
      <c r="I970" t="s">
        <v>48</v>
      </c>
      <c r="J970" t="s">
        <v>49</v>
      </c>
      <c r="K970">
        <v>2017</v>
      </c>
      <c r="L970">
        <v>1.3177000000000001</v>
      </c>
      <c r="S970" t="s">
        <v>30</v>
      </c>
      <c r="T970" t="s">
        <v>31</v>
      </c>
    </row>
    <row r="971" spans="1:20" x14ac:dyDescent="0.25">
      <c r="A971" t="s">
        <v>20</v>
      </c>
      <c r="B971" t="s">
        <v>21</v>
      </c>
      <c r="C971" t="s">
        <v>22</v>
      </c>
      <c r="D971" t="s">
        <v>23</v>
      </c>
      <c r="E971" t="s">
        <v>24</v>
      </c>
      <c r="F971" t="s">
        <v>25</v>
      </c>
      <c r="G971" t="s">
        <v>120</v>
      </c>
      <c r="H971" t="s">
        <v>121</v>
      </c>
      <c r="I971" t="s">
        <v>50</v>
      </c>
      <c r="J971" t="s">
        <v>51</v>
      </c>
      <c r="K971">
        <v>2017</v>
      </c>
      <c r="L971">
        <v>0.56969999999999998</v>
      </c>
      <c r="M971" t="s">
        <v>54</v>
      </c>
      <c r="N971" t="s">
        <v>55</v>
      </c>
      <c r="S971" t="s">
        <v>30</v>
      </c>
      <c r="T971" t="s">
        <v>31</v>
      </c>
    </row>
    <row r="972" spans="1:20" x14ac:dyDescent="0.25">
      <c r="A972" t="s">
        <v>20</v>
      </c>
      <c r="B972" t="s">
        <v>21</v>
      </c>
      <c r="C972" t="s">
        <v>22</v>
      </c>
      <c r="D972" t="s">
        <v>23</v>
      </c>
      <c r="E972" t="s">
        <v>24</v>
      </c>
      <c r="F972" t="s">
        <v>25</v>
      </c>
      <c r="G972" t="s">
        <v>108</v>
      </c>
      <c r="H972" t="s">
        <v>109</v>
      </c>
      <c r="I972" t="s">
        <v>98</v>
      </c>
      <c r="J972" t="s">
        <v>99</v>
      </c>
      <c r="K972">
        <v>2017</v>
      </c>
      <c r="L972">
        <v>3250.1466</v>
      </c>
      <c r="S972" t="s">
        <v>30</v>
      </c>
      <c r="T972" t="s">
        <v>31</v>
      </c>
    </row>
    <row r="973" spans="1:20" x14ac:dyDescent="0.25">
      <c r="A973" t="s">
        <v>20</v>
      </c>
      <c r="B973" t="s">
        <v>21</v>
      </c>
      <c r="C973" t="s">
        <v>22</v>
      </c>
      <c r="D973" t="s">
        <v>23</v>
      </c>
      <c r="E973" t="s">
        <v>24</v>
      </c>
      <c r="F973" t="s">
        <v>25</v>
      </c>
      <c r="G973" t="s">
        <v>108</v>
      </c>
      <c r="H973" t="s">
        <v>109</v>
      </c>
      <c r="I973" t="s">
        <v>100</v>
      </c>
      <c r="J973" t="s">
        <v>101</v>
      </c>
      <c r="K973">
        <v>2017</v>
      </c>
      <c r="L973">
        <v>122.75490000000001</v>
      </c>
      <c r="S973" t="s">
        <v>30</v>
      </c>
      <c r="T973" t="s">
        <v>31</v>
      </c>
    </row>
    <row r="974" spans="1:20" x14ac:dyDescent="0.25">
      <c r="A974" t="s">
        <v>20</v>
      </c>
      <c r="B974" t="s">
        <v>21</v>
      </c>
      <c r="C974" t="s">
        <v>22</v>
      </c>
      <c r="D974" t="s">
        <v>23</v>
      </c>
      <c r="E974" t="s">
        <v>24</v>
      </c>
      <c r="F974" t="s">
        <v>25</v>
      </c>
      <c r="G974" t="s">
        <v>108</v>
      </c>
      <c r="H974" t="s">
        <v>109</v>
      </c>
      <c r="I974" t="s">
        <v>102</v>
      </c>
      <c r="J974" t="s">
        <v>103</v>
      </c>
      <c r="K974">
        <v>2017</v>
      </c>
      <c r="L974">
        <v>1368.9981</v>
      </c>
      <c r="S974" t="s">
        <v>30</v>
      </c>
      <c r="T974" t="s">
        <v>31</v>
      </c>
    </row>
    <row r="975" spans="1:20" x14ac:dyDescent="0.25">
      <c r="A975" t="s">
        <v>20</v>
      </c>
      <c r="B975" t="s">
        <v>21</v>
      </c>
      <c r="C975" t="s">
        <v>22</v>
      </c>
      <c r="D975" t="s">
        <v>23</v>
      </c>
      <c r="E975" t="s">
        <v>24</v>
      </c>
      <c r="F975" t="s">
        <v>25</v>
      </c>
      <c r="G975" t="s">
        <v>108</v>
      </c>
      <c r="H975" t="s">
        <v>109</v>
      </c>
      <c r="I975" t="s">
        <v>104</v>
      </c>
      <c r="J975" t="s">
        <v>105</v>
      </c>
      <c r="K975">
        <v>2017</v>
      </c>
      <c r="L975">
        <v>1758.3579999999999</v>
      </c>
      <c r="S975" t="s">
        <v>30</v>
      </c>
      <c r="T975" t="s">
        <v>31</v>
      </c>
    </row>
    <row r="976" spans="1:20" x14ac:dyDescent="0.25">
      <c r="A976" t="s">
        <v>20</v>
      </c>
      <c r="B976" t="s">
        <v>21</v>
      </c>
      <c r="C976" t="s">
        <v>22</v>
      </c>
      <c r="D976" t="s">
        <v>23</v>
      </c>
      <c r="E976" t="s">
        <v>24</v>
      </c>
      <c r="F976" t="s">
        <v>25</v>
      </c>
      <c r="G976" t="s">
        <v>108</v>
      </c>
      <c r="H976" t="s">
        <v>109</v>
      </c>
      <c r="I976" t="s">
        <v>106</v>
      </c>
      <c r="J976" t="s">
        <v>107</v>
      </c>
      <c r="K976">
        <v>2017</v>
      </c>
      <c r="M976" t="s">
        <v>54</v>
      </c>
      <c r="N976" t="s">
        <v>55</v>
      </c>
      <c r="S976" t="s">
        <v>30</v>
      </c>
      <c r="T976" t="s">
        <v>31</v>
      </c>
    </row>
    <row r="977" spans="1:20" x14ac:dyDescent="0.25">
      <c r="A977" t="s">
        <v>20</v>
      </c>
      <c r="B977" t="s">
        <v>21</v>
      </c>
      <c r="C977" t="s">
        <v>22</v>
      </c>
      <c r="D977" t="s">
        <v>23</v>
      </c>
      <c r="E977" t="s">
        <v>24</v>
      </c>
      <c r="F977" t="s">
        <v>25</v>
      </c>
      <c r="G977" t="s">
        <v>110</v>
      </c>
      <c r="H977" t="s">
        <v>111</v>
      </c>
      <c r="I977" t="s">
        <v>98</v>
      </c>
      <c r="J977" t="s">
        <v>99</v>
      </c>
      <c r="K977">
        <v>2017</v>
      </c>
      <c r="L977">
        <v>7671.7784000000001</v>
      </c>
      <c r="S977" t="s">
        <v>30</v>
      </c>
      <c r="T977" t="s">
        <v>31</v>
      </c>
    </row>
    <row r="978" spans="1:20" x14ac:dyDescent="0.25">
      <c r="A978" t="s">
        <v>20</v>
      </c>
      <c r="B978" t="s">
        <v>21</v>
      </c>
      <c r="C978" t="s">
        <v>22</v>
      </c>
      <c r="D978" t="s">
        <v>23</v>
      </c>
      <c r="E978" t="s">
        <v>24</v>
      </c>
      <c r="F978" t="s">
        <v>25</v>
      </c>
      <c r="G978" t="s">
        <v>110</v>
      </c>
      <c r="H978" t="s">
        <v>111</v>
      </c>
      <c r="I978" t="s">
        <v>100</v>
      </c>
      <c r="J978" t="s">
        <v>101</v>
      </c>
      <c r="K978">
        <v>2017</v>
      </c>
      <c r="L978">
        <v>1577.1801</v>
      </c>
      <c r="S978" t="s">
        <v>30</v>
      </c>
      <c r="T978" t="s">
        <v>31</v>
      </c>
    </row>
    <row r="979" spans="1:20" x14ac:dyDescent="0.25">
      <c r="A979" t="s">
        <v>20</v>
      </c>
      <c r="B979" t="s">
        <v>21</v>
      </c>
      <c r="C979" t="s">
        <v>22</v>
      </c>
      <c r="D979" t="s">
        <v>23</v>
      </c>
      <c r="E979" t="s">
        <v>24</v>
      </c>
      <c r="F979" t="s">
        <v>25</v>
      </c>
      <c r="G979" t="s">
        <v>110</v>
      </c>
      <c r="H979" t="s">
        <v>111</v>
      </c>
      <c r="I979" t="s">
        <v>102</v>
      </c>
      <c r="J979" t="s">
        <v>103</v>
      </c>
      <c r="K979">
        <v>2017</v>
      </c>
      <c r="L979">
        <v>5382.0712000000003</v>
      </c>
      <c r="S979" t="s">
        <v>30</v>
      </c>
      <c r="T979" t="s">
        <v>31</v>
      </c>
    </row>
    <row r="980" spans="1:20" x14ac:dyDescent="0.25">
      <c r="A980" t="s">
        <v>20</v>
      </c>
      <c r="B980" t="s">
        <v>21</v>
      </c>
      <c r="C980" t="s">
        <v>22</v>
      </c>
      <c r="D980" t="s">
        <v>23</v>
      </c>
      <c r="E980" t="s">
        <v>24</v>
      </c>
      <c r="F980" t="s">
        <v>25</v>
      </c>
      <c r="G980" t="s">
        <v>110</v>
      </c>
      <c r="H980" t="s">
        <v>111</v>
      </c>
      <c r="I980" t="s">
        <v>104</v>
      </c>
      <c r="J980" t="s">
        <v>105</v>
      </c>
      <c r="K980">
        <v>2017</v>
      </c>
      <c r="L980">
        <v>711.31730000000005</v>
      </c>
      <c r="S980" t="s">
        <v>30</v>
      </c>
      <c r="T980" t="s">
        <v>31</v>
      </c>
    </row>
    <row r="981" spans="1:20" x14ac:dyDescent="0.25">
      <c r="A981" t="s">
        <v>20</v>
      </c>
      <c r="B981" t="s">
        <v>21</v>
      </c>
      <c r="C981" t="s">
        <v>22</v>
      </c>
      <c r="D981" t="s">
        <v>23</v>
      </c>
      <c r="E981" t="s">
        <v>24</v>
      </c>
      <c r="F981" t="s">
        <v>25</v>
      </c>
      <c r="G981" t="s">
        <v>110</v>
      </c>
      <c r="H981" t="s">
        <v>111</v>
      </c>
      <c r="I981" t="s">
        <v>106</v>
      </c>
      <c r="J981" t="s">
        <v>107</v>
      </c>
      <c r="K981">
        <v>2017</v>
      </c>
      <c r="L981">
        <v>1.2098</v>
      </c>
      <c r="M981" t="s">
        <v>54</v>
      </c>
      <c r="N981" t="s">
        <v>55</v>
      </c>
      <c r="S981" t="s">
        <v>30</v>
      </c>
      <c r="T981" t="s">
        <v>31</v>
      </c>
    </row>
    <row r="982" spans="1:20" x14ac:dyDescent="0.25">
      <c r="A982" t="s">
        <v>20</v>
      </c>
      <c r="B982" t="s">
        <v>21</v>
      </c>
      <c r="C982" t="s">
        <v>22</v>
      </c>
      <c r="D982" t="s">
        <v>23</v>
      </c>
      <c r="E982" t="s">
        <v>24</v>
      </c>
      <c r="F982" t="s">
        <v>25</v>
      </c>
      <c r="G982" t="s">
        <v>112</v>
      </c>
      <c r="H982" t="s">
        <v>113</v>
      </c>
      <c r="I982" t="s">
        <v>98</v>
      </c>
      <c r="J982" t="s">
        <v>99</v>
      </c>
      <c r="K982">
        <v>2017</v>
      </c>
      <c r="L982">
        <v>2952.8703999999998</v>
      </c>
      <c r="S982" t="s">
        <v>30</v>
      </c>
      <c r="T982" t="s">
        <v>31</v>
      </c>
    </row>
    <row r="983" spans="1:20" x14ac:dyDescent="0.25">
      <c r="A983" t="s">
        <v>20</v>
      </c>
      <c r="B983" t="s">
        <v>21</v>
      </c>
      <c r="C983" t="s">
        <v>22</v>
      </c>
      <c r="D983" t="s">
        <v>23</v>
      </c>
      <c r="E983" t="s">
        <v>24</v>
      </c>
      <c r="F983" t="s">
        <v>25</v>
      </c>
      <c r="G983" t="s">
        <v>112</v>
      </c>
      <c r="H983" t="s">
        <v>113</v>
      </c>
      <c r="I983" t="s">
        <v>100</v>
      </c>
      <c r="J983" t="s">
        <v>101</v>
      </c>
      <c r="K983">
        <v>2017</v>
      </c>
      <c r="L983">
        <v>378.57389999999998</v>
      </c>
      <c r="S983" t="s">
        <v>30</v>
      </c>
      <c r="T983" t="s">
        <v>31</v>
      </c>
    </row>
    <row r="984" spans="1:20" x14ac:dyDescent="0.25">
      <c r="A984" t="s">
        <v>20</v>
      </c>
      <c r="B984" t="s">
        <v>21</v>
      </c>
      <c r="C984" t="s">
        <v>22</v>
      </c>
      <c r="D984" t="s">
        <v>23</v>
      </c>
      <c r="E984" t="s">
        <v>24</v>
      </c>
      <c r="F984" t="s">
        <v>25</v>
      </c>
      <c r="G984" t="s">
        <v>112</v>
      </c>
      <c r="H984" t="s">
        <v>113</v>
      </c>
      <c r="I984" t="s">
        <v>102</v>
      </c>
      <c r="J984" t="s">
        <v>103</v>
      </c>
      <c r="K984">
        <v>2017</v>
      </c>
      <c r="L984">
        <v>1615.9663</v>
      </c>
      <c r="S984" t="s">
        <v>30</v>
      </c>
      <c r="T984" t="s">
        <v>31</v>
      </c>
    </row>
    <row r="985" spans="1:20" x14ac:dyDescent="0.25">
      <c r="A985" t="s">
        <v>20</v>
      </c>
      <c r="B985" t="s">
        <v>21</v>
      </c>
      <c r="C985" t="s">
        <v>22</v>
      </c>
      <c r="D985" t="s">
        <v>23</v>
      </c>
      <c r="E985" t="s">
        <v>24</v>
      </c>
      <c r="F985" t="s">
        <v>25</v>
      </c>
      <c r="G985" t="s">
        <v>112</v>
      </c>
      <c r="H985" t="s">
        <v>113</v>
      </c>
      <c r="I985" t="s">
        <v>104</v>
      </c>
      <c r="J985" t="s">
        <v>105</v>
      </c>
      <c r="K985">
        <v>2017</v>
      </c>
      <c r="L985">
        <v>958.33010000000002</v>
      </c>
      <c r="S985" t="s">
        <v>30</v>
      </c>
      <c r="T985" t="s">
        <v>31</v>
      </c>
    </row>
    <row r="986" spans="1:20" x14ac:dyDescent="0.25">
      <c r="A986" t="s">
        <v>20</v>
      </c>
      <c r="B986" t="s">
        <v>21</v>
      </c>
      <c r="C986" t="s">
        <v>22</v>
      </c>
      <c r="D986" t="s">
        <v>23</v>
      </c>
      <c r="E986" t="s">
        <v>24</v>
      </c>
      <c r="F986" t="s">
        <v>25</v>
      </c>
      <c r="G986" t="s">
        <v>114</v>
      </c>
      <c r="H986" t="s">
        <v>115</v>
      </c>
      <c r="I986" t="s">
        <v>98</v>
      </c>
      <c r="J986" t="s">
        <v>99</v>
      </c>
      <c r="K986">
        <v>2017</v>
      </c>
      <c r="L986">
        <v>1035.8875</v>
      </c>
      <c r="S986" t="s">
        <v>30</v>
      </c>
      <c r="T986" t="s">
        <v>31</v>
      </c>
    </row>
    <row r="987" spans="1:20" x14ac:dyDescent="0.25">
      <c r="A987" t="s">
        <v>20</v>
      </c>
      <c r="B987" t="s">
        <v>21</v>
      </c>
      <c r="C987" t="s">
        <v>22</v>
      </c>
      <c r="D987" t="s">
        <v>23</v>
      </c>
      <c r="E987" t="s">
        <v>24</v>
      </c>
      <c r="F987" t="s">
        <v>25</v>
      </c>
      <c r="G987" t="s">
        <v>114</v>
      </c>
      <c r="H987" t="s">
        <v>115</v>
      </c>
      <c r="I987" t="s">
        <v>100</v>
      </c>
      <c r="J987" t="s">
        <v>101</v>
      </c>
      <c r="K987">
        <v>2017</v>
      </c>
      <c r="L987">
        <v>328.25220000000002</v>
      </c>
      <c r="S987" t="s">
        <v>30</v>
      </c>
      <c r="T987" t="s">
        <v>31</v>
      </c>
    </row>
    <row r="988" spans="1:20" x14ac:dyDescent="0.25">
      <c r="A988" t="s">
        <v>20</v>
      </c>
      <c r="B988" t="s">
        <v>21</v>
      </c>
      <c r="C988" t="s">
        <v>22</v>
      </c>
      <c r="D988" t="s">
        <v>23</v>
      </c>
      <c r="E988" t="s">
        <v>24</v>
      </c>
      <c r="F988" t="s">
        <v>25</v>
      </c>
      <c r="G988" t="s">
        <v>114</v>
      </c>
      <c r="H988" t="s">
        <v>115</v>
      </c>
      <c r="I988" t="s">
        <v>102</v>
      </c>
      <c r="J988" t="s">
        <v>103</v>
      </c>
      <c r="K988">
        <v>2017</v>
      </c>
      <c r="L988">
        <v>445.66239999999999</v>
      </c>
      <c r="S988" t="s">
        <v>30</v>
      </c>
      <c r="T988" t="s">
        <v>31</v>
      </c>
    </row>
    <row r="989" spans="1:20" x14ac:dyDescent="0.25">
      <c r="A989" t="s">
        <v>20</v>
      </c>
      <c r="B989" t="s">
        <v>21</v>
      </c>
      <c r="C989" t="s">
        <v>22</v>
      </c>
      <c r="D989" t="s">
        <v>23</v>
      </c>
      <c r="E989" t="s">
        <v>24</v>
      </c>
      <c r="F989" t="s">
        <v>25</v>
      </c>
      <c r="G989" t="s">
        <v>114</v>
      </c>
      <c r="H989" t="s">
        <v>115</v>
      </c>
      <c r="I989" t="s">
        <v>104</v>
      </c>
      <c r="J989" t="s">
        <v>105</v>
      </c>
      <c r="K989">
        <v>2017</v>
      </c>
      <c r="L989">
        <v>261.83920000000001</v>
      </c>
      <c r="S989" t="s">
        <v>30</v>
      </c>
      <c r="T989" t="s">
        <v>31</v>
      </c>
    </row>
    <row r="990" spans="1:20" x14ac:dyDescent="0.25">
      <c r="A990" t="s">
        <v>20</v>
      </c>
      <c r="B990" t="s">
        <v>21</v>
      </c>
      <c r="C990" t="s">
        <v>22</v>
      </c>
      <c r="D990" t="s">
        <v>23</v>
      </c>
      <c r="E990" t="s">
        <v>24</v>
      </c>
      <c r="F990" t="s">
        <v>25</v>
      </c>
      <c r="G990" t="s">
        <v>114</v>
      </c>
      <c r="H990" t="s">
        <v>115</v>
      </c>
      <c r="I990" t="s">
        <v>106</v>
      </c>
      <c r="J990" t="s">
        <v>107</v>
      </c>
      <c r="K990">
        <v>2017</v>
      </c>
      <c r="M990" t="s">
        <v>54</v>
      </c>
      <c r="N990" t="s">
        <v>55</v>
      </c>
      <c r="S990" t="s">
        <v>30</v>
      </c>
      <c r="T990" t="s">
        <v>31</v>
      </c>
    </row>
    <row r="991" spans="1:20" x14ac:dyDescent="0.25">
      <c r="A991" t="s">
        <v>20</v>
      </c>
      <c r="B991" t="s">
        <v>21</v>
      </c>
      <c r="C991" t="s">
        <v>22</v>
      </c>
      <c r="D991" t="s">
        <v>23</v>
      </c>
      <c r="E991" t="s">
        <v>24</v>
      </c>
      <c r="F991" t="s">
        <v>25</v>
      </c>
      <c r="G991" t="s">
        <v>116</v>
      </c>
      <c r="H991" t="s">
        <v>117</v>
      </c>
      <c r="I991" t="s">
        <v>98</v>
      </c>
      <c r="J991" t="s">
        <v>99</v>
      </c>
      <c r="K991">
        <v>2017</v>
      </c>
      <c r="L991">
        <v>23343.319</v>
      </c>
      <c r="S991" t="s">
        <v>30</v>
      </c>
      <c r="T991" t="s">
        <v>31</v>
      </c>
    </row>
    <row r="992" spans="1:20" x14ac:dyDescent="0.25">
      <c r="A992" t="s">
        <v>20</v>
      </c>
      <c r="B992" t="s">
        <v>21</v>
      </c>
      <c r="C992" t="s">
        <v>22</v>
      </c>
      <c r="D992" t="s">
        <v>23</v>
      </c>
      <c r="E992" t="s">
        <v>24</v>
      </c>
      <c r="F992" t="s">
        <v>25</v>
      </c>
      <c r="G992" t="s">
        <v>116</v>
      </c>
      <c r="H992" t="s">
        <v>117</v>
      </c>
      <c r="I992" t="s">
        <v>100</v>
      </c>
      <c r="J992" t="s">
        <v>101</v>
      </c>
      <c r="K992">
        <v>2017</v>
      </c>
      <c r="L992">
        <v>4468.0438000000004</v>
      </c>
      <c r="S992" t="s">
        <v>30</v>
      </c>
      <c r="T992" t="s">
        <v>31</v>
      </c>
    </row>
    <row r="993" spans="1:20" x14ac:dyDescent="0.25">
      <c r="A993" t="s">
        <v>20</v>
      </c>
      <c r="B993" t="s">
        <v>21</v>
      </c>
      <c r="C993" t="s">
        <v>22</v>
      </c>
      <c r="D993" t="s">
        <v>23</v>
      </c>
      <c r="E993" t="s">
        <v>24</v>
      </c>
      <c r="F993" t="s">
        <v>25</v>
      </c>
      <c r="G993" t="s">
        <v>116</v>
      </c>
      <c r="H993" t="s">
        <v>117</v>
      </c>
      <c r="I993" t="s">
        <v>102</v>
      </c>
      <c r="J993" t="s">
        <v>103</v>
      </c>
      <c r="K993">
        <v>2017</v>
      </c>
      <c r="L993">
        <v>15574.941000000001</v>
      </c>
      <c r="S993" t="s">
        <v>30</v>
      </c>
      <c r="T993" t="s">
        <v>31</v>
      </c>
    </row>
    <row r="994" spans="1:20" x14ac:dyDescent="0.25">
      <c r="A994" t="s">
        <v>20</v>
      </c>
      <c r="B994" t="s">
        <v>21</v>
      </c>
      <c r="C994" t="s">
        <v>22</v>
      </c>
      <c r="D994" t="s">
        <v>23</v>
      </c>
      <c r="E994" t="s">
        <v>24</v>
      </c>
      <c r="F994" t="s">
        <v>25</v>
      </c>
      <c r="G994" t="s">
        <v>116</v>
      </c>
      <c r="H994" t="s">
        <v>117</v>
      </c>
      <c r="I994" t="s">
        <v>104</v>
      </c>
      <c r="J994" t="s">
        <v>105</v>
      </c>
      <c r="K994">
        <v>2017</v>
      </c>
      <c r="L994">
        <v>3299.2986000000001</v>
      </c>
      <c r="S994" t="s">
        <v>30</v>
      </c>
      <c r="T994" t="s">
        <v>31</v>
      </c>
    </row>
    <row r="995" spans="1:20" x14ac:dyDescent="0.25">
      <c r="A995" t="s">
        <v>20</v>
      </c>
      <c r="B995" t="s">
        <v>21</v>
      </c>
      <c r="C995" t="s">
        <v>22</v>
      </c>
      <c r="D995" t="s">
        <v>23</v>
      </c>
      <c r="E995" t="s">
        <v>24</v>
      </c>
      <c r="F995" t="s">
        <v>25</v>
      </c>
      <c r="G995" t="s">
        <v>116</v>
      </c>
      <c r="H995" t="s">
        <v>117</v>
      </c>
      <c r="I995" t="s">
        <v>106</v>
      </c>
      <c r="J995" t="s">
        <v>107</v>
      </c>
      <c r="K995">
        <v>2017</v>
      </c>
      <c r="L995">
        <v>1.0350999999999999</v>
      </c>
      <c r="M995" t="s">
        <v>54</v>
      </c>
      <c r="N995" t="s">
        <v>55</v>
      </c>
      <c r="S995" t="s">
        <v>30</v>
      </c>
      <c r="T995" t="s">
        <v>31</v>
      </c>
    </row>
    <row r="996" spans="1:20" x14ac:dyDescent="0.25">
      <c r="A996" t="s">
        <v>20</v>
      </c>
      <c r="B996" t="s">
        <v>21</v>
      </c>
      <c r="C996" t="s">
        <v>22</v>
      </c>
      <c r="D996" t="s">
        <v>23</v>
      </c>
      <c r="E996" t="s">
        <v>24</v>
      </c>
      <c r="F996" t="s">
        <v>25</v>
      </c>
      <c r="G996" t="s">
        <v>118</v>
      </c>
      <c r="H996" t="s">
        <v>119</v>
      </c>
      <c r="I996" t="s">
        <v>98</v>
      </c>
      <c r="J996" t="s">
        <v>99</v>
      </c>
      <c r="K996">
        <v>2017</v>
      </c>
      <c r="L996">
        <v>22273.473999999998</v>
      </c>
      <c r="S996" t="s">
        <v>30</v>
      </c>
      <c r="T996" t="s">
        <v>31</v>
      </c>
    </row>
    <row r="997" spans="1:20" x14ac:dyDescent="0.25">
      <c r="A997" t="s">
        <v>20</v>
      </c>
      <c r="B997" t="s">
        <v>21</v>
      </c>
      <c r="C997" t="s">
        <v>22</v>
      </c>
      <c r="D997" t="s">
        <v>23</v>
      </c>
      <c r="E997" t="s">
        <v>24</v>
      </c>
      <c r="F997" t="s">
        <v>25</v>
      </c>
      <c r="G997" t="s">
        <v>118</v>
      </c>
      <c r="H997" t="s">
        <v>119</v>
      </c>
      <c r="I997" t="s">
        <v>100</v>
      </c>
      <c r="J997" t="s">
        <v>101</v>
      </c>
      <c r="K997">
        <v>2017</v>
      </c>
      <c r="L997">
        <v>8872.3489000000009</v>
      </c>
      <c r="S997" t="s">
        <v>30</v>
      </c>
      <c r="T997" t="s">
        <v>31</v>
      </c>
    </row>
    <row r="998" spans="1:20" x14ac:dyDescent="0.25">
      <c r="A998" t="s">
        <v>20</v>
      </c>
      <c r="B998" t="s">
        <v>21</v>
      </c>
      <c r="C998" t="s">
        <v>22</v>
      </c>
      <c r="D998" t="s">
        <v>23</v>
      </c>
      <c r="E998" t="s">
        <v>24</v>
      </c>
      <c r="F998" t="s">
        <v>25</v>
      </c>
      <c r="G998" t="s">
        <v>118</v>
      </c>
      <c r="H998" t="s">
        <v>119</v>
      </c>
      <c r="I998" t="s">
        <v>102</v>
      </c>
      <c r="J998" t="s">
        <v>103</v>
      </c>
      <c r="K998">
        <v>2017</v>
      </c>
      <c r="L998">
        <v>6560.6382000000003</v>
      </c>
      <c r="S998" t="s">
        <v>30</v>
      </c>
      <c r="T998" t="s">
        <v>31</v>
      </c>
    </row>
    <row r="999" spans="1:20" x14ac:dyDescent="0.25">
      <c r="A999" t="s">
        <v>20</v>
      </c>
      <c r="B999" t="s">
        <v>21</v>
      </c>
      <c r="C999" t="s">
        <v>22</v>
      </c>
      <c r="D999" t="s">
        <v>23</v>
      </c>
      <c r="E999" t="s">
        <v>24</v>
      </c>
      <c r="F999" t="s">
        <v>25</v>
      </c>
      <c r="G999" t="s">
        <v>118</v>
      </c>
      <c r="H999" t="s">
        <v>119</v>
      </c>
      <c r="I999" t="s">
        <v>104</v>
      </c>
      <c r="J999" t="s">
        <v>105</v>
      </c>
      <c r="K999">
        <v>2017</v>
      </c>
      <c r="L999">
        <v>6036.4688999999998</v>
      </c>
      <c r="S999" t="s">
        <v>30</v>
      </c>
      <c r="T999" t="s">
        <v>31</v>
      </c>
    </row>
    <row r="1000" spans="1:20" x14ac:dyDescent="0.25">
      <c r="A1000" t="s">
        <v>20</v>
      </c>
      <c r="B1000" t="s">
        <v>21</v>
      </c>
      <c r="C1000" t="s">
        <v>22</v>
      </c>
      <c r="D1000" t="s">
        <v>23</v>
      </c>
      <c r="E1000" t="s">
        <v>24</v>
      </c>
      <c r="F1000" t="s">
        <v>25</v>
      </c>
      <c r="G1000" t="s">
        <v>118</v>
      </c>
      <c r="H1000" t="s">
        <v>119</v>
      </c>
      <c r="I1000" t="s">
        <v>106</v>
      </c>
      <c r="J1000" t="s">
        <v>107</v>
      </c>
      <c r="K1000">
        <v>2017</v>
      </c>
      <c r="L1000">
        <v>804.01829999999995</v>
      </c>
      <c r="S1000" t="s">
        <v>30</v>
      </c>
      <c r="T1000" t="s">
        <v>31</v>
      </c>
    </row>
    <row r="1001" spans="1:20" x14ac:dyDescent="0.25">
      <c r="A1001" t="s">
        <v>20</v>
      </c>
      <c r="B1001" t="s">
        <v>21</v>
      </c>
      <c r="C1001" t="s">
        <v>22</v>
      </c>
      <c r="D1001" t="s">
        <v>23</v>
      </c>
      <c r="E1001" t="s">
        <v>24</v>
      </c>
      <c r="F1001" t="s">
        <v>25</v>
      </c>
      <c r="G1001" t="s">
        <v>120</v>
      </c>
      <c r="H1001" t="s">
        <v>121</v>
      </c>
      <c r="I1001" t="s">
        <v>98</v>
      </c>
      <c r="J1001" t="s">
        <v>99</v>
      </c>
      <c r="K1001">
        <v>2017</v>
      </c>
      <c r="L1001">
        <v>6.5519999999999996</v>
      </c>
      <c r="S1001" t="s">
        <v>30</v>
      </c>
      <c r="T1001" t="s">
        <v>31</v>
      </c>
    </row>
    <row r="1002" spans="1:20" x14ac:dyDescent="0.25">
      <c r="A1002" t="s">
        <v>20</v>
      </c>
      <c r="B1002" t="s">
        <v>21</v>
      </c>
      <c r="C1002" t="s">
        <v>22</v>
      </c>
      <c r="D1002" t="s">
        <v>23</v>
      </c>
      <c r="E1002" t="s">
        <v>24</v>
      </c>
      <c r="F1002" t="s">
        <v>25</v>
      </c>
      <c r="G1002" t="s">
        <v>120</v>
      </c>
      <c r="H1002" t="s">
        <v>121</v>
      </c>
      <c r="I1002" t="s">
        <v>100</v>
      </c>
      <c r="J1002" t="s">
        <v>101</v>
      </c>
      <c r="K1002">
        <v>2017</v>
      </c>
      <c r="L1002">
        <v>1.3706</v>
      </c>
      <c r="S1002" t="s">
        <v>30</v>
      </c>
      <c r="T1002" t="s">
        <v>31</v>
      </c>
    </row>
    <row r="1003" spans="1:20" x14ac:dyDescent="0.25">
      <c r="A1003" t="s">
        <v>20</v>
      </c>
      <c r="B1003" t="s">
        <v>21</v>
      </c>
      <c r="C1003" t="s">
        <v>22</v>
      </c>
      <c r="D1003" t="s">
        <v>23</v>
      </c>
      <c r="E1003" t="s">
        <v>24</v>
      </c>
      <c r="F1003" t="s">
        <v>25</v>
      </c>
      <c r="G1003" t="s">
        <v>120</v>
      </c>
      <c r="H1003" t="s">
        <v>121</v>
      </c>
      <c r="I1003" t="s">
        <v>102</v>
      </c>
      <c r="J1003" t="s">
        <v>103</v>
      </c>
      <c r="K1003">
        <v>2017</v>
      </c>
      <c r="L1003">
        <v>3.2938999999999998</v>
      </c>
      <c r="S1003" t="s">
        <v>30</v>
      </c>
      <c r="T1003" t="s">
        <v>31</v>
      </c>
    </row>
    <row r="1004" spans="1:20" x14ac:dyDescent="0.25">
      <c r="A1004" t="s">
        <v>20</v>
      </c>
      <c r="B1004" t="s">
        <v>21</v>
      </c>
      <c r="C1004" t="s">
        <v>22</v>
      </c>
      <c r="D1004" t="s">
        <v>23</v>
      </c>
      <c r="E1004" t="s">
        <v>24</v>
      </c>
      <c r="F1004" t="s">
        <v>25</v>
      </c>
      <c r="G1004" t="s">
        <v>120</v>
      </c>
      <c r="H1004" t="s">
        <v>121</v>
      </c>
      <c r="I1004" t="s">
        <v>104</v>
      </c>
      <c r="J1004" t="s">
        <v>105</v>
      </c>
      <c r="K1004">
        <v>2017</v>
      </c>
      <c r="L1004">
        <v>1.3177000000000001</v>
      </c>
      <c r="S1004" t="s">
        <v>30</v>
      </c>
      <c r="T1004" t="s">
        <v>31</v>
      </c>
    </row>
    <row r="1005" spans="1:20" x14ac:dyDescent="0.25">
      <c r="A1005" t="s">
        <v>20</v>
      </c>
      <c r="B1005" t="s">
        <v>21</v>
      </c>
      <c r="C1005" t="s">
        <v>22</v>
      </c>
      <c r="D1005" t="s">
        <v>23</v>
      </c>
      <c r="E1005" t="s">
        <v>24</v>
      </c>
      <c r="F1005" t="s">
        <v>25</v>
      </c>
      <c r="G1005" t="s">
        <v>120</v>
      </c>
      <c r="H1005" t="s">
        <v>121</v>
      </c>
      <c r="I1005" t="s">
        <v>106</v>
      </c>
      <c r="J1005" t="s">
        <v>107</v>
      </c>
      <c r="K1005">
        <v>2017</v>
      </c>
      <c r="L1005">
        <v>0.56969999999999998</v>
      </c>
      <c r="M1005" t="s">
        <v>54</v>
      </c>
      <c r="N1005" t="s">
        <v>55</v>
      </c>
      <c r="S1005" t="s">
        <v>30</v>
      </c>
      <c r="T1005" t="s">
        <v>31</v>
      </c>
    </row>
    <row r="1006" spans="1:20" x14ac:dyDescent="0.25">
      <c r="A1006" t="s">
        <v>20</v>
      </c>
      <c r="B1006" t="s">
        <v>21</v>
      </c>
      <c r="C1006" t="s">
        <v>22</v>
      </c>
      <c r="D1006" t="s">
        <v>23</v>
      </c>
      <c r="E1006" t="s">
        <v>24</v>
      </c>
      <c r="F1006" t="s">
        <v>25</v>
      </c>
      <c r="G1006" t="s">
        <v>122</v>
      </c>
      <c r="H1006" t="s">
        <v>123</v>
      </c>
      <c r="I1006" t="s">
        <v>28</v>
      </c>
      <c r="J1006" t="s">
        <v>29</v>
      </c>
      <c r="K1006">
        <v>2017</v>
      </c>
      <c r="L1006">
        <v>60534.027999999998</v>
      </c>
      <c r="S1006" t="s">
        <v>30</v>
      </c>
      <c r="T1006" t="s">
        <v>31</v>
      </c>
    </row>
    <row r="1007" spans="1:20" x14ac:dyDescent="0.25">
      <c r="A1007" t="s">
        <v>20</v>
      </c>
      <c r="B1007" t="s">
        <v>21</v>
      </c>
      <c r="C1007" t="s">
        <v>22</v>
      </c>
      <c r="D1007" t="s">
        <v>23</v>
      </c>
      <c r="E1007" t="s">
        <v>24</v>
      </c>
      <c r="F1007" t="s">
        <v>25</v>
      </c>
      <c r="G1007" t="s">
        <v>122</v>
      </c>
      <c r="H1007" t="s">
        <v>123</v>
      </c>
      <c r="I1007" t="s">
        <v>32</v>
      </c>
      <c r="J1007" t="s">
        <v>33</v>
      </c>
      <c r="K1007">
        <v>2017</v>
      </c>
      <c r="L1007">
        <v>2588.5039000000002</v>
      </c>
      <c r="S1007" t="s">
        <v>30</v>
      </c>
      <c r="T1007" t="s">
        <v>31</v>
      </c>
    </row>
    <row r="1008" spans="1:20" x14ac:dyDescent="0.25">
      <c r="A1008" t="s">
        <v>20</v>
      </c>
      <c r="B1008" t="s">
        <v>21</v>
      </c>
      <c r="C1008" t="s">
        <v>22</v>
      </c>
      <c r="D1008" t="s">
        <v>23</v>
      </c>
      <c r="E1008" t="s">
        <v>24</v>
      </c>
      <c r="F1008" t="s">
        <v>25</v>
      </c>
      <c r="G1008" t="s">
        <v>122</v>
      </c>
      <c r="H1008" t="s">
        <v>123</v>
      </c>
      <c r="I1008" t="s">
        <v>34</v>
      </c>
      <c r="J1008" t="s">
        <v>35</v>
      </c>
      <c r="K1008">
        <v>2017</v>
      </c>
      <c r="L1008">
        <v>7119.7858999999999</v>
      </c>
      <c r="S1008" t="s">
        <v>30</v>
      </c>
      <c r="T1008" t="s">
        <v>31</v>
      </c>
    </row>
    <row r="1009" spans="1:20" x14ac:dyDescent="0.25">
      <c r="A1009" t="s">
        <v>20</v>
      </c>
      <c r="B1009" t="s">
        <v>21</v>
      </c>
      <c r="C1009" t="s">
        <v>22</v>
      </c>
      <c r="D1009" t="s">
        <v>23</v>
      </c>
      <c r="E1009" t="s">
        <v>24</v>
      </c>
      <c r="F1009" t="s">
        <v>25</v>
      </c>
      <c r="G1009" t="s">
        <v>122</v>
      </c>
      <c r="H1009" t="s">
        <v>123</v>
      </c>
      <c r="I1009" t="s">
        <v>36</v>
      </c>
      <c r="J1009" t="s">
        <v>37</v>
      </c>
      <c r="K1009">
        <v>2017</v>
      </c>
      <c r="L1009">
        <v>6040.2345999999998</v>
      </c>
      <c r="S1009" t="s">
        <v>30</v>
      </c>
      <c r="T1009" t="s">
        <v>31</v>
      </c>
    </row>
    <row r="1010" spans="1:20" x14ac:dyDescent="0.25">
      <c r="A1010" t="s">
        <v>20</v>
      </c>
      <c r="B1010" t="s">
        <v>21</v>
      </c>
      <c r="C1010" t="s">
        <v>22</v>
      </c>
      <c r="D1010" t="s">
        <v>23</v>
      </c>
      <c r="E1010" t="s">
        <v>24</v>
      </c>
      <c r="F1010" t="s">
        <v>25</v>
      </c>
      <c r="G1010" t="s">
        <v>122</v>
      </c>
      <c r="H1010" t="s">
        <v>123</v>
      </c>
      <c r="I1010" t="s">
        <v>38</v>
      </c>
      <c r="J1010" t="s">
        <v>39</v>
      </c>
      <c r="K1010">
        <v>2017</v>
      </c>
      <c r="L1010">
        <v>6746.6713</v>
      </c>
      <c r="S1010" t="s">
        <v>30</v>
      </c>
      <c r="T1010" t="s">
        <v>31</v>
      </c>
    </row>
    <row r="1011" spans="1:20" x14ac:dyDescent="0.25">
      <c r="A1011" t="s">
        <v>20</v>
      </c>
      <c r="B1011" t="s">
        <v>21</v>
      </c>
      <c r="C1011" t="s">
        <v>22</v>
      </c>
      <c r="D1011" t="s">
        <v>23</v>
      </c>
      <c r="E1011" t="s">
        <v>24</v>
      </c>
      <c r="F1011" t="s">
        <v>25</v>
      </c>
      <c r="G1011" t="s">
        <v>122</v>
      </c>
      <c r="H1011" t="s">
        <v>123</v>
      </c>
      <c r="I1011" t="s">
        <v>40</v>
      </c>
      <c r="J1011" t="s">
        <v>41</v>
      </c>
      <c r="K1011">
        <v>2017</v>
      </c>
      <c r="L1011">
        <v>11931.222</v>
      </c>
      <c r="S1011" t="s">
        <v>30</v>
      </c>
      <c r="T1011" t="s">
        <v>31</v>
      </c>
    </row>
    <row r="1012" spans="1:20" x14ac:dyDescent="0.25">
      <c r="A1012" t="s">
        <v>20</v>
      </c>
      <c r="B1012" t="s">
        <v>21</v>
      </c>
      <c r="C1012" t="s">
        <v>22</v>
      </c>
      <c r="D1012" t="s">
        <v>23</v>
      </c>
      <c r="E1012" t="s">
        <v>24</v>
      </c>
      <c r="F1012" t="s">
        <v>25</v>
      </c>
      <c r="G1012" t="s">
        <v>122</v>
      </c>
      <c r="H1012" t="s">
        <v>123</v>
      </c>
      <c r="I1012" t="s">
        <v>42</v>
      </c>
      <c r="J1012" t="s">
        <v>43</v>
      </c>
      <c r="K1012">
        <v>2017</v>
      </c>
      <c r="L1012">
        <v>1056.6851999999999</v>
      </c>
      <c r="S1012" t="s">
        <v>30</v>
      </c>
      <c r="T1012" t="s">
        <v>31</v>
      </c>
    </row>
    <row r="1013" spans="1:20" x14ac:dyDescent="0.25">
      <c r="A1013" t="s">
        <v>20</v>
      </c>
      <c r="B1013" t="s">
        <v>21</v>
      </c>
      <c r="C1013" t="s">
        <v>22</v>
      </c>
      <c r="D1013" t="s">
        <v>23</v>
      </c>
      <c r="E1013" t="s">
        <v>24</v>
      </c>
      <c r="F1013" t="s">
        <v>25</v>
      </c>
      <c r="G1013" t="s">
        <v>122</v>
      </c>
      <c r="H1013" t="s">
        <v>123</v>
      </c>
      <c r="I1013" t="s">
        <v>44</v>
      </c>
      <c r="J1013" t="s">
        <v>45</v>
      </c>
      <c r="K1013">
        <v>2017</v>
      </c>
      <c r="L1013">
        <v>5887.0023000000001</v>
      </c>
      <c r="S1013" t="s">
        <v>30</v>
      </c>
      <c r="T1013" t="s">
        <v>31</v>
      </c>
    </row>
    <row r="1014" spans="1:20" x14ac:dyDescent="0.25">
      <c r="A1014" t="s">
        <v>20</v>
      </c>
      <c r="B1014" t="s">
        <v>21</v>
      </c>
      <c r="C1014" t="s">
        <v>22</v>
      </c>
      <c r="D1014" t="s">
        <v>23</v>
      </c>
      <c r="E1014" t="s">
        <v>24</v>
      </c>
      <c r="F1014" t="s">
        <v>25</v>
      </c>
      <c r="G1014" t="s">
        <v>122</v>
      </c>
      <c r="H1014" t="s">
        <v>123</v>
      </c>
      <c r="I1014" t="s">
        <v>46</v>
      </c>
      <c r="J1014" t="s">
        <v>47</v>
      </c>
      <c r="K1014">
        <v>2017</v>
      </c>
      <c r="L1014">
        <v>5329.9898000000003</v>
      </c>
      <c r="S1014" t="s">
        <v>30</v>
      </c>
      <c r="T1014" t="s">
        <v>31</v>
      </c>
    </row>
    <row r="1015" spans="1:20" x14ac:dyDescent="0.25">
      <c r="A1015" t="s">
        <v>20</v>
      </c>
      <c r="B1015" t="s">
        <v>21</v>
      </c>
      <c r="C1015" t="s">
        <v>22</v>
      </c>
      <c r="D1015" t="s">
        <v>23</v>
      </c>
      <c r="E1015" t="s">
        <v>24</v>
      </c>
      <c r="F1015" t="s">
        <v>25</v>
      </c>
      <c r="G1015" t="s">
        <v>122</v>
      </c>
      <c r="H1015" t="s">
        <v>123</v>
      </c>
      <c r="I1015" t="s">
        <v>48</v>
      </c>
      <c r="J1015" t="s">
        <v>49</v>
      </c>
      <c r="K1015">
        <v>2017</v>
      </c>
      <c r="L1015">
        <v>13026.93</v>
      </c>
      <c r="S1015" t="s">
        <v>30</v>
      </c>
      <c r="T1015" t="s">
        <v>31</v>
      </c>
    </row>
    <row r="1016" spans="1:20" x14ac:dyDescent="0.25">
      <c r="A1016" t="s">
        <v>20</v>
      </c>
      <c r="B1016" t="s">
        <v>21</v>
      </c>
      <c r="C1016" t="s">
        <v>22</v>
      </c>
      <c r="D1016" t="s">
        <v>23</v>
      </c>
      <c r="E1016" t="s">
        <v>24</v>
      </c>
      <c r="F1016" t="s">
        <v>25</v>
      </c>
      <c r="G1016" t="s">
        <v>122</v>
      </c>
      <c r="H1016" t="s">
        <v>123</v>
      </c>
      <c r="I1016" t="s">
        <v>50</v>
      </c>
      <c r="J1016" t="s">
        <v>51</v>
      </c>
      <c r="K1016">
        <v>2017</v>
      </c>
      <c r="L1016">
        <v>807.00220000000002</v>
      </c>
      <c r="S1016" t="s">
        <v>30</v>
      </c>
      <c r="T1016" t="s">
        <v>31</v>
      </c>
    </row>
    <row r="1017" spans="1:20" x14ac:dyDescent="0.25">
      <c r="A1017" t="s">
        <v>20</v>
      </c>
      <c r="B1017" t="s">
        <v>21</v>
      </c>
      <c r="C1017" t="s">
        <v>22</v>
      </c>
      <c r="D1017" t="s">
        <v>23</v>
      </c>
      <c r="E1017" t="s">
        <v>24</v>
      </c>
      <c r="F1017" t="s">
        <v>25</v>
      </c>
      <c r="G1017" t="s">
        <v>124</v>
      </c>
      <c r="H1017" t="s">
        <v>125</v>
      </c>
      <c r="I1017" t="s">
        <v>28</v>
      </c>
      <c r="J1017" t="s">
        <v>29</v>
      </c>
      <c r="K1017">
        <v>2017</v>
      </c>
      <c r="L1017">
        <v>3250.1466</v>
      </c>
      <c r="S1017" t="s">
        <v>30</v>
      </c>
      <c r="T1017" t="s">
        <v>31</v>
      </c>
    </row>
    <row r="1018" spans="1:20" x14ac:dyDescent="0.25">
      <c r="A1018" t="s">
        <v>20</v>
      </c>
      <c r="B1018" t="s">
        <v>21</v>
      </c>
      <c r="C1018" t="s">
        <v>22</v>
      </c>
      <c r="D1018" t="s">
        <v>23</v>
      </c>
      <c r="E1018" t="s">
        <v>24</v>
      </c>
      <c r="F1018" t="s">
        <v>25</v>
      </c>
      <c r="G1018" t="s">
        <v>124</v>
      </c>
      <c r="H1018" t="s">
        <v>125</v>
      </c>
      <c r="I1018" t="s">
        <v>32</v>
      </c>
      <c r="J1018" t="s">
        <v>33</v>
      </c>
      <c r="K1018">
        <v>2017</v>
      </c>
      <c r="L1018">
        <v>69.5501</v>
      </c>
      <c r="S1018" t="s">
        <v>30</v>
      </c>
      <c r="T1018" t="s">
        <v>31</v>
      </c>
    </row>
    <row r="1019" spans="1:20" x14ac:dyDescent="0.25">
      <c r="A1019" t="s">
        <v>20</v>
      </c>
      <c r="B1019" t="s">
        <v>21</v>
      </c>
      <c r="C1019" t="s">
        <v>22</v>
      </c>
      <c r="D1019" t="s">
        <v>23</v>
      </c>
      <c r="E1019" t="s">
        <v>24</v>
      </c>
      <c r="F1019" t="s">
        <v>25</v>
      </c>
      <c r="G1019" t="s">
        <v>124</v>
      </c>
      <c r="H1019" t="s">
        <v>125</v>
      </c>
      <c r="I1019" t="s">
        <v>34</v>
      </c>
      <c r="J1019" t="s">
        <v>35</v>
      </c>
      <c r="K1019">
        <v>2017</v>
      </c>
      <c r="L1019">
        <v>19.5823</v>
      </c>
      <c r="S1019" t="s">
        <v>30</v>
      </c>
      <c r="T1019" t="s">
        <v>31</v>
      </c>
    </row>
    <row r="1020" spans="1:20" x14ac:dyDescent="0.25">
      <c r="A1020" t="s">
        <v>20</v>
      </c>
      <c r="B1020" t="s">
        <v>21</v>
      </c>
      <c r="C1020" t="s">
        <v>22</v>
      </c>
      <c r="D1020" t="s">
        <v>23</v>
      </c>
      <c r="E1020" t="s">
        <v>24</v>
      </c>
      <c r="F1020" t="s">
        <v>25</v>
      </c>
      <c r="G1020" t="s">
        <v>124</v>
      </c>
      <c r="H1020" t="s">
        <v>125</v>
      </c>
      <c r="I1020" t="s">
        <v>36</v>
      </c>
      <c r="J1020" t="s">
        <v>37</v>
      </c>
      <c r="K1020">
        <v>2017</v>
      </c>
      <c r="L1020">
        <v>33.622500000000002</v>
      </c>
      <c r="S1020" t="s">
        <v>30</v>
      </c>
      <c r="T1020" t="s">
        <v>31</v>
      </c>
    </row>
    <row r="1021" spans="1:20" x14ac:dyDescent="0.25">
      <c r="A1021" t="s">
        <v>20</v>
      </c>
      <c r="B1021" t="s">
        <v>21</v>
      </c>
      <c r="C1021" t="s">
        <v>22</v>
      </c>
      <c r="D1021" t="s">
        <v>23</v>
      </c>
      <c r="E1021" t="s">
        <v>24</v>
      </c>
      <c r="F1021" t="s">
        <v>25</v>
      </c>
      <c r="G1021" t="s">
        <v>124</v>
      </c>
      <c r="H1021" t="s">
        <v>125</v>
      </c>
      <c r="I1021" t="s">
        <v>38</v>
      </c>
      <c r="J1021" t="s">
        <v>39</v>
      </c>
      <c r="K1021">
        <v>2017</v>
      </c>
      <c r="L1021">
        <v>39.299500000000002</v>
      </c>
      <c r="S1021" t="s">
        <v>30</v>
      </c>
      <c r="T1021" t="s">
        <v>31</v>
      </c>
    </row>
    <row r="1022" spans="1:20" x14ac:dyDescent="0.25">
      <c r="A1022" t="s">
        <v>20</v>
      </c>
      <c r="B1022" t="s">
        <v>21</v>
      </c>
      <c r="C1022" t="s">
        <v>22</v>
      </c>
      <c r="D1022" t="s">
        <v>23</v>
      </c>
      <c r="E1022" t="s">
        <v>24</v>
      </c>
      <c r="F1022" t="s">
        <v>25</v>
      </c>
      <c r="G1022" t="s">
        <v>124</v>
      </c>
      <c r="H1022" t="s">
        <v>125</v>
      </c>
      <c r="I1022" t="s">
        <v>40</v>
      </c>
      <c r="J1022" t="s">
        <v>41</v>
      </c>
      <c r="K1022">
        <v>2017</v>
      </c>
      <c r="L1022">
        <v>42.166499999999999</v>
      </c>
      <c r="S1022" t="s">
        <v>30</v>
      </c>
      <c r="T1022" t="s">
        <v>31</v>
      </c>
    </row>
    <row r="1023" spans="1:20" x14ac:dyDescent="0.25">
      <c r="A1023" t="s">
        <v>20</v>
      </c>
      <c r="B1023" t="s">
        <v>21</v>
      </c>
      <c r="C1023" t="s">
        <v>22</v>
      </c>
      <c r="D1023" t="s">
        <v>23</v>
      </c>
      <c r="E1023" t="s">
        <v>24</v>
      </c>
      <c r="F1023" t="s">
        <v>25</v>
      </c>
      <c r="G1023" t="s">
        <v>124</v>
      </c>
      <c r="H1023" t="s">
        <v>125</v>
      </c>
      <c r="I1023" t="s">
        <v>42</v>
      </c>
      <c r="J1023" t="s">
        <v>43</v>
      </c>
      <c r="K1023">
        <v>2017</v>
      </c>
      <c r="L1023">
        <v>879.23509999999999</v>
      </c>
      <c r="S1023" t="s">
        <v>30</v>
      </c>
      <c r="T1023" t="s">
        <v>31</v>
      </c>
    </row>
    <row r="1024" spans="1:20" x14ac:dyDescent="0.25">
      <c r="A1024" t="s">
        <v>20</v>
      </c>
      <c r="B1024" t="s">
        <v>21</v>
      </c>
      <c r="C1024" t="s">
        <v>22</v>
      </c>
      <c r="D1024" t="s">
        <v>23</v>
      </c>
      <c r="E1024" t="s">
        <v>24</v>
      </c>
      <c r="F1024" t="s">
        <v>25</v>
      </c>
      <c r="G1024" t="s">
        <v>124</v>
      </c>
      <c r="H1024" t="s">
        <v>125</v>
      </c>
      <c r="I1024" t="s">
        <v>44</v>
      </c>
      <c r="J1024" t="s">
        <v>45</v>
      </c>
      <c r="K1024">
        <v>2017</v>
      </c>
      <c r="L1024">
        <v>65.750799999999998</v>
      </c>
      <c r="S1024" t="s">
        <v>30</v>
      </c>
      <c r="T1024" t="s">
        <v>31</v>
      </c>
    </row>
    <row r="1025" spans="1:20" x14ac:dyDescent="0.25">
      <c r="A1025" t="s">
        <v>20</v>
      </c>
      <c r="B1025" t="s">
        <v>21</v>
      </c>
      <c r="C1025" t="s">
        <v>22</v>
      </c>
      <c r="D1025" t="s">
        <v>23</v>
      </c>
      <c r="E1025" t="s">
        <v>24</v>
      </c>
      <c r="F1025" t="s">
        <v>25</v>
      </c>
      <c r="G1025" t="s">
        <v>124</v>
      </c>
      <c r="H1025" t="s">
        <v>125</v>
      </c>
      <c r="I1025" t="s">
        <v>46</v>
      </c>
      <c r="J1025" t="s">
        <v>47</v>
      </c>
      <c r="K1025">
        <v>2017</v>
      </c>
      <c r="L1025">
        <v>342.5462</v>
      </c>
      <c r="S1025" t="s">
        <v>30</v>
      </c>
      <c r="T1025" t="s">
        <v>31</v>
      </c>
    </row>
    <row r="1026" spans="1:20" x14ac:dyDescent="0.25">
      <c r="A1026" t="s">
        <v>20</v>
      </c>
      <c r="B1026" t="s">
        <v>21</v>
      </c>
      <c r="C1026" t="s">
        <v>22</v>
      </c>
      <c r="D1026" t="s">
        <v>23</v>
      </c>
      <c r="E1026" t="s">
        <v>24</v>
      </c>
      <c r="F1026" t="s">
        <v>25</v>
      </c>
      <c r="G1026" t="s">
        <v>124</v>
      </c>
      <c r="H1026" t="s">
        <v>125</v>
      </c>
      <c r="I1026" t="s">
        <v>48</v>
      </c>
      <c r="J1026" t="s">
        <v>49</v>
      </c>
      <c r="K1026">
        <v>2017</v>
      </c>
      <c r="L1026">
        <v>1758.3579999999999</v>
      </c>
      <c r="S1026" t="s">
        <v>30</v>
      </c>
      <c r="T1026" t="s">
        <v>31</v>
      </c>
    </row>
    <row r="1027" spans="1:20" x14ac:dyDescent="0.25">
      <c r="A1027" t="s">
        <v>20</v>
      </c>
      <c r="B1027" t="s">
        <v>21</v>
      </c>
      <c r="C1027" t="s">
        <v>22</v>
      </c>
      <c r="D1027" t="s">
        <v>23</v>
      </c>
      <c r="E1027" t="s">
        <v>24</v>
      </c>
      <c r="F1027" t="s">
        <v>25</v>
      </c>
      <c r="G1027" t="s">
        <v>124</v>
      </c>
      <c r="H1027" t="s">
        <v>125</v>
      </c>
      <c r="I1027" t="s">
        <v>50</v>
      </c>
      <c r="J1027" t="s">
        <v>51</v>
      </c>
      <c r="K1027">
        <v>2017</v>
      </c>
      <c r="M1027" t="s">
        <v>54</v>
      </c>
      <c r="N1027" t="s">
        <v>55</v>
      </c>
      <c r="S1027" t="s">
        <v>30</v>
      </c>
      <c r="T1027" t="s">
        <v>31</v>
      </c>
    </row>
    <row r="1028" spans="1:20" x14ac:dyDescent="0.25">
      <c r="A1028" t="s">
        <v>20</v>
      </c>
      <c r="B1028" t="s">
        <v>21</v>
      </c>
      <c r="C1028" t="s">
        <v>22</v>
      </c>
      <c r="D1028" t="s">
        <v>23</v>
      </c>
      <c r="E1028" t="s">
        <v>24</v>
      </c>
      <c r="F1028" t="s">
        <v>25</v>
      </c>
      <c r="G1028" t="s">
        <v>126</v>
      </c>
      <c r="H1028" t="s">
        <v>127</v>
      </c>
      <c r="I1028" t="s">
        <v>28</v>
      </c>
      <c r="J1028" t="s">
        <v>29</v>
      </c>
      <c r="K1028">
        <v>2017</v>
      </c>
      <c r="L1028">
        <v>57283.881000000001</v>
      </c>
      <c r="S1028" t="s">
        <v>30</v>
      </c>
      <c r="T1028" t="s">
        <v>31</v>
      </c>
    </row>
    <row r="1029" spans="1:20" x14ac:dyDescent="0.25">
      <c r="A1029" t="s">
        <v>20</v>
      </c>
      <c r="B1029" t="s">
        <v>21</v>
      </c>
      <c r="C1029" t="s">
        <v>22</v>
      </c>
      <c r="D1029" t="s">
        <v>23</v>
      </c>
      <c r="E1029" t="s">
        <v>24</v>
      </c>
      <c r="F1029" t="s">
        <v>25</v>
      </c>
      <c r="G1029" t="s">
        <v>126</v>
      </c>
      <c r="H1029" t="s">
        <v>127</v>
      </c>
      <c r="I1029" t="s">
        <v>32</v>
      </c>
      <c r="J1029" t="s">
        <v>33</v>
      </c>
      <c r="K1029">
        <v>2017</v>
      </c>
      <c r="L1029">
        <v>2518.9537999999998</v>
      </c>
      <c r="S1029" t="s">
        <v>30</v>
      </c>
      <c r="T1029" t="s">
        <v>31</v>
      </c>
    </row>
    <row r="1030" spans="1:20" x14ac:dyDescent="0.25">
      <c r="A1030" t="s">
        <v>20</v>
      </c>
      <c r="B1030" t="s">
        <v>21</v>
      </c>
      <c r="C1030" t="s">
        <v>22</v>
      </c>
      <c r="D1030" t="s">
        <v>23</v>
      </c>
      <c r="E1030" t="s">
        <v>24</v>
      </c>
      <c r="F1030" t="s">
        <v>25</v>
      </c>
      <c r="G1030" t="s">
        <v>126</v>
      </c>
      <c r="H1030" t="s">
        <v>127</v>
      </c>
      <c r="I1030" t="s">
        <v>34</v>
      </c>
      <c r="J1030" t="s">
        <v>35</v>
      </c>
      <c r="K1030">
        <v>2017</v>
      </c>
      <c r="L1030">
        <v>7100.2035999999998</v>
      </c>
      <c r="S1030" t="s">
        <v>30</v>
      </c>
      <c r="T1030" t="s">
        <v>31</v>
      </c>
    </row>
    <row r="1031" spans="1:20" x14ac:dyDescent="0.25">
      <c r="A1031" t="s">
        <v>20</v>
      </c>
      <c r="B1031" t="s">
        <v>21</v>
      </c>
      <c r="C1031" t="s">
        <v>22</v>
      </c>
      <c r="D1031" t="s">
        <v>23</v>
      </c>
      <c r="E1031" t="s">
        <v>24</v>
      </c>
      <c r="F1031" t="s">
        <v>25</v>
      </c>
      <c r="G1031" t="s">
        <v>126</v>
      </c>
      <c r="H1031" t="s">
        <v>127</v>
      </c>
      <c r="I1031" t="s">
        <v>36</v>
      </c>
      <c r="J1031" t="s">
        <v>37</v>
      </c>
      <c r="K1031">
        <v>2017</v>
      </c>
      <c r="L1031">
        <v>6006.6121000000003</v>
      </c>
      <c r="S1031" t="s">
        <v>30</v>
      </c>
      <c r="T1031" t="s">
        <v>31</v>
      </c>
    </row>
    <row r="1032" spans="1:20" x14ac:dyDescent="0.25">
      <c r="A1032" t="s">
        <v>20</v>
      </c>
      <c r="B1032" t="s">
        <v>21</v>
      </c>
      <c r="C1032" t="s">
        <v>22</v>
      </c>
      <c r="D1032" t="s">
        <v>23</v>
      </c>
      <c r="E1032" t="s">
        <v>24</v>
      </c>
      <c r="F1032" t="s">
        <v>25</v>
      </c>
      <c r="G1032" t="s">
        <v>126</v>
      </c>
      <c r="H1032" t="s">
        <v>127</v>
      </c>
      <c r="I1032" t="s">
        <v>38</v>
      </c>
      <c r="J1032" t="s">
        <v>39</v>
      </c>
      <c r="K1032">
        <v>2017</v>
      </c>
      <c r="L1032">
        <v>6707.3717999999999</v>
      </c>
      <c r="S1032" t="s">
        <v>30</v>
      </c>
      <c r="T1032" t="s">
        <v>31</v>
      </c>
    </row>
    <row r="1033" spans="1:20" x14ac:dyDescent="0.25">
      <c r="A1033" t="s">
        <v>20</v>
      </c>
      <c r="B1033" t="s">
        <v>21</v>
      </c>
      <c r="C1033" t="s">
        <v>22</v>
      </c>
      <c r="D1033" t="s">
        <v>23</v>
      </c>
      <c r="E1033" t="s">
        <v>24</v>
      </c>
      <c r="F1033" t="s">
        <v>25</v>
      </c>
      <c r="G1033" t="s">
        <v>126</v>
      </c>
      <c r="H1033" t="s">
        <v>127</v>
      </c>
      <c r="I1033" t="s">
        <v>40</v>
      </c>
      <c r="J1033" t="s">
        <v>41</v>
      </c>
      <c r="K1033">
        <v>2017</v>
      </c>
      <c r="L1033">
        <v>11889.056</v>
      </c>
      <c r="S1033" t="s">
        <v>30</v>
      </c>
      <c r="T1033" t="s">
        <v>31</v>
      </c>
    </row>
    <row r="1034" spans="1:20" x14ac:dyDescent="0.25">
      <c r="A1034" t="s">
        <v>20</v>
      </c>
      <c r="B1034" t="s">
        <v>21</v>
      </c>
      <c r="C1034" t="s">
        <v>22</v>
      </c>
      <c r="D1034" t="s">
        <v>23</v>
      </c>
      <c r="E1034" t="s">
        <v>24</v>
      </c>
      <c r="F1034" t="s">
        <v>25</v>
      </c>
      <c r="G1034" t="s">
        <v>126</v>
      </c>
      <c r="H1034" t="s">
        <v>127</v>
      </c>
      <c r="I1034" t="s">
        <v>42</v>
      </c>
      <c r="J1034" t="s">
        <v>43</v>
      </c>
      <c r="K1034">
        <v>2017</v>
      </c>
      <c r="L1034">
        <v>177.45009999999999</v>
      </c>
      <c r="S1034" t="s">
        <v>30</v>
      </c>
      <c r="T1034" t="s">
        <v>31</v>
      </c>
    </row>
    <row r="1035" spans="1:20" x14ac:dyDescent="0.25">
      <c r="A1035" t="s">
        <v>20</v>
      </c>
      <c r="B1035" t="s">
        <v>21</v>
      </c>
      <c r="C1035" t="s">
        <v>22</v>
      </c>
      <c r="D1035" t="s">
        <v>23</v>
      </c>
      <c r="E1035" t="s">
        <v>24</v>
      </c>
      <c r="F1035" t="s">
        <v>25</v>
      </c>
      <c r="G1035" t="s">
        <v>126</v>
      </c>
      <c r="H1035" t="s">
        <v>127</v>
      </c>
      <c r="I1035" t="s">
        <v>44</v>
      </c>
      <c r="J1035" t="s">
        <v>45</v>
      </c>
      <c r="K1035">
        <v>2017</v>
      </c>
      <c r="L1035">
        <v>5821.2515000000003</v>
      </c>
      <c r="S1035" t="s">
        <v>30</v>
      </c>
      <c r="T1035" t="s">
        <v>31</v>
      </c>
    </row>
    <row r="1036" spans="1:20" x14ac:dyDescent="0.25">
      <c r="A1036" t="s">
        <v>20</v>
      </c>
      <c r="B1036" t="s">
        <v>21</v>
      </c>
      <c r="C1036" t="s">
        <v>22</v>
      </c>
      <c r="D1036" t="s">
        <v>23</v>
      </c>
      <c r="E1036" t="s">
        <v>24</v>
      </c>
      <c r="F1036" t="s">
        <v>25</v>
      </c>
      <c r="G1036" t="s">
        <v>126</v>
      </c>
      <c r="H1036" t="s">
        <v>127</v>
      </c>
      <c r="I1036" t="s">
        <v>46</v>
      </c>
      <c r="J1036" t="s">
        <v>47</v>
      </c>
      <c r="K1036">
        <v>2017</v>
      </c>
      <c r="L1036">
        <v>4987.4436999999998</v>
      </c>
      <c r="S1036" t="s">
        <v>30</v>
      </c>
      <c r="T1036" t="s">
        <v>31</v>
      </c>
    </row>
    <row r="1037" spans="1:20" x14ac:dyDescent="0.25">
      <c r="A1037" t="s">
        <v>20</v>
      </c>
      <c r="B1037" t="s">
        <v>21</v>
      </c>
      <c r="C1037" t="s">
        <v>22</v>
      </c>
      <c r="D1037" t="s">
        <v>23</v>
      </c>
      <c r="E1037" t="s">
        <v>24</v>
      </c>
      <c r="F1037" t="s">
        <v>25</v>
      </c>
      <c r="G1037" t="s">
        <v>126</v>
      </c>
      <c r="H1037" t="s">
        <v>127</v>
      </c>
      <c r="I1037" t="s">
        <v>48</v>
      </c>
      <c r="J1037" t="s">
        <v>49</v>
      </c>
      <c r="K1037">
        <v>2017</v>
      </c>
      <c r="L1037">
        <v>11268.572</v>
      </c>
      <c r="S1037" t="s">
        <v>30</v>
      </c>
      <c r="T1037" t="s">
        <v>31</v>
      </c>
    </row>
    <row r="1038" spans="1:20" x14ac:dyDescent="0.25">
      <c r="A1038" t="s">
        <v>20</v>
      </c>
      <c r="B1038" t="s">
        <v>21</v>
      </c>
      <c r="C1038" t="s">
        <v>22</v>
      </c>
      <c r="D1038" t="s">
        <v>23</v>
      </c>
      <c r="E1038" t="s">
        <v>24</v>
      </c>
      <c r="F1038" t="s">
        <v>25</v>
      </c>
      <c r="G1038" t="s">
        <v>126</v>
      </c>
      <c r="H1038" t="s">
        <v>127</v>
      </c>
      <c r="I1038" t="s">
        <v>50</v>
      </c>
      <c r="J1038" t="s">
        <v>51</v>
      </c>
      <c r="K1038">
        <v>2017</v>
      </c>
      <c r="M1038" t="s">
        <v>54</v>
      </c>
      <c r="N1038" t="s">
        <v>55</v>
      </c>
      <c r="S1038" t="s">
        <v>30</v>
      </c>
      <c r="T1038" t="s">
        <v>31</v>
      </c>
    </row>
    <row r="1039" spans="1:20" x14ac:dyDescent="0.25">
      <c r="A1039" t="s">
        <v>20</v>
      </c>
      <c r="B1039" t="s">
        <v>21</v>
      </c>
      <c r="C1039" t="s">
        <v>22</v>
      </c>
      <c r="D1039" t="s">
        <v>23</v>
      </c>
      <c r="E1039" t="s">
        <v>24</v>
      </c>
      <c r="F1039" t="s">
        <v>25</v>
      </c>
      <c r="G1039" t="s">
        <v>128</v>
      </c>
      <c r="H1039" t="s">
        <v>129</v>
      </c>
      <c r="I1039" t="s">
        <v>28</v>
      </c>
      <c r="J1039" t="s">
        <v>29</v>
      </c>
      <c r="K1039">
        <v>2017</v>
      </c>
      <c r="L1039">
        <v>11660.536</v>
      </c>
      <c r="S1039" t="s">
        <v>30</v>
      </c>
      <c r="T1039" t="s">
        <v>31</v>
      </c>
    </row>
    <row r="1040" spans="1:20" x14ac:dyDescent="0.25">
      <c r="A1040" t="s">
        <v>20</v>
      </c>
      <c r="B1040" t="s">
        <v>21</v>
      </c>
      <c r="C1040" t="s">
        <v>22</v>
      </c>
      <c r="D1040" t="s">
        <v>23</v>
      </c>
      <c r="E1040" t="s">
        <v>24</v>
      </c>
      <c r="F1040" t="s">
        <v>25</v>
      </c>
      <c r="G1040" t="s">
        <v>128</v>
      </c>
      <c r="H1040" t="s">
        <v>129</v>
      </c>
      <c r="I1040" t="s">
        <v>32</v>
      </c>
      <c r="J1040" t="s">
        <v>33</v>
      </c>
      <c r="K1040">
        <v>2017</v>
      </c>
      <c r="L1040">
        <v>502.65719999999999</v>
      </c>
      <c r="S1040" t="s">
        <v>30</v>
      </c>
      <c r="T1040" t="s">
        <v>31</v>
      </c>
    </row>
    <row r="1041" spans="1:20" x14ac:dyDescent="0.25">
      <c r="A1041" t="s">
        <v>20</v>
      </c>
      <c r="B1041" t="s">
        <v>21</v>
      </c>
      <c r="C1041" t="s">
        <v>22</v>
      </c>
      <c r="D1041" t="s">
        <v>23</v>
      </c>
      <c r="E1041" t="s">
        <v>24</v>
      </c>
      <c r="F1041" t="s">
        <v>25</v>
      </c>
      <c r="G1041" t="s">
        <v>128</v>
      </c>
      <c r="H1041" t="s">
        <v>129</v>
      </c>
      <c r="I1041" t="s">
        <v>34</v>
      </c>
      <c r="J1041" t="s">
        <v>35</v>
      </c>
      <c r="K1041">
        <v>2017</v>
      </c>
      <c r="L1041">
        <v>566.48479999999995</v>
      </c>
      <c r="S1041" t="s">
        <v>30</v>
      </c>
      <c r="T1041" t="s">
        <v>31</v>
      </c>
    </row>
    <row r="1042" spans="1:20" x14ac:dyDescent="0.25">
      <c r="A1042" t="s">
        <v>20</v>
      </c>
      <c r="B1042" t="s">
        <v>21</v>
      </c>
      <c r="C1042" t="s">
        <v>22</v>
      </c>
      <c r="D1042" t="s">
        <v>23</v>
      </c>
      <c r="E1042" t="s">
        <v>24</v>
      </c>
      <c r="F1042" t="s">
        <v>25</v>
      </c>
      <c r="G1042" t="s">
        <v>128</v>
      </c>
      <c r="H1042" t="s">
        <v>129</v>
      </c>
      <c r="I1042" t="s">
        <v>36</v>
      </c>
      <c r="J1042" t="s">
        <v>37</v>
      </c>
      <c r="K1042">
        <v>2017</v>
      </c>
      <c r="L1042">
        <v>1214.8641</v>
      </c>
      <c r="S1042" t="s">
        <v>30</v>
      </c>
      <c r="T1042" t="s">
        <v>31</v>
      </c>
    </row>
    <row r="1043" spans="1:20" x14ac:dyDescent="0.25">
      <c r="A1043" t="s">
        <v>20</v>
      </c>
      <c r="B1043" t="s">
        <v>21</v>
      </c>
      <c r="C1043" t="s">
        <v>22</v>
      </c>
      <c r="D1043" t="s">
        <v>23</v>
      </c>
      <c r="E1043" t="s">
        <v>24</v>
      </c>
      <c r="F1043" t="s">
        <v>25</v>
      </c>
      <c r="G1043" t="s">
        <v>128</v>
      </c>
      <c r="H1043" t="s">
        <v>129</v>
      </c>
      <c r="I1043" t="s">
        <v>38</v>
      </c>
      <c r="J1043" t="s">
        <v>39</v>
      </c>
      <c r="K1043">
        <v>2017</v>
      </c>
      <c r="L1043">
        <v>937.05719999999997</v>
      </c>
      <c r="S1043" t="s">
        <v>30</v>
      </c>
      <c r="T1043" t="s">
        <v>31</v>
      </c>
    </row>
    <row r="1044" spans="1:20" x14ac:dyDescent="0.25">
      <c r="A1044" t="s">
        <v>20</v>
      </c>
      <c r="B1044" t="s">
        <v>21</v>
      </c>
      <c r="C1044" t="s">
        <v>22</v>
      </c>
      <c r="D1044" t="s">
        <v>23</v>
      </c>
      <c r="E1044" t="s">
        <v>24</v>
      </c>
      <c r="F1044" t="s">
        <v>25</v>
      </c>
      <c r="G1044" t="s">
        <v>128</v>
      </c>
      <c r="H1044" t="s">
        <v>129</v>
      </c>
      <c r="I1044" t="s">
        <v>40</v>
      </c>
      <c r="J1044" t="s">
        <v>41</v>
      </c>
      <c r="K1044">
        <v>2017</v>
      </c>
      <c r="L1044">
        <v>405.32639999999998</v>
      </c>
      <c r="S1044" t="s">
        <v>30</v>
      </c>
      <c r="T1044" t="s">
        <v>31</v>
      </c>
    </row>
    <row r="1045" spans="1:20" x14ac:dyDescent="0.25">
      <c r="A1045" t="s">
        <v>20</v>
      </c>
      <c r="B1045" t="s">
        <v>21</v>
      </c>
      <c r="C1045" t="s">
        <v>22</v>
      </c>
      <c r="D1045" t="s">
        <v>23</v>
      </c>
      <c r="E1045" t="s">
        <v>24</v>
      </c>
      <c r="F1045" t="s">
        <v>25</v>
      </c>
      <c r="G1045" t="s">
        <v>128</v>
      </c>
      <c r="H1045" t="s">
        <v>129</v>
      </c>
      <c r="I1045" t="s">
        <v>42</v>
      </c>
      <c r="J1045" t="s">
        <v>43</v>
      </c>
      <c r="K1045">
        <v>2017</v>
      </c>
      <c r="L1045">
        <v>10.7775</v>
      </c>
      <c r="S1045" t="s">
        <v>30</v>
      </c>
      <c r="T1045" t="s">
        <v>31</v>
      </c>
    </row>
    <row r="1046" spans="1:20" x14ac:dyDescent="0.25">
      <c r="A1046" t="s">
        <v>20</v>
      </c>
      <c r="B1046" t="s">
        <v>21</v>
      </c>
      <c r="C1046" t="s">
        <v>22</v>
      </c>
      <c r="D1046" t="s">
        <v>23</v>
      </c>
      <c r="E1046" t="s">
        <v>24</v>
      </c>
      <c r="F1046" t="s">
        <v>25</v>
      </c>
      <c r="G1046" t="s">
        <v>128</v>
      </c>
      <c r="H1046" t="s">
        <v>129</v>
      </c>
      <c r="I1046" t="s">
        <v>44</v>
      </c>
      <c r="J1046" t="s">
        <v>45</v>
      </c>
      <c r="K1046">
        <v>2017</v>
      </c>
      <c r="L1046">
        <v>3782.2006999999999</v>
      </c>
      <c r="S1046" t="s">
        <v>30</v>
      </c>
      <c r="T1046" t="s">
        <v>31</v>
      </c>
    </row>
    <row r="1047" spans="1:20" x14ac:dyDescent="0.25">
      <c r="A1047" t="s">
        <v>20</v>
      </c>
      <c r="B1047" t="s">
        <v>21</v>
      </c>
      <c r="C1047" t="s">
        <v>22</v>
      </c>
      <c r="D1047" t="s">
        <v>23</v>
      </c>
      <c r="E1047" t="s">
        <v>24</v>
      </c>
      <c r="F1047" t="s">
        <v>25</v>
      </c>
      <c r="G1047" t="s">
        <v>128</v>
      </c>
      <c r="H1047" t="s">
        <v>129</v>
      </c>
      <c r="I1047" t="s">
        <v>46</v>
      </c>
      <c r="J1047" t="s">
        <v>47</v>
      </c>
      <c r="K1047">
        <v>2017</v>
      </c>
      <c r="L1047">
        <v>2308.3382000000001</v>
      </c>
      <c r="S1047" t="s">
        <v>30</v>
      </c>
      <c r="T1047" t="s">
        <v>31</v>
      </c>
    </row>
    <row r="1048" spans="1:20" x14ac:dyDescent="0.25">
      <c r="A1048" t="s">
        <v>20</v>
      </c>
      <c r="B1048" t="s">
        <v>21</v>
      </c>
      <c r="C1048" t="s">
        <v>22</v>
      </c>
      <c r="D1048" t="s">
        <v>23</v>
      </c>
      <c r="E1048" t="s">
        <v>24</v>
      </c>
      <c r="F1048" t="s">
        <v>25</v>
      </c>
      <c r="G1048" t="s">
        <v>128</v>
      </c>
      <c r="H1048" t="s">
        <v>129</v>
      </c>
      <c r="I1048" t="s">
        <v>48</v>
      </c>
      <c r="J1048" t="s">
        <v>49</v>
      </c>
      <c r="K1048">
        <v>2017</v>
      </c>
      <c r="L1048">
        <v>1931.4866999999999</v>
      </c>
      <c r="S1048" t="s">
        <v>30</v>
      </c>
      <c r="T1048" t="s">
        <v>31</v>
      </c>
    </row>
    <row r="1049" spans="1:20" x14ac:dyDescent="0.25">
      <c r="A1049" t="s">
        <v>20</v>
      </c>
      <c r="B1049" t="s">
        <v>21</v>
      </c>
      <c r="C1049" t="s">
        <v>22</v>
      </c>
      <c r="D1049" t="s">
        <v>23</v>
      </c>
      <c r="E1049" t="s">
        <v>24</v>
      </c>
      <c r="F1049" t="s">
        <v>25</v>
      </c>
      <c r="G1049" t="s">
        <v>128</v>
      </c>
      <c r="H1049" t="s">
        <v>129</v>
      </c>
      <c r="I1049" t="s">
        <v>50</v>
      </c>
      <c r="J1049" t="s">
        <v>51</v>
      </c>
      <c r="K1049">
        <v>2017</v>
      </c>
      <c r="L1049">
        <v>1.3434999999999999</v>
      </c>
      <c r="M1049" t="s">
        <v>54</v>
      </c>
      <c r="N1049" t="s">
        <v>55</v>
      </c>
      <c r="S1049" t="s">
        <v>30</v>
      </c>
      <c r="T1049" t="s">
        <v>31</v>
      </c>
    </row>
    <row r="1050" spans="1:20" x14ac:dyDescent="0.25">
      <c r="A1050" t="s">
        <v>20</v>
      </c>
      <c r="B1050" t="s">
        <v>21</v>
      </c>
      <c r="C1050" t="s">
        <v>22</v>
      </c>
      <c r="D1050" t="s">
        <v>23</v>
      </c>
      <c r="E1050" t="s">
        <v>24</v>
      </c>
      <c r="F1050" t="s">
        <v>25</v>
      </c>
      <c r="G1050" t="s">
        <v>130</v>
      </c>
      <c r="H1050" t="s">
        <v>131</v>
      </c>
      <c r="I1050" t="s">
        <v>28</v>
      </c>
      <c r="J1050" t="s">
        <v>29</v>
      </c>
      <c r="K1050">
        <v>2017</v>
      </c>
      <c r="L1050">
        <v>45616.792999999998</v>
      </c>
      <c r="S1050" t="s">
        <v>30</v>
      </c>
      <c r="T1050" t="s">
        <v>31</v>
      </c>
    </row>
    <row r="1051" spans="1:20" x14ac:dyDescent="0.25">
      <c r="A1051" t="s">
        <v>20</v>
      </c>
      <c r="B1051" t="s">
        <v>21</v>
      </c>
      <c r="C1051" t="s">
        <v>22</v>
      </c>
      <c r="D1051" t="s">
        <v>23</v>
      </c>
      <c r="E1051" t="s">
        <v>24</v>
      </c>
      <c r="F1051" t="s">
        <v>25</v>
      </c>
      <c r="G1051" t="s">
        <v>130</v>
      </c>
      <c r="H1051" t="s">
        <v>131</v>
      </c>
      <c r="I1051" t="s">
        <v>32</v>
      </c>
      <c r="J1051" t="s">
        <v>33</v>
      </c>
      <c r="K1051">
        <v>2017</v>
      </c>
      <c r="L1051">
        <v>2016.1031</v>
      </c>
      <c r="S1051" t="s">
        <v>30</v>
      </c>
      <c r="T1051" t="s">
        <v>31</v>
      </c>
    </row>
    <row r="1052" spans="1:20" x14ac:dyDescent="0.25">
      <c r="A1052" t="s">
        <v>20</v>
      </c>
      <c r="B1052" t="s">
        <v>21</v>
      </c>
      <c r="C1052" t="s">
        <v>22</v>
      </c>
      <c r="D1052" t="s">
        <v>23</v>
      </c>
      <c r="E1052" t="s">
        <v>24</v>
      </c>
      <c r="F1052" t="s">
        <v>25</v>
      </c>
      <c r="G1052" t="s">
        <v>130</v>
      </c>
      <c r="H1052" t="s">
        <v>131</v>
      </c>
      <c r="I1052" t="s">
        <v>34</v>
      </c>
      <c r="J1052" t="s">
        <v>35</v>
      </c>
      <c r="K1052">
        <v>2017</v>
      </c>
      <c r="L1052">
        <v>6533.3681999999999</v>
      </c>
      <c r="S1052" t="s">
        <v>30</v>
      </c>
      <c r="T1052" t="s">
        <v>31</v>
      </c>
    </row>
    <row r="1053" spans="1:20" x14ac:dyDescent="0.25">
      <c r="A1053" t="s">
        <v>20</v>
      </c>
      <c r="B1053" t="s">
        <v>21</v>
      </c>
      <c r="C1053" t="s">
        <v>22</v>
      </c>
      <c r="D1053" t="s">
        <v>23</v>
      </c>
      <c r="E1053" t="s">
        <v>24</v>
      </c>
      <c r="F1053" t="s">
        <v>25</v>
      </c>
      <c r="G1053" t="s">
        <v>130</v>
      </c>
      <c r="H1053" t="s">
        <v>131</v>
      </c>
      <c r="I1053" t="s">
        <v>36</v>
      </c>
      <c r="J1053" t="s">
        <v>37</v>
      </c>
      <c r="K1053">
        <v>2017</v>
      </c>
      <c r="L1053">
        <v>4790.9213</v>
      </c>
      <c r="S1053" t="s">
        <v>30</v>
      </c>
      <c r="T1053" t="s">
        <v>31</v>
      </c>
    </row>
    <row r="1054" spans="1:20" x14ac:dyDescent="0.25">
      <c r="A1054" t="s">
        <v>20</v>
      </c>
      <c r="B1054" t="s">
        <v>21</v>
      </c>
      <c r="C1054" t="s">
        <v>22</v>
      </c>
      <c r="D1054" t="s">
        <v>23</v>
      </c>
      <c r="E1054" t="s">
        <v>24</v>
      </c>
      <c r="F1054" t="s">
        <v>25</v>
      </c>
      <c r="G1054" t="s">
        <v>130</v>
      </c>
      <c r="H1054" t="s">
        <v>131</v>
      </c>
      <c r="I1054" t="s">
        <v>38</v>
      </c>
      <c r="J1054" t="s">
        <v>39</v>
      </c>
      <c r="K1054">
        <v>2017</v>
      </c>
      <c r="L1054">
        <v>5769.3482999999997</v>
      </c>
      <c r="S1054" t="s">
        <v>30</v>
      </c>
      <c r="T1054" t="s">
        <v>31</v>
      </c>
    </row>
    <row r="1055" spans="1:20" x14ac:dyDescent="0.25">
      <c r="A1055" t="s">
        <v>20</v>
      </c>
      <c r="B1055" t="s">
        <v>21</v>
      </c>
      <c r="C1055" t="s">
        <v>22</v>
      </c>
      <c r="D1055" t="s">
        <v>23</v>
      </c>
      <c r="E1055" t="s">
        <v>24</v>
      </c>
      <c r="F1055" t="s">
        <v>25</v>
      </c>
      <c r="G1055" t="s">
        <v>130</v>
      </c>
      <c r="H1055" t="s">
        <v>131</v>
      </c>
      <c r="I1055" t="s">
        <v>40</v>
      </c>
      <c r="J1055" t="s">
        <v>41</v>
      </c>
      <c r="K1055">
        <v>2017</v>
      </c>
      <c r="L1055">
        <v>11483.073</v>
      </c>
      <c r="S1055" t="s">
        <v>30</v>
      </c>
      <c r="T1055" t="s">
        <v>31</v>
      </c>
    </row>
    <row r="1056" spans="1:20" x14ac:dyDescent="0.25">
      <c r="A1056" t="s">
        <v>20</v>
      </c>
      <c r="B1056" t="s">
        <v>21</v>
      </c>
      <c r="C1056" t="s">
        <v>22</v>
      </c>
      <c r="D1056" t="s">
        <v>23</v>
      </c>
      <c r="E1056" t="s">
        <v>24</v>
      </c>
      <c r="F1056" t="s">
        <v>25</v>
      </c>
      <c r="G1056" t="s">
        <v>130</v>
      </c>
      <c r="H1056" t="s">
        <v>131</v>
      </c>
      <c r="I1056" t="s">
        <v>42</v>
      </c>
      <c r="J1056" t="s">
        <v>43</v>
      </c>
      <c r="K1056">
        <v>2017</v>
      </c>
      <c r="L1056">
        <v>166.64580000000001</v>
      </c>
      <c r="S1056" t="s">
        <v>30</v>
      </c>
      <c r="T1056" t="s">
        <v>31</v>
      </c>
    </row>
    <row r="1057" spans="1:20" x14ac:dyDescent="0.25">
      <c r="A1057" t="s">
        <v>20</v>
      </c>
      <c r="B1057" t="s">
        <v>21</v>
      </c>
      <c r="C1057" t="s">
        <v>22</v>
      </c>
      <c r="D1057" t="s">
        <v>23</v>
      </c>
      <c r="E1057" t="s">
        <v>24</v>
      </c>
      <c r="F1057" t="s">
        <v>25</v>
      </c>
      <c r="G1057" t="s">
        <v>130</v>
      </c>
      <c r="H1057" t="s">
        <v>131</v>
      </c>
      <c r="I1057" t="s">
        <v>44</v>
      </c>
      <c r="J1057" t="s">
        <v>45</v>
      </c>
      <c r="K1057">
        <v>2017</v>
      </c>
      <c r="L1057">
        <v>2038.4975999999999</v>
      </c>
      <c r="S1057" t="s">
        <v>30</v>
      </c>
      <c r="T1057" t="s">
        <v>31</v>
      </c>
    </row>
    <row r="1058" spans="1:20" x14ac:dyDescent="0.25">
      <c r="A1058" t="s">
        <v>20</v>
      </c>
      <c r="B1058" t="s">
        <v>21</v>
      </c>
      <c r="C1058" t="s">
        <v>22</v>
      </c>
      <c r="D1058" t="s">
        <v>23</v>
      </c>
      <c r="E1058" t="s">
        <v>24</v>
      </c>
      <c r="F1058" t="s">
        <v>25</v>
      </c>
      <c r="G1058" t="s">
        <v>130</v>
      </c>
      <c r="H1058" t="s">
        <v>131</v>
      </c>
      <c r="I1058" t="s">
        <v>46</v>
      </c>
      <c r="J1058" t="s">
        <v>47</v>
      </c>
      <c r="K1058">
        <v>2017</v>
      </c>
      <c r="L1058">
        <v>2678.0151000000001</v>
      </c>
      <c r="S1058" t="s">
        <v>30</v>
      </c>
      <c r="T1058" t="s">
        <v>31</v>
      </c>
    </row>
    <row r="1059" spans="1:20" x14ac:dyDescent="0.25">
      <c r="A1059" t="s">
        <v>20</v>
      </c>
      <c r="B1059" t="s">
        <v>21</v>
      </c>
      <c r="C1059" t="s">
        <v>22</v>
      </c>
      <c r="D1059" t="s">
        <v>23</v>
      </c>
      <c r="E1059" t="s">
        <v>24</v>
      </c>
      <c r="F1059" t="s">
        <v>25</v>
      </c>
      <c r="G1059" t="s">
        <v>130</v>
      </c>
      <c r="H1059" t="s">
        <v>131</v>
      </c>
      <c r="I1059" t="s">
        <v>48</v>
      </c>
      <c r="J1059" t="s">
        <v>49</v>
      </c>
      <c r="K1059">
        <v>2017</v>
      </c>
      <c r="L1059">
        <v>9335.7675999999992</v>
      </c>
      <c r="S1059" t="s">
        <v>30</v>
      </c>
      <c r="T1059" t="s">
        <v>31</v>
      </c>
    </row>
    <row r="1060" spans="1:20" x14ac:dyDescent="0.25">
      <c r="A1060" t="s">
        <v>20</v>
      </c>
      <c r="B1060" t="s">
        <v>21</v>
      </c>
      <c r="C1060" t="s">
        <v>22</v>
      </c>
      <c r="D1060" t="s">
        <v>23</v>
      </c>
      <c r="E1060" t="s">
        <v>24</v>
      </c>
      <c r="F1060" t="s">
        <v>25</v>
      </c>
      <c r="G1060" t="s">
        <v>130</v>
      </c>
      <c r="H1060" t="s">
        <v>131</v>
      </c>
      <c r="I1060" t="s">
        <v>50</v>
      </c>
      <c r="J1060" t="s">
        <v>51</v>
      </c>
      <c r="K1060">
        <v>2017</v>
      </c>
      <c r="L1060">
        <v>805.05340000000001</v>
      </c>
      <c r="S1060" t="s">
        <v>30</v>
      </c>
      <c r="T1060" t="s">
        <v>31</v>
      </c>
    </row>
    <row r="1061" spans="1:20" x14ac:dyDescent="0.25">
      <c r="A1061" t="s">
        <v>20</v>
      </c>
      <c r="B1061" t="s">
        <v>21</v>
      </c>
      <c r="C1061" t="s">
        <v>22</v>
      </c>
      <c r="D1061" t="s">
        <v>23</v>
      </c>
      <c r="E1061" t="s">
        <v>24</v>
      </c>
      <c r="F1061" t="s">
        <v>25</v>
      </c>
      <c r="G1061" t="s">
        <v>132</v>
      </c>
      <c r="H1061" t="s">
        <v>133</v>
      </c>
      <c r="I1061" t="s">
        <v>28</v>
      </c>
      <c r="J1061" t="s">
        <v>29</v>
      </c>
      <c r="K1061">
        <v>2017</v>
      </c>
      <c r="L1061">
        <v>6.5519999999999996</v>
      </c>
      <c r="S1061" t="s">
        <v>30</v>
      </c>
      <c r="T1061" t="s">
        <v>31</v>
      </c>
    </row>
    <row r="1062" spans="1:20" x14ac:dyDescent="0.25">
      <c r="A1062" t="s">
        <v>20</v>
      </c>
      <c r="B1062" t="s">
        <v>21</v>
      </c>
      <c r="C1062" t="s">
        <v>22</v>
      </c>
      <c r="D1062" t="s">
        <v>23</v>
      </c>
      <c r="E1062" t="s">
        <v>24</v>
      </c>
      <c r="F1062" t="s">
        <v>25</v>
      </c>
      <c r="G1062" t="s">
        <v>132</v>
      </c>
      <c r="H1062" t="s">
        <v>133</v>
      </c>
      <c r="I1062" t="s">
        <v>32</v>
      </c>
      <c r="J1062" t="s">
        <v>33</v>
      </c>
      <c r="K1062">
        <v>2017</v>
      </c>
      <c r="M1062" t="s">
        <v>54</v>
      </c>
      <c r="N1062" t="s">
        <v>55</v>
      </c>
      <c r="S1062" t="s">
        <v>30</v>
      </c>
      <c r="T1062" t="s">
        <v>31</v>
      </c>
    </row>
    <row r="1063" spans="1:20" x14ac:dyDescent="0.25">
      <c r="A1063" t="s">
        <v>20</v>
      </c>
      <c r="B1063" t="s">
        <v>21</v>
      </c>
      <c r="C1063" t="s">
        <v>22</v>
      </c>
      <c r="D1063" t="s">
        <v>23</v>
      </c>
      <c r="E1063" t="s">
        <v>24</v>
      </c>
      <c r="F1063" t="s">
        <v>25</v>
      </c>
      <c r="G1063" t="s">
        <v>132</v>
      </c>
      <c r="H1063" t="s">
        <v>133</v>
      </c>
      <c r="I1063" t="s">
        <v>34</v>
      </c>
      <c r="J1063" t="s">
        <v>35</v>
      </c>
      <c r="K1063">
        <v>2017</v>
      </c>
      <c r="L1063">
        <v>0.35060000000000002</v>
      </c>
      <c r="M1063" t="s">
        <v>54</v>
      </c>
      <c r="N1063" t="s">
        <v>55</v>
      </c>
      <c r="S1063" t="s">
        <v>30</v>
      </c>
      <c r="T1063" t="s">
        <v>31</v>
      </c>
    </row>
    <row r="1064" spans="1:20" x14ac:dyDescent="0.25">
      <c r="A1064" t="s">
        <v>20</v>
      </c>
      <c r="B1064" t="s">
        <v>21</v>
      </c>
      <c r="C1064" t="s">
        <v>22</v>
      </c>
      <c r="D1064" t="s">
        <v>23</v>
      </c>
      <c r="E1064" t="s">
        <v>24</v>
      </c>
      <c r="F1064" t="s">
        <v>25</v>
      </c>
      <c r="G1064" t="s">
        <v>132</v>
      </c>
      <c r="H1064" t="s">
        <v>133</v>
      </c>
      <c r="I1064" t="s">
        <v>36</v>
      </c>
      <c r="J1064" t="s">
        <v>37</v>
      </c>
      <c r="K1064">
        <v>2017</v>
      </c>
      <c r="L1064">
        <v>0.8266</v>
      </c>
      <c r="M1064" t="s">
        <v>54</v>
      </c>
      <c r="N1064" t="s">
        <v>55</v>
      </c>
      <c r="S1064" t="s">
        <v>30</v>
      </c>
      <c r="T1064" t="s">
        <v>31</v>
      </c>
    </row>
    <row r="1065" spans="1:20" x14ac:dyDescent="0.25">
      <c r="A1065" t="s">
        <v>20</v>
      </c>
      <c r="B1065" t="s">
        <v>21</v>
      </c>
      <c r="C1065" t="s">
        <v>22</v>
      </c>
      <c r="D1065" t="s">
        <v>23</v>
      </c>
      <c r="E1065" t="s">
        <v>24</v>
      </c>
      <c r="F1065" t="s">
        <v>25</v>
      </c>
      <c r="G1065" t="s">
        <v>132</v>
      </c>
      <c r="H1065" t="s">
        <v>133</v>
      </c>
      <c r="I1065" t="s">
        <v>38</v>
      </c>
      <c r="J1065" t="s">
        <v>39</v>
      </c>
      <c r="K1065">
        <v>2017</v>
      </c>
      <c r="L1065">
        <v>0.96640000000000004</v>
      </c>
      <c r="M1065" t="s">
        <v>54</v>
      </c>
      <c r="N1065" t="s">
        <v>55</v>
      </c>
      <c r="S1065" t="s">
        <v>30</v>
      </c>
      <c r="T1065" t="s">
        <v>31</v>
      </c>
    </row>
    <row r="1066" spans="1:20" x14ac:dyDescent="0.25">
      <c r="A1066" t="s">
        <v>20</v>
      </c>
      <c r="B1066" t="s">
        <v>21</v>
      </c>
      <c r="C1066" t="s">
        <v>22</v>
      </c>
      <c r="D1066" t="s">
        <v>23</v>
      </c>
      <c r="E1066" t="s">
        <v>24</v>
      </c>
      <c r="F1066" t="s">
        <v>25</v>
      </c>
      <c r="G1066" t="s">
        <v>132</v>
      </c>
      <c r="H1066" t="s">
        <v>133</v>
      </c>
      <c r="I1066" t="s">
        <v>40</v>
      </c>
      <c r="J1066" t="s">
        <v>41</v>
      </c>
      <c r="K1066">
        <v>2017</v>
      </c>
      <c r="L1066">
        <v>0.65710000000000002</v>
      </c>
      <c r="M1066" t="s">
        <v>54</v>
      </c>
      <c r="N1066" t="s">
        <v>55</v>
      </c>
      <c r="S1066" t="s">
        <v>30</v>
      </c>
      <c r="T1066" t="s">
        <v>31</v>
      </c>
    </row>
    <row r="1067" spans="1:20" x14ac:dyDescent="0.25">
      <c r="A1067" t="s">
        <v>20</v>
      </c>
      <c r="B1067" t="s">
        <v>21</v>
      </c>
      <c r="C1067" t="s">
        <v>22</v>
      </c>
      <c r="D1067" t="s">
        <v>23</v>
      </c>
      <c r="E1067" t="s">
        <v>24</v>
      </c>
      <c r="F1067" t="s">
        <v>25</v>
      </c>
      <c r="G1067" t="s">
        <v>132</v>
      </c>
      <c r="H1067" t="s">
        <v>133</v>
      </c>
      <c r="I1067" t="s">
        <v>42</v>
      </c>
      <c r="J1067" t="s">
        <v>43</v>
      </c>
      <c r="K1067">
        <v>2017</v>
      </c>
      <c r="M1067" t="s">
        <v>54</v>
      </c>
      <c r="N1067" t="s">
        <v>55</v>
      </c>
      <c r="S1067" t="s">
        <v>30</v>
      </c>
      <c r="T1067" t="s">
        <v>31</v>
      </c>
    </row>
    <row r="1068" spans="1:20" x14ac:dyDescent="0.25">
      <c r="A1068" t="s">
        <v>20</v>
      </c>
      <c r="B1068" t="s">
        <v>21</v>
      </c>
      <c r="C1068" t="s">
        <v>22</v>
      </c>
      <c r="D1068" t="s">
        <v>23</v>
      </c>
      <c r="E1068" t="s">
        <v>24</v>
      </c>
      <c r="F1068" t="s">
        <v>25</v>
      </c>
      <c r="G1068" t="s">
        <v>132</v>
      </c>
      <c r="H1068" t="s">
        <v>133</v>
      </c>
      <c r="I1068" t="s">
        <v>44</v>
      </c>
      <c r="J1068" t="s">
        <v>45</v>
      </c>
      <c r="K1068">
        <v>2017</v>
      </c>
      <c r="L1068">
        <v>0.55330000000000001</v>
      </c>
      <c r="M1068" t="s">
        <v>54</v>
      </c>
      <c r="N1068" t="s">
        <v>55</v>
      </c>
      <c r="S1068" t="s">
        <v>30</v>
      </c>
      <c r="T1068" t="s">
        <v>31</v>
      </c>
    </row>
    <row r="1069" spans="1:20" x14ac:dyDescent="0.25">
      <c r="A1069" t="s">
        <v>20</v>
      </c>
      <c r="B1069" t="s">
        <v>21</v>
      </c>
      <c r="C1069" t="s">
        <v>22</v>
      </c>
      <c r="D1069" t="s">
        <v>23</v>
      </c>
      <c r="E1069" t="s">
        <v>24</v>
      </c>
      <c r="F1069" t="s">
        <v>25</v>
      </c>
      <c r="G1069" t="s">
        <v>132</v>
      </c>
      <c r="H1069" t="s">
        <v>133</v>
      </c>
      <c r="I1069" t="s">
        <v>46</v>
      </c>
      <c r="J1069" t="s">
        <v>47</v>
      </c>
      <c r="K1069">
        <v>2017</v>
      </c>
      <c r="L1069">
        <v>1.0904</v>
      </c>
      <c r="M1069" t="s">
        <v>54</v>
      </c>
      <c r="N1069" t="s">
        <v>55</v>
      </c>
      <c r="S1069" t="s">
        <v>30</v>
      </c>
      <c r="T1069" t="s">
        <v>31</v>
      </c>
    </row>
    <row r="1070" spans="1:20" x14ac:dyDescent="0.25">
      <c r="A1070" t="s">
        <v>20</v>
      </c>
      <c r="B1070" t="s">
        <v>21</v>
      </c>
      <c r="C1070" t="s">
        <v>22</v>
      </c>
      <c r="D1070" t="s">
        <v>23</v>
      </c>
      <c r="E1070" t="s">
        <v>24</v>
      </c>
      <c r="F1070" t="s">
        <v>25</v>
      </c>
      <c r="G1070" t="s">
        <v>132</v>
      </c>
      <c r="H1070" t="s">
        <v>133</v>
      </c>
      <c r="I1070" t="s">
        <v>48</v>
      </c>
      <c r="J1070" t="s">
        <v>49</v>
      </c>
      <c r="K1070">
        <v>2017</v>
      </c>
      <c r="L1070">
        <v>1.3177000000000001</v>
      </c>
      <c r="S1070" t="s">
        <v>30</v>
      </c>
      <c r="T1070" t="s">
        <v>31</v>
      </c>
    </row>
    <row r="1071" spans="1:20" x14ac:dyDescent="0.25">
      <c r="A1071" t="s">
        <v>20</v>
      </c>
      <c r="B1071" t="s">
        <v>21</v>
      </c>
      <c r="C1071" t="s">
        <v>22</v>
      </c>
      <c r="D1071" t="s">
        <v>23</v>
      </c>
      <c r="E1071" t="s">
        <v>24</v>
      </c>
      <c r="F1071" t="s">
        <v>25</v>
      </c>
      <c r="G1071" t="s">
        <v>132</v>
      </c>
      <c r="H1071" t="s">
        <v>133</v>
      </c>
      <c r="I1071" t="s">
        <v>50</v>
      </c>
      <c r="J1071" t="s">
        <v>51</v>
      </c>
      <c r="K1071">
        <v>2017</v>
      </c>
      <c r="L1071">
        <v>0.56969999999999998</v>
      </c>
      <c r="M1071" t="s">
        <v>54</v>
      </c>
      <c r="N1071" t="s">
        <v>55</v>
      </c>
      <c r="S1071" t="s">
        <v>30</v>
      </c>
      <c r="T1071" t="s">
        <v>31</v>
      </c>
    </row>
    <row r="1072" spans="1:20" x14ac:dyDescent="0.25">
      <c r="A1072" t="s">
        <v>20</v>
      </c>
      <c r="B1072" t="s">
        <v>21</v>
      </c>
      <c r="C1072" t="s">
        <v>22</v>
      </c>
      <c r="D1072" t="s">
        <v>23</v>
      </c>
      <c r="E1072" t="s">
        <v>24</v>
      </c>
      <c r="F1072" t="s">
        <v>25</v>
      </c>
      <c r="G1072" t="s">
        <v>122</v>
      </c>
      <c r="H1072" t="s">
        <v>123</v>
      </c>
      <c r="I1072" t="s">
        <v>98</v>
      </c>
      <c r="J1072" t="s">
        <v>99</v>
      </c>
      <c r="K1072">
        <v>2017</v>
      </c>
      <c r="L1072">
        <v>60534.027999999998</v>
      </c>
      <c r="S1072" t="s">
        <v>30</v>
      </c>
      <c r="T1072" t="s">
        <v>31</v>
      </c>
    </row>
    <row r="1073" spans="1:20" x14ac:dyDescent="0.25">
      <c r="A1073" t="s">
        <v>20</v>
      </c>
      <c r="B1073" t="s">
        <v>21</v>
      </c>
      <c r="C1073" t="s">
        <v>22</v>
      </c>
      <c r="D1073" t="s">
        <v>23</v>
      </c>
      <c r="E1073" t="s">
        <v>24</v>
      </c>
      <c r="F1073" t="s">
        <v>25</v>
      </c>
      <c r="G1073" t="s">
        <v>122</v>
      </c>
      <c r="H1073" t="s">
        <v>123</v>
      </c>
      <c r="I1073" t="s">
        <v>100</v>
      </c>
      <c r="J1073" t="s">
        <v>101</v>
      </c>
      <c r="K1073">
        <v>2017</v>
      </c>
      <c r="L1073">
        <v>15748.523999999999</v>
      </c>
      <c r="S1073" t="s">
        <v>30</v>
      </c>
      <c r="T1073" t="s">
        <v>31</v>
      </c>
    </row>
    <row r="1074" spans="1:20" x14ac:dyDescent="0.25">
      <c r="A1074" t="s">
        <v>20</v>
      </c>
      <c r="B1074" t="s">
        <v>21</v>
      </c>
      <c r="C1074" t="s">
        <v>22</v>
      </c>
      <c r="D1074" t="s">
        <v>23</v>
      </c>
      <c r="E1074" t="s">
        <v>24</v>
      </c>
      <c r="F1074" t="s">
        <v>25</v>
      </c>
      <c r="G1074" t="s">
        <v>122</v>
      </c>
      <c r="H1074" t="s">
        <v>123</v>
      </c>
      <c r="I1074" t="s">
        <v>102</v>
      </c>
      <c r="J1074" t="s">
        <v>103</v>
      </c>
      <c r="K1074">
        <v>2017</v>
      </c>
      <c r="L1074">
        <v>30951.571</v>
      </c>
      <c r="S1074" t="s">
        <v>30</v>
      </c>
      <c r="T1074" t="s">
        <v>31</v>
      </c>
    </row>
    <row r="1075" spans="1:20" x14ac:dyDescent="0.25">
      <c r="A1075" t="s">
        <v>20</v>
      </c>
      <c r="B1075" t="s">
        <v>21</v>
      </c>
      <c r="C1075" t="s">
        <v>22</v>
      </c>
      <c r="D1075" t="s">
        <v>23</v>
      </c>
      <c r="E1075" t="s">
        <v>24</v>
      </c>
      <c r="F1075" t="s">
        <v>25</v>
      </c>
      <c r="G1075" t="s">
        <v>122</v>
      </c>
      <c r="H1075" t="s">
        <v>123</v>
      </c>
      <c r="I1075" t="s">
        <v>104</v>
      </c>
      <c r="J1075" t="s">
        <v>105</v>
      </c>
      <c r="K1075">
        <v>2017</v>
      </c>
      <c r="L1075">
        <v>13026.93</v>
      </c>
      <c r="S1075" t="s">
        <v>30</v>
      </c>
      <c r="T1075" t="s">
        <v>31</v>
      </c>
    </row>
    <row r="1076" spans="1:20" x14ac:dyDescent="0.25">
      <c r="A1076" t="s">
        <v>20</v>
      </c>
      <c r="B1076" t="s">
        <v>21</v>
      </c>
      <c r="C1076" t="s">
        <v>22</v>
      </c>
      <c r="D1076" t="s">
        <v>23</v>
      </c>
      <c r="E1076" t="s">
        <v>24</v>
      </c>
      <c r="F1076" t="s">
        <v>25</v>
      </c>
      <c r="G1076" t="s">
        <v>122</v>
      </c>
      <c r="H1076" t="s">
        <v>123</v>
      </c>
      <c r="I1076" t="s">
        <v>106</v>
      </c>
      <c r="J1076" t="s">
        <v>107</v>
      </c>
      <c r="K1076">
        <v>2017</v>
      </c>
      <c r="L1076">
        <v>807.00220000000002</v>
      </c>
      <c r="S1076" t="s">
        <v>30</v>
      </c>
      <c r="T1076" t="s">
        <v>31</v>
      </c>
    </row>
    <row r="1077" spans="1:20" x14ac:dyDescent="0.25">
      <c r="A1077" t="s">
        <v>20</v>
      </c>
      <c r="B1077" t="s">
        <v>21</v>
      </c>
      <c r="C1077" t="s">
        <v>22</v>
      </c>
      <c r="D1077" t="s">
        <v>23</v>
      </c>
      <c r="E1077" t="s">
        <v>24</v>
      </c>
      <c r="F1077" t="s">
        <v>25</v>
      </c>
      <c r="G1077" t="s">
        <v>124</v>
      </c>
      <c r="H1077" t="s">
        <v>125</v>
      </c>
      <c r="I1077" t="s">
        <v>98</v>
      </c>
      <c r="J1077" t="s">
        <v>99</v>
      </c>
      <c r="K1077">
        <v>2017</v>
      </c>
      <c r="L1077">
        <v>3250.1466</v>
      </c>
      <c r="S1077" t="s">
        <v>30</v>
      </c>
      <c r="T1077" t="s">
        <v>31</v>
      </c>
    </row>
    <row r="1078" spans="1:20" x14ac:dyDescent="0.25">
      <c r="A1078" t="s">
        <v>20</v>
      </c>
      <c r="B1078" t="s">
        <v>21</v>
      </c>
      <c r="C1078" t="s">
        <v>22</v>
      </c>
      <c r="D1078" t="s">
        <v>23</v>
      </c>
      <c r="E1078" t="s">
        <v>24</v>
      </c>
      <c r="F1078" t="s">
        <v>25</v>
      </c>
      <c r="G1078" t="s">
        <v>124</v>
      </c>
      <c r="H1078" t="s">
        <v>125</v>
      </c>
      <c r="I1078" t="s">
        <v>100</v>
      </c>
      <c r="J1078" t="s">
        <v>101</v>
      </c>
      <c r="K1078">
        <v>2017</v>
      </c>
      <c r="L1078">
        <v>122.75490000000001</v>
      </c>
      <c r="S1078" t="s">
        <v>30</v>
      </c>
      <c r="T1078" t="s">
        <v>31</v>
      </c>
    </row>
    <row r="1079" spans="1:20" x14ac:dyDescent="0.25">
      <c r="A1079" t="s">
        <v>20</v>
      </c>
      <c r="B1079" t="s">
        <v>21</v>
      </c>
      <c r="C1079" t="s">
        <v>22</v>
      </c>
      <c r="D1079" t="s">
        <v>23</v>
      </c>
      <c r="E1079" t="s">
        <v>24</v>
      </c>
      <c r="F1079" t="s">
        <v>25</v>
      </c>
      <c r="G1079" t="s">
        <v>124</v>
      </c>
      <c r="H1079" t="s">
        <v>125</v>
      </c>
      <c r="I1079" t="s">
        <v>102</v>
      </c>
      <c r="J1079" t="s">
        <v>103</v>
      </c>
      <c r="K1079">
        <v>2017</v>
      </c>
      <c r="L1079">
        <v>1368.9981</v>
      </c>
      <c r="S1079" t="s">
        <v>30</v>
      </c>
      <c r="T1079" t="s">
        <v>31</v>
      </c>
    </row>
    <row r="1080" spans="1:20" x14ac:dyDescent="0.25">
      <c r="A1080" t="s">
        <v>20</v>
      </c>
      <c r="B1080" t="s">
        <v>21</v>
      </c>
      <c r="C1080" t="s">
        <v>22</v>
      </c>
      <c r="D1080" t="s">
        <v>23</v>
      </c>
      <c r="E1080" t="s">
        <v>24</v>
      </c>
      <c r="F1080" t="s">
        <v>25</v>
      </c>
      <c r="G1080" t="s">
        <v>124</v>
      </c>
      <c r="H1080" t="s">
        <v>125</v>
      </c>
      <c r="I1080" t="s">
        <v>104</v>
      </c>
      <c r="J1080" t="s">
        <v>105</v>
      </c>
      <c r="K1080">
        <v>2017</v>
      </c>
      <c r="L1080">
        <v>1758.3579999999999</v>
      </c>
      <c r="S1080" t="s">
        <v>30</v>
      </c>
      <c r="T1080" t="s">
        <v>31</v>
      </c>
    </row>
    <row r="1081" spans="1:20" x14ac:dyDescent="0.25">
      <c r="A1081" t="s">
        <v>20</v>
      </c>
      <c r="B1081" t="s">
        <v>21</v>
      </c>
      <c r="C1081" t="s">
        <v>22</v>
      </c>
      <c r="D1081" t="s">
        <v>23</v>
      </c>
      <c r="E1081" t="s">
        <v>24</v>
      </c>
      <c r="F1081" t="s">
        <v>25</v>
      </c>
      <c r="G1081" t="s">
        <v>124</v>
      </c>
      <c r="H1081" t="s">
        <v>125</v>
      </c>
      <c r="I1081" t="s">
        <v>106</v>
      </c>
      <c r="J1081" t="s">
        <v>107</v>
      </c>
      <c r="K1081">
        <v>2017</v>
      </c>
      <c r="M1081" t="s">
        <v>54</v>
      </c>
      <c r="N1081" t="s">
        <v>55</v>
      </c>
      <c r="S1081" t="s">
        <v>30</v>
      </c>
      <c r="T1081" t="s">
        <v>31</v>
      </c>
    </row>
    <row r="1082" spans="1:20" x14ac:dyDescent="0.25">
      <c r="A1082" t="s">
        <v>20</v>
      </c>
      <c r="B1082" t="s">
        <v>21</v>
      </c>
      <c r="C1082" t="s">
        <v>22</v>
      </c>
      <c r="D1082" t="s">
        <v>23</v>
      </c>
      <c r="E1082" t="s">
        <v>24</v>
      </c>
      <c r="F1082" t="s">
        <v>25</v>
      </c>
      <c r="G1082" t="s">
        <v>126</v>
      </c>
      <c r="H1082" t="s">
        <v>127</v>
      </c>
      <c r="I1082" t="s">
        <v>98</v>
      </c>
      <c r="J1082" t="s">
        <v>99</v>
      </c>
      <c r="K1082">
        <v>2017</v>
      </c>
      <c r="L1082">
        <v>57283.881000000001</v>
      </c>
      <c r="S1082" t="s">
        <v>30</v>
      </c>
      <c r="T1082" t="s">
        <v>31</v>
      </c>
    </row>
    <row r="1083" spans="1:20" x14ac:dyDescent="0.25">
      <c r="A1083" t="s">
        <v>20</v>
      </c>
      <c r="B1083" t="s">
        <v>21</v>
      </c>
      <c r="C1083" t="s">
        <v>22</v>
      </c>
      <c r="D1083" t="s">
        <v>23</v>
      </c>
      <c r="E1083" t="s">
        <v>24</v>
      </c>
      <c r="F1083" t="s">
        <v>25</v>
      </c>
      <c r="G1083" t="s">
        <v>126</v>
      </c>
      <c r="H1083" t="s">
        <v>127</v>
      </c>
      <c r="I1083" t="s">
        <v>100</v>
      </c>
      <c r="J1083" t="s">
        <v>101</v>
      </c>
      <c r="K1083">
        <v>2017</v>
      </c>
      <c r="L1083">
        <v>15625.77</v>
      </c>
      <c r="S1083" t="s">
        <v>30</v>
      </c>
      <c r="T1083" t="s">
        <v>31</v>
      </c>
    </row>
    <row r="1084" spans="1:20" x14ac:dyDescent="0.25">
      <c r="A1084" t="s">
        <v>20</v>
      </c>
      <c r="B1084" t="s">
        <v>21</v>
      </c>
      <c r="C1084" t="s">
        <v>22</v>
      </c>
      <c r="D1084" t="s">
        <v>23</v>
      </c>
      <c r="E1084" t="s">
        <v>24</v>
      </c>
      <c r="F1084" t="s">
        <v>25</v>
      </c>
      <c r="G1084" t="s">
        <v>126</v>
      </c>
      <c r="H1084" t="s">
        <v>127</v>
      </c>
      <c r="I1084" t="s">
        <v>102</v>
      </c>
      <c r="J1084" t="s">
        <v>103</v>
      </c>
      <c r="K1084">
        <v>2017</v>
      </c>
      <c r="L1084">
        <v>29582.573</v>
      </c>
      <c r="S1084" t="s">
        <v>30</v>
      </c>
      <c r="T1084" t="s">
        <v>31</v>
      </c>
    </row>
    <row r="1085" spans="1:20" x14ac:dyDescent="0.25">
      <c r="A1085" t="s">
        <v>20</v>
      </c>
      <c r="B1085" t="s">
        <v>21</v>
      </c>
      <c r="C1085" t="s">
        <v>22</v>
      </c>
      <c r="D1085" t="s">
        <v>23</v>
      </c>
      <c r="E1085" t="s">
        <v>24</v>
      </c>
      <c r="F1085" t="s">
        <v>25</v>
      </c>
      <c r="G1085" t="s">
        <v>126</v>
      </c>
      <c r="H1085" t="s">
        <v>127</v>
      </c>
      <c r="I1085" t="s">
        <v>104</v>
      </c>
      <c r="J1085" t="s">
        <v>105</v>
      </c>
      <c r="K1085">
        <v>2017</v>
      </c>
      <c r="L1085">
        <v>11268.572</v>
      </c>
      <c r="S1085" t="s">
        <v>30</v>
      </c>
      <c r="T1085" t="s">
        <v>31</v>
      </c>
    </row>
    <row r="1086" spans="1:20" x14ac:dyDescent="0.25">
      <c r="A1086" t="s">
        <v>20</v>
      </c>
      <c r="B1086" t="s">
        <v>21</v>
      </c>
      <c r="C1086" t="s">
        <v>22</v>
      </c>
      <c r="D1086" t="s">
        <v>23</v>
      </c>
      <c r="E1086" t="s">
        <v>24</v>
      </c>
      <c r="F1086" t="s">
        <v>25</v>
      </c>
      <c r="G1086" t="s">
        <v>126</v>
      </c>
      <c r="H1086" t="s">
        <v>127</v>
      </c>
      <c r="I1086" t="s">
        <v>106</v>
      </c>
      <c r="J1086" t="s">
        <v>107</v>
      </c>
      <c r="K1086">
        <v>2017</v>
      </c>
      <c r="M1086" t="s">
        <v>54</v>
      </c>
      <c r="N1086" t="s">
        <v>55</v>
      </c>
      <c r="S1086" t="s">
        <v>30</v>
      </c>
      <c r="T1086" t="s">
        <v>31</v>
      </c>
    </row>
    <row r="1087" spans="1:20" x14ac:dyDescent="0.25">
      <c r="A1087" t="s">
        <v>20</v>
      </c>
      <c r="B1087" t="s">
        <v>21</v>
      </c>
      <c r="C1087" t="s">
        <v>22</v>
      </c>
      <c r="D1087" t="s">
        <v>23</v>
      </c>
      <c r="E1087" t="s">
        <v>24</v>
      </c>
      <c r="F1087" t="s">
        <v>25</v>
      </c>
      <c r="G1087" t="s">
        <v>128</v>
      </c>
      <c r="H1087" t="s">
        <v>129</v>
      </c>
      <c r="I1087" t="s">
        <v>98</v>
      </c>
      <c r="J1087" t="s">
        <v>99</v>
      </c>
      <c r="K1087">
        <v>2017</v>
      </c>
      <c r="L1087">
        <v>11660.536</v>
      </c>
      <c r="S1087" t="s">
        <v>30</v>
      </c>
      <c r="T1087" t="s">
        <v>31</v>
      </c>
    </row>
    <row r="1088" spans="1:20" x14ac:dyDescent="0.25">
      <c r="A1088" t="s">
        <v>20</v>
      </c>
      <c r="B1088" t="s">
        <v>21</v>
      </c>
      <c r="C1088" t="s">
        <v>22</v>
      </c>
      <c r="D1088" t="s">
        <v>23</v>
      </c>
      <c r="E1088" t="s">
        <v>24</v>
      </c>
      <c r="F1088" t="s">
        <v>25</v>
      </c>
      <c r="G1088" t="s">
        <v>128</v>
      </c>
      <c r="H1088" t="s">
        <v>129</v>
      </c>
      <c r="I1088" t="s">
        <v>100</v>
      </c>
      <c r="J1088" t="s">
        <v>101</v>
      </c>
      <c r="K1088">
        <v>2017</v>
      </c>
      <c r="L1088">
        <v>2284.0061999999998</v>
      </c>
      <c r="S1088" t="s">
        <v>30</v>
      </c>
      <c r="T1088" t="s">
        <v>31</v>
      </c>
    </row>
    <row r="1089" spans="1:20" x14ac:dyDescent="0.25">
      <c r="A1089" t="s">
        <v>20</v>
      </c>
      <c r="B1089" t="s">
        <v>21</v>
      </c>
      <c r="C1089" t="s">
        <v>22</v>
      </c>
      <c r="D1089" t="s">
        <v>23</v>
      </c>
      <c r="E1089" t="s">
        <v>24</v>
      </c>
      <c r="F1089" t="s">
        <v>25</v>
      </c>
      <c r="G1089" t="s">
        <v>128</v>
      </c>
      <c r="H1089" t="s">
        <v>129</v>
      </c>
      <c r="I1089" t="s">
        <v>102</v>
      </c>
      <c r="J1089" t="s">
        <v>103</v>
      </c>
      <c r="K1089">
        <v>2017</v>
      </c>
      <c r="L1089">
        <v>7443.6998999999996</v>
      </c>
      <c r="S1089" t="s">
        <v>30</v>
      </c>
      <c r="T1089" t="s">
        <v>31</v>
      </c>
    </row>
    <row r="1090" spans="1:20" x14ac:dyDescent="0.25">
      <c r="A1090" t="s">
        <v>20</v>
      </c>
      <c r="B1090" t="s">
        <v>21</v>
      </c>
      <c r="C1090" t="s">
        <v>22</v>
      </c>
      <c r="D1090" t="s">
        <v>23</v>
      </c>
      <c r="E1090" t="s">
        <v>24</v>
      </c>
      <c r="F1090" t="s">
        <v>25</v>
      </c>
      <c r="G1090" t="s">
        <v>128</v>
      </c>
      <c r="H1090" t="s">
        <v>129</v>
      </c>
      <c r="I1090" t="s">
        <v>104</v>
      </c>
      <c r="J1090" t="s">
        <v>105</v>
      </c>
      <c r="K1090">
        <v>2017</v>
      </c>
      <c r="L1090">
        <v>1931.4866999999999</v>
      </c>
      <c r="S1090" t="s">
        <v>30</v>
      </c>
      <c r="T1090" t="s">
        <v>31</v>
      </c>
    </row>
    <row r="1091" spans="1:20" x14ac:dyDescent="0.25">
      <c r="A1091" t="s">
        <v>20</v>
      </c>
      <c r="B1091" t="s">
        <v>21</v>
      </c>
      <c r="C1091" t="s">
        <v>22</v>
      </c>
      <c r="D1091" t="s">
        <v>23</v>
      </c>
      <c r="E1091" t="s">
        <v>24</v>
      </c>
      <c r="F1091" t="s">
        <v>25</v>
      </c>
      <c r="G1091" t="s">
        <v>128</v>
      </c>
      <c r="H1091" t="s">
        <v>129</v>
      </c>
      <c r="I1091" t="s">
        <v>106</v>
      </c>
      <c r="J1091" t="s">
        <v>107</v>
      </c>
      <c r="K1091">
        <v>2017</v>
      </c>
      <c r="L1091">
        <v>1.3434999999999999</v>
      </c>
      <c r="M1091" t="s">
        <v>54</v>
      </c>
      <c r="N1091" t="s">
        <v>55</v>
      </c>
      <c r="S1091" t="s">
        <v>30</v>
      </c>
      <c r="T1091" t="s">
        <v>31</v>
      </c>
    </row>
    <row r="1092" spans="1:20" x14ac:dyDescent="0.25">
      <c r="A1092" t="s">
        <v>20</v>
      </c>
      <c r="B1092" t="s">
        <v>21</v>
      </c>
      <c r="C1092" t="s">
        <v>22</v>
      </c>
      <c r="D1092" t="s">
        <v>23</v>
      </c>
      <c r="E1092" t="s">
        <v>24</v>
      </c>
      <c r="F1092" t="s">
        <v>25</v>
      </c>
      <c r="G1092" t="s">
        <v>130</v>
      </c>
      <c r="H1092" t="s">
        <v>131</v>
      </c>
      <c r="I1092" t="s">
        <v>98</v>
      </c>
      <c r="J1092" t="s">
        <v>99</v>
      </c>
      <c r="K1092">
        <v>2017</v>
      </c>
      <c r="L1092">
        <v>45616.792999999998</v>
      </c>
      <c r="S1092" t="s">
        <v>30</v>
      </c>
      <c r="T1092" t="s">
        <v>31</v>
      </c>
    </row>
    <row r="1093" spans="1:20" x14ac:dyDescent="0.25">
      <c r="A1093" t="s">
        <v>20</v>
      </c>
      <c r="B1093" t="s">
        <v>21</v>
      </c>
      <c r="C1093" t="s">
        <v>22</v>
      </c>
      <c r="D1093" t="s">
        <v>23</v>
      </c>
      <c r="E1093" t="s">
        <v>24</v>
      </c>
      <c r="F1093" t="s">
        <v>25</v>
      </c>
      <c r="G1093" t="s">
        <v>130</v>
      </c>
      <c r="H1093" t="s">
        <v>131</v>
      </c>
      <c r="I1093" t="s">
        <v>100</v>
      </c>
      <c r="J1093" t="s">
        <v>101</v>
      </c>
      <c r="K1093">
        <v>2017</v>
      </c>
      <c r="L1093">
        <v>13340.393</v>
      </c>
      <c r="S1093" t="s">
        <v>30</v>
      </c>
      <c r="T1093" t="s">
        <v>31</v>
      </c>
    </row>
    <row r="1094" spans="1:20" x14ac:dyDescent="0.25">
      <c r="A1094" t="s">
        <v>20</v>
      </c>
      <c r="B1094" t="s">
        <v>21</v>
      </c>
      <c r="C1094" t="s">
        <v>22</v>
      </c>
      <c r="D1094" t="s">
        <v>23</v>
      </c>
      <c r="E1094" t="s">
        <v>24</v>
      </c>
      <c r="F1094" t="s">
        <v>25</v>
      </c>
      <c r="G1094" t="s">
        <v>130</v>
      </c>
      <c r="H1094" t="s">
        <v>131</v>
      </c>
      <c r="I1094" t="s">
        <v>102</v>
      </c>
      <c r="J1094" t="s">
        <v>103</v>
      </c>
      <c r="K1094">
        <v>2017</v>
      </c>
      <c r="L1094">
        <v>22135.579000000002</v>
      </c>
      <c r="S1094" t="s">
        <v>30</v>
      </c>
      <c r="T1094" t="s">
        <v>31</v>
      </c>
    </row>
    <row r="1095" spans="1:20" x14ac:dyDescent="0.25">
      <c r="A1095" t="s">
        <v>20</v>
      </c>
      <c r="B1095" t="s">
        <v>21</v>
      </c>
      <c r="C1095" t="s">
        <v>22</v>
      </c>
      <c r="D1095" t="s">
        <v>23</v>
      </c>
      <c r="E1095" t="s">
        <v>24</v>
      </c>
      <c r="F1095" t="s">
        <v>25</v>
      </c>
      <c r="G1095" t="s">
        <v>130</v>
      </c>
      <c r="H1095" t="s">
        <v>131</v>
      </c>
      <c r="I1095" t="s">
        <v>104</v>
      </c>
      <c r="J1095" t="s">
        <v>105</v>
      </c>
      <c r="K1095">
        <v>2017</v>
      </c>
      <c r="L1095">
        <v>9335.7675999999992</v>
      </c>
      <c r="S1095" t="s">
        <v>30</v>
      </c>
      <c r="T1095" t="s">
        <v>31</v>
      </c>
    </row>
    <row r="1096" spans="1:20" x14ac:dyDescent="0.25">
      <c r="A1096" t="s">
        <v>20</v>
      </c>
      <c r="B1096" t="s">
        <v>21</v>
      </c>
      <c r="C1096" t="s">
        <v>22</v>
      </c>
      <c r="D1096" t="s">
        <v>23</v>
      </c>
      <c r="E1096" t="s">
        <v>24</v>
      </c>
      <c r="F1096" t="s">
        <v>25</v>
      </c>
      <c r="G1096" t="s">
        <v>130</v>
      </c>
      <c r="H1096" t="s">
        <v>131</v>
      </c>
      <c r="I1096" t="s">
        <v>106</v>
      </c>
      <c r="J1096" t="s">
        <v>107</v>
      </c>
      <c r="K1096">
        <v>2017</v>
      </c>
      <c r="L1096">
        <v>805.05340000000001</v>
      </c>
      <c r="S1096" t="s">
        <v>30</v>
      </c>
      <c r="T1096" t="s">
        <v>31</v>
      </c>
    </row>
    <row r="1097" spans="1:20" x14ac:dyDescent="0.25">
      <c r="A1097" t="s">
        <v>20</v>
      </c>
      <c r="B1097" t="s">
        <v>21</v>
      </c>
      <c r="C1097" t="s">
        <v>22</v>
      </c>
      <c r="D1097" t="s">
        <v>23</v>
      </c>
      <c r="E1097" t="s">
        <v>24</v>
      </c>
      <c r="F1097" t="s">
        <v>25</v>
      </c>
      <c r="G1097" t="s">
        <v>132</v>
      </c>
      <c r="H1097" t="s">
        <v>133</v>
      </c>
      <c r="I1097" t="s">
        <v>98</v>
      </c>
      <c r="J1097" t="s">
        <v>99</v>
      </c>
      <c r="K1097">
        <v>2017</v>
      </c>
      <c r="L1097">
        <v>6.5519999999999996</v>
      </c>
      <c r="S1097" t="s">
        <v>30</v>
      </c>
      <c r="T1097" t="s">
        <v>31</v>
      </c>
    </row>
    <row r="1098" spans="1:20" x14ac:dyDescent="0.25">
      <c r="A1098" t="s">
        <v>20</v>
      </c>
      <c r="B1098" t="s">
        <v>21</v>
      </c>
      <c r="C1098" t="s">
        <v>22</v>
      </c>
      <c r="D1098" t="s">
        <v>23</v>
      </c>
      <c r="E1098" t="s">
        <v>24</v>
      </c>
      <c r="F1098" t="s">
        <v>25</v>
      </c>
      <c r="G1098" t="s">
        <v>132</v>
      </c>
      <c r="H1098" t="s">
        <v>133</v>
      </c>
      <c r="I1098" t="s">
        <v>100</v>
      </c>
      <c r="J1098" t="s">
        <v>101</v>
      </c>
      <c r="K1098">
        <v>2017</v>
      </c>
      <c r="L1098">
        <v>1.3706</v>
      </c>
      <c r="S1098" t="s">
        <v>30</v>
      </c>
      <c r="T1098" t="s">
        <v>31</v>
      </c>
    </row>
    <row r="1099" spans="1:20" x14ac:dyDescent="0.25">
      <c r="A1099" t="s">
        <v>20</v>
      </c>
      <c r="B1099" t="s">
        <v>21</v>
      </c>
      <c r="C1099" t="s">
        <v>22</v>
      </c>
      <c r="D1099" t="s">
        <v>23</v>
      </c>
      <c r="E1099" t="s">
        <v>24</v>
      </c>
      <c r="F1099" t="s">
        <v>25</v>
      </c>
      <c r="G1099" t="s">
        <v>132</v>
      </c>
      <c r="H1099" t="s">
        <v>133</v>
      </c>
      <c r="I1099" t="s">
        <v>102</v>
      </c>
      <c r="J1099" t="s">
        <v>103</v>
      </c>
      <c r="K1099">
        <v>2017</v>
      </c>
      <c r="L1099">
        <v>3.2938999999999998</v>
      </c>
      <c r="S1099" t="s">
        <v>30</v>
      </c>
      <c r="T1099" t="s">
        <v>31</v>
      </c>
    </row>
    <row r="1100" spans="1:20" x14ac:dyDescent="0.25">
      <c r="A1100" t="s">
        <v>20</v>
      </c>
      <c r="B1100" t="s">
        <v>21</v>
      </c>
      <c r="C1100" t="s">
        <v>22</v>
      </c>
      <c r="D1100" t="s">
        <v>23</v>
      </c>
      <c r="E1100" t="s">
        <v>24</v>
      </c>
      <c r="F1100" t="s">
        <v>25</v>
      </c>
      <c r="G1100" t="s">
        <v>132</v>
      </c>
      <c r="H1100" t="s">
        <v>133</v>
      </c>
      <c r="I1100" t="s">
        <v>104</v>
      </c>
      <c r="J1100" t="s">
        <v>105</v>
      </c>
      <c r="K1100">
        <v>2017</v>
      </c>
      <c r="L1100">
        <v>1.3177000000000001</v>
      </c>
      <c r="S1100" t="s">
        <v>30</v>
      </c>
      <c r="T1100" t="s">
        <v>31</v>
      </c>
    </row>
    <row r="1101" spans="1:20" x14ac:dyDescent="0.25">
      <c r="A1101" t="s">
        <v>20</v>
      </c>
      <c r="B1101" t="s">
        <v>21</v>
      </c>
      <c r="C1101" t="s">
        <v>22</v>
      </c>
      <c r="D1101" t="s">
        <v>23</v>
      </c>
      <c r="E1101" t="s">
        <v>24</v>
      </c>
      <c r="F1101" t="s">
        <v>25</v>
      </c>
      <c r="G1101" t="s">
        <v>132</v>
      </c>
      <c r="H1101" t="s">
        <v>133</v>
      </c>
      <c r="I1101" t="s">
        <v>106</v>
      </c>
      <c r="J1101" t="s">
        <v>107</v>
      </c>
      <c r="K1101">
        <v>2017</v>
      </c>
      <c r="L1101">
        <v>0.56969999999999998</v>
      </c>
      <c r="M1101" t="s">
        <v>54</v>
      </c>
      <c r="N1101" t="s">
        <v>55</v>
      </c>
      <c r="S1101" t="s">
        <v>30</v>
      </c>
      <c r="T1101" t="s">
        <v>31</v>
      </c>
    </row>
    <row r="1102" spans="1:20" x14ac:dyDescent="0.25">
      <c r="A1102" t="s">
        <v>20</v>
      </c>
      <c r="B1102" t="s">
        <v>21</v>
      </c>
      <c r="C1102" t="s">
        <v>22</v>
      </c>
      <c r="D1102" t="s">
        <v>23</v>
      </c>
      <c r="E1102" t="s">
        <v>24</v>
      </c>
      <c r="F1102" t="s">
        <v>25</v>
      </c>
      <c r="G1102" t="s">
        <v>26</v>
      </c>
      <c r="H1102" t="s">
        <v>27</v>
      </c>
      <c r="I1102" t="s">
        <v>28</v>
      </c>
      <c r="J1102" t="s">
        <v>29</v>
      </c>
      <c r="K1102">
        <v>2018</v>
      </c>
      <c r="L1102">
        <v>61027.283000000003</v>
      </c>
      <c r="S1102" t="s">
        <v>30</v>
      </c>
      <c r="T1102" t="s">
        <v>31</v>
      </c>
    </row>
    <row r="1103" spans="1:20" x14ac:dyDescent="0.25">
      <c r="A1103" t="s">
        <v>20</v>
      </c>
      <c r="B1103" t="s">
        <v>21</v>
      </c>
      <c r="C1103" t="s">
        <v>22</v>
      </c>
      <c r="D1103" t="s">
        <v>23</v>
      </c>
      <c r="E1103" t="s">
        <v>24</v>
      </c>
      <c r="F1103" t="s">
        <v>25</v>
      </c>
      <c r="G1103" t="s">
        <v>26</v>
      </c>
      <c r="H1103" t="s">
        <v>27</v>
      </c>
      <c r="I1103" t="s">
        <v>32</v>
      </c>
      <c r="J1103" t="s">
        <v>33</v>
      </c>
      <c r="K1103">
        <v>2018</v>
      </c>
      <c r="L1103">
        <v>2512.5363000000002</v>
      </c>
      <c r="S1103" t="s">
        <v>30</v>
      </c>
      <c r="T1103" t="s">
        <v>31</v>
      </c>
    </row>
    <row r="1104" spans="1:20" x14ac:dyDescent="0.25">
      <c r="A1104" t="s">
        <v>20</v>
      </c>
      <c r="B1104" t="s">
        <v>21</v>
      </c>
      <c r="C1104" t="s">
        <v>22</v>
      </c>
      <c r="D1104" t="s">
        <v>23</v>
      </c>
      <c r="E1104" t="s">
        <v>24</v>
      </c>
      <c r="F1104" t="s">
        <v>25</v>
      </c>
      <c r="G1104" t="s">
        <v>26</v>
      </c>
      <c r="H1104" t="s">
        <v>27</v>
      </c>
      <c r="I1104" t="s">
        <v>34</v>
      </c>
      <c r="J1104" t="s">
        <v>35</v>
      </c>
      <c r="K1104">
        <v>2018</v>
      </c>
      <c r="L1104">
        <v>7470.3487999999998</v>
      </c>
      <c r="S1104" t="s">
        <v>30</v>
      </c>
      <c r="T1104" t="s">
        <v>31</v>
      </c>
    </row>
    <row r="1105" spans="1:20" x14ac:dyDescent="0.25">
      <c r="A1105" t="s">
        <v>20</v>
      </c>
      <c r="B1105" t="s">
        <v>21</v>
      </c>
      <c r="C1105" t="s">
        <v>22</v>
      </c>
      <c r="D1105" t="s">
        <v>23</v>
      </c>
      <c r="E1105" t="s">
        <v>24</v>
      </c>
      <c r="F1105" t="s">
        <v>25</v>
      </c>
      <c r="G1105" t="s">
        <v>26</v>
      </c>
      <c r="H1105" t="s">
        <v>27</v>
      </c>
      <c r="I1105" t="s">
        <v>36</v>
      </c>
      <c r="J1105" t="s">
        <v>37</v>
      </c>
      <c r="K1105">
        <v>2018</v>
      </c>
      <c r="L1105">
        <v>5711.4228999999996</v>
      </c>
      <c r="S1105" t="s">
        <v>30</v>
      </c>
      <c r="T1105" t="s">
        <v>31</v>
      </c>
    </row>
    <row r="1106" spans="1:20" x14ac:dyDescent="0.25">
      <c r="A1106" t="s">
        <v>20</v>
      </c>
      <c r="B1106" t="s">
        <v>21</v>
      </c>
      <c r="C1106" t="s">
        <v>22</v>
      </c>
      <c r="D1106" t="s">
        <v>23</v>
      </c>
      <c r="E1106" t="s">
        <v>24</v>
      </c>
      <c r="F1106" t="s">
        <v>25</v>
      </c>
      <c r="G1106" t="s">
        <v>26</v>
      </c>
      <c r="H1106" t="s">
        <v>27</v>
      </c>
      <c r="I1106" t="s">
        <v>38</v>
      </c>
      <c r="J1106" t="s">
        <v>39</v>
      </c>
      <c r="K1106">
        <v>2018</v>
      </c>
      <c r="L1106">
        <v>7311.9498999999996</v>
      </c>
      <c r="S1106" t="s">
        <v>30</v>
      </c>
      <c r="T1106" t="s">
        <v>31</v>
      </c>
    </row>
    <row r="1107" spans="1:20" x14ac:dyDescent="0.25">
      <c r="A1107" t="s">
        <v>20</v>
      </c>
      <c r="B1107" t="s">
        <v>21</v>
      </c>
      <c r="C1107" t="s">
        <v>22</v>
      </c>
      <c r="D1107" t="s">
        <v>23</v>
      </c>
      <c r="E1107" t="s">
        <v>24</v>
      </c>
      <c r="F1107" t="s">
        <v>25</v>
      </c>
      <c r="G1107" t="s">
        <v>26</v>
      </c>
      <c r="H1107" t="s">
        <v>27</v>
      </c>
      <c r="I1107" t="s">
        <v>40</v>
      </c>
      <c r="J1107" t="s">
        <v>41</v>
      </c>
      <c r="K1107">
        <v>2018</v>
      </c>
      <c r="L1107">
        <v>11863.047</v>
      </c>
      <c r="S1107" t="s">
        <v>30</v>
      </c>
      <c r="T1107" t="s">
        <v>31</v>
      </c>
    </row>
    <row r="1108" spans="1:20" x14ac:dyDescent="0.25">
      <c r="A1108" t="s">
        <v>20</v>
      </c>
      <c r="B1108" t="s">
        <v>21</v>
      </c>
      <c r="C1108" t="s">
        <v>22</v>
      </c>
      <c r="D1108" t="s">
        <v>23</v>
      </c>
      <c r="E1108" t="s">
        <v>24</v>
      </c>
      <c r="F1108" t="s">
        <v>25</v>
      </c>
      <c r="G1108" t="s">
        <v>26</v>
      </c>
      <c r="H1108" t="s">
        <v>27</v>
      </c>
      <c r="I1108" t="s">
        <v>42</v>
      </c>
      <c r="J1108" t="s">
        <v>43</v>
      </c>
      <c r="K1108">
        <v>2018</v>
      </c>
      <c r="L1108">
        <v>1228.1442</v>
      </c>
      <c r="S1108" t="s">
        <v>30</v>
      </c>
      <c r="T1108" t="s">
        <v>31</v>
      </c>
    </row>
    <row r="1109" spans="1:20" x14ac:dyDescent="0.25">
      <c r="A1109" t="s">
        <v>20</v>
      </c>
      <c r="B1109" t="s">
        <v>21</v>
      </c>
      <c r="C1109" t="s">
        <v>22</v>
      </c>
      <c r="D1109" t="s">
        <v>23</v>
      </c>
      <c r="E1109" t="s">
        <v>24</v>
      </c>
      <c r="F1109" t="s">
        <v>25</v>
      </c>
      <c r="G1109" t="s">
        <v>26</v>
      </c>
      <c r="H1109" t="s">
        <v>27</v>
      </c>
      <c r="I1109" t="s">
        <v>44</v>
      </c>
      <c r="J1109" t="s">
        <v>45</v>
      </c>
      <c r="K1109">
        <v>2018</v>
      </c>
      <c r="L1109">
        <v>5568.6783999999998</v>
      </c>
      <c r="S1109" t="s">
        <v>30</v>
      </c>
      <c r="T1109" t="s">
        <v>31</v>
      </c>
    </row>
    <row r="1110" spans="1:20" x14ac:dyDescent="0.25">
      <c r="A1110" t="s">
        <v>20</v>
      </c>
      <c r="B1110" t="s">
        <v>21</v>
      </c>
      <c r="C1110" t="s">
        <v>22</v>
      </c>
      <c r="D1110" t="s">
        <v>23</v>
      </c>
      <c r="E1110" t="s">
        <v>24</v>
      </c>
      <c r="F1110" t="s">
        <v>25</v>
      </c>
      <c r="G1110" t="s">
        <v>26</v>
      </c>
      <c r="H1110" t="s">
        <v>27</v>
      </c>
      <c r="I1110" t="s">
        <v>46</v>
      </c>
      <c r="J1110" t="s">
        <v>47</v>
      </c>
      <c r="K1110">
        <v>2018</v>
      </c>
      <c r="L1110">
        <v>5402.3600999999999</v>
      </c>
      <c r="S1110" t="s">
        <v>30</v>
      </c>
      <c r="T1110" t="s">
        <v>31</v>
      </c>
    </row>
    <row r="1111" spans="1:20" x14ac:dyDescent="0.25">
      <c r="A1111" t="s">
        <v>20</v>
      </c>
      <c r="B1111" t="s">
        <v>21</v>
      </c>
      <c r="C1111" t="s">
        <v>22</v>
      </c>
      <c r="D1111" t="s">
        <v>23</v>
      </c>
      <c r="E1111" t="s">
        <v>24</v>
      </c>
      <c r="F1111" t="s">
        <v>25</v>
      </c>
      <c r="G1111" t="s">
        <v>26</v>
      </c>
      <c r="H1111" t="s">
        <v>27</v>
      </c>
      <c r="I1111" t="s">
        <v>48</v>
      </c>
      <c r="J1111" t="s">
        <v>49</v>
      </c>
      <c r="K1111">
        <v>2018</v>
      </c>
      <c r="L1111">
        <v>13139.021000000001</v>
      </c>
      <c r="S1111" t="s">
        <v>30</v>
      </c>
      <c r="T1111" t="s">
        <v>31</v>
      </c>
    </row>
    <row r="1112" spans="1:20" x14ac:dyDescent="0.25">
      <c r="A1112" t="s">
        <v>20</v>
      </c>
      <c r="B1112" t="s">
        <v>21</v>
      </c>
      <c r="C1112" t="s">
        <v>22</v>
      </c>
      <c r="D1112" t="s">
        <v>23</v>
      </c>
      <c r="E1112" t="s">
        <v>24</v>
      </c>
      <c r="F1112" t="s">
        <v>25</v>
      </c>
      <c r="G1112" t="s">
        <v>26</v>
      </c>
      <c r="H1112" t="s">
        <v>27</v>
      </c>
      <c r="I1112" t="s">
        <v>50</v>
      </c>
      <c r="J1112" t="s">
        <v>51</v>
      </c>
      <c r="K1112">
        <v>2018</v>
      </c>
      <c r="L1112">
        <v>819.77440000000001</v>
      </c>
      <c r="S1112" t="s">
        <v>30</v>
      </c>
      <c r="T1112" t="s">
        <v>31</v>
      </c>
    </row>
    <row r="1113" spans="1:20" x14ac:dyDescent="0.25">
      <c r="A1113" t="s">
        <v>20</v>
      </c>
      <c r="B1113" t="s">
        <v>21</v>
      </c>
      <c r="C1113" t="s">
        <v>22</v>
      </c>
      <c r="D1113" t="s">
        <v>23</v>
      </c>
      <c r="E1113" t="s">
        <v>24</v>
      </c>
      <c r="F1113" t="s">
        <v>25</v>
      </c>
      <c r="G1113" t="s">
        <v>52</v>
      </c>
      <c r="H1113" t="s">
        <v>53</v>
      </c>
      <c r="I1113" t="s">
        <v>28</v>
      </c>
      <c r="J1113" t="s">
        <v>29</v>
      </c>
      <c r="K1113">
        <v>2018</v>
      </c>
      <c r="L1113">
        <v>3335.8316</v>
      </c>
      <c r="S1113" t="s">
        <v>30</v>
      </c>
      <c r="T1113" t="s">
        <v>31</v>
      </c>
    </row>
    <row r="1114" spans="1:20" x14ac:dyDescent="0.25">
      <c r="A1114" t="s">
        <v>20</v>
      </c>
      <c r="B1114" t="s">
        <v>21</v>
      </c>
      <c r="C1114" t="s">
        <v>22</v>
      </c>
      <c r="D1114" t="s">
        <v>23</v>
      </c>
      <c r="E1114" t="s">
        <v>24</v>
      </c>
      <c r="F1114" t="s">
        <v>25</v>
      </c>
      <c r="G1114" t="s">
        <v>52</v>
      </c>
      <c r="H1114" t="s">
        <v>53</v>
      </c>
      <c r="I1114" t="s">
        <v>32</v>
      </c>
      <c r="J1114" t="s">
        <v>33</v>
      </c>
      <c r="K1114">
        <v>2018</v>
      </c>
      <c r="L1114">
        <v>68.774500000000003</v>
      </c>
      <c r="S1114" t="s">
        <v>30</v>
      </c>
      <c r="T1114" t="s">
        <v>31</v>
      </c>
    </row>
    <row r="1115" spans="1:20" x14ac:dyDescent="0.25">
      <c r="A1115" t="s">
        <v>20</v>
      </c>
      <c r="B1115" t="s">
        <v>21</v>
      </c>
      <c r="C1115" t="s">
        <v>22</v>
      </c>
      <c r="D1115" t="s">
        <v>23</v>
      </c>
      <c r="E1115" t="s">
        <v>24</v>
      </c>
      <c r="F1115" t="s">
        <v>25</v>
      </c>
      <c r="G1115" t="s">
        <v>52</v>
      </c>
      <c r="H1115" t="s">
        <v>53</v>
      </c>
      <c r="I1115" t="s">
        <v>34</v>
      </c>
      <c r="J1115" t="s">
        <v>35</v>
      </c>
      <c r="K1115">
        <v>2018</v>
      </c>
      <c r="L1115">
        <v>15.481199999999999</v>
      </c>
      <c r="S1115" t="s">
        <v>30</v>
      </c>
      <c r="T1115" t="s">
        <v>31</v>
      </c>
    </row>
    <row r="1116" spans="1:20" x14ac:dyDescent="0.25">
      <c r="A1116" t="s">
        <v>20</v>
      </c>
      <c r="B1116" t="s">
        <v>21</v>
      </c>
      <c r="C1116" t="s">
        <v>22</v>
      </c>
      <c r="D1116" t="s">
        <v>23</v>
      </c>
      <c r="E1116" t="s">
        <v>24</v>
      </c>
      <c r="F1116" t="s">
        <v>25</v>
      </c>
      <c r="G1116" t="s">
        <v>52</v>
      </c>
      <c r="H1116" t="s">
        <v>53</v>
      </c>
      <c r="I1116" t="s">
        <v>36</v>
      </c>
      <c r="J1116" t="s">
        <v>37</v>
      </c>
      <c r="K1116">
        <v>2018</v>
      </c>
      <c r="L1116">
        <v>25.323899999999998</v>
      </c>
      <c r="S1116" t="s">
        <v>30</v>
      </c>
      <c r="T1116" t="s">
        <v>31</v>
      </c>
    </row>
    <row r="1117" spans="1:20" x14ac:dyDescent="0.25">
      <c r="A1117" t="s">
        <v>20</v>
      </c>
      <c r="B1117" t="s">
        <v>21</v>
      </c>
      <c r="C1117" t="s">
        <v>22</v>
      </c>
      <c r="D1117" t="s">
        <v>23</v>
      </c>
      <c r="E1117" t="s">
        <v>24</v>
      </c>
      <c r="F1117" t="s">
        <v>25</v>
      </c>
      <c r="G1117" t="s">
        <v>52</v>
      </c>
      <c r="H1117" t="s">
        <v>53</v>
      </c>
      <c r="I1117" t="s">
        <v>38</v>
      </c>
      <c r="J1117" t="s">
        <v>39</v>
      </c>
      <c r="K1117">
        <v>2018</v>
      </c>
      <c r="L1117">
        <v>42.560400000000001</v>
      </c>
      <c r="S1117" t="s">
        <v>30</v>
      </c>
      <c r="T1117" t="s">
        <v>31</v>
      </c>
    </row>
    <row r="1118" spans="1:20" x14ac:dyDescent="0.25">
      <c r="A1118" t="s">
        <v>20</v>
      </c>
      <c r="B1118" t="s">
        <v>21</v>
      </c>
      <c r="C1118" t="s">
        <v>22</v>
      </c>
      <c r="D1118" t="s">
        <v>23</v>
      </c>
      <c r="E1118" t="s">
        <v>24</v>
      </c>
      <c r="F1118" t="s">
        <v>25</v>
      </c>
      <c r="G1118" t="s">
        <v>52</v>
      </c>
      <c r="H1118" t="s">
        <v>53</v>
      </c>
      <c r="I1118" t="s">
        <v>40</v>
      </c>
      <c r="J1118" t="s">
        <v>41</v>
      </c>
      <c r="K1118">
        <v>2018</v>
      </c>
      <c r="L1118">
        <v>49.158999999999999</v>
      </c>
      <c r="S1118" t="s">
        <v>30</v>
      </c>
      <c r="T1118" t="s">
        <v>31</v>
      </c>
    </row>
    <row r="1119" spans="1:20" x14ac:dyDescent="0.25">
      <c r="A1119" t="s">
        <v>20</v>
      </c>
      <c r="B1119" t="s">
        <v>21</v>
      </c>
      <c r="C1119" t="s">
        <v>22</v>
      </c>
      <c r="D1119" t="s">
        <v>23</v>
      </c>
      <c r="E1119" t="s">
        <v>24</v>
      </c>
      <c r="F1119" t="s">
        <v>25</v>
      </c>
      <c r="G1119" t="s">
        <v>52</v>
      </c>
      <c r="H1119" t="s">
        <v>53</v>
      </c>
      <c r="I1119" t="s">
        <v>42</v>
      </c>
      <c r="J1119" t="s">
        <v>43</v>
      </c>
      <c r="K1119">
        <v>2018</v>
      </c>
      <c r="L1119">
        <v>1040.8785</v>
      </c>
      <c r="S1119" t="s">
        <v>30</v>
      </c>
      <c r="T1119" t="s">
        <v>31</v>
      </c>
    </row>
    <row r="1120" spans="1:20" x14ac:dyDescent="0.25">
      <c r="A1120" t="s">
        <v>20</v>
      </c>
      <c r="B1120" t="s">
        <v>21</v>
      </c>
      <c r="C1120" t="s">
        <v>22</v>
      </c>
      <c r="D1120" t="s">
        <v>23</v>
      </c>
      <c r="E1120" t="s">
        <v>24</v>
      </c>
      <c r="F1120" t="s">
        <v>25</v>
      </c>
      <c r="G1120" t="s">
        <v>52</v>
      </c>
      <c r="H1120" t="s">
        <v>53</v>
      </c>
      <c r="I1120" t="s">
        <v>44</v>
      </c>
      <c r="J1120" t="s">
        <v>45</v>
      </c>
      <c r="K1120">
        <v>2018</v>
      </c>
      <c r="L1120">
        <v>85.380499999999998</v>
      </c>
      <c r="S1120" t="s">
        <v>30</v>
      </c>
      <c r="T1120" t="s">
        <v>31</v>
      </c>
    </row>
    <row r="1121" spans="1:20" x14ac:dyDescent="0.25">
      <c r="A1121" t="s">
        <v>20</v>
      </c>
      <c r="B1121" t="s">
        <v>21</v>
      </c>
      <c r="C1121" t="s">
        <v>22</v>
      </c>
      <c r="D1121" t="s">
        <v>23</v>
      </c>
      <c r="E1121" t="s">
        <v>24</v>
      </c>
      <c r="F1121" t="s">
        <v>25</v>
      </c>
      <c r="G1121" t="s">
        <v>52</v>
      </c>
      <c r="H1121" t="s">
        <v>53</v>
      </c>
      <c r="I1121" t="s">
        <v>46</v>
      </c>
      <c r="J1121" t="s">
        <v>47</v>
      </c>
      <c r="K1121">
        <v>2018</v>
      </c>
      <c r="L1121">
        <v>366.22</v>
      </c>
      <c r="S1121" t="s">
        <v>30</v>
      </c>
      <c r="T1121" t="s">
        <v>31</v>
      </c>
    </row>
    <row r="1122" spans="1:20" x14ac:dyDescent="0.25">
      <c r="A1122" t="s">
        <v>20</v>
      </c>
      <c r="B1122" t="s">
        <v>21</v>
      </c>
      <c r="C1122" t="s">
        <v>22</v>
      </c>
      <c r="D1122" t="s">
        <v>23</v>
      </c>
      <c r="E1122" t="s">
        <v>24</v>
      </c>
      <c r="F1122" t="s">
        <v>25</v>
      </c>
      <c r="G1122" t="s">
        <v>52</v>
      </c>
      <c r="H1122" t="s">
        <v>53</v>
      </c>
      <c r="I1122" t="s">
        <v>48</v>
      </c>
      <c r="J1122" t="s">
        <v>49</v>
      </c>
      <c r="K1122">
        <v>2018</v>
      </c>
      <c r="L1122">
        <v>1641.7298000000001</v>
      </c>
      <c r="S1122" t="s">
        <v>30</v>
      </c>
      <c r="T1122" t="s">
        <v>31</v>
      </c>
    </row>
    <row r="1123" spans="1:20" x14ac:dyDescent="0.25">
      <c r="A1123" t="s">
        <v>20</v>
      </c>
      <c r="B1123" t="s">
        <v>21</v>
      </c>
      <c r="C1123" t="s">
        <v>22</v>
      </c>
      <c r="D1123" t="s">
        <v>23</v>
      </c>
      <c r="E1123" t="s">
        <v>24</v>
      </c>
      <c r="F1123" t="s">
        <v>25</v>
      </c>
      <c r="G1123" t="s">
        <v>52</v>
      </c>
      <c r="H1123" t="s">
        <v>53</v>
      </c>
      <c r="I1123" t="s">
        <v>50</v>
      </c>
      <c r="J1123" t="s">
        <v>51</v>
      </c>
      <c r="K1123">
        <v>2018</v>
      </c>
      <c r="L1123">
        <v>0.32390000000000002</v>
      </c>
      <c r="M1123" t="s">
        <v>54</v>
      </c>
      <c r="N1123" t="s">
        <v>55</v>
      </c>
      <c r="S1123" t="s">
        <v>30</v>
      </c>
      <c r="T1123" t="s">
        <v>31</v>
      </c>
    </row>
    <row r="1124" spans="1:20" x14ac:dyDescent="0.25">
      <c r="A1124" t="s">
        <v>20</v>
      </c>
      <c r="B1124" t="s">
        <v>21</v>
      </c>
      <c r="C1124" t="s">
        <v>22</v>
      </c>
      <c r="D1124" t="s">
        <v>23</v>
      </c>
      <c r="E1124" t="s">
        <v>24</v>
      </c>
      <c r="F1124" t="s">
        <v>25</v>
      </c>
      <c r="G1124" t="s">
        <v>56</v>
      </c>
      <c r="H1124" t="s">
        <v>57</v>
      </c>
      <c r="I1124" t="s">
        <v>28</v>
      </c>
      <c r="J1124" t="s">
        <v>29</v>
      </c>
      <c r="K1124">
        <v>2018</v>
      </c>
      <c r="L1124">
        <v>368.99540000000002</v>
      </c>
      <c r="S1124" t="s">
        <v>30</v>
      </c>
      <c r="T1124" t="s">
        <v>31</v>
      </c>
    </row>
    <row r="1125" spans="1:20" x14ac:dyDescent="0.25">
      <c r="A1125" t="s">
        <v>20</v>
      </c>
      <c r="B1125" t="s">
        <v>21</v>
      </c>
      <c r="C1125" t="s">
        <v>22</v>
      </c>
      <c r="D1125" t="s">
        <v>23</v>
      </c>
      <c r="E1125" t="s">
        <v>24</v>
      </c>
      <c r="F1125" t="s">
        <v>25</v>
      </c>
      <c r="G1125" t="s">
        <v>56</v>
      </c>
      <c r="H1125" t="s">
        <v>57</v>
      </c>
      <c r="I1125" t="s">
        <v>32</v>
      </c>
      <c r="J1125" t="s">
        <v>33</v>
      </c>
      <c r="K1125">
        <v>2018</v>
      </c>
      <c r="L1125">
        <v>15.9032</v>
      </c>
      <c r="S1125" t="s">
        <v>30</v>
      </c>
      <c r="T1125" t="s">
        <v>31</v>
      </c>
    </row>
    <row r="1126" spans="1:20" x14ac:dyDescent="0.25">
      <c r="A1126" t="s">
        <v>20</v>
      </c>
      <c r="B1126" t="s">
        <v>21</v>
      </c>
      <c r="C1126" t="s">
        <v>22</v>
      </c>
      <c r="D1126" t="s">
        <v>23</v>
      </c>
      <c r="E1126" t="s">
        <v>24</v>
      </c>
      <c r="F1126" t="s">
        <v>25</v>
      </c>
      <c r="G1126" t="s">
        <v>56</v>
      </c>
      <c r="H1126" t="s">
        <v>57</v>
      </c>
      <c r="I1126" t="s">
        <v>34</v>
      </c>
      <c r="J1126" t="s">
        <v>35</v>
      </c>
      <c r="K1126">
        <v>2018</v>
      </c>
      <c r="L1126">
        <v>49.873899999999999</v>
      </c>
      <c r="S1126" t="s">
        <v>30</v>
      </c>
      <c r="T1126" t="s">
        <v>31</v>
      </c>
    </row>
    <row r="1127" spans="1:20" x14ac:dyDescent="0.25">
      <c r="A1127" t="s">
        <v>20</v>
      </c>
      <c r="B1127" t="s">
        <v>21</v>
      </c>
      <c r="C1127" t="s">
        <v>22</v>
      </c>
      <c r="D1127" t="s">
        <v>23</v>
      </c>
      <c r="E1127" t="s">
        <v>24</v>
      </c>
      <c r="F1127" t="s">
        <v>25</v>
      </c>
      <c r="G1127" t="s">
        <v>56</v>
      </c>
      <c r="H1127" t="s">
        <v>57</v>
      </c>
      <c r="I1127" t="s">
        <v>36</v>
      </c>
      <c r="J1127" t="s">
        <v>37</v>
      </c>
      <c r="K1127">
        <v>2018</v>
      </c>
      <c r="L1127">
        <v>79.355699999999999</v>
      </c>
      <c r="S1127" t="s">
        <v>30</v>
      </c>
      <c r="T1127" t="s">
        <v>31</v>
      </c>
    </row>
    <row r="1128" spans="1:20" x14ac:dyDescent="0.25">
      <c r="A1128" t="s">
        <v>20</v>
      </c>
      <c r="B1128" t="s">
        <v>21</v>
      </c>
      <c r="C1128" t="s">
        <v>22</v>
      </c>
      <c r="D1128" t="s">
        <v>23</v>
      </c>
      <c r="E1128" t="s">
        <v>24</v>
      </c>
      <c r="F1128" t="s">
        <v>25</v>
      </c>
      <c r="G1128" t="s">
        <v>56</v>
      </c>
      <c r="H1128" t="s">
        <v>57</v>
      </c>
      <c r="I1128" t="s">
        <v>38</v>
      </c>
      <c r="J1128" t="s">
        <v>39</v>
      </c>
      <c r="K1128">
        <v>2018</v>
      </c>
      <c r="L1128">
        <v>26.569400000000002</v>
      </c>
      <c r="S1128" t="s">
        <v>30</v>
      </c>
      <c r="T1128" t="s">
        <v>31</v>
      </c>
    </row>
    <row r="1129" spans="1:20" x14ac:dyDescent="0.25">
      <c r="A1129" t="s">
        <v>20</v>
      </c>
      <c r="B1129" t="s">
        <v>21</v>
      </c>
      <c r="C1129" t="s">
        <v>22</v>
      </c>
      <c r="D1129" t="s">
        <v>23</v>
      </c>
      <c r="E1129" t="s">
        <v>24</v>
      </c>
      <c r="F1129" t="s">
        <v>25</v>
      </c>
      <c r="G1129" t="s">
        <v>56</v>
      </c>
      <c r="H1129" t="s">
        <v>57</v>
      </c>
      <c r="I1129" t="s">
        <v>40</v>
      </c>
      <c r="J1129" t="s">
        <v>41</v>
      </c>
      <c r="K1129">
        <v>2018</v>
      </c>
      <c r="L1129">
        <v>13.0352</v>
      </c>
      <c r="S1129" t="s">
        <v>30</v>
      </c>
      <c r="T1129" t="s">
        <v>31</v>
      </c>
    </row>
    <row r="1130" spans="1:20" x14ac:dyDescent="0.25">
      <c r="A1130" t="s">
        <v>20</v>
      </c>
      <c r="B1130" t="s">
        <v>21</v>
      </c>
      <c r="C1130" t="s">
        <v>22</v>
      </c>
      <c r="D1130" t="s">
        <v>23</v>
      </c>
      <c r="E1130" t="s">
        <v>24</v>
      </c>
      <c r="F1130" t="s">
        <v>25</v>
      </c>
      <c r="G1130" t="s">
        <v>56</v>
      </c>
      <c r="H1130" t="s">
        <v>57</v>
      </c>
      <c r="I1130" t="s">
        <v>42</v>
      </c>
      <c r="J1130" t="s">
        <v>43</v>
      </c>
      <c r="K1130">
        <v>2018</v>
      </c>
      <c r="M1130" t="s">
        <v>54</v>
      </c>
      <c r="N1130" t="s">
        <v>55</v>
      </c>
      <c r="S1130" t="s">
        <v>30</v>
      </c>
      <c r="T1130" t="s">
        <v>31</v>
      </c>
    </row>
    <row r="1131" spans="1:20" x14ac:dyDescent="0.25">
      <c r="A1131" t="s">
        <v>20</v>
      </c>
      <c r="B1131" t="s">
        <v>21</v>
      </c>
      <c r="C1131" t="s">
        <v>22</v>
      </c>
      <c r="D1131" t="s">
        <v>23</v>
      </c>
      <c r="E1131" t="s">
        <v>24</v>
      </c>
      <c r="F1131" t="s">
        <v>25</v>
      </c>
      <c r="G1131" t="s">
        <v>56</v>
      </c>
      <c r="H1131" t="s">
        <v>57</v>
      </c>
      <c r="I1131" t="s">
        <v>44</v>
      </c>
      <c r="J1131" t="s">
        <v>45</v>
      </c>
      <c r="K1131">
        <v>2018</v>
      </c>
      <c r="L1131">
        <v>61.970199999999998</v>
      </c>
      <c r="S1131" t="s">
        <v>30</v>
      </c>
      <c r="T1131" t="s">
        <v>31</v>
      </c>
    </row>
    <row r="1132" spans="1:20" x14ac:dyDescent="0.25">
      <c r="A1132" t="s">
        <v>20</v>
      </c>
      <c r="B1132" t="s">
        <v>21</v>
      </c>
      <c r="C1132" t="s">
        <v>22</v>
      </c>
      <c r="D1132" t="s">
        <v>23</v>
      </c>
      <c r="E1132" t="s">
        <v>24</v>
      </c>
      <c r="F1132" t="s">
        <v>25</v>
      </c>
      <c r="G1132" t="s">
        <v>56</v>
      </c>
      <c r="H1132" t="s">
        <v>57</v>
      </c>
      <c r="I1132" t="s">
        <v>46</v>
      </c>
      <c r="J1132" t="s">
        <v>47</v>
      </c>
      <c r="K1132">
        <v>2018</v>
      </c>
      <c r="L1132">
        <v>86.136899999999997</v>
      </c>
      <c r="S1132" t="s">
        <v>30</v>
      </c>
      <c r="T1132" t="s">
        <v>31</v>
      </c>
    </row>
    <row r="1133" spans="1:20" x14ac:dyDescent="0.25">
      <c r="A1133" t="s">
        <v>20</v>
      </c>
      <c r="B1133" t="s">
        <v>21</v>
      </c>
      <c r="C1133" t="s">
        <v>22</v>
      </c>
      <c r="D1133" t="s">
        <v>23</v>
      </c>
      <c r="E1133" t="s">
        <v>24</v>
      </c>
      <c r="F1133" t="s">
        <v>25</v>
      </c>
      <c r="G1133" t="s">
        <v>56</v>
      </c>
      <c r="H1133" t="s">
        <v>57</v>
      </c>
      <c r="I1133" t="s">
        <v>48</v>
      </c>
      <c r="J1133" t="s">
        <v>49</v>
      </c>
      <c r="K1133">
        <v>2018</v>
      </c>
      <c r="L1133">
        <v>35.903300000000002</v>
      </c>
      <c r="S1133" t="s">
        <v>30</v>
      </c>
      <c r="T1133" t="s">
        <v>31</v>
      </c>
    </row>
    <row r="1134" spans="1:20" x14ac:dyDescent="0.25">
      <c r="A1134" t="s">
        <v>20</v>
      </c>
      <c r="B1134" t="s">
        <v>21</v>
      </c>
      <c r="C1134" t="s">
        <v>22</v>
      </c>
      <c r="D1134" t="s">
        <v>23</v>
      </c>
      <c r="E1134" t="s">
        <v>24</v>
      </c>
      <c r="F1134" t="s">
        <v>25</v>
      </c>
      <c r="G1134" t="s">
        <v>56</v>
      </c>
      <c r="H1134" t="s">
        <v>57</v>
      </c>
      <c r="I1134" t="s">
        <v>50</v>
      </c>
      <c r="J1134" t="s">
        <v>51</v>
      </c>
      <c r="K1134">
        <v>2018</v>
      </c>
      <c r="M1134" t="s">
        <v>54</v>
      </c>
      <c r="N1134" t="s">
        <v>55</v>
      </c>
      <c r="S1134" t="s">
        <v>30</v>
      </c>
      <c r="T1134" t="s">
        <v>31</v>
      </c>
    </row>
    <row r="1135" spans="1:20" x14ac:dyDescent="0.25">
      <c r="A1135" t="s">
        <v>20</v>
      </c>
      <c r="B1135" t="s">
        <v>21</v>
      </c>
      <c r="C1135" t="s">
        <v>22</v>
      </c>
      <c r="D1135" t="s">
        <v>23</v>
      </c>
      <c r="E1135" t="s">
        <v>24</v>
      </c>
      <c r="F1135" t="s">
        <v>25</v>
      </c>
      <c r="G1135" t="s">
        <v>58</v>
      </c>
      <c r="H1135" t="s">
        <v>59</v>
      </c>
      <c r="I1135" t="s">
        <v>28</v>
      </c>
      <c r="J1135" t="s">
        <v>29</v>
      </c>
      <c r="K1135">
        <v>2018</v>
      </c>
      <c r="L1135">
        <v>7656.2044999999998</v>
      </c>
      <c r="S1135" t="s">
        <v>30</v>
      </c>
      <c r="T1135" t="s">
        <v>31</v>
      </c>
    </row>
    <row r="1136" spans="1:20" x14ac:dyDescent="0.25">
      <c r="A1136" t="s">
        <v>20</v>
      </c>
      <c r="B1136" t="s">
        <v>21</v>
      </c>
      <c r="C1136" t="s">
        <v>22</v>
      </c>
      <c r="D1136" t="s">
        <v>23</v>
      </c>
      <c r="E1136" t="s">
        <v>24</v>
      </c>
      <c r="F1136" t="s">
        <v>25</v>
      </c>
      <c r="G1136" t="s">
        <v>58</v>
      </c>
      <c r="H1136" t="s">
        <v>59</v>
      </c>
      <c r="I1136" t="s">
        <v>32</v>
      </c>
      <c r="J1136" t="s">
        <v>33</v>
      </c>
      <c r="K1136">
        <v>2018</v>
      </c>
      <c r="L1136">
        <v>408.96820000000002</v>
      </c>
      <c r="S1136" t="s">
        <v>30</v>
      </c>
      <c r="T1136" t="s">
        <v>31</v>
      </c>
    </row>
    <row r="1137" spans="1:20" x14ac:dyDescent="0.25">
      <c r="A1137" t="s">
        <v>20</v>
      </c>
      <c r="B1137" t="s">
        <v>21</v>
      </c>
      <c r="C1137" t="s">
        <v>22</v>
      </c>
      <c r="D1137" t="s">
        <v>23</v>
      </c>
      <c r="E1137" t="s">
        <v>24</v>
      </c>
      <c r="F1137" t="s">
        <v>25</v>
      </c>
      <c r="G1137" t="s">
        <v>58</v>
      </c>
      <c r="H1137" t="s">
        <v>59</v>
      </c>
      <c r="I1137" t="s">
        <v>34</v>
      </c>
      <c r="J1137" t="s">
        <v>35</v>
      </c>
      <c r="K1137">
        <v>2018</v>
      </c>
      <c r="L1137">
        <v>403.71300000000002</v>
      </c>
      <c r="S1137" t="s">
        <v>30</v>
      </c>
      <c r="T1137" t="s">
        <v>31</v>
      </c>
    </row>
    <row r="1138" spans="1:20" x14ac:dyDescent="0.25">
      <c r="A1138" t="s">
        <v>20</v>
      </c>
      <c r="B1138" t="s">
        <v>21</v>
      </c>
      <c r="C1138" t="s">
        <v>22</v>
      </c>
      <c r="D1138" t="s">
        <v>23</v>
      </c>
      <c r="E1138" t="s">
        <v>24</v>
      </c>
      <c r="F1138" t="s">
        <v>25</v>
      </c>
      <c r="G1138" t="s">
        <v>58</v>
      </c>
      <c r="H1138" t="s">
        <v>59</v>
      </c>
      <c r="I1138" t="s">
        <v>36</v>
      </c>
      <c r="J1138" t="s">
        <v>37</v>
      </c>
      <c r="K1138">
        <v>2018</v>
      </c>
      <c r="L1138">
        <v>713.3</v>
      </c>
      <c r="S1138" t="s">
        <v>30</v>
      </c>
      <c r="T1138" t="s">
        <v>31</v>
      </c>
    </row>
    <row r="1139" spans="1:20" x14ac:dyDescent="0.25">
      <c r="A1139" t="s">
        <v>20</v>
      </c>
      <c r="B1139" t="s">
        <v>21</v>
      </c>
      <c r="C1139" t="s">
        <v>22</v>
      </c>
      <c r="D1139" t="s">
        <v>23</v>
      </c>
      <c r="E1139" t="s">
        <v>24</v>
      </c>
      <c r="F1139" t="s">
        <v>25</v>
      </c>
      <c r="G1139" t="s">
        <v>58</v>
      </c>
      <c r="H1139" t="s">
        <v>59</v>
      </c>
      <c r="I1139" t="s">
        <v>38</v>
      </c>
      <c r="J1139" t="s">
        <v>39</v>
      </c>
      <c r="K1139">
        <v>2018</v>
      </c>
      <c r="L1139">
        <v>729.07849999999996</v>
      </c>
      <c r="S1139" t="s">
        <v>30</v>
      </c>
      <c r="T1139" t="s">
        <v>31</v>
      </c>
    </row>
    <row r="1140" spans="1:20" x14ac:dyDescent="0.25">
      <c r="A1140" t="s">
        <v>20</v>
      </c>
      <c r="B1140" t="s">
        <v>21</v>
      </c>
      <c r="C1140" t="s">
        <v>22</v>
      </c>
      <c r="D1140" t="s">
        <v>23</v>
      </c>
      <c r="E1140" t="s">
        <v>24</v>
      </c>
      <c r="F1140" t="s">
        <v>25</v>
      </c>
      <c r="G1140" t="s">
        <v>58</v>
      </c>
      <c r="H1140" t="s">
        <v>59</v>
      </c>
      <c r="I1140" t="s">
        <v>40</v>
      </c>
      <c r="J1140" t="s">
        <v>41</v>
      </c>
      <c r="K1140">
        <v>2018</v>
      </c>
      <c r="L1140">
        <v>326.23230000000001</v>
      </c>
      <c r="S1140" t="s">
        <v>30</v>
      </c>
      <c r="T1140" t="s">
        <v>31</v>
      </c>
    </row>
    <row r="1141" spans="1:20" x14ac:dyDescent="0.25">
      <c r="A1141" t="s">
        <v>20</v>
      </c>
      <c r="B1141" t="s">
        <v>21</v>
      </c>
      <c r="C1141" t="s">
        <v>22</v>
      </c>
      <c r="D1141" t="s">
        <v>23</v>
      </c>
      <c r="E1141" t="s">
        <v>24</v>
      </c>
      <c r="F1141" t="s">
        <v>25</v>
      </c>
      <c r="G1141" t="s">
        <v>58</v>
      </c>
      <c r="H1141" t="s">
        <v>59</v>
      </c>
      <c r="I1141" t="s">
        <v>42</v>
      </c>
      <c r="J1141" t="s">
        <v>43</v>
      </c>
      <c r="K1141">
        <v>2018</v>
      </c>
      <c r="L1141">
        <v>7.9386000000000001</v>
      </c>
      <c r="S1141" t="s">
        <v>30</v>
      </c>
      <c r="T1141" t="s">
        <v>31</v>
      </c>
    </row>
    <row r="1142" spans="1:20" x14ac:dyDescent="0.25">
      <c r="A1142" t="s">
        <v>20</v>
      </c>
      <c r="B1142" t="s">
        <v>21</v>
      </c>
      <c r="C1142" t="s">
        <v>22</v>
      </c>
      <c r="D1142" t="s">
        <v>23</v>
      </c>
      <c r="E1142" t="s">
        <v>24</v>
      </c>
      <c r="F1142" t="s">
        <v>25</v>
      </c>
      <c r="G1142" t="s">
        <v>58</v>
      </c>
      <c r="H1142" t="s">
        <v>59</v>
      </c>
      <c r="I1142" t="s">
        <v>44</v>
      </c>
      <c r="J1142" t="s">
        <v>45</v>
      </c>
      <c r="K1142">
        <v>2018</v>
      </c>
      <c r="L1142">
        <v>2178.7869999999998</v>
      </c>
      <c r="S1142" t="s">
        <v>30</v>
      </c>
      <c r="T1142" t="s">
        <v>31</v>
      </c>
    </row>
    <row r="1143" spans="1:20" x14ac:dyDescent="0.25">
      <c r="A1143" t="s">
        <v>20</v>
      </c>
      <c r="B1143" t="s">
        <v>21</v>
      </c>
      <c r="C1143" t="s">
        <v>22</v>
      </c>
      <c r="D1143" t="s">
        <v>23</v>
      </c>
      <c r="E1143" t="s">
        <v>24</v>
      </c>
      <c r="F1143" t="s">
        <v>25</v>
      </c>
      <c r="G1143" t="s">
        <v>58</v>
      </c>
      <c r="H1143" t="s">
        <v>59</v>
      </c>
      <c r="I1143" t="s">
        <v>46</v>
      </c>
      <c r="J1143" t="s">
        <v>47</v>
      </c>
      <c r="K1143">
        <v>2018</v>
      </c>
      <c r="L1143">
        <v>2017.3125</v>
      </c>
      <c r="S1143" t="s">
        <v>30</v>
      </c>
      <c r="T1143" t="s">
        <v>31</v>
      </c>
    </row>
    <row r="1144" spans="1:20" x14ac:dyDescent="0.25">
      <c r="A1144" t="s">
        <v>20</v>
      </c>
      <c r="B1144" t="s">
        <v>21</v>
      </c>
      <c r="C1144" t="s">
        <v>22</v>
      </c>
      <c r="D1144" t="s">
        <v>23</v>
      </c>
      <c r="E1144" t="s">
        <v>24</v>
      </c>
      <c r="F1144" t="s">
        <v>25</v>
      </c>
      <c r="G1144" t="s">
        <v>58</v>
      </c>
      <c r="H1144" t="s">
        <v>59</v>
      </c>
      <c r="I1144" t="s">
        <v>48</v>
      </c>
      <c r="J1144" t="s">
        <v>49</v>
      </c>
      <c r="K1144">
        <v>2018</v>
      </c>
      <c r="L1144">
        <v>869.08590000000004</v>
      </c>
      <c r="S1144" t="s">
        <v>30</v>
      </c>
      <c r="T1144" t="s">
        <v>31</v>
      </c>
    </row>
    <row r="1145" spans="1:20" x14ac:dyDescent="0.25">
      <c r="A1145" t="s">
        <v>20</v>
      </c>
      <c r="B1145" t="s">
        <v>21</v>
      </c>
      <c r="C1145" t="s">
        <v>22</v>
      </c>
      <c r="D1145" t="s">
        <v>23</v>
      </c>
      <c r="E1145" t="s">
        <v>24</v>
      </c>
      <c r="F1145" t="s">
        <v>25</v>
      </c>
      <c r="G1145" t="s">
        <v>58</v>
      </c>
      <c r="H1145" t="s">
        <v>59</v>
      </c>
      <c r="I1145" t="s">
        <v>50</v>
      </c>
      <c r="J1145" t="s">
        <v>51</v>
      </c>
      <c r="K1145">
        <v>2018</v>
      </c>
      <c r="L1145">
        <v>1.7886</v>
      </c>
      <c r="S1145" t="s">
        <v>30</v>
      </c>
      <c r="T1145" t="s">
        <v>31</v>
      </c>
    </row>
    <row r="1146" spans="1:20" x14ac:dyDescent="0.25">
      <c r="A1146" t="s">
        <v>20</v>
      </c>
      <c r="B1146" t="s">
        <v>21</v>
      </c>
      <c r="C1146" t="s">
        <v>22</v>
      </c>
      <c r="D1146" t="s">
        <v>23</v>
      </c>
      <c r="E1146" t="s">
        <v>24</v>
      </c>
      <c r="F1146" t="s">
        <v>25</v>
      </c>
      <c r="G1146" t="s">
        <v>60</v>
      </c>
      <c r="H1146" t="s">
        <v>61</v>
      </c>
      <c r="I1146" t="s">
        <v>28</v>
      </c>
      <c r="J1146" t="s">
        <v>29</v>
      </c>
      <c r="K1146">
        <v>2018</v>
      </c>
      <c r="L1146">
        <v>211.2328</v>
      </c>
      <c r="S1146" t="s">
        <v>30</v>
      </c>
      <c r="T1146" t="s">
        <v>31</v>
      </c>
    </row>
    <row r="1147" spans="1:20" x14ac:dyDescent="0.25">
      <c r="A1147" t="s">
        <v>20</v>
      </c>
      <c r="B1147" t="s">
        <v>21</v>
      </c>
      <c r="C1147" t="s">
        <v>22</v>
      </c>
      <c r="D1147" t="s">
        <v>23</v>
      </c>
      <c r="E1147" t="s">
        <v>24</v>
      </c>
      <c r="F1147" t="s">
        <v>25</v>
      </c>
      <c r="G1147" t="s">
        <v>60</v>
      </c>
      <c r="H1147" t="s">
        <v>61</v>
      </c>
      <c r="I1147" t="s">
        <v>32</v>
      </c>
      <c r="J1147" t="s">
        <v>33</v>
      </c>
      <c r="K1147">
        <v>2018</v>
      </c>
      <c r="L1147">
        <v>9.9846000000000004</v>
      </c>
      <c r="S1147" t="s">
        <v>30</v>
      </c>
      <c r="T1147" t="s">
        <v>31</v>
      </c>
    </row>
    <row r="1148" spans="1:20" x14ac:dyDescent="0.25">
      <c r="A1148" t="s">
        <v>20</v>
      </c>
      <c r="B1148" t="s">
        <v>21</v>
      </c>
      <c r="C1148" t="s">
        <v>22</v>
      </c>
      <c r="D1148" t="s">
        <v>23</v>
      </c>
      <c r="E1148" t="s">
        <v>24</v>
      </c>
      <c r="F1148" t="s">
        <v>25</v>
      </c>
      <c r="G1148" t="s">
        <v>60</v>
      </c>
      <c r="H1148" t="s">
        <v>61</v>
      </c>
      <c r="I1148" t="s">
        <v>34</v>
      </c>
      <c r="J1148" t="s">
        <v>35</v>
      </c>
      <c r="K1148">
        <v>2018</v>
      </c>
      <c r="L1148">
        <v>32.951799999999999</v>
      </c>
      <c r="S1148" t="s">
        <v>30</v>
      </c>
      <c r="T1148" t="s">
        <v>31</v>
      </c>
    </row>
    <row r="1149" spans="1:20" x14ac:dyDescent="0.25">
      <c r="A1149" t="s">
        <v>20</v>
      </c>
      <c r="B1149" t="s">
        <v>21</v>
      </c>
      <c r="C1149" t="s">
        <v>22</v>
      </c>
      <c r="D1149" t="s">
        <v>23</v>
      </c>
      <c r="E1149" t="s">
        <v>24</v>
      </c>
      <c r="F1149" t="s">
        <v>25</v>
      </c>
      <c r="G1149" t="s">
        <v>60</v>
      </c>
      <c r="H1149" t="s">
        <v>61</v>
      </c>
      <c r="I1149" t="s">
        <v>36</v>
      </c>
      <c r="J1149" t="s">
        <v>37</v>
      </c>
      <c r="K1149">
        <v>2018</v>
      </c>
      <c r="L1149">
        <v>63.33</v>
      </c>
      <c r="S1149" t="s">
        <v>30</v>
      </c>
      <c r="T1149" t="s">
        <v>31</v>
      </c>
    </row>
    <row r="1150" spans="1:20" x14ac:dyDescent="0.25">
      <c r="A1150" t="s">
        <v>20</v>
      </c>
      <c r="B1150" t="s">
        <v>21</v>
      </c>
      <c r="C1150" t="s">
        <v>22</v>
      </c>
      <c r="D1150" t="s">
        <v>23</v>
      </c>
      <c r="E1150" t="s">
        <v>24</v>
      </c>
      <c r="F1150" t="s">
        <v>25</v>
      </c>
      <c r="G1150" t="s">
        <v>60</v>
      </c>
      <c r="H1150" t="s">
        <v>61</v>
      </c>
      <c r="I1150" t="s">
        <v>38</v>
      </c>
      <c r="J1150" t="s">
        <v>39</v>
      </c>
      <c r="K1150">
        <v>2018</v>
      </c>
      <c r="L1150">
        <v>37.945900000000002</v>
      </c>
      <c r="S1150" t="s">
        <v>30</v>
      </c>
      <c r="T1150" t="s">
        <v>31</v>
      </c>
    </row>
    <row r="1151" spans="1:20" x14ac:dyDescent="0.25">
      <c r="A1151" t="s">
        <v>20</v>
      </c>
      <c r="B1151" t="s">
        <v>21</v>
      </c>
      <c r="C1151" t="s">
        <v>22</v>
      </c>
      <c r="D1151" t="s">
        <v>23</v>
      </c>
      <c r="E1151" t="s">
        <v>24</v>
      </c>
      <c r="F1151" t="s">
        <v>25</v>
      </c>
      <c r="G1151" t="s">
        <v>60</v>
      </c>
      <c r="H1151" t="s">
        <v>61</v>
      </c>
      <c r="I1151" t="s">
        <v>40</v>
      </c>
      <c r="J1151" t="s">
        <v>41</v>
      </c>
      <c r="K1151">
        <v>2018</v>
      </c>
      <c r="L1151">
        <v>5.2858000000000001</v>
      </c>
      <c r="S1151" t="s">
        <v>30</v>
      </c>
      <c r="T1151" t="s">
        <v>31</v>
      </c>
    </row>
    <row r="1152" spans="1:20" x14ac:dyDescent="0.25">
      <c r="A1152" t="s">
        <v>20</v>
      </c>
      <c r="B1152" t="s">
        <v>21</v>
      </c>
      <c r="C1152" t="s">
        <v>22</v>
      </c>
      <c r="D1152" t="s">
        <v>23</v>
      </c>
      <c r="E1152" t="s">
        <v>24</v>
      </c>
      <c r="F1152" t="s">
        <v>25</v>
      </c>
      <c r="G1152" t="s">
        <v>60</v>
      </c>
      <c r="H1152" t="s">
        <v>61</v>
      </c>
      <c r="I1152" t="s">
        <v>42</v>
      </c>
      <c r="J1152" t="s">
        <v>43</v>
      </c>
      <c r="K1152">
        <v>2018</v>
      </c>
      <c r="L1152">
        <v>0.53359999999999996</v>
      </c>
      <c r="M1152" t="s">
        <v>54</v>
      </c>
      <c r="N1152" t="s">
        <v>55</v>
      </c>
      <c r="S1152" t="s">
        <v>30</v>
      </c>
      <c r="T1152" t="s">
        <v>31</v>
      </c>
    </row>
    <row r="1153" spans="1:20" x14ac:dyDescent="0.25">
      <c r="A1153" t="s">
        <v>20</v>
      </c>
      <c r="B1153" t="s">
        <v>21</v>
      </c>
      <c r="C1153" t="s">
        <v>22</v>
      </c>
      <c r="D1153" t="s">
        <v>23</v>
      </c>
      <c r="E1153" t="s">
        <v>24</v>
      </c>
      <c r="F1153" t="s">
        <v>25</v>
      </c>
      <c r="G1153" t="s">
        <v>60</v>
      </c>
      <c r="H1153" t="s">
        <v>61</v>
      </c>
      <c r="I1153" t="s">
        <v>44</v>
      </c>
      <c r="J1153" t="s">
        <v>45</v>
      </c>
      <c r="K1153">
        <v>2018</v>
      </c>
      <c r="L1153">
        <v>38.002000000000002</v>
      </c>
      <c r="S1153" t="s">
        <v>30</v>
      </c>
      <c r="T1153" t="s">
        <v>31</v>
      </c>
    </row>
    <row r="1154" spans="1:20" x14ac:dyDescent="0.25">
      <c r="A1154" t="s">
        <v>20</v>
      </c>
      <c r="B1154" t="s">
        <v>21</v>
      </c>
      <c r="C1154" t="s">
        <v>22</v>
      </c>
      <c r="D1154" t="s">
        <v>23</v>
      </c>
      <c r="E1154" t="s">
        <v>24</v>
      </c>
      <c r="F1154" t="s">
        <v>25</v>
      </c>
      <c r="G1154" t="s">
        <v>60</v>
      </c>
      <c r="H1154" t="s">
        <v>61</v>
      </c>
      <c r="I1154" t="s">
        <v>46</v>
      </c>
      <c r="J1154" t="s">
        <v>47</v>
      </c>
      <c r="K1154">
        <v>2018</v>
      </c>
      <c r="L1154">
        <v>7.4585999999999997</v>
      </c>
      <c r="S1154" t="s">
        <v>30</v>
      </c>
      <c r="T1154" t="s">
        <v>31</v>
      </c>
    </row>
    <row r="1155" spans="1:20" x14ac:dyDescent="0.25">
      <c r="A1155" t="s">
        <v>20</v>
      </c>
      <c r="B1155" t="s">
        <v>21</v>
      </c>
      <c r="C1155" t="s">
        <v>22</v>
      </c>
      <c r="D1155" t="s">
        <v>23</v>
      </c>
      <c r="E1155" t="s">
        <v>24</v>
      </c>
      <c r="F1155" t="s">
        <v>25</v>
      </c>
      <c r="G1155" t="s">
        <v>60</v>
      </c>
      <c r="H1155" t="s">
        <v>61</v>
      </c>
      <c r="I1155" t="s">
        <v>48</v>
      </c>
      <c r="J1155" t="s">
        <v>49</v>
      </c>
      <c r="K1155">
        <v>2018</v>
      </c>
      <c r="L1155">
        <v>15.740500000000001</v>
      </c>
      <c r="S1155" t="s">
        <v>30</v>
      </c>
      <c r="T1155" t="s">
        <v>31</v>
      </c>
    </row>
    <row r="1156" spans="1:20" x14ac:dyDescent="0.25">
      <c r="A1156" t="s">
        <v>20</v>
      </c>
      <c r="B1156" t="s">
        <v>21</v>
      </c>
      <c r="C1156" t="s">
        <v>22</v>
      </c>
      <c r="D1156" t="s">
        <v>23</v>
      </c>
      <c r="E1156" t="s">
        <v>24</v>
      </c>
      <c r="F1156" t="s">
        <v>25</v>
      </c>
      <c r="G1156" t="s">
        <v>62</v>
      </c>
      <c r="H1156" t="s">
        <v>63</v>
      </c>
      <c r="I1156" t="s">
        <v>28</v>
      </c>
      <c r="J1156" t="s">
        <v>29</v>
      </c>
      <c r="K1156">
        <v>2018</v>
      </c>
      <c r="L1156">
        <v>430.89060000000001</v>
      </c>
      <c r="S1156" t="s">
        <v>30</v>
      </c>
      <c r="T1156" t="s">
        <v>31</v>
      </c>
    </row>
    <row r="1157" spans="1:20" x14ac:dyDescent="0.25">
      <c r="A1157" t="s">
        <v>20</v>
      </c>
      <c r="B1157" t="s">
        <v>21</v>
      </c>
      <c r="C1157" t="s">
        <v>22</v>
      </c>
      <c r="D1157" t="s">
        <v>23</v>
      </c>
      <c r="E1157" t="s">
        <v>24</v>
      </c>
      <c r="F1157" t="s">
        <v>25</v>
      </c>
      <c r="G1157" t="s">
        <v>62</v>
      </c>
      <c r="H1157" t="s">
        <v>63</v>
      </c>
      <c r="I1157" t="s">
        <v>32</v>
      </c>
      <c r="J1157" t="s">
        <v>33</v>
      </c>
      <c r="K1157">
        <v>2018</v>
      </c>
      <c r="L1157">
        <v>16.281300000000002</v>
      </c>
      <c r="S1157" t="s">
        <v>30</v>
      </c>
      <c r="T1157" t="s">
        <v>31</v>
      </c>
    </row>
    <row r="1158" spans="1:20" x14ac:dyDescent="0.25">
      <c r="A1158" t="s">
        <v>20</v>
      </c>
      <c r="B1158" t="s">
        <v>21</v>
      </c>
      <c r="C1158" t="s">
        <v>22</v>
      </c>
      <c r="D1158" t="s">
        <v>23</v>
      </c>
      <c r="E1158" t="s">
        <v>24</v>
      </c>
      <c r="F1158" t="s">
        <v>25</v>
      </c>
      <c r="G1158" t="s">
        <v>62</v>
      </c>
      <c r="H1158" t="s">
        <v>63</v>
      </c>
      <c r="I1158" t="s">
        <v>34</v>
      </c>
      <c r="J1158" t="s">
        <v>35</v>
      </c>
      <c r="K1158">
        <v>2018</v>
      </c>
      <c r="L1158">
        <v>18.793600000000001</v>
      </c>
      <c r="S1158" t="s">
        <v>30</v>
      </c>
      <c r="T1158" t="s">
        <v>31</v>
      </c>
    </row>
    <row r="1159" spans="1:20" x14ac:dyDescent="0.25">
      <c r="A1159" t="s">
        <v>20</v>
      </c>
      <c r="B1159" t="s">
        <v>21</v>
      </c>
      <c r="C1159" t="s">
        <v>22</v>
      </c>
      <c r="D1159" t="s">
        <v>23</v>
      </c>
      <c r="E1159" t="s">
        <v>24</v>
      </c>
      <c r="F1159" t="s">
        <v>25</v>
      </c>
      <c r="G1159" t="s">
        <v>62</v>
      </c>
      <c r="H1159" t="s">
        <v>63</v>
      </c>
      <c r="I1159" t="s">
        <v>36</v>
      </c>
      <c r="J1159" t="s">
        <v>37</v>
      </c>
      <c r="K1159">
        <v>2018</v>
      </c>
      <c r="L1159">
        <v>59.355800000000002</v>
      </c>
      <c r="S1159" t="s">
        <v>30</v>
      </c>
      <c r="T1159" t="s">
        <v>31</v>
      </c>
    </row>
    <row r="1160" spans="1:20" x14ac:dyDescent="0.25">
      <c r="A1160" t="s">
        <v>20</v>
      </c>
      <c r="B1160" t="s">
        <v>21</v>
      </c>
      <c r="C1160" t="s">
        <v>22</v>
      </c>
      <c r="D1160" t="s">
        <v>23</v>
      </c>
      <c r="E1160" t="s">
        <v>24</v>
      </c>
      <c r="F1160" t="s">
        <v>25</v>
      </c>
      <c r="G1160" t="s">
        <v>62</v>
      </c>
      <c r="H1160" t="s">
        <v>63</v>
      </c>
      <c r="I1160" t="s">
        <v>38</v>
      </c>
      <c r="J1160" t="s">
        <v>39</v>
      </c>
      <c r="K1160">
        <v>2018</v>
      </c>
      <c r="L1160">
        <v>56.392400000000002</v>
      </c>
      <c r="S1160" t="s">
        <v>30</v>
      </c>
      <c r="T1160" t="s">
        <v>31</v>
      </c>
    </row>
    <row r="1161" spans="1:20" x14ac:dyDescent="0.25">
      <c r="A1161" t="s">
        <v>20</v>
      </c>
      <c r="B1161" t="s">
        <v>21</v>
      </c>
      <c r="C1161" t="s">
        <v>22</v>
      </c>
      <c r="D1161" t="s">
        <v>23</v>
      </c>
      <c r="E1161" t="s">
        <v>24</v>
      </c>
      <c r="F1161" t="s">
        <v>25</v>
      </c>
      <c r="G1161" t="s">
        <v>62</v>
      </c>
      <c r="H1161" t="s">
        <v>63</v>
      </c>
      <c r="I1161" t="s">
        <v>40</v>
      </c>
      <c r="J1161" t="s">
        <v>41</v>
      </c>
      <c r="K1161">
        <v>2018</v>
      </c>
      <c r="L1161">
        <v>12.223000000000001</v>
      </c>
      <c r="S1161" t="s">
        <v>30</v>
      </c>
      <c r="T1161" t="s">
        <v>31</v>
      </c>
    </row>
    <row r="1162" spans="1:20" x14ac:dyDescent="0.25">
      <c r="A1162" t="s">
        <v>20</v>
      </c>
      <c r="B1162" t="s">
        <v>21</v>
      </c>
      <c r="C1162" t="s">
        <v>22</v>
      </c>
      <c r="D1162" t="s">
        <v>23</v>
      </c>
      <c r="E1162" t="s">
        <v>24</v>
      </c>
      <c r="F1162" t="s">
        <v>25</v>
      </c>
      <c r="G1162" t="s">
        <v>62</v>
      </c>
      <c r="H1162" t="s">
        <v>63</v>
      </c>
      <c r="I1162" t="s">
        <v>42</v>
      </c>
      <c r="J1162" t="s">
        <v>43</v>
      </c>
      <c r="K1162">
        <v>2018</v>
      </c>
      <c r="L1162">
        <v>0.39900000000000002</v>
      </c>
      <c r="M1162" t="s">
        <v>54</v>
      </c>
      <c r="N1162" t="s">
        <v>55</v>
      </c>
      <c r="S1162" t="s">
        <v>30</v>
      </c>
      <c r="T1162" t="s">
        <v>31</v>
      </c>
    </row>
    <row r="1163" spans="1:20" x14ac:dyDescent="0.25">
      <c r="A1163" t="s">
        <v>20</v>
      </c>
      <c r="B1163" t="s">
        <v>21</v>
      </c>
      <c r="C1163" t="s">
        <v>22</v>
      </c>
      <c r="D1163" t="s">
        <v>23</v>
      </c>
      <c r="E1163" t="s">
        <v>24</v>
      </c>
      <c r="F1163" t="s">
        <v>25</v>
      </c>
      <c r="G1163" t="s">
        <v>62</v>
      </c>
      <c r="H1163" t="s">
        <v>63</v>
      </c>
      <c r="I1163" t="s">
        <v>44</v>
      </c>
      <c r="J1163" t="s">
        <v>45</v>
      </c>
      <c r="K1163">
        <v>2018</v>
      </c>
      <c r="L1163">
        <v>43.386200000000002</v>
      </c>
      <c r="S1163" t="s">
        <v>30</v>
      </c>
      <c r="T1163" t="s">
        <v>31</v>
      </c>
    </row>
    <row r="1164" spans="1:20" x14ac:dyDescent="0.25">
      <c r="A1164" t="s">
        <v>20</v>
      </c>
      <c r="B1164" t="s">
        <v>21</v>
      </c>
      <c r="C1164" t="s">
        <v>22</v>
      </c>
      <c r="D1164" t="s">
        <v>23</v>
      </c>
      <c r="E1164" t="s">
        <v>24</v>
      </c>
      <c r="F1164" t="s">
        <v>25</v>
      </c>
      <c r="G1164" t="s">
        <v>62</v>
      </c>
      <c r="H1164" t="s">
        <v>63</v>
      </c>
      <c r="I1164" t="s">
        <v>46</v>
      </c>
      <c r="J1164" t="s">
        <v>47</v>
      </c>
      <c r="K1164">
        <v>2018</v>
      </c>
      <c r="L1164">
        <v>59.776299999999999</v>
      </c>
      <c r="S1164" t="s">
        <v>30</v>
      </c>
      <c r="T1164" t="s">
        <v>31</v>
      </c>
    </row>
    <row r="1165" spans="1:20" x14ac:dyDescent="0.25">
      <c r="A1165" t="s">
        <v>20</v>
      </c>
      <c r="B1165" t="s">
        <v>21</v>
      </c>
      <c r="C1165" t="s">
        <v>22</v>
      </c>
      <c r="D1165" t="s">
        <v>23</v>
      </c>
      <c r="E1165" t="s">
        <v>24</v>
      </c>
      <c r="F1165" t="s">
        <v>25</v>
      </c>
      <c r="G1165" t="s">
        <v>62</v>
      </c>
      <c r="H1165" t="s">
        <v>63</v>
      </c>
      <c r="I1165" t="s">
        <v>48</v>
      </c>
      <c r="J1165" t="s">
        <v>49</v>
      </c>
      <c r="K1165">
        <v>2018</v>
      </c>
      <c r="L1165">
        <v>163.91550000000001</v>
      </c>
      <c r="S1165" t="s">
        <v>30</v>
      </c>
      <c r="T1165" t="s">
        <v>31</v>
      </c>
    </row>
    <row r="1166" spans="1:20" x14ac:dyDescent="0.25">
      <c r="A1166" t="s">
        <v>20</v>
      </c>
      <c r="B1166" t="s">
        <v>21</v>
      </c>
      <c r="C1166" t="s">
        <v>22</v>
      </c>
      <c r="D1166" t="s">
        <v>23</v>
      </c>
      <c r="E1166" t="s">
        <v>24</v>
      </c>
      <c r="F1166" t="s">
        <v>25</v>
      </c>
      <c r="G1166" t="s">
        <v>62</v>
      </c>
      <c r="H1166" t="s">
        <v>63</v>
      </c>
      <c r="I1166" t="s">
        <v>50</v>
      </c>
      <c r="J1166" t="s">
        <v>51</v>
      </c>
      <c r="K1166">
        <v>2018</v>
      </c>
      <c r="M1166" t="s">
        <v>54</v>
      </c>
      <c r="N1166" t="s">
        <v>55</v>
      </c>
      <c r="S1166" t="s">
        <v>30</v>
      </c>
      <c r="T1166" t="s">
        <v>31</v>
      </c>
    </row>
    <row r="1167" spans="1:20" x14ac:dyDescent="0.25">
      <c r="A1167" t="s">
        <v>20</v>
      </c>
      <c r="B1167" t="s">
        <v>21</v>
      </c>
      <c r="C1167" t="s">
        <v>22</v>
      </c>
      <c r="D1167" t="s">
        <v>23</v>
      </c>
      <c r="E1167" t="s">
        <v>24</v>
      </c>
      <c r="F1167" t="s">
        <v>25</v>
      </c>
      <c r="G1167" t="s">
        <v>64</v>
      </c>
      <c r="H1167" t="s">
        <v>65</v>
      </c>
      <c r="I1167" t="s">
        <v>28</v>
      </c>
      <c r="J1167" t="s">
        <v>29</v>
      </c>
      <c r="K1167">
        <v>2018</v>
      </c>
      <c r="L1167">
        <v>2845.2168999999999</v>
      </c>
      <c r="S1167" t="s">
        <v>30</v>
      </c>
      <c r="T1167" t="s">
        <v>31</v>
      </c>
    </row>
    <row r="1168" spans="1:20" x14ac:dyDescent="0.25">
      <c r="A1168" t="s">
        <v>20</v>
      </c>
      <c r="B1168" t="s">
        <v>21</v>
      </c>
      <c r="C1168" t="s">
        <v>22</v>
      </c>
      <c r="D1168" t="s">
        <v>23</v>
      </c>
      <c r="E1168" t="s">
        <v>24</v>
      </c>
      <c r="F1168" t="s">
        <v>25</v>
      </c>
      <c r="G1168" t="s">
        <v>64</v>
      </c>
      <c r="H1168" t="s">
        <v>65</v>
      </c>
      <c r="I1168" t="s">
        <v>32</v>
      </c>
      <c r="J1168" t="s">
        <v>33</v>
      </c>
      <c r="K1168">
        <v>2018</v>
      </c>
      <c r="L1168">
        <v>43.733199999999997</v>
      </c>
      <c r="S1168" t="s">
        <v>30</v>
      </c>
      <c r="T1168" t="s">
        <v>31</v>
      </c>
    </row>
    <row r="1169" spans="1:20" x14ac:dyDescent="0.25">
      <c r="A1169" t="s">
        <v>20</v>
      </c>
      <c r="B1169" t="s">
        <v>21</v>
      </c>
      <c r="C1169" t="s">
        <v>22</v>
      </c>
      <c r="D1169" t="s">
        <v>23</v>
      </c>
      <c r="E1169" t="s">
        <v>24</v>
      </c>
      <c r="F1169" t="s">
        <v>25</v>
      </c>
      <c r="G1169" t="s">
        <v>64</v>
      </c>
      <c r="H1169" t="s">
        <v>65</v>
      </c>
      <c r="I1169" t="s">
        <v>34</v>
      </c>
      <c r="J1169" t="s">
        <v>35</v>
      </c>
      <c r="K1169">
        <v>2018</v>
      </c>
      <c r="L1169">
        <v>86.843800000000002</v>
      </c>
      <c r="S1169" t="s">
        <v>30</v>
      </c>
      <c r="T1169" t="s">
        <v>31</v>
      </c>
    </row>
    <row r="1170" spans="1:20" x14ac:dyDescent="0.25">
      <c r="A1170" t="s">
        <v>20</v>
      </c>
      <c r="B1170" t="s">
        <v>21</v>
      </c>
      <c r="C1170" t="s">
        <v>22</v>
      </c>
      <c r="D1170" t="s">
        <v>23</v>
      </c>
      <c r="E1170" t="s">
        <v>24</v>
      </c>
      <c r="F1170" t="s">
        <v>25</v>
      </c>
      <c r="G1170" t="s">
        <v>64</v>
      </c>
      <c r="H1170" t="s">
        <v>65</v>
      </c>
      <c r="I1170" t="s">
        <v>36</v>
      </c>
      <c r="J1170" t="s">
        <v>37</v>
      </c>
      <c r="K1170">
        <v>2018</v>
      </c>
      <c r="L1170">
        <v>233.07560000000001</v>
      </c>
      <c r="S1170" t="s">
        <v>30</v>
      </c>
      <c r="T1170" t="s">
        <v>31</v>
      </c>
    </row>
    <row r="1171" spans="1:20" x14ac:dyDescent="0.25">
      <c r="A1171" t="s">
        <v>20</v>
      </c>
      <c r="B1171" t="s">
        <v>21</v>
      </c>
      <c r="C1171" t="s">
        <v>22</v>
      </c>
      <c r="D1171" t="s">
        <v>23</v>
      </c>
      <c r="E1171" t="s">
        <v>24</v>
      </c>
      <c r="F1171" t="s">
        <v>25</v>
      </c>
      <c r="G1171" t="s">
        <v>64</v>
      </c>
      <c r="H1171" t="s">
        <v>65</v>
      </c>
      <c r="I1171" t="s">
        <v>38</v>
      </c>
      <c r="J1171" t="s">
        <v>39</v>
      </c>
      <c r="K1171">
        <v>2018</v>
      </c>
      <c r="L1171">
        <v>124.3415</v>
      </c>
      <c r="S1171" t="s">
        <v>30</v>
      </c>
      <c r="T1171" t="s">
        <v>31</v>
      </c>
    </row>
    <row r="1172" spans="1:20" x14ac:dyDescent="0.25">
      <c r="A1172" t="s">
        <v>20</v>
      </c>
      <c r="B1172" t="s">
        <v>21</v>
      </c>
      <c r="C1172" t="s">
        <v>22</v>
      </c>
      <c r="D1172" t="s">
        <v>23</v>
      </c>
      <c r="E1172" t="s">
        <v>24</v>
      </c>
      <c r="F1172" t="s">
        <v>25</v>
      </c>
      <c r="G1172" t="s">
        <v>64</v>
      </c>
      <c r="H1172" t="s">
        <v>65</v>
      </c>
      <c r="I1172" t="s">
        <v>40</v>
      </c>
      <c r="J1172" t="s">
        <v>41</v>
      </c>
      <c r="K1172">
        <v>2018</v>
      </c>
      <c r="L1172">
        <v>34.014699999999998</v>
      </c>
      <c r="S1172" t="s">
        <v>30</v>
      </c>
      <c r="T1172" t="s">
        <v>31</v>
      </c>
    </row>
    <row r="1173" spans="1:20" x14ac:dyDescent="0.25">
      <c r="A1173" t="s">
        <v>20</v>
      </c>
      <c r="B1173" t="s">
        <v>21</v>
      </c>
      <c r="C1173" t="s">
        <v>22</v>
      </c>
      <c r="D1173" t="s">
        <v>23</v>
      </c>
      <c r="E1173" t="s">
        <v>24</v>
      </c>
      <c r="F1173" t="s">
        <v>25</v>
      </c>
      <c r="G1173" t="s">
        <v>64</v>
      </c>
      <c r="H1173" t="s">
        <v>65</v>
      </c>
      <c r="I1173" t="s">
        <v>42</v>
      </c>
      <c r="J1173" t="s">
        <v>43</v>
      </c>
      <c r="K1173">
        <v>2018</v>
      </c>
      <c r="L1173">
        <v>1.2231000000000001</v>
      </c>
      <c r="M1173" t="s">
        <v>54</v>
      </c>
      <c r="N1173" t="s">
        <v>55</v>
      </c>
      <c r="S1173" t="s">
        <v>30</v>
      </c>
      <c r="T1173" t="s">
        <v>31</v>
      </c>
    </row>
    <row r="1174" spans="1:20" x14ac:dyDescent="0.25">
      <c r="A1174" t="s">
        <v>20</v>
      </c>
      <c r="B1174" t="s">
        <v>21</v>
      </c>
      <c r="C1174" t="s">
        <v>22</v>
      </c>
      <c r="D1174" t="s">
        <v>23</v>
      </c>
      <c r="E1174" t="s">
        <v>24</v>
      </c>
      <c r="F1174" t="s">
        <v>25</v>
      </c>
      <c r="G1174" t="s">
        <v>64</v>
      </c>
      <c r="H1174" t="s">
        <v>65</v>
      </c>
      <c r="I1174" t="s">
        <v>44</v>
      </c>
      <c r="J1174" t="s">
        <v>45</v>
      </c>
      <c r="K1174">
        <v>2018</v>
      </c>
      <c r="L1174">
        <v>1142.5353</v>
      </c>
      <c r="S1174" t="s">
        <v>30</v>
      </c>
      <c r="T1174" t="s">
        <v>31</v>
      </c>
    </row>
    <row r="1175" spans="1:20" x14ac:dyDescent="0.25">
      <c r="A1175" t="s">
        <v>20</v>
      </c>
      <c r="B1175" t="s">
        <v>21</v>
      </c>
      <c r="C1175" t="s">
        <v>22</v>
      </c>
      <c r="D1175" t="s">
        <v>23</v>
      </c>
      <c r="E1175" t="s">
        <v>24</v>
      </c>
      <c r="F1175" t="s">
        <v>25</v>
      </c>
      <c r="G1175" t="s">
        <v>64</v>
      </c>
      <c r="H1175" t="s">
        <v>65</v>
      </c>
      <c r="I1175" t="s">
        <v>46</v>
      </c>
      <c r="J1175" t="s">
        <v>47</v>
      </c>
      <c r="K1175">
        <v>2018</v>
      </c>
      <c r="L1175">
        <v>198.54679999999999</v>
      </c>
      <c r="S1175" t="s">
        <v>30</v>
      </c>
      <c r="T1175" t="s">
        <v>31</v>
      </c>
    </row>
    <row r="1176" spans="1:20" x14ac:dyDescent="0.25">
      <c r="A1176" t="s">
        <v>20</v>
      </c>
      <c r="B1176" t="s">
        <v>21</v>
      </c>
      <c r="C1176" t="s">
        <v>22</v>
      </c>
      <c r="D1176" t="s">
        <v>23</v>
      </c>
      <c r="E1176" t="s">
        <v>24</v>
      </c>
      <c r="F1176" t="s">
        <v>25</v>
      </c>
      <c r="G1176" t="s">
        <v>64</v>
      </c>
      <c r="H1176" t="s">
        <v>65</v>
      </c>
      <c r="I1176" t="s">
        <v>48</v>
      </c>
      <c r="J1176" t="s">
        <v>49</v>
      </c>
      <c r="K1176">
        <v>2018</v>
      </c>
      <c r="L1176">
        <v>980.69439999999997</v>
      </c>
      <c r="S1176" t="s">
        <v>30</v>
      </c>
      <c r="T1176" t="s">
        <v>31</v>
      </c>
    </row>
    <row r="1177" spans="1:20" x14ac:dyDescent="0.25">
      <c r="A1177" t="s">
        <v>20</v>
      </c>
      <c r="B1177" t="s">
        <v>21</v>
      </c>
      <c r="C1177" t="s">
        <v>22</v>
      </c>
      <c r="D1177" t="s">
        <v>23</v>
      </c>
      <c r="E1177" t="s">
        <v>24</v>
      </c>
      <c r="F1177" t="s">
        <v>25</v>
      </c>
      <c r="G1177" t="s">
        <v>64</v>
      </c>
      <c r="H1177" t="s">
        <v>65</v>
      </c>
      <c r="I1177" t="s">
        <v>50</v>
      </c>
      <c r="J1177" t="s">
        <v>51</v>
      </c>
      <c r="K1177">
        <v>2018</v>
      </c>
      <c r="M1177" t="s">
        <v>54</v>
      </c>
      <c r="N1177" t="s">
        <v>55</v>
      </c>
      <c r="S1177" t="s">
        <v>30</v>
      </c>
      <c r="T1177" t="s">
        <v>31</v>
      </c>
    </row>
    <row r="1178" spans="1:20" x14ac:dyDescent="0.25">
      <c r="A1178" t="s">
        <v>20</v>
      </c>
      <c r="B1178" t="s">
        <v>21</v>
      </c>
      <c r="C1178" t="s">
        <v>22</v>
      </c>
      <c r="D1178" t="s">
        <v>23</v>
      </c>
      <c r="E1178" t="s">
        <v>24</v>
      </c>
      <c r="F1178" t="s">
        <v>25</v>
      </c>
      <c r="G1178" t="s">
        <v>66</v>
      </c>
      <c r="H1178" t="s">
        <v>67</v>
      </c>
      <c r="I1178" t="s">
        <v>28</v>
      </c>
      <c r="J1178" t="s">
        <v>29</v>
      </c>
      <c r="K1178">
        <v>2018</v>
      </c>
      <c r="L1178">
        <v>10487.195</v>
      </c>
      <c r="S1178" t="s">
        <v>30</v>
      </c>
      <c r="T1178" t="s">
        <v>31</v>
      </c>
    </row>
    <row r="1179" spans="1:20" x14ac:dyDescent="0.25">
      <c r="A1179" t="s">
        <v>20</v>
      </c>
      <c r="B1179" t="s">
        <v>21</v>
      </c>
      <c r="C1179" t="s">
        <v>22</v>
      </c>
      <c r="D1179" t="s">
        <v>23</v>
      </c>
      <c r="E1179" t="s">
        <v>24</v>
      </c>
      <c r="F1179" t="s">
        <v>25</v>
      </c>
      <c r="G1179" t="s">
        <v>66</v>
      </c>
      <c r="H1179" t="s">
        <v>67</v>
      </c>
      <c r="I1179" t="s">
        <v>32</v>
      </c>
      <c r="J1179" t="s">
        <v>33</v>
      </c>
      <c r="K1179">
        <v>2018</v>
      </c>
      <c r="L1179">
        <v>601.74130000000002</v>
      </c>
      <c r="S1179" t="s">
        <v>30</v>
      </c>
      <c r="T1179" t="s">
        <v>31</v>
      </c>
    </row>
    <row r="1180" spans="1:20" x14ac:dyDescent="0.25">
      <c r="A1180" t="s">
        <v>20</v>
      </c>
      <c r="B1180" t="s">
        <v>21</v>
      </c>
      <c r="C1180" t="s">
        <v>22</v>
      </c>
      <c r="D1180" t="s">
        <v>23</v>
      </c>
      <c r="E1180" t="s">
        <v>24</v>
      </c>
      <c r="F1180" t="s">
        <v>25</v>
      </c>
      <c r="G1180" t="s">
        <v>66</v>
      </c>
      <c r="H1180" t="s">
        <v>67</v>
      </c>
      <c r="I1180" t="s">
        <v>34</v>
      </c>
      <c r="J1180" t="s">
        <v>35</v>
      </c>
      <c r="K1180">
        <v>2018</v>
      </c>
      <c r="L1180">
        <v>212.3374</v>
      </c>
      <c r="S1180" t="s">
        <v>30</v>
      </c>
      <c r="T1180" t="s">
        <v>31</v>
      </c>
    </row>
    <row r="1181" spans="1:20" x14ac:dyDescent="0.25">
      <c r="A1181" t="s">
        <v>20</v>
      </c>
      <c r="B1181" t="s">
        <v>21</v>
      </c>
      <c r="C1181" t="s">
        <v>22</v>
      </c>
      <c r="D1181" t="s">
        <v>23</v>
      </c>
      <c r="E1181" t="s">
        <v>24</v>
      </c>
      <c r="F1181" t="s">
        <v>25</v>
      </c>
      <c r="G1181" t="s">
        <v>66</v>
      </c>
      <c r="H1181" t="s">
        <v>67</v>
      </c>
      <c r="I1181" t="s">
        <v>36</v>
      </c>
      <c r="J1181" t="s">
        <v>37</v>
      </c>
      <c r="K1181">
        <v>2018</v>
      </c>
      <c r="L1181">
        <v>354.11520000000002</v>
      </c>
      <c r="S1181" t="s">
        <v>30</v>
      </c>
      <c r="T1181" t="s">
        <v>31</v>
      </c>
    </row>
    <row r="1182" spans="1:20" x14ac:dyDescent="0.25">
      <c r="A1182" t="s">
        <v>20</v>
      </c>
      <c r="B1182" t="s">
        <v>21</v>
      </c>
      <c r="C1182" t="s">
        <v>22</v>
      </c>
      <c r="D1182" t="s">
        <v>23</v>
      </c>
      <c r="E1182" t="s">
        <v>24</v>
      </c>
      <c r="F1182" t="s">
        <v>25</v>
      </c>
      <c r="G1182" t="s">
        <v>66</v>
      </c>
      <c r="H1182" t="s">
        <v>67</v>
      </c>
      <c r="I1182" t="s">
        <v>38</v>
      </c>
      <c r="J1182" t="s">
        <v>39</v>
      </c>
      <c r="K1182">
        <v>2018</v>
      </c>
      <c r="L1182">
        <v>1122.2147</v>
      </c>
      <c r="S1182" t="s">
        <v>30</v>
      </c>
      <c r="T1182" t="s">
        <v>31</v>
      </c>
    </row>
    <row r="1183" spans="1:20" x14ac:dyDescent="0.25">
      <c r="A1183" t="s">
        <v>20</v>
      </c>
      <c r="B1183" t="s">
        <v>21</v>
      </c>
      <c r="C1183" t="s">
        <v>22</v>
      </c>
      <c r="D1183" t="s">
        <v>23</v>
      </c>
      <c r="E1183" t="s">
        <v>24</v>
      </c>
      <c r="F1183" t="s">
        <v>25</v>
      </c>
      <c r="G1183" t="s">
        <v>66</v>
      </c>
      <c r="H1183" t="s">
        <v>67</v>
      </c>
      <c r="I1183" t="s">
        <v>40</v>
      </c>
      <c r="J1183" t="s">
        <v>41</v>
      </c>
      <c r="K1183">
        <v>2018</v>
      </c>
      <c r="L1183">
        <v>4760.4524000000001</v>
      </c>
      <c r="S1183" t="s">
        <v>30</v>
      </c>
      <c r="T1183" t="s">
        <v>31</v>
      </c>
    </row>
    <row r="1184" spans="1:20" x14ac:dyDescent="0.25">
      <c r="A1184" t="s">
        <v>20</v>
      </c>
      <c r="B1184" t="s">
        <v>21</v>
      </c>
      <c r="C1184" t="s">
        <v>22</v>
      </c>
      <c r="D1184" t="s">
        <v>23</v>
      </c>
      <c r="E1184" t="s">
        <v>24</v>
      </c>
      <c r="F1184" t="s">
        <v>25</v>
      </c>
      <c r="G1184" t="s">
        <v>66</v>
      </c>
      <c r="H1184" t="s">
        <v>67</v>
      </c>
      <c r="I1184" t="s">
        <v>42</v>
      </c>
      <c r="J1184" t="s">
        <v>43</v>
      </c>
      <c r="K1184">
        <v>2018</v>
      </c>
      <c r="L1184">
        <v>4.774</v>
      </c>
      <c r="S1184" t="s">
        <v>30</v>
      </c>
      <c r="T1184" t="s">
        <v>31</v>
      </c>
    </row>
    <row r="1185" spans="1:20" x14ac:dyDescent="0.25">
      <c r="A1185" t="s">
        <v>20</v>
      </c>
      <c r="B1185" t="s">
        <v>21</v>
      </c>
      <c r="C1185" t="s">
        <v>22</v>
      </c>
      <c r="D1185" t="s">
        <v>23</v>
      </c>
      <c r="E1185" t="s">
        <v>24</v>
      </c>
      <c r="F1185" t="s">
        <v>25</v>
      </c>
      <c r="G1185" t="s">
        <v>66</v>
      </c>
      <c r="H1185" t="s">
        <v>67</v>
      </c>
      <c r="I1185" t="s">
        <v>44</v>
      </c>
      <c r="J1185" t="s">
        <v>45</v>
      </c>
      <c r="K1185">
        <v>2018</v>
      </c>
      <c r="L1185">
        <v>1366.74</v>
      </c>
      <c r="S1185" t="s">
        <v>30</v>
      </c>
      <c r="T1185" t="s">
        <v>31</v>
      </c>
    </row>
    <row r="1186" spans="1:20" x14ac:dyDescent="0.25">
      <c r="A1186" t="s">
        <v>20</v>
      </c>
      <c r="B1186" t="s">
        <v>21</v>
      </c>
      <c r="C1186" t="s">
        <v>22</v>
      </c>
      <c r="D1186" t="s">
        <v>23</v>
      </c>
      <c r="E1186" t="s">
        <v>24</v>
      </c>
      <c r="F1186" t="s">
        <v>25</v>
      </c>
      <c r="G1186" t="s">
        <v>66</v>
      </c>
      <c r="H1186" t="s">
        <v>67</v>
      </c>
      <c r="I1186" t="s">
        <v>46</v>
      </c>
      <c r="J1186" t="s">
        <v>47</v>
      </c>
      <c r="K1186">
        <v>2018</v>
      </c>
      <c r="L1186">
        <v>636.71730000000002</v>
      </c>
      <c r="S1186" t="s">
        <v>30</v>
      </c>
      <c r="T1186" t="s">
        <v>31</v>
      </c>
    </row>
    <row r="1187" spans="1:20" x14ac:dyDescent="0.25">
      <c r="A1187" t="s">
        <v>20</v>
      </c>
      <c r="B1187" t="s">
        <v>21</v>
      </c>
      <c r="C1187" t="s">
        <v>22</v>
      </c>
      <c r="D1187" t="s">
        <v>23</v>
      </c>
      <c r="E1187" t="s">
        <v>24</v>
      </c>
      <c r="F1187" t="s">
        <v>25</v>
      </c>
      <c r="G1187" t="s">
        <v>66</v>
      </c>
      <c r="H1187" t="s">
        <v>67</v>
      </c>
      <c r="I1187" t="s">
        <v>48</v>
      </c>
      <c r="J1187" t="s">
        <v>49</v>
      </c>
      <c r="K1187">
        <v>2018</v>
      </c>
      <c r="L1187">
        <v>1426.7084</v>
      </c>
      <c r="S1187" t="s">
        <v>30</v>
      </c>
      <c r="T1187" t="s">
        <v>31</v>
      </c>
    </row>
    <row r="1188" spans="1:20" x14ac:dyDescent="0.25">
      <c r="A1188" t="s">
        <v>20</v>
      </c>
      <c r="B1188" t="s">
        <v>21</v>
      </c>
      <c r="C1188" t="s">
        <v>22</v>
      </c>
      <c r="D1188" t="s">
        <v>23</v>
      </c>
      <c r="E1188" t="s">
        <v>24</v>
      </c>
      <c r="F1188" t="s">
        <v>25</v>
      </c>
      <c r="G1188" t="s">
        <v>66</v>
      </c>
      <c r="H1188" t="s">
        <v>67</v>
      </c>
      <c r="I1188" t="s">
        <v>50</v>
      </c>
      <c r="J1188" t="s">
        <v>51</v>
      </c>
      <c r="K1188">
        <v>2018</v>
      </c>
      <c r="L1188">
        <v>1.3942000000000001</v>
      </c>
      <c r="M1188" t="s">
        <v>54</v>
      </c>
      <c r="N1188" t="s">
        <v>55</v>
      </c>
      <c r="S1188" t="s">
        <v>30</v>
      </c>
      <c r="T1188" t="s">
        <v>31</v>
      </c>
    </row>
    <row r="1189" spans="1:20" x14ac:dyDescent="0.25">
      <c r="A1189" t="s">
        <v>20</v>
      </c>
      <c r="B1189" t="s">
        <v>21</v>
      </c>
      <c r="C1189" t="s">
        <v>22</v>
      </c>
      <c r="D1189" t="s">
        <v>23</v>
      </c>
      <c r="E1189" t="s">
        <v>24</v>
      </c>
      <c r="F1189" t="s">
        <v>25</v>
      </c>
      <c r="G1189" t="s">
        <v>68</v>
      </c>
      <c r="H1189" t="s">
        <v>69</v>
      </c>
      <c r="I1189" t="s">
        <v>28</v>
      </c>
      <c r="J1189" t="s">
        <v>29</v>
      </c>
      <c r="K1189">
        <v>2018</v>
      </c>
      <c r="L1189">
        <v>2649.6079</v>
      </c>
      <c r="S1189" t="s">
        <v>30</v>
      </c>
      <c r="T1189" t="s">
        <v>31</v>
      </c>
    </row>
    <row r="1190" spans="1:20" x14ac:dyDescent="0.25">
      <c r="A1190" t="s">
        <v>20</v>
      </c>
      <c r="B1190" t="s">
        <v>21</v>
      </c>
      <c r="C1190" t="s">
        <v>22</v>
      </c>
      <c r="D1190" t="s">
        <v>23</v>
      </c>
      <c r="E1190" t="s">
        <v>24</v>
      </c>
      <c r="F1190" t="s">
        <v>25</v>
      </c>
      <c r="G1190" t="s">
        <v>68</v>
      </c>
      <c r="H1190" t="s">
        <v>69</v>
      </c>
      <c r="I1190" t="s">
        <v>32</v>
      </c>
      <c r="J1190" t="s">
        <v>33</v>
      </c>
      <c r="K1190">
        <v>2018</v>
      </c>
      <c r="L1190">
        <v>109.0097</v>
      </c>
      <c r="S1190" t="s">
        <v>30</v>
      </c>
      <c r="T1190" t="s">
        <v>31</v>
      </c>
    </row>
    <row r="1191" spans="1:20" x14ac:dyDescent="0.25">
      <c r="A1191" t="s">
        <v>20</v>
      </c>
      <c r="B1191" t="s">
        <v>21</v>
      </c>
      <c r="C1191" t="s">
        <v>22</v>
      </c>
      <c r="D1191" t="s">
        <v>23</v>
      </c>
      <c r="E1191" t="s">
        <v>24</v>
      </c>
      <c r="F1191" t="s">
        <v>25</v>
      </c>
      <c r="G1191" t="s">
        <v>68</v>
      </c>
      <c r="H1191" t="s">
        <v>69</v>
      </c>
      <c r="I1191" t="s">
        <v>34</v>
      </c>
      <c r="J1191" t="s">
        <v>35</v>
      </c>
      <c r="K1191">
        <v>2018</v>
      </c>
      <c r="L1191">
        <v>58.1723</v>
      </c>
      <c r="S1191" t="s">
        <v>30</v>
      </c>
      <c r="T1191" t="s">
        <v>31</v>
      </c>
    </row>
    <row r="1192" spans="1:20" x14ac:dyDescent="0.25">
      <c r="A1192" t="s">
        <v>20</v>
      </c>
      <c r="B1192" t="s">
        <v>21</v>
      </c>
      <c r="C1192" t="s">
        <v>22</v>
      </c>
      <c r="D1192" t="s">
        <v>23</v>
      </c>
      <c r="E1192" t="s">
        <v>24</v>
      </c>
      <c r="F1192" t="s">
        <v>25</v>
      </c>
      <c r="G1192" t="s">
        <v>68</v>
      </c>
      <c r="H1192" t="s">
        <v>69</v>
      </c>
      <c r="I1192" t="s">
        <v>36</v>
      </c>
      <c r="J1192" t="s">
        <v>37</v>
      </c>
      <c r="K1192">
        <v>2018</v>
      </c>
      <c r="L1192">
        <v>117.78919999999999</v>
      </c>
      <c r="S1192" t="s">
        <v>30</v>
      </c>
      <c r="T1192" t="s">
        <v>31</v>
      </c>
    </row>
    <row r="1193" spans="1:20" x14ac:dyDescent="0.25">
      <c r="A1193" t="s">
        <v>20</v>
      </c>
      <c r="B1193" t="s">
        <v>21</v>
      </c>
      <c r="C1193" t="s">
        <v>22</v>
      </c>
      <c r="D1193" t="s">
        <v>23</v>
      </c>
      <c r="E1193" t="s">
        <v>24</v>
      </c>
      <c r="F1193" t="s">
        <v>25</v>
      </c>
      <c r="G1193" t="s">
        <v>68</v>
      </c>
      <c r="H1193" t="s">
        <v>69</v>
      </c>
      <c r="I1193" t="s">
        <v>38</v>
      </c>
      <c r="J1193" t="s">
        <v>39</v>
      </c>
      <c r="K1193">
        <v>2018</v>
      </c>
      <c r="L1193">
        <v>432.61200000000002</v>
      </c>
      <c r="S1193" t="s">
        <v>30</v>
      </c>
      <c r="T1193" t="s">
        <v>31</v>
      </c>
    </row>
    <row r="1194" spans="1:20" x14ac:dyDescent="0.25">
      <c r="A1194" t="s">
        <v>20</v>
      </c>
      <c r="B1194" t="s">
        <v>21</v>
      </c>
      <c r="C1194" t="s">
        <v>22</v>
      </c>
      <c r="D1194" t="s">
        <v>23</v>
      </c>
      <c r="E1194" t="s">
        <v>24</v>
      </c>
      <c r="F1194" t="s">
        <v>25</v>
      </c>
      <c r="G1194" t="s">
        <v>68</v>
      </c>
      <c r="H1194" t="s">
        <v>69</v>
      </c>
      <c r="I1194" t="s">
        <v>40</v>
      </c>
      <c r="J1194" t="s">
        <v>41</v>
      </c>
      <c r="K1194">
        <v>2018</v>
      </c>
      <c r="L1194">
        <v>259.9588</v>
      </c>
      <c r="S1194" t="s">
        <v>30</v>
      </c>
      <c r="T1194" t="s">
        <v>31</v>
      </c>
    </row>
    <row r="1195" spans="1:20" x14ac:dyDescent="0.25">
      <c r="A1195" t="s">
        <v>20</v>
      </c>
      <c r="B1195" t="s">
        <v>21</v>
      </c>
      <c r="C1195" t="s">
        <v>22</v>
      </c>
      <c r="D1195" t="s">
        <v>23</v>
      </c>
      <c r="E1195" t="s">
        <v>24</v>
      </c>
      <c r="F1195" t="s">
        <v>25</v>
      </c>
      <c r="G1195" t="s">
        <v>68</v>
      </c>
      <c r="H1195" t="s">
        <v>69</v>
      </c>
      <c r="I1195" t="s">
        <v>42</v>
      </c>
      <c r="J1195" t="s">
        <v>43</v>
      </c>
      <c r="K1195">
        <v>2018</v>
      </c>
      <c r="M1195" t="s">
        <v>54</v>
      </c>
      <c r="N1195" t="s">
        <v>55</v>
      </c>
      <c r="S1195" t="s">
        <v>30</v>
      </c>
      <c r="T1195" t="s">
        <v>31</v>
      </c>
    </row>
    <row r="1196" spans="1:20" x14ac:dyDescent="0.25">
      <c r="A1196" t="s">
        <v>20</v>
      </c>
      <c r="B1196" t="s">
        <v>21</v>
      </c>
      <c r="C1196" t="s">
        <v>22</v>
      </c>
      <c r="D1196" t="s">
        <v>23</v>
      </c>
      <c r="E1196" t="s">
        <v>24</v>
      </c>
      <c r="F1196" t="s">
        <v>25</v>
      </c>
      <c r="G1196" t="s">
        <v>68</v>
      </c>
      <c r="H1196" t="s">
        <v>69</v>
      </c>
      <c r="I1196" t="s">
        <v>44</v>
      </c>
      <c r="J1196" t="s">
        <v>45</v>
      </c>
      <c r="K1196">
        <v>2018</v>
      </c>
      <c r="L1196">
        <v>80.872500000000002</v>
      </c>
      <c r="S1196" t="s">
        <v>30</v>
      </c>
      <c r="T1196" t="s">
        <v>31</v>
      </c>
    </row>
    <row r="1197" spans="1:20" x14ac:dyDescent="0.25">
      <c r="A1197" t="s">
        <v>20</v>
      </c>
      <c r="B1197" t="s">
        <v>21</v>
      </c>
      <c r="C1197" t="s">
        <v>22</v>
      </c>
      <c r="D1197" t="s">
        <v>23</v>
      </c>
      <c r="E1197" t="s">
        <v>24</v>
      </c>
      <c r="F1197" t="s">
        <v>25</v>
      </c>
      <c r="G1197" t="s">
        <v>68</v>
      </c>
      <c r="H1197" t="s">
        <v>69</v>
      </c>
      <c r="I1197" t="s">
        <v>46</v>
      </c>
      <c r="J1197" t="s">
        <v>47</v>
      </c>
      <c r="K1197">
        <v>2018</v>
      </c>
      <c r="L1197">
        <v>1286.7049</v>
      </c>
      <c r="S1197" t="s">
        <v>30</v>
      </c>
      <c r="T1197" t="s">
        <v>31</v>
      </c>
    </row>
    <row r="1198" spans="1:20" x14ac:dyDescent="0.25">
      <c r="A1198" t="s">
        <v>20</v>
      </c>
      <c r="B1198" t="s">
        <v>21</v>
      </c>
      <c r="C1198" t="s">
        <v>22</v>
      </c>
      <c r="D1198" t="s">
        <v>23</v>
      </c>
      <c r="E1198" t="s">
        <v>24</v>
      </c>
      <c r="F1198" t="s">
        <v>25</v>
      </c>
      <c r="G1198" t="s">
        <v>68</v>
      </c>
      <c r="H1198" t="s">
        <v>69</v>
      </c>
      <c r="I1198" t="s">
        <v>48</v>
      </c>
      <c r="J1198" t="s">
        <v>49</v>
      </c>
      <c r="K1198">
        <v>2018</v>
      </c>
      <c r="L1198">
        <v>303.13080000000002</v>
      </c>
      <c r="S1198" t="s">
        <v>30</v>
      </c>
      <c r="T1198" t="s">
        <v>31</v>
      </c>
    </row>
    <row r="1199" spans="1:20" x14ac:dyDescent="0.25">
      <c r="A1199" t="s">
        <v>20</v>
      </c>
      <c r="B1199" t="s">
        <v>21</v>
      </c>
      <c r="C1199" t="s">
        <v>22</v>
      </c>
      <c r="D1199" t="s">
        <v>23</v>
      </c>
      <c r="E1199" t="s">
        <v>24</v>
      </c>
      <c r="F1199" t="s">
        <v>25</v>
      </c>
      <c r="G1199" t="s">
        <v>68</v>
      </c>
      <c r="H1199" t="s">
        <v>69</v>
      </c>
      <c r="I1199" t="s">
        <v>50</v>
      </c>
      <c r="J1199" t="s">
        <v>51</v>
      </c>
      <c r="K1199">
        <v>2018</v>
      </c>
      <c r="M1199" t="s">
        <v>54</v>
      </c>
      <c r="N1199" t="s">
        <v>55</v>
      </c>
      <c r="S1199" t="s">
        <v>30</v>
      </c>
      <c r="T1199" t="s">
        <v>31</v>
      </c>
    </row>
    <row r="1200" spans="1:20" x14ac:dyDescent="0.25">
      <c r="A1200" t="s">
        <v>20</v>
      </c>
      <c r="B1200" t="s">
        <v>21</v>
      </c>
      <c r="C1200" t="s">
        <v>22</v>
      </c>
      <c r="D1200" t="s">
        <v>23</v>
      </c>
      <c r="E1200" t="s">
        <v>24</v>
      </c>
      <c r="F1200" t="s">
        <v>25</v>
      </c>
      <c r="G1200" t="s">
        <v>70</v>
      </c>
      <c r="H1200" t="s">
        <v>71</v>
      </c>
      <c r="I1200" t="s">
        <v>28</v>
      </c>
      <c r="J1200" t="s">
        <v>29</v>
      </c>
      <c r="K1200">
        <v>2018</v>
      </c>
      <c r="L1200">
        <v>2715.7748999999999</v>
      </c>
      <c r="S1200" t="s">
        <v>30</v>
      </c>
      <c r="T1200" t="s">
        <v>31</v>
      </c>
    </row>
    <row r="1201" spans="1:20" x14ac:dyDescent="0.25">
      <c r="A1201" t="s">
        <v>20</v>
      </c>
      <c r="B1201" t="s">
        <v>21</v>
      </c>
      <c r="C1201" t="s">
        <v>22</v>
      </c>
      <c r="D1201" t="s">
        <v>23</v>
      </c>
      <c r="E1201" t="s">
        <v>24</v>
      </c>
      <c r="F1201" t="s">
        <v>25</v>
      </c>
      <c r="G1201" t="s">
        <v>70</v>
      </c>
      <c r="H1201" t="s">
        <v>71</v>
      </c>
      <c r="I1201" t="s">
        <v>32</v>
      </c>
      <c r="J1201" t="s">
        <v>33</v>
      </c>
      <c r="K1201">
        <v>2018</v>
      </c>
      <c r="L1201">
        <v>136.15620000000001</v>
      </c>
      <c r="S1201" t="s">
        <v>30</v>
      </c>
      <c r="T1201" t="s">
        <v>31</v>
      </c>
    </row>
    <row r="1202" spans="1:20" x14ac:dyDescent="0.25">
      <c r="A1202" t="s">
        <v>20</v>
      </c>
      <c r="B1202" t="s">
        <v>21</v>
      </c>
      <c r="C1202" t="s">
        <v>22</v>
      </c>
      <c r="D1202" t="s">
        <v>23</v>
      </c>
      <c r="E1202" t="s">
        <v>24</v>
      </c>
      <c r="F1202" t="s">
        <v>25</v>
      </c>
      <c r="G1202" t="s">
        <v>70</v>
      </c>
      <c r="H1202" t="s">
        <v>71</v>
      </c>
      <c r="I1202" t="s">
        <v>34</v>
      </c>
      <c r="J1202" t="s">
        <v>35</v>
      </c>
      <c r="K1202">
        <v>2018</v>
      </c>
      <c r="L1202">
        <v>28.7608</v>
      </c>
      <c r="S1202" t="s">
        <v>30</v>
      </c>
      <c r="T1202" t="s">
        <v>31</v>
      </c>
    </row>
    <row r="1203" spans="1:20" x14ac:dyDescent="0.25">
      <c r="A1203" t="s">
        <v>20</v>
      </c>
      <c r="B1203" t="s">
        <v>21</v>
      </c>
      <c r="C1203" t="s">
        <v>22</v>
      </c>
      <c r="D1203" t="s">
        <v>23</v>
      </c>
      <c r="E1203" t="s">
        <v>24</v>
      </c>
      <c r="F1203" t="s">
        <v>25</v>
      </c>
      <c r="G1203" t="s">
        <v>70</v>
      </c>
      <c r="H1203" t="s">
        <v>71</v>
      </c>
      <c r="I1203" t="s">
        <v>36</v>
      </c>
      <c r="J1203" t="s">
        <v>37</v>
      </c>
      <c r="K1203">
        <v>2018</v>
      </c>
      <c r="L1203">
        <v>44.466500000000003</v>
      </c>
      <c r="S1203" t="s">
        <v>30</v>
      </c>
      <c r="T1203" t="s">
        <v>31</v>
      </c>
    </row>
    <row r="1204" spans="1:20" x14ac:dyDescent="0.25">
      <c r="A1204" t="s">
        <v>20</v>
      </c>
      <c r="B1204" t="s">
        <v>21</v>
      </c>
      <c r="C1204" t="s">
        <v>22</v>
      </c>
      <c r="D1204" t="s">
        <v>23</v>
      </c>
      <c r="E1204" t="s">
        <v>24</v>
      </c>
      <c r="F1204" t="s">
        <v>25</v>
      </c>
      <c r="G1204" t="s">
        <v>70</v>
      </c>
      <c r="H1204" t="s">
        <v>71</v>
      </c>
      <c r="I1204" t="s">
        <v>38</v>
      </c>
      <c r="J1204" t="s">
        <v>39</v>
      </c>
      <c r="K1204">
        <v>2018</v>
      </c>
      <c r="L1204">
        <v>195.7919</v>
      </c>
      <c r="S1204" t="s">
        <v>30</v>
      </c>
      <c r="T1204" t="s">
        <v>31</v>
      </c>
    </row>
    <row r="1205" spans="1:20" x14ac:dyDescent="0.25">
      <c r="A1205" t="s">
        <v>20</v>
      </c>
      <c r="B1205" t="s">
        <v>21</v>
      </c>
      <c r="C1205" t="s">
        <v>22</v>
      </c>
      <c r="D1205" t="s">
        <v>23</v>
      </c>
      <c r="E1205" t="s">
        <v>24</v>
      </c>
      <c r="F1205" t="s">
        <v>25</v>
      </c>
      <c r="G1205" t="s">
        <v>70</v>
      </c>
      <c r="H1205" t="s">
        <v>71</v>
      </c>
      <c r="I1205" t="s">
        <v>40</v>
      </c>
      <c r="J1205" t="s">
        <v>41</v>
      </c>
      <c r="K1205">
        <v>2018</v>
      </c>
      <c r="L1205">
        <v>1492.8181999999999</v>
      </c>
      <c r="S1205" t="s">
        <v>30</v>
      </c>
      <c r="T1205" t="s">
        <v>31</v>
      </c>
    </row>
    <row r="1206" spans="1:20" x14ac:dyDescent="0.25">
      <c r="A1206" t="s">
        <v>20</v>
      </c>
      <c r="B1206" t="s">
        <v>21</v>
      </c>
      <c r="C1206" t="s">
        <v>22</v>
      </c>
      <c r="D1206" t="s">
        <v>23</v>
      </c>
      <c r="E1206" t="s">
        <v>24</v>
      </c>
      <c r="F1206" t="s">
        <v>25</v>
      </c>
      <c r="G1206" t="s">
        <v>70</v>
      </c>
      <c r="H1206" t="s">
        <v>71</v>
      </c>
      <c r="I1206" t="s">
        <v>42</v>
      </c>
      <c r="J1206" t="s">
        <v>43</v>
      </c>
      <c r="K1206">
        <v>2018</v>
      </c>
      <c r="L1206">
        <v>4.0095999999999998</v>
      </c>
      <c r="S1206" t="s">
        <v>30</v>
      </c>
      <c r="T1206" t="s">
        <v>31</v>
      </c>
    </row>
    <row r="1207" spans="1:20" x14ac:dyDescent="0.25">
      <c r="A1207" t="s">
        <v>20</v>
      </c>
      <c r="B1207" t="s">
        <v>21</v>
      </c>
      <c r="C1207" t="s">
        <v>22</v>
      </c>
      <c r="D1207" t="s">
        <v>23</v>
      </c>
      <c r="E1207" t="s">
        <v>24</v>
      </c>
      <c r="F1207" t="s">
        <v>25</v>
      </c>
      <c r="G1207" t="s">
        <v>70</v>
      </c>
      <c r="H1207" t="s">
        <v>71</v>
      </c>
      <c r="I1207" t="s">
        <v>44</v>
      </c>
      <c r="J1207" t="s">
        <v>45</v>
      </c>
      <c r="K1207">
        <v>2018</v>
      </c>
      <c r="L1207">
        <v>106.4042</v>
      </c>
      <c r="S1207" t="s">
        <v>30</v>
      </c>
      <c r="T1207" t="s">
        <v>31</v>
      </c>
    </row>
    <row r="1208" spans="1:20" x14ac:dyDescent="0.25">
      <c r="A1208" t="s">
        <v>20</v>
      </c>
      <c r="B1208" t="s">
        <v>21</v>
      </c>
      <c r="C1208" t="s">
        <v>22</v>
      </c>
      <c r="D1208" t="s">
        <v>23</v>
      </c>
      <c r="E1208" t="s">
        <v>24</v>
      </c>
      <c r="F1208" t="s">
        <v>25</v>
      </c>
      <c r="G1208" t="s">
        <v>70</v>
      </c>
      <c r="H1208" t="s">
        <v>71</v>
      </c>
      <c r="I1208" t="s">
        <v>46</v>
      </c>
      <c r="J1208" t="s">
        <v>47</v>
      </c>
      <c r="K1208">
        <v>2018</v>
      </c>
      <c r="L1208">
        <v>112.36620000000001</v>
      </c>
      <c r="S1208" t="s">
        <v>30</v>
      </c>
      <c r="T1208" t="s">
        <v>31</v>
      </c>
    </row>
    <row r="1209" spans="1:20" x14ac:dyDescent="0.25">
      <c r="A1209" t="s">
        <v>20</v>
      </c>
      <c r="B1209" t="s">
        <v>21</v>
      </c>
      <c r="C1209" t="s">
        <v>22</v>
      </c>
      <c r="D1209" t="s">
        <v>23</v>
      </c>
      <c r="E1209" t="s">
        <v>24</v>
      </c>
      <c r="F1209" t="s">
        <v>25</v>
      </c>
      <c r="G1209" t="s">
        <v>70</v>
      </c>
      <c r="H1209" t="s">
        <v>71</v>
      </c>
      <c r="I1209" t="s">
        <v>48</v>
      </c>
      <c r="J1209" t="s">
        <v>49</v>
      </c>
      <c r="K1209">
        <v>2018</v>
      </c>
      <c r="L1209">
        <v>595.00139999999999</v>
      </c>
      <c r="S1209" t="s">
        <v>30</v>
      </c>
      <c r="T1209" t="s">
        <v>31</v>
      </c>
    </row>
    <row r="1210" spans="1:20" x14ac:dyDescent="0.25">
      <c r="A1210" t="s">
        <v>20</v>
      </c>
      <c r="B1210" t="s">
        <v>21</v>
      </c>
      <c r="C1210" t="s">
        <v>22</v>
      </c>
      <c r="D1210" t="s">
        <v>23</v>
      </c>
      <c r="E1210" t="s">
        <v>24</v>
      </c>
      <c r="F1210" t="s">
        <v>25</v>
      </c>
      <c r="G1210" t="s">
        <v>72</v>
      </c>
      <c r="H1210" t="s">
        <v>73</v>
      </c>
      <c r="I1210" t="s">
        <v>28</v>
      </c>
      <c r="J1210" t="s">
        <v>29</v>
      </c>
      <c r="K1210">
        <v>2018</v>
      </c>
      <c r="L1210">
        <v>990.71169999999995</v>
      </c>
      <c r="S1210" t="s">
        <v>30</v>
      </c>
      <c r="T1210" t="s">
        <v>31</v>
      </c>
    </row>
    <row r="1211" spans="1:20" x14ac:dyDescent="0.25">
      <c r="A1211" t="s">
        <v>20</v>
      </c>
      <c r="B1211" t="s">
        <v>21</v>
      </c>
      <c r="C1211" t="s">
        <v>22</v>
      </c>
      <c r="D1211" t="s">
        <v>23</v>
      </c>
      <c r="E1211" t="s">
        <v>24</v>
      </c>
      <c r="F1211" t="s">
        <v>25</v>
      </c>
      <c r="G1211" t="s">
        <v>72</v>
      </c>
      <c r="H1211" t="s">
        <v>73</v>
      </c>
      <c r="I1211" t="s">
        <v>32</v>
      </c>
      <c r="J1211" t="s">
        <v>33</v>
      </c>
      <c r="K1211">
        <v>2018</v>
      </c>
      <c r="L1211">
        <v>96.250600000000006</v>
      </c>
      <c r="S1211" t="s">
        <v>30</v>
      </c>
      <c r="T1211" t="s">
        <v>31</v>
      </c>
    </row>
    <row r="1212" spans="1:20" x14ac:dyDescent="0.25">
      <c r="A1212" t="s">
        <v>20</v>
      </c>
      <c r="B1212" t="s">
        <v>21</v>
      </c>
      <c r="C1212" t="s">
        <v>22</v>
      </c>
      <c r="D1212" t="s">
        <v>23</v>
      </c>
      <c r="E1212" t="s">
        <v>24</v>
      </c>
      <c r="F1212" t="s">
        <v>25</v>
      </c>
      <c r="G1212" t="s">
        <v>72</v>
      </c>
      <c r="H1212" t="s">
        <v>73</v>
      </c>
      <c r="I1212" t="s">
        <v>34</v>
      </c>
      <c r="J1212" t="s">
        <v>35</v>
      </c>
      <c r="K1212">
        <v>2018</v>
      </c>
      <c r="L1212">
        <v>314.52699999999999</v>
      </c>
      <c r="S1212" t="s">
        <v>30</v>
      </c>
      <c r="T1212" t="s">
        <v>31</v>
      </c>
    </row>
    <row r="1213" spans="1:20" x14ac:dyDescent="0.25">
      <c r="A1213" t="s">
        <v>20</v>
      </c>
      <c r="B1213" t="s">
        <v>21</v>
      </c>
      <c r="C1213" t="s">
        <v>22</v>
      </c>
      <c r="D1213" t="s">
        <v>23</v>
      </c>
      <c r="E1213" t="s">
        <v>24</v>
      </c>
      <c r="F1213" t="s">
        <v>25</v>
      </c>
      <c r="G1213" t="s">
        <v>72</v>
      </c>
      <c r="H1213" t="s">
        <v>73</v>
      </c>
      <c r="I1213" t="s">
        <v>36</v>
      </c>
      <c r="J1213" t="s">
        <v>37</v>
      </c>
      <c r="K1213">
        <v>2018</v>
      </c>
      <c r="L1213">
        <v>263.34280000000001</v>
      </c>
      <c r="S1213" t="s">
        <v>30</v>
      </c>
      <c r="T1213" t="s">
        <v>31</v>
      </c>
    </row>
    <row r="1214" spans="1:20" x14ac:dyDescent="0.25">
      <c r="A1214" t="s">
        <v>20</v>
      </c>
      <c r="B1214" t="s">
        <v>21</v>
      </c>
      <c r="C1214" t="s">
        <v>22</v>
      </c>
      <c r="D1214" t="s">
        <v>23</v>
      </c>
      <c r="E1214" t="s">
        <v>24</v>
      </c>
      <c r="F1214" t="s">
        <v>25</v>
      </c>
      <c r="G1214" t="s">
        <v>72</v>
      </c>
      <c r="H1214" t="s">
        <v>73</v>
      </c>
      <c r="I1214" t="s">
        <v>38</v>
      </c>
      <c r="J1214" t="s">
        <v>39</v>
      </c>
      <c r="K1214">
        <v>2018</v>
      </c>
      <c r="L1214">
        <v>169.50229999999999</v>
      </c>
      <c r="S1214" t="s">
        <v>30</v>
      </c>
      <c r="T1214" t="s">
        <v>31</v>
      </c>
    </row>
    <row r="1215" spans="1:20" x14ac:dyDescent="0.25">
      <c r="A1215" t="s">
        <v>20</v>
      </c>
      <c r="B1215" t="s">
        <v>21</v>
      </c>
      <c r="C1215" t="s">
        <v>22</v>
      </c>
      <c r="D1215" t="s">
        <v>23</v>
      </c>
      <c r="E1215" t="s">
        <v>24</v>
      </c>
      <c r="F1215" t="s">
        <v>25</v>
      </c>
      <c r="G1215" t="s">
        <v>72</v>
      </c>
      <c r="H1215" t="s">
        <v>73</v>
      </c>
      <c r="I1215" t="s">
        <v>40</v>
      </c>
      <c r="J1215" t="s">
        <v>41</v>
      </c>
      <c r="K1215">
        <v>2018</v>
      </c>
      <c r="L1215">
        <v>56.665199999999999</v>
      </c>
      <c r="S1215" t="s">
        <v>30</v>
      </c>
      <c r="T1215" t="s">
        <v>31</v>
      </c>
    </row>
    <row r="1216" spans="1:20" x14ac:dyDescent="0.25">
      <c r="A1216" t="s">
        <v>20</v>
      </c>
      <c r="B1216" t="s">
        <v>21</v>
      </c>
      <c r="C1216" t="s">
        <v>22</v>
      </c>
      <c r="D1216" t="s">
        <v>23</v>
      </c>
      <c r="E1216" t="s">
        <v>24</v>
      </c>
      <c r="F1216" t="s">
        <v>25</v>
      </c>
      <c r="G1216" t="s">
        <v>72</v>
      </c>
      <c r="H1216" t="s">
        <v>73</v>
      </c>
      <c r="I1216" t="s">
        <v>42</v>
      </c>
      <c r="J1216" t="s">
        <v>43</v>
      </c>
      <c r="K1216">
        <v>2018</v>
      </c>
      <c r="M1216" t="s">
        <v>54</v>
      </c>
      <c r="N1216" t="s">
        <v>55</v>
      </c>
      <c r="S1216" t="s">
        <v>30</v>
      </c>
      <c r="T1216" t="s">
        <v>31</v>
      </c>
    </row>
    <row r="1217" spans="1:20" x14ac:dyDescent="0.25">
      <c r="A1217" t="s">
        <v>20</v>
      </c>
      <c r="B1217" t="s">
        <v>21</v>
      </c>
      <c r="C1217" t="s">
        <v>22</v>
      </c>
      <c r="D1217" t="s">
        <v>23</v>
      </c>
      <c r="E1217" t="s">
        <v>24</v>
      </c>
      <c r="F1217" t="s">
        <v>25</v>
      </c>
      <c r="G1217" t="s">
        <v>72</v>
      </c>
      <c r="H1217" t="s">
        <v>73</v>
      </c>
      <c r="I1217" t="s">
        <v>44</v>
      </c>
      <c r="J1217" t="s">
        <v>45</v>
      </c>
      <c r="K1217">
        <v>2018</v>
      </c>
      <c r="L1217">
        <v>60.967500000000001</v>
      </c>
      <c r="S1217" t="s">
        <v>30</v>
      </c>
      <c r="T1217" t="s">
        <v>31</v>
      </c>
    </row>
    <row r="1218" spans="1:20" x14ac:dyDescent="0.25">
      <c r="A1218" t="s">
        <v>20</v>
      </c>
      <c r="B1218" t="s">
        <v>21</v>
      </c>
      <c r="C1218" t="s">
        <v>22</v>
      </c>
      <c r="D1218" t="s">
        <v>23</v>
      </c>
      <c r="E1218" t="s">
        <v>24</v>
      </c>
      <c r="F1218" t="s">
        <v>25</v>
      </c>
      <c r="G1218" t="s">
        <v>72</v>
      </c>
      <c r="H1218" t="s">
        <v>73</v>
      </c>
      <c r="I1218" t="s">
        <v>46</v>
      </c>
      <c r="J1218" t="s">
        <v>47</v>
      </c>
      <c r="K1218">
        <v>2018</v>
      </c>
      <c r="L1218">
        <v>14.2319</v>
      </c>
      <c r="S1218" t="s">
        <v>30</v>
      </c>
      <c r="T1218" t="s">
        <v>31</v>
      </c>
    </row>
    <row r="1219" spans="1:20" x14ac:dyDescent="0.25">
      <c r="A1219" t="s">
        <v>20</v>
      </c>
      <c r="B1219" t="s">
        <v>21</v>
      </c>
      <c r="C1219" t="s">
        <v>22</v>
      </c>
      <c r="D1219" t="s">
        <v>23</v>
      </c>
      <c r="E1219" t="s">
        <v>24</v>
      </c>
      <c r="F1219" t="s">
        <v>25</v>
      </c>
      <c r="G1219" t="s">
        <v>72</v>
      </c>
      <c r="H1219" t="s">
        <v>73</v>
      </c>
      <c r="I1219" t="s">
        <v>48</v>
      </c>
      <c r="J1219" t="s">
        <v>49</v>
      </c>
      <c r="K1219">
        <v>2018</v>
      </c>
      <c r="L1219">
        <v>14.383900000000001</v>
      </c>
      <c r="S1219" t="s">
        <v>30</v>
      </c>
      <c r="T1219" t="s">
        <v>31</v>
      </c>
    </row>
    <row r="1220" spans="1:20" x14ac:dyDescent="0.25">
      <c r="A1220" t="s">
        <v>20</v>
      </c>
      <c r="B1220" t="s">
        <v>21</v>
      </c>
      <c r="C1220" t="s">
        <v>22</v>
      </c>
      <c r="D1220" t="s">
        <v>23</v>
      </c>
      <c r="E1220" t="s">
        <v>24</v>
      </c>
      <c r="F1220" t="s">
        <v>25</v>
      </c>
      <c r="G1220" t="s">
        <v>72</v>
      </c>
      <c r="H1220" t="s">
        <v>73</v>
      </c>
      <c r="I1220" t="s">
        <v>50</v>
      </c>
      <c r="J1220" t="s">
        <v>51</v>
      </c>
      <c r="K1220">
        <v>2018</v>
      </c>
      <c r="L1220">
        <v>0.68600000000000005</v>
      </c>
      <c r="M1220" t="s">
        <v>54</v>
      </c>
      <c r="N1220" t="s">
        <v>55</v>
      </c>
      <c r="S1220" t="s">
        <v>30</v>
      </c>
      <c r="T1220" t="s">
        <v>31</v>
      </c>
    </row>
    <row r="1221" spans="1:20" x14ac:dyDescent="0.25">
      <c r="A1221" t="s">
        <v>20</v>
      </c>
      <c r="B1221" t="s">
        <v>21</v>
      </c>
      <c r="C1221" t="s">
        <v>22</v>
      </c>
      <c r="D1221" t="s">
        <v>23</v>
      </c>
      <c r="E1221" t="s">
        <v>24</v>
      </c>
      <c r="F1221" t="s">
        <v>25</v>
      </c>
      <c r="G1221" t="s">
        <v>74</v>
      </c>
      <c r="H1221" t="s">
        <v>75</v>
      </c>
      <c r="I1221" t="s">
        <v>28</v>
      </c>
      <c r="J1221" t="s">
        <v>29</v>
      </c>
      <c r="K1221">
        <v>2018</v>
      </c>
      <c r="L1221">
        <v>1089.8764000000001</v>
      </c>
      <c r="S1221" t="s">
        <v>30</v>
      </c>
      <c r="T1221" t="s">
        <v>31</v>
      </c>
    </row>
    <row r="1222" spans="1:20" x14ac:dyDescent="0.25">
      <c r="A1222" t="s">
        <v>20</v>
      </c>
      <c r="B1222" t="s">
        <v>21</v>
      </c>
      <c r="C1222" t="s">
        <v>22</v>
      </c>
      <c r="D1222" t="s">
        <v>23</v>
      </c>
      <c r="E1222" t="s">
        <v>24</v>
      </c>
      <c r="F1222" t="s">
        <v>25</v>
      </c>
      <c r="G1222" t="s">
        <v>74</v>
      </c>
      <c r="H1222" t="s">
        <v>75</v>
      </c>
      <c r="I1222" t="s">
        <v>32</v>
      </c>
      <c r="J1222" t="s">
        <v>33</v>
      </c>
      <c r="K1222">
        <v>2018</v>
      </c>
      <c r="L1222">
        <v>273.85820000000001</v>
      </c>
      <c r="S1222" t="s">
        <v>30</v>
      </c>
      <c r="T1222" t="s">
        <v>31</v>
      </c>
    </row>
    <row r="1223" spans="1:20" x14ac:dyDescent="0.25">
      <c r="A1223" t="s">
        <v>20</v>
      </c>
      <c r="B1223" t="s">
        <v>21</v>
      </c>
      <c r="C1223" t="s">
        <v>22</v>
      </c>
      <c r="D1223" t="s">
        <v>23</v>
      </c>
      <c r="E1223" t="s">
        <v>24</v>
      </c>
      <c r="F1223" t="s">
        <v>25</v>
      </c>
      <c r="G1223" t="s">
        <v>74</v>
      </c>
      <c r="H1223" t="s">
        <v>75</v>
      </c>
      <c r="I1223" t="s">
        <v>34</v>
      </c>
      <c r="J1223" t="s">
        <v>35</v>
      </c>
      <c r="K1223">
        <v>2018</v>
      </c>
      <c r="L1223">
        <v>134.8655</v>
      </c>
      <c r="S1223" t="s">
        <v>30</v>
      </c>
      <c r="T1223" t="s">
        <v>31</v>
      </c>
    </row>
    <row r="1224" spans="1:20" x14ac:dyDescent="0.25">
      <c r="A1224" t="s">
        <v>20</v>
      </c>
      <c r="B1224" t="s">
        <v>21</v>
      </c>
      <c r="C1224" t="s">
        <v>22</v>
      </c>
      <c r="D1224" t="s">
        <v>23</v>
      </c>
      <c r="E1224" t="s">
        <v>24</v>
      </c>
      <c r="F1224" t="s">
        <v>25</v>
      </c>
      <c r="G1224" t="s">
        <v>74</v>
      </c>
      <c r="H1224" t="s">
        <v>75</v>
      </c>
      <c r="I1224" t="s">
        <v>36</v>
      </c>
      <c r="J1224" t="s">
        <v>37</v>
      </c>
      <c r="K1224">
        <v>2018</v>
      </c>
      <c r="L1224">
        <v>210.22919999999999</v>
      </c>
      <c r="S1224" t="s">
        <v>30</v>
      </c>
      <c r="T1224" t="s">
        <v>31</v>
      </c>
    </row>
    <row r="1225" spans="1:20" x14ac:dyDescent="0.25">
      <c r="A1225" t="s">
        <v>20</v>
      </c>
      <c r="B1225" t="s">
        <v>21</v>
      </c>
      <c r="C1225" t="s">
        <v>22</v>
      </c>
      <c r="D1225" t="s">
        <v>23</v>
      </c>
      <c r="E1225" t="s">
        <v>24</v>
      </c>
      <c r="F1225" t="s">
        <v>25</v>
      </c>
      <c r="G1225" t="s">
        <v>74</v>
      </c>
      <c r="H1225" t="s">
        <v>75</v>
      </c>
      <c r="I1225" t="s">
        <v>38</v>
      </c>
      <c r="J1225" t="s">
        <v>39</v>
      </c>
      <c r="K1225">
        <v>2018</v>
      </c>
      <c r="L1225">
        <v>385.57580000000002</v>
      </c>
      <c r="S1225" t="s">
        <v>30</v>
      </c>
      <c r="T1225" t="s">
        <v>31</v>
      </c>
    </row>
    <row r="1226" spans="1:20" x14ac:dyDescent="0.25">
      <c r="A1226" t="s">
        <v>20</v>
      </c>
      <c r="B1226" t="s">
        <v>21</v>
      </c>
      <c r="C1226" t="s">
        <v>22</v>
      </c>
      <c r="D1226" t="s">
        <v>23</v>
      </c>
      <c r="E1226" t="s">
        <v>24</v>
      </c>
      <c r="F1226" t="s">
        <v>25</v>
      </c>
      <c r="G1226" t="s">
        <v>74</v>
      </c>
      <c r="H1226" t="s">
        <v>75</v>
      </c>
      <c r="I1226" t="s">
        <v>40</v>
      </c>
      <c r="J1226" t="s">
        <v>41</v>
      </c>
      <c r="K1226">
        <v>2018</v>
      </c>
      <c r="L1226">
        <v>47.367400000000004</v>
      </c>
      <c r="S1226" t="s">
        <v>30</v>
      </c>
      <c r="T1226" t="s">
        <v>31</v>
      </c>
    </row>
    <row r="1227" spans="1:20" x14ac:dyDescent="0.25">
      <c r="A1227" t="s">
        <v>20</v>
      </c>
      <c r="B1227" t="s">
        <v>21</v>
      </c>
      <c r="C1227" t="s">
        <v>22</v>
      </c>
      <c r="D1227" t="s">
        <v>23</v>
      </c>
      <c r="E1227" t="s">
        <v>24</v>
      </c>
      <c r="F1227" t="s">
        <v>25</v>
      </c>
      <c r="G1227" t="s">
        <v>74</v>
      </c>
      <c r="H1227" t="s">
        <v>75</v>
      </c>
      <c r="I1227" t="s">
        <v>42</v>
      </c>
      <c r="J1227" t="s">
        <v>43</v>
      </c>
      <c r="K1227">
        <v>2018</v>
      </c>
      <c r="M1227" t="s">
        <v>54</v>
      </c>
      <c r="N1227" t="s">
        <v>55</v>
      </c>
      <c r="S1227" t="s">
        <v>30</v>
      </c>
      <c r="T1227" t="s">
        <v>31</v>
      </c>
    </row>
    <row r="1228" spans="1:20" x14ac:dyDescent="0.25">
      <c r="A1228" t="s">
        <v>20</v>
      </c>
      <c r="B1228" t="s">
        <v>21</v>
      </c>
      <c r="C1228" t="s">
        <v>22</v>
      </c>
      <c r="D1228" t="s">
        <v>23</v>
      </c>
      <c r="E1228" t="s">
        <v>24</v>
      </c>
      <c r="F1228" t="s">
        <v>25</v>
      </c>
      <c r="G1228" t="s">
        <v>74</v>
      </c>
      <c r="H1228" t="s">
        <v>75</v>
      </c>
      <c r="I1228" t="s">
        <v>44</v>
      </c>
      <c r="J1228" t="s">
        <v>45</v>
      </c>
      <c r="K1228">
        <v>2018</v>
      </c>
      <c r="L1228">
        <v>8.0858000000000008</v>
      </c>
      <c r="S1228" t="s">
        <v>30</v>
      </c>
      <c r="T1228" t="s">
        <v>31</v>
      </c>
    </row>
    <row r="1229" spans="1:20" x14ac:dyDescent="0.25">
      <c r="A1229" t="s">
        <v>20</v>
      </c>
      <c r="B1229" t="s">
        <v>21</v>
      </c>
      <c r="C1229" t="s">
        <v>22</v>
      </c>
      <c r="D1229" t="s">
        <v>23</v>
      </c>
      <c r="E1229" t="s">
        <v>24</v>
      </c>
      <c r="F1229" t="s">
        <v>25</v>
      </c>
      <c r="G1229" t="s">
        <v>74</v>
      </c>
      <c r="H1229" t="s">
        <v>75</v>
      </c>
      <c r="I1229" t="s">
        <v>46</v>
      </c>
      <c r="J1229" t="s">
        <v>47</v>
      </c>
      <c r="K1229">
        <v>2018</v>
      </c>
      <c r="L1229">
        <v>9.0587</v>
      </c>
      <c r="S1229" t="s">
        <v>30</v>
      </c>
      <c r="T1229" t="s">
        <v>31</v>
      </c>
    </row>
    <row r="1230" spans="1:20" x14ac:dyDescent="0.25">
      <c r="A1230" t="s">
        <v>20</v>
      </c>
      <c r="B1230" t="s">
        <v>21</v>
      </c>
      <c r="C1230" t="s">
        <v>22</v>
      </c>
      <c r="D1230" t="s">
        <v>23</v>
      </c>
      <c r="E1230" t="s">
        <v>24</v>
      </c>
      <c r="F1230" t="s">
        <v>25</v>
      </c>
      <c r="G1230" t="s">
        <v>74</v>
      </c>
      <c r="H1230" t="s">
        <v>75</v>
      </c>
      <c r="I1230" t="s">
        <v>48</v>
      </c>
      <c r="J1230" t="s">
        <v>49</v>
      </c>
      <c r="K1230">
        <v>2018</v>
      </c>
      <c r="L1230">
        <v>20.7561</v>
      </c>
      <c r="S1230" t="s">
        <v>30</v>
      </c>
      <c r="T1230" t="s">
        <v>31</v>
      </c>
    </row>
    <row r="1231" spans="1:20" x14ac:dyDescent="0.25">
      <c r="A1231" t="s">
        <v>20</v>
      </c>
      <c r="B1231" t="s">
        <v>21</v>
      </c>
      <c r="C1231" t="s">
        <v>22</v>
      </c>
      <c r="D1231" t="s">
        <v>23</v>
      </c>
      <c r="E1231" t="s">
        <v>24</v>
      </c>
      <c r="F1231" t="s">
        <v>25</v>
      </c>
      <c r="G1231" t="s">
        <v>76</v>
      </c>
      <c r="H1231" t="s">
        <v>77</v>
      </c>
      <c r="I1231" t="s">
        <v>28</v>
      </c>
      <c r="J1231" t="s">
        <v>29</v>
      </c>
      <c r="K1231">
        <v>2018</v>
      </c>
      <c r="L1231">
        <v>335.98910000000001</v>
      </c>
      <c r="S1231" t="s">
        <v>30</v>
      </c>
      <c r="T1231" t="s">
        <v>31</v>
      </c>
    </row>
    <row r="1232" spans="1:20" x14ac:dyDescent="0.25">
      <c r="A1232" t="s">
        <v>20</v>
      </c>
      <c r="B1232" t="s">
        <v>21</v>
      </c>
      <c r="C1232" t="s">
        <v>22</v>
      </c>
      <c r="D1232" t="s">
        <v>23</v>
      </c>
      <c r="E1232" t="s">
        <v>24</v>
      </c>
      <c r="F1232" t="s">
        <v>25</v>
      </c>
      <c r="G1232" t="s">
        <v>76</v>
      </c>
      <c r="H1232" t="s">
        <v>77</v>
      </c>
      <c r="I1232" t="s">
        <v>32</v>
      </c>
      <c r="J1232" t="s">
        <v>33</v>
      </c>
      <c r="K1232">
        <v>2018</v>
      </c>
      <c r="L1232">
        <v>29.126899999999999</v>
      </c>
      <c r="S1232" t="s">
        <v>30</v>
      </c>
      <c r="T1232" t="s">
        <v>31</v>
      </c>
    </row>
    <row r="1233" spans="1:20" x14ac:dyDescent="0.25">
      <c r="A1233" t="s">
        <v>20</v>
      </c>
      <c r="B1233" t="s">
        <v>21</v>
      </c>
      <c r="C1233" t="s">
        <v>22</v>
      </c>
      <c r="D1233" t="s">
        <v>23</v>
      </c>
      <c r="E1233" t="s">
        <v>24</v>
      </c>
      <c r="F1233" t="s">
        <v>25</v>
      </c>
      <c r="G1233" t="s">
        <v>76</v>
      </c>
      <c r="H1233" t="s">
        <v>77</v>
      </c>
      <c r="I1233" t="s">
        <v>34</v>
      </c>
      <c r="J1233" t="s">
        <v>35</v>
      </c>
      <c r="K1233">
        <v>2018</v>
      </c>
      <c r="L1233">
        <v>14.3635</v>
      </c>
      <c r="S1233" t="s">
        <v>30</v>
      </c>
      <c r="T1233" t="s">
        <v>31</v>
      </c>
    </row>
    <row r="1234" spans="1:20" x14ac:dyDescent="0.25">
      <c r="A1234" t="s">
        <v>20</v>
      </c>
      <c r="B1234" t="s">
        <v>21</v>
      </c>
      <c r="C1234" t="s">
        <v>22</v>
      </c>
      <c r="D1234" t="s">
        <v>23</v>
      </c>
      <c r="E1234" t="s">
        <v>24</v>
      </c>
      <c r="F1234" t="s">
        <v>25</v>
      </c>
      <c r="G1234" t="s">
        <v>76</v>
      </c>
      <c r="H1234" t="s">
        <v>77</v>
      </c>
      <c r="I1234" t="s">
        <v>36</v>
      </c>
      <c r="J1234" t="s">
        <v>37</v>
      </c>
      <c r="K1234">
        <v>2018</v>
      </c>
      <c r="L1234">
        <v>101.1717</v>
      </c>
      <c r="S1234" t="s">
        <v>30</v>
      </c>
      <c r="T1234" t="s">
        <v>31</v>
      </c>
    </row>
    <row r="1235" spans="1:20" x14ac:dyDescent="0.25">
      <c r="A1235" t="s">
        <v>20</v>
      </c>
      <c r="B1235" t="s">
        <v>21</v>
      </c>
      <c r="C1235" t="s">
        <v>22</v>
      </c>
      <c r="D1235" t="s">
        <v>23</v>
      </c>
      <c r="E1235" t="s">
        <v>24</v>
      </c>
      <c r="F1235" t="s">
        <v>25</v>
      </c>
      <c r="G1235" t="s">
        <v>76</v>
      </c>
      <c r="H1235" t="s">
        <v>77</v>
      </c>
      <c r="I1235" t="s">
        <v>38</v>
      </c>
      <c r="J1235" t="s">
        <v>39</v>
      </c>
      <c r="K1235">
        <v>2018</v>
      </c>
      <c r="L1235">
        <v>98.306200000000004</v>
      </c>
      <c r="S1235" t="s">
        <v>30</v>
      </c>
      <c r="T1235" t="s">
        <v>31</v>
      </c>
    </row>
    <row r="1236" spans="1:20" x14ac:dyDescent="0.25">
      <c r="A1236" t="s">
        <v>20</v>
      </c>
      <c r="B1236" t="s">
        <v>21</v>
      </c>
      <c r="C1236" t="s">
        <v>22</v>
      </c>
      <c r="D1236" t="s">
        <v>23</v>
      </c>
      <c r="E1236" t="s">
        <v>24</v>
      </c>
      <c r="F1236" t="s">
        <v>25</v>
      </c>
      <c r="G1236" t="s">
        <v>76</v>
      </c>
      <c r="H1236" t="s">
        <v>77</v>
      </c>
      <c r="I1236" t="s">
        <v>40</v>
      </c>
      <c r="J1236" t="s">
        <v>41</v>
      </c>
      <c r="K1236">
        <v>2018</v>
      </c>
      <c r="L1236">
        <v>56.8063</v>
      </c>
      <c r="S1236" t="s">
        <v>30</v>
      </c>
      <c r="T1236" t="s">
        <v>31</v>
      </c>
    </row>
    <row r="1237" spans="1:20" x14ac:dyDescent="0.25">
      <c r="A1237" t="s">
        <v>20</v>
      </c>
      <c r="B1237" t="s">
        <v>21</v>
      </c>
      <c r="C1237" t="s">
        <v>22</v>
      </c>
      <c r="D1237" t="s">
        <v>23</v>
      </c>
      <c r="E1237" t="s">
        <v>24</v>
      </c>
      <c r="F1237" t="s">
        <v>25</v>
      </c>
      <c r="G1237" t="s">
        <v>76</v>
      </c>
      <c r="H1237" t="s">
        <v>77</v>
      </c>
      <c r="I1237" t="s">
        <v>42</v>
      </c>
      <c r="J1237" t="s">
        <v>43</v>
      </c>
      <c r="K1237">
        <v>2018</v>
      </c>
      <c r="L1237">
        <v>0.49070000000000003</v>
      </c>
      <c r="M1237" t="s">
        <v>54</v>
      </c>
      <c r="N1237" t="s">
        <v>55</v>
      </c>
      <c r="S1237" t="s">
        <v>30</v>
      </c>
      <c r="T1237" t="s">
        <v>31</v>
      </c>
    </row>
    <row r="1238" spans="1:20" x14ac:dyDescent="0.25">
      <c r="A1238" t="s">
        <v>20</v>
      </c>
      <c r="B1238" t="s">
        <v>21</v>
      </c>
      <c r="C1238" t="s">
        <v>22</v>
      </c>
      <c r="D1238" t="s">
        <v>23</v>
      </c>
      <c r="E1238" t="s">
        <v>24</v>
      </c>
      <c r="F1238" t="s">
        <v>25</v>
      </c>
      <c r="G1238" t="s">
        <v>76</v>
      </c>
      <c r="H1238" t="s">
        <v>77</v>
      </c>
      <c r="I1238" t="s">
        <v>44</v>
      </c>
      <c r="J1238" t="s">
        <v>45</v>
      </c>
      <c r="K1238">
        <v>2018</v>
      </c>
      <c r="L1238">
        <v>5.234</v>
      </c>
      <c r="S1238" t="s">
        <v>30</v>
      </c>
      <c r="T1238" t="s">
        <v>31</v>
      </c>
    </row>
    <row r="1239" spans="1:20" x14ac:dyDescent="0.25">
      <c r="A1239" t="s">
        <v>20</v>
      </c>
      <c r="B1239" t="s">
        <v>21</v>
      </c>
      <c r="C1239" t="s">
        <v>22</v>
      </c>
      <c r="D1239" t="s">
        <v>23</v>
      </c>
      <c r="E1239" t="s">
        <v>24</v>
      </c>
      <c r="F1239" t="s">
        <v>25</v>
      </c>
      <c r="G1239" t="s">
        <v>76</v>
      </c>
      <c r="H1239" t="s">
        <v>77</v>
      </c>
      <c r="I1239" t="s">
        <v>46</v>
      </c>
      <c r="J1239" t="s">
        <v>47</v>
      </c>
      <c r="K1239">
        <v>2018</v>
      </c>
      <c r="L1239">
        <v>5.5765000000000002</v>
      </c>
      <c r="S1239" t="s">
        <v>30</v>
      </c>
      <c r="T1239" t="s">
        <v>31</v>
      </c>
    </row>
    <row r="1240" spans="1:20" x14ac:dyDescent="0.25">
      <c r="A1240" t="s">
        <v>20</v>
      </c>
      <c r="B1240" t="s">
        <v>21</v>
      </c>
      <c r="C1240" t="s">
        <v>22</v>
      </c>
      <c r="D1240" t="s">
        <v>23</v>
      </c>
      <c r="E1240" t="s">
        <v>24</v>
      </c>
      <c r="F1240" t="s">
        <v>25</v>
      </c>
      <c r="G1240" t="s">
        <v>76</v>
      </c>
      <c r="H1240" t="s">
        <v>77</v>
      </c>
      <c r="I1240" t="s">
        <v>48</v>
      </c>
      <c r="J1240" t="s">
        <v>49</v>
      </c>
      <c r="K1240">
        <v>2018</v>
      </c>
      <c r="L1240">
        <v>24.9133</v>
      </c>
      <c r="S1240" t="s">
        <v>30</v>
      </c>
      <c r="T1240" t="s">
        <v>31</v>
      </c>
    </row>
    <row r="1241" spans="1:20" x14ac:dyDescent="0.25">
      <c r="A1241" t="s">
        <v>20</v>
      </c>
      <c r="B1241" t="s">
        <v>21</v>
      </c>
      <c r="C1241" t="s">
        <v>22</v>
      </c>
      <c r="D1241" t="s">
        <v>23</v>
      </c>
      <c r="E1241" t="s">
        <v>24</v>
      </c>
      <c r="F1241" t="s">
        <v>25</v>
      </c>
      <c r="G1241" t="s">
        <v>78</v>
      </c>
      <c r="H1241" t="s">
        <v>79</v>
      </c>
      <c r="I1241" t="s">
        <v>28</v>
      </c>
      <c r="J1241" t="s">
        <v>29</v>
      </c>
      <c r="K1241">
        <v>2018</v>
      </c>
      <c r="L1241">
        <v>1638.6327000000001</v>
      </c>
      <c r="S1241" t="s">
        <v>30</v>
      </c>
      <c r="T1241" t="s">
        <v>31</v>
      </c>
    </row>
    <row r="1242" spans="1:20" x14ac:dyDescent="0.25">
      <c r="A1242" t="s">
        <v>20</v>
      </c>
      <c r="B1242" t="s">
        <v>21</v>
      </c>
      <c r="C1242" t="s">
        <v>22</v>
      </c>
      <c r="D1242" t="s">
        <v>23</v>
      </c>
      <c r="E1242" t="s">
        <v>24</v>
      </c>
      <c r="F1242" t="s">
        <v>25</v>
      </c>
      <c r="G1242" t="s">
        <v>78</v>
      </c>
      <c r="H1242" t="s">
        <v>79</v>
      </c>
      <c r="I1242" t="s">
        <v>32</v>
      </c>
      <c r="J1242" t="s">
        <v>33</v>
      </c>
      <c r="K1242">
        <v>2018</v>
      </c>
      <c r="L1242">
        <v>69.633700000000005</v>
      </c>
      <c r="S1242" t="s">
        <v>30</v>
      </c>
      <c r="T1242" t="s">
        <v>31</v>
      </c>
    </row>
    <row r="1243" spans="1:20" x14ac:dyDescent="0.25">
      <c r="A1243" t="s">
        <v>20</v>
      </c>
      <c r="B1243" t="s">
        <v>21</v>
      </c>
      <c r="C1243" t="s">
        <v>22</v>
      </c>
      <c r="D1243" t="s">
        <v>23</v>
      </c>
      <c r="E1243" t="s">
        <v>24</v>
      </c>
      <c r="F1243" t="s">
        <v>25</v>
      </c>
      <c r="G1243" t="s">
        <v>78</v>
      </c>
      <c r="H1243" t="s">
        <v>79</v>
      </c>
      <c r="I1243" t="s">
        <v>34</v>
      </c>
      <c r="J1243" t="s">
        <v>35</v>
      </c>
      <c r="K1243">
        <v>2018</v>
      </c>
      <c r="L1243">
        <v>523.31269999999995</v>
      </c>
      <c r="S1243" t="s">
        <v>30</v>
      </c>
      <c r="T1243" t="s">
        <v>31</v>
      </c>
    </row>
    <row r="1244" spans="1:20" x14ac:dyDescent="0.25">
      <c r="A1244" t="s">
        <v>20</v>
      </c>
      <c r="B1244" t="s">
        <v>21</v>
      </c>
      <c r="C1244" t="s">
        <v>22</v>
      </c>
      <c r="D1244" t="s">
        <v>23</v>
      </c>
      <c r="E1244" t="s">
        <v>24</v>
      </c>
      <c r="F1244" t="s">
        <v>25</v>
      </c>
      <c r="G1244" t="s">
        <v>78</v>
      </c>
      <c r="H1244" t="s">
        <v>79</v>
      </c>
      <c r="I1244" t="s">
        <v>36</v>
      </c>
      <c r="J1244" t="s">
        <v>37</v>
      </c>
      <c r="K1244">
        <v>2018</v>
      </c>
      <c r="L1244">
        <v>346.31599999999997</v>
      </c>
      <c r="S1244" t="s">
        <v>30</v>
      </c>
      <c r="T1244" t="s">
        <v>31</v>
      </c>
    </row>
    <row r="1245" spans="1:20" x14ac:dyDescent="0.25">
      <c r="A1245" t="s">
        <v>20</v>
      </c>
      <c r="B1245" t="s">
        <v>21</v>
      </c>
      <c r="C1245" t="s">
        <v>22</v>
      </c>
      <c r="D1245" t="s">
        <v>23</v>
      </c>
      <c r="E1245" t="s">
        <v>24</v>
      </c>
      <c r="F1245" t="s">
        <v>25</v>
      </c>
      <c r="G1245" t="s">
        <v>78</v>
      </c>
      <c r="H1245" t="s">
        <v>79</v>
      </c>
      <c r="I1245" t="s">
        <v>38</v>
      </c>
      <c r="J1245" t="s">
        <v>39</v>
      </c>
      <c r="K1245">
        <v>2018</v>
      </c>
      <c r="L1245">
        <v>550.72190000000001</v>
      </c>
      <c r="S1245" t="s">
        <v>30</v>
      </c>
      <c r="T1245" t="s">
        <v>31</v>
      </c>
    </row>
    <row r="1246" spans="1:20" x14ac:dyDescent="0.25">
      <c r="A1246" t="s">
        <v>20</v>
      </c>
      <c r="B1246" t="s">
        <v>21</v>
      </c>
      <c r="C1246" t="s">
        <v>22</v>
      </c>
      <c r="D1246" t="s">
        <v>23</v>
      </c>
      <c r="E1246" t="s">
        <v>24</v>
      </c>
      <c r="F1246" t="s">
        <v>25</v>
      </c>
      <c r="G1246" t="s">
        <v>78</v>
      </c>
      <c r="H1246" t="s">
        <v>79</v>
      </c>
      <c r="I1246" t="s">
        <v>40</v>
      </c>
      <c r="J1246" t="s">
        <v>41</v>
      </c>
      <c r="K1246">
        <v>2018</v>
      </c>
      <c r="L1246">
        <v>24.488399999999999</v>
      </c>
      <c r="S1246" t="s">
        <v>30</v>
      </c>
      <c r="T1246" t="s">
        <v>31</v>
      </c>
    </row>
    <row r="1247" spans="1:20" x14ac:dyDescent="0.25">
      <c r="A1247" t="s">
        <v>20</v>
      </c>
      <c r="B1247" t="s">
        <v>21</v>
      </c>
      <c r="C1247" t="s">
        <v>22</v>
      </c>
      <c r="D1247" t="s">
        <v>23</v>
      </c>
      <c r="E1247" t="s">
        <v>24</v>
      </c>
      <c r="F1247" t="s">
        <v>25</v>
      </c>
      <c r="G1247" t="s">
        <v>78</v>
      </c>
      <c r="H1247" t="s">
        <v>79</v>
      </c>
      <c r="I1247" t="s">
        <v>42</v>
      </c>
      <c r="J1247" t="s">
        <v>43</v>
      </c>
      <c r="K1247">
        <v>2018</v>
      </c>
      <c r="L1247">
        <v>1.2057</v>
      </c>
      <c r="M1247" t="s">
        <v>54</v>
      </c>
      <c r="N1247" t="s">
        <v>55</v>
      </c>
      <c r="S1247" t="s">
        <v>30</v>
      </c>
      <c r="T1247" t="s">
        <v>31</v>
      </c>
    </row>
    <row r="1248" spans="1:20" x14ac:dyDescent="0.25">
      <c r="A1248" t="s">
        <v>20</v>
      </c>
      <c r="B1248" t="s">
        <v>21</v>
      </c>
      <c r="C1248" t="s">
        <v>22</v>
      </c>
      <c r="D1248" t="s">
        <v>23</v>
      </c>
      <c r="E1248" t="s">
        <v>24</v>
      </c>
      <c r="F1248" t="s">
        <v>25</v>
      </c>
      <c r="G1248" t="s">
        <v>78</v>
      </c>
      <c r="H1248" t="s">
        <v>79</v>
      </c>
      <c r="I1248" t="s">
        <v>44</v>
      </c>
      <c r="J1248" t="s">
        <v>45</v>
      </c>
      <c r="K1248">
        <v>2018</v>
      </c>
      <c r="L1248">
        <v>31.877600000000001</v>
      </c>
      <c r="S1248" t="s">
        <v>30</v>
      </c>
      <c r="T1248" t="s">
        <v>31</v>
      </c>
    </row>
    <row r="1249" spans="1:20" x14ac:dyDescent="0.25">
      <c r="A1249" t="s">
        <v>20</v>
      </c>
      <c r="B1249" t="s">
        <v>21</v>
      </c>
      <c r="C1249" t="s">
        <v>22</v>
      </c>
      <c r="D1249" t="s">
        <v>23</v>
      </c>
      <c r="E1249" t="s">
        <v>24</v>
      </c>
      <c r="F1249" t="s">
        <v>25</v>
      </c>
      <c r="G1249" t="s">
        <v>78</v>
      </c>
      <c r="H1249" t="s">
        <v>79</v>
      </c>
      <c r="I1249" t="s">
        <v>46</v>
      </c>
      <c r="J1249" t="s">
        <v>47</v>
      </c>
      <c r="K1249">
        <v>2018</v>
      </c>
      <c r="L1249">
        <v>26.665500000000002</v>
      </c>
      <c r="S1249" t="s">
        <v>30</v>
      </c>
      <c r="T1249" t="s">
        <v>31</v>
      </c>
    </row>
    <row r="1250" spans="1:20" x14ac:dyDescent="0.25">
      <c r="A1250" t="s">
        <v>20</v>
      </c>
      <c r="B1250" t="s">
        <v>21</v>
      </c>
      <c r="C1250" t="s">
        <v>22</v>
      </c>
      <c r="D1250" t="s">
        <v>23</v>
      </c>
      <c r="E1250" t="s">
        <v>24</v>
      </c>
      <c r="F1250" t="s">
        <v>25</v>
      </c>
      <c r="G1250" t="s">
        <v>78</v>
      </c>
      <c r="H1250" t="s">
        <v>79</v>
      </c>
      <c r="I1250" t="s">
        <v>48</v>
      </c>
      <c r="J1250" t="s">
        <v>49</v>
      </c>
      <c r="K1250">
        <v>2018</v>
      </c>
      <c r="L1250">
        <v>64.149699999999996</v>
      </c>
      <c r="S1250" t="s">
        <v>30</v>
      </c>
      <c r="T1250" t="s">
        <v>31</v>
      </c>
    </row>
    <row r="1251" spans="1:20" x14ac:dyDescent="0.25">
      <c r="A1251" t="s">
        <v>20</v>
      </c>
      <c r="B1251" t="s">
        <v>21</v>
      </c>
      <c r="C1251" t="s">
        <v>22</v>
      </c>
      <c r="D1251" t="s">
        <v>23</v>
      </c>
      <c r="E1251" t="s">
        <v>24</v>
      </c>
      <c r="F1251" t="s">
        <v>25</v>
      </c>
      <c r="G1251" t="s">
        <v>78</v>
      </c>
      <c r="H1251" t="s">
        <v>79</v>
      </c>
      <c r="I1251" t="s">
        <v>50</v>
      </c>
      <c r="J1251" t="s">
        <v>51</v>
      </c>
      <c r="K1251">
        <v>2018</v>
      </c>
      <c r="M1251" t="s">
        <v>54</v>
      </c>
      <c r="N1251" t="s">
        <v>55</v>
      </c>
      <c r="S1251" t="s">
        <v>30</v>
      </c>
      <c r="T1251" t="s">
        <v>31</v>
      </c>
    </row>
    <row r="1252" spans="1:20" x14ac:dyDescent="0.25">
      <c r="A1252" t="s">
        <v>20</v>
      </c>
      <c r="B1252" t="s">
        <v>21</v>
      </c>
      <c r="C1252" t="s">
        <v>22</v>
      </c>
      <c r="D1252" t="s">
        <v>23</v>
      </c>
      <c r="E1252" t="s">
        <v>24</v>
      </c>
      <c r="F1252" t="s">
        <v>25</v>
      </c>
      <c r="G1252" t="s">
        <v>80</v>
      </c>
      <c r="H1252" t="s">
        <v>81</v>
      </c>
      <c r="I1252" t="s">
        <v>28</v>
      </c>
      <c r="J1252" t="s">
        <v>29</v>
      </c>
      <c r="K1252">
        <v>2018</v>
      </c>
      <c r="L1252">
        <v>3452.422</v>
      </c>
      <c r="S1252" t="s">
        <v>30</v>
      </c>
      <c r="T1252" t="s">
        <v>31</v>
      </c>
    </row>
    <row r="1253" spans="1:20" x14ac:dyDescent="0.25">
      <c r="A1253" t="s">
        <v>20</v>
      </c>
      <c r="B1253" t="s">
        <v>21</v>
      </c>
      <c r="C1253" t="s">
        <v>22</v>
      </c>
      <c r="D1253" t="s">
        <v>23</v>
      </c>
      <c r="E1253" t="s">
        <v>24</v>
      </c>
      <c r="F1253" t="s">
        <v>25</v>
      </c>
      <c r="G1253" t="s">
        <v>80</v>
      </c>
      <c r="H1253" t="s">
        <v>81</v>
      </c>
      <c r="I1253" t="s">
        <v>32</v>
      </c>
      <c r="J1253" t="s">
        <v>33</v>
      </c>
      <c r="K1253">
        <v>2018</v>
      </c>
      <c r="L1253">
        <v>68.790700000000001</v>
      </c>
      <c r="S1253" t="s">
        <v>30</v>
      </c>
      <c r="T1253" t="s">
        <v>31</v>
      </c>
    </row>
    <row r="1254" spans="1:20" x14ac:dyDescent="0.25">
      <c r="A1254" t="s">
        <v>20</v>
      </c>
      <c r="B1254" t="s">
        <v>21</v>
      </c>
      <c r="C1254" t="s">
        <v>22</v>
      </c>
      <c r="D1254" t="s">
        <v>23</v>
      </c>
      <c r="E1254" t="s">
        <v>24</v>
      </c>
      <c r="F1254" t="s">
        <v>25</v>
      </c>
      <c r="G1254" t="s">
        <v>80</v>
      </c>
      <c r="H1254" t="s">
        <v>81</v>
      </c>
      <c r="I1254" t="s">
        <v>34</v>
      </c>
      <c r="J1254" t="s">
        <v>35</v>
      </c>
      <c r="K1254">
        <v>2018</v>
      </c>
      <c r="L1254">
        <v>71.942400000000006</v>
      </c>
      <c r="S1254" t="s">
        <v>30</v>
      </c>
      <c r="T1254" t="s">
        <v>31</v>
      </c>
    </row>
    <row r="1255" spans="1:20" x14ac:dyDescent="0.25">
      <c r="A1255" t="s">
        <v>20</v>
      </c>
      <c r="B1255" t="s">
        <v>21</v>
      </c>
      <c r="C1255" t="s">
        <v>22</v>
      </c>
      <c r="D1255" t="s">
        <v>23</v>
      </c>
      <c r="E1255" t="s">
        <v>24</v>
      </c>
      <c r="F1255" t="s">
        <v>25</v>
      </c>
      <c r="G1255" t="s">
        <v>80</v>
      </c>
      <c r="H1255" t="s">
        <v>81</v>
      </c>
      <c r="I1255" t="s">
        <v>36</v>
      </c>
      <c r="J1255" t="s">
        <v>37</v>
      </c>
      <c r="K1255">
        <v>2018</v>
      </c>
      <c r="L1255">
        <v>161.25399999999999</v>
      </c>
      <c r="S1255" t="s">
        <v>30</v>
      </c>
      <c r="T1255" t="s">
        <v>31</v>
      </c>
    </row>
    <row r="1256" spans="1:20" x14ac:dyDescent="0.25">
      <c r="A1256" t="s">
        <v>20</v>
      </c>
      <c r="B1256" t="s">
        <v>21</v>
      </c>
      <c r="C1256" t="s">
        <v>22</v>
      </c>
      <c r="D1256" t="s">
        <v>23</v>
      </c>
      <c r="E1256" t="s">
        <v>24</v>
      </c>
      <c r="F1256" t="s">
        <v>25</v>
      </c>
      <c r="G1256" t="s">
        <v>80</v>
      </c>
      <c r="H1256" t="s">
        <v>81</v>
      </c>
      <c r="I1256" t="s">
        <v>38</v>
      </c>
      <c r="J1256" t="s">
        <v>39</v>
      </c>
      <c r="K1256">
        <v>2018</v>
      </c>
      <c r="L1256">
        <v>738.89</v>
      </c>
      <c r="S1256" t="s">
        <v>30</v>
      </c>
      <c r="T1256" t="s">
        <v>31</v>
      </c>
    </row>
    <row r="1257" spans="1:20" x14ac:dyDescent="0.25">
      <c r="A1257" t="s">
        <v>20</v>
      </c>
      <c r="B1257" t="s">
        <v>21</v>
      </c>
      <c r="C1257" t="s">
        <v>22</v>
      </c>
      <c r="D1257" t="s">
        <v>23</v>
      </c>
      <c r="E1257" t="s">
        <v>24</v>
      </c>
      <c r="F1257" t="s">
        <v>25</v>
      </c>
      <c r="G1257" t="s">
        <v>80</v>
      </c>
      <c r="H1257" t="s">
        <v>81</v>
      </c>
      <c r="I1257" t="s">
        <v>40</v>
      </c>
      <c r="J1257" t="s">
        <v>41</v>
      </c>
      <c r="K1257">
        <v>2018</v>
      </c>
      <c r="L1257">
        <v>1284.4879000000001</v>
      </c>
      <c r="S1257" t="s">
        <v>30</v>
      </c>
      <c r="T1257" t="s">
        <v>31</v>
      </c>
    </row>
    <row r="1258" spans="1:20" x14ac:dyDescent="0.25">
      <c r="A1258" t="s">
        <v>20</v>
      </c>
      <c r="B1258" t="s">
        <v>21</v>
      </c>
      <c r="C1258" t="s">
        <v>22</v>
      </c>
      <c r="D1258" t="s">
        <v>23</v>
      </c>
      <c r="E1258" t="s">
        <v>24</v>
      </c>
      <c r="F1258" t="s">
        <v>25</v>
      </c>
      <c r="G1258" t="s">
        <v>80</v>
      </c>
      <c r="H1258" t="s">
        <v>81</v>
      </c>
      <c r="I1258" t="s">
        <v>42</v>
      </c>
      <c r="J1258" t="s">
        <v>43</v>
      </c>
      <c r="K1258">
        <v>2018</v>
      </c>
      <c r="L1258">
        <v>36.573900000000002</v>
      </c>
      <c r="S1258" t="s">
        <v>30</v>
      </c>
      <c r="T1258" t="s">
        <v>31</v>
      </c>
    </row>
    <row r="1259" spans="1:20" x14ac:dyDescent="0.25">
      <c r="A1259" t="s">
        <v>20</v>
      </c>
      <c r="B1259" t="s">
        <v>21</v>
      </c>
      <c r="C1259" t="s">
        <v>22</v>
      </c>
      <c r="D1259" t="s">
        <v>23</v>
      </c>
      <c r="E1259" t="s">
        <v>24</v>
      </c>
      <c r="F1259" t="s">
        <v>25</v>
      </c>
      <c r="G1259" t="s">
        <v>80</v>
      </c>
      <c r="H1259" t="s">
        <v>81</v>
      </c>
      <c r="I1259" t="s">
        <v>44</v>
      </c>
      <c r="J1259" t="s">
        <v>45</v>
      </c>
      <c r="K1259">
        <v>2018</v>
      </c>
      <c r="L1259">
        <v>122.6601</v>
      </c>
      <c r="S1259" t="s">
        <v>30</v>
      </c>
      <c r="T1259" t="s">
        <v>31</v>
      </c>
    </row>
    <row r="1260" spans="1:20" x14ac:dyDescent="0.25">
      <c r="A1260" t="s">
        <v>20</v>
      </c>
      <c r="B1260" t="s">
        <v>21</v>
      </c>
      <c r="C1260" t="s">
        <v>22</v>
      </c>
      <c r="D1260" t="s">
        <v>23</v>
      </c>
      <c r="E1260" t="s">
        <v>24</v>
      </c>
      <c r="F1260" t="s">
        <v>25</v>
      </c>
      <c r="G1260" t="s">
        <v>80</v>
      </c>
      <c r="H1260" t="s">
        <v>81</v>
      </c>
      <c r="I1260" t="s">
        <v>46</v>
      </c>
      <c r="J1260" t="s">
        <v>47</v>
      </c>
      <c r="K1260">
        <v>2018</v>
      </c>
      <c r="L1260">
        <v>115.2317</v>
      </c>
      <c r="S1260" t="s">
        <v>30</v>
      </c>
      <c r="T1260" t="s">
        <v>31</v>
      </c>
    </row>
    <row r="1261" spans="1:20" x14ac:dyDescent="0.25">
      <c r="A1261" t="s">
        <v>20</v>
      </c>
      <c r="B1261" t="s">
        <v>21</v>
      </c>
      <c r="C1261" t="s">
        <v>22</v>
      </c>
      <c r="D1261" t="s">
        <v>23</v>
      </c>
      <c r="E1261" t="s">
        <v>24</v>
      </c>
      <c r="F1261" t="s">
        <v>25</v>
      </c>
      <c r="G1261" t="s">
        <v>80</v>
      </c>
      <c r="H1261" t="s">
        <v>81</v>
      </c>
      <c r="I1261" t="s">
        <v>48</v>
      </c>
      <c r="J1261" t="s">
        <v>49</v>
      </c>
      <c r="K1261">
        <v>2018</v>
      </c>
      <c r="L1261">
        <v>852.21270000000004</v>
      </c>
      <c r="S1261" t="s">
        <v>30</v>
      </c>
      <c r="T1261" t="s">
        <v>31</v>
      </c>
    </row>
    <row r="1262" spans="1:20" x14ac:dyDescent="0.25">
      <c r="A1262" t="s">
        <v>20</v>
      </c>
      <c r="B1262" t="s">
        <v>21</v>
      </c>
      <c r="C1262" t="s">
        <v>22</v>
      </c>
      <c r="D1262" t="s">
        <v>23</v>
      </c>
      <c r="E1262" t="s">
        <v>24</v>
      </c>
      <c r="F1262" t="s">
        <v>25</v>
      </c>
      <c r="G1262" t="s">
        <v>80</v>
      </c>
      <c r="H1262" t="s">
        <v>81</v>
      </c>
      <c r="I1262" t="s">
        <v>50</v>
      </c>
      <c r="J1262" t="s">
        <v>51</v>
      </c>
      <c r="K1262">
        <v>2018</v>
      </c>
      <c r="M1262" t="s">
        <v>54</v>
      </c>
      <c r="N1262" t="s">
        <v>55</v>
      </c>
      <c r="S1262" t="s">
        <v>30</v>
      </c>
      <c r="T1262" t="s">
        <v>31</v>
      </c>
    </row>
    <row r="1263" spans="1:20" x14ac:dyDescent="0.25">
      <c r="A1263" t="s">
        <v>20</v>
      </c>
      <c r="B1263" t="s">
        <v>21</v>
      </c>
      <c r="C1263" t="s">
        <v>22</v>
      </c>
      <c r="D1263" t="s">
        <v>23</v>
      </c>
      <c r="E1263" t="s">
        <v>24</v>
      </c>
      <c r="F1263" t="s">
        <v>25</v>
      </c>
      <c r="G1263" t="s">
        <v>82</v>
      </c>
      <c r="H1263" t="s">
        <v>83</v>
      </c>
      <c r="I1263" t="s">
        <v>28</v>
      </c>
      <c r="J1263" t="s">
        <v>29</v>
      </c>
      <c r="K1263">
        <v>2018</v>
      </c>
      <c r="L1263">
        <v>4993.7876999999999</v>
      </c>
      <c r="S1263" t="s">
        <v>30</v>
      </c>
      <c r="T1263" t="s">
        <v>31</v>
      </c>
    </row>
    <row r="1264" spans="1:20" x14ac:dyDescent="0.25">
      <c r="A1264" t="s">
        <v>20</v>
      </c>
      <c r="B1264" t="s">
        <v>21</v>
      </c>
      <c r="C1264" t="s">
        <v>22</v>
      </c>
      <c r="D1264" t="s">
        <v>23</v>
      </c>
      <c r="E1264" t="s">
        <v>24</v>
      </c>
      <c r="F1264" t="s">
        <v>25</v>
      </c>
      <c r="G1264" t="s">
        <v>82</v>
      </c>
      <c r="H1264" t="s">
        <v>83</v>
      </c>
      <c r="I1264" t="s">
        <v>32</v>
      </c>
      <c r="J1264" t="s">
        <v>33</v>
      </c>
      <c r="K1264">
        <v>2018</v>
      </c>
      <c r="L1264">
        <v>245.4777</v>
      </c>
      <c r="S1264" t="s">
        <v>30</v>
      </c>
      <c r="T1264" t="s">
        <v>31</v>
      </c>
    </row>
    <row r="1265" spans="1:20" x14ac:dyDescent="0.25">
      <c r="A1265" t="s">
        <v>20</v>
      </c>
      <c r="B1265" t="s">
        <v>21</v>
      </c>
      <c r="C1265" t="s">
        <v>22</v>
      </c>
      <c r="D1265" t="s">
        <v>23</v>
      </c>
      <c r="E1265" t="s">
        <v>24</v>
      </c>
      <c r="F1265" t="s">
        <v>25</v>
      </c>
      <c r="G1265" t="s">
        <v>82</v>
      </c>
      <c r="H1265" t="s">
        <v>83</v>
      </c>
      <c r="I1265" t="s">
        <v>34</v>
      </c>
      <c r="J1265" t="s">
        <v>35</v>
      </c>
      <c r="K1265">
        <v>2018</v>
      </c>
      <c r="L1265">
        <v>674.91790000000003</v>
      </c>
      <c r="S1265" t="s">
        <v>30</v>
      </c>
      <c r="T1265" t="s">
        <v>31</v>
      </c>
    </row>
    <row r="1266" spans="1:20" x14ac:dyDescent="0.25">
      <c r="A1266" t="s">
        <v>20</v>
      </c>
      <c r="B1266" t="s">
        <v>21</v>
      </c>
      <c r="C1266" t="s">
        <v>22</v>
      </c>
      <c r="D1266" t="s">
        <v>23</v>
      </c>
      <c r="E1266" t="s">
        <v>24</v>
      </c>
      <c r="F1266" t="s">
        <v>25</v>
      </c>
      <c r="G1266" t="s">
        <v>82</v>
      </c>
      <c r="H1266" t="s">
        <v>83</v>
      </c>
      <c r="I1266" t="s">
        <v>36</v>
      </c>
      <c r="J1266" t="s">
        <v>37</v>
      </c>
      <c r="K1266">
        <v>2018</v>
      </c>
      <c r="L1266">
        <v>1027.1359</v>
      </c>
      <c r="S1266" t="s">
        <v>30</v>
      </c>
      <c r="T1266" t="s">
        <v>31</v>
      </c>
    </row>
    <row r="1267" spans="1:20" x14ac:dyDescent="0.25">
      <c r="A1267" t="s">
        <v>20</v>
      </c>
      <c r="B1267" t="s">
        <v>21</v>
      </c>
      <c r="C1267" t="s">
        <v>22</v>
      </c>
      <c r="D1267" t="s">
        <v>23</v>
      </c>
      <c r="E1267" t="s">
        <v>24</v>
      </c>
      <c r="F1267" t="s">
        <v>25</v>
      </c>
      <c r="G1267" t="s">
        <v>82</v>
      </c>
      <c r="H1267" t="s">
        <v>83</v>
      </c>
      <c r="I1267" t="s">
        <v>38</v>
      </c>
      <c r="J1267" t="s">
        <v>39</v>
      </c>
      <c r="K1267">
        <v>2018</v>
      </c>
      <c r="L1267">
        <v>983.86210000000005</v>
      </c>
      <c r="S1267" t="s">
        <v>30</v>
      </c>
      <c r="T1267" t="s">
        <v>31</v>
      </c>
    </row>
    <row r="1268" spans="1:20" x14ac:dyDescent="0.25">
      <c r="A1268" t="s">
        <v>20</v>
      </c>
      <c r="B1268" t="s">
        <v>21</v>
      </c>
      <c r="C1268" t="s">
        <v>22</v>
      </c>
      <c r="D1268" t="s">
        <v>23</v>
      </c>
      <c r="E1268" t="s">
        <v>24</v>
      </c>
      <c r="F1268" t="s">
        <v>25</v>
      </c>
      <c r="G1268" t="s">
        <v>82</v>
      </c>
      <c r="H1268" t="s">
        <v>83</v>
      </c>
      <c r="I1268" t="s">
        <v>40</v>
      </c>
      <c r="J1268" t="s">
        <v>41</v>
      </c>
      <c r="K1268">
        <v>2018</v>
      </c>
      <c r="L1268">
        <v>477.9067</v>
      </c>
      <c r="S1268" t="s">
        <v>30</v>
      </c>
      <c r="T1268" t="s">
        <v>31</v>
      </c>
    </row>
    <row r="1269" spans="1:20" x14ac:dyDescent="0.25">
      <c r="A1269" t="s">
        <v>20</v>
      </c>
      <c r="B1269" t="s">
        <v>21</v>
      </c>
      <c r="C1269" t="s">
        <v>22</v>
      </c>
      <c r="D1269" t="s">
        <v>23</v>
      </c>
      <c r="E1269" t="s">
        <v>24</v>
      </c>
      <c r="F1269" t="s">
        <v>25</v>
      </c>
      <c r="G1269" t="s">
        <v>82</v>
      </c>
      <c r="H1269" t="s">
        <v>83</v>
      </c>
      <c r="I1269" t="s">
        <v>42</v>
      </c>
      <c r="J1269" t="s">
        <v>43</v>
      </c>
      <c r="K1269">
        <v>2018</v>
      </c>
      <c r="L1269">
        <v>5.0788000000000002</v>
      </c>
      <c r="S1269" t="s">
        <v>30</v>
      </c>
      <c r="T1269" t="s">
        <v>31</v>
      </c>
    </row>
    <row r="1270" spans="1:20" x14ac:dyDescent="0.25">
      <c r="A1270" t="s">
        <v>20</v>
      </c>
      <c r="B1270" t="s">
        <v>21</v>
      </c>
      <c r="C1270" t="s">
        <v>22</v>
      </c>
      <c r="D1270" t="s">
        <v>23</v>
      </c>
      <c r="E1270" t="s">
        <v>24</v>
      </c>
      <c r="F1270" t="s">
        <v>25</v>
      </c>
      <c r="G1270" t="s">
        <v>82</v>
      </c>
      <c r="H1270" t="s">
        <v>83</v>
      </c>
      <c r="I1270" t="s">
        <v>44</v>
      </c>
      <c r="J1270" t="s">
        <v>45</v>
      </c>
      <c r="K1270">
        <v>2018</v>
      </c>
      <c r="L1270">
        <v>83.485600000000005</v>
      </c>
      <c r="S1270" t="s">
        <v>30</v>
      </c>
      <c r="T1270" t="s">
        <v>31</v>
      </c>
    </row>
    <row r="1271" spans="1:20" x14ac:dyDescent="0.25">
      <c r="A1271" t="s">
        <v>20</v>
      </c>
      <c r="B1271" t="s">
        <v>21</v>
      </c>
      <c r="C1271" t="s">
        <v>22</v>
      </c>
      <c r="D1271" t="s">
        <v>23</v>
      </c>
      <c r="E1271" t="s">
        <v>24</v>
      </c>
      <c r="F1271" t="s">
        <v>25</v>
      </c>
      <c r="G1271" t="s">
        <v>82</v>
      </c>
      <c r="H1271" t="s">
        <v>83</v>
      </c>
      <c r="I1271" t="s">
        <v>46</v>
      </c>
      <c r="J1271" t="s">
        <v>47</v>
      </c>
      <c r="K1271">
        <v>2018</v>
      </c>
      <c r="L1271">
        <v>263.11689999999999</v>
      </c>
      <c r="S1271" t="s">
        <v>30</v>
      </c>
      <c r="T1271" t="s">
        <v>31</v>
      </c>
    </row>
    <row r="1272" spans="1:20" x14ac:dyDescent="0.25">
      <c r="A1272" t="s">
        <v>20</v>
      </c>
      <c r="B1272" t="s">
        <v>21</v>
      </c>
      <c r="C1272" t="s">
        <v>22</v>
      </c>
      <c r="D1272" t="s">
        <v>23</v>
      </c>
      <c r="E1272" t="s">
        <v>24</v>
      </c>
      <c r="F1272" t="s">
        <v>25</v>
      </c>
      <c r="G1272" t="s">
        <v>82</v>
      </c>
      <c r="H1272" t="s">
        <v>83</v>
      </c>
      <c r="I1272" t="s">
        <v>48</v>
      </c>
      <c r="J1272" t="s">
        <v>49</v>
      </c>
      <c r="K1272">
        <v>2018</v>
      </c>
      <c r="L1272">
        <v>453.45830000000001</v>
      </c>
      <c r="S1272" t="s">
        <v>30</v>
      </c>
      <c r="T1272" t="s">
        <v>31</v>
      </c>
    </row>
    <row r="1273" spans="1:20" x14ac:dyDescent="0.25">
      <c r="A1273" t="s">
        <v>20</v>
      </c>
      <c r="B1273" t="s">
        <v>21</v>
      </c>
      <c r="C1273" t="s">
        <v>22</v>
      </c>
      <c r="D1273" t="s">
        <v>23</v>
      </c>
      <c r="E1273" t="s">
        <v>24</v>
      </c>
      <c r="F1273" t="s">
        <v>25</v>
      </c>
      <c r="G1273" t="s">
        <v>82</v>
      </c>
      <c r="H1273" t="s">
        <v>83</v>
      </c>
      <c r="I1273" t="s">
        <v>50</v>
      </c>
      <c r="J1273" t="s">
        <v>51</v>
      </c>
      <c r="K1273">
        <v>2018</v>
      </c>
      <c r="L1273">
        <v>779.34780000000001</v>
      </c>
      <c r="S1273" t="s">
        <v>30</v>
      </c>
      <c r="T1273" t="s">
        <v>31</v>
      </c>
    </row>
    <row r="1274" spans="1:20" x14ac:dyDescent="0.25">
      <c r="A1274" t="s">
        <v>20</v>
      </c>
      <c r="B1274" t="s">
        <v>21</v>
      </c>
      <c r="C1274" t="s">
        <v>22</v>
      </c>
      <c r="D1274" t="s">
        <v>23</v>
      </c>
      <c r="E1274" t="s">
        <v>24</v>
      </c>
      <c r="F1274" t="s">
        <v>25</v>
      </c>
      <c r="G1274" t="s">
        <v>84</v>
      </c>
      <c r="H1274" t="s">
        <v>85</v>
      </c>
      <c r="I1274" t="s">
        <v>28</v>
      </c>
      <c r="J1274" t="s">
        <v>29</v>
      </c>
      <c r="K1274">
        <v>2018</v>
      </c>
      <c r="L1274">
        <v>5928.7181</v>
      </c>
      <c r="S1274" t="s">
        <v>30</v>
      </c>
      <c r="T1274" t="s">
        <v>31</v>
      </c>
    </row>
    <row r="1275" spans="1:20" x14ac:dyDescent="0.25">
      <c r="A1275" t="s">
        <v>20</v>
      </c>
      <c r="B1275" t="s">
        <v>21</v>
      </c>
      <c r="C1275" t="s">
        <v>22</v>
      </c>
      <c r="D1275" t="s">
        <v>23</v>
      </c>
      <c r="E1275" t="s">
        <v>24</v>
      </c>
      <c r="F1275" t="s">
        <v>25</v>
      </c>
      <c r="G1275" t="s">
        <v>84</v>
      </c>
      <c r="H1275" t="s">
        <v>85</v>
      </c>
      <c r="I1275" t="s">
        <v>32</v>
      </c>
      <c r="J1275" t="s">
        <v>33</v>
      </c>
      <c r="K1275">
        <v>2018</v>
      </c>
      <c r="L1275">
        <v>173.1936</v>
      </c>
      <c r="S1275" t="s">
        <v>30</v>
      </c>
      <c r="T1275" t="s">
        <v>31</v>
      </c>
    </row>
    <row r="1276" spans="1:20" x14ac:dyDescent="0.25">
      <c r="A1276" t="s">
        <v>20</v>
      </c>
      <c r="B1276" t="s">
        <v>21</v>
      </c>
      <c r="C1276" t="s">
        <v>22</v>
      </c>
      <c r="D1276" t="s">
        <v>23</v>
      </c>
      <c r="E1276" t="s">
        <v>24</v>
      </c>
      <c r="F1276" t="s">
        <v>25</v>
      </c>
      <c r="G1276" t="s">
        <v>84</v>
      </c>
      <c r="H1276" t="s">
        <v>85</v>
      </c>
      <c r="I1276" t="s">
        <v>34</v>
      </c>
      <c r="J1276" t="s">
        <v>35</v>
      </c>
      <c r="K1276">
        <v>2018</v>
      </c>
      <c r="L1276">
        <v>3597.4018000000001</v>
      </c>
      <c r="S1276" t="s">
        <v>30</v>
      </c>
      <c r="T1276" t="s">
        <v>31</v>
      </c>
    </row>
    <row r="1277" spans="1:20" x14ac:dyDescent="0.25">
      <c r="A1277" t="s">
        <v>20</v>
      </c>
      <c r="B1277" t="s">
        <v>21</v>
      </c>
      <c r="C1277" t="s">
        <v>22</v>
      </c>
      <c r="D1277" t="s">
        <v>23</v>
      </c>
      <c r="E1277" t="s">
        <v>24</v>
      </c>
      <c r="F1277" t="s">
        <v>25</v>
      </c>
      <c r="G1277" t="s">
        <v>84</v>
      </c>
      <c r="H1277" t="s">
        <v>85</v>
      </c>
      <c r="I1277" t="s">
        <v>36</v>
      </c>
      <c r="J1277" t="s">
        <v>37</v>
      </c>
      <c r="K1277">
        <v>2018</v>
      </c>
      <c r="L1277">
        <v>142.9179</v>
      </c>
      <c r="S1277" t="s">
        <v>30</v>
      </c>
      <c r="T1277" t="s">
        <v>31</v>
      </c>
    </row>
    <row r="1278" spans="1:20" x14ac:dyDescent="0.25">
      <c r="A1278" t="s">
        <v>20</v>
      </c>
      <c r="B1278" t="s">
        <v>21</v>
      </c>
      <c r="C1278" t="s">
        <v>22</v>
      </c>
      <c r="D1278" t="s">
        <v>23</v>
      </c>
      <c r="E1278" t="s">
        <v>24</v>
      </c>
      <c r="F1278" t="s">
        <v>25</v>
      </c>
      <c r="G1278" t="s">
        <v>84</v>
      </c>
      <c r="H1278" t="s">
        <v>85</v>
      </c>
      <c r="I1278" t="s">
        <v>38</v>
      </c>
      <c r="J1278" t="s">
        <v>39</v>
      </c>
      <c r="K1278">
        <v>2018</v>
      </c>
      <c r="L1278">
        <v>579.76469999999995</v>
      </c>
      <c r="S1278" t="s">
        <v>30</v>
      </c>
      <c r="T1278" t="s">
        <v>31</v>
      </c>
    </row>
    <row r="1279" spans="1:20" x14ac:dyDescent="0.25">
      <c r="A1279" t="s">
        <v>20</v>
      </c>
      <c r="B1279" t="s">
        <v>21</v>
      </c>
      <c r="C1279" t="s">
        <v>22</v>
      </c>
      <c r="D1279" t="s">
        <v>23</v>
      </c>
      <c r="E1279" t="s">
        <v>24</v>
      </c>
      <c r="F1279" t="s">
        <v>25</v>
      </c>
      <c r="G1279" t="s">
        <v>84</v>
      </c>
      <c r="H1279" t="s">
        <v>85</v>
      </c>
      <c r="I1279" t="s">
        <v>40</v>
      </c>
      <c r="J1279" t="s">
        <v>41</v>
      </c>
      <c r="K1279">
        <v>2018</v>
      </c>
      <c r="L1279">
        <v>928.75689999999997</v>
      </c>
      <c r="S1279" t="s">
        <v>30</v>
      </c>
      <c r="T1279" t="s">
        <v>31</v>
      </c>
    </row>
    <row r="1280" spans="1:20" x14ac:dyDescent="0.25">
      <c r="A1280" t="s">
        <v>20</v>
      </c>
      <c r="B1280" t="s">
        <v>21</v>
      </c>
      <c r="C1280" t="s">
        <v>22</v>
      </c>
      <c r="D1280" t="s">
        <v>23</v>
      </c>
      <c r="E1280" t="s">
        <v>24</v>
      </c>
      <c r="F1280" t="s">
        <v>25</v>
      </c>
      <c r="G1280" t="s">
        <v>84</v>
      </c>
      <c r="H1280" t="s">
        <v>85</v>
      </c>
      <c r="I1280" t="s">
        <v>42</v>
      </c>
      <c r="J1280" t="s">
        <v>43</v>
      </c>
      <c r="K1280">
        <v>2018</v>
      </c>
      <c r="L1280">
        <v>6.4577</v>
      </c>
      <c r="S1280" t="s">
        <v>30</v>
      </c>
      <c r="T1280" t="s">
        <v>31</v>
      </c>
    </row>
    <row r="1281" spans="1:20" x14ac:dyDescent="0.25">
      <c r="A1281" t="s">
        <v>20</v>
      </c>
      <c r="B1281" t="s">
        <v>21</v>
      </c>
      <c r="C1281" t="s">
        <v>22</v>
      </c>
      <c r="D1281" t="s">
        <v>23</v>
      </c>
      <c r="E1281" t="s">
        <v>24</v>
      </c>
      <c r="F1281" t="s">
        <v>25</v>
      </c>
      <c r="G1281" t="s">
        <v>84</v>
      </c>
      <c r="H1281" t="s">
        <v>85</v>
      </c>
      <c r="I1281" t="s">
        <v>44</v>
      </c>
      <c r="J1281" t="s">
        <v>45</v>
      </c>
      <c r="K1281">
        <v>2018</v>
      </c>
      <c r="L1281">
        <v>20.7623</v>
      </c>
      <c r="S1281" t="s">
        <v>30</v>
      </c>
      <c r="T1281" t="s">
        <v>31</v>
      </c>
    </row>
    <row r="1282" spans="1:20" x14ac:dyDescent="0.25">
      <c r="A1282" t="s">
        <v>20</v>
      </c>
      <c r="B1282" t="s">
        <v>21</v>
      </c>
      <c r="C1282" t="s">
        <v>22</v>
      </c>
      <c r="D1282" t="s">
        <v>23</v>
      </c>
      <c r="E1282" t="s">
        <v>24</v>
      </c>
      <c r="F1282" t="s">
        <v>25</v>
      </c>
      <c r="G1282" t="s">
        <v>84</v>
      </c>
      <c r="H1282" t="s">
        <v>85</v>
      </c>
      <c r="I1282" t="s">
        <v>46</v>
      </c>
      <c r="J1282" t="s">
        <v>47</v>
      </c>
      <c r="K1282">
        <v>2018</v>
      </c>
      <c r="L1282">
        <v>22.719100000000001</v>
      </c>
      <c r="S1282" t="s">
        <v>30</v>
      </c>
      <c r="T1282" t="s">
        <v>31</v>
      </c>
    </row>
    <row r="1283" spans="1:20" x14ac:dyDescent="0.25">
      <c r="A1283" t="s">
        <v>20</v>
      </c>
      <c r="B1283" t="s">
        <v>21</v>
      </c>
      <c r="C1283" t="s">
        <v>22</v>
      </c>
      <c r="D1283" t="s">
        <v>23</v>
      </c>
      <c r="E1283" t="s">
        <v>24</v>
      </c>
      <c r="F1283" t="s">
        <v>25</v>
      </c>
      <c r="G1283" t="s">
        <v>84</v>
      </c>
      <c r="H1283" t="s">
        <v>85</v>
      </c>
      <c r="I1283" t="s">
        <v>48</v>
      </c>
      <c r="J1283" t="s">
        <v>49</v>
      </c>
      <c r="K1283">
        <v>2018</v>
      </c>
      <c r="L1283">
        <v>443.762</v>
      </c>
      <c r="S1283" t="s">
        <v>30</v>
      </c>
      <c r="T1283" t="s">
        <v>31</v>
      </c>
    </row>
    <row r="1284" spans="1:20" x14ac:dyDescent="0.25">
      <c r="A1284" t="s">
        <v>20</v>
      </c>
      <c r="B1284" t="s">
        <v>21</v>
      </c>
      <c r="C1284" t="s">
        <v>22</v>
      </c>
      <c r="D1284" t="s">
        <v>23</v>
      </c>
      <c r="E1284" t="s">
        <v>24</v>
      </c>
      <c r="F1284" t="s">
        <v>25</v>
      </c>
      <c r="G1284" t="s">
        <v>84</v>
      </c>
      <c r="H1284" t="s">
        <v>85</v>
      </c>
      <c r="I1284" t="s">
        <v>50</v>
      </c>
      <c r="J1284" t="s">
        <v>51</v>
      </c>
      <c r="K1284">
        <v>2018</v>
      </c>
      <c r="L1284">
        <v>12.981999999999999</v>
      </c>
      <c r="S1284" t="s">
        <v>30</v>
      </c>
      <c r="T1284" t="s">
        <v>31</v>
      </c>
    </row>
    <row r="1285" spans="1:20" x14ac:dyDescent="0.25">
      <c r="A1285" t="s">
        <v>20</v>
      </c>
      <c r="B1285" t="s">
        <v>21</v>
      </c>
      <c r="C1285" t="s">
        <v>22</v>
      </c>
      <c r="D1285" t="s">
        <v>23</v>
      </c>
      <c r="E1285" t="s">
        <v>24</v>
      </c>
      <c r="F1285" t="s">
        <v>25</v>
      </c>
      <c r="G1285" t="s">
        <v>86</v>
      </c>
      <c r="H1285" t="s">
        <v>87</v>
      </c>
      <c r="I1285" t="s">
        <v>28</v>
      </c>
      <c r="J1285" t="s">
        <v>29</v>
      </c>
      <c r="K1285">
        <v>2018</v>
      </c>
      <c r="L1285">
        <v>3872.6306</v>
      </c>
      <c r="S1285" t="s">
        <v>30</v>
      </c>
      <c r="T1285" t="s">
        <v>31</v>
      </c>
    </row>
    <row r="1286" spans="1:20" x14ac:dyDescent="0.25">
      <c r="A1286" t="s">
        <v>20</v>
      </c>
      <c r="B1286" t="s">
        <v>21</v>
      </c>
      <c r="C1286" t="s">
        <v>22</v>
      </c>
      <c r="D1286" t="s">
        <v>23</v>
      </c>
      <c r="E1286" t="s">
        <v>24</v>
      </c>
      <c r="F1286" t="s">
        <v>25</v>
      </c>
      <c r="G1286" t="s">
        <v>86</v>
      </c>
      <c r="H1286" t="s">
        <v>87</v>
      </c>
      <c r="I1286" t="s">
        <v>32</v>
      </c>
      <c r="J1286" t="s">
        <v>33</v>
      </c>
      <c r="K1286">
        <v>2018</v>
      </c>
      <c r="L1286">
        <v>70.896000000000001</v>
      </c>
      <c r="S1286" t="s">
        <v>30</v>
      </c>
      <c r="T1286" t="s">
        <v>31</v>
      </c>
    </row>
    <row r="1287" spans="1:20" x14ac:dyDescent="0.25">
      <c r="A1287" t="s">
        <v>20</v>
      </c>
      <c r="B1287" t="s">
        <v>21</v>
      </c>
      <c r="C1287" t="s">
        <v>22</v>
      </c>
      <c r="D1287" t="s">
        <v>23</v>
      </c>
      <c r="E1287" t="s">
        <v>24</v>
      </c>
      <c r="F1287" t="s">
        <v>25</v>
      </c>
      <c r="G1287" t="s">
        <v>86</v>
      </c>
      <c r="H1287" t="s">
        <v>87</v>
      </c>
      <c r="I1287" t="s">
        <v>34</v>
      </c>
      <c r="J1287" t="s">
        <v>35</v>
      </c>
      <c r="K1287">
        <v>2018</v>
      </c>
      <c r="L1287">
        <v>1007.7904</v>
      </c>
      <c r="S1287" t="s">
        <v>30</v>
      </c>
      <c r="T1287" t="s">
        <v>31</v>
      </c>
    </row>
    <row r="1288" spans="1:20" x14ac:dyDescent="0.25">
      <c r="A1288" t="s">
        <v>20</v>
      </c>
      <c r="B1288" t="s">
        <v>21</v>
      </c>
      <c r="C1288" t="s">
        <v>22</v>
      </c>
      <c r="D1288" t="s">
        <v>23</v>
      </c>
      <c r="E1288" t="s">
        <v>24</v>
      </c>
      <c r="F1288" t="s">
        <v>25</v>
      </c>
      <c r="G1288" t="s">
        <v>86</v>
      </c>
      <c r="H1288" t="s">
        <v>87</v>
      </c>
      <c r="I1288" t="s">
        <v>36</v>
      </c>
      <c r="J1288" t="s">
        <v>37</v>
      </c>
      <c r="K1288">
        <v>2018</v>
      </c>
      <c r="L1288">
        <v>1470.4378999999999</v>
      </c>
      <c r="S1288" t="s">
        <v>30</v>
      </c>
      <c r="T1288" t="s">
        <v>31</v>
      </c>
    </row>
    <row r="1289" spans="1:20" x14ac:dyDescent="0.25">
      <c r="A1289" t="s">
        <v>20</v>
      </c>
      <c r="B1289" t="s">
        <v>21</v>
      </c>
      <c r="C1289" t="s">
        <v>22</v>
      </c>
      <c r="D1289" t="s">
        <v>23</v>
      </c>
      <c r="E1289" t="s">
        <v>24</v>
      </c>
      <c r="F1289" t="s">
        <v>25</v>
      </c>
      <c r="G1289" t="s">
        <v>86</v>
      </c>
      <c r="H1289" t="s">
        <v>87</v>
      </c>
      <c r="I1289" t="s">
        <v>38</v>
      </c>
      <c r="J1289" t="s">
        <v>39</v>
      </c>
      <c r="K1289">
        <v>2018</v>
      </c>
      <c r="L1289">
        <v>706.19680000000005</v>
      </c>
      <c r="S1289" t="s">
        <v>30</v>
      </c>
      <c r="T1289" t="s">
        <v>31</v>
      </c>
    </row>
    <row r="1290" spans="1:20" x14ac:dyDescent="0.25">
      <c r="A1290" t="s">
        <v>20</v>
      </c>
      <c r="B1290" t="s">
        <v>21</v>
      </c>
      <c r="C1290" t="s">
        <v>22</v>
      </c>
      <c r="D1290" t="s">
        <v>23</v>
      </c>
      <c r="E1290" t="s">
        <v>24</v>
      </c>
      <c r="F1290" t="s">
        <v>25</v>
      </c>
      <c r="G1290" t="s">
        <v>86</v>
      </c>
      <c r="H1290" t="s">
        <v>87</v>
      </c>
      <c r="I1290" t="s">
        <v>40</v>
      </c>
      <c r="J1290" t="s">
        <v>41</v>
      </c>
      <c r="K1290">
        <v>2018</v>
      </c>
      <c r="L1290">
        <v>230.89449999999999</v>
      </c>
      <c r="S1290" t="s">
        <v>30</v>
      </c>
      <c r="T1290" t="s">
        <v>31</v>
      </c>
    </row>
    <row r="1291" spans="1:20" x14ac:dyDescent="0.25">
      <c r="A1291" t="s">
        <v>20</v>
      </c>
      <c r="B1291" t="s">
        <v>21</v>
      </c>
      <c r="C1291" t="s">
        <v>22</v>
      </c>
      <c r="D1291" t="s">
        <v>23</v>
      </c>
      <c r="E1291" t="s">
        <v>24</v>
      </c>
      <c r="F1291" t="s">
        <v>25</v>
      </c>
      <c r="G1291" t="s">
        <v>86</v>
      </c>
      <c r="H1291" t="s">
        <v>87</v>
      </c>
      <c r="I1291" t="s">
        <v>42</v>
      </c>
      <c r="J1291" t="s">
        <v>43</v>
      </c>
      <c r="K1291">
        <v>2018</v>
      </c>
      <c r="L1291">
        <v>0.39350000000000002</v>
      </c>
      <c r="M1291" t="s">
        <v>54</v>
      </c>
      <c r="N1291" t="s">
        <v>55</v>
      </c>
      <c r="S1291" t="s">
        <v>30</v>
      </c>
      <c r="T1291" t="s">
        <v>31</v>
      </c>
    </row>
    <row r="1292" spans="1:20" x14ac:dyDescent="0.25">
      <c r="A1292" t="s">
        <v>20</v>
      </c>
      <c r="B1292" t="s">
        <v>21</v>
      </c>
      <c r="C1292" t="s">
        <v>22</v>
      </c>
      <c r="D1292" t="s">
        <v>23</v>
      </c>
      <c r="E1292" t="s">
        <v>24</v>
      </c>
      <c r="F1292" t="s">
        <v>25</v>
      </c>
      <c r="G1292" t="s">
        <v>86</v>
      </c>
      <c r="H1292" t="s">
        <v>87</v>
      </c>
      <c r="I1292" t="s">
        <v>44</v>
      </c>
      <c r="J1292" t="s">
        <v>45</v>
      </c>
      <c r="K1292">
        <v>2018</v>
      </c>
      <c r="L1292">
        <v>15.930899999999999</v>
      </c>
      <c r="S1292" t="s">
        <v>30</v>
      </c>
      <c r="T1292" t="s">
        <v>31</v>
      </c>
    </row>
    <row r="1293" spans="1:20" x14ac:dyDescent="0.25">
      <c r="A1293" t="s">
        <v>20</v>
      </c>
      <c r="B1293" t="s">
        <v>21</v>
      </c>
      <c r="C1293" t="s">
        <v>22</v>
      </c>
      <c r="D1293" t="s">
        <v>23</v>
      </c>
      <c r="E1293" t="s">
        <v>24</v>
      </c>
      <c r="F1293" t="s">
        <v>25</v>
      </c>
      <c r="G1293" t="s">
        <v>86</v>
      </c>
      <c r="H1293" t="s">
        <v>87</v>
      </c>
      <c r="I1293" t="s">
        <v>46</v>
      </c>
      <c r="J1293" t="s">
        <v>47</v>
      </c>
      <c r="K1293">
        <v>2018</v>
      </c>
      <c r="L1293">
        <v>68.9041</v>
      </c>
      <c r="S1293" t="s">
        <v>30</v>
      </c>
      <c r="T1293" t="s">
        <v>31</v>
      </c>
    </row>
    <row r="1294" spans="1:20" x14ac:dyDescent="0.25">
      <c r="A1294" t="s">
        <v>20</v>
      </c>
      <c r="B1294" t="s">
        <v>21</v>
      </c>
      <c r="C1294" t="s">
        <v>22</v>
      </c>
      <c r="D1294" t="s">
        <v>23</v>
      </c>
      <c r="E1294" t="s">
        <v>24</v>
      </c>
      <c r="F1294" t="s">
        <v>25</v>
      </c>
      <c r="G1294" t="s">
        <v>86</v>
      </c>
      <c r="H1294" t="s">
        <v>87</v>
      </c>
      <c r="I1294" t="s">
        <v>48</v>
      </c>
      <c r="J1294" t="s">
        <v>49</v>
      </c>
      <c r="K1294">
        <v>2018</v>
      </c>
      <c r="L1294">
        <v>285.38240000000002</v>
      </c>
      <c r="S1294" t="s">
        <v>30</v>
      </c>
      <c r="T1294" t="s">
        <v>31</v>
      </c>
    </row>
    <row r="1295" spans="1:20" x14ac:dyDescent="0.25">
      <c r="A1295" t="s">
        <v>20</v>
      </c>
      <c r="B1295" t="s">
        <v>21</v>
      </c>
      <c r="C1295" t="s">
        <v>22</v>
      </c>
      <c r="D1295" t="s">
        <v>23</v>
      </c>
      <c r="E1295" t="s">
        <v>24</v>
      </c>
      <c r="F1295" t="s">
        <v>25</v>
      </c>
      <c r="G1295" t="s">
        <v>86</v>
      </c>
      <c r="H1295" t="s">
        <v>87</v>
      </c>
      <c r="I1295" t="s">
        <v>50</v>
      </c>
      <c r="J1295" t="s">
        <v>51</v>
      </c>
      <c r="K1295">
        <v>2018</v>
      </c>
      <c r="L1295">
        <v>15.803900000000001</v>
      </c>
      <c r="S1295" t="s">
        <v>30</v>
      </c>
      <c r="T1295" t="s">
        <v>31</v>
      </c>
    </row>
    <row r="1296" spans="1:20" x14ac:dyDescent="0.25">
      <c r="A1296" t="s">
        <v>20</v>
      </c>
      <c r="B1296" t="s">
        <v>21</v>
      </c>
      <c r="C1296" t="s">
        <v>22</v>
      </c>
      <c r="D1296" t="s">
        <v>23</v>
      </c>
      <c r="E1296" t="s">
        <v>24</v>
      </c>
      <c r="F1296" t="s">
        <v>25</v>
      </c>
      <c r="G1296" t="s">
        <v>88</v>
      </c>
      <c r="H1296" t="s">
        <v>89</v>
      </c>
      <c r="I1296" t="s">
        <v>28</v>
      </c>
      <c r="J1296" t="s">
        <v>29</v>
      </c>
      <c r="K1296">
        <v>2018</v>
      </c>
      <c r="L1296">
        <v>559.09259999999995</v>
      </c>
      <c r="S1296" t="s">
        <v>30</v>
      </c>
      <c r="T1296" t="s">
        <v>31</v>
      </c>
    </row>
    <row r="1297" spans="1:20" x14ac:dyDescent="0.25">
      <c r="A1297" t="s">
        <v>20</v>
      </c>
      <c r="B1297" t="s">
        <v>21</v>
      </c>
      <c r="C1297" t="s">
        <v>22</v>
      </c>
      <c r="D1297" t="s">
        <v>23</v>
      </c>
      <c r="E1297" t="s">
        <v>24</v>
      </c>
      <c r="F1297" t="s">
        <v>25</v>
      </c>
      <c r="G1297" t="s">
        <v>88</v>
      </c>
      <c r="H1297" t="s">
        <v>89</v>
      </c>
      <c r="I1297" t="s">
        <v>32</v>
      </c>
      <c r="J1297" t="s">
        <v>33</v>
      </c>
      <c r="K1297">
        <v>2018</v>
      </c>
      <c r="L1297">
        <v>15.994899999999999</v>
      </c>
      <c r="S1297" t="s">
        <v>30</v>
      </c>
      <c r="T1297" t="s">
        <v>31</v>
      </c>
    </row>
    <row r="1298" spans="1:20" x14ac:dyDescent="0.25">
      <c r="A1298" t="s">
        <v>20</v>
      </c>
      <c r="B1298" t="s">
        <v>21</v>
      </c>
      <c r="C1298" t="s">
        <v>22</v>
      </c>
      <c r="D1298" t="s">
        <v>23</v>
      </c>
      <c r="E1298" t="s">
        <v>24</v>
      </c>
      <c r="F1298" t="s">
        <v>25</v>
      </c>
      <c r="G1298" t="s">
        <v>88</v>
      </c>
      <c r="H1298" t="s">
        <v>89</v>
      </c>
      <c r="I1298" t="s">
        <v>34</v>
      </c>
      <c r="J1298" t="s">
        <v>35</v>
      </c>
      <c r="K1298">
        <v>2018</v>
      </c>
      <c r="L1298">
        <v>71.608400000000003</v>
      </c>
      <c r="S1298" t="s">
        <v>30</v>
      </c>
      <c r="T1298" t="s">
        <v>31</v>
      </c>
    </row>
    <row r="1299" spans="1:20" x14ac:dyDescent="0.25">
      <c r="A1299" t="s">
        <v>20</v>
      </c>
      <c r="B1299" t="s">
        <v>21</v>
      </c>
      <c r="C1299" t="s">
        <v>22</v>
      </c>
      <c r="D1299" t="s">
        <v>23</v>
      </c>
      <c r="E1299" t="s">
        <v>24</v>
      </c>
      <c r="F1299" t="s">
        <v>25</v>
      </c>
      <c r="G1299" t="s">
        <v>88</v>
      </c>
      <c r="H1299" t="s">
        <v>89</v>
      </c>
      <c r="I1299" t="s">
        <v>36</v>
      </c>
      <c r="J1299" t="s">
        <v>37</v>
      </c>
      <c r="K1299">
        <v>2018</v>
      </c>
      <c r="L1299">
        <v>183.85429999999999</v>
      </c>
      <c r="S1299" t="s">
        <v>30</v>
      </c>
      <c r="T1299" t="s">
        <v>31</v>
      </c>
    </row>
    <row r="1300" spans="1:20" x14ac:dyDescent="0.25">
      <c r="A1300" t="s">
        <v>20</v>
      </c>
      <c r="B1300" t="s">
        <v>21</v>
      </c>
      <c r="C1300" t="s">
        <v>22</v>
      </c>
      <c r="D1300" t="s">
        <v>23</v>
      </c>
      <c r="E1300" t="s">
        <v>24</v>
      </c>
      <c r="F1300" t="s">
        <v>25</v>
      </c>
      <c r="G1300" t="s">
        <v>88</v>
      </c>
      <c r="H1300" t="s">
        <v>89</v>
      </c>
      <c r="I1300" t="s">
        <v>38</v>
      </c>
      <c r="J1300" t="s">
        <v>39</v>
      </c>
      <c r="K1300">
        <v>2018</v>
      </c>
      <c r="L1300">
        <v>120.4787</v>
      </c>
      <c r="S1300" t="s">
        <v>30</v>
      </c>
      <c r="T1300" t="s">
        <v>31</v>
      </c>
    </row>
    <row r="1301" spans="1:20" x14ac:dyDescent="0.25">
      <c r="A1301" t="s">
        <v>20</v>
      </c>
      <c r="B1301" t="s">
        <v>21</v>
      </c>
      <c r="C1301" t="s">
        <v>22</v>
      </c>
      <c r="D1301" t="s">
        <v>23</v>
      </c>
      <c r="E1301" t="s">
        <v>24</v>
      </c>
      <c r="F1301" t="s">
        <v>25</v>
      </c>
      <c r="G1301" t="s">
        <v>88</v>
      </c>
      <c r="H1301" t="s">
        <v>89</v>
      </c>
      <c r="I1301" t="s">
        <v>40</v>
      </c>
      <c r="J1301" t="s">
        <v>41</v>
      </c>
      <c r="K1301">
        <v>2018</v>
      </c>
      <c r="L1301">
        <v>80.304599999999994</v>
      </c>
      <c r="S1301" t="s">
        <v>30</v>
      </c>
      <c r="T1301" t="s">
        <v>31</v>
      </c>
    </row>
    <row r="1302" spans="1:20" x14ac:dyDescent="0.25">
      <c r="A1302" t="s">
        <v>20</v>
      </c>
      <c r="B1302" t="s">
        <v>21</v>
      </c>
      <c r="C1302" t="s">
        <v>22</v>
      </c>
      <c r="D1302" t="s">
        <v>23</v>
      </c>
      <c r="E1302" t="s">
        <v>24</v>
      </c>
      <c r="F1302" t="s">
        <v>25</v>
      </c>
      <c r="G1302" t="s">
        <v>88</v>
      </c>
      <c r="H1302" t="s">
        <v>89</v>
      </c>
      <c r="I1302" t="s">
        <v>42</v>
      </c>
      <c r="J1302" t="s">
        <v>43</v>
      </c>
      <c r="K1302">
        <v>2018</v>
      </c>
      <c r="L1302">
        <v>1.3829</v>
      </c>
      <c r="S1302" t="s">
        <v>30</v>
      </c>
      <c r="T1302" t="s">
        <v>31</v>
      </c>
    </row>
    <row r="1303" spans="1:20" x14ac:dyDescent="0.25">
      <c r="A1303" t="s">
        <v>20</v>
      </c>
      <c r="B1303" t="s">
        <v>21</v>
      </c>
      <c r="C1303" t="s">
        <v>22</v>
      </c>
      <c r="D1303" t="s">
        <v>23</v>
      </c>
      <c r="E1303" t="s">
        <v>24</v>
      </c>
      <c r="F1303" t="s">
        <v>25</v>
      </c>
      <c r="G1303" t="s">
        <v>88</v>
      </c>
      <c r="H1303" t="s">
        <v>89</v>
      </c>
      <c r="I1303" t="s">
        <v>44</v>
      </c>
      <c r="J1303" t="s">
        <v>45</v>
      </c>
      <c r="K1303">
        <v>2018</v>
      </c>
      <c r="L1303">
        <v>12.4337</v>
      </c>
      <c r="S1303" t="s">
        <v>30</v>
      </c>
      <c r="T1303" t="s">
        <v>31</v>
      </c>
    </row>
    <row r="1304" spans="1:20" x14ac:dyDescent="0.25">
      <c r="A1304" t="s">
        <v>20</v>
      </c>
      <c r="B1304" t="s">
        <v>21</v>
      </c>
      <c r="C1304" t="s">
        <v>22</v>
      </c>
      <c r="D1304" t="s">
        <v>23</v>
      </c>
      <c r="E1304" t="s">
        <v>24</v>
      </c>
      <c r="F1304" t="s">
        <v>25</v>
      </c>
      <c r="G1304" t="s">
        <v>88</v>
      </c>
      <c r="H1304" t="s">
        <v>89</v>
      </c>
      <c r="I1304" t="s">
        <v>46</v>
      </c>
      <c r="J1304" t="s">
        <v>47</v>
      </c>
      <c r="K1304">
        <v>2018</v>
      </c>
      <c r="L1304">
        <v>9.9389000000000003</v>
      </c>
      <c r="S1304" t="s">
        <v>30</v>
      </c>
      <c r="T1304" t="s">
        <v>31</v>
      </c>
    </row>
    <row r="1305" spans="1:20" x14ac:dyDescent="0.25">
      <c r="A1305" t="s">
        <v>20</v>
      </c>
      <c r="B1305" t="s">
        <v>21</v>
      </c>
      <c r="C1305" t="s">
        <v>22</v>
      </c>
      <c r="D1305" t="s">
        <v>23</v>
      </c>
      <c r="E1305" t="s">
        <v>24</v>
      </c>
      <c r="F1305" t="s">
        <v>25</v>
      </c>
      <c r="G1305" t="s">
        <v>88</v>
      </c>
      <c r="H1305" t="s">
        <v>89</v>
      </c>
      <c r="I1305" t="s">
        <v>48</v>
      </c>
      <c r="J1305" t="s">
        <v>49</v>
      </c>
      <c r="K1305">
        <v>2018</v>
      </c>
      <c r="L1305">
        <v>62.853900000000003</v>
      </c>
      <c r="S1305" t="s">
        <v>30</v>
      </c>
      <c r="T1305" t="s">
        <v>31</v>
      </c>
    </row>
    <row r="1306" spans="1:20" x14ac:dyDescent="0.25">
      <c r="A1306" t="s">
        <v>20</v>
      </c>
      <c r="B1306" t="s">
        <v>21</v>
      </c>
      <c r="C1306" t="s">
        <v>22</v>
      </c>
      <c r="D1306" t="s">
        <v>23</v>
      </c>
      <c r="E1306" t="s">
        <v>24</v>
      </c>
      <c r="F1306" t="s">
        <v>25</v>
      </c>
      <c r="G1306" t="s">
        <v>88</v>
      </c>
      <c r="H1306" t="s">
        <v>89</v>
      </c>
      <c r="I1306" t="s">
        <v>50</v>
      </c>
      <c r="J1306" t="s">
        <v>51</v>
      </c>
      <c r="K1306">
        <v>2018</v>
      </c>
      <c r="M1306" t="s">
        <v>54</v>
      </c>
      <c r="N1306" t="s">
        <v>55</v>
      </c>
      <c r="S1306" t="s">
        <v>30</v>
      </c>
      <c r="T1306" t="s">
        <v>31</v>
      </c>
    </row>
    <row r="1307" spans="1:20" x14ac:dyDescent="0.25">
      <c r="A1307" t="s">
        <v>20</v>
      </c>
      <c r="B1307" t="s">
        <v>21</v>
      </c>
      <c r="C1307" t="s">
        <v>22</v>
      </c>
      <c r="D1307" t="s">
        <v>23</v>
      </c>
      <c r="E1307" t="s">
        <v>24</v>
      </c>
      <c r="F1307" t="s">
        <v>25</v>
      </c>
      <c r="G1307" t="s">
        <v>90</v>
      </c>
      <c r="H1307" t="s">
        <v>91</v>
      </c>
      <c r="I1307" t="s">
        <v>28</v>
      </c>
      <c r="J1307" t="s">
        <v>29</v>
      </c>
      <c r="K1307">
        <v>2018</v>
      </c>
      <c r="L1307">
        <v>1263.4659999999999</v>
      </c>
      <c r="S1307" t="s">
        <v>30</v>
      </c>
      <c r="T1307" t="s">
        <v>31</v>
      </c>
    </row>
    <row r="1308" spans="1:20" x14ac:dyDescent="0.25">
      <c r="A1308" t="s">
        <v>20</v>
      </c>
      <c r="B1308" t="s">
        <v>21</v>
      </c>
      <c r="C1308" t="s">
        <v>22</v>
      </c>
      <c r="D1308" t="s">
        <v>23</v>
      </c>
      <c r="E1308" t="s">
        <v>24</v>
      </c>
      <c r="F1308" t="s">
        <v>25</v>
      </c>
      <c r="G1308" t="s">
        <v>90</v>
      </c>
      <c r="H1308" t="s">
        <v>91</v>
      </c>
      <c r="I1308" t="s">
        <v>32</v>
      </c>
      <c r="J1308" t="s">
        <v>33</v>
      </c>
      <c r="K1308">
        <v>2018</v>
      </c>
      <c r="L1308">
        <v>56.700400000000002</v>
      </c>
      <c r="S1308" t="s">
        <v>30</v>
      </c>
      <c r="T1308" t="s">
        <v>31</v>
      </c>
    </row>
    <row r="1309" spans="1:20" x14ac:dyDescent="0.25">
      <c r="A1309" t="s">
        <v>20</v>
      </c>
      <c r="B1309" t="s">
        <v>21</v>
      </c>
      <c r="C1309" t="s">
        <v>22</v>
      </c>
      <c r="D1309" t="s">
        <v>23</v>
      </c>
      <c r="E1309" t="s">
        <v>24</v>
      </c>
      <c r="F1309" t="s">
        <v>25</v>
      </c>
      <c r="G1309" t="s">
        <v>90</v>
      </c>
      <c r="H1309" t="s">
        <v>91</v>
      </c>
      <c r="I1309" t="s">
        <v>34</v>
      </c>
      <c r="J1309" t="s">
        <v>35</v>
      </c>
      <c r="K1309">
        <v>2018</v>
      </c>
      <c r="L1309">
        <v>149.66380000000001</v>
      </c>
      <c r="S1309" t="s">
        <v>30</v>
      </c>
      <c r="T1309" t="s">
        <v>31</v>
      </c>
    </row>
    <row r="1310" spans="1:20" x14ac:dyDescent="0.25">
      <c r="A1310" t="s">
        <v>20</v>
      </c>
      <c r="B1310" t="s">
        <v>21</v>
      </c>
      <c r="C1310" t="s">
        <v>22</v>
      </c>
      <c r="D1310" t="s">
        <v>23</v>
      </c>
      <c r="E1310" t="s">
        <v>24</v>
      </c>
      <c r="F1310" t="s">
        <v>25</v>
      </c>
      <c r="G1310" t="s">
        <v>90</v>
      </c>
      <c r="H1310" t="s">
        <v>91</v>
      </c>
      <c r="I1310" t="s">
        <v>36</v>
      </c>
      <c r="J1310" t="s">
        <v>37</v>
      </c>
      <c r="K1310">
        <v>2018</v>
      </c>
      <c r="L1310">
        <v>111.5127</v>
      </c>
      <c r="S1310" t="s">
        <v>30</v>
      </c>
      <c r="T1310" t="s">
        <v>31</v>
      </c>
    </row>
    <row r="1311" spans="1:20" x14ac:dyDescent="0.25">
      <c r="A1311" t="s">
        <v>20</v>
      </c>
      <c r="B1311" t="s">
        <v>21</v>
      </c>
      <c r="C1311" t="s">
        <v>22</v>
      </c>
      <c r="D1311" t="s">
        <v>23</v>
      </c>
      <c r="E1311" t="s">
        <v>24</v>
      </c>
      <c r="F1311" t="s">
        <v>25</v>
      </c>
      <c r="G1311" t="s">
        <v>90</v>
      </c>
      <c r="H1311" t="s">
        <v>91</v>
      </c>
      <c r="I1311" t="s">
        <v>38</v>
      </c>
      <c r="J1311" t="s">
        <v>39</v>
      </c>
      <c r="K1311">
        <v>2018</v>
      </c>
      <c r="L1311">
        <v>207.53450000000001</v>
      </c>
      <c r="S1311" t="s">
        <v>30</v>
      </c>
      <c r="T1311" t="s">
        <v>31</v>
      </c>
    </row>
    <row r="1312" spans="1:20" x14ac:dyDescent="0.25">
      <c r="A1312" t="s">
        <v>20</v>
      </c>
      <c r="B1312" t="s">
        <v>21</v>
      </c>
      <c r="C1312" t="s">
        <v>22</v>
      </c>
      <c r="D1312" t="s">
        <v>23</v>
      </c>
      <c r="E1312" t="s">
        <v>24</v>
      </c>
      <c r="F1312" t="s">
        <v>25</v>
      </c>
      <c r="G1312" t="s">
        <v>90</v>
      </c>
      <c r="H1312" t="s">
        <v>91</v>
      </c>
      <c r="I1312" t="s">
        <v>40</v>
      </c>
      <c r="J1312" t="s">
        <v>41</v>
      </c>
      <c r="K1312">
        <v>2018</v>
      </c>
      <c r="L1312">
        <v>448.00850000000003</v>
      </c>
      <c r="S1312" t="s">
        <v>30</v>
      </c>
      <c r="T1312" t="s">
        <v>31</v>
      </c>
    </row>
    <row r="1313" spans="1:20" x14ac:dyDescent="0.25">
      <c r="A1313" t="s">
        <v>20</v>
      </c>
      <c r="B1313" t="s">
        <v>21</v>
      </c>
      <c r="C1313" t="s">
        <v>22</v>
      </c>
      <c r="D1313" t="s">
        <v>23</v>
      </c>
      <c r="E1313" t="s">
        <v>24</v>
      </c>
      <c r="F1313" t="s">
        <v>25</v>
      </c>
      <c r="G1313" t="s">
        <v>90</v>
      </c>
      <c r="H1313" t="s">
        <v>91</v>
      </c>
      <c r="I1313" t="s">
        <v>42</v>
      </c>
      <c r="J1313" t="s">
        <v>43</v>
      </c>
      <c r="K1313">
        <v>2018</v>
      </c>
      <c r="L1313">
        <v>2.3193999999999999</v>
      </c>
      <c r="S1313" t="s">
        <v>30</v>
      </c>
      <c r="T1313" t="s">
        <v>31</v>
      </c>
    </row>
    <row r="1314" spans="1:20" x14ac:dyDescent="0.25">
      <c r="A1314" t="s">
        <v>20</v>
      </c>
      <c r="B1314" t="s">
        <v>21</v>
      </c>
      <c r="C1314" t="s">
        <v>22</v>
      </c>
      <c r="D1314" t="s">
        <v>23</v>
      </c>
      <c r="E1314" t="s">
        <v>24</v>
      </c>
      <c r="F1314" t="s">
        <v>25</v>
      </c>
      <c r="G1314" t="s">
        <v>90</v>
      </c>
      <c r="H1314" t="s">
        <v>91</v>
      </c>
      <c r="I1314" t="s">
        <v>44</v>
      </c>
      <c r="J1314" t="s">
        <v>45</v>
      </c>
      <c r="K1314">
        <v>2018</v>
      </c>
      <c r="L1314">
        <v>100.6413</v>
      </c>
      <c r="S1314" t="s">
        <v>30</v>
      </c>
      <c r="T1314" t="s">
        <v>31</v>
      </c>
    </row>
    <row r="1315" spans="1:20" x14ac:dyDescent="0.25">
      <c r="A1315" t="s">
        <v>20</v>
      </c>
      <c r="B1315" t="s">
        <v>21</v>
      </c>
      <c r="C1315" t="s">
        <v>22</v>
      </c>
      <c r="D1315" t="s">
        <v>23</v>
      </c>
      <c r="E1315" t="s">
        <v>24</v>
      </c>
      <c r="F1315" t="s">
        <v>25</v>
      </c>
      <c r="G1315" t="s">
        <v>90</v>
      </c>
      <c r="H1315" t="s">
        <v>91</v>
      </c>
      <c r="I1315" t="s">
        <v>46</v>
      </c>
      <c r="J1315" t="s">
        <v>47</v>
      </c>
      <c r="K1315">
        <v>2018</v>
      </c>
      <c r="L1315">
        <v>56.036900000000003</v>
      </c>
      <c r="S1315" t="s">
        <v>30</v>
      </c>
      <c r="T1315" t="s">
        <v>31</v>
      </c>
    </row>
    <row r="1316" spans="1:20" x14ac:dyDescent="0.25">
      <c r="A1316" t="s">
        <v>20</v>
      </c>
      <c r="B1316" t="s">
        <v>21</v>
      </c>
      <c r="C1316" t="s">
        <v>22</v>
      </c>
      <c r="D1316" t="s">
        <v>23</v>
      </c>
      <c r="E1316" t="s">
        <v>24</v>
      </c>
      <c r="F1316" t="s">
        <v>25</v>
      </c>
      <c r="G1316" t="s">
        <v>90</v>
      </c>
      <c r="H1316" t="s">
        <v>91</v>
      </c>
      <c r="I1316" t="s">
        <v>48</v>
      </c>
      <c r="J1316" t="s">
        <v>49</v>
      </c>
      <c r="K1316">
        <v>2018</v>
      </c>
      <c r="L1316">
        <v>130.51240000000001</v>
      </c>
      <c r="S1316" t="s">
        <v>30</v>
      </c>
      <c r="T1316" t="s">
        <v>31</v>
      </c>
    </row>
    <row r="1317" spans="1:20" x14ac:dyDescent="0.25">
      <c r="A1317" t="s">
        <v>20</v>
      </c>
      <c r="B1317" t="s">
        <v>21</v>
      </c>
      <c r="C1317" t="s">
        <v>22</v>
      </c>
      <c r="D1317" t="s">
        <v>23</v>
      </c>
      <c r="E1317" t="s">
        <v>24</v>
      </c>
      <c r="F1317" t="s">
        <v>25</v>
      </c>
      <c r="G1317" t="s">
        <v>90</v>
      </c>
      <c r="H1317" t="s">
        <v>91</v>
      </c>
      <c r="I1317" t="s">
        <v>50</v>
      </c>
      <c r="J1317" t="s">
        <v>51</v>
      </c>
      <c r="K1317">
        <v>2018</v>
      </c>
      <c r="M1317" t="s">
        <v>54</v>
      </c>
      <c r="N1317" t="s">
        <v>55</v>
      </c>
      <c r="S1317" t="s">
        <v>30</v>
      </c>
      <c r="T1317" t="s">
        <v>31</v>
      </c>
    </row>
    <row r="1318" spans="1:20" x14ac:dyDescent="0.25">
      <c r="A1318" t="s">
        <v>20</v>
      </c>
      <c r="B1318" t="s">
        <v>21</v>
      </c>
      <c r="C1318" t="s">
        <v>22</v>
      </c>
      <c r="D1318" t="s">
        <v>23</v>
      </c>
      <c r="E1318" t="s">
        <v>24</v>
      </c>
      <c r="F1318" t="s">
        <v>25</v>
      </c>
      <c r="G1318" t="s">
        <v>92</v>
      </c>
      <c r="H1318" t="s">
        <v>93</v>
      </c>
      <c r="I1318" t="s">
        <v>28</v>
      </c>
      <c r="J1318" t="s">
        <v>29</v>
      </c>
      <c r="K1318">
        <v>2018</v>
      </c>
      <c r="L1318">
        <v>6177.4000999999998</v>
      </c>
      <c r="S1318" t="s">
        <v>30</v>
      </c>
      <c r="T1318" t="s">
        <v>31</v>
      </c>
    </row>
    <row r="1319" spans="1:20" x14ac:dyDescent="0.25">
      <c r="A1319" t="s">
        <v>20</v>
      </c>
      <c r="B1319" t="s">
        <v>21</v>
      </c>
      <c r="C1319" t="s">
        <v>22</v>
      </c>
      <c r="D1319" t="s">
        <v>23</v>
      </c>
      <c r="E1319" t="s">
        <v>24</v>
      </c>
      <c r="F1319" t="s">
        <v>25</v>
      </c>
      <c r="G1319" t="s">
        <v>92</v>
      </c>
      <c r="H1319" t="s">
        <v>93</v>
      </c>
      <c r="I1319" t="s">
        <v>36</v>
      </c>
      <c r="J1319" t="s">
        <v>37</v>
      </c>
      <c r="K1319">
        <v>2018</v>
      </c>
      <c r="L1319">
        <v>0.52849999999999997</v>
      </c>
      <c r="M1319" t="s">
        <v>54</v>
      </c>
      <c r="N1319" t="s">
        <v>55</v>
      </c>
      <c r="S1319" t="s">
        <v>30</v>
      </c>
      <c r="T1319" t="s">
        <v>31</v>
      </c>
    </row>
    <row r="1320" spans="1:20" x14ac:dyDescent="0.25">
      <c r="A1320" t="s">
        <v>20</v>
      </c>
      <c r="B1320" t="s">
        <v>21</v>
      </c>
      <c r="C1320" t="s">
        <v>22</v>
      </c>
      <c r="D1320" t="s">
        <v>23</v>
      </c>
      <c r="E1320" t="s">
        <v>24</v>
      </c>
      <c r="F1320" t="s">
        <v>25</v>
      </c>
      <c r="G1320" t="s">
        <v>92</v>
      </c>
      <c r="H1320" t="s">
        <v>93</v>
      </c>
      <c r="I1320" t="s">
        <v>38</v>
      </c>
      <c r="J1320" t="s">
        <v>39</v>
      </c>
      <c r="K1320">
        <v>2018</v>
      </c>
      <c r="M1320" t="s">
        <v>54</v>
      </c>
      <c r="N1320" t="s">
        <v>55</v>
      </c>
      <c r="S1320" t="s">
        <v>30</v>
      </c>
      <c r="T1320" t="s">
        <v>31</v>
      </c>
    </row>
    <row r="1321" spans="1:20" x14ac:dyDescent="0.25">
      <c r="A1321" t="s">
        <v>20</v>
      </c>
      <c r="B1321" t="s">
        <v>21</v>
      </c>
      <c r="C1321" t="s">
        <v>22</v>
      </c>
      <c r="D1321" t="s">
        <v>23</v>
      </c>
      <c r="E1321" t="s">
        <v>24</v>
      </c>
      <c r="F1321" t="s">
        <v>25</v>
      </c>
      <c r="G1321" t="s">
        <v>92</v>
      </c>
      <c r="H1321" t="s">
        <v>93</v>
      </c>
      <c r="I1321" t="s">
        <v>40</v>
      </c>
      <c r="J1321" t="s">
        <v>41</v>
      </c>
      <c r="K1321">
        <v>2018</v>
      </c>
      <c r="L1321">
        <v>1273.4501</v>
      </c>
      <c r="S1321" t="s">
        <v>30</v>
      </c>
      <c r="T1321" t="s">
        <v>31</v>
      </c>
    </row>
    <row r="1322" spans="1:20" x14ac:dyDescent="0.25">
      <c r="A1322" t="s">
        <v>20</v>
      </c>
      <c r="B1322" t="s">
        <v>21</v>
      </c>
      <c r="C1322" t="s">
        <v>22</v>
      </c>
      <c r="D1322" t="s">
        <v>23</v>
      </c>
      <c r="E1322" t="s">
        <v>24</v>
      </c>
      <c r="F1322" t="s">
        <v>25</v>
      </c>
      <c r="G1322" t="s">
        <v>92</v>
      </c>
      <c r="H1322" t="s">
        <v>93</v>
      </c>
      <c r="I1322" t="s">
        <v>42</v>
      </c>
      <c r="J1322" t="s">
        <v>43</v>
      </c>
      <c r="K1322">
        <v>2018</v>
      </c>
      <c r="L1322">
        <v>113.43559999999999</v>
      </c>
      <c r="S1322" t="s">
        <v>30</v>
      </c>
      <c r="T1322" t="s">
        <v>31</v>
      </c>
    </row>
    <row r="1323" spans="1:20" x14ac:dyDescent="0.25">
      <c r="A1323" t="s">
        <v>20</v>
      </c>
      <c r="B1323" t="s">
        <v>21</v>
      </c>
      <c r="C1323" t="s">
        <v>22</v>
      </c>
      <c r="D1323" t="s">
        <v>23</v>
      </c>
      <c r="E1323" t="s">
        <v>24</v>
      </c>
      <c r="F1323" t="s">
        <v>25</v>
      </c>
      <c r="G1323" t="s">
        <v>92</v>
      </c>
      <c r="H1323" t="s">
        <v>93</v>
      </c>
      <c r="I1323" t="s">
        <v>46</v>
      </c>
      <c r="J1323" t="s">
        <v>47</v>
      </c>
      <c r="K1323">
        <v>2018</v>
      </c>
      <c r="L1323">
        <v>37.329500000000003</v>
      </c>
      <c r="S1323" t="s">
        <v>30</v>
      </c>
      <c r="T1323" t="s">
        <v>31</v>
      </c>
    </row>
    <row r="1324" spans="1:20" x14ac:dyDescent="0.25">
      <c r="A1324" t="s">
        <v>20</v>
      </c>
      <c r="B1324" t="s">
        <v>21</v>
      </c>
      <c r="C1324" t="s">
        <v>22</v>
      </c>
      <c r="D1324" t="s">
        <v>23</v>
      </c>
      <c r="E1324" t="s">
        <v>24</v>
      </c>
      <c r="F1324" t="s">
        <v>25</v>
      </c>
      <c r="G1324" t="s">
        <v>92</v>
      </c>
      <c r="H1324" t="s">
        <v>93</v>
      </c>
      <c r="I1324" t="s">
        <v>48</v>
      </c>
      <c r="J1324" t="s">
        <v>49</v>
      </c>
      <c r="K1324">
        <v>2018</v>
      </c>
      <c r="L1324">
        <v>4752.0352999999996</v>
      </c>
      <c r="S1324" t="s">
        <v>30</v>
      </c>
      <c r="T1324" t="s">
        <v>31</v>
      </c>
    </row>
    <row r="1325" spans="1:20" x14ac:dyDescent="0.25">
      <c r="A1325" t="s">
        <v>20</v>
      </c>
      <c r="B1325" t="s">
        <v>21</v>
      </c>
      <c r="C1325" t="s">
        <v>22</v>
      </c>
      <c r="D1325" t="s">
        <v>23</v>
      </c>
      <c r="E1325" t="s">
        <v>24</v>
      </c>
      <c r="F1325" t="s">
        <v>25</v>
      </c>
      <c r="G1325" t="s">
        <v>92</v>
      </c>
      <c r="H1325" t="s">
        <v>93</v>
      </c>
      <c r="I1325" t="s">
        <v>50</v>
      </c>
      <c r="J1325" t="s">
        <v>51</v>
      </c>
      <c r="K1325">
        <v>2018</v>
      </c>
      <c r="M1325" t="s">
        <v>54</v>
      </c>
      <c r="N1325" t="s">
        <v>55</v>
      </c>
      <c r="S1325" t="s">
        <v>30</v>
      </c>
      <c r="T1325" t="s">
        <v>31</v>
      </c>
    </row>
    <row r="1326" spans="1:20" x14ac:dyDescent="0.25">
      <c r="A1326" t="s">
        <v>20</v>
      </c>
      <c r="B1326" t="s">
        <v>21</v>
      </c>
      <c r="C1326" t="s">
        <v>22</v>
      </c>
      <c r="D1326" t="s">
        <v>23</v>
      </c>
      <c r="E1326" t="s">
        <v>24</v>
      </c>
      <c r="F1326" t="s">
        <v>25</v>
      </c>
      <c r="G1326" t="s">
        <v>94</v>
      </c>
      <c r="H1326" t="s">
        <v>95</v>
      </c>
      <c r="I1326" t="s">
        <v>28</v>
      </c>
      <c r="J1326" t="s">
        <v>29</v>
      </c>
      <c r="K1326">
        <v>2018</v>
      </c>
      <c r="L1326">
        <v>8.0877999999999997</v>
      </c>
      <c r="S1326" t="s">
        <v>30</v>
      </c>
      <c r="T1326" t="s">
        <v>31</v>
      </c>
    </row>
    <row r="1327" spans="1:20" x14ac:dyDescent="0.25">
      <c r="A1327" t="s">
        <v>20</v>
      </c>
      <c r="B1327" t="s">
        <v>21</v>
      </c>
      <c r="C1327" t="s">
        <v>22</v>
      </c>
      <c r="D1327" t="s">
        <v>23</v>
      </c>
      <c r="E1327" t="s">
        <v>24</v>
      </c>
      <c r="F1327" t="s">
        <v>25</v>
      </c>
      <c r="G1327" t="s">
        <v>94</v>
      </c>
      <c r="H1327" t="s">
        <v>95</v>
      </c>
      <c r="I1327" t="s">
        <v>32</v>
      </c>
      <c r="J1327" t="s">
        <v>33</v>
      </c>
      <c r="K1327">
        <v>2018</v>
      </c>
      <c r="L1327">
        <v>1.2428999999999999</v>
      </c>
      <c r="M1327" t="s">
        <v>54</v>
      </c>
      <c r="N1327" t="s">
        <v>55</v>
      </c>
      <c r="S1327" t="s">
        <v>30</v>
      </c>
      <c r="T1327" t="s">
        <v>31</v>
      </c>
    </row>
    <row r="1328" spans="1:20" x14ac:dyDescent="0.25">
      <c r="A1328" t="s">
        <v>20</v>
      </c>
      <c r="B1328" t="s">
        <v>21</v>
      </c>
      <c r="C1328" t="s">
        <v>22</v>
      </c>
      <c r="D1328" t="s">
        <v>23</v>
      </c>
      <c r="E1328" t="s">
        <v>24</v>
      </c>
      <c r="F1328" t="s">
        <v>25</v>
      </c>
      <c r="G1328" t="s">
        <v>94</v>
      </c>
      <c r="H1328" t="s">
        <v>95</v>
      </c>
      <c r="I1328" t="s">
        <v>34</v>
      </c>
      <c r="J1328" t="s">
        <v>35</v>
      </c>
      <c r="K1328">
        <v>2018</v>
      </c>
      <c r="L1328">
        <v>2.6172</v>
      </c>
      <c r="S1328" t="s">
        <v>30</v>
      </c>
      <c r="T1328" t="s">
        <v>31</v>
      </c>
    </row>
    <row r="1329" spans="1:20" x14ac:dyDescent="0.25">
      <c r="A1329" t="s">
        <v>20</v>
      </c>
      <c r="B1329" t="s">
        <v>21</v>
      </c>
      <c r="C1329" t="s">
        <v>22</v>
      </c>
      <c r="D1329" t="s">
        <v>23</v>
      </c>
      <c r="E1329" t="s">
        <v>24</v>
      </c>
      <c r="F1329" t="s">
        <v>25</v>
      </c>
      <c r="G1329" t="s">
        <v>94</v>
      </c>
      <c r="H1329" t="s">
        <v>95</v>
      </c>
      <c r="I1329" t="s">
        <v>36</v>
      </c>
      <c r="J1329" t="s">
        <v>37</v>
      </c>
      <c r="K1329">
        <v>2018</v>
      </c>
      <c r="L1329">
        <v>1.111</v>
      </c>
      <c r="M1329" t="s">
        <v>54</v>
      </c>
      <c r="N1329" t="s">
        <v>55</v>
      </c>
      <c r="S1329" t="s">
        <v>30</v>
      </c>
      <c r="T1329" t="s">
        <v>31</v>
      </c>
    </row>
    <row r="1330" spans="1:20" x14ac:dyDescent="0.25">
      <c r="A1330" t="s">
        <v>20</v>
      </c>
      <c r="B1330" t="s">
        <v>21</v>
      </c>
      <c r="C1330" t="s">
        <v>22</v>
      </c>
      <c r="D1330" t="s">
        <v>23</v>
      </c>
      <c r="E1330" t="s">
        <v>24</v>
      </c>
      <c r="F1330" t="s">
        <v>25</v>
      </c>
      <c r="G1330" t="s">
        <v>94</v>
      </c>
      <c r="H1330" t="s">
        <v>95</v>
      </c>
      <c r="I1330" t="s">
        <v>38</v>
      </c>
      <c r="J1330" t="s">
        <v>39</v>
      </c>
      <c r="K1330">
        <v>2018</v>
      </c>
      <c r="L1330">
        <v>2.1951000000000001</v>
      </c>
      <c r="S1330" t="s">
        <v>30</v>
      </c>
      <c r="T1330" t="s">
        <v>31</v>
      </c>
    </row>
    <row r="1331" spans="1:20" x14ac:dyDescent="0.25">
      <c r="A1331" t="s">
        <v>20</v>
      </c>
      <c r="B1331" t="s">
        <v>21</v>
      </c>
      <c r="C1331" t="s">
        <v>22</v>
      </c>
      <c r="D1331" t="s">
        <v>23</v>
      </c>
      <c r="E1331" t="s">
        <v>24</v>
      </c>
      <c r="F1331" t="s">
        <v>25</v>
      </c>
      <c r="G1331" t="s">
        <v>94</v>
      </c>
      <c r="H1331" t="s">
        <v>95</v>
      </c>
      <c r="I1331" t="s">
        <v>40</v>
      </c>
      <c r="J1331" t="s">
        <v>41</v>
      </c>
      <c r="K1331">
        <v>2018</v>
      </c>
      <c r="M1331" t="s">
        <v>54</v>
      </c>
      <c r="N1331" t="s">
        <v>55</v>
      </c>
      <c r="S1331" t="s">
        <v>30</v>
      </c>
      <c r="T1331" t="s">
        <v>31</v>
      </c>
    </row>
    <row r="1332" spans="1:20" x14ac:dyDescent="0.25">
      <c r="A1332" t="s">
        <v>20</v>
      </c>
      <c r="B1332" t="s">
        <v>21</v>
      </c>
      <c r="C1332" t="s">
        <v>22</v>
      </c>
      <c r="D1332" t="s">
        <v>23</v>
      </c>
      <c r="E1332" t="s">
        <v>24</v>
      </c>
      <c r="F1332" t="s">
        <v>25</v>
      </c>
      <c r="G1332" t="s">
        <v>94</v>
      </c>
      <c r="H1332" t="s">
        <v>95</v>
      </c>
      <c r="I1332" t="s">
        <v>46</v>
      </c>
      <c r="J1332" t="s">
        <v>47</v>
      </c>
      <c r="K1332">
        <v>2018</v>
      </c>
      <c r="M1332" t="s">
        <v>54</v>
      </c>
      <c r="N1332" t="s">
        <v>55</v>
      </c>
      <c r="S1332" t="s">
        <v>30</v>
      </c>
      <c r="T1332" t="s">
        <v>31</v>
      </c>
    </row>
    <row r="1333" spans="1:20" x14ac:dyDescent="0.25">
      <c r="A1333" t="s">
        <v>20</v>
      </c>
      <c r="B1333" t="s">
        <v>21</v>
      </c>
      <c r="C1333" t="s">
        <v>22</v>
      </c>
      <c r="D1333" t="s">
        <v>23</v>
      </c>
      <c r="E1333" t="s">
        <v>24</v>
      </c>
      <c r="F1333" t="s">
        <v>25</v>
      </c>
      <c r="G1333" t="s">
        <v>94</v>
      </c>
      <c r="H1333" t="s">
        <v>95</v>
      </c>
      <c r="I1333" t="s">
        <v>48</v>
      </c>
      <c r="J1333" t="s">
        <v>49</v>
      </c>
      <c r="K1333">
        <v>2018</v>
      </c>
      <c r="M1333" t="s">
        <v>54</v>
      </c>
      <c r="N1333" t="s">
        <v>55</v>
      </c>
      <c r="S1333" t="s">
        <v>30</v>
      </c>
      <c r="T1333" t="s">
        <v>31</v>
      </c>
    </row>
    <row r="1334" spans="1:20" x14ac:dyDescent="0.25">
      <c r="A1334" t="s">
        <v>20</v>
      </c>
      <c r="B1334" t="s">
        <v>21</v>
      </c>
      <c r="C1334" t="s">
        <v>22</v>
      </c>
      <c r="D1334" t="s">
        <v>23</v>
      </c>
      <c r="E1334" t="s">
        <v>24</v>
      </c>
      <c r="F1334" t="s">
        <v>25</v>
      </c>
      <c r="G1334" t="s">
        <v>94</v>
      </c>
      <c r="H1334" t="s">
        <v>95</v>
      </c>
      <c r="I1334" t="s">
        <v>50</v>
      </c>
      <c r="J1334" t="s">
        <v>51</v>
      </c>
      <c r="K1334">
        <v>2018</v>
      </c>
      <c r="M1334" t="s">
        <v>54</v>
      </c>
      <c r="N1334" t="s">
        <v>55</v>
      </c>
      <c r="S1334" t="s">
        <v>30</v>
      </c>
      <c r="T1334" t="s">
        <v>31</v>
      </c>
    </row>
    <row r="1335" spans="1:20" x14ac:dyDescent="0.25">
      <c r="A1335" t="s">
        <v>20</v>
      </c>
      <c r="B1335" t="s">
        <v>21</v>
      </c>
      <c r="C1335" t="s">
        <v>22</v>
      </c>
      <c r="D1335" t="s">
        <v>23</v>
      </c>
      <c r="E1335" t="s">
        <v>24</v>
      </c>
      <c r="F1335" t="s">
        <v>25</v>
      </c>
      <c r="G1335" t="s">
        <v>96</v>
      </c>
      <c r="H1335" t="s">
        <v>97</v>
      </c>
      <c r="I1335" t="s">
        <v>28</v>
      </c>
      <c r="J1335" t="s">
        <v>29</v>
      </c>
      <c r="K1335">
        <v>2018</v>
      </c>
      <c r="L1335">
        <v>15.5184</v>
      </c>
      <c r="S1335" t="s">
        <v>30</v>
      </c>
      <c r="T1335" t="s">
        <v>31</v>
      </c>
    </row>
    <row r="1336" spans="1:20" x14ac:dyDescent="0.25">
      <c r="A1336" t="s">
        <v>20</v>
      </c>
      <c r="B1336" t="s">
        <v>21</v>
      </c>
      <c r="C1336" t="s">
        <v>22</v>
      </c>
      <c r="D1336" t="s">
        <v>23</v>
      </c>
      <c r="E1336" t="s">
        <v>24</v>
      </c>
      <c r="F1336" t="s">
        <v>25</v>
      </c>
      <c r="G1336" t="s">
        <v>96</v>
      </c>
      <c r="H1336" t="s">
        <v>97</v>
      </c>
      <c r="I1336" t="s">
        <v>32</v>
      </c>
      <c r="J1336" t="s">
        <v>33</v>
      </c>
      <c r="K1336">
        <v>2018</v>
      </c>
      <c r="L1336">
        <v>0.81850000000000001</v>
      </c>
      <c r="M1336" t="s">
        <v>54</v>
      </c>
      <c r="N1336" t="s">
        <v>55</v>
      </c>
      <c r="S1336" t="s">
        <v>30</v>
      </c>
      <c r="T1336" t="s">
        <v>31</v>
      </c>
    </row>
    <row r="1337" spans="1:20" x14ac:dyDescent="0.25">
      <c r="A1337" t="s">
        <v>20</v>
      </c>
      <c r="B1337" t="s">
        <v>21</v>
      </c>
      <c r="C1337" t="s">
        <v>22</v>
      </c>
      <c r="D1337" t="s">
        <v>23</v>
      </c>
      <c r="E1337" t="s">
        <v>24</v>
      </c>
      <c r="F1337" t="s">
        <v>25</v>
      </c>
      <c r="G1337" t="s">
        <v>96</v>
      </c>
      <c r="H1337" t="s">
        <v>97</v>
      </c>
      <c r="I1337" t="s">
        <v>34</v>
      </c>
      <c r="J1337" t="s">
        <v>35</v>
      </c>
      <c r="K1337">
        <v>2018</v>
      </c>
      <c r="L1337">
        <v>0.41039999999999999</v>
      </c>
      <c r="M1337" t="s">
        <v>54</v>
      </c>
      <c r="N1337" t="s">
        <v>55</v>
      </c>
      <c r="S1337" t="s">
        <v>30</v>
      </c>
      <c r="T1337" t="s">
        <v>31</v>
      </c>
    </row>
    <row r="1338" spans="1:20" x14ac:dyDescent="0.25">
      <c r="A1338" t="s">
        <v>20</v>
      </c>
      <c r="B1338" t="s">
        <v>21</v>
      </c>
      <c r="C1338" t="s">
        <v>22</v>
      </c>
      <c r="D1338" t="s">
        <v>23</v>
      </c>
      <c r="E1338" t="s">
        <v>24</v>
      </c>
      <c r="F1338" t="s">
        <v>25</v>
      </c>
      <c r="G1338" t="s">
        <v>96</v>
      </c>
      <c r="H1338" t="s">
        <v>97</v>
      </c>
      <c r="I1338" t="s">
        <v>36</v>
      </c>
      <c r="J1338" t="s">
        <v>37</v>
      </c>
      <c r="K1338">
        <v>2018</v>
      </c>
      <c r="L1338">
        <v>1.4991000000000001</v>
      </c>
      <c r="S1338" t="s">
        <v>30</v>
      </c>
      <c r="T1338" t="s">
        <v>31</v>
      </c>
    </row>
    <row r="1339" spans="1:20" x14ac:dyDescent="0.25">
      <c r="A1339" t="s">
        <v>20</v>
      </c>
      <c r="B1339" t="s">
        <v>21</v>
      </c>
      <c r="C1339" t="s">
        <v>22</v>
      </c>
      <c r="D1339" t="s">
        <v>23</v>
      </c>
      <c r="E1339" t="s">
        <v>24</v>
      </c>
      <c r="F1339" t="s">
        <v>25</v>
      </c>
      <c r="G1339" t="s">
        <v>96</v>
      </c>
      <c r="H1339" t="s">
        <v>97</v>
      </c>
      <c r="I1339" t="s">
        <v>38</v>
      </c>
      <c r="J1339" t="s">
        <v>39</v>
      </c>
      <c r="K1339">
        <v>2018</v>
      </c>
      <c r="L1339">
        <v>1.2910999999999999</v>
      </c>
      <c r="M1339" t="s">
        <v>54</v>
      </c>
      <c r="N1339" t="s">
        <v>55</v>
      </c>
      <c r="S1339" t="s">
        <v>30</v>
      </c>
      <c r="T1339" t="s">
        <v>31</v>
      </c>
    </row>
    <row r="1340" spans="1:20" x14ac:dyDescent="0.25">
      <c r="A1340" t="s">
        <v>20</v>
      </c>
      <c r="B1340" t="s">
        <v>21</v>
      </c>
      <c r="C1340" t="s">
        <v>22</v>
      </c>
      <c r="D1340" t="s">
        <v>23</v>
      </c>
      <c r="E1340" t="s">
        <v>24</v>
      </c>
      <c r="F1340" t="s">
        <v>25</v>
      </c>
      <c r="G1340" t="s">
        <v>96</v>
      </c>
      <c r="H1340" t="s">
        <v>97</v>
      </c>
      <c r="I1340" t="s">
        <v>40</v>
      </c>
      <c r="J1340" t="s">
        <v>41</v>
      </c>
      <c r="K1340">
        <v>2018</v>
      </c>
      <c r="L1340">
        <v>0.54710000000000003</v>
      </c>
      <c r="M1340" t="s">
        <v>54</v>
      </c>
      <c r="N1340" t="s">
        <v>55</v>
      </c>
      <c r="S1340" t="s">
        <v>30</v>
      </c>
      <c r="T1340" t="s">
        <v>31</v>
      </c>
    </row>
    <row r="1341" spans="1:20" x14ac:dyDescent="0.25">
      <c r="A1341" t="s">
        <v>20</v>
      </c>
      <c r="B1341" t="s">
        <v>21</v>
      </c>
      <c r="C1341" t="s">
        <v>22</v>
      </c>
      <c r="D1341" t="s">
        <v>23</v>
      </c>
      <c r="E1341" t="s">
        <v>24</v>
      </c>
      <c r="F1341" t="s">
        <v>25</v>
      </c>
      <c r="G1341" t="s">
        <v>96</v>
      </c>
      <c r="H1341" t="s">
        <v>97</v>
      </c>
      <c r="I1341" t="s">
        <v>42</v>
      </c>
      <c r="J1341" t="s">
        <v>43</v>
      </c>
      <c r="K1341">
        <v>2018</v>
      </c>
      <c r="L1341">
        <v>0.51759999999999995</v>
      </c>
      <c r="M1341" t="s">
        <v>54</v>
      </c>
      <c r="N1341" t="s">
        <v>55</v>
      </c>
      <c r="S1341" t="s">
        <v>30</v>
      </c>
      <c r="T1341" t="s">
        <v>31</v>
      </c>
    </row>
    <row r="1342" spans="1:20" x14ac:dyDescent="0.25">
      <c r="A1342" t="s">
        <v>20</v>
      </c>
      <c r="B1342" t="s">
        <v>21</v>
      </c>
      <c r="C1342" t="s">
        <v>22</v>
      </c>
      <c r="D1342" t="s">
        <v>23</v>
      </c>
      <c r="E1342" t="s">
        <v>24</v>
      </c>
      <c r="F1342" t="s">
        <v>25</v>
      </c>
      <c r="G1342" t="s">
        <v>96</v>
      </c>
      <c r="H1342" t="s">
        <v>97</v>
      </c>
      <c r="I1342" t="s">
        <v>44</v>
      </c>
      <c r="J1342" t="s">
        <v>45</v>
      </c>
      <c r="K1342">
        <v>2018</v>
      </c>
      <c r="L1342">
        <v>2.5215000000000001</v>
      </c>
      <c r="S1342" t="s">
        <v>30</v>
      </c>
      <c r="T1342" t="s">
        <v>31</v>
      </c>
    </row>
    <row r="1343" spans="1:20" x14ac:dyDescent="0.25">
      <c r="A1343" t="s">
        <v>20</v>
      </c>
      <c r="B1343" t="s">
        <v>21</v>
      </c>
      <c r="C1343" t="s">
        <v>22</v>
      </c>
      <c r="D1343" t="s">
        <v>23</v>
      </c>
      <c r="E1343" t="s">
        <v>24</v>
      </c>
      <c r="F1343" t="s">
        <v>25</v>
      </c>
      <c r="G1343" t="s">
        <v>96</v>
      </c>
      <c r="H1343" t="s">
        <v>97</v>
      </c>
      <c r="I1343" t="s">
        <v>46</v>
      </c>
      <c r="J1343" t="s">
        <v>47</v>
      </c>
      <c r="K1343">
        <v>2018</v>
      </c>
      <c r="L1343">
        <v>2.1562999999999999</v>
      </c>
      <c r="S1343" t="s">
        <v>30</v>
      </c>
      <c r="T1343" t="s">
        <v>31</v>
      </c>
    </row>
    <row r="1344" spans="1:20" x14ac:dyDescent="0.25">
      <c r="A1344" t="s">
        <v>20</v>
      </c>
      <c r="B1344" t="s">
        <v>21</v>
      </c>
      <c r="C1344" t="s">
        <v>22</v>
      </c>
      <c r="D1344" t="s">
        <v>23</v>
      </c>
      <c r="E1344" t="s">
        <v>24</v>
      </c>
      <c r="F1344" t="s">
        <v>25</v>
      </c>
      <c r="G1344" t="s">
        <v>96</v>
      </c>
      <c r="H1344" t="s">
        <v>97</v>
      </c>
      <c r="I1344" t="s">
        <v>48</v>
      </c>
      <c r="J1344" t="s">
        <v>49</v>
      </c>
      <c r="K1344">
        <v>2018</v>
      </c>
      <c r="L1344">
        <v>2.5261999999999998</v>
      </c>
      <c r="S1344" t="s">
        <v>30</v>
      </c>
      <c r="T1344" t="s">
        <v>31</v>
      </c>
    </row>
    <row r="1345" spans="1:20" x14ac:dyDescent="0.25">
      <c r="A1345" t="s">
        <v>20</v>
      </c>
      <c r="B1345" t="s">
        <v>21</v>
      </c>
      <c r="C1345" t="s">
        <v>22</v>
      </c>
      <c r="D1345" t="s">
        <v>23</v>
      </c>
      <c r="E1345" t="s">
        <v>24</v>
      </c>
      <c r="F1345" t="s">
        <v>25</v>
      </c>
      <c r="G1345" t="s">
        <v>96</v>
      </c>
      <c r="H1345" t="s">
        <v>97</v>
      </c>
      <c r="I1345" t="s">
        <v>50</v>
      </c>
      <c r="J1345" t="s">
        <v>51</v>
      </c>
      <c r="K1345">
        <v>2018</v>
      </c>
      <c r="L1345">
        <v>3.2305999999999999</v>
      </c>
      <c r="S1345" t="s">
        <v>30</v>
      </c>
      <c r="T1345" t="s">
        <v>31</v>
      </c>
    </row>
    <row r="1346" spans="1:20" x14ac:dyDescent="0.25">
      <c r="A1346" t="s">
        <v>20</v>
      </c>
      <c r="B1346" t="s">
        <v>21</v>
      </c>
      <c r="C1346" t="s">
        <v>22</v>
      </c>
      <c r="D1346" t="s">
        <v>23</v>
      </c>
      <c r="E1346" t="s">
        <v>24</v>
      </c>
      <c r="F1346" t="s">
        <v>25</v>
      </c>
      <c r="G1346" t="s">
        <v>26</v>
      </c>
      <c r="H1346" t="s">
        <v>27</v>
      </c>
      <c r="I1346" t="s">
        <v>98</v>
      </c>
      <c r="J1346" t="s">
        <v>99</v>
      </c>
      <c r="K1346">
        <v>2018</v>
      </c>
      <c r="L1346">
        <v>61027.283000000003</v>
      </c>
      <c r="S1346" t="s">
        <v>30</v>
      </c>
      <c r="T1346" t="s">
        <v>31</v>
      </c>
    </row>
    <row r="1347" spans="1:20" x14ac:dyDescent="0.25">
      <c r="A1347" t="s">
        <v>20</v>
      </c>
      <c r="B1347" t="s">
        <v>21</v>
      </c>
      <c r="C1347" t="s">
        <v>22</v>
      </c>
      <c r="D1347" t="s">
        <v>23</v>
      </c>
      <c r="E1347" t="s">
        <v>24</v>
      </c>
      <c r="F1347" t="s">
        <v>25</v>
      </c>
      <c r="G1347" t="s">
        <v>26</v>
      </c>
      <c r="H1347" t="s">
        <v>27</v>
      </c>
      <c r="I1347" t="s">
        <v>100</v>
      </c>
      <c r="J1347" t="s">
        <v>101</v>
      </c>
      <c r="K1347">
        <v>2018</v>
      </c>
      <c r="L1347">
        <v>15694.308000000001</v>
      </c>
      <c r="S1347" t="s">
        <v>30</v>
      </c>
      <c r="T1347" t="s">
        <v>31</v>
      </c>
    </row>
    <row r="1348" spans="1:20" x14ac:dyDescent="0.25">
      <c r="A1348" t="s">
        <v>20</v>
      </c>
      <c r="B1348" t="s">
        <v>21</v>
      </c>
      <c r="C1348" t="s">
        <v>22</v>
      </c>
      <c r="D1348" t="s">
        <v>23</v>
      </c>
      <c r="E1348" t="s">
        <v>24</v>
      </c>
      <c r="F1348" t="s">
        <v>25</v>
      </c>
      <c r="G1348" t="s">
        <v>26</v>
      </c>
      <c r="H1348" t="s">
        <v>27</v>
      </c>
      <c r="I1348" t="s">
        <v>102</v>
      </c>
      <c r="J1348" t="s">
        <v>103</v>
      </c>
      <c r="K1348">
        <v>2018</v>
      </c>
      <c r="L1348">
        <v>31374.18</v>
      </c>
      <c r="S1348" t="s">
        <v>30</v>
      </c>
      <c r="T1348" t="s">
        <v>31</v>
      </c>
    </row>
    <row r="1349" spans="1:20" x14ac:dyDescent="0.25">
      <c r="A1349" t="s">
        <v>20</v>
      </c>
      <c r="B1349" t="s">
        <v>21</v>
      </c>
      <c r="C1349" t="s">
        <v>22</v>
      </c>
      <c r="D1349" t="s">
        <v>23</v>
      </c>
      <c r="E1349" t="s">
        <v>24</v>
      </c>
      <c r="F1349" t="s">
        <v>25</v>
      </c>
      <c r="G1349" t="s">
        <v>26</v>
      </c>
      <c r="H1349" t="s">
        <v>27</v>
      </c>
      <c r="I1349" t="s">
        <v>104</v>
      </c>
      <c r="J1349" t="s">
        <v>105</v>
      </c>
      <c r="K1349">
        <v>2018</v>
      </c>
      <c r="L1349">
        <v>13139.021000000001</v>
      </c>
      <c r="S1349" t="s">
        <v>30</v>
      </c>
      <c r="T1349" t="s">
        <v>31</v>
      </c>
    </row>
    <row r="1350" spans="1:20" x14ac:dyDescent="0.25">
      <c r="A1350" t="s">
        <v>20</v>
      </c>
      <c r="B1350" t="s">
        <v>21</v>
      </c>
      <c r="C1350" t="s">
        <v>22</v>
      </c>
      <c r="D1350" t="s">
        <v>23</v>
      </c>
      <c r="E1350" t="s">
        <v>24</v>
      </c>
      <c r="F1350" t="s">
        <v>25</v>
      </c>
      <c r="G1350" t="s">
        <v>26</v>
      </c>
      <c r="H1350" t="s">
        <v>27</v>
      </c>
      <c r="I1350" t="s">
        <v>106</v>
      </c>
      <c r="J1350" t="s">
        <v>107</v>
      </c>
      <c r="K1350">
        <v>2018</v>
      </c>
      <c r="L1350">
        <v>819.77440000000001</v>
      </c>
      <c r="S1350" t="s">
        <v>30</v>
      </c>
      <c r="T1350" t="s">
        <v>31</v>
      </c>
    </row>
    <row r="1351" spans="1:20" x14ac:dyDescent="0.25">
      <c r="A1351" t="s">
        <v>20</v>
      </c>
      <c r="B1351" t="s">
        <v>21</v>
      </c>
      <c r="C1351" t="s">
        <v>22</v>
      </c>
      <c r="D1351" t="s">
        <v>23</v>
      </c>
      <c r="E1351" t="s">
        <v>24</v>
      </c>
      <c r="F1351" t="s">
        <v>25</v>
      </c>
      <c r="G1351" t="s">
        <v>52</v>
      </c>
      <c r="H1351" t="s">
        <v>53</v>
      </c>
      <c r="I1351" t="s">
        <v>98</v>
      </c>
      <c r="J1351" t="s">
        <v>99</v>
      </c>
      <c r="K1351">
        <v>2018</v>
      </c>
      <c r="L1351">
        <v>3335.8316</v>
      </c>
      <c r="S1351" t="s">
        <v>30</v>
      </c>
      <c r="T1351" t="s">
        <v>31</v>
      </c>
    </row>
    <row r="1352" spans="1:20" x14ac:dyDescent="0.25">
      <c r="A1352" t="s">
        <v>20</v>
      </c>
      <c r="B1352" t="s">
        <v>21</v>
      </c>
      <c r="C1352" t="s">
        <v>22</v>
      </c>
      <c r="D1352" t="s">
        <v>23</v>
      </c>
      <c r="E1352" t="s">
        <v>24</v>
      </c>
      <c r="F1352" t="s">
        <v>25</v>
      </c>
      <c r="G1352" t="s">
        <v>52</v>
      </c>
      <c r="H1352" t="s">
        <v>53</v>
      </c>
      <c r="I1352" t="s">
        <v>100</v>
      </c>
      <c r="J1352" t="s">
        <v>101</v>
      </c>
      <c r="K1352">
        <v>2018</v>
      </c>
      <c r="L1352">
        <v>109.5796</v>
      </c>
      <c r="S1352" t="s">
        <v>30</v>
      </c>
      <c r="T1352" t="s">
        <v>31</v>
      </c>
    </row>
    <row r="1353" spans="1:20" x14ac:dyDescent="0.25">
      <c r="A1353" t="s">
        <v>20</v>
      </c>
      <c r="B1353" t="s">
        <v>21</v>
      </c>
      <c r="C1353" t="s">
        <v>22</v>
      </c>
      <c r="D1353" t="s">
        <v>23</v>
      </c>
      <c r="E1353" t="s">
        <v>24</v>
      </c>
      <c r="F1353" t="s">
        <v>25</v>
      </c>
      <c r="G1353" t="s">
        <v>52</v>
      </c>
      <c r="H1353" t="s">
        <v>53</v>
      </c>
      <c r="I1353" t="s">
        <v>102</v>
      </c>
      <c r="J1353" t="s">
        <v>103</v>
      </c>
      <c r="K1353">
        <v>2018</v>
      </c>
      <c r="L1353">
        <v>1584.1984</v>
      </c>
      <c r="S1353" t="s">
        <v>30</v>
      </c>
      <c r="T1353" t="s">
        <v>31</v>
      </c>
    </row>
    <row r="1354" spans="1:20" x14ac:dyDescent="0.25">
      <c r="A1354" t="s">
        <v>20</v>
      </c>
      <c r="B1354" t="s">
        <v>21</v>
      </c>
      <c r="C1354" t="s">
        <v>22</v>
      </c>
      <c r="D1354" t="s">
        <v>23</v>
      </c>
      <c r="E1354" t="s">
        <v>24</v>
      </c>
      <c r="F1354" t="s">
        <v>25</v>
      </c>
      <c r="G1354" t="s">
        <v>52</v>
      </c>
      <c r="H1354" t="s">
        <v>53</v>
      </c>
      <c r="I1354" t="s">
        <v>104</v>
      </c>
      <c r="J1354" t="s">
        <v>105</v>
      </c>
      <c r="K1354">
        <v>2018</v>
      </c>
      <c r="L1354">
        <v>1641.7298000000001</v>
      </c>
      <c r="S1354" t="s">
        <v>30</v>
      </c>
      <c r="T1354" t="s">
        <v>31</v>
      </c>
    </row>
    <row r="1355" spans="1:20" x14ac:dyDescent="0.25">
      <c r="A1355" t="s">
        <v>20</v>
      </c>
      <c r="B1355" t="s">
        <v>21</v>
      </c>
      <c r="C1355" t="s">
        <v>22</v>
      </c>
      <c r="D1355" t="s">
        <v>23</v>
      </c>
      <c r="E1355" t="s">
        <v>24</v>
      </c>
      <c r="F1355" t="s">
        <v>25</v>
      </c>
      <c r="G1355" t="s">
        <v>52</v>
      </c>
      <c r="H1355" t="s">
        <v>53</v>
      </c>
      <c r="I1355" t="s">
        <v>106</v>
      </c>
      <c r="J1355" t="s">
        <v>107</v>
      </c>
      <c r="K1355">
        <v>2018</v>
      </c>
      <c r="L1355">
        <v>0.32390000000000002</v>
      </c>
      <c r="M1355" t="s">
        <v>54</v>
      </c>
      <c r="N1355" t="s">
        <v>55</v>
      </c>
      <c r="S1355" t="s">
        <v>30</v>
      </c>
      <c r="T1355" t="s">
        <v>31</v>
      </c>
    </row>
    <row r="1356" spans="1:20" x14ac:dyDescent="0.25">
      <c r="A1356" t="s">
        <v>20</v>
      </c>
      <c r="B1356" t="s">
        <v>21</v>
      </c>
      <c r="C1356" t="s">
        <v>22</v>
      </c>
      <c r="D1356" t="s">
        <v>23</v>
      </c>
      <c r="E1356" t="s">
        <v>24</v>
      </c>
      <c r="F1356" t="s">
        <v>25</v>
      </c>
      <c r="G1356" t="s">
        <v>56</v>
      </c>
      <c r="H1356" t="s">
        <v>57</v>
      </c>
      <c r="I1356" t="s">
        <v>98</v>
      </c>
      <c r="J1356" t="s">
        <v>99</v>
      </c>
      <c r="K1356">
        <v>2018</v>
      </c>
      <c r="L1356">
        <v>368.99540000000002</v>
      </c>
      <c r="S1356" t="s">
        <v>30</v>
      </c>
      <c r="T1356" t="s">
        <v>31</v>
      </c>
    </row>
    <row r="1357" spans="1:20" x14ac:dyDescent="0.25">
      <c r="A1357" t="s">
        <v>20</v>
      </c>
      <c r="B1357" t="s">
        <v>21</v>
      </c>
      <c r="C1357" t="s">
        <v>22</v>
      </c>
      <c r="D1357" t="s">
        <v>23</v>
      </c>
      <c r="E1357" t="s">
        <v>24</v>
      </c>
      <c r="F1357" t="s">
        <v>25</v>
      </c>
      <c r="G1357" t="s">
        <v>56</v>
      </c>
      <c r="H1357" t="s">
        <v>57</v>
      </c>
      <c r="I1357" t="s">
        <v>100</v>
      </c>
      <c r="J1357" t="s">
        <v>101</v>
      </c>
      <c r="K1357">
        <v>2018</v>
      </c>
      <c r="L1357">
        <v>145.1328</v>
      </c>
      <c r="S1357" t="s">
        <v>30</v>
      </c>
      <c r="T1357" t="s">
        <v>31</v>
      </c>
    </row>
    <row r="1358" spans="1:20" x14ac:dyDescent="0.25">
      <c r="A1358" t="s">
        <v>20</v>
      </c>
      <c r="B1358" t="s">
        <v>21</v>
      </c>
      <c r="C1358" t="s">
        <v>22</v>
      </c>
      <c r="D1358" t="s">
        <v>23</v>
      </c>
      <c r="E1358" t="s">
        <v>24</v>
      </c>
      <c r="F1358" t="s">
        <v>25</v>
      </c>
      <c r="G1358" t="s">
        <v>56</v>
      </c>
      <c r="H1358" t="s">
        <v>57</v>
      </c>
      <c r="I1358" t="s">
        <v>102</v>
      </c>
      <c r="J1358" t="s">
        <v>103</v>
      </c>
      <c r="K1358">
        <v>2018</v>
      </c>
      <c r="L1358">
        <v>187.7559</v>
      </c>
      <c r="S1358" t="s">
        <v>30</v>
      </c>
      <c r="T1358" t="s">
        <v>31</v>
      </c>
    </row>
    <row r="1359" spans="1:20" x14ac:dyDescent="0.25">
      <c r="A1359" t="s">
        <v>20</v>
      </c>
      <c r="B1359" t="s">
        <v>21</v>
      </c>
      <c r="C1359" t="s">
        <v>22</v>
      </c>
      <c r="D1359" t="s">
        <v>23</v>
      </c>
      <c r="E1359" t="s">
        <v>24</v>
      </c>
      <c r="F1359" t="s">
        <v>25</v>
      </c>
      <c r="G1359" t="s">
        <v>56</v>
      </c>
      <c r="H1359" t="s">
        <v>57</v>
      </c>
      <c r="I1359" t="s">
        <v>104</v>
      </c>
      <c r="J1359" t="s">
        <v>105</v>
      </c>
      <c r="K1359">
        <v>2018</v>
      </c>
      <c r="L1359">
        <v>35.903300000000002</v>
      </c>
      <c r="S1359" t="s">
        <v>30</v>
      </c>
      <c r="T1359" t="s">
        <v>31</v>
      </c>
    </row>
    <row r="1360" spans="1:20" x14ac:dyDescent="0.25">
      <c r="A1360" t="s">
        <v>20</v>
      </c>
      <c r="B1360" t="s">
        <v>21</v>
      </c>
      <c r="C1360" t="s">
        <v>22</v>
      </c>
      <c r="D1360" t="s">
        <v>23</v>
      </c>
      <c r="E1360" t="s">
        <v>24</v>
      </c>
      <c r="F1360" t="s">
        <v>25</v>
      </c>
      <c r="G1360" t="s">
        <v>56</v>
      </c>
      <c r="H1360" t="s">
        <v>57</v>
      </c>
      <c r="I1360" t="s">
        <v>106</v>
      </c>
      <c r="J1360" t="s">
        <v>107</v>
      </c>
      <c r="K1360">
        <v>2018</v>
      </c>
      <c r="M1360" t="s">
        <v>54</v>
      </c>
      <c r="N1360" t="s">
        <v>55</v>
      </c>
      <c r="S1360" t="s">
        <v>30</v>
      </c>
      <c r="T1360" t="s">
        <v>31</v>
      </c>
    </row>
    <row r="1361" spans="1:20" x14ac:dyDescent="0.25">
      <c r="A1361" t="s">
        <v>20</v>
      </c>
      <c r="B1361" t="s">
        <v>21</v>
      </c>
      <c r="C1361" t="s">
        <v>22</v>
      </c>
      <c r="D1361" t="s">
        <v>23</v>
      </c>
      <c r="E1361" t="s">
        <v>24</v>
      </c>
      <c r="F1361" t="s">
        <v>25</v>
      </c>
      <c r="G1361" t="s">
        <v>58</v>
      </c>
      <c r="H1361" t="s">
        <v>59</v>
      </c>
      <c r="I1361" t="s">
        <v>98</v>
      </c>
      <c r="J1361" t="s">
        <v>99</v>
      </c>
      <c r="K1361">
        <v>2018</v>
      </c>
      <c r="L1361">
        <v>7656.2044999999998</v>
      </c>
      <c r="S1361" t="s">
        <v>30</v>
      </c>
      <c r="T1361" t="s">
        <v>31</v>
      </c>
    </row>
    <row r="1362" spans="1:20" x14ac:dyDescent="0.25">
      <c r="A1362" t="s">
        <v>20</v>
      </c>
      <c r="B1362" t="s">
        <v>21</v>
      </c>
      <c r="C1362" t="s">
        <v>22</v>
      </c>
      <c r="D1362" t="s">
        <v>23</v>
      </c>
      <c r="E1362" t="s">
        <v>24</v>
      </c>
      <c r="F1362" t="s">
        <v>25</v>
      </c>
      <c r="G1362" t="s">
        <v>58</v>
      </c>
      <c r="H1362" t="s">
        <v>59</v>
      </c>
      <c r="I1362" t="s">
        <v>100</v>
      </c>
      <c r="J1362" t="s">
        <v>101</v>
      </c>
      <c r="K1362">
        <v>2018</v>
      </c>
      <c r="L1362">
        <v>1525.9811</v>
      </c>
      <c r="S1362" t="s">
        <v>30</v>
      </c>
      <c r="T1362" t="s">
        <v>31</v>
      </c>
    </row>
    <row r="1363" spans="1:20" x14ac:dyDescent="0.25">
      <c r="A1363" t="s">
        <v>20</v>
      </c>
      <c r="B1363" t="s">
        <v>21</v>
      </c>
      <c r="C1363" t="s">
        <v>22</v>
      </c>
      <c r="D1363" t="s">
        <v>23</v>
      </c>
      <c r="E1363" t="s">
        <v>24</v>
      </c>
      <c r="F1363" t="s">
        <v>25</v>
      </c>
      <c r="G1363" t="s">
        <v>58</v>
      </c>
      <c r="H1363" t="s">
        <v>59</v>
      </c>
      <c r="I1363" t="s">
        <v>102</v>
      </c>
      <c r="J1363" t="s">
        <v>103</v>
      </c>
      <c r="K1363">
        <v>2018</v>
      </c>
      <c r="L1363">
        <v>5259.3489</v>
      </c>
      <c r="S1363" t="s">
        <v>30</v>
      </c>
      <c r="T1363" t="s">
        <v>31</v>
      </c>
    </row>
    <row r="1364" spans="1:20" x14ac:dyDescent="0.25">
      <c r="A1364" t="s">
        <v>20</v>
      </c>
      <c r="B1364" t="s">
        <v>21</v>
      </c>
      <c r="C1364" t="s">
        <v>22</v>
      </c>
      <c r="D1364" t="s">
        <v>23</v>
      </c>
      <c r="E1364" t="s">
        <v>24</v>
      </c>
      <c r="F1364" t="s">
        <v>25</v>
      </c>
      <c r="G1364" t="s">
        <v>58</v>
      </c>
      <c r="H1364" t="s">
        <v>59</v>
      </c>
      <c r="I1364" t="s">
        <v>104</v>
      </c>
      <c r="J1364" t="s">
        <v>105</v>
      </c>
      <c r="K1364">
        <v>2018</v>
      </c>
      <c r="L1364">
        <v>869.08590000000004</v>
      </c>
      <c r="S1364" t="s">
        <v>30</v>
      </c>
      <c r="T1364" t="s">
        <v>31</v>
      </c>
    </row>
    <row r="1365" spans="1:20" x14ac:dyDescent="0.25">
      <c r="A1365" t="s">
        <v>20</v>
      </c>
      <c r="B1365" t="s">
        <v>21</v>
      </c>
      <c r="C1365" t="s">
        <v>22</v>
      </c>
      <c r="D1365" t="s">
        <v>23</v>
      </c>
      <c r="E1365" t="s">
        <v>24</v>
      </c>
      <c r="F1365" t="s">
        <v>25</v>
      </c>
      <c r="G1365" t="s">
        <v>58</v>
      </c>
      <c r="H1365" t="s">
        <v>59</v>
      </c>
      <c r="I1365" t="s">
        <v>106</v>
      </c>
      <c r="J1365" t="s">
        <v>107</v>
      </c>
      <c r="K1365">
        <v>2018</v>
      </c>
      <c r="L1365">
        <v>1.7886</v>
      </c>
      <c r="S1365" t="s">
        <v>30</v>
      </c>
      <c r="T1365" t="s">
        <v>31</v>
      </c>
    </row>
    <row r="1366" spans="1:20" x14ac:dyDescent="0.25">
      <c r="A1366" t="s">
        <v>20</v>
      </c>
      <c r="B1366" t="s">
        <v>21</v>
      </c>
      <c r="C1366" t="s">
        <v>22</v>
      </c>
      <c r="D1366" t="s">
        <v>23</v>
      </c>
      <c r="E1366" t="s">
        <v>24</v>
      </c>
      <c r="F1366" t="s">
        <v>25</v>
      </c>
      <c r="G1366" t="s">
        <v>60</v>
      </c>
      <c r="H1366" t="s">
        <v>61</v>
      </c>
      <c r="I1366" t="s">
        <v>98</v>
      </c>
      <c r="J1366" t="s">
        <v>99</v>
      </c>
      <c r="K1366">
        <v>2018</v>
      </c>
      <c r="L1366">
        <v>211.2328</v>
      </c>
      <c r="S1366" t="s">
        <v>30</v>
      </c>
      <c r="T1366" t="s">
        <v>31</v>
      </c>
    </row>
    <row r="1367" spans="1:20" x14ac:dyDescent="0.25">
      <c r="A1367" t="s">
        <v>20</v>
      </c>
      <c r="B1367" t="s">
        <v>21</v>
      </c>
      <c r="C1367" t="s">
        <v>22</v>
      </c>
      <c r="D1367" t="s">
        <v>23</v>
      </c>
      <c r="E1367" t="s">
        <v>24</v>
      </c>
      <c r="F1367" t="s">
        <v>25</v>
      </c>
      <c r="G1367" t="s">
        <v>60</v>
      </c>
      <c r="H1367" t="s">
        <v>61</v>
      </c>
      <c r="I1367" t="s">
        <v>100</v>
      </c>
      <c r="J1367" t="s">
        <v>101</v>
      </c>
      <c r="K1367">
        <v>2018</v>
      </c>
      <c r="L1367">
        <v>106.2664</v>
      </c>
      <c r="S1367" t="s">
        <v>30</v>
      </c>
      <c r="T1367" t="s">
        <v>31</v>
      </c>
    </row>
    <row r="1368" spans="1:20" x14ac:dyDescent="0.25">
      <c r="A1368" t="s">
        <v>20</v>
      </c>
      <c r="B1368" t="s">
        <v>21</v>
      </c>
      <c r="C1368" t="s">
        <v>22</v>
      </c>
      <c r="D1368" t="s">
        <v>23</v>
      </c>
      <c r="E1368" t="s">
        <v>24</v>
      </c>
      <c r="F1368" t="s">
        <v>25</v>
      </c>
      <c r="G1368" t="s">
        <v>60</v>
      </c>
      <c r="H1368" t="s">
        <v>61</v>
      </c>
      <c r="I1368" t="s">
        <v>102</v>
      </c>
      <c r="J1368" t="s">
        <v>103</v>
      </c>
      <c r="K1368">
        <v>2018</v>
      </c>
      <c r="L1368">
        <v>89.225999999999999</v>
      </c>
      <c r="S1368" t="s">
        <v>30</v>
      </c>
      <c r="T1368" t="s">
        <v>31</v>
      </c>
    </row>
    <row r="1369" spans="1:20" x14ac:dyDescent="0.25">
      <c r="A1369" t="s">
        <v>20</v>
      </c>
      <c r="B1369" t="s">
        <v>21</v>
      </c>
      <c r="C1369" t="s">
        <v>22</v>
      </c>
      <c r="D1369" t="s">
        <v>23</v>
      </c>
      <c r="E1369" t="s">
        <v>24</v>
      </c>
      <c r="F1369" t="s">
        <v>25</v>
      </c>
      <c r="G1369" t="s">
        <v>60</v>
      </c>
      <c r="H1369" t="s">
        <v>61</v>
      </c>
      <c r="I1369" t="s">
        <v>104</v>
      </c>
      <c r="J1369" t="s">
        <v>105</v>
      </c>
      <c r="K1369">
        <v>2018</v>
      </c>
      <c r="L1369">
        <v>15.740500000000001</v>
      </c>
      <c r="S1369" t="s">
        <v>30</v>
      </c>
      <c r="T1369" t="s">
        <v>31</v>
      </c>
    </row>
    <row r="1370" spans="1:20" x14ac:dyDescent="0.25">
      <c r="A1370" t="s">
        <v>20</v>
      </c>
      <c r="B1370" t="s">
        <v>21</v>
      </c>
      <c r="C1370" t="s">
        <v>22</v>
      </c>
      <c r="D1370" t="s">
        <v>23</v>
      </c>
      <c r="E1370" t="s">
        <v>24</v>
      </c>
      <c r="F1370" t="s">
        <v>25</v>
      </c>
      <c r="G1370" t="s">
        <v>62</v>
      </c>
      <c r="H1370" t="s">
        <v>63</v>
      </c>
      <c r="I1370" t="s">
        <v>98</v>
      </c>
      <c r="J1370" t="s">
        <v>99</v>
      </c>
      <c r="K1370">
        <v>2018</v>
      </c>
      <c r="L1370">
        <v>430.89060000000001</v>
      </c>
      <c r="S1370" t="s">
        <v>30</v>
      </c>
      <c r="T1370" t="s">
        <v>31</v>
      </c>
    </row>
    <row r="1371" spans="1:20" x14ac:dyDescent="0.25">
      <c r="A1371" t="s">
        <v>20</v>
      </c>
      <c r="B1371" t="s">
        <v>21</v>
      </c>
      <c r="C1371" t="s">
        <v>22</v>
      </c>
      <c r="D1371" t="s">
        <v>23</v>
      </c>
      <c r="E1371" t="s">
        <v>24</v>
      </c>
      <c r="F1371" t="s">
        <v>25</v>
      </c>
      <c r="G1371" t="s">
        <v>62</v>
      </c>
      <c r="H1371" t="s">
        <v>63</v>
      </c>
      <c r="I1371" t="s">
        <v>100</v>
      </c>
      <c r="J1371" t="s">
        <v>101</v>
      </c>
      <c r="K1371">
        <v>2018</v>
      </c>
      <c r="L1371">
        <v>94.430700000000002</v>
      </c>
      <c r="S1371" t="s">
        <v>30</v>
      </c>
      <c r="T1371" t="s">
        <v>31</v>
      </c>
    </row>
    <row r="1372" spans="1:20" x14ac:dyDescent="0.25">
      <c r="A1372" t="s">
        <v>20</v>
      </c>
      <c r="B1372" t="s">
        <v>21</v>
      </c>
      <c r="C1372" t="s">
        <v>22</v>
      </c>
      <c r="D1372" t="s">
        <v>23</v>
      </c>
      <c r="E1372" t="s">
        <v>24</v>
      </c>
      <c r="F1372" t="s">
        <v>25</v>
      </c>
      <c r="G1372" t="s">
        <v>62</v>
      </c>
      <c r="H1372" t="s">
        <v>63</v>
      </c>
      <c r="I1372" t="s">
        <v>102</v>
      </c>
      <c r="J1372" t="s">
        <v>103</v>
      </c>
      <c r="K1372">
        <v>2018</v>
      </c>
      <c r="L1372">
        <v>172.17689999999999</v>
      </c>
      <c r="S1372" t="s">
        <v>30</v>
      </c>
      <c r="T1372" t="s">
        <v>31</v>
      </c>
    </row>
    <row r="1373" spans="1:20" x14ac:dyDescent="0.25">
      <c r="A1373" t="s">
        <v>20</v>
      </c>
      <c r="B1373" t="s">
        <v>21</v>
      </c>
      <c r="C1373" t="s">
        <v>22</v>
      </c>
      <c r="D1373" t="s">
        <v>23</v>
      </c>
      <c r="E1373" t="s">
        <v>24</v>
      </c>
      <c r="F1373" t="s">
        <v>25</v>
      </c>
      <c r="G1373" t="s">
        <v>62</v>
      </c>
      <c r="H1373" t="s">
        <v>63</v>
      </c>
      <c r="I1373" t="s">
        <v>104</v>
      </c>
      <c r="J1373" t="s">
        <v>105</v>
      </c>
      <c r="K1373">
        <v>2018</v>
      </c>
      <c r="L1373">
        <v>163.91550000000001</v>
      </c>
      <c r="S1373" t="s">
        <v>30</v>
      </c>
      <c r="T1373" t="s">
        <v>31</v>
      </c>
    </row>
    <row r="1374" spans="1:20" x14ac:dyDescent="0.25">
      <c r="A1374" t="s">
        <v>20</v>
      </c>
      <c r="B1374" t="s">
        <v>21</v>
      </c>
      <c r="C1374" t="s">
        <v>22</v>
      </c>
      <c r="D1374" t="s">
        <v>23</v>
      </c>
      <c r="E1374" t="s">
        <v>24</v>
      </c>
      <c r="F1374" t="s">
        <v>25</v>
      </c>
      <c r="G1374" t="s">
        <v>62</v>
      </c>
      <c r="H1374" t="s">
        <v>63</v>
      </c>
      <c r="I1374" t="s">
        <v>106</v>
      </c>
      <c r="J1374" t="s">
        <v>107</v>
      </c>
      <c r="K1374">
        <v>2018</v>
      </c>
      <c r="M1374" t="s">
        <v>54</v>
      </c>
      <c r="N1374" t="s">
        <v>55</v>
      </c>
      <c r="S1374" t="s">
        <v>30</v>
      </c>
      <c r="T1374" t="s">
        <v>31</v>
      </c>
    </row>
    <row r="1375" spans="1:20" x14ac:dyDescent="0.25">
      <c r="A1375" t="s">
        <v>20</v>
      </c>
      <c r="B1375" t="s">
        <v>21</v>
      </c>
      <c r="C1375" t="s">
        <v>22</v>
      </c>
      <c r="D1375" t="s">
        <v>23</v>
      </c>
      <c r="E1375" t="s">
        <v>24</v>
      </c>
      <c r="F1375" t="s">
        <v>25</v>
      </c>
      <c r="G1375" t="s">
        <v>64</v>
      </c>
      <c r="H1375" t="s">
        <v>65</v>
      </c>
      <c r="I1375" t="s">
        <v>98</v>
      </c>
      <c r="J1375" t="s">
        <v>99</v>
      </c>
      <c r="K1375">
        <v>2018</v>
      </c>
      <c r="L1375">
        <v>2845.2168999999999</v>
      </c>
      <c r="S1375" t="s">
        <v>30</v>
      </c>
      <c r="T1375" t="s">
        <v>31</v>
      </c>
    </row>
    <row r="1376" spans="1:20" x14ac:dyDescent="0.25">
      <c r="A1376" t="s">
        <v>20</v>
      </c>
      <c r="B1376" t="s">
        <v>21</v>
      </c>
      <c r="C1376" t="s">
        <v>22</v>
      </c>
      <c r="D1376" t="s">
        <v>23</v>
      </c>
      <c r="E1376" t="s">
        <v>24</v>
      </c>
      <c r="F1376" t="s">
        <v>25</v>
      </c>
      <c r="G1376" t="s">
        <v>64</v>
      </c>
      <c r="H1376" t="s">
        <v>65</v>
      </c>
      <c r="I1376" t="s">
        <v>100</v>
      </c>
      <c r="J1376" t="s">
        <v>101</v>
      </c>
      <c r="K1376">
        <v>2018</v>
      </c>
      <c r="L1376">
        <v>363.65260000000001</v>
      </c>
      <c r="S1376" t="s">
        <v>30</v>
      </c>
      <c r="T1376" t="s">
        <v>31</v>
      </c>
    </row>
    <row r="1377" spans="1:20" x14ac:dyDescent="0.25">
      <c r="A1377" t="s">
        <v>20</v>
      </c>
      <c r="B1377" t="s">
        <v>21</v>
      </c>
      <c r="C1377" t="s">
        <v>22</v>
      </c>
      <c r="D1377" t="s">
        <v>23</v>
      </c>
      <c r="E1377" t="s">
        <v>24</v>
      </c>
      <c r="F1377" t="s">
        <v>25</v>
      </c>
      <c r="G1377" t="s">
        <v>64</v>
      </c>
      <c r="H1377" t="s">
        <v>65</v>
      </c>
      <c r="I1377" t="s">
        <v>102</v>
      </c>
      <c r="J1377" t="s">
        <v>103</v>
      </c>
      <c r="K1377">
        <v>2018</v>
      </c>
      <c r="L1377">
        <v>1500.6614</v>
      </c>
      <c r="S1377" t="s">
        <v>30</v>
      </c>
      <c r="T1377" t="s">
        <v>31</v>
      </c>
    </row>
    <row r="1378" spans="1:20" x14ac:dyDescent="0.25">
      <c r="A1378" t="s">
        <v>20</v>
      </c>
      <c r="B1378" t="s">
        <v>21</v>
      </c>
      <c r="C1378" t="s">
        <v>22</v>
      </c>
      <c r="D1378" t="s">
        <v>23</v>
      </c>
      <c r="E1378" t="s">
        <v>24</v>
      </c>
      <c r="F1378" t="s">
        <v>25</v>
      </c>
      <c r="G1378" t="s">
        <v>64</v>
      </c>
      <c r="H1378" t="s">
        <v>65</v>
      </c>
      <c r="I1378" t="s">
        <v>104</v>
      </c>
      <c r="J1378" t="s">
        <v>105</v>
      </c>
      <c r="K1378">
        <v>2018</v>
      </c>
      <c r="L1378">
        <v>980.69439999999997</v>
      </c>
      <c r="S1378" t="s">
        <v>30</v>
      </c>
      <c r="T1378" t="s">
        <v>31</v>
      </c>
    </row>
    <row r="1379" spans="1:20" x14ac:dyDescent="0.25">
      <c r="A1379" t="s">
        <v>20</v>
      </c>
      <c r="B1379" t="s">
        <v>21</v>
      </c>
      <c r="C1379" t="s">
        <v>22</v>
      </c>
      <c r="D1379" t="s">
        <v>23</v>
      </c>
      <c r="E1379" t="s">
        <v>24</v>
      </c>
      <c r="F1379" t="s">
        <v>25</v>
      </c>
      <c r="G1379" t="s">
        <v>64</v>
      </c>
      <c r="H1379" t="s">
        <v>65</v>
      </c>
      <c r="I1379" t="s">
        <v>106</v>
      </c>
      <c r="J1379" t="s">
        <v>107</v>
      </c>
      <c r="K1379">
        <v>2018</v>
      </c>
      <c r="M1379" t="s">
        <v>54</v>
      </c>
      <c r="N1379" t="s">
        <v>55</v>
      </c>
      <c r="S1379" t="s">
        <v>30</v>
      </c>
      <c r="T1379" t="s">
        <v>31</v>
      </c>
    </row>
    <row r="1380" spans="1:20" x14ac:dyDescent="0.25">
      <c r="A1380" t="s">
        <v>20</v>
      </c>
      <c r="B1380" t="s">
        <v>21</v>
      </c>
      <c r="C1380" t="s">
        <v>22</v>
      </c>
      <c r="D1380" t="s">
        <v>23</v>
      </c>
      <c r="E1380" t="s">
        <v>24</v>
      </c>
      <c r="F1380" t="s">
        <v>25</v>
      </c>
      <c r="G1380" t="s">
        <v>66</v>
      </c>
      <c r="H1380" t="s">
        <v>67</v>
      </c>
      <c r="I1380" t="s">
        <v>98</v>
      </c>
      <c r="J1380" t="s">
        <v>99</v>
      </c>
      <c r="K1380">
        <v>2018</v>
      </c>
      <c r="L1380">
        <v>10487.195</v>
      </c>
      <c r="S1380" t="s">
        <v>30</v>
      </c>
      <c r="T1380" t="s">
        <v>31</v>
      </c>
    </row>
    <row r="1381" spans="1:20" x14ac:dyDescent="0.25">
      <c r="A1381" t="s">
        <v>20</v>
      </c>
      <c r="B1381" t="s">
        <v>21</v>
      </c>
      <c r="C1381" t="s">
        <v>22</v>
      </c>
      <c r="D1381" t="s">
        <v>23</v>
      </c>
      <c r="E1381" t="s">
        <v>24</v>
      </c>
      <c r="F1381" t="s">
        <v>25</v>
      </c>
      <c r="G1381" t="s">
        <v>66</v>
      </c>
      <c r="H1381" t="s">
        <v>67</v>
      </c>
      <c r="I1381" t="s">
        <v>100</v>
      </c>
      <c r="J1381" t="s">
        <v>101</v>
      </c>
      <c r="K1381">
        <v>2018</v>
      </c>
      <c r="L1381">
        <v>1168.194</v>
      </c>
      <c r="S1381" t="s">
        <v>30</v>
      </c>
      <c r="T1381" t="s">
        <v>31</v>
      </c>
    </row>
    <row r="1382" spans="1:20" x14ac:dyDescent="0.25">
      <c r="A1382" t="s">
        <v>20</v>
      </c>
      <c r="B1382" t="s">
        <v>21</v>
      </c>
      <c r="C1382" t="s">
        <v>22</v>
      </c>
      <c r="D1382" t="s">
        <v>23</v>
      </c>
      <c r="E1382" t="s">
        <v>24</v>
      </c>
      <c r="F1382" t="s">
        <v>25</v>
      </c>
      <c r="G1382" t="s">
        <v>66</v>
      </c>
      <c r="H1382" t="s">
        <v>67</v>
      </c>
      <c r="I1382" t="s">
        <v>102</v>
      </c>
      <c r="J1382" t="s">
        <v>103</v>
      </c>
      <c r="K1382">
        <v>2018</v>
      </c>
      <c r="L1382">
        <v>7890.8985000000002</v>
      </c>
      <c r="S1382" t="s">
        <v>30</v>
      </c>
      <c r="T1382" t="s">
        <v>31</v>
      </c>
    </row>
    <row r="1383" spans="1:20" x14ac:dyDescent="0.25">
      <c r="A1383" t="s">
        <v>20</v>
      </c>
      <c r="B1383" t="s">
        <v>21</v>
      </c>
      <c r="C1383" t="s">
        <v>22</v>
      </c>
      <c r="D1383" t="s">
        <v>23</v>
      </c>
      <c r="E1383" t="s">
        <v>24</v>
      </c>
      <c r="F1383" t="s">
        <v>25</v>
      </c>
      <c r="G1383" t="s">
        <v>66</v>
      </c>
      <c r="H1383" t="s">
        <v>67</v>
      </c>
      <c r="I1383" t="s">
        <v>104</v>
      </c>
      <c r="J1383" t="s">
        <v>105</v>
      </c>
      <c r="K1383">
        <v>2018</v>
      </c>
      <c r="L1383">
        <v>1426.7084</v>
      </c>
      <c r="S1383" t="s">
        <v>30</v>
      </c>
      <c r="T1383" t="s">
        <v>31</v>
      </c>
    </row>
    <row r="1384" spans="1:20" x14ac:dyDescent="0.25">
      <c r="A1384" t="s">
        <v>20</v>
      </c>
      <c r="B1384" t="s">
        <v>21</v>
      </c>
      <c r="C1384" t="s">
        <v>22</v>
      </c>
      <c r="D1384" t="s">
        <v>23</v>
      </c>
      <c r="E1384" t="s">
        <v>24</v>
      </c>
      <c r="F1384" t="s">
        <v>25</v>
      </c>
      <c r="G1384" t="s">
        <v>66</v>
      </c>
      <c r="H1384" t="s">
        <v>67</v>
      </c>
      <c r="I1384" t="s">
        <v>106</v>
      </c>
      <c r="J1384" t="s">
        <v>107</v>
      </c>
      <c r="K1384">
        <v>2018</v>
      </c>
      <c r="L1384">
        <v>1.3942000000000001</v>
      </c>
      <c r="M1384" t="s">
        <v>54</v>
      </c>
      <c r="N1384" t="s">
        <v>55</v>
      </c>
      <c r="S1384" t="s">
        <v>30</v>
      </c>
      <c r="T1384" t="s">
        <v>31</v>
      </c>
    </row>
    <row r="1385" spans="1:20" x14ac:dyDescent="0.25">
      <c r="A1385" t="s">
        <v>20</v>
      </c>
      <c r="B1385" t="s">
        <v>21</v>
      </c>
      <c r="C1385" t="s">
        <v>22</v>
      </c>
      <c r="D1385" t="s">
        <v>23</v>
      </c>
      <c r="E1385" t="s">
        <v>24</v>
      </c>
      <c r="F1385" t="s">
        <v>25</v>
      </c>
      <c r="G1385" t="s">
        <v>68</v>
      </c>
      <c r="H1385" t="s">
        <v>69</v>
      </c>
      <c r="I1385" t="s">
        <v>98</v>
      </c>
      <c r="J1385" t="s">
        <v>99</v>
      </c>
      <c r="K1385">
        <v>2018</v>
      </c>
      <c r="L1385">
        <v>2649.6079</v>
      </c>
      <c r="S1385" t="s">
        <v>30</v>
      </c>
      <c r="T1385" t="s">
        <v>31</v>
      </c>
    </row>
    <row r="1386" spans="1:20" x14ac:dyDescent="0.25">
      <c r="A1386" t="s">
        <v>20</v>
      </c>
      <c r="B1386" t="s">
        <v>21</v>
      </c>
      <c r="C1386" t="s">
        <v>22</v>
      </c>
      <c r="D1386" t="s">
        <v>23</v>
      </c>
      <c r="E1386" t="s">
        <v>24</v>
      </c>
      <c r="F1386" t="s">
        <v>25</v>
      </c>
      <c r="G1386" t="s">
        <v>68</v>
      </c>
      <c r="H1386" t="s">
        <v>69</v>
      </c>
      <c r="I1386" t="s">
        <v>100</v>
      </c>
      <c r="J1386" t="s">
        <v>101</v>
      </c>
      <c r="K1386">
        <v>2018</v>
      </c>
      <c r="L1386">
        <v>284.97120000000001</v>
      </c>
      <c r="S1386" t="s">
        <v>30</v>
      </c>
      <c r="T1386" t="s">
        <v>31</v>
      </c>
    </row>
    <row r="1387" spans="1:20" x14ac:dyDescent="0.25">
      <c r="A1387" t="s">
        <v>20</v>
      </c>
      <c r="B1387" t="s">
        <v>21</v>
      </c>
      <c r="C1387" t="s">
        <v>22</v>
      </c>
      <c r="D1387" t="s">
        <v>23</v>
      </c>
      <c r="E1387" t="s">
        <v>24</v>
      </c>
      <c r="F1387" t="s">
        <v>25</v>
      </c>
      <c r="G1387" t="s">
        <v>68</v>
      </c>
      <c r="H1387" t="s">
        <v>69</v>
      </c>
      <c r="I1387" t="s">
        <v>102</v>
      </c>
      <c r="J1387" t="s">
        <v>103</v>
      </c>
      <c r="K1387">
        <v>2018</v>
      </c>
      <c r="L1387">
        <v>2060.402</v>
      </c>
      <c r="S1387" t="s">
        <v>30</v>
      </c>
      <c r="T1387" t="s">
        <v>31</v>
      </c>
    </row>
    <row r="1388" spans="1:20" x14ac:dyDescent="0.25">
      <c r="A1388" t="s">
        <v>20</v>
      </c>
      <c r="B1388" t="s">
        <v>21</v>
      </c>
      <c r="C1388" t="s">
        <v>22</v>
      </c>
      <c r="D1388" t="s">
        <v>23</v>
      </c>
      <c r="E1388" t="s">
        <v>24</v>
      </c>
      <c r="F1388" t="s">
        <v>25</v>
      </c>
      <c r="G1388" t="s">
        <v>68</v>
      </c>
      <c r="H1388" t="s">
        <v>69</v>
      </c>
      <c r="I1388" t="s">
        <v>104</v>
      </c>
      <c r="J1388" t="s">
        <v>105</v>
      </c>
      <c r="K1388">
        <v>2018</v>
      </c>
      <c r="L1388">
        <v>303.13080000000002</v>
      </c>
      <c r="S1388" t="s">
        <v>30</v>
      </c>
      <c r="T1388" t="s">
        <v>31</v>
      </c>
    </row>
    <row r="1389" spans="1:20" x14ac:dyDescent="0.25">
      <c r="A1389" t="s">
        <v>20</v>
      </c>
      <c r="B1389" t="s">
        <v>21</v>
      </c>
      <c r="C1389" t="s">
        <v>22</v>
      </c>
      <c r="D1389" t="s">
        <v>23</v>
      </c>
      <c r="E1389" t="s">
        <v>24</v>
      </c>
      <c r="F1389" t="s">
        <v>25</v>
      </c>
      <c r="G1389" t="s">
        <v>68</v>
      </c>
      <c r="H1389" t="s">
        <v>69</v>
      </c>
      <c r="I1389" t="s">
        <v>106</v>
      </c>
      <c r="J1389" t="s">
        <v>107</v>
      </c>
      <c r="K1389">
        <v>2018</v>
      </c>
      <c r="M1389" t="s">
        <v>54</v>
      </c>
      <c r="N1389" t="s">
        <v>55</v>
      </c>
      <c r="S1389" t="s">
        <v>30</v>
      </c>
      <c r="T1389" t="s">
        <v>31</v>
      </c>
    </row>
    <row r="1390" spans="1:20" x14ac:dyDescent="0.25">
      <c r="A1390" t="s">
        <v>20</v>
      </c>
      <c r="B1390" t="s">
        <v>21</v>
      </c>
      <c r="C1390" t="s">
        <v>22</v>
      </c>
      <c r="D1390" t="s">
        <v>23</v>
      </c>
      <c r="E1390" t="s">
        <v>24</v>
      </c>
      <c r="F1390" t="s">
        <v>25</v>
      </c>
      <c r="G1390" t="s">
        <v>70</v>
      </c>
      <c r="H1390" t="s">
        <v>71</v>
      </c>
      <c r="I1390" t="s">
        <v>98</v>
      </c>
      <c r="J1390" t="s">
        <v>99</v>
      </c>
      <c r="K1390">
        <v>2018</v>
      </c>
      <c r="L1390">
        <v>2715.7748999999999</v>
      </c>
      <c r="S1390" t="s">
        <v>30</v>
      </c>
      <c r="T1390" t="s">
        <v>31</v>
      </c>
    </row>
    <row r="1391" spans="1:20" x14ac:dyDescent="0.25">
      <c r="A1391" t="s">
        <v>20</v>
      </c>
      <c r="B1391" t="s">
        <v>21</v>
      </c>
      <c r="C1391" t="s">
        <v>22</v>
      </c>
      <c r="D1391" t="s">
        <v>23</v>
      </c>
      <c r="E1391" t="s">
        <v>24</v>
      </c>
      <c r="F1391" t="s">
        <v>25</v>
      </c>
      <c r="G1391" t="s">
        <v>70</v>
      </c>
      <c r="H1391" t="s">
        <v>71</v>
      </c>
      <c r="I1391" t="s">
        <v>100</v>
      </c>
      <c r="J1391" t="s">
        <v>101</v>
      </c>
      <c r="K1391">
        <v>2018</v>
      </c>
      <c r="L1391">
        <v>209.38339999999999</v>
      </c>
      <c r="S1391" t="s">
        <v>30</v>
      </c>
      <c r="T1391" t="s">
        <v>31</v>
      </c>
    </row>
    <row r="1392" spans="1:20" x14ac:dyDescent="0.25">
      <c r="A1392" t="s">
        <v>20</v>
      </c>
      <c r="B1392" t="s">
        <v>21</v>
      </c>
      <c r="C1392" t="s">
        <v>22</v>
      </c>
      <c r="D1392" t="s">
        <v>23</v>
      </c>
      <c r="E1392" t="s">
        <v>24</v>
      </c>
      <c r="F1392" t="s">
        <v>25</v>
      </c>
      <c r="G1392" t="s">
        <v>70</v>
      </c>
      <c r="H1392" t="s">
        <v>71</v>
      </c>
      <c r="I1392" t="s">
        <v>102</v>
      </c>
      <c r="J1392" t="s">
        <v>103</v>
      </c>
      <c r="K1392">
        <v>2018</v>
      </c>
      <c r="L1392">
        <v>1911.3901000000001</v>
      </c>
      <c r="S1392" t="s">
        <v>30</v>
      </c>
      <c r="T1392" t="s">
        <v>31</v>
      </c>
    </row>
    <row r="1393" spans="1:20" x14ac:dyDescent="0.25">
      <c r="A1393" t="s">
        <v>20</v>
      </c>
      <c r="B1393" t="s">
        <v>21</v>
      </c>
      <c r="C1393" t="s">
        <v>22</v>
      </c>
      <c r="D1393" t="s">
        <v>23</v>
      </c>
      <c r="E1393" t="s">
        <v>24</v>
      </c>
      <c r="F1393" t="s">
        <v>25</v>
      </c>
      <c r="G1393" t="s">
        <v>70</v>
      </c>
      <c r="H1393" t="s">
        <v>71</v>
      </c>
      <c r="I1393" t="s">
        <v>104</v>
      </c>
      <c r="J1393" t="s">
        <v>105</v>
      </c>
      <c r="K1393">
        <v>2018</v>
      </c>
      <c r="L1393">
        <v>595.00139999999999</v>
      </c>
      <c r="S1393" t="s">
        <v>30</v>
      </c>
      <c r="T1393" t="s">
        <v>31</v>
      </c>
    </row>
    <row r="1394" spans="1:20" x14ac:dyDescent="0.25">
      <c r="A1394" t="s">
        <v>20</v>
      </c>
      <c r="B1394" t="s">
        <v>21</v>
      </c>
      <c r="C1394" t="s">
        <v>22</v>
      </c>
      <c r="D1394" t="s">
        <v>23</v>
      </c>
      <c r="E1394" t="s">
        <v>24</v>
      </c>
      <c r="F1394" t="s">
        <v>25</v>
      </c>
      <c r="G1394" t="s">
        <v>72</v>
      </c>
      <c r="H1394" t="s">
        <v>73</v>
      </c>
      <c r="I1394" t="s">
        <v>98</v>
      </c>
      <c r="J1394" t="s">
        <v>99</v>
      </c>
      <c r="K1394">
        <v>2018</v>
      </c>
      <c r="L1394">
        <v>990.71169999999995</v>
      </c>
      <c r="S1394" t="s">
        <v>30</v>
      </c>
      <c r="T1394" t="s">
        <v>31</v>
      </c>
    </row>
    <row r="1395" spans="1:20" x14ac:dyDescent="0.25">
      <c r="A1395" t="s">
        <v>20</v>
      </c>
      <c r="B1395" t="s">
        <v>21</v>
      </c>
      <c r="C1395" t="s">
        <v>22</v>
      </c>
      <c r="D1395" t="s">
        <v>23</v>
      </c>
      <c r="E1395" t="s">
        <v>24</v>
      </c>
      <c r="F1395" t="s">
        <v>25</v>
      </c>
      <c r="G1395" t="s">
        <v>72</v>
      </c>
      <c r="H1395" t="s">
        <v>73</v>
      </c>
      <c r="I1395" t="s">
        <v>100</v>
      </c>
      <c r="J1395" t="s">
        <v>101</v>
      </c>
      <c r="K1395">
        <v>2018</v>
      </c>
      <c r="L1395">
        <v>674.12030000000004</v>
      </c>
      <c r="S1395" t="s">
        <v>30</v>
      </c>
      <c r="T1395" t="s">
        <v>31</v>
      </c>
    </row>
    <row r="1396" spans="1:20" x14ac:dyDescent="0.25">
      <c r="A1396" t="s">
        <v>20</v>
      </c>
      <c r="B1396" t="s">
        <v>21</v>
      </c>
      <c r="C1396" t="s">
        <v>22</v>
      </c>
      <c r="D1396" t="s">
        <v>23</v>
      </c>
      <c r="E1396" t="s">
        <v>24</v>
      </c>
      <c r="F1396" t="s">
        <v>25</v>
      </c>
      <c r="G1396" t="s">
        <v>72</v>
      </c>
      <c r="H1396" t="s">
        <v>73</v>
      </c>
      <c r="I1396" t="s">
        <v>102</v>
      </c>
      <c r="J1396" t="s">
        <v>103</v>
      </c>
      <c r="K1396">
        <v>2018</v>
      </c>
      <c r="L1396">
        <v>301.5215</v>
      </c>
      <c r="S1396" t="s">
        <v>30</v>
      </c>
      <c r="T1396" t="s">
        <v>31</v>
      </c>
    </row>
    <row r="1397" spans="1:20" x14ac:dyDescent="0.25">
      <c r="A1397" t="s">
        <v>20</v>
      </c>
      <c r="B1397" t="s">
        <v>21</v>
      </c>
      <c r="C1397" t="s">
        <v>22</v>
      </c>
      <c r="D1397" t="s">
        <v>23</v>
      </c>
      <c r="E1397" t="s">
        <v>24</v>
      </c>
      <c r="F1397" t="s">
        <v>25</v>
      </c>
      <c r="G1397" t="s">
        <v>72</v>
      </c>
      <c r="H1397" t="s">
        <v>73</v>
      </c>
      <c r="I1397" t="s">
        <v>104</v>
      </c>
      <c r="J1397" t="s">
        <v>105</v>
      </c>
      <c r="K1397">
        <v>2018</v>
      </c>
      <c r="L1397">
        <v>14.383900000000001</v>
      </c>
      <c r="S1397" t="s">
        <v>30</v>
      </c>
      <c r="T1397" t="s">
        <v>31</v>
      </c>
    </row>
    <row r="1398" spans="1:20" x14ac:dyDescent="0.25">
      <c r="A1398" t="s">
        <v>20</v>
      </c>
      <c r="B1398" t="s">
        <v>21</v>
      </c>
      <c r="C1398" t="s">
        <v>22</v>
      </c>
      <c r="D1398" t="s">
        <v>23</v>
      </c>
      <c r="E1398" t="s">
        <v>24</v>
      </c>
      <c r="F1398" t="s">
        <v>25</v>
      </c>
      <c r="G1398" t="s">
        <v>72</v>
      </c>
      <c r="H1398" t="s">
        <v>73</v>
      </c>
      <c r="I1398" t="s">
        <v>106</v>
      </c>
      <c r="J1398" t="s">
        <v>107</v>
      </c>
      <c r="K1398">
        <v>2018</v>
      </c>
      <c r="L1398">
        <v>0.68600000000000005</v>
      </c>
      <c r="M1398" t="s">
        <v>54</v>
      </c>
      <c r="N1398" t="s">
        <v>55</v>
      </c>
      <c r="S1398" t="s">
        <v>30</v>
      </c>
      <c r="T1398" t="s">
        <v>31</v>
      </c>
    </row>
    <row r="1399" spans="1:20" x14ac:dyDescent="0.25">
      <c r="A1399" t="s">
        <v>20</v>
      </c>
      <c r="B1399" t="s">
        <v>21</v>
      </c>
      <c r="C1399" t="s">
        <v>22</v>
      </c>
      <c r="D1399" t="s">
        <v>23</v>
      </c>
      <c r="E1399" t="s">
        <v>24</v>
      </c>
      <c r="F1399" t="s">
        <v>25</v>
      </c>
      <c r="G1399" t="s">
        <v>74</v>
      </c>
      <c r="H1399" t="s">
        <v>75</v>
      </c>
      <c r="I1399" t="s">
        <v>98</v>
      </c>
      <c r="J1399" t="s">
        <v>99</v>
      </c>
      <c r="K1399">
        <v>2018</v>
      </c>
      <c r="L1399">
        <v>1089.8764000000001</v>
      </c>
      <c r="S1399" t="s">
        <v>30</v>
      </c>
      <c r="T1399" t="s">
        <v>31</v>
      </c>
    </row>
    <row r="1400" spans="1:20" x14ac:dyDescent="0.25">
      <c r="A1400" t="s">
        <v>20</v>
      </c>
      <c r="B1400" t="s">
        <v>21</v>
      </c>
      <c r="C1400" t="s">
        <v>22</v>
      </c>
      <c r="D1400" t="s">
        <v>23</v>
      </c>
      <c r="E1400" t="s">
        <v>24</v>
      </c>
      <c r="F1400" t="s">
        <v>25</v>
      </c>
      <c r="G1400" t="s">
        <v>74</v>
      </c>
      <c r="H1400" t="s">
        <v>75</v>
      </c>
      <c r="I1400" t="s">
        <v>100</v>
      </c>
      <c r="J1400" t="s">
        <v>101</v>
      </c>
      <c r="K1400">
        <v>2018</v>
      </c>
      <c r="L1400">
        <v>618.95299999999997</v>
      </c>
      <c r="S1400" t="s">
        <v>30</v>
      </c>
      <c r="T1400" t="s">
        <v>31</v>
      </c>
    </row>
    <row r="1401" spans="1:20" x14ac:dyDescent="0.25">
      <c r="A1401" t="s">
        <v>20</v>
      </c>
      <c r="B1401" t="s">
        <v>21</v>
      </c>
      <c r="C1401" t="s">
        <v>22</v>
      </c>
      <c r="D1401" t="s">
        <v>23</v>
      </c>
      <c r="E1401" t="s">
        <v>24</v>
      </c>
      <c r="F1401" t="s">
        <v>25</v>
      </c>
      <c r="G1401" t="s">
        <v>74</v>
      </c>
      <c r="H1401" t="s">
        <v>75</v>
      </c>
      <c r="I1401" t="s">
        <v>102</v>
      </c>
      <c r="J1401" t="s">
        <v>103</v>
      </c>
      <c r="K1401">
        <v>2018</v>
      </c>
      <c r="L1401">
        <v>450.16730000000001</v>
      </c>
      <c r="S1401" t="s">
        <v>30</v>
      </c>
      <c r="T1401" t="s">
        <v>31</v>
      </c>
    </row>
    <row r="1402" spans="1:20" x14ac:dyDescent="0.25">
      <c r="A1402" t="s">
        <v>20</v>
      </c>
      <c r="B1402" t="s">
        <v>21</v>
      </c>
      <c r="C1402" t="s">
        <v>22</v>
      </c>
      <c r="D1402" t="s">
        <v>23</v>
      </c>
      <c r="E1402" t="s">
        <v>24</v>
      </c>
      <c r="F1402" t="s">
        <v>25</v>
      </c>
      <c r="G1402" t="s">
        <v>74</v>
      </c>
      <c r="H1402" t="s">
        <v>75</v>
      </c>
      <c r="I1402" t="s">
        <v>104</v>
      </c>
      <c r="J1402" t="s">
        <v>105</v>
      </c>
      <c r="K1402">
        <v>2018</v>
      </c>
      <c r="L1402">
        <v>20.7561</v>
      </c>
      <c r="S1402" t="s">
        <v>30</v>
      </c>
      <c r="T1402" t="s">
        <v>31</v>
      </c>
    </row>
    <row r="1403" spans="1:20" x14ac:dyDescent="0.25">
      <c r="A1403" t="s">
        <v>20</v>
      </c>
      <c r="B1403" t="s">
        <v>21</v>
      </c>
      <c r="C1403" t="s">
        <v>22</v>
      </c>
      <c r="D1403" t="s">
        <v>23</v>
      </c>
      <c r="E1403" t="s">
        <v>24</v>
      </c>
      <c r="F1403" t="s">
        <v>25</v>
      </c>
      <c r="G1403" t="s">
        <v>76</v>
      </c>
      <c r="H1403" t="s">
        <v>77</v>
      </c>
      <c r="I1403" t="s">
        <v>98</v>
      </c>
      <c r="J1403" t="s">
        <v>99</v>
      </c>
      <c r="K1403">
        <v>2018</v>
      </c>
      <c r="L1403">
        <v>335.98910000000001</v>
      </c>
      <c r="S1403" t="s">
        <v>30</v>
      </c>
      <c r="T1403" t="s">
        <v>31</v>
      </c>
    </row>
    <row r="1404" spans="1:20" x14ac:dyDescent="0.25">
      <c r="A1404" t="s">
        <v>20</v>
      </c>
      <c r="B1404" t="s">
        <v>21</v>
      </c>
      <c r="C1404" t="s">
        <v>22</v>
      </c>
      <c r="D1404" t="s">
        <v>23</v>
      </c>
      <c r="E1404" t="s">
        <v>24</v>
      </c>
      <c r="F1404" t="s">
        <v>25</v>
      </c>
      <c r="G1404" t="s">
        <v>76</v>
      </c>
      <c r="H1404" t="s">
        <v>77</v>
      </c>
      <c r="I1404" t="s">
        <v>100</v>
      </c>
      <c r="J1404" t="s">
        <v>101</v>
      </c>
      <c r="K1404">
        <v>2018</v>
      </c>
      <c r="L1404">
        <v>144.66210000000001</v>
      </c>
      <c r="S1404" t="s">
        <v>30</v>
      </c>
      <c r="T1404" t="s">
        <v>31</v>
      </c>
    </row>
    <row r="1405" spans="1:20" x14ac:dyDescent="0.25">
      <c r="A1405" t="s">
        <v>20</v>
      </c>
      <c r="B1405" t="s">
        <v>21</v>
      </c>
      <c r="C1405" t="s">
        <v>22</v>
      </c>
      <c r="D1405" t="s">
        <v>23</v>
      </c>
      <c r="E1405" t="s">
        <v>24</v>
      </c>
      <c r="F1405" t="s">
        <v>25</v>
      </c>
      <c r="G1405" t="s">
        <v>76</v>
      </c>
      <c r="H1405" t="s">
        <v>77</v>
      </c>
      <c r="I1405" t="s">
        <v>102</v>
      </c>
      <c r="J1405" t="s">
        <v>103</v>
      </c>
      <c r="K1405">
        <v>2018</v>
      </c>
      <c r="L1405">
        <v>166.41380000000001</v>
      </c>
      <c r="S1405" t="s">
        <v>30</v>
      </c>
      <c r="T1405" t="s">
        <v>31</v>
      </c>
    </row>
    <row r="1406" spans="1:20" x14ac:dyDescent="0.25">
      <c r="A1406" t="s">
        <v>20</v>
      </c>
      <c r="B1406" t="s">
        <v>21</v>
      </c>
      <c r="C1406" t="s">
        <v>22</v>
      </c>
      <c r="D1406" t="s">
        <v>23</v>
      </c>
      <c r="E1406" t="s">
        <v>24</v>
      </c>
      <c r="F1406" t="s">
        <v>25</v>
      </c>
      <c r="G1406" t="s">
        <v>76</v>
      </c>
      <c r="H1406" t="s">
        <v>77</v>
      </c>
      <c r="I1406" t="s">
        <v>104</v>
      </c>
      <c r="J1406" t="s">
        <v>105</v>
      </c>
      <c r="K1406">
        <v>2018</v>
      </c>
      <c r="L1406">
        <v>24.9133</v>
      </c>
      <c r="S1406" t="s">
        <v>30</v>
      </c>
      <c r="T1406" t="s">
        <v>31</v>
      </c>
    </row>
    <row r="1407" spans="1:20" x14ac:dyDescent="0.25">
      <c r="A1407" t="s">
        <v>20</v>
      </c>
      <c r="B1407" t="s">
        <v>21</v>
      </c>
      <c r="C1407" t="s">
        <v>22</v>
      </c>
      <c r="D1407" t="s">
        <v>23</v>
      </c>
      <c r="E1407" t="s">
        <v>24</v>
      </c>
      <c r="F1407" t="s">
        <v>25</v>
      </c>
      <c r="G1407" t="s">
        <v>78</v>
      </c>
      <c r="H1407" t="s">
        <v>79</v>
      </c>
      <c r="I1407" t="s">
        <v>98</v>
      </c>
      <c r="J1407" t="s">
        <v>99</v>
      </c>
      <c r="K1407">
        <v>2018</v>
      </c>
      <c r="L1407">
        <v>1638.6327000000001</v>
      </c>
      <c r="S1407" t="s">
        <v>30</v>
      </c>
      <c r="T1407" t="s">
        <v>31</v>
      </c>
    </row>
    <row r="1408" spans="1:20" x14ac:dyDescent="0.25">
      <c r="A1408" t="s">
        <v>20</v>
      </c>
      <c r="B1408" t="s">
        <v>21</v>
      </c>
      <c r="C1408" t="s">
        <v>22</v>
      </c>
      <c r="D1408" t="s">
        <v>23</v>
      </c>
      <c r="E1408" t="s">
        <v>24</v>
      </c>
      <c r="F1408" t="s">
        <v>25</v>
      </c>
      <c r="G1408" t="s">
        <v>78</v>
      </c>
      <c r="H1408" t="s">
        <v>79</v>
      </c>
      <c r="I1408" t="s">
        <v>100</v>
      </c>
      <c r="J1408" t="s">
        <v>101</v>
      </c>
      <c r="K1408">
        <v>2018</v>
      </c>
      <c r="L1408">
        <v>939.26239999999996</v>
      </c>
      <c r="S1408" t="s">
        <v>30</v>
      </c>
      <c r="T1408" t="s">
        <v>31</v>
      </c>
    </row>
    <row r="1409" spans="1:20" x14ac:dyDescent="0.25">
      <c r="A1409" t="s">
        <v>20</v>
      </c>
      <c r="B1409" t="s">
        <v>21</v>
      </c>
      <c r="C1409" t="s">
        <v>22</v>
      </c>
      <c r="D1409" t="s">
        <v>23</v>
      </c>
      <c r="E1409" t="s">
        <v>24</v>
      </c>
      <c r="F1409" t="s">
        <v>25</v>
      </c>
      <c r="G1409" t="s">
        <v>78</v>
      </c>
      <c r="H1409" t="s">
        <v>79</v>
      </c>
      <c r="I1409" t="s">
        <v>102</v>
      </c>
      <c r="J1409" t="s">
        <v>103</v>
      </c>
      <c r="K1409">
        <v>2018</v>
      </c>
      <c r="L1409">
        <v>634.95920000000001</v>
      </c>
      <c r="S1409" t="s">
        <v>30</v>
      </c>
      <c r="T1409" t="s">
        <v>31</v>
      </c>
    </row>
    <row r="1410" spans="1:20" x14ac:dyDescent="0.25">
      <c r="A1410" t="s">
        <v>20</v>
      </c>
      <c r="B1410" t="s">
        <v>21</v>
      </c>
      <c r="C1410" t="s">
        <v>22</v>
      </c>
      <c r="D1410" t="s">
        <v>23</v>
      </c>
      <c r="E1410" t="s">
        <v>24</v>
      </c>
      <c r="F1410" t="s">
        <v>25</v>
      </c>
      <c r="G1410" t="s">
        <v>78</v>
      </c>
      <c r="H1410" t="s">
        <v>79</v>
      </c>
      <c r="I1410" t="s">
        <v>104</v>
      </c>
      <c r="J1410" t="s">
        <v>105</v>
      </c>
      <c r="K1410">
        <v>2018</v>
      </c>
      <c r="L1410">
        <v>64.149699999999996</v>
      </c>
      <c r="S1410" t="s">
        <v>30</v>
      </c>
      <c r="T1410" t="s">
        <v>31</v>
      </c>
    </row>
    <row r="1411" spans="1:20" x14ac:dyDescent="0.25">
      <c r="A1411" t="s">
        <v>20</v>
      </c>
      <c r="B1411" t="s">
        <v>21</v>
      </c>
      <c r="C1411" t="s">
        <v>22</v>
      </c>
      <c r="D1411" t="s">
        <v>23</v>
      </c>
      <c r="E1411" t="s">
        <v>24</v>
      </c>
      <c r="F1411" t="s">
        <v>25</v>
      </c>
      <c r="G1411" t="s">
        <v>78</v>
      </c>
      <c r="H1411" t="s">
        <v>79</v>
      </c>
      <c r="I1411" t="s">
        <v>106</v>
      </c>
      <c r="J1411" t="s">
        <v>107</v>
      </c>
      <c r="K1411">
        <v>2018</v>
      </c>
      <c r="M1411" t="s">
        <v>54</v>
      </c>
      <c r="N1411" t="s">
        <v>55</v>
      </c>
      <c r="S1411" t="s">
        <v>30</v>
      </c>
      <c r="T1411" t="s">
        <v>31</v>
      </c>
    </row>
    <row r="1412" spans="1:20" x14ac:dyDescent="0.25">
      <c r="A1412" t="s">
        <v>20</v>
      </c>
      <c r="B1412" t="s">
        <v>21</v>
      </c>
      <c r="C1412" t="s">
        <v>22</v>
      </c>
      <c r="D1412" t="s">
        <v>23</v>
      </c>
      <c r="E1412" t="s">
        <v>24</v>
      </c>
      <c r="F1412" t="s">
        <v>25</v>
      </c>
      <c r="G1412" t="s">
        <v>80</v>
      </c>
      <c r="H1412" t="s">
        <v>81</v>
      </c>
      <c r="I1412" t="s">
        <v>98</v>
      </c>
      <c r="J1412" t="s">
        <v>99</v>
      </c>
      <c r="K1412">
        <v>2018</v>
      </c>
      <c r="L1412">
        <v>3452.422</v>
      </c>
      <c r="S1412" t="s">
        <v>30</v>
      </c>
      <c r="T1412" t="s">
        <v>31</v>
      </c>
    </row>
    <row r="1413" spans="1:20" x14ac:dyDescent="0.25">
      <c r="A1413" t="s">
        <v>20</v>
      </c>
      <c r="B1413" t="s">
        <v>21</v>
      </c>
      <c r="C1413" t="s">
        <v>22</v>
      </c>
      <c r="D1413" t="s">
        <v>23</v>
      </c>
      <c r="E1413" t="s">
        <v>24</v>
      </c>
      <c r="F1413" t="s">
        <v>25</v>
      </c>
      <c r="G1413" t="s">
        <v>80</v>
      </c>
      <c r="H1413" t="s">
        <v>81</v>
      </c>
      <c r="I1413" t="s">
        <v>100</v>
      </c>
      <c r="J1413" t="s">
        <v>101</v>
      </c>
      <c r="K1413">
        <v>2018</v>
      </c>
      <c r="L1413">
        <v>301.9871</v>
      </c>
      <c r="S1413" t="s">
        <v>30</v>
      </c>
      <c r="T1413" t="s">
        <v>31</v>
      </c>
    </row>
    <row r="1414" spans="1:20" x14ac:dyDescent="0.25">
      <c r="A1414" t="s">
        <v>20</v>
      </c>
      <c r="B1414" t="s">
        <v>21</v>
      </c>
      <c r="C1414" t="s">
        <v>22</v>
      </c>
      <c r="D1414" t="s">
        <v>23</v>
      </c>
      <c r="E1414" t="s">
        <v>24</v>
      </c>
      <c r="F1414" t="s">
        <v>25</v>
      </c>
      <c r="G1414" t="s">
        <v>80</v>
      </c>
      <c r="H1414" t="s">
        <v>81</v>
      </c>
      <c r="I1414" t="s">
        <v>102</v>
      </c>
      <c r="J1414" t="s">
        <v>103</v>
      </c>
      <c r="K1414">
        <v>2018</v>
      </c>
      <c r="L1414">
        <v>2297.8434999999999</v>
      </c>
      <c r="S1414" t="s">
        <v>30</v>
      </c>
      <c r="T1414" t="s">
        <v>31</v>
      </c>
    </row>
    <row r="1415" spans="1:20" x14ac:dyDescent="0.25">
      <c r="A1415" t="s">
        <v>20</v>
      </c>
      <c r="B1415" t="s">
        <v>21</v>
      </c>
      <c r="C1415" t="s">
        <v>22</v>
      </c>
      <c r="D1415" t="s">
        <v>23</v>
      </c>
      <c r="E1415" t="s">
        <v>24</v>
      </c>
      <c r="F1415" t="s">
        <v>25</v>
      </c>
      <c r="G1415" t="s">
        <v>80</v>
      </c>
      <c r="H1415" t="s">
        <v>81</v>
      </c>
      <c r="I1415" t="s">
        <v>104</v>
      </c>
      <c r="J1415" t="s">
        <v>105</v>
      </c>
      <c r="K1415">
        <v>2018</v>
      </c>
      <c r="L1415">
        <v>852.21270000000004</v>
      </c>
      <c r="S1415" t="s">
        <v>30</v>
      </c>
      <c r="T1415" t="s">
        <v>31</v>
      </c>
    </row>
    <row r="1416" spans="1:20" x14ac:dyDescent="0.25">
      <c r="A1416" t="s">
        <v>20</v>
      </c>
      <c r="B1416" t="s">
        <v>21</v>
      </c>
      <c r="C1416" t="s">
        <v>22</v>
      </c>
      <c r="D1416" t="s">
        <v>23</v>
      </c>
      <c r="E1416" t="s">
        <v>24</v>
      </c>
      <c r="F1416" t="s">
        <v>25</v>
      </c>
      <c r="G1416" t="s">
        <v>80</v>
      </c>
      <c r="H1416" t="s">
        <v>81</v>
      </c>
      <c r="I1416" t="s">
        <v>106</v>
      </c>
      <c r="J1416" t="s">
        <v>107</v>
      </c>
      <c r="K1416">
        <v>2018</v>
      </c>
      <c r="M1416" t="s">
        <v>54</v>
      </c>
      <c r="N1416" t="s">
        <v>55</v>
      </c>
      <c r="S1416" t="s">
        <v>30</v>
      </c>
      <c r="T1416" t="s">
        <v>31</v>
      </c>
    </row>
    <row r="1417" spans="1:20" x14ac:dyDescent="0.25">
      <c r="A1417" t="s">
        <v>20</v>
      </c>
      <c r="B1417" t="s">
        <v>21</v>
      </c>
      <c r="C1417" t="s">
        <v>22</v>
      </c>
      <c r="D1417" t="s">
        <v>23</v>
      </c>
      <c r="E1417" t="s">
        <v>24</v>
      </c>
      <c r="F1417" t="s">
        <v>25</v>
      </c>
      <c r="G1417" t="s">
        <v>82</v>
      </c>
      <c r="H1417" t="s">
        <v>83</v>
      </c>
      <c r="I1417" t="s">
        <v>98</v>
      </c>
      <c r="J1417" t="s">
        <v>99</v>
      </c>
      <c r="K1417">
        <v>2018</v>
      </c>
      <c r="L1417">
        <v>4993.7876999999999</v>
      </c>
      <c r="S1417" t="s">
        <v>30</v>
      </c>
      <c r="T1417" t="s">
        <v>31</v>
      </c>
    </row>
    <row r="1418" spans="1:20" x14ac:dyDescent="0.25">
      <c r="A1418" t="s">
        <v>20</v>
      </c>
      <c r="B1418" t="s">
        <v>21</v>
      </c>
      <c r="C1418" t="s">
        <v>22</v>
      </c>
      <c r="D1418" t="s">
        <v>23</v>
      </c>
      <c r="E1418" t="s">
        <v>24</v>
      </c>
      <c r="F1418" t="s">
        <v>25</v>
      </c>
      <c r="G1418" t="s">
        <v>82</v>
      </c>
      <c r="H1418" t="s">
        <v>83</v>
      </c>
      <c r="I1418" t="s">
        <v>100</v>
      </c>
      <c r="J1418" t="s">
        <v>101</v>
      </c>
      <c r="K1418">
        <v>2018</v>
      </c>
      <c r="L1418">
        <v>1947.5315000000001</v>
      </c>
      <c r="S1418" t="s">
        <v>30</v>
      </c>
      <c r="T1418" t="s">
        <v>31</v>
      </c>
    </row>
    <row r="1419" spans="1:20" x14ac:dyDescent="0.25">
      <c r="A1419" t="s">
        <v>20</v>
      </c>
      <c r="B1419" t="s">
        <v>21</v>
      </c>
      <c r="C1419" t="s">
        <v>22</v>
      </c>
      <c r="D1419" t="s">
        <v>23</v>
      </c>
      <c r="E1419" t="s">
        <v>24</v>
      </c>
      <c r="F1419" t="s">
        <v>25</v>
      </c>
      <c r="G1419" t="s">
        <v>82</v>
      </c>
      <c r="H1419" t="s">
        <v>83</v>
      </c>
      <c r="I1419" t="s">
        <v>102</v>
      </c>
      <c r="J1419" t="s">
        <v>103</v>
      </c>
      <c r="K1419">
        <v>2018</v>
      </c>
      <c r="L1419">
        <v>1813.45</v>
      </c>
      <c r="S1419" t="s">
        <v>30</v>
      </c>
      <c r="T1419" t="s">
        <v>31</v>
      </c>
    </row>
    <row r="1420" spans="1:20" x14ac:dyDescent="0.25">
      <c r="A1420" t="s">
        <v>20</v>
      </c>
      <c r="B1420" t="s">
        <v>21</v>
      </c>
      <c r="C1420" t="s">
        <v>22</v>
      </c>
      <c r="D1420" t="s">
        <v>23</v>
      </c>
      <c r="E1420" t="s">
        <v>24</v>
      </c>
      <c r="F1420" t="s">
        <v>25</v>
      </c>
      <c r="G1420" t="s">
        <v>82</v>
      </c>
      <c r="H1420" t="s">
        <v>83</v>
      </c>
      <c r="I1420" t="s">
        <v>104</v>
      </c>
      <c r="J1420" t="s">
        <v>105</v>
      </c>
      <c r="K1420">
        <v>2018</v>
      </c>
      <c r="L1420">
        <v>453.45830000000001</v>
      </c>
      <c r="S1420" t="s">
        <v>30</v>
      </c>
      <c r="T1420" t="s">
        <v>31</v>
      </c>
    </row>
    <row r="1421" spans="1:20" x14ac:dyDescent="0.25">
      <c r="A1421" t="s">
        <v>20</v>
      </c>
      <c r="B1421" t="s">
        <v>21</v>
      </c>
      <c r="C1421" t="s">
        <v>22</v>
      </c>
      <c r="D1421" t="s">
        <v>23</v>
      </c>
      <c r="E1421" t="s">
        <v>24</v>
      </c>
      <c r="F1421" t="s">
        <v>25</v>
      </c>
      <c r="G1421" t="s">
        <v>82</v>
      </c>
      <c r="H1421" t="s">
        <v>83</v>
      </c>
      <c r="I1421" t="s">
        <v>106</v>
      </c>
      <c r="J1421" t="s">
        <v>107</v>
      </c>
      <c r="K1421">
        <v>2018</v>
      </c>
      <c r="L1421">
        <v>779.34780000000001</v>
      </c>
      <c r="S1421" t="s">
        <v>30</v>
      </c>
      <c r="T1421" t="s">
        <v>31</v>
      </c>
    </row>
    <row r="1422" spans="1:20" x14ac:dyDescent="0.25">
      <c r="A1422" t="s">
        <v>20</v>
      </c>
      <c r="B1422" t="s">
        <v>21</v>
      </c>
      <c r="C1422" t="s">
        <v>22</v>
      </c>
      <c r="D1422" t="s">
        <v>23</v>
      </c>
      <c r="E1422" t="s">
        <v>24</v>
      </c>
      <c r="F1422" t="s">
        <v>25</v>
      </c>
      <c r="G1422" t="s">
        <v>84</v>
      </c>
      <c r="H1422" t="s">
        <v>85</v>
      </c>
      <c r="I1422" t="s">
        <v>98</v>
      </c>
      <c r="J1422" t="s">
        <v>99</v>
      </c>
      <c r="K1422">
        <v>2018</v>
      </c>
      <c r="L1422">
        <v>5928.7181</v>
      </c>
      <c r="S1422" t="s">
        <v>30</v>
      </c>
      <c r="T1422" t="s">
        <v>31</v>
      </c>
    </row>
    <row r="1423" spans="1:20" x14ac:dyDescent="0.25">
      <c r="A1423" t="s">
        <v>20</v>
      </c>
      <c r="B1423" t="s">
        <v>21</v>
      </c>
      <c r="C1423" t="s">
        <v>22</v>
      </c>
      <c r="D1423" t="s">
        <v>23</v>
      </c>
      <c r="E1423" t="s">
        <v>24</v>
      </c>
      <c r="F1423" t="s">
        <v>25</v>
      </c>
      <c r="G1423" t="s">
        <v>84</v>
      </c>
      <c r="H1423" t="s">
        <v>85</v>
      </c>
      <c r="I1423" t="s">
        <v>100</v>
      </c>
      <c r="J1423" t="s">
        <v>101</v>
      </c>
      <c r="K1423">
        <v>2018</v>
      </c>
      <c r="L1423">
        <v>3913.5133000000001</v>
      </c>
      <c r="S1423" t="s">
        <v>30</v>
      </c>
      <c r="T1423" t="s">
        <v>31</v>
      </c>
    </row>
    <row r="1424" spans="1:20" x14ac:dyDescent="0.25">
      <c r="A1424" t="s">
        <v>20</v>
      </c>
      <c r="B1424" t="s">
        <v>21</v>
      </c>
      <c r="C1424" t="s">
        <v>22</v>
      </c>
      <c r="D1424" t="s">
        <v>23</v>
      </c>
      <c r="E1424" t="s">
        <v>24</v>
      </c>
      <c r="F1424" t="s">
        <v>25</v>
      </c>
      <c r="G1424" t="s">
        <v>84</v>
      </c>
      <c r="H1424" t="s">
        <v>85</v>
      </c>
      <c r="I1424" t="s">
        <v>102</v>
      </c>
      <c r="J1424" t="s">
        <v>103</v>
      </c>
      <c r="K1424">
        <v>2018</v>
      </c>
      <c r="L1424">
        <v>1558.4607000000001</v>
      </c>
      <c r="S1424" t="s">
        <v>30</v>
      </c>
      <c r="T1424" t="s">
        <v>31</v>
      </c>
    </row>
    <row r="1425" spans="1:20" x14ac:dyDescent="0.25">
      <c r="A1425" t="s">
        <v>20</v>
      </c>
      <c r="B1425" t="s">
        <v>21</v>
      </c>
      <c r="C1425" t="s">
        <v>22</v>
      </c>
      <c r="D1425" t="s">
        <v>23</v>
      </c>
      <c r="E1425" t="s">
        <v>24</v>
      </c>
      <c r="F1425" t="s">
        <v>25</v>
      </c>
      <c r="G1425" t="s">
        <v>84</v>
      </c>
      <c r="H1425" t="s">
        <v>85</v>
      </c>
      <c r="I1425" t="s">
        <v>104</v>
      </c>
      <c r="J1425" t="s">
        <v>105</v>
      </c>
      <c r="K1425">
        <v>2018</v>
      </c>
      <c r="L1425">
        <v>443.762</v>
      </c>
      <c r="S1425" t="s">
        <v>30</v>
      </c>
      <c r="T1425" t="s">
        <v>31</v>
      </c>
    </row>
    <row r="1426" spans="1:20" x14ac:dyDescent="0.25">
      <c r="A1426" t="s">
        <v>20</v>
      </c>
      <c r="B1426" t="s">
        <v>21</v>
      </c>
      <c r="C1426" t="s">
        <v>22</v>
      </c>
      <c r="D1426" t="s">
        <v>23</v>
      </c>
      <c r="E1426" t="s">
        <v>24</v>
      </c>
      <c r="F1426" t="s">
        <v>25</v>
      </c>
      <c r="G1426" t="s">
        <v>84</v>
      </c>
      <c r="H1426" t="s">
        <v>85</v>
      </c>
      <c r="I1426" t="s">
        <v>106</v>
      </c>
      <c r="J1426" t="s">
        <v>107</v>
      </c>
      <c r="K1426">
        <v>2018</v>
      </c>
      <c r="L1426">
        <v>12.981999999999999</v>
      </c>
      <c r="S1426" t="s">
        <v>30</v>
      </c>
      <c r="T1426" t="s">
        <v>31</v>
      </c>
    </row>
    <row r="1427" spans="1:20" x14ac:dyDescent="0.25">
      <c r="A1427" t="s">
        <v>20</v>
      </c>
      <c r="B1427" t="s">
        <v>21</v>
      </c>
      <c r="C1427" t="s">
        <v>22</v>
      </c>
      <c r="D1427" t="s">
        <v>23</v>
      </c>
      <c r="E1427" t="s">
        <v>24</v>
      </c>
      <c r="F1427" t="s">
        <v>25</v>
      </c>
      <c r="G1427" t="s">
        <v>86</v>
      </c>
      <c r="H1427" t="s">
        <v>87</v>
      </c>
      <c r="I1427" t="s">
        <v>98</v>
      </c>
      <c r="J1427" t="s">
        <v>99</v>
      </c>
      <c r="K1427">
        <v>2018</v>
      </c>
      <c r="L1427">
        <v>3872.6306</v>
      </c>
      <c r="S1427" t="s">
        <v>30</v>
      </c>
      <c r="T1427" t="s">
        <v>31</v>
      </c>
    </row>
    <row r="1428" spans="1:20" x14ac:dyDescent="0.25">
      <c r="A1428" t="s">
        <v>20</v>
      </c>
      <c r="B1428" t="s">
        <v>21</v>
      </c>
      <c r="C1428" t="s">
        <v>22</v>
      </c>
      <c r="D1428" t="s">
        <v>23</v>
      </c>
      <c r="E1428" t="s">
        <v>24</v>
      </c>
      <c r="F1428" t="s">
        <v>25</v>
      </c>
      <c r="G1428" t="s">
        <v>86</v>
      </c>
      <c r="H1428" t="s">
        <v>87</v>
      </c>
      <c r="I1428" t="s">
        <v>100</v>
      </c>
      <c r="J1428" t="s">
        <v>101</v>
      </c>
      <c r="K1428">
        <v>2018</v>
      </c>
      <c r="L1428">
        <v>2549.1244000000002</v>
      </c>
      <c r="S1428" t="s">
        <v>30</v>
      </c>
      <c r="T1428" t="s">
        <v>31</v>
      </c>
    </row>
    <row r="1429" spans="1:20" x14ac:dyDescent="0.25">
      <c r="A1429" t="s">
        <v>20</v>
      </c>
      <c r="B1429" t="s">
        <v>21</v>
      </c>
      <c r="C1429" t="s">
        <v>22</v>
      </c>
      <c r="D1429" t="s">
        <v>23</v>
      </c>
      <c r="E1429" t="s">
        <v>24</v>
      </c>
      <c r="F1429" t="s">
        <v>25</v>
      </c>
      <c r="G1429" t="s">
        <v>86</v>
      </c>
      <c r="H1429" t="s">
        <v>87</v>
      </c>
      <c r="I1429" t="s">
        <v>102</v>
      </c>
      <c r="J1429" t="s">
        <v>103</v>
      </c>
      <c r="K1429">
        <v>2018</v>
      </c>
      <c r="L1429">
        <v>1022.3199</v>
      </c>
      <c r="S1429" t="s">
        <v>30</v>
      </c>
      <c r="T1429" t="s">
        <v>31</v>
      </c>
    </row>
    <row r="1430" spans="1:20" x14ac:dyDescent="0.25">
      <c r="A1430" t="s">
        <v>20</v>
      </c>
      <c r="B1430" t="s">
        <v>21</v>
      </c>
      <c r="C1430" t="s">
        <v>22</v>
      </c>
      <c r="D1430" t="s">
        <v>23</v>
      </c>
      <c r="E1430" t="s">
        <v>24</v>
      </c>
      <c r="F1430" t="s">
        <v>25</v>
      </c>
      <c r="G1430" t="s">
        <v>86</v>
      </c>
      <c r="H1430" t="s">
        <v>87</v>
      </c>
      <c r="I1430" t="s">
        <v>104</v>
      </c>
      <c r="J1430" t="s">
        <v>105</v>
      </c>
      <c r="K1430">
        <v>2018</v>
      </c>
      <c r="L1430">
        <v>285.38240000000002</v>
      </c>
      <c r="S1430" t="s">
        <v>30</v>
      </c>
      <c r="T1430" t="s">
        <v>31</v>
      </c>
    </row>
    <row r="1431" spans="1:20" x14ac:dyDescent="0.25">
      <c r="A1431" t="s">
        <v>20</v>
      </c>
      <c r="B1431" t="s">
        <v>21</v>
      </c>
      <c r="C1431" t="s">
        <v>22</v>
      </c>
      <c r="D1431" t="s">
        <v>23</v>
      </c>
      <c r="E1431" t="s">
        <v>24</v>
      </c>
      <c r="F1431" t="s">
        <v>25</v>
      </c>
      <c r="G1431" t="s">
        <v>86</v>
      </c>
      <c r="H1431" t="s">
        <v>87</v>
      </c>
      <c r="I1431" t="s">
        <v>106</v>
      </c>
      <c r="J1431" t="s">
        <v>107</v>
      </c>
      <c r="K1431">
        <v>2018</v>
      </c>
      <c r="L1431">
        <v>15.803900000000001</v>
      </c>
      <c r="S1431" t="s">
        <v>30</v>
      </c>
      <c r="T1431" t="s">
        <v>31</v>
      </c>
    </row>
    <row r="1432" spans="1:20" x14ac:dyDescent="0.25">
      <c r="A1432" t="s">
        <v>20</v>
      </c>
      <c r="B1432" t="s">
        <v>21</v>
      </c>
      <c r="C1432" t="s">
        <v>22</v>
      </c>
      <c r="D1432" t="s">
        <v>23</v>
      </c>
      <c r="E1432" t="s">
        <v>24</v>
      </c>
      <c r="F1432" t="s">
        <v>25</v>
      </c>
      <c r="G1432" t="s">
        <v>88</v>
      </c>
      <c r="H1432" t="s">
        <v>89</v>
      </c>
      <c r="I1432" t="s">
        <v>98</v>
      </c>
      <c r="J1432" t="s">
        <v>99</v>
      </c>
      <c r="K1432">
        <v>2018</v>
      </c>
      <c r="L1432">
        <v>559.09259999999995</v>
      </c>
      <c r="S1432" t="s">
        <v>30</v>
      </c>
      <c r="T1432" t="s">
        <v>31</v>
      </c>
    </row>
    <row r="1433" spans="1:20" x14ac:dyDescent="0.25">
      <c r="A1433" t="s">
        <v>20</v>
      </c>
      <c r="B1433" t="s">
        <v>21</v>
      </c>
      <c r="C1433" t="s">
        <v>22</v>
      </c>
      <c r="D1433" t="s">
        <v>23</v>
      </c>
      <c r="E1433" t="s">
        <v>24</v>
      </c>
      <c r="F1433" t="s">
        <v>25</v>
      </c>
      <c r="G1433" t="s">
        <v>88</v>
      </c>
      <c r="H1433" t="s">
        <v>89</v>
      </c>
      <c r="I1433" t="s">
        <v>100</v>
      </c>
      <c r="J1433" t="s">
        <v>101</v>
      </c>
      <c r="K1433">
        <v>2018</v>
      </c>
      <c r="L1433">
        <v>271.45760000000001</v>
      </c>
      <c r="S1433" t="s">
        <v>30</v>
      </c>
      <c r="T1433" t="s">
        <v>31</v>
      </c>
    </row>
    <row r="1434" spans="1:20" x14ac:dyDescent="0.25">
      <c r="A1434" t="s">
        <v>20</v>
      </c>
      <c r="B1434" t="s">
        <v>21</v>
      </c>
      <c r="C1434" t="s">
        <v>22</v>
      </c>
      <c r="D1434" t="s">
        <v>23</v>
      </c>
      <c r="E1434" t="s">
        <v>24</v>
      </c>
      <c r="F1434" t="s">
        <v>25</v>
      </c>
      <c r="G1434" t="s">
        <v>88</v>
      </c>
      <c r="H1434" t="s">
        <v>89</v>
      </c>
      <c r="I1434" t="s">
        <v>102</v>
      </c>
      <c r="J1434" t="s">
        <v>103</v>
      </c>
      <c r="K1434">
        <v>2018</v>
      </c>
      <c r="L1434">
        <v>224.53880000000001</v>
      </c>
      <c r="S1434" t="s">
        <v>30</v>
      </c>
      <c r="T1434" t="s">
        <v>31</v>
      </c>
    </row>
    <row r="1435" spans="1:20" x14ac:dyDescent="0.25">
      <c r="A1435" t="s">
        <v>20</v>
      </c>
      <c r="B1435" t="s">
        <v>21</v>
      </c>
      <c r="C1435" t="s">
        <v>22</v>
      </c>
      <c r="D1435" t="s">
        <v>23</v>
      </c>
      <c r="E1435" t="s">
        <v>24</v>
      </c>
      <c r="F1435" t="s">
        <v>25</v>
      </c>
      <c r="G1435" t="s">
        <v>88</v>
      </c>
      <c r="H1435" t="s">
        <v>89</v>
      </c>
      <c r="I1435" t="s">
        <v>104</v>
      </c>
      <c r="J1435" t="s">
        <v>105</v>
      </c>
      <c r="K1435">
        <v>2018</v>
      </c>
      <c r="L1435">
        <v>62.853900000000003</v>
      </c>
      <c r="S1435" t="s">
        <v>30</v>
      </c>
      <c r="T1435" t="s">
        <v>31</v>
      </c>
    </row>
    <row r="1436" spans="1:20" x14ac:dyDescent="0.25">
      <c r="A1436" t="s">
        <v>20</v>
      </c>
      <c r="B1436" t="s">
        <v>21</v>
      </c>
      <c r="C1436" t="s">
        <v>22</v>
      </c>
      <c r="D1436" t="s">
        <v>23</v>
      </c>
      <c r="E1436" t="s">
        <v>24</v>
      </c>
      <c r="F1436" t="s">
        <v>25</v>
      </c>
      <c r="G1436" t="s">
        <v>88</v>
      </c>
      <c r="H1436" t="s">
        <v>89</v>
      </c>
      <c r="I1436" t="s">
        <v>106</v>
      </c>
      <c r="J1436" t="s">
        <v>107</v>
      </c>
      <c r="K1436">
        <v>2018</v>
      </c>
      <c r="M1436" t="s">
        <v>54</v>
      </c>
      <c r="N1436" t="s">
        <v>55</v>
      </c>
      <c r="S1436" t="s">
        <v>30</v>
      </c>
      <c r="T1436" t="s">
        <v>31</v>
      </c>
    </row>
    <row r="1437" spans="1:20" x14ac:dyDescent="0.25">
      <c r="A1437" t="s">
        <v>20</v>
      </c>
      <c r="B1437" t="s">
        <v>21</v>
      </c>
      <c r="C1437" t="s">
        <v>22</v>
      </c>
      <c r="D1437" t="s">
        <v>23</v>
      </c>
      <c r="E1437" t="s">
        <v>24</v>
      </c>
      <c r="F1437" t="s">
        <v>25</v>
      </c>
      <c r="G1437" t="s">
        <v>90</v>
      </c>
      <c r="H1437" t="s">
        <v>91</v>
      </c>
      <c r="I1437" t="s">
        <v>98</v>
      </c>
      <c r="J1437" t="s">
        <v>99</v>
      </c>
      <c r="K1437">
        <v>2018</v>
      </c>
      <c r="L1437">
        <v>1263.4659999999999</v>
      </c>
      <c r="S1437" t="s">
        <v>30</v>
      </c>
      <c r="T1437" t="s">
        <v>31</v>
      </c>
    </row>
    <row r="1438" spans="1:20" x14ac:dyDescent="0.25">
      <c r="A1438" t="s">
        <v>20</v>
      </c>
      <c r="B1438" t="s">
        <v>21</v>
      </c>
      <c r="C1438" t="s">
        <v>22</v>
      </c>
      <c r="D1438" t="s">
        <v>23</v>
      </c>
      <c r="E1438" t="s">
        <v>24</v>
      </c>
      <c r="F1438" t="s">
        <v>25</v>
      </c>
      <c r="G1438" t="s">
        <v>90</v>
      </c>
      <c r="H1438" t="s">
        <v>91</v>
      </c>
      <c r="I1438" t="s">
        <v>100</v>
      </c>
      <c r="J1438" t="s">
        <v>101</v>
      </c>
      <c r="K1438">
        <v>2018</v>
      </c>
      <c r="L1438">
        <v>317.87700000000001</v>
      </c>
      <c r="S1438" t="s">
        <v>30</v>
      </c>
      <c r="T1438" t="s">
        <v>31</v>
      </c>
    </row>
    <row r="1439" spans="1:20" x14ac:dyDescent="0.25">
      <c r="A1439" t="s">
        <v>20</v>
      </c>
      <c r="B1439" t="s">
        <v>21</v>
      </c>
      <c r="C1439" t="s">
        <v>22</v>
      </c>
      <c r="D1439" t="s">
        <v>23</v>
      </c>
      <c r="E1439" t="s">
        <v>24</v>
      </c>
      <c r="F1439" t="s">
        <v>25</v>
      </c>
      <c r="G1439" t="s">
        <v>90</v>
      </c>
      <c r="H1439" t="s">
        <v>91</v>
      </c>
      <c r="I1439" t="s">
        <v>102</v>
      </c>
      <c r="J1439" t="s">
        <v>103</v>
      </c>
      <c r="K1439">
        <v>2018</v>
      </c>
      <c r="L1439">
        <v>814.54070000000002</v>
      </c>
      <c r="S1439" t="s">
        <v>30</v>
      </c>
      <c r="T1439" t="s">
        <v>31</v>
      </c>
    </row>
    <row r="1440" spans="1:20" x14ac:dyDescent="0.25">
      <c r="A1440" t="s">
        <v>20</v>
      </c>
      <c r="B1440" t="s">
        <v>21</v>
      </c>
      <c r="C1440" t="s">
        <v>22</v>
      </c>
      <c r="D1440" t="s">
        <v>23</v>
      </c>
      <c r="E1440" t="s">
        <v>24</v>
      </c>
      <c r="F1440" t="s">
        <v>25</v>
      </c>
      <c r="G1440" t="s">
        <v>90</v>
      </c>
      <c r="H1440" t="s">
        <v>91</v>
      </c>
      <c r="I1440" t="s">
        <v>104</v>
      </c>
      <c r="J1440" t="s">
        <v>105</v>
      </c>
      <c r="K1440">
        <v>2018</v>
      </c>
      <c r="L1440">
        <v>130.51240000000001</v>
      </c>
      <c r="S1440" t="s">
        <v>30</v>
      </c>
      <c r="T1440" t="s">
        <v>31</v>
      </c>
    </row>
    <row r="1441" spans="1:20" x14ac:dyDescent="0.25">
      <c r="A1441" t="s">
        <v>20</v>
      </c>
      <c r="B1441" t="s">
        <v>21</v>
      </c>
      <c r="C1441" t="s">
        <v>22</v>
      </c>
      <c r="D1441" t="s">
        <v>23</v>
      </c>
      <c r="E1441" t="s">
        <v>24</v>
      </c>
      <c r="F1441" t="s">
        <v>25</v>
      </c>
      <c r="G1441" t="s">
        <v>90</v>
      </c>
      <c r="H1441" t="s">
        <v>91</v>
      </c>
      <c r="I1441" t="s">
        <v>106</v>
      </c>
      <c r="J1441" t="s">
        <v>107</v>
      </c>
      <c r="K1441">
        <v>2018</v>
      </c>
      <c r="M1441" t="s">
        <v>54</v>
      </c>
      <c r="N1441" t="s">
        <v>55</v>
      </c>
      <c r="S1441" t="s">
        <v>30</v>
      </c>
      <c r="T1441" t="s">
        <v>31</v>
      </c>
    </row>
    <row r="1442" spans="1:20" x14ac:dyDescent="0.25">
      <c r="A1442" t="s">
        <v>20</v>
      </c>
      <c r="B1442" t="s">
        <v>21</v>
      </c>
      <c r="C1442" t="s">
        <v>22</v>
      </c>
      <c r="D1442" t="s">
        <v>23</v>
      </c>
      <c r="E1442" t="s">
        <v>24</v>
      </c>
      <c r="F1442" t="s">
        <v>25</v>
      </c>
      <c r="G1442" t="s">
        <v>92</v>
      </c>
      <c r="H1442" t="s">
        <v>93</v>
      </c>
      <c r="I1442" t="s">
        <v>98</v>
      </c>
      <c r="J1442" t="s">
        <v>99</v>
      </c>
      <c r="K1442">
        <v>2018</v>
      </c>
      <c r="L1442">
        <v>6177.4000999999998</v>
      </c>
      <c r="S1442" t="s">
        <v>30</v>
      </c>
      <c r="T1442" t="s">
        <v>31</v>
      </c>
    </row>
    <row r="1443" spans="1:20" x14ac:dyDescent="0.25">
      <c r="A1443" t="s">
        <v>20</v>
      </c>
      <c r="B1443" t="s">
        <v>21</v>
      </c>
      <c r="C1443" t="s">
        <v>22</v>
      </c>
      <c r="D1443" t="s">
        <v>23</v>
      </c>
      <c r="E1443" t="s">
        <v>24</v>
      </c>
      <c r="F1443" t="s">
        <v>25</v>
      </c>
      <c r="G1443" t="s">
        <v>92</v>
      </c>
      <c r="H1443" t="s">
        <v>93</v>
      </c>
      <c r="I1443" t="s">
        <v>100</v>
      </c>
      <c r="J1443" t="s">
        <v>101</v>
      </c>
      <c r="K1443">
        <v>2018</v>
      </c>
      <c r="L1443">
        <v>0.52849999999999997</v>
      </c>
      <c r="M1443" t="s">
        <v>54</v>
      </c>
      <c r="N1443" t="s">
        <v>55</v>
      </c>
      <c r="S1443" t="s">
        <v>30</v>
      </c>
      <c r="T1443" t="s">
        <v>31</v>
      </c>
    </row>
    <row r="1444" spans="1:20" x14ac:dyDescent="0.25">
      <c r="A1444" t="s">
        <v>20</v>
      </c>
      <c r="B1444" t="s">
        <v>21</v>
      </c>
      <c r="C1444" t="s">
        <v>22</v>
      </c>
      <c r="D1444" t="s">
        <v>23</v>
      </c>
      <c r="E1444" t="s">
        <v>24</v>
      </c>
      <c r="F1444" t="s">
        <v>25</v>
      </c>
      <c r="G1444" t="s">
        <v>92</v>
      </c>
      <c r="H1444" t="s">
        <v>93</v>
      </c>
      <c r="I1444" t="s">
        <v>102</v>
      </c>
      <c r="J1444" t="s">
        <v>103</v>
      </c>
      <c r="K1444">
        <v>2018</v>
      </c>
      <c r="L1444">
        <v>1424.3389</v>
      </c>
      <c r="S1444" t="s">
        <v>30</v>
      </c>
      <c r="T1444" t="s">
        <v>31</v>
      </c>
    </row>
    <row r="1445" spans="1:20" x14ac:dyDescent="0.25">
      <c r="A1445" t="s">
        <v>20</v>
      </c>
      <c r="B1445" t="s">
        <v>21</v>
      </c>
      <c r="C1445" t="s">
        <v>22</v>
      </c>
      <c r="D1445" t="s">
        <v>23</v>
      </c>
      <c r="E1445" t="s">
        <v>24</v>
      </c>
      <c r="F1445" t="s">
        <v>25</v>
      </c>
      <c r="G1445" t="s">
        <v>92</v>
      </c>
      <c r="H1445" t="s">
        <v>93</v>
      </c>
      <c r="I1445" t="s">
        <v>104</v>
      </c>
      <c r="J1445" t="s">
        <v>105</v>
      </c>
      <c r="K1445">
        <v>2018</v>
      </c>
      <c r="L1445">
        <v>4752.0352999999996</v>
      </c>
      <c r="S1445" t="s">
        <v>30</v>
      </c>
      <c r="T1445" t="s">
        <v>31</v>
      </c>
    </row>
    <row r="1446" spans="1:20" x14ac:dyDescent="0.25">
      <c r="A1446" t="s">
        <v>20</v>
      </c>
      <c r="B1446" t="s">
        <v>21</v>
      </c>
      <c r="C1446" t="s">
        <v>22</v>
      </c>
      <c r="D1446" t="s">
        <v>23</v>
      </c>
      <c r="E1446" t="s">
        <v>24</v>
      </c>
      <c r="F1446" t="s">
        <v>25</v>
      </c>
      <c r="G1446" t="s">
        <v>92</v>
      </c>
      <c r="H1446" t="s">
        <v>93</v>
      </c>
      <c r="I1446" t="s">
        <v>106</v>
      </c>
      <c r="J1446" t="s">
        <v>107</v>
      </c>
      <c r="K1446">
        <v>2018</v>
      </c>
      <c r="M1446" t="s">
        <v>54</v>
      </c>
      <c r="N1446" t="s">
        <v>55</v>
      </c>
      <c r="S1446" t="s">
        <v>30</v>
      </c>
      <c r="T1446" t="s">
        <v>31</v>
      </c>
    </row>
    <row r="1447" spans="1:20" x14ac:dyDescent="0.25">
      <c r="A1447" t="s">
        <v>20</v>
      </c>
      <c r="B1447" t="s">
        <v>21</v>
      </c>
      <c r="C1447" t="s">
        <v>22</v>
      </c>
      <c r="D1447" t="s">
        <v>23</v>
      </c>
      <c r="E1447" t="s">
        <v>24</v>
      </c>
      <c r="F1447" t="s">
        <v>25</v>
      </c>
      <c r="G1447" t="s">
        <v>94</v>
      </c>
      <c r="H1447" t="s">
        <v>95</v>
      </c>
      <c r="I1447" t="s">
        <v>98</v>
      </c>
      <c r="J1447" t="s">
        <v>99</v>
      </c>
      <c r="K1447">
        <v>2018</v>
      </c>
      <c r="L1447">
        <v>8.0877999999999997</v>
      </c>
      <c r="S1447" t="s">
        <v>30</v>
      </c>
      <c r="T1447" t="s">
        <v>31</v>
      </c>
    </row>
    <row r="1448" spans="1:20" x14ac:dyDescent="0.25">
      <c r="A1448" t="s">
        <v>20</v>
      </c>
      <c r="B1448" t="s">
        <v>21</v>
      </c>
      <c r="C1448" t="s">
        <v>22</v>
      </c>
      <c r="D1448" t="s">
        <v>23</v>
      </c>
      <c r="E1448" t="s">
        <v>24</v>
      </c>
      <c r="F1448" t="s">
        <v>25</v>
      </c>
      <c r="G1448" t="s">
        <v>94</v>
      </c>
      <c r="H1448" t="s">
        <v>95</v>
      </c>
      <c r="I1448" t="s">
        <v>100</v>
      </c>
      <c r="J1448" t="s">
        <v>101</v>
      </c>
      <c r="K1448">
        <v>2018</v>
      </c>
      <c r="L1448">
        <v>4.9710999999999999</v>
      </c>
      <c r="S1448" t="s">
        <v>30</v>
      </c>
      <c r="T1448" t="s">
        <v>31</v>
      </c>
    </row>
    <row r="1449" spans="1:20" x14ac:dyDescent="0.25">
      <c r="A1449" t="s">
        <v>20</v>
      </c>
      <c r="B1449" t="s">
        <v>21</v>
      </c>
      <c r="C1449" t="s">
        <v>22</v>
      </c>
      <c r="D1449" t="s">
        <v>23</v>
      </c>
      <c r="E1449" t="s">
        <v>24</v>
      </c>
      <c r="F1449" t="s">
        <v>25</v>
      </c>
      <c r="G1449" t="s">
        <v>94</v>
      </c>
      <c r="H1449" t="s">
        <v>95</v>
      </c>
      <c r="I1449" t="s">
        <v>102</v>
      </c>
      <c r="J1449" t="s">
        <v>103</v>
      </c>
      <c r="K1449">
        <v>2018</v>
      </c>
      <c r="L1449">
        <v>2.5337999999999998</v>
      </c>
      <c r="S1449" t="s">
        <v>30</v>
      </c>
      <c r="T1449" t="s">
        <v>31</v>
      </c>
    </row>
    <row r="1450" spans="1:20" x14ac:dyDescent="0.25">
      <c r="A1450" t="s">
        <v>20</v>
      </c>
      <c r="B1450" t="s">
        <v>21</v>
      </c>
      <c r="C1450" t="s">
        <v>22</v>
      </c>
      <c r="D1450" t="s">
        <v>23</v>
      </c>
      <c r="E1450" t="s">
        <v>24</v>
      </c>
      <c r="F1450" t="s">
        <v>25</v>
      </c>
      <c r="G1450" t="s">
        <v>94</v>
      </c>
      <c r="H1450" t="s">
        <v>95</v>
      </c>
      <c r="I1450" t="s">
        <v>104</v>
      </c>
      <c r="J1450" t="s">
        <v>105</v>
      </c>
      <c r="K1450">
        <v>2018</v>
      </c>
      <c r="M1450" t="s">
        <v>54</v>
      </c>
      <c r="N1450" t="s">
        <v>55</v>
      </c>
      <c r="S1450" t="s">
        <v>30</v>
      </c>
      <c r="T1450" t="s">
        <v>31</v>
      </c>
    </row>
    <row r="1451" spans="1:20" x14ac:dyDescent="0.25">
      <c r="A1451" t="s">
        <v>20</v>
      </c>
      <c r="B1451" t="s">
        <v>21</v>
      </c>
      <c r="C1451" t="s">
        <v>22</v>
      </c>
      <c r="D1451" t="s">
        <v>23</v>
      </c>
      <c r="E1451" t="s">
        <v>24</v>
      </c>
      <c r="F1451" t="s">
        <v>25</v>
      </c>
      <c r="G1451" t="s">
        <v>94</v>
      </c>
      <c r="H1451" t="s">
        <v>95</v>
      </c>
      <c r="I1451" t="s">
        <v>106</v>
      </c>
      <c r="J1451" t="s">
        <v>107</v>
      </c>
      <c r="K1451">
        <v>2018</v>
      </c>
      <c r="M1451" t="s">
        <v>54</v>
      </c>
      <c r="N1451" t="s">
        <v>55</v>
      </c>
      <c r="S1451" t="s">
        <v>30</v>
      </c>
      <c r="T1451" t="s">
        <v>31</v>
      </c>
    </row>
    <row r="1452" spans="1:20" x14ac:dyDescent="0.25">
      <c r="A1452" t="s">
        <v>20</v>
      </c>
      <c r="B1452" t="s">
        <v>21</v>
      </c>
      <c r="C1452" t="s">
        <v>22</v>
      </c>
      <c r="D1452" t="s">
        <v>23</v>
      </c>
      <c r="E1452" t="s">
        <v>24</v>
      </c>
      <c r="F1452" t="s">
        <v>25</v>
      </c>
      <c r="G1452" t="s">
        <v>96</v>
      </c>
      <c r="H1452" t="s">
        <v>97</v>
      </c>
      <c r="I1452" t="s">
        <v>98</v>
      </c>
      <c r="J1452" t="s">
        <v>99</v>
      </c>
      <c r="K1452">
        <v>2018</v>
      </c>
      <c r="L1452">
        <v>15.5184</v>
      </c>
      <c r="S1452" t="s">
        <v>30</v>
      </c>
      <c r="T1452" t="s">
        <v>31</v>
      </c>
    </row>
    <row r="1453" spans="1:20" x14ac:dyDescent="0.25">
      <c r="A1453" t="s">
        <v>20</v>
      </c>
      <c r="B1453" t="s">
        <v>21</v>
      </c>
      <c r="C1453" t="s">
        <v>22</v>
      </c>
      <c r="D1453" t="s">
        <v>23</v>
      </c>
      <c r="E1453" t="s">
        <v>24</v>
      </c>
      <c r="F1453" t="s">
        <v>25</v>
      </c>
      <c r="G1453" t="s">
        <v>96</v>
      </c>
      <c r="H1453" t="s">
        <v>97</v>
      </c>
      <c r="I1453" t="s">
        <v>100</v>
      </c>
      <c r="J1453" t="s">
        <v>101</v>
      </c>
      <c r="K1453">
        <v>2018</v>
      </c>
      <c r="L1453">
        <v>2.7280000000000002</v>
      </c>
      <c r="S1453" t="s">
        <v>30</v>
      </c>
      <c r="T1453" t="s">
        <v>31</v>
      </c>
    </row>
    <row r="1454" spans="1:20" x14ac:dyDescent="0.25">
      <c r="A1454" t="s">
        <v>20</v>
      </c>
      <c r="B1454" t="s">
        <v>21</v>
      </c>
      <c r="C1454" t="s">
        <v>22</v>
      </c>
      <c r="D1454" t="s">
        <v>23</v>
      </c>
      <c r="E1454" t="s">
        <v>24</v>
      </c>
      <c r="F1454" t="s">
        <v>25</v>
      </c>
      <c r="G1454" t="s">
        <v>96</v>
      </c>
      <c r="H1454" t="s">
        <v>97</v>
      </c>
      <c r="I1454" t="s">
        <v>102</v>
      </c>
      <c r="J1454" t="s">
        <v>103</v>
      </c>
      <c r="K1454">
        <v>2018</v>
      </c>
      <c r="L1454">
        <v>7.0335999999999999</v>
      </c>
      <c r="S1454" t="s">
        <v>30</v>
      </c>
      <c r="T1454" t="s">
        <v>31</v>
      </c>
    </row>
    <row r="1455" spans="1:20" x14ac:dyDescent="0.25">
      <c r="A1455" t="s">
        <v>20</v>
      </c>
      <c r="B1455" t="s">
        <v>21</v>
      </c>
      <c r="C1455" t="s">
        <v>22</v>
      </c>
      <c r="D1455" t="s">
        <v>23</v>
      </c>
      <c r="E1455" t="s">
        <v>24</v>
      </c>
      <c r="F1455" t="s">
        <v>25</v>
      </c>
      <c r="G1455" t="s">
        <v>96</v>
      </c>
      <c r="H1455" t="s">
        <v>97</v>
      </c>
      <c r="I1455" t="s">
        <v>104</v>
      </c>
      <c r="J1455" t="s">
        <v>105</v>
      </c>
      <c r="K1455">
        <v>2018</v>
      </c>
      <c r="L1455">
        <v>2.5261999999999998</v>
      </c>
      <c r="S1455" t="s">
        <v>30</v>
      </c>
      <c r="T1455" t="s">
        <v>31</v>
      </c>
    </row>
    <row r="1456" spans="1:20" x14ac:dyDescent="0.25">
      <c r="A1456" t="s">
        <v>20</v>
      </c>
      <c r="B1456" t="s">
        <v>21</v>
      </c>
      <c r="C1456" t="s">
        <v>22</v>
      </c>
      <c r="D1456" t="s">
        <v>23</v>
      </c>
      <c r="E1456" t="s">
        <v>24</v>
      </c>
      <c r="F1456" t="s">
        <v>25</v>
      </c>
      <c r="G1456" t="s">
        <v>96</v>
      </c>
      <c r="H1456" t="s">
        <v>97</v>
      </c>
      <c r="I1456" t="s">
        <v>106</v>
      </c>
      <c r="J1456" t="s">
        <v>107</v>
      </c>
      <c r="K1456">
        <v>2018</v>
      </c>
      <c r="L1456">
        <v>3.2305999999999999</v>
      </c>
      <c r="S1456" t="s">
        <v>30</v>
      </c>
      <c r="T1456" t="s">
        <v>31</v>
      </c>
    </row>
    <row r="1457" spans="1:20" x14ac:dyDescent="0.25">
      <c r="A1457" t="s">
        <v>20</v>
      </c>
      <c r="B1457" t="s">
        <v>21</v>
      </c>
      <c r="C1457" t="s">
        <v>22</v>
      </c>
      <c r="D1457" t="s">
        <v>23</v>
      </c>
      <c r="E1457" t="s">
        <v>24</v>
      </c>
      <c r="F1457" t="s">
        <v>25</v>
      </c>
      <c r="G1457" t="s">
        <v>108</v>
      </c>
      <c r="H1457" t="s">
        <v>109</v>
      </c>
      <c r="I1457" t="s">
        <v>28</v>
      </c>
      <c r="J1457" t="s">
        <v>29</v>
      </c>
      <c r="K1457">
        <v>2018</v>
      </c>
      <c r="L1457">
        <v>3335.8316</v>
      </c>
      <c r="S1457" t="s">
        <v>30</v>
      </c>
      <c r="T1457" t="s">
        <v>31</v>
      </c>
    </row>
    <row r="1458" spans="1:20" x14ac:dyDescent="0.25">
      <c r="A1458" t="s">
        <v>20</v>
      </c>
      <c r="B1458" t="s">
        <v>21</v>
      </c>
      <c r="C1458" t="s">
        <v>22</v>
      </c>
      <c r="D1458" t="s">
        <v>23</v>
      </c>
      <c r="E1458" t="s">
        <v>24</v>
      </c>
      <c r="F1458" t="s">
        <v>25</v>
      </c>
      <c r="G1458" t="s">
        <v>108</v>
      </c>
      <c r="H1458" t="s">
        <v>109</v>
      </c>
      <c r="I1458" t="s">
        <v>32</v>
      </c>
      <c r="J1458" t="s">
        <v>33</v>
      </c>
      <c r="K1458">
        <v>2018</v>
      </c>
      <c r="L1458">
        <v>68.774500000000003</v>
      </c>
      <c r="S1458" t="s">
        <v>30</v>
      </c>
      <c r="T1458" t="s">
        <v>31</v>
      </c>
    </row>
    <row r="1459" spans="1:20" x14ac:dyDescent="0.25">
      <c r="A1459" t="s">
        <v>20</v>
      </c>
      <c r="B1459" t="s">
        <v>21</v>
      </c>
      <c r="C1459" t="s">
        <v>22</v>
      </c>
      <c r="D1459" t="s">
        <v>23</v>
      </c>
      <c r="E1459" t="s">
        <v>24</v>
      </c>
      <c r="F1459" t="s">
        <v>25</v>
      </c>
      <c r="G1459" t="s">
        <v>108</v>
      </c>
      <c r="H1459" t="s">
        <v>109</v>
      </c>
      <c r="I1459" t="s">
        <v>34</v>
      </c>
      <c r="J1459" t="s">
        <v>35</v>
      </c>
      <c r="K1459">
        <v>2018</v>
      </c>
      <c r="L1459">
        <v>15.481199999999999</v>
      </c>
      <c r="S1459" t="s">
        <v>30</v>
      </c>
      <c r="T1459" t="s">
        <v>31</v>
      </c>
    </row>
    <row r="1460" spans="1:20" x14ac:dyDescent="0.25">
      <c r="A1460" t="s">
        <v>20</v>
      </c>
      <c r="B1460" t="s">
        <v>21</v>
      </c>
      <c r="C1460" t="s">
        <v>22</v>
      </c>
      <c r="D1460" t="s">
        <v>23</v>
      </c>
      <c r="E1460" t="s">
        <v>24</v>
      </c>
      <c r="F1460" t="s">
        <v>25</v>
      </c>
      <c r="G1460" t="s">
        <v>108</v>
      </c>
      <c r="H1460" t="s">
        <v>109</v>
      </c>
      <c r="I1460" t="s">
        <v>36</v>
      </c>
      <c r="J1460" t="s">
        <v>37</v>
      </c>
      <c r="K1460">
        <v>2018</v>
      </c>
      <c r="L1460">
        <v>25.323899999999998</v>
      </c>
      <c r="S1460" t="s">
        <v>30</v>
      </c>
      <c r="T1460" t="s">
        <v>31</v>
      </c>
    </row>
    <row r="1461" spans="1:20" x14ac:dyDescent="0.25">
      <c r="A1461" t="s">
        <v>20</v>
      </c>
      <c r="B1461" t="s">
        <v>21</v>
      </c>
      <c r="C1461" t="s">
        <v>22</v>
      </c>
      <c r="D1461" t="s">
        <v>23</v>
      </c>
      <c r="E1461" t="s">
        <v>24</v>
      </c>
      <c r="F1461" t="s">
        <v>25</v>
      </c>
      <c r="G1461" t="s">
        <v>108</v>
      </c>
      <c r="H1461" t="s">
        <v>109</v>
      </c>
      <c r="I1461" t="s">
        <v>38</v>
      </c>
      <c r="J1461" t="s">
        <v>39</v>
      </c>
      <c r="K1461">
        <v>2018</v>
      </c>
      <c r="L1461">
        <v>42.560400000000001</v>
      </c>
      <c r="S1461" t="s">
        <v>30</v>
      </c>
      <c r="T1461" t="s">
        <v>31</v>
      </c>
    </row>
    <row r="1462" spans="1:20" x14ac:dyDescent="0.25">
      <c r="A1462" t="s">
        <v>20</v>
      </c>
      <c r="B1462" t="s">
        <v>21</v>
      </c>
      <c r="C1462" t="s">
        <v>22</v>
      </c>
      <c r="D1462" t="s">
        <v>23</v>
      </c>
      <c r="E1462" t="s">
        <v>24</v>
      </c>
      <c r="F1462" t="s">
        <v>25</v>
      </c>
      <c r="G1462" t="s">
        <v>108</v>
      </c>
      <c r="H1462" t="s">
        <v>109</v>
      </c>
      <c r="I1462" t="s">
        <v>40</v>
      </c>
      <c r="J1462" t="s">
        <v>41</v>
      </c>
      <c r="K1462">
        <v>2018</v>
      </c>
      <c r="L1462">
        <v>49.158999999999999</v>
      </c>
      <c r="S1462" t="s">
        <v>30</v>
      </c>
      <c r="T1462" t="s">
        <v>31</v>
      </c>
    </row>
    <row r="1463" spans="1:20" x14ac:dyDescent="0.25">
      <c r="A1463" t="s">
        <v>20</v>
      </c>
      <c r="B1463" t="s">
        <v>21</v>
      </c>
      <c r="C1463" t="s">
        <v>22</v>
      </c>
      <c r="D1463" t="s">
        <v>23</v>
      </c>
      <c r="E1463" t="s">
        <v>24</v>
      </c>
      <c r="F1463" t="s">
        <v>25</v>
      </c>
      <c r="G1463" t="s">
        <v>108</v>
      </c>
      <c r="H1463" t="s">
        <v>109</v>
      </c>
      <c r="I1463" t="s">
        <v>42</v>
      </c>
      <c r="J1463" t="s">
        <v>43</v>
      </c>
      <c r="K1463">
        <v>2018</v>
      </c>
      <c r="L1463">
        <v>1040.8785</v>
      </c>
      <c r="S1463" t="s">
        <v>30</v>
      </c>
      <c r="T1463" t="s">
        <v>31</v>
      </c>
    </row>
    <row r="1464" spans="1:20" x14ac:dyDescent="0.25">
      <c r="A1464" t="s">
        <v>20</v>
      </c>
      <c r="B1464" t="s">
        <v>21</v>
      </c>
      <c r="C1464" t="s">
        <v>22</v>
      </c>
      <c r="D1464" t="s">
        <v>23</v>
      </c>
      <c r="E1464" t="s">
        <v>24</v>
      </c>
      <c r="F1464" t="s">
        <v>25</v>
      </c>
      <c r="G1464" t="s">
        <v>108</v>
      </c>
      <c r="H1464" t="s">
        <v>109</v>
      </c>
      <c r="I1464" t="s">
        <v>44</v>
      </c>
      <c r="J1464" t="s">
        <v>45</v>
      </c>
      <c r="K1464">
        <v>2018</v>
      </c>
      <c r="L1464">
        <v>85.380499999999998</v>
      </c>
      <c r="S1464" t="s">
        <v>30</v>
      </c>
      <c r="T1464" t="s">
        <v>31</v>
      </c>
    </row>
    <row r="1465" spans="1:20" x14ac:dyDescent="0.25">
      <c r="A1465" t="s">
        <v>20</v>
      </c>
      <c r="B1465" t="s">
        <v>21</v>
      </c>
      <c r="C1465" t="s">
        <v>22</v>
      </c>
      <c r="D1465" t="s">
        <v>23</v>
      </c>
      <c r="E1465" t="s">
        <v>24</v>
      </c>
      <c r="F1465" t="s">
        <v>25</v>
      </c>
      <c r="G1465" t="s">
        <v>108</v>
      </c>
      <c r="H1465" t="s">
        <v>109</v>
      </c>
      <c r="I1465" t="s">
        <v>46</v>
      </c>
      <c r="J1465" t="s">
        <v>47</v>
      </c>
      <c r="K1465">
        <v>2018</v>
      </c>
      <c r="L1465">
        <v>366.22</v>
      </c>
      <c r="S1465" t="s">
        <v>30</v>
      </c>
      <c r="T1465" t="s">
        <v>31</v>
      </c>
    </row>
    <row r="1466" spans="1:20" x14ac:dyDescent="0.25">
      <c r="A1466" t="s">
        <v>20</v>
      </c>
      <c r="B1466" t="s">
        <v>21</v>
      </c>
      <c r="C1466" t="s">
        <v>22</v>
      </c>
      <c r="D1466" t="s">
        <v>23</v>
      </c>
      <c r="E1466" t="s">
        <v>24</v>
      </c>
      <c r="F1466" t="s">
        <v>25</v>
      </c>
      <c r="G1466" t="s">
        <v>108</v>
      </c>
      <c r="H1466" t="s">
        <v>109</v>
      </c>
      <c r="I1466" t="s">
        <v>48</v>
      </c>
      <c r="J1466" t="s">
        <v>49</v>
      </c>
      <c r="K1466">
        <v>2018</v>
      </c>
      <c r="L1466">
        <v>1641.7298000000001</v>
      </c>
      <c r="S1466" t="s">
        <v>30</v>
      </c>
      <c r="T1466" t="s">
        <v>31</v>
      </c>
    </row>
    <row r="1467" spans="1:20" x14ac:dyDescent="0.25">
      <c r="A1467" t="s">
        <v>20</v>
      </c>
      <c r="B1467" t="s">
        <v>21</v>
      </c>
      <c r="C1467" t="s">
        <v>22</v>
      </c>
      <c r="D1467" t="s">
        <v>23</v>
      </c>
      <c r="E1467" t="s">
        <v>24</v>
      </c>
      <c r="F1467" t="s">
        <v>25</v>
      </c>
      <c r="G1467" t="s">
        <v>108</v>
      </c>
      <c r="H1467" t="s">
        <v>109</v>
      </c>
      <c r="I1467" t="s">
        <v>50</v>
      </c>
      <c r="J1467" t="s">
        <v>51</v>
      </c>
      <c r="K1467">
        <v>2018</v>
      </c>
      <c r="L1467">
        <v>0.32390000000000002</v>
      </c>
      <c r="M1467" t="s">
        <v>54</v>
      </c>
      <c r="N1467" t="s">
        <v>55</v>
      </c>
      <c r="S1467" t="s">
        <v>30</v>
      </c>
      <c r="T1467" t="s">
        <v>31</v>
      </c>
    </row>
    <row r="1468" spans="1:20" x14ac:dyDescent="0.25">
      <c r="A1468" t="s">
        <v>20</v>
      </c>
      <c r="B1468" t="s">
        <v>21</v>
      </c>
      <c r="C1468" t="s">
        <v>22</v>
      </c>
      <c r="D1468" t="s">
        <v>23</v>
      </c>
      <c r="E1468" t="s">
        <v>24</v>
      </c>
      <c r="F1468" t="s">
        <v>25</v>
      </c>
      <c r="G1468" t="s">
        <v>110</v>
      </c>
      <c r="H1468" t="s">
        <v>111</v>
      </c>
      <c r="I1468" t="s">
        <v>28</v>
      </c>
      <c r="J1468" t="s">
        <v>29</v>
      </c>
      <c r="K1468">
        <v>2018</v>
      </c>
      <c r="L1468">
        <v>7656.2044999999998</v>
      </c>
      <c r="S1468" t="s">
        <v>30</v>
      </c>
      <c r="T1468" t="s">
        <v>31</v>
      </c>
    </row>
    <row r="1469" spans="1:20" x14ac:dyDescent="0.25">
      <c r="A1469" t="s">
        <v>20</v>
      </c>
      <c r="B1469" t="s">
        <v>21</v>
      </c>
      <c r="C1469" t="s">
        <v>22</v>
      </c>
      <c r="D1469" t="s">
        <v>23</v>
      </c>
      <c r="E1469" t="s">
        <v>24</v>
      </c>
      <c r="F1469" t="s">
        <v>25</v>
      </c>
      <c r="G1469" t="s">
        <v>110</v>
      </c>
      <c r="H1469" t="s">
        <v>111</v>
      </c>
      <c r="I1469" t="s">
        <v>32</v>
      </c>
      <c r="J1469" t="s">
        <v>33</v>
      </c>
      <c r="K1469">
        <v>2018</v>
      </c>
      <c r="L1469">
        <v>408.96820000000002</v>
      </c>
      <c r="S1469" t="s">
        <v>30</v>
      </c>
      <c r="T1469" t="s">
        <v>31</v>
      </c>
    </row>
    <row r="1470" spans="1:20" x14ac:dyDescent="0.25">
      <c r="A1470" t="s">
        <v>20</v>
      </c>
      <c r="B1470" t="s">
        <v>21</v>
      </c>
      <c r="C1470" t="s">
        <v>22</v>
      </c>
      <c r="D1470" t="s">
        <v>23</v>
      </c>
      <c r="E1470" t="s">
        <v>24</v>
      </c>
      <c r="F1470" t="s">
        <v>25</v>
      </c>
      <c r="G1470" t="s">
        <v>110</v>
      </c>
      <c r="H1470" t="s">
        <v>111</v>
      </c>
      <c r="I1470" t="s">
        <v>34</v>
      </c>
      <c r="J1470" t="s">
        <v>35</v>
      </c>
      <c r="K1470">
        <v>2018</v>
      </c>
      <c r="L1470">
        <v>403.71300000000002</v>
      </c>
      <c r="S1470" t="s">
        <v>30</v>
      </c>
      <c r="T1470" t="s">
        <v>31</v>
      </c>
    </row>
    <row r="1471" spans="1:20" x14ac:dyDescent="0.25">
      <c r="A1471" t="s">
        <v>20</v>
      </c>
      <c r="B1471" t="s">
        <v>21</v>
      </c>
      <c r="C1471" t="s">
        <v>22</v>
      </c>
      <c r="D1471" t="s">
        <v>23</v>
      </c>
      <c r="E1471" t="s">
        <v>24</v>
      </c>
      <c r="F1471" t="s">
        <v>25</v>
      </c>
      <c r="G1471" t="s">
        <v>110</v>
      </c>
      <c r="H1471" t="s">
        <v>111</v>
      </c>
      <c r="I1471" t="s">
        <v>36</v>
      </c>
      <c r="J1471" t="s">
        <v>37</v>
      </c>
      <c r="K1471">
        <v>2018</v>
      </c>
      <c r="L1471">
        <v>713.3</v>
      </c>
      <c r="S1471" t="s">
        <v>30</v>
      </c>
      <c r="T1471" t="s">
        <v>31</v>
      </c>
    </row>
    <row r="1472" spans="1:20" x14ac:dyDescent="0.25">
      <c r="A1472" t="s">
        <v>20</v>
      </c>
      <c r="B1472" t="s">
        <v>21</v>
      </c>
      <c r="C1472" t="s">
        <v>22</v>
      </c>
      <c r="D1472" t="s">
        <v>23</v>
      </c>
      <c r="E1472" t="s">
        <v>24</v>
      </c>
      <c r="F1472" t="s">
        <v>25</v>
      </c>
      <c r="G1472" t="s">
        <v>110</v>
      </c>
      <c r="H1472" t="s">
        <v>111</v>
      </c>
      <c r="I1472" t="s">
        <v>38</v>
      </c>
      <c r="J1472" t="s">
        <v>39</v>
      </c>
      <c r="K1472">
        <v>2018</v>
      </c>
      <c r="L1472">
        <v>729.07849999999996</v>
      </c>
      <c r="S1472" t="s">
        <v>30</v>
      </c>
      <c r="T1472" t="s">
        <v>31</v>
      </c>
    </row>
    <row r="1473" spans="1:20" x14ac:dyDescent="0.25">
      <c r="A1473" t="s">
        <v>20</v>
      </c>
      <c r="B1473" t="s">
        <v>21</v>
      </c>
      <c r="C1473" t="s">
        <v>22</v>
      </c>
      <c r="D1473" t="s">
        <v>23</v>
      </c>
      <c r="E1473" t="s">
        <v>24</v>
      </c>
      <c r="F1473" t="s">
        <v>25</v>
      </c>
      <c r="G1473" t="s">
        <v>110</v>
      </c>
      <c r="H1473" t="s">
        <v>111</v>
      </c>
      <c r="I1473" t="s">
        <v>40</v>
      </c>
      <c r="J1473" t="s">
        <v>41</v>
      </c>
      <c r="K1473">
        <v>2018</v>
      </c>
      <c r="L1473">
        <v>326.23230000000001</v>
      </c>
      <c r="S1473" t="s">
        <v>30</v>
      </c>
      <c r="T1473" t="s">
        <v>31</v>
      </c>
    </row>
    <row r="1474" spans="1:20" x14ac:dyDescent="0.25">
      <c r="A1474" t="s">
        <v>20</v>
      </c>
      <c r="B1474" t="s">
        <v>21</v>
      </c>
      <c r="C1474" t="s">
        <v>22</v>
      </c>
      <c r="D1474" t="s">
        <v>23</v>
      </c>
      <c r="E1474" t="s">
        <v>24</v>
      </c>
      <c r="F1474" t="s">
        <v>25</v>
      </c>
      <c r="G1474" t="s">
        <v>110</v>
      </c>
      <c r="H1474" t="s">
        <v>111</v>
      </c>
      <c r="I1474" t="s">
        <v>42</v>
      </c>
      <c r="J1474" t="s">
        <v>43</v>
      </c>
      <c r="K1474">
        <v>2018</v>
      </c>
      <c r="L1474">
        <v>7.9386000000000001</v>
      </c>
      <c r="S1474" t="s">
        <v>30</v>
      </c>
      <c r="T1474" t="s">
        <v>31</v>
      </c>
    </row>
    <row r="1475" spans="1:20" x14ac:dyDescent="0.25">
      <c r="A1475" t="s">
        <v>20</v>
      </c>
      <c r="B1475" t="s">
        <v>21</v>
      </c>
      <c r="C1475" t="s">
        <v>22</v>
      </c>
      <c r="D1475" t="s">
        <v>23</v>
      </c>
      <c r="E1475" t="s">
        <v>24</v>
      </c>
      <c r="F1475" t="s">
        <v>25</v>
      </c>
      <c r="G1475" t="s">
        <v>110</v>
      </c>
      <c r="H1475" t="s">
        <v>111</v>
      </c>
      <c r="I1475" t="s">
        <v>44</v>
      </c>
      <c r="J1475" t="s">
        <v>45</v>
      </c>
      <c r="K1475">
        <v>2018</v>
      </c>
      <c r="L1475">
        <v>2178.7869999999998</v>
      </c>
      <c r="S1475" t="s">
        <v>30</v>
      </c>
      <c r="T1475" t="s">
        <v>31</v>
      </c>
    </row>
    <row r="1476" spans="1:20" x14ac:dyDescent="0.25">
      <c r="A1476" t="s">
        <v>20</v>
      </c>
      <c r="B1476" t="s">
        <v>21</v>
      </c>
      <c r="C1476" t="s">
        <v>22</v>
      </c>
      <c r="D1476" t="s">
        <v>23</v>
      </c>
      <c r="E1476" t="s">
        <v>24</v>
      </c>
      <c r="F1476" t="s">
        <v>25</v>
      </c>
      <c r="G1476" t="s">
        <v>110</v>
      </c>
      <c r="H1476" t="s">
        <v>111</v>
      </c>
      <c r="I1476" t="s">
        <v>46</v>
      </c>
      <c r="J1476" t="s">
        <v>47</v>
      </c>
      <c r="K1476">
        <v>2018</v>
      </c>
      <c r="L1476">
        <v>2017.3125</v>
      </c>
      <c r="S1476" t="s">
        <v>30</v>
      </c>
      <c r="T1476" t="s">
        <v>31</v>
      </c>
    </row>
    <row r="1477" spans="1:20" x14ac:dyDescent="0.25">
      <c r="A1477" t="s">
        <v>20</v>
      </c>
      <c r="B1477" t="s">
        <v>21</v>
      </c>
      <c r="C1477" t="s">
        <v>22</v>
      </c>
      <c r="D1477" t="s">
        <v>23</v>
      </c>
      <c r="E1477" t="s">
        <v>24</v>
      </c>
      <c r="F1477" t="s">
        <v>25</v>
      </c>
      <c r="G1477" t="s">
        <v>110</v>
      </c>
      <c r="H1477" t="s">
        <v>111</v>
      </c>
      <c r="I1477" t="s">
        <v>48</v>
      </c>
      <c r="J1477" t="s">
        <v>49</v>
      </c>
      <c r="K1477">
        <v>2018</v>
      </c>
      <c r="L1477">
        <v>869.08590000000004</v>
      </c>
      <c r="S1477" t="s">
        <v>30</v>
      </c>
      <c r="T1477" t="s">
        <v>31</v>
      </c>
    </row>
    <row r="1478" spans="1:20" x14ac:dyDescent="0.25">
      <c r="A1478" t="s">
        <v>20</v>
      </c>
      <c r="B1478" t="s">
        <v>21</v>
      </c>
      <c r="C1478" t="s">
        <v>22</v>
      </c>
      <c r="D1478" t="s">
        <v>23</v>
      </c>
      <c r="E1478" t="s">
        <v>24</v>
      </c>
      <c r="F1478" t="s">
        <v>25</v>
      </c>
      <c r="G1478" t="s">
        <v>110</v>
      </c>
      <c r="H1478" t="s">
        <v>111</v>
      </c>
      <c r="I1478" t="s">
        <v>50</v>
      </c>
      <c r="J1478" t="s">
        <v>51</v>
      </c>
      <c r="K1478">
        <v>2018</v>
      </c>
      <c r="L1478">
        <v>1.7886</v>
      </c>
      <c r="S1478" t="s">
        <v>30</v>
      </c>
      <c r="T1478" t="s">
        <v>31</v>
      </c>
    </row>
    <row r="1479" spans="1:20" x14ac:dyDescent="0.25">
      <c r="A1479" t="s">
        <v>20</v>
      </c>
      <c r="B1479" t="s">
        <v>21</v>
      </c>
      <c r="C1479" t="s">
        <v>22</v>
      </c>
      <c r="D1479" t="s">
        <v>23</v>
      </c>
      <c r="E1479" t="s">
        <v>24</v>
      </c>
      <c r="F1479" t="s">
        <v>25</v>
      </c>
      <c r="G1479" t="s">
        <v>112</v>
      </c>
      <c r="H1479" t="s">
        <v>113</v>
      </c>
      <c r="I1479" t="s">
        <v>28</v>
      </c>
      <c r="J1479" t="s">
        <v>29</v>
      </c>
      <c r="K1479">
        <v>2018</v>
      </c>
      <c r="L1479">
        <v>2845.2168999999999</v>
      </c>
      <c r="S1479" t="s">
        <v>30</v>
      </c>
      <c r="T1479" t="s">
        <v>31</v>
      </c>
    </row>
    <row r="1480" spans="1:20" x14ac:dyDescent="0.25">
      <c r="A1480" t="s">
        <v>20</v>
      </c>
      <c r="B1480" t="s">
        <v>21</v>
      </c>
      <c r="C1480" t="s">
        <v>22</v>
      </c>
      <c r="D1480" t="s">
        <v>23</v>
      </c>
      <c r="E1480" t="s">
        <v>24</v>
      </c>
      <c r="F1480" t="s">
        <v>25</v>
      </c>
      <c r="G1480" t="s">
        <v>112</v>
      </c>
      <c r="H1480" t="s">
        <v>113</v>
      </c>
      <c r="I1480" t="s">
        <v>32</v>
      </c>
      <c r="J1480" t="s">
        <v>33</v>
      </c>
      <c r="K1480">
        <v>2018</v>
      </c>
      <c r="L1480">
        <v>43.733199999999997</v>
      </c>
      <c r="S1480" t="s">
        <v>30</v>
      </c>
      <c r="T1480" t="s">
        <v>31</v>
      </c>
    </row>
    <row r="1481" spans="1:20" x14ac:dyDescent="0.25">
      <c r="A1481" t="s">
        <v>20</v>
      </c>
      <c r="B1481" t="s">
        <v>21</v>
      </c>
      <c r="C1481" t="s">
        <v>22</v>
      </c>
      <c r="D1481" t="s">
        <v>23</v>
      </c>
      <c r="E1481" t="s">
        <v>24</v>
      </c>
      <c r="F1481" t="s">
        <v>25</v>
      </c>
      <c r="G1481" t="s">
        <v>112</v>
      </c>
      <c r="H1481" t="s">
        <v>113</v>
      </c>
      <c r="I1481" t="s">
        <v>34</v>
      </c>
      <c r="J1481" t="s">
        <v>35</v>
      </c>
      <c r="K1481">
        <v>2018</v>
      </c>
      <c r="L1481">
        <v>86.843800000000002</v>
      </c>
      <c r="S1481" t="s">
        <v>30</v>
      </c>
      <c r="T1481" t="s">
        <v>31</v>
      </c>
    </row>
    <row r="1482" spans="1:20" x14ac:dyDescent="0.25">
      <c r="A1482" t="s">
        <v>20</v>
      </c>
      <c r="B1482" t="s">
        <v>21</v>
      </c>
      <c r="C1482" t="s">
        <v>22</v>
      </c>
      <c r="D1482" t="s">
        <v>23</v>
      </c>
      <c r="E1482" t="s">
        <v>24</v>
      </c>
      <c r="F1482" t="s">
        <v>25</v>
      </c>
      <c r="G1482" t="s">
        <v>112</v>
      </c>
      <c r="H1482" t="s">
        <v>113</v>
      </c>
      <c r="I1482" t="s">
        <v>36</v>
      </c>
      <c r="J1482" t="s">
        <v>37</v>
      </c>
      <c r="K1482">
        <v>2018</v>
      </c>
      <c r="L1482">
        <v>233.07560000000001</v>
      </c>
      <c r="S1482" t="s">
        <v>30</v>
      </c>
      <c r="T1482" t="s">
        <v>31</v>
      </c>
    </row>
    <row r="1483" spans="1:20" x14ac:dyDescent="0.25">
      <c r="A1483" t="s">
        <v>20</v>
      </c>
      <c r="B1483" t="s">
        <v>21</v>
      </c>
      <c r="C1483" t="s">
        <v>22</v>
      </c>
      <c r="D1483" t="s">
        <v>23</v>
      </c>
      <c r="E1483" t="s">
        <v>24</v>
      </c>
      <c r="F1483" t="s">
        <v>25</v>
      </c>
      <c r="G1483" t="s">
        <v>112</v>
      </c>
      <c r="H1483" t="s">
        <v>113</v>
      </c>
      <c r="I1483" t="s">
        <v>38</v>
      </c>
      <c r="J1483" t="s">
        <v>39</v>
      </c>
      <c r="K1483">
        <v>2018</v>
      </c>
      <c r="L1483">
        <v>124.3415</v>
      </c>
      <c r="S1483" t="s">
        <v>30</v>
      </c>
      <c r="T1483" t="s">
        <v>31</v>
      </c>
    </row>
    <row r="1484" spans="1:20" x14ac:dyDescent="0.25">
      <c r="A1484" t="s">
        <v>20</v>
      </c>
      <c r="B1484" t="s">
        <v>21</v>
      </c>
      <c r="C1484" t="s">
        <v>22</v>
      </c>
      <c r="D1484" t="s">
        <v>23</v>
      </c>
      <c r="E1484" t="s">
        <v>24</v>
      </c>
      <c r="F1484" t="s">
        <v>25</v>
      </c>
      <c r="G1484" t="s">
        <v>112</v>
      </c>
      <c r="H1484" t="s">
        <v>113</v>
      </c>
      <c r="I1484" t="s">
        <v>40</v>
      </c>
      <c r="J1484" t="s">
        <v>41</v>
      </c>
      <c r="K1484">
        <v>2018</v>
      </c>
      <c r="L1484">
        <v>34.014699999999998</v>
      </c>
      <c r="S1484" t="s">
        <v>30</v>
      </c>
      <c r="T1484" t="s">
        <v>31</v>
      </c>
    </row>
    <row r="1485" spans="1:20" x14ac:dyDescent="0.25">
      <c r="A1485" t="s">
        <v>20</v>
      </c>
      <c r="B1485" t="s">
        <v>21</v>
      </c>
      <c r="C1485" t="s">
        <v>22</v>
      </c>
      <c r="D1485" t="s">
        <v>23</v>
      </c>
      <c r="E1485" t="s">
        <v>24</v>
      </c>
      <c r="F1485" t="s">
        <v>25</v>
      </c>
      <c r="G1485" t="s">
        <v>112</v>
      </c>
      <c r="H1485" t="s">
        <v>113</v>
      </c>
      <c r="I1485" t="s">
        <v>42</v>
      </c>
      <c r="J1485" t="s">
        <v>43</v>
      </c>
      <c r="K1485">
        <v>2018</v>
      </c>
      <c r="L1485">
        <v>1.2231000000000001</v>
      </c>
      <c r="M1485" t="s">
        <v>54</v>
      </c>
      <c r="N1485" t="s">
        <v>55</v>
      </c>
      <c r="S1485" t="s">
        <v>30</v>
      </c>
      <c r="T1485" t="s">
        <v>31</v>
      </c>
    </row>
    <row r="1486" spans="1:20" x14ac:dyDescent="0.25">
      <c r="A1486" t="s">
        <v>20</v>
      </c>
      <c r="B1486" t="s">
        <v>21</v>
      </c>
      <c r="C1486" t="s">
        <v>22</v>
      </c>
      <c r="D1486" t="s">
        <v>23</v>
      </c>
      <c r="E1486" t="s">
        <v>24</v>
      </c>
      <c r="F1486" t="s">
        <v>25</v>
      </c>
      <c r="G1486" t="s">
        <v>112</v>
      </c>
      <c r="H1486" t="s">
        <v>113</v>
      </c>
      <c r="I1486" t="s">
        <v>44</v>
      </c>
      <c r="J1486" t="s">
        <v>45</v>
      </c>
      <c r="K1486">
        <v>2018</v>
      </c>
      <c r="L1486">
        <v>1142.5353</v>
      </c>
      <c r="S1486" t="s">
        <v>30</v>
      </c>
      <c r="T1486" t="s">
        <v>31</v>
      </c>
    </row>
    <row r="1487" spans="1:20" x14ac:dyDescent="0.25">
      <c r="A1487" t="s">
        <v>20</v>
      </c>
      <c r="B1487" t="s">
        <v>21</v>
      </c>
      <c r="C1487" t="s">
        <v>22</v>
      </c>
      <c r="D1487" t="s">
        <v>23</v>
      </c>
      <c r="E1487" t="s">
        <v>24</v>
      </c>
      <c r="F1487" t="s">
        <v>25</v>
      </c>
      <c r="G1487" t="s">
        <v>112</v>
      </c>
      <c r="H1487" t="s">
        <v>113</v>
      </c>
      <c r="I1487" t="s">
        <v>46</v>
      </c>
      <c r="J1487" t="s">
        <v>47</v>
      </c>
      <c r="K1487">
        <v>2018</v>
      </c>
      <c r="L1487">
        <v>198.54679999999999</v>
      </c>
      <c r="S1487" t="s">
        <v>30</v>
      </c>
      <c r="T1487" t="s">
        <v>31</v>
      </c>
    </row>
    <row r="1488" spans="1:20" x14ac:dyDescent="0.25">
      <c r="A1488" t="s">
        <v>20</v>
      </c>
      <c r="B1488" t="s">
        <v>21</v>
      </c>
      <c r="C1488" t="s">
        <v>22</v>
      </c>
      <c r="D1488" t="s">
        <v>23</v>
      </c>
      <c r="E1488" t="s">
        <v>24</v>
      </c>
      <c r="F1488" t="s">
        <v>25</v>
      </c>
      <c r="G1488" t="s">
        <v>112</v>
      </c>
      <c r="H1488" t="s">
        <v>113</v>
      </c>
      <c r="I1488" t="s">
        <v>48</v>
      </c>
      <c r="J1488" t="s">
        <v>49</v>
      </c>
      <c r="K1488">
        <v>2018</v>
      </c>
      <c r="L1488">
        <v>980.69439999999997</v>
      </c>
      <c r="S1488" t="s">
        <v>30</v>
      </c>
      <c r="T1488" t="s">
        <v>31</v>
      </c>
    </row>
    <row r="1489" spans="1:20" x14ac:dyDescent="0.25">
      <c r="A1489" t="s">
        <v>20</v>
      </c>
      <c r="B1489" t="s">
        <v>21</v>
      </c>
      <c r="C1489" t="s">
        <v>22</v>
      </c>
      <c r="D1489" t="s">
        <v>23</v>
      </c>
      <c r="E1489" t="s">
        <v>24</v>
      </c>
      <c r="F1489" t="s">
        <v>25</v>
      </c>
      <c r="G1489" t="s">
        <v>112</v>
      </c>
      <c r="H1489" t="s">
        <v>113</v>
      </c>
      <c r="I1489" t="s">
        <v>50</v>
      </c>
      <c r="J1489" t="s">
        <v>51</v>
      </c>
      <c r="K1489">
        <v>2018</v>
      </c>
      <c r="M1489" t="s">
        <v>54</v>
      </c>
      <c r="N1489" t="s">
        <v>55</v>
      </c>
      <c r="S1489" t="s">
        <v>30</v>
      </c>
      <c r="T1489" t="s">
        <v>31</v>
      </c>
    </row>
    <row r="1490" spans="1:20" x14ac:dyDescent="0.25">
      <c r="A1490" t="s">
        <v>20</v>
      </c>
      <c r="B1490" t="s">
        <v>21</v>
      </c>
      <c r="C1490" t="s">
        <v>22</v>
      </c>
      <c r="D1490" t="s">
        <v>23</v>
      </c>
      <c r="E1490" t="s">
        <v>24</v>
      </c>
      <c r="F1490" t="s">
        <v>25</v>
      </c>
      <c r="G1490" t="s">
        <v>114</v>
      </c>
      <c r="H1490" t="s">
        <v>115</v>
      </c>
      <c r="I1490" t="s">
        <v>28</v>
      </c>
      <c r="J1490" t="s">
        <v>29</v>
      </c>
      <c r="K1490">
        <v>2018</v>
      </c>
      <c r="L1490">
        <v>1011.1189000000001</v>
      </c>
      <c r="S1490" t="s">
        <v>30</v>
      </c>
      <c r="T1490" t="s">
        <v>31</v>
      </c>
    </row>
    <row r="1491" spans="1:20" x14ac:dyDescent="0.25">
      <c r="A1491" t="s">
        <v>20</v>
      </c>
      <c r="B1491" t="s">
        <v>21</v>
      </c>
      <c r="C1491" t="s">
        <v>22</v>
      </c>
      <c r="D1491" t="s">
        <v>23</v>
      </c>
      <c r="E1491" t="s">
        <v>24</v>
      </c>
      <c r="F1491" t="s">
        <v>25</v>
      </c>
      <c r="G1491" t="s">
        <v>114</v>
      </c>
      <c r="H1491" t="s">
        <v>115</v>
      </c>
      <c r="I1491" t="s">
        <v>32</v>
      </c>
      <c r="J1491" t="s">
        <v>33</v>
      </c>
      <c r="K1491">
        <v>2018</v>
      </c>
      <c r="L1491">
        <v>42.1691</v>
      </c>
      <c r="S1491" t="s">
        <v>30</v>
      </c>
      <c r="T1491" t="s">
        <v>31</v>
      </c>
    </row>
    <row r="1492" spans="1:20" x14ac:dyDescent="0.25">
      <c r="A1492" t="s">
        <v>20</v>
      </c>
      <c r="B1492" t="s">
        <v>21</v>
      </c>
      <c r="C1492" t="s">
        <v>22</v>
      </c>
      <c r="D1492" t="s">
        <v>23</v>
      </c>
      <c r="E1492" t="s">
        <v>24</v>
      </c>
      <c r="F1492" t="s">
        <v>25</v>
      </c>
      <c r="G1492" t="s">
        <v>114</v>
      </c>
      <c r="H1492" t="s">
        <v>115</v>
      </c>
      <c r="I1492" t="s">
        <v>34</v>
      </c>
      <c r="J1492" t="s">
        <v>35</v>
      </c>
      <c r="K1492">
        <v>2018</v>
      </c>
      <c r="L1492">
        <v>101.6193</v>
      </c>
      <c r="S1492" t="s">
        <v>30</v>
      </c>
      <c r="T1492" t="s">
        <v>31</v>
      </c>
    </row>
    <row r="1493" spans="1:20" x14ac:dyDescent="0.25">
      <c r="A1493" t="s">
        <v>20</v>
      </c>
      <c r="B1493" t="s">
        <v>21</v>
      </c>
      <c r="C1493" t="s">
        <v>22</v>
      </c>
      <c r="D1493" t="s">
        <v>23</v>
      </c>
      <c r="E1493" t="s">
        <v>24</v>
      </c>
      <c r="F1493" t="s">
        <v>25</v>
      </c>
      <c r="G1493" t="s">
        <v>114</v>
      </c>
      <c r="H1493" t="s">
        <v>115</v>
      </c>
      <c r="I1493" t="s">
        <v>36</v>
      </c>
      <c r="J1493" t="s">
        <v>37</v>
      </c>
      <c r="K1493">
        <v>2018</v>
      </c>
      <c r="L1493">
        <v>202.04150000000001</v>
      </c>
      <c r="S1493" t="s">
        <v>30</v>
      </c>
      <c r="T1493" t="s">
        <v>31</v>
      </c>
    </row>
    <row r="1494" spans="1:20" x14ac:dyDescent="0.25">
      <c r="A1494" t="s">
        <v>20</v>
      </c>
      <c r="B1494" t="s">
        <v>21</v>
      </c>
      <c r="C1494" t="s">
        <v>22</v>
      </c>
      <c r="D1494" t="s">
        <v>23</v>
      </c>
      <c r="E1494" t="s">
        <v>24</v>
      </c>
      <c r="F1494" t="s">
        <v>25</v>
      </c>
      <c r="G1494" t="s">
        <v>114</v>
      </c>
      <c r="H1494" t="s">
        <v>115</v>
      </c>
      <c r="I1494" t="s">
        <v>38</v>
      </c>
      <c r="J1494" t="s">
        <v>39</v>
      </c>
      <c r="K1494">
        <v>2018</v>
      </c>
      <c r="L1494">
        <v>120.90779999999999</v>
      </c>
      <c r="S1494" t="s">
        <v>30</v>
      </c>
      <c r="T1494" t="s">
        <v>31</v>
      </c>
    </row>
    <row r="1495" spans="1:20" x14ac:dyDescent="0.25">
      <c r="A1495" t="s">
        <v>20</v>
      </c>
      <c r="B1495" t="s">
        <v>21</v>
      </c>
      <c r="C1495" t="s">
        <v>22</v>
      </c>
      <c r="D1495" t="s">
        <v>23</v>
      </c>
      <c r="E1495" t="s">
        <v>24</v>
      </c>
      <c r="F1495" t="s">
        <v>25</v>
      </c>
      <c r="G1495" t="s">
        <v>114</v>
      </c>
      <c r="H1495" t="s">
        <v>115</v>
      </c>
      <c r="I1495" t="s">
        <v>40</v>
      </c>
      <c r="J1495" t="s">
        <v>41</v>
      </c>
      <c r="K1495">
        <v>2018</v>
      </c>
      <c r="L1495">
        <v>30.544</v>
      </c>
      <c r="S1495" t="s">
        <v>30</v>
      </c>
      <c r="T1495" t="s">
        <v>31</v>
      </c>
    </row>
    <row r="1496" spans="1:20" x14ac:dyDescent="0.25">
      <c r="A1496" t="s">
        <v>20</v>
      </c>
      <c r="B1496" t="s">
        <v>21</v>
      </c>
      <c r="C1496" t="s">
        <v>22</v>
      </c>
      <c r="D1496" t="s">
        <v>23</v>
      </c>
      <c r="E1496" t="s">
        <v>24</v>
      </c>
      <c r="F1496" t="s">
        <v>25</v>
      </c>
      <c r="G1496" t="s">
        <v>114</v>
      </c>
      <c r="H1496" t="s">
        <v>115</v>
      </c>
      <c r="I1496" t="s">
        <v>42</v>
      </c>
      <c r="J1496" t="s">
        <v>43</v>
      </c>
      <c r="K1496">
        <v>2018</v>
      </c>
      <c r="L1496">
        <v>0.97670000000000001</v>
      </c>
      <c r="M1496" t="s">
        <v>54</v>
      </c>
      <c r="N1496" t="s">
        <v>55</v>
      </c>
      <c r="S1496" t="s">
        <v>30</v>
      </c>
      <c r="T1496" t="s">
        <v>31</v>
      </c>
    </row>
    <row r="1497" spans="1:20" x14ac:dyDescent="0.25">
      <c r="A1497" t="s">
        <v>20</v>
      </c>
      <c r="B1497" t="s">
        <v>21</v>
      </c>
      <c r="C1497" t="s">
        <v>22</v>
      </c>
      <c r="D1497" t="s">
        <v>23</v>
      </c>
      <c r="E1497" t="s">
        <v>24</v>
      </c>
      <c r="F1497" t="s">
        <v>25</v>
      </c>
      <c r="G1497" t="s">
        <v>114</v>
      </c>
      <c r="H1497" t="s">
        <v>115</v>
      </c>
      <c r="I1497" t="s">
        <v>44</v>
      </c>
      <c r="J1497" t="s">
        <v>45</v>
      </c>
      <c r="K1497">
        <v>2018</v>
      </c>
      <c r="L1497">
        <v>143.35849999999999</v>
      </c>
      <c r="S1497" t="s">
        <v>30</v>
      </c>
      <c r="T1497" t="s">
        <v>31</v>
      </c>
    </row>
    <row r="1498" spans="1:20" x14ac:dyDescent="0.25">
      <c r="A1498" t="s">
        <v>20</v>
      </c>
      <c r="B1498" t="s">
        <v>21</v>
      </c>
      <c r="C1498" t="s">
        <v>22</v>
      </c>
      <c r="D1498" t="s">
        <v>23</v>
      </c>
      <c r="E1498" t="s">
        <v>24</v>
      </c>
      <c r="F1498" t="s">
        <v>25</v>
      </c>
      <c r="G1498" t="s">
        <v>114</v>
      </c>
      <c r="H1498" t="s">
        <v>115</v>
      </c>
      <c r="I1498" t="s">
        <v>46</v>
      </c>
      <c r="J1498" t="s">
        <v>47</v>
      </c>
      <c r="K1498">
        <v>2018</v>
      </c>
      <c r="L1498">
        <v>153.37190000000001</v>
      </c>
      <c r="S1498" t="s">
        <v>30</v>
      </c>
      <c r="T1498" t="s">
        <v>31</v>
      </c>
    </row>
    <row r="1499" spans="1:20" x14ac:dyDescent="0.25">
      <c r="A1499" t="s">
        <v>20</v>
      </c>
      <c r="B1499" t="s">
        <v>21</v>
      </c>
      <c r="C1499" t="s">
        <v>22</v>
      </c>
      <c r="D1499" t="s">
        <v>23</v>
      </c>
      <c r="E1499" t="s">
        <v>24</v>
      </c>
      <c r="F1499" t="s">
        <v>25</v>
      </c>
      <c r="G1499" t="s">
        <v>114</v>
      </c>
      <c r="H1499" t="s">
        <v>115</v>
      </c>
      <c r="I1499" t="s">
        <v>48</v>
      </c>
      <c r="J1499" t="s">
        <v>49</v>
      </c>
      <c r="K1499">
        <v>2018</v>
      </c>
      <c r="L1499">
        <v>215.55930000000001</v>
      </c>
      <c r="S1499" t="s">
        <v>30</v>
      </c>
      <c r="T1499" t="s">
        <v>31</v>
      </c>
    </row>
    <row r="1500" spans="1:20" x14ac:dyDescent="0.25">
      <c r="A1500" t="s">
        <v>20</v>
      </c>
      <c r="B1500" t="s">
        <v>21</v>
      </c>
      <c r="C1500" t="s">
        <v>22</v>
      </c>
      <c r="D1500" t="s">
        <v>23</v>
      </c>
      <c r="E1500" t="s">
        <v>24</v>
      </c>
      <c r="F1500" t="s">
        <v>25</v>
      </c>
      <c r="G1500" t="s">
        <v>114</v>
      </c>
      <c r="H1500" t="s">
        <v>115</v>
      </c>
      <c r="I1500" t="s">
        <v>50</v>
      </c>
      <c r="J1500" t="s">
        <v>51</v>
      </c>
      <c r="K1500">
        <v>2018</v>
      </c>
      <c r="L1500">
        <v>0.57089999999999996</v>
      </c>
      <c r="M1500" t="s">
        <v>54</v>
      </c>
      <c r="N1500" t="s">
        <v>55</v>
      </c>
      <c r="S1500" t="s">
        <v>30</v>
      </c>
      <c r="T1500" t="s">
        <v>31</v>
      </c>
    </row>
    <row r="1501" spans="1:20" x14ac:dyDescent="0.25">
      <c r="A1501" t="s">
        <v>20</v>
      </c>
      <c r="B1501" t="s">
        <v>21</v>
      </c>
      <c r="C1501" t="s">
        <v>22</v>
      </c>
      <c r="D1501" t="s">
        <v>23</v>
      </c>
      <c r="E1501" t="s">
        <v>24</v>
      </c>
      <c r="F1501" t="s">
        <v>25</v>
      </c>
      <c r="G1501" t="s">
        <v>116</v>
      </c>
      <c r="H1501" t="s">
        <v>117</v>
      </c>
      <c r="I1501" t="s">
        <v>28</v>
      </c>
      <c r="J1501" t="s">
        <v>29</v>
      </c>
      <c r="K1501">
        <v>2018</v>
      </c>
      <c r="L1501">
        <v>23360.21</v>
      </c>
      <c r="S1501" t="s">
        <v>30</v>
      </c>
      <c r="T1501" t="s">
        <v>31</v>
      </c>
    </row>
    <row r="1502" spans="1:20" x14ac:dyDescent="0.25">
      <c r="A1502" t="s">
        <v>20</v>
      </c>
      <c r="B1502" t="s">
        <v>21</v>
      </c>
      <c r="C1502" t="s">
        <v>22</v>
      </c>
      <c r="D1502" t="s">
        <v>23</v>
      </c>
      <c r="E1502" t="s">
        <v>24</v>
      </c>
      <c r="F1502" t="s">
        <v>25</v>
      </c>
      <c r="G1502" t="s">
        <v>116</v>
      </c>
      <c r="H1502" t="s">
        <v>117</v>
      </c>
      <c r="I1502" t="s">
        <v>32</v>
      </c>
      <c r="J1502" t="s">
        <v>33</v>
      </c>
      <c r="K1502">
        <v>2018</v>
      </c>
      <c r="L1502">
        <v>1384.5673999999999</v>
      </c>
      <c r="S1502" t="s">
        <v>30</v>
      </c>
      <c r="T1502" t="s">
        <v>31</v>
      </c>
    </row>
    <row r="1503" spans="1:20" x14ac:dyDescent="0.25">
      <c r="A1503" t="s">
        <v>20</v>
      </c>
      <c r="B1503" t="s">
        <v>21</v>
      </c>
      <c r="C1503" t="s">
        <v>22</v>
      </c>
      <c r="D1503" t="s">
        <v>23</v>
      </c>
      <c r="E1503" t="s">
        <v>24</v>
      </c>
      <c r="F1503" t="s">
        <v>25</v>
      </c>
      <c r="G1503" t="s">
        <v>116</v>
      </c>
      <c r="H1503" t="s">
        <v>117</v>
      </c>
      <c r="I1503" t="s">
        <v>34</v>
      </c>
      <c r="J1503" t="s">
        <v>35</v>
      </c>
      <c r="K1503">
        <v>2018</v>
      </c>
      <c r="L1503">
        <v>1358.2816</v>
      </c>
      <c r="S1503" t="s">
        <v>30</v>
      </c>
      <c r="T1503" t="s">
        <v>31</v>
      </c>
    </row>
    <row r="1504" spans="1:20" x14ac:dyDescent="0.25">
      <c r="A1504" t="s">
        <v>20</v>
      </c>
      <c r="B1504" t="s">
        <v>21</v>
      </c>
      <c r="C1504" t="s">
        <v>22</v>
      </c>
      <c r="D1504" t="s">
        <v>23</v>
      </c>
      <c r="E1504" t="s">
        <v>24</v>
      </c>
      <c r="F1504" t="s">
        <v>25</v>
      </c>
      <c r="G1504" t="s">
        <v>116</v>
      </c>
      <c r="H1504" t="s">
        <v>117</v>
      </c>
      <c r="I1504" t="s">
        <v>36</v>
      </c>
      <c r="J1504" t="s">
        <v>37</v>
      </c>
      <c r="K1504">
        <v>2018</v>
      </c>
      <c r="L1504">
        <v>1598.6845000000001</v>
      </c>
      <c r="S1504" t="s">
        <v>30</v>
      </c>
      <c r="T1504" t="s">
        <v>31</v>
      </c>
    </row>
    <row r="1505" spans="1:20" x14ac:dyDescent="0.25">
      <c r="A1505" t="s">
        <v>20</v>
      </c>
      <c r="B1505" t="s">
        <v>21</v>
      </c>
      <c r="C1505" t="s">
        <v>22</v>
      </c>
      <c r="D1505" t="s">
        <v>23</v>
      </c>
      <c r="E1505" t="s">
        <v>24</v>
      </c>
      <c r="F1505" t="s">
        <v>25</v>
      </c>
      <c r="G1505" t="s">
        <v>116</v>
      </c>
      <c r="H1505" t="s">
        <v>117</v>
      </c>
      <c r="I1505" t="s">
        <v>38</v>
      </c>
      <c r="J1505" t="s">
        <v>39</v>
      </c>
      <c r="K1505">
        <v>2018</v>
      </c>
      <c r="L1505">
        <v>3693.6149</v>
      </c>
      <c r="S1505" t="s">
        <v>30</v>
      </c>
      <c r="T1505" t="s">
        <v>31</v>
      </c>
    </row>
    <row r="1506" spans="1:20" x14ac:dyDescent="0.25">
      <c r="A1506" t="s">
        <v>20</v>
      </c>
      <c r="B1506" t="s">
        <v>21</v>
      </c>
      <c r="C1506" t="s">
        <v>22</v>
      </c>
      <c r="D1506" t="s">
        <v>23</v>
      </c>
      <c r="E1506" t="s">
        <v>24</v>
      </c>
      <c r="F1506" t="s">
        <v>25</v>
      </c>
      <c r="G1506" t="s">
        <v>116</v>
      </c>
      <c r="H1506" t="s">
        <v>117</v>
      </c>
      <c r="I1506" t="s">
        <v>40</v>
      </c>
      <c r="J1506" t="s">
        <v>41</v>
      </c>
      <c r="K1506">
        <v>2018</v>
      </c>
      <c r="L1506">
        <v>7983.0446000000002</v>
      </c>
      <c r="S1506" t="s">
        <v>30</v>
      </c>
      <c r="T1506" t="s">
        <v>31</v>
      </c>
    </row>
    <row r="1507" spans="1:20" x14ac:dyDescent="0.25">
      <c r="A1507" t="s">
        <v>20</v>
      </c>
      <c r="B1507" t="s">
        <v>21</v>
      </c>
      <c r="C1507" t="s">
        <v>22</v>
      </c>
      <c r="D1507" t="s">
        <v>23</v>
      </c>
      <c r="E1507" t="s">
        <v>24</v>
      </c>
      <c r="F1507" t="s">
        <v>25</v>
      </c>
      <c r="G1507" t="s">
        <v>116</v>
      </c>
      <c r="H1507" t="s">
        <v>117</v>
      </c>
      <c r="I1507" t="s">
        <v>42</v>
      </c>
      <c r="J1507" t="s">
        <v>43</v>
      </c>
      <c r="K1507">
        <v>2018</v>
      </c>
      <c r="L1507">
        <v>47.541800000000002</v>
      </c>
      <c r="S1507" t="s">
        <v>30</v>
      </c>
      <c r="T1507" t="s">
        <v>31</v>
      </c>
    </row>
    <row r="1508" spans="1:20" x14ac:dyDescent="0.25">
      <c r="A1508" t="s">
        <v>20</v>
      </c>
      <c r="B1508" t="s">
        <v>21</v>
      </c>
      <c r="C1508" t="s">
        <v>22</v>
      </c>
      <c r="D1508" t="s">
        <v>23</v>
      </c>
      <c r="E1508" t="s">
        <v>24</v>
      </c>
      <c r="F1508" t="s">
        <v>25</v>
      </c>
      <c r="G1508" t="s">
        <v>116</v>
      </c>
      <c r="H1508" t="s">
        <v>117</v>
      </c>
      <c r="I1508" t="s">
        <v>44</v>
      </c>
      <c r="J1508" t="s">
        <v>45</v>
      </c>
      <c r="K1508">
        <v>2018</v>
      </c>
      <c r="L1508">
        <v>1782.8416999999999</v>
      </c>
      <c r="S1508" t="s">
        <v>30</v>
      </c>
      <c r="T1508" t="s">
        <v>31</v>
      </c>
    </row>
    <row r="1509" spans="1:20" x14ac:dyDescent="0.25">
      <c r="A1509" t="s">
        <v>20</v>
      </c>
      <c r="B1509" t="s">
        <v>21</v>
      </c>
      <c r="C1509" t="s">
        <v>22</v>
      </c>
      <c r="D1509" t="s">
        <v>23</v>
      </c>
      <c r="E1509" t="s">
        <v>24</v>
      </c>
      <c r="F1509" t="s">
        <v>25</v>
      </c>
      <c r="G1509" t="s">
        <v>116</v>
      </c>
      <c r="H1509" t="s">
        <v>117</v>
      </c>
      <c r="I1509" t="s">
        <v>46</v>
      </c>
      <c r="J1509" t="s">
        <v>47</v>
      </c>
      <c r="K1509">
        <v>2018</v>
      </c>
      <c r="L1509">
        <v>2206.5527000000002</v>
      </c>
      <c r="S1509" t="s">
        <v>30</v>
      </c>
      <c r="T1509" t="s">
        <v>31</v>
      </c>
    </row>
    <row r="1510" spans="1:20" x14ac:dyDescent="0.25">
      <c r="A1510" t="s">
        <v>20</v>
      </c>
      <c r="B1510" t="s">
        <v>21</v>
      </c>
      <c r="C1510" t="s">
        <v>22</v>
      </c>
      <c r="D1510" t="s">
        <v>23</v>
      </c>
      <c r="E1510" t="s">
        <v>24</v>
      </c>
      <c r="F1510" t="s">
        <v>25</v>
      </c>
      <c r="G1510" t="s">
        <v>116</v>
      </c>
      <c r="H1510" t="s">
        <v>117</v>
      </c>
      <c r="I1510" t="s">
        <v>48</v>
      </c>
      <c r="J1510" t="s">
        <v>49</v>
      </c>
      <c r="K1510">
        <v>2018</v>
      </c>
      <c r="L1510">
        <v>3301.2565</v>
      </c>
      <c r="S1510" t="s">
        <v>30</v>
      </c>
      <c r="T1510" t="s">
        <v>31</v>
      </c>
    </row>
    <row r="1511" spans="1:20" x14ac:dyDescent="0.25">
      <c r="A1511" t="s">
        <v>20</v>
      </c>
      <c r="B1511" t="s">
        <v>21</v>
      </c>
      <c r="C1511" t="s">
        <v>22</v>
      </c>
      <c r="D1511" t="s">
        <v>23</v>
      </c>
      <c r="E1511" t="s">
        <v>24</v>
      </c>
      <c r="F1511" t="s">
        <v>25</v>
      </c>
      <c r="G1511" t="s">
        <v>116</v>
      </c>
      <c r="H1511" t="s">
        <v>117</v>
      </c>
      <c r="I1511" t="s">
        <v>50</v>
      </c>
      <c r="J1511" t="s">
        <v>51</v>
      </c>
      <c r="K1511">
        <v>2018</v>
      </c>
      <c r="L1511">
        <v>3.8239999999999998</v>
      </c>
      <c r="S1511" t="s">
        <v>30</v>
      </c>
      <c r="T1511" t="s">
        <v>31</v>
      </c>
    </row>
    <row r="1512" spans="1:20" x14ac:dyDescent="0.25">
      <c r="A1512" t="s">
        <v>20</v>
      </c>
      <c r="B1512" t="s">
        <v>21</v>
      </c>
      <c r="C1512" t="s">
        <v>22</v>
      </c>
      <c r="D1512" t="s">
        <v>23</v>
      </c>
      <c r="E1512" t="s">
        <v>24</v>
      </c>
      <c r="F1512" t="s">
        <v>25</v>
      </c>
      <c r="G1512" t="s">
        <v>118</v>
      </c>
      <c r="H1512" t="s">
        <v>119</v>
      </c>
      <c r="I1512" t="s">
        <v>28</v>
      </c>
      <c r="J1512" t="s">
        <v>29</v>
      </c>
      <c r="K1512">
        <v>2018</v>
      </c>
      <c r="L1512">
        <v>22803.183000000001</v>
      </c>
      <c r="S1512" t="s">
        <v>30</v>
      </c>
      <c r="T1512" t="s">
        <v>31</v>
      </c>
    </row>
    <row r="1513" spans="1:20" x14ac:dyDescent="0.25">
      <c r="A1513" t="s">
        <v>20</v>
      </c>
      <c r="B1513" t="s">
        <v>21</v>
      </c>
      <c r="C1513" t="s">
        <v>22</v>
      </c>
      <c r="D1513" t="s">
        <v>23</v>
      </c>
      <c r="E1513" t="s">
        <v>24</v>
      </c>
      <c r="F1513" t="s">
        <v>25</v>
      </c>
      <c r="G1513" t="s">
        <v>118</v>
      </c>
      <c r="H1513" t="s">
        <v>119</v>
      </c>
      <c r="I1513" t="s">
        <v>32</v>
      </c>
      <c r="J1513" t="s">
        <v>33</v>
      </c>
      <c r="K1513">
        <v>2018</v>
      </c>
      <c r="L1513">
        <v>563.50549999999998</v>
      </c>
      <c r="S1513" t="s">
        <v>30</v>
      </c>
      <c r="T1513" t="s">
        <v>31</v>
      </c>
    </row>
    <row r="1514" spans="1:20" x14ac:dyDescent="0.25">
      <c r="A1514" t="s">
        <v>20</v>
      </c>
      <c r="B1514" t="s">
        <v>21</v>
      </c>
      <c r="C1514" t="s">
        <v>22</v>
      </c>
      <c r="D1514" t="s">
        <v>23</v>
      </c>
      <c r="E1514" t="s">
        <v>24</v>
      </c>
      <c r="F1514" t="s">
        <v>25</v>
      </c>
      <c r="G1514" t="s">
        <v>118</v>
      </c>
      <c r="H1514" t="s">
        <v>119</v>
      </c>
      <c r="I1514" t="s">
        <v>34</v>
      </c>
      <c r="J1514" t="s">
        <v>35</v>
      </c>
      <c r="K1514">
        <v>2018</v>
      </c>
      <c r="L1514">
        <v>5503.9994999999999</v>
      </c>
      <c r="S1514" t="s">
        <v>30</v>
      </c>
      <c r="T1514" t="s">
        <v>31</v>
      </c>
    </row>
    <row r="1515" spans="1:20" x14ac:dyDescent="0.25">
      <c r="A1515" t="s">
        <v>20</v>
      </c>
      <c r="B1515" t="s">
        <v>21</v>
      </c>
      <c r="C1515" t="s">
        <v>22</v>
      </c>
      <c r="D1515" t="s">
        <v>23</v>
      </c>
      <c r="E1515" t="s">
        <v>24</v>
      </c>
      <c r="F1515" t="s">
        <v>25</v>
      </c>
      <c r="G1515" t="s">
        <v>118</v>
      </c>
      <c r="H1515" t="s">
        <v>119</v>
      </c>
      <c r="I1515" t="s">
        <v>36</v>
      </c>
      <c r="J1515" t="s">
        <v>37</v>
      </c>
      <c r="K1515">
        <v>2018</v>
      </c>
      <c r="L1515">
        <v>2937.4983000000002</v>
      </c>
      <c r="S1515" t="s">
        <v>30</v>
      </c>
      <c r="T1515" t="s">
        <v>31</v>
      </c>
    </row>
    <row r="1516" spans="1:20" x14ac:dyDescent="0.25">
      <c r="A1516" t="s">
        <v>20</v>
      </c>
      <c r="B1516" t="s">
        <v>21</v>
      </c>
      <c r="C1516" t="s">
        <v>22</v>
      </c>
      <c r="D1516" t="s">
        <v>23</v>
      </c>
      <c r="E1516" t="s">
        <v>24</v>
      </c>
      <c r="F1516" t="s">
        <v>25</v>
      </c>
      <c r="G1516" t="s">
        <v>118</v>
      </c>
      <c r="H1516" t="s">
        <v>119</v>
      </c>
      <c r="I1516" t="s">
        <v>38</v>
      </c>
      <c r="J1516" t="s">
        <v>39</v>
      </c>
      <c r="K1516">
        <v>2018</v>
      </c>
      <c r="L1516">
        <v>2600.1556</v>
      </c>
      <c r="S1516" t="s">
        <v>30</v>
      </c>
      <c r="T1516" t="s">
        <v>31</v>
      </c>
    </row>
    <row r="1517" spans="1:20" x14ac:dyDescent="0.25">
      <c r="A1517" t="s">
        <v>20</v>
      </c>
      <c r="B1517" t="s">
        <v>21</v>
      </c>
      <c r="C1517" t="s">
        <v>22</v>
      </c>
      <c r="D1517" t="s">
        <v>23</v>
      </c>
      <c r="E1517" t="s">
        <v>24</v>
      </c>
      <c r="F1517" t="s">
        <v>25</v>
      </c>
      <c r="G1517" t="s">
        <v>118</v>
      </c>
      <c r="H1517" t="s">
        <v>119</v>
      </c>
      <c r="I1517" t="s">
        <v>40</v>
      </c>
      <c r="J1517" t="s">
        <v>41</v>
      </c>
      <c r="K1517">
        <v>2018</v>
      </c>
      <c r="L1517">
        <v>3439.5056</v>
      </c>
      <c r="S1517" t="s">
        <v>30</v>
      </c>
      <c r="T1517" t="s">
        <v>31</v>
      </c>
    </row>
    <row r="1518" spans="1:20" x14ac:dyDescent="0.25">
      <c r="A1518" t="s">
        <v>20</v>
      </c>
      <c r="B1518" t="s">
        <v>21</v>
      </c>
      <c r="C1518" t="s">
        <v>22</v>
      </c>
      <c r="D1518" t="s">
        <v>23</v>
      </c>
      <c r="E1518" t="s">
        <v>24</v>
      </c>
      <c r="F1518" t="s">
        <v>25</v>
      </c>
      <c r="G1518" t="s">
        <v>118</v>
      </c>
      <c r="H1518" t="s">
        <v>119</v>
      </c>
      <c r="I1518" t="s">
        <v>42</v>
      </c>
      <c r="J1518" t="s">
        <v>43</v>
      </c>
      <c r="K1518">
        <v>2018</v>
      </c>
      <c r="L1518">
        <v>129.06790000000001</v>
      </c>
      <c r="S1518" t="s">
        <v>30</v>
      </c>
      <c r="T1518" t="s">
        <v>31</v>
      </c>
    </row>
    <row r="1519" spans="1:20" x14ac:dyDescent="0.25">
      <c r="A1519" t="s">
        <v>20</v>
      </c>
      <c r="B1519" t="s">
        <v>21</v>
      </c>
      <c r="C1519" t="s">
        <v>22</v>
      </c>
      <c r="D1519" t="s">
        <v>23</v>
      </c>
      <c r="E1519" t="s">
        <v>24</v>
      </c>
      <c r="F1519" t="s">
        <v>25</v>
      </c>
      <c r="G1519" t="s">
        <v>118</v>
      </c>
      <c r="H1519" t="s">
        <v>119</v>
      </c>
      <c r="I1519" t="s">
        <v>44</v>
      </c>
      <c r="J1519" t="s">
        <v>45</v>
      </c>
      <c r="K1519">
        <v>2018</v>
      </c>
      <c r="L1519">
        <v>233.25389999999999</v>
      </c>
      <c r="S1519" t="s">
        <v>30</v>
      </c>
      <c r="T1519" t="s">
        <v>31</v>
      </c>
    </row>
    <row r="1520" spans="1:20" x14ac:dyDescent="0.25">
      <c r="A1520" t="s">
        <v>20</v>
      </c>
      <c r="B1520" t="s">
        <v>21</v>
      </c>
      <c r="C1520" t="s">
        <v>22</v>
      </c>
      <c r="D1520" t="s">
        <v>23</v>
      </c>
      <c r="E1520" t="s">
        <v>24</v>
      </c>
      <c r="F1520" t="s">
        <v>25</v>
      </c>
      <c r="G1520" t="s">
        <v>118</v>
      </c>
      <c r="H1520" t="s">
        <v>119</v>
      </c>
      <c r="I1520" t="s">
        <v>46</v>
      </c>
      <c r="J1520" t="s">
        <v>47</v>
      </c>
      <c r="K1520">
        <v>2018</v>
      </c>
      <c r="L1520">
        <v>458.19990000000001</v>
      </c>
      <c r="S1520" t="s">
        <v>30</v>
      </c>
      <c r="T1520" t="s">
        <v>31</v>
      </c>
    </row>
    <row r="1521" spans="1:20" x14ac:dyDescent="0.25">
      <c r="A1521" t="s">
        <v>20</v>
      </c>
      <c r="B1521" t="s">
        <v>21</v>
      </c>
      <c r="C1521" t="s">
        <v>22</v>
      </c>
      <c r="D1521" t="s">
        <v>23</v>
      </c>
      <c r="E1521" t="s">
        <v>24</v>
      </c>
      <c r="F1521" t="s">
        <v>25</v>
      </c>
      <c r="G1521" t="s">
        <v>118</v>
      </c>
      <c r="H1521" t="s">
        <v>119</v>
      </c>
      <c r="I1521" t="s">
        <v>48</v>
      </c>
      <c r="J1521" t="s">
        <v>49</v>
      </c>
      <c r="K1521">
        <v>2018</v>
      </c>
      <c r="L1521">
        <v>6128.1688000000004</v>
      </c>
      <c r="S1521" t="s">
        <v>30</v>
      </c>
      <c r="T1521" t="s">
        <v>31</v>
      </c>
    </row>
    <row r="1522" spans="1:20" x14ac:dyDescent="0.25">
      <c r="A1522" t="s">
        <v>20</v>
      </c>
      <c r="B1522" t="s">
        <v>21</v>
      </c>
      <c r="C1522" t="s">
        <v>22</v>
      </c>
      <c r="D1522" t="s">
        <v>23</v>
      </c>
      <c r="E1522" t="s">
        <v>24</v>
      </c>
      <c r="F1522" t="s">
        <v>25</v>
      </c>
      <c r="G1522" t="s">
        <v>118</v>
      </c>
      <c r="H1522" t="s">
        <v>119</v>
      </c>
      <c r="I1522" t="s">
        <v>50</v>
      </c>
      <c r="J1522" t="s">
        <v>51</v>
      </c>
      <c r="K1522">
        <v>2018</v>
      </c>
      <c r="L1522">
        <v>809.82799999999997</v>
      </c>
      <c r="S1522" t="s">
        <v>30</v>
      </c>
      <c r="T1522" t="s">
        <v>31</v>
      </c>
    </row>
    <row r="1523" spans="1:20" x14ac:dyDescent="0.25">
      <c r="A1523" t="s">
        <v>20</v>
      </c>
      <c r="B1523" t="s">
        <v>21</v>
      </c>
      <c r="C1523" t="s">
        <v>22</v>
      </c>
      <c r="D1523" t="s">
        <v>23</v>
      </c>
      <c r="E1523" t="s">
        <v>24</v>
      </c>
      <c r="F1523" t="s">
        <v>25</v>
      </c>
      <c r="G1523" t="s">
        <v>120</v>
      </c>
      <c r="H1523" t="s">
        <v>121</v>
      </c>
      <c r="I1523" t="s">
        <v>28</v>
      </c>
      <c r="J1523" t="s">
        <v>29</v>
      </c>
      <c r="K1523">
        <v>2018</v>
      </c>
      <c r="L1523">
        <v>15.5184</v>
      </c>
      <c r="S1523" t="s">
        <v>30</v>
      </c>
      <c r="T1523" t="s">
        <v>31</v>
      </c>
    </row>
    <row r="1524" spans="1:20" x14ac:dyDescent="0.25">
      <c r="A1524" t="s">
        <v>20</v>
      </c>
      <c r="B1524" t="s">
        <v>21</v>
      </c>
      <c r="C1524" t="s">
        <v>22</v>
      </c>
      <c r="D1524" t="s">
        <v>23</v>
      </c>
      <c r="E1524" t="s">
        <v>24</v>
      </c>
      <c r="F1524" t="s">
        <v>25</v>
      </c>
      <c r="G1524" t="s">
        <v>120</v>
      </c>
      <c r="H1524" t="s">
        <v>121</v>
      </c>
      <c r="I1524" t="s">
        <v>32</v>
      </c>
      <c r="J1524" t="s">
        <v>33</v>
      </c>
      <c r="K1524">
        <v>2018</v>
      </c>
      <c r="L1524">
        <v>0.81850000000000001</v>
      </c>
      <c r="M1524" t="s">
        <v>54</v>
      </c>
      <c r="N1524" t="s">
        <v>55</v>
      </c>
      <c r="S1524" t="s">
        <v>30</v>
      </c>
      <c r="T1524" t="s">
        <v>31</v>
      </c>
    </row>
    <row r="1525" spans="1:20" x14ac:dyDescent="0.25">
      <c r="A1525" t="s">
        <v>20</v>
      </c>
      <c r="B1525" t="s">
        <v>21</v>
      </c>
      <c r="C1525" t="s">
        <v>22</v>
      </c>
      <c r="D1525" t="s">
        <v>23</v>
      </c>
      <c r="E1525" t="s">
        <v>24</v>
      </c>
      <c r="F1525" t="s">
        <v>25</v>
      </c>
      <c r="G1525" t="s">
        <v>120</v>
      </c>
      <c r="H1525" t="s">
        <v>121</v>
      </c>
      <c r="I1525" t="s">
        <v>34</v>
      </c>
      <c r="J1525" t="s">
        <v>35</v>
      </c>
      <c r="K1525">
        <v>2018</v>
      </c>
      <c r="L1525">
        <v>0.41039999999999999</v>
      </c>
      <c r="M1525" t="s">
        <v>54</v>
      </c>
      <c r="N1525" t="s">
        <v>55</v>
      </c>
      <c r="S1525" t="s">
        <v>30</v>
      </c>
      <c r="T1525" t="s">
        <v>31</v>
      </c>
    </row>
    <row r="1526" spans="1:20" x14ac:dyDescent="0.25">
      <c r="A1526" t="s">
        <v>20</v>
      </c>
      <c r="B1526" t="s">
        <v>21</v>
      </c>
      <c r="C1526" t="s">
        <v>22</v>
      </c>
      <c r="D1526" t="s">
        <v>23</v>
      </c>
      <c r="E1526" t="s">
        <v>24</v>
      </c>
      <c r="F1526" t="s">
        <v>25</v>
      </c>
      <c r="G1526" t="s">
        <v>120</v>
      </c>
      <c r="H1526" t="s">
        <v>121</v>
      </c>
      <c r="I1526" t="s">
        <v>36</v>
      </c>
      <c r="J1526" t="s">
        <v>37</v>
      </c>
      <c r="K1526">
        <v>2018</v>
      </c>
      <c r="L1526">
        <v>1.4991000000000001</v>
      </c>
      <c r="S1526" t="s">
        <v>30</v>
      </c>
      <c r="T1526" t="s">
        <v>31</v>
      </c>
    </row>
    <row r="1527" spans="1:20" x14ac:dyDescent="0.25">
      <c r="A1527" t="s">
        <v>20</v>
      </c>
      <c r="B1527" t="s">
        <v>21</v>
      </c>
      <c r="C1527" t="s">
        <v>22</v>
      </c>
      <c r="D1527" t="s">
        <v>23</v>
      </c>
      <c r="E1527" t="s">
        <v>24</v>
      </c>
      <c r="F1527" t="s">
        <v>25</v>
      </c>
      <c r="G1527" t="s">
        <v>120</v>
      </c>
      <c r="H1527" t="s">
        <v>121</v>
      </c>
      <c r="I1527" t="s">
        <v>38</v>
      </c>
      <c r="J1527" t="s">
        <v>39</v>
      </c>
      <c r="K1527">
        <v>2018</v>
      </c>
      <c r="L1527">
        <v>1.2910999999999999</v>
      </c>
      <c r="M1527" t="s">
        <v>54</v>
      </c>
      <c r="N1527" t="s">
        <v>55</v>
      </c>
      <c r="S1527" t="s">
        <v>30</v>
      </c>
      <c r="T1527" t="s">
        <v>31</v>
      </c>
    </row>
    <row r="1528" spans="1:20" x14ac:dyDescent="0.25">
      <c r="A1528" t="s">
        <v>20</v>
      </c>
      <c r="B1528" t="s">
        <v>21</v>
      </c>
      <c r="C1528" t="s">
        <v>22</v>
      </c>
      <c r="D1528" t="s">
        <v>23</v>
      </c>
      <c r="E1528" t="s">
        <v>24</v>
      </c>
      <c r="F1528" t="s">
        <v>25</v>
      </c>
      <c r="G1528" t="s">
        <v>120</v>
      </c>
      <c r="H1528" t="s">
        <v>121</v>
      </c>
      <c r="I1528" t="s">
        <v>40</v>
      </c>
      <c r="J1528" t="s">
        <v>41</v>
      </c>
      <c r="K1528">
        <v>2018</v>
      </c>
      <c r="L1528">
        <v>0.54710000000000003</v>
      </c>
      <c r="M1528" t="s">
        <v>54</v>
      </c>
      <c r="N1528" t="s">
        <v>55</v>
      </c>
      <c r="S1528" t="s">
        <v>30</v>
      </c>
      <c r="T1528" t="s">
        <v>31</v>
      </c>
    </row>
    <row r="1529" spans="1:20" x14ac:dyDescent="0.25">
      <c r="A1529" t="s">
        <v>20</v>
      </c>
      <c r="B1529" t="s">
        <v>21</v>
      </c>
      <c r="C1529" t="s">
        <v>22</v>
      </c>
      <c r="D1529" t="s">
        <v>23</v>
      </c>
      <c r="E1529" t="s">
        <v>24</v>
      </c>
      <c r="F1529" t="s">
        <v>25</v>
      </c>
      <c r="G1529" t="s">
        <v>120</v>
      </c>
      <c r="H1529" t="s">
        <v>121</v>
      </c>
      <c r="I1529" t="s">
        <v>42</v>
      </c>
      <c r="J1529" t="s">
        <v>43</v>
      </c>
      <c r="K1529">
        <v>2018</v>
      </c>
      <c r="L1529">
        <v>0.51759999999999995</v>
      </c>
      <c r="M1529" t="s">
        <v>54</v>
      </c>
      <c r="N1529" t="s">
        <v>55</v>
      </c>
      <c r="S1529" t="s">
        <v>30</v>
      </c>
      <c r="T1529" t="s">
        <v>31</v>
      </c>
    </row>
    <row r="1530" spans="1:20" x14ac:dyDescent="0.25">
      <c r="A1530" t="s">
        <v>20</v>
      </c>
      <c r="B1530" t="s">
        <v>21</v>
      </c>
      <c r="C1530" t="s">
        <v>22</v>
      </c>
      <c r="D1530" t="s">
        <v>23</v>
      </c>
      <c r="E1530" t="s">
        <v>24</v>
      </c>
      <c r="F1530" t="s">
        <v>25</v>
      </c>
      <c r="G1530" t="s">
        <v>120</v>
      </c>
      <c r="H1530" t="s">
        <v>121</v>
      </c>
      <c r="I1530" t="s">
        <v>44</v>
      </c>
      <c r="J1530" t="s">
        <v>45</v>
      </c>
      <c r="K1530">
        <v>2018</v>
      </c>
      <c r="L1530">
        <v>2.5215000000000001</v>
      </c>
      <c r="S1530" t="s">
        <v>30</v>
      </c>
      <c r="T1530" t="s">
        <v>31</v>
      </c>
    </row>
    <row r="1531" spans="1:20" x14ac:dyDescent="0.25">
      <c r="A1531" t="s">
        <v>20</v>
      </c>
      <c r="B1531" t="s">
        <v>21</v>
      </c>
      <c r="C1531" t="s">
        <v>22</v>
      </c>
      <c r="D1531" t="s">
        <v>23</v>
      </c>
      <c r="E1531" t="s">
        <v>24</v>
      </c>
      <c r="F1531" t="s">
        <v>25</v>
      </c>
      <c r="G1531" t="s">
        <v>120</v>
      </c>
      <c r="H1531" t="s">
        <v>121</v>
      </c>
      <c r="I1531" t="s">
        <v>46</v>
      </c>
      <c r="J1531" t="s">
        <v>47</v>
      </c>
      <c r="K1531">
        <v>2018</v>
      </c>
      <c r="L1531">
        <v>2.1562999999999999</v>
      </c>
      <c r="S1531" t="s">
        <v>30</v>
      </c>
      <c r="T1531" t="s">
        <v>31</v>
      </c>
    </row>
    <row r="1532" spans="1:20" x14ac:dyDescent="0.25">
      <c r="A1532" t="s">
        <v>20</v>
      </c>
      <c r="B1532" t="s">
        <v>21</v>
      </c>
      <c r="C1532" t="s">
        <v>22</v>
      </c>
      <c r="D1532" t="s">
        <v>23</v>
      </c>
      <c r="E1532" t="s">
        <v>24</v>
      </c>
      <c r="F1532" t="s">
        <v>25</v>
      </c>
      <c r="G1532" t="s">
        <v>120</v>
      </c>
      <c r="H1532" t="s">
        <v>121</v>
      </c>
      <c r="I1532" t="s">
        <v>48</v>
      </c>
      <c r="J1532" t="s">
        <v>49</v>
      </c>
      <c r="K1532">
        <v>2018</v>
      </c>
      <c r="L1532">
        <v>2.5261999999999998</v>
      </c>
      <c r="S1532" t="s">
        <v>30</v>
      </c>
      <c r="T1532" t="s">
        <v>31</v>
      </c>
    </row>
    <row r="1533" spans="1:20" x14ac:dyDescent="0.25">
      <c r="A1533" t="s">
        <v>20</v>
      </c>
      <c r="B1533" t="s">
        <v>21</v>
      </c>
      <c r="C1533" t="s">
        <v>22</v>
      </c>
      <c r="D1533" t="s">
        <v>23</v>
      </c>
      <c r="E1533" t="s">
        <v>24</v>
      </c>
      <c r="F1533" t="s">
        <v>25</v>
      </c>
      <c r="G1533" t="s">
        <v>120</v>
      </c>
      <c r="H1533" t="s">
        <v>121</v>
      </c>
      <c r="I1533" t="s">
        <v>50</v>
      </c>
      <c r="J1533" t="s">
        <v>51</v>
      </c>
      <c r="K1533">
        <v>2018</v>
      </c>
      <c r="L1533">
        <v>3.2305999999999999</v>
      </c>
      <c r="S1533" t="s">
        <v>30</v>
      </c>
      <c r="T1533" t="s">
        <v>31</v>
      </c>
    </row>
    <row r="1534" spans="1:20" x14ac:dyDescent="0.25">
      <c r="A1534" t="s">
        <v>20</v>
      </c>
      <c r="B1534" t="s">
        <v>21</v>
      </c>
      <c r="C1534" t="s">
        <v>22</v>
      </c>
      <c r="D1534" t="s">
        <v>23</v>
      </c>
      <c r="E1534" t="s">
        <v>24</v>
      </c>
      <c r="F1534" t="s">
        <v>25</v>
      </c>
      <c r="G1534" t="s">
        <v>108</v>
      </c>
      <c r="H1534" t="s">
        <v>109</v>
      </c>
      <c r="I1534" t="s">
        <v>98</v>
      </c>
      <c r="J1534" t="s">
        <v>99</v>
      </c>
      <c r="K1534">
        <v>2018</v>
      </c>
      <c r="L1534">
        <v>3335.8316</v>
      </c>
      <c r="S1534" t="s">
        <v>30</v>
      </c>
      <c r="T1534" t="s">
        <v>31</v>
      </c>
    </row>
    <row r="1535" spans="1:20" x14ac:dyDescent="0.25">
      <c r="A1535" t="s">
        <v>20</v>
      </c>
      <c r="B1535" t="s">
        <v>21</v>
      </c>
      <c r="C1535" t="s">
        <v>22</v>
      </c>
      <c r="D1535" t="s">
        <v>23</v>
      </c>
      <c r="E1535" t="s">
        <v>24</v>
      </c>
      <c r="F1535" t="s">
        <v>25</v>
      </c>
      <c r="G1535" t="s">
        <v>108</v>
      </c>
      <c r="H1535" t="s">
        <v>109</v>
      </c>
      <c r="I1535" t="s">
        <v>100</v>
      </c>
      <c r="J1535" t="s">
        <v>101</v>
      </c>
      <c r="K1535">
        <v>2018</v>
      </c>
      <c r="L1535">
        <v>109.5796</v>
      </c>
      <c r="S1535" t="s">
        <v>30</v>
      </c>
      <c r="T1535" t="s">
        <v>31</v>
      </c>
    </row>
    <row r="1536" spans="1:20" x14ac:dyDescent="0.25">
      <c r="A1536" t="s">
        <v>20</v>
      </c>
      <c r="B1536" t="s">
        <v>21</v>
      </c>
      <c r="C1536" t="s">
        <v>22</v>
      </c>
      <c r="D1536" t="s">
        <v>23</v>
      </c>
      <c r="E1536" t="s">
        <v>24</v>
      </c>
      <c r="F1536" t="s">
        <v>25</v>
      </c>
      <c r="G1536" t="s">
        <v>108</v>
      </c>
      <c r="H1536" t="s">
        <v>109</v>
      </c>
      <c r="I1536" t="s">
        <v>102</v>
      </c>
      <c r="J1536" t="s">
        <v>103</v>
      </c>
      <c r="K1536">
        <v>2018</v>
      </c>
      <c r="L1536">
        <v>1584.1984</v>
      </c>
      <c r="S1536" t="s">
        <v>30</v>
      </c>
      <c r="T1536" t="s">
        <v>31</v>
      </c>
    </row>
    <row r="1537" spans="1:20" x14ac:dyDescent="0.25">
      <c r="A1537" t="s">
        <v>20</v>
      </c>
      <c r="B1537" t="s">
        <v>21</v>
      </c>
      <c r="C1537" t="s">
        <v>22</v>
      </c>
      <c r="D1537" t="s">
        <v>23</v>
      </c>
      <c r="E1537" t="s">
        <v>24</v>
      </c>
      <c r="F1537" t="s">
        <v>25</v>
      </c>
      <c r="G1537" t="s">
        <v>108</v>
      </c>
      <c r="H1537" t="s">
        <v>109</v>
      </c>
      <c r="I1537" t="s">
        <v>104</v>
      </c>
      <c r="J1537" t="s">
        <v>105</v>
      </c>
      <c r="K1537">
        <v>2018</v>
      </c>
      <c r="L1537">
        <v>1641.7298000000001</v>
      </c>
      <c r="S1537" t="s">
        <v>30</v>
      </c>
      <c r="T1537" t="s">
        <v>31</v>
      </c>
    </row>
    <row r="1538" spans="1:20" x14ac:dyDescent="0.25">
      <c r="A1538" t="s">
        <v>20</v>
      </c>
      <c r="B1538" t="s">
        <v>21</v>
      </c>
      <c r="C1538" t="s">
        <v>22</v>
      </c>
      <c r="D1538" t="s">
        <v>23</v>
      </c>
      <c r="E1538" t="s">
        <v>24</v>
      </c>
      <c r="F1538" t="s">
        <v>25</v>
      </c>
      <c r="G1538" t="s">
        <v>108</v>
      </c>
      <c r="H1538" t="s">
        <v>109</v>
      </c>
      <c r="I1538" t="s">
        <v>106</v>
      </c>
      <c r="J1538" t="s">
        <v>107</v>
      </c>
      <c r="K1538">
        <v>2018</v>
      </c>
      <c r="L1538">
        <v>0.32390000000000002</v>
      </c>
      <c r="M1538" t="s">
        <v>54</v>
      </c>
      <c r="N1538" t="s">
        <v>55</v>
      </c>
      <c r="S1538" t="s">
        <v>30</v>
      </c>
      <c r="T1538" t="s">
        <v>31</v>
      </c>
    </row>
    <row r="1539" spans="1:20" x14ac:dyDescent="0.25">
      <c r="A1539" t="s">
        <v>20</v>
      </c>
      <c r="B1539" t="s">
        <v>21</v>
      </c>
      <c r="C1539" t="s">
        <v>22</v>
      </c>
      <c r="D1539" t="s">
        <v>23</v>
      </c>
      <c r="E1539" t="s">
        <v>24</v>
      </c>
      <c r="F1539" t="s">
        <v>25</v>
      </c>
      <c r="G1539" t="s">
        <v>110</v>
      </c>
      <c r="H1539" t="s">
        <v>111</v>
      </c>
      <c r="I1539" t="s">
        <v>98</v>
      </c>
      <c r="J1539" t="s">
        <v>99</v>
      </c>
      <c r="K1539">
        <v>2018</v>
      </c>
      <c r="L1539">
        <v>7656.2044999999998</v>
      </c>
      <c r="S1539" t="s">
        <v>30</v>
      </c>
      <c r="T1539" t="s">
        <v>31</v>
      </c>
    </row>
    <row r="1540" spans="1:20" x14ac:dyDescent="0.25">
      <c r="A1540" t="s">
        <v>20</v>
      </c>
      <c r="B1540" t="s">
        <v>21</v>
      </c>
      <c r="C1540" t="s">
        <v>22</v>
      </c>
      <c r="D1540" t="s">
        <v>23</v>
      </c>
      <c r="E1540" t="s">
        <v>24</v>
      </c>
      <c r="F1540" t="s">
        <v>25</v>
      </c>
      <c r="G1540" t="s">
        <v>110</v>
      </c>
      <c r="H1540" t="s">
        <v>111</v>
      </c>
      <c r="I1540" t="s">
        <v>100</v>
      </c>
      <c r="J1540" t="s">
        <v>101</v>
      </c>
      <c r="K1540">
        <v>2018</v>
      </c>
      <c r="L1540">
        <v>1525.9811</v>
      </c>
      <c r="S1540" t="s">
        <v>30</v>
      </c>
      <c r="T1540" t="s">
        <v>31</v>
      </c>
    </row>
    <row r="1541" spans="1:20" x14ac:dyDescent="0.25">
      <c r="A1541" t="s">
        <v>20</v>
      </c>
      <c r="B1541" t="s">
        <v>21</v>
      </c>
      <c r="C1541" t="s">
        <v>22</v>
      </c>
      <c r="D1541" t="s">
        <v>23</v>
      </c>
      <c r="E1541" t="s">
        <v>24</v>
      </c>
      <c r="F1541" t="s">
        <v>25</v>
      </c>
      <c r="G1541" t="s">
        <v>110</v>
      </c>
      <c r="H1541" t="s">
        <v>111</v>
      </c>
      <c r="I1541" t="s">
        <v>102</v>
      </c>
      <c r="J1541" t="s">
        <v>103</v>
      </c>
      <c r="K1541">
        <v>2018</v>
      </c>
      <c r="L1541">
        <v>5259.3489</v>
      </c>
      <c r="S1541" t="s">
        <v>30</v>
      </c>
      <c r="T1541" t="s">
        <v>31</v>
      </c>
    </row>
    <row r="1542" spans="1:20" x14ac:dyDescent="0.25">
      <c r="A1542" t="s">
        <v>20</v>
      </c>
      <c r="B1542" t="s">
        <v>21</v>
      </c>
      <c r="C1542" t="s">
        <v>22</v>
      </c>
      <c r="D1542" t="s">
        <v>23</v>
      </c>
      <c r="E1542" t="s">
        <v>24</v>
      </c>
      <c r="F1542" t="s">
        <v>25</v>
      </c>
      <c r="G1542" t="s">
        <v>110</v>
      </c>
      <c r="H1542" t="s">
        <v>111</v>
      </c>
      <c r="I1542" t="s">
        <v>104</v>
      </c>
      <c r="J1542" t="s">
        <v>105</v>
      </c>
      <c r="K1542">
        <v>2018</v>
      </c>
      <c r="L1542">
        <v>869.08590000000004</v>
      </c>
      <c r="S1542" t="s">
        <v>30</v>
      </c>
      <c r="T1542" t="s">
        <v>31</v>
      </c>
    </row>
    <row r="1543" spans="1:20" x14ac:dyDescent="0.25">
      <c r="A1543" t="s">
        <v>20</v>
      </c>
      <c r="B1543" t="s">
        <v>21</v>
      </c>
      <c r="C1543" t="s">
        <v>22</v>
      </c>
      <c r="D1543" t="s">
        <v>23</v>
      </c>
      <c r="E1543" t="s">
        <v>24</v>
      </c>
      <c r="F1543" t="s">
        <v>25</v>
      </c>
      <c r="G1543" t="s">
        <v>110</v>
      </c>
      <c r="H1543" t="s">
        <v>111</v>
      </c>
      <c r="I1543" t="s">
        <v>106</v>
      </c>
      <c r="J1543" t="s">
        <v>107</v>
      </c>
      <c r="K1543">
        <v>2018</v>
      </c>
      <c r="L1543">
        <v>1.7886</v>
      </c>
      <c r="S1543" t="s">
        <v>30</v>
      </c>
      <c r="T1543" t="s">
        <v>31</v>
      </c>
    </row>
    <row r="1544" spans="1:20" x14ac:dyDescent="0.25">
      <c r="A1544" t="s">
        <v>20</v>
      </c>
      <c r="B1544" t="s">
        <v>21</v>
      </c>
      <c r="C1544" t="s">
        <v>22</v>
      </c>
      <c r="D1544" t="s">
        <v>23</v>
      </c>
      <c r="E1544" t="s">
        <v>24</v>
      </c>
      <c r="F1544" t="s">
        <v>25</v>
      </c>
      <c r="G1544" t="s">
        <v>112</v>
      </c>
      <c r="H1544" t="s">
        <v>113</v>
      </c>
      <c r="I1544" t="s">
        <v>98</v>
      </c>
      <c r="J1544" t="s">
        <v>99</v>
      </c>
      <c r="K1544">
        <v>2018</v>
      </c>
      <c r="L1544">
        <v>2845.2168999999999</v>
      </c>
      <c r="S1544" t="s">
        <v>30</v>
      </c>
      <c r="T1544" t="s">
        <v>31</v>
      </c>
    </row>
    <row r="1545" spans="1:20" x14ac:dyDescent="0.25">
      <c r="A1545" t="s">
        <v>20</v>
      </c>
      <c r="B1545" t="s">
        <v>21</v>
      </c>
      <c r="C1545" t="s">
        <v>22</v>
      </c>
      <c r="D1545" t="s">
        <v>23</v>
      </c>
      <c r="E1545" t="s">
        <v>24</v>
      </c>
      <c r="F1545" t="s">
        <v>25</v>
      </c>
      <c r="G1545" t="s">
        <v>112</v>
      </c>
      <c r="H1545" t="s">
        <v>113</v>
      </c>
      <c r="I1545" t="s">
        <v>100</v>
      </c>
      <c r="J1545" t="s">
        <v>101</v>
      </c>
      <c r="K1545">
        <v>2018</v>
      </c>
      <c r="L1545">
        <v>363.65260000000001</v>
      </c>
      <c r="S1545" t="s">
        <v>30</v>
      </c>
      <c r="T1545" t="s">
        <v>31</v>
      </c>
    </row>
    <row r="1546" spans="1:20" x14ac:dyDescent="0.25">
      <c r="A1546" t="s">
        <v>20</v>
      </c>
      <c r="B1546" t="s">
        <v>21</v>
      </c>
      <c r="C1546" t="s">
        <v>22</v>
      </c>
      <c r="D1546" t="s">
        <v>23</v>
      </c>
      <c r="E1546" t="s">
        <v>24</v>
      </c>
      <c r="F1546" t="s">
        <v>25</v>
      </c>
      <c r="G1546" t="s">
        <v>112</v>
      </c>
      <c r="H1546" t="s">
        <v>113</v>
      </c>
      <c r="I1546" t="s">
        <v>102</v>
      </c>
      <c r="J1546" t="s">
        <v>103</v>
      </c>
      <c r="K1546">
        <v>2018</v>
      </c>
      <c r="L1546">
        <v>1500.6614</v>
      </c>
      <c r="S1546" t="s">
        <v>30</v>
      </c>
      <c r="T1546" t="s">
        <v>31</v>
      </c>
    </row>
    <row r="1547" spans="1:20" x14ac:dyDescent="0.25">
      <c r="A1547" t="s">
        <v>20</v>
      </c>
      <c r="B1547" t="s">
        <v>21</v>
      </c>
      <c r="C1547" t="s">
        <v>22</v>
      </c>
      <c r="D1547" t="s">
        <v>23</v>
      </c>
      <c r="E1547" t="s">
        <v>24</v>
      </c>
      <c r="F1547" t="s">
        <v>25</v>
      </c>
      <c r="G1547" t="s">
        <v>112</v>
      </c>
      <c r="H1547" t="s">
        <v>113</v>
      </c>
      <c r="I1547" t="s">
        <v>104</v>
      </c>
      <c r="J1547" t="s">
        <v>105</v>
      </c>
      <c r="K1547">
        <v>2018</v>
      </c>
      <c r="L1547">
        <v>980.69439999999997</v>
      </c>
      <c r="S1547" t="s">
        <v>30</v>
      </c>
      <c r="T1547" t="s">
        <v>31</v>
      </c>
    </row>
    <row r="1548" spans="1:20" x14ac:dyDescent="0.25">
      <c r="A1548" t="s">
        <v>20</v>
      </c>
      <c r="B1548" t="s">
        <v>21</v>
      </c>
      <c r="C1548" t="s">
        <v>22</v>
      </c>
      <c r="D1548" t="s">
        <v>23</v>
      </c>
      <c r="E1548" t="s">
        <v>24</v>
      </c>
      <c r="F1548" t="s">
        <v>25</v>
      </c>
      <c r="G1548" t="s">
        <v>112</v>
      </c>
      <c r="H1548" t="s">
        <v>113</v>
      </c>
      <c r="I1548" t="s">
        <v>106</v>
      </c>
      <c r="J1548" t="s">
        <v>107</v>
      </c>
      <c r="K1548">
        <v>2018</v>
      </c>
      <c r="M1548" t="s">
        <v>54</v>
      </c>
      <c r="N1548" t="s">
        <v>55</v>
      </c>
      <c r="S1548" t="s">
        <v>30</v>
      </c>
      <c r="T1548" t="s">
        <v>31</v>
      </c>
    </row>
    <row r="1549" spans="1:20" x14ac:dyDescent="0.25">
      <c r="A1549" t="s">
        <v>20</v>
      </c>
      <c r="B1549" t="s">
        <v>21</v>
      </c>
      <c r="C1549" t="s">
        <v>22</v>
      </c>
      <c r="D1549" t="s">
        <v>23</v>
      </c>
      <c r="E1549" t="s">
        <v>24</v>
      </c>
      <c r="F1549" t="s">
        <v>25</v>
      </c>
      <c r="G1549" t="s">
        <v>114</v>
      </c>
      <c r="H1549" t="s">
        <v>115</v>
      </c>
      <c r="I1549" t="s">
        <v>98</v>
      </c>
      <c r="J1549" t="s">
        <v>99</v>
      </c>
      <c r="K1549">
        <v>2018</v>
      </c>
      <c r="L1549">
        <v>1011.1189000000001</v>
      </c>
      <c r="S1549" t="s">
        <v>30</v>
      </c>
      <c r="T1549" t="s">
        <v>31</v>
      </c>
    </row>
    <row r="1550" spans="1:20" x14ac:dyDescent="0.25">
      <c r="A1550" t="s">
        <v>20</v>
      </c>
      <c r="B1550" t="s">
        <v>21</v>
      </c>
      <c r="C1550" t="s">
        <v>22</v>
      </c>
      <c r="D1550" t="s">
        <v>23</v>
      </c>
      <c r="E1550" t="s">
        <v>24</v>
      </c>
      <c r="F1550" t="s">
        <v>25</v>
      </c>
      <c r="G1550" t="s">
        <v>114</v>
      </c>
      <c r="H1550" t="s">
        <v>115</v>
      </c>
      <c r="I1550" t="s">
        <v>100</v>
      </c>
      <c r="J1550" t="s">
        <v>101</v>
      </c>
      <c r="K1550">
        <v>2018</v>
      </c>
      <c r="L1550">
        <v>345.82990000000001</v>
      </c>
      <c r="S1550" t="s">
        <v>30</v>
      </c>
      <c r="T1550" t="s">
        <v>31</v>
      </c>
    </row>
    <row r="1551" spans="1:20" x14ac:dyDescent="0.25">
      <c r="A1551" t="s">
        <v>20</v>
      </c>
      <c r="B1551" t="s">
        <v>21</v>
      </c>
      <c r="C1551" t="s">
        <v>22</v>
      </c>
      <c r="D1551" t="s">
        <v>23</v>
      </c>
      <c r="E1551" t="s">
        <v>24</v>
      </c>
      <c r="F1551" t="s">
        <v>25</v>
      </c>
      <c r="G1551" t="s">
        <v>114</v>
      </c>
      <c r="H1551" t="s">
        <v>115</v>
      </c>
      <c r="I1551" t="s">
        <v>102</v>
      </c>
      <c r="J1551" t="s">
        <v>103</v>
      </c>
      <c r="K1551">
        <v>2018</v>
      </c>
      <c r="L1551">
        <v>449.15879999999999</v>
      </c>
      <c r="S1551" t="s">
        <v>30</v>
      </c>
      <c r="T1551" t="s">
        <v>31</v>
      </c>
    </row>
    <row r="1552" spans="1:20" x14ac:dyDescent="0.25">
      <c r="A1552" t="s">
        <v>20</v>
      </c>
      <c r="B1552" t="s">
        <v>21</v>
      </c>
      <c r="C1552" t="s">
        <v>22</v>
      </c>
      <c r="D1552" t="s">
        <v>23</v>
      </c>
      <c r="E1552" t="s">
        <v>24</v>
      </c>
      <c r="F1552" t="s">
        <v>25</v>
      </c>
      <c r="G1552" t="s">
        <v>114</v>
      </c>
      <c r="H1552" t="s">
        <v>115</v>
      </c>
      <c r="I1552" t="s">
        <v>104</v>
      </c>
      <c r="J1552" t="s">
        <v>105</v>
      </c>
      <c r="K1552">
        <v>2018</v>
      </c>
      <c r="L1552">
        <v>215.55930000000001</v>
      </c>
      <c r="S1552" t="s">
        <v>30</v>
      </c>
      <c r="T1552" t="s">
        <v>31</v>
      </c>
    </row>
    <row r="1553" spans="1:20" x14ac:dyDescent="0.25">
      <c r="A1553" t="s">
        <v>20</v>
      </c>
      <c r="B1553" t="s">
        <v>21</v>
      </c>
      <c r="C1553" t="s">
        <v>22</v>
      </c>
      <c r="D1553" t="s">
        <v>23</v>
      </c>
      <c r="E1553" t="s">
        <v>24</v>
      </c>
      <c r="F1553" t="s">
        <v>25</v>
      </c>
      <c r="G1553" t="s">
        <v>114</v>
      </c>
      <c r="H1553" t="s">
        <v>115</v>
      </c>
      <c r="I1553" t="s">
        <v>106</v>
      </c>
      <c r="J1553" t="s">
        <v>107</v>
      </c>
      <c r="K1553">
        <v>2018</v>
      </c>
      <c r="L1553">
        <v>0.57089999999999996</v>
      </c>
      <c r="M1553" t="s">
        <v>54</v>
      </c>
      <c r="N1553" t="s">
        <v>55</v>
      </c>
      <c r="S1553" t="s">
        <v>30</v>
      </c>
      <c r="T1553" t="s">
        <v>31</v>
      </c>
    </row>
    <row r="1554" spans="1:20" x14ac:dyDescent="0.25">
      <c r="A1554" t="s">
        <v>20</v>
      </c>
      <c r="B1554" t="s">
        <v>21</v>
      </c>
      <c r="C1554" t="s">
        <v>22</v>
      </c>
      <c r="D1554" t="s">
        <v>23</v>
      </c>
      <c r="E1554" t="s">
        <v>24</v>
      </c>
      <c r="F1554" t="s">
        <v>25</v>
      </c>
      <c r="G1554" t="s">
        <v>116</v>
      </c>
      <c r="H1554" t="s">
        <v>117</v>
      </c>
      <c r="I1554" t="s">
        <v>98</v>
      </c>
      <c r="J1554" t="s">
        <v>99</v>
      </c>
      <c r="K1554">
        <v>2018</v>
      </c>
      <c r="L1554">
        <v>23360.21</v>
      </c>
      <c r="S1554" t="s">
        <v>30</v>
      </c>
      <c r="T1554" t="s">
        <v>31</v>
      </c>
    </row>
    <row r="1555" spans="1:20" x14ac:dyDescent="0.25">
      <c r="A1555" t="s">
        <v>20</v>
      </c>
      <c r="B1555" t="s">
        <v>21</v>
      </c>
      <c r="C1555" t="s">
        <v>22</v>
      </c>
      <c r="D1555" t="s">
        <v>23</v>
      </c>
      <c r="E1555" t="s">
        <v>24</v>
      </c>
      <c r="F1555" t="s">
        <v>25</v>
      </c>
      <c r="G1555" t="s">
        <v>116</v>
      </c>
      <c r="H1555" t="s">
        <v>117</v>
      </c>
      <c r="I1555" t="s">
        <v>100</v>
      </c>
      <c r="J1555" t="s">
        <v>101</v>
      </c>
      <c r="K1555">
        <v>2018</v>
      </c>
      <c r="L1555">
        <v>4341.5334999999995</v>
      </c>
      <c r="S1555" t="s">
        <v>30</v>
      </c>
      <c r="T1555" t="s">
        <v>31</v>
      </c>
    </row>
    <row r="1556" spans="1:20" x14ac:dyDescent="0.25">
      <c r="A1556" t="s">
        <v>20</v>
      </c>
      <c r="B1556" t="s">
        <v>21</v>
      </c>
      <c r="C1556" t="s">
        <v>22</v>
      </c>
      <c r="D1556" t="s">
        <v>23</v>
      </c>
      <c r="E1556" t="s">
        <v>24</v>
      </c>
      <c r="F1556" t="s">
        <v>25</v>
      </c>
      <c r="G1556" t="s">
        <v>116</v>
      </c>
      <c r="H1556" t="s">
        <v>117</v>
      </c>
      <c r="I1556" t="s">
        <v>102</v>
      </c>
      <c r="J1556" t="s">
        <v>103</v>
      </c>
      <c r="K1556">
        <v>2018</v>
      </c>
      <c r="L1556">
        <v>15713.596</v>
      </c>
      <c r="S1556" t="s">
        <v>30</v>
      </c>
      <c r="T1556" t="s">
        <v>31</v>
      </c>
    </row>
    <row r="1557" spans="1:20" x14ac:dyDescent="0.25">
      <c r="A1557" t="s">
        <v>20</v>
      </c>
      <c r="B1557" t="s">
        <v>21</v>
      </c>
      <c r="C1557" t="s">
        <v>22</v>
      </c>
      <c r="D1557" t="s">
        <v>23</v>
      </c>
      <c r="E1557" t="s">
        <v>24</v>
      </c>
      <c r="F1557" t="s">
        <v>25</v>
      </c>
      <c r="G1557" t="s">
        <v>116</v>
      </c>
      <c r="H1557" t="s">
        <v>117</v>
      </c>
      <c r="I1557" t="s">
        <v>104</v>
      </c>
      <c r="J1557" t="s">
        <v>105</v>
      </c>
      <c r="K1557">
        <v>2018</v>
      </c>
      <c r="L1557">
        <v>3301.2565</v>
      </c>
      <c r="S1557" t="s">
        <v>30</v>
      </c>
      <c r="T1557" t="s">
        <v>31</v>
      </c>
    </row>
    <row r="1558" spans="1:20" x14ac:dyDescent="0.25">
      <c r="A1558" t="s">
        <v>20</v>
      </c>
      <c r="B1558" t="s">
        <v>21</v>
      </c>
      <c r="C1558" t="s">
        <v>22</v>
      </c>
      <c r="D1558" t="s">
        <v>23</v>
      </c>
      <c r="E1558" t="s">
        <v>24</v>
      </c>
      <c r="F1558" t="s">
        <v>25</v>
      </c>
      <c r="G1558" t="s">
        <v>116</v>
      </c>
      <c r="H1558" t="s">
        <v>117</v>
      </c>
      <c r="I1558" t="s">
        <v>106</v>
      </c>
      <c r="J1558" t="s">
        <v>107</v>
      </c>
      <c r="K1558">
        <v>2018</v>
      </c>
      <c r="L1558">
        <v>3.8239999999999998</v>
      </c>
      <c r="S1558" t="s">
        <v>30</v>
      </c>
      <c r="T1558" t="s">
        <v>31</v>
      </c>
    </row>
    <row r="1559" spans="1:20" x14ac:dyDescent="0.25">
      <c r="A1559" t="s">
        <v>20</v>
      </c>
      <c r="B1559" t="s">
        <v>21</v>
      </c>
      <c r="C1559" t="s">
        <v>22</v>
      </c>
      <c r="D1559" t="s">
        <v>23</v>
      </c>
      <c r="E1559" t="s">
        <v>24</v>
      </c>
      <c r="F1559" t="s">
        <v>25</v>
      </c>
      <c r="G1559" t="s">
        <v>118</v>
      </c>
      <c r="H1559" t="s">
        <v>119</v>
      </c>
      <c r="I1559" t="s">
        <v>98</v>
      </c>
      <c r="J1559" t="s">
        <v>99</v>
      </c>
      <c r="K1559">
        <v>2018</v>
      </c>
      <c r="L1559">
        <v>22803.183000000001</v>
      </c>
      <c r="S1559" t="s">
        <v>30</v>
      </c>
      <c r="T1559" t="s">
        <v>31</v>
      </c>
    </row>
    <row r="1560" spans="1:20" x14ac:dyDescent="0.25">
      <c r="A1560" t="s">
        <v>20</v>
      </c>
      <c r="B1560" t="s">
        <v>21</v>
      </c>
      <c r="C1560" t="s">
        <v>22</v>
      </c>
      <c r="D1560" t="s">
        <v>23</v>
      </c>
      <c r="E1560" t="s">
        <v>24</v>
      </c>
      <c r="F1560" t="s">
        <v>25</v>
      </c>
      <c r="G1560" t="s">
        <v>118</v>
      </c>
      <c r="H1560" t="s">
        <v>119</v>
      </c>
      <c r="I1560" t="s">
        <v>100</v>
      </c>
      <c r="J1560" t="s">
        <v>101</v>
      </c>
      <c r="K1560">
        <v>2018</v>
      </c>
      <c r="L1560">
        <v>9005.0033000000003</v>
      </c>
      <c r="S1560" t="s">
        <v>30</v>
      </c>
      <c r="T1560" t="s">
        <v>31</v>
      </c>
    </row>
    <row r="1561" spans="1:20" x14ac:dyDescent="0.25">
      <c r="A1561" t="s">
        <v>20</v>
      </c>
      <c r="B1561" t="s">
        <v>21</v>
      </c>
      <c r="C1561" t="s">
        <v>22</v>
      </c>
      <c r="D1561" t="s">
        <v>23</v>
      </c>
      <c r="E1561" t="s">
        <v>24</v>
      </c>
      <c r="F1561" t="s">
        <v>25</v>
      </c>
      <c r="G1561" t="s">
        <v>118</v>
      </c>
      <c r="H1561" t="s">
        <v>119</v>
      </c>
      <c r="I1561" t="s">
        <v>102</v>
      </c>
      <c r="J1561" t="s">
        <v>103</v>
      </c>
      <c r="K1561">
        <v>2018</v>
      </c>
      <c r="L1561">
        <v>6860.1827999999996</v>
      </c>
      <c r="S1561" t="s">
        <v>30</v>
      </c>
      <c r="T1561" t="s">
        <v>31</v>
      </c>
    </row>
    <row r="1562" spans="1:20" x14ac:dyDescent="0.25">
      <c r="A1562" t="s">
        <v>20</v>
      </c>
      <c r="B1562" t="s">
        <v>21</v>
      </c>
      <c r="C1562" t="s">
        <v>22</v>
      </c>
      <c r="D1562" t="s">
        <v>23</v>
      </c>
      <c r="E1562" t="s">
        <v>24</v>
      </c>
      <c r="F1562" t="s">
        <v>25</v>
      </c>
      <c r="G1562" t="s">
        <v>118</v>
      </c>
      <c r="H1562" t="s">
        <v>119</v>
      </c>
      <c r="I1562" t="s">
        <v>104</v>
      </c>
      <c r="J1562" t="s">
        <v>105</v>
      </c>
      <c r="K1562">
        <v>2018</v>
      </c>
      <c r="L1562">
        <v>6128.1688000000004</v>
      </c>
      <c r="S1562" t="s">
        <v>30</v>
      </c>
      <c r="T1562" t="s">
        <v>31</v>
      </c>
    </row>
    <row r="1563" spans="1:20" x14ac:dyDescent="0.25">
      <c r="A1563" t="s">
        <v>20</v>
      </c>
      <c r="B1563" t="s">
        <v>21</v>
      </c>
      <c r="C1563" t="s">
        <v>22</v>
      </c>
      <c r="D1563" t="s">
        <v>23</v>
      </c>
      <c r="E1563" t="s">
        <v>24</v>
      </c>
      <c r="F1563" t="s">
        <v>25</v>
      </c>
      <c r="G1563" t="s">
        <v>118</v>
      </c>
      <c r="H1563" t="s">
        <v>119</v>
      </c>
      <c r="I1563" t="s">
        <v>106</v>
      </c>
      <c r="J1563" t="s">
        <v>107</v>
      </c>
      <c r="K1563">
        <v>2018</v>
      </c>
      <c r="L1563">
        <v>809.82799999999997</v>
      </c>
      <c r="S1563" t="s">
        <v>30</v>
      </c>
      <c r="T1563" t="s">
        <v>31</v>
      </c>
    </row>
    <row r="1564" spans="1:20" x14ac:dyDescent="0.25">
      <c r="A1564" t="s">
        <v>20</v>
      </c>
      <c r="B1564" t="s">
        <v>21</v>
      </c>
      <c r="C1564" t="s">
        <v>22</v>
      </c>
      <c r="D1564" t="s">
        <v>23</v>
      </c>
      <c r="E1564" t="s">
        <v>24</v>
      </c>
      <c r="F1564" t="s">
        <v>25</v>
      </c>
      <c r="G1564" t="s">
        <v>120</v>
      </c>
      <c r="H1564" t="s">
        <v>121</v>
      </c>
      <c r="I1564" t="s">
        <v>98</v>
      </c>
      <c r="J1564" t="s">
        <v>99</v>
      </c>
      <c r="K1564">
        <v>2018</v>
      </c>
      <c r="L1564">
        <v>15.5184</v>
      </c>
      <c r="S1564" t="s">
        <v>30</v>
      </c>
      <c r="T1564" t="s">
        <v>31</v>
      </c>
    </row>
    <row r="1565" spans="1:20" x14ac:dyDescent="0.25">
      <c r="A1565" t="s">
        <v>20</v>
      </c>
      <c r="B1565" t="s">
        <v>21</v>
      </c>
      <c r="C1565" t="s">
        <v>22</v>
      </c>
      <c r="D1565" t="s">
        <v>23</v>
      </c>
      <c r="E1565" t="s">
        <v>24</v>
      </c>
      <c r="F1565" t="s">
        <v>25</v>
      </c>
      <c r="G1565" t="s">
        <v>120</v>
      </c>
      <c r="H1565" t="s">
        <v>121</v>
      </c>
      <c r="I1565" t="s">
        <v>100</v>
      </c>
      <c r="J1565" t="s">
        <v>101</v>
      </c>
      <c r="K1565">
        <v>2018</v>
      </c>
      <c r="L1565">
        <v>2.7280000000000002</v>
      </c>
      <c r="S1565" t="s">
        <v>30</v>
      </c>
      <c r="T1565" t="s">
        <v>31</v>
      </c>
    </row>
    <row r="1566" spans="1:20" x14ac:dyDescent="0.25">
      <c r="A1566" t="s">
        <v>20</v>
      </c>
      <c r="B1566" t="s">
        <v>21</v>
      </c>
      <c r="C1566" t="s">
        <v>22</v>
      </c>
      <c r="D1566" t="s">
        <v>23</v>
      </c>
      <c r="E1566" t="s">
        <v>24</v>
      </c>
      <c r="F1566" t="s">
        <v>25</v>
      </c>
      <c r="G1566" t="s">
        <v>120</v>
      </c>
      <c r="H1566" t="s">
        <v>121</v>
      </c>
      <c r="I1566" t="s">
        <v>102</v>
      </c>
      <c r="J1566" t="s">
        <v>103</v>
      </c>
      <c r="K1566">
        <v>2018</v>
      </c>
      <c r="L1566">
        <v>7.0335999999999999</v>
      </c>
      <c r="S1566" t="s">
        <v>30</v>
      </c>
      <c r="T1566" t="s">
        <v>31</v>
      </c>
    </row>
    <row r="1567" spans="1:20" x14ac:dyDescent="0.25">
      <c r="A1567" t="s">
        <v>20</v>
      </c>
      <c r="B1567" t="s">
        <v>21</v>
      </c>
      <c r="C1567" t="s">
        <v>22</v>
      </c>
      <c r="D1567" t="s">
        <v>23</v>
      </c>
      <c r="E1567" t="s">
        <v>24</v>
      </c>
      <c r="F1567" t="s">
        <v>25</v>
      </c>
      <c r="G1567" t="s">
        <v>120</v>
      </c>
      <c r="H1567" t="s">
        <v>121</v>
      </c>
      <c r="I1567" t="s">
        <v>104</v>
      </c>
      <c r="J1567" t="s">
        <v>105</v>
      </c>
      <c r="K1567">
        <v>2018</v>
      </c>
      <c r="L1567">
        <v>2.5261999999999998</v>
      </c>
      <c r="S1567" t="s">
        <v>30</v>
      </c>
      <c r="T1567" t="s">
        <v>31</v>
      </c>
    </row>
    <row r="1568" spans="1:20" x14ac:dyDescent="0.25">
      <c r="A1568" t="s">
        <v>20</v>
      </c>
      <c r="B1568" t="s">
        <v>21</v>
      </c>
      <c r="C1568" t="s">
        <v>22</v>
      </c>
      <c r="D1568" t="s">
        <v>23</v>
      </c>
      <c r="E1568" t="s">
        <v>24</v>
      </c>
      <c r="F1568" t="s">
        <v>25</v>
      </c>
      <c r="G1568" t="s">
        <v>120</v>
      </c>
      <c r="H1568" t="s">
        <v>121</v>
      </c>
      <c r="I1568" t="s">
        <v>106</v>
      </c>
      <c r="J1568" t="s">
        <v>107</v>
      </c>
      <c r="K1568">
        <v>2018</v>
      </c>
      <c r="L1568">
        <v>3.2305999999999999</v>
      </c>
      <c r="S1568" t="s">
        <v>30</v>
      </c>
      <c r="T1568" t="s">
        <v>31</v>
      </c>
    </row>
    <row r="1569" spans="1:20" x14ac:dyDescent="0.25">
      <c r="A1569" t="s">
        <v>20</v>
      </c>
      <c r="B1569" t="s">
        <v>21</v>
      </c>
      <c r="C1569" t="s">
        <v>22</v>
      </c>
      <c r="D1569" t="s">
        <v>23</v>
      </c>
      <c r="E1569" t="s">
        <v>24</v>
      </c>
      <c r="F1569" t="s">
        <v>25</v>
      </c>
      <c r="G1569" t="s">
        <v>122</v>
      </c>
      <c r="H1569" t="s">
        <v>123</v>
      </c>
      <c r="I1569" t="s">
        <v>28</v>
      </c>
      <c r="J1569" t="s">
        <v>29</v>
      </c>
      <c r="K1569">
        <v>2018</v>
      </c>
      <c r="L1569">
        <v>61027.283000000003</v>
      </c>
      <c r="S1569" t="s">
        <v>30</v>
      </c>
      <c r="T1569" t="s">
        <v>31</v>
      </c>
    </row>
    <row r="1570" spans="1:20" x14ac:dyDescent="0.25">
      <c r="A1570" t="s">
        <v>20</v>
      </c>
      <c r="B1570" t="s">
        <v>21</v>
      </c>
      <c r="C1570" t="s">
        <v>22</v>
      </c>
      <c r="D1570" t="s">
        <v>23</v>
      </c>
      <c r="E1570" t="s">
        <v>24</v>
      </c>
      <c r="F1570" t="s">
        <v>25</v>
      </c>
      <c r="G1570" t="s">
        <v>122</v>
      </c>
      <c r="H1570" t="s">
        <v>123</v>
      </c>
      <c r="I1570" t="s">
        <v>32</v>
      </c>
      <c r="J1570" t="s">
        <v>33</v>
      </c>
      <c r="K1570">
        <v>2018</v>
      </c>
      <c r="L1570">
        <v>2512.5363000000002</v>
      </c>
      <c r="S1570" t="s">
        <v>30</v>
      </c>
      <c r="T1570" t="s">
        <v>31</v>
      </c>
    </row>
    <row r="1571" spans="1:20" x14ac:dyDescent="0.25">
      <c r="A1571" t="s">
        <v>20</v>
      </c>
      <c r="B1571" t="s">
        <v>21</v>
      </c>
      <c r="C1571" t="s">
        <v>22</v>
      </c>
      <c r="D1571" t="s">
        <v>23</v>
      </c>
      <c r="E1571" t="s">
        <v>24</v>
      </c>
      <c r="F1571" t="s">
        <v>25</v>
      </c>
      <c r="G1571" t="s">
        <v>122</v>
      </c>
      <c r="H1571" t="s">
        <v>123</v>
      </c>
      <c r="I1571" t="s">
        <v>34</v>
      </c>
      <c r="J1571" t="s">
        <v>35</v>
      </c>
      <c r="K1571">
        <v>2018</v>
      </c>
      <c r="L1571">
        <v>7470.3487999999998</v>
      </c>
      <c r="S1571" t="s">
        <v>30</v>
      </c>
      <c r="T1571" t="s">
        <v>31</v>
      </c>
    </row>
    <row r="1572" spans="1:20" x14ac:dyDescent="0.25">
      <c r="A1572" t="s">
        <v>20</v>
      </c>
      <c r="B1572" t="s">
        <v>21</v>
      </c>
      <c r="C1572" t="s">
        <v>22</v>
      </c>
      <c r="D1572" t="s">
        <v>23</v>
      </c>
      <c r="E1572" t="s">
        <v>24</v>
      </c>
      <c r="F1572" t="s">
        <v>25</v>
      </c>
      <c r="G1572" t="s">
        <v>122</v>
      </c>
      <c r="H1572" t="s">
        <v>123</v>
      </c>
      <c r="I1572" t="s">
        <v>36</v>
      </c>
      <c r="J1572" t="s">
        <v>37</v>
      </c>
      <c r="K1572">
        <v>2018</v>
      </c>
      <c r="L1572">
        <v>5711.4228999999996</v>
      </c>
      <c r="S1572" t="s">
        <v>30</v>
      </c>
      <c r="T1572" t="s">
        <v>31</v>
      </c>
    </row>
    <row r="1573" spans="1:20" x14ac:dyDescent="0.25">
      <c r="A1573" t="s">
        <v>20</v>
      </c>
      <c r="B1573" t="s">
        <v>21</v>
      </c>
      <c r="C1573" t="s">
        <v>22</v>
      </c>
      <c r="D1573" t="s">
        <v>23</v>
      </c>
      <c r="E1573" t="s">
        <v>24</v>
      </c>
      <c r="F1573" t="s">
        <v>25</v>
      </c>
      <c r="G1573" t="s">
        <v>122</v>
      </c>
      <c r="H1573" t="s">
        <v>123</v>
      </c>
      <c r="I1573" t="s">
        <v>38</v>
      </c>
      <c r="J1573" t="s">
        <v>39</v>
      </c>
      <c r="K1573">
        <v>2018</v>
      </c>
      <c r="L1573">
        <v>7311.9498999999996</v>
      </c>
      <c r="S1573" t="s">
        <v>30</v>
      </c>
      <c r="T1573" t="s">
        <v>31</v>
      </c>
    </row>
    <row r="1574" spans="1:20" x14ac:dyDescent="0.25">
      <c r="A1574" t="s">
        <v>20</v>
      </c>
      <c r="B1574" t="s">
        <v>21</v>
      </c>
      <c r="C1574" t="s">
        <v>22</v>
      </c>
      <c r="D1574" t="s">
        <v>23</v>
      </c>
      <c r="E1574" t="s">
        <v>24</v>
      </c>
      <c r="F1574" t="s">
        <v>25</v>
      </c>
      <c r="G1574" t="s">
        <v>122</v>
      </c>
      <c r="H1574" t="s">
        <v>123</v>
      </c>
      <c r="I1574" t="s">
        <v>40</v>
      </c>
      <c r="J1574" t="s">
        <v>41</v>
      </c>
      <c r="K1574">
        <v>2018</v>
      </c>
      <c r="L1574">
        <v>11863.047</v>
      </c>
      <c r="S1574" t="s">
        <v>30</v>
      </c>
      <c r="T1574" t="s">
        <v>31</v>
      </c>
    </row>
    <row r="1575" spans="1:20" x14ac:dyDescent="0.25">
      <c r="A1575" t="s">
        <v>20</v>
      </c>
      <c r="B1575" t="s">
        <v>21</v>
      </c>
      <c r="C1575" t="s">
        <v>22</v>
      </c>
      <c r="D1575" t="s">
        <v>23</v>
      </c>
      <c r="E1575" t="s">
        <v>24</v>
      </c>
      <c r="F1575" t="s">
        <v>25</v>
      </c>
      <c r="G1575" t="s">
        <v>122</v>
      </c>
      <c r="H1575" t="s">
        <v>123</v>
      </c>
      <c r="I1575" t="s">
        <v>42</v>
      </c>
      <c r="J1575" t="s">
        <v>43</v>
      </c>
      <c r="K1575">
        <v>2018</v>
      </c>
      <c r="L1575">
        <v>1228.1442</v>
      </c>
      <c r="S1575" t="s">
        <v>30</v>
      </c>
      <c r="T1575" t="s">
        <v>31</v>
      </c>
    </row>
    <row r="1576" spans="1:20" x14ac:dyDescent="0.25">
      <c r="A1576" t="s">
        <v>20</v>
      </c>
      <c r="B1576" t="s">
        <v>21</v>
      </c>
      <c r="C1576" t="s">
        <v>22</v>
      </c>
      <c r="D1576" t="s">
        <v>23</v>
      </c>
      <c r="E1576" t="s">
        <v>24</v>
      </c>
      <c r="F1576" t="s">
        <v>25</v>
      </c>
      <c r="G1576" t="s">
        <v>122</v>
      </c>
      <c r="H1576" t="s">
        <v>123</v>
      </c>
      <c r="I1576" t="s">
        <v>44</v>
      </c>
      <c r="J1576" t="s">
        <v>45</v>
      </c>
      <c r="K1576">
        <v>2018</v>
      </c>
      <c r="L1576">
        <v>5568.6783999999998</v>
      </c>
      <c r="S1576" t="s">
        <v>30</v>
      </c>
      <c r="T1576" t="s">
        <v>31</v>
      </c>
    </row>
    <row r="1577" spans="1:20" x14ac:dyDescent="0.25">
      <c r="A1577" t="s">
        <v>20</v>
      </c>
      <c r="B1577" t="s">
        <v>21</v>
      </c>
      <c r="C1577" t="s">
        <v>22</v>
      </c>
      <c r="D1577" t="s">
        <v>23</v>
      </c>
      <c r="E1577" t="s">
        <v>24</v>
      </c>
      <c r="F1577" t="s">
        <v>25</v>
      </c>
      <c r="G1577" t="s">
        <v>122</v>
      </c>
      <c r="H1577" t="s">
        <v>123</v>
      </c>
      <c r="I1577" t="s">
        <v>46</v>
      </c>
      <c r="J1577" t="s">
        <v>47</v>
      </c>
      <c r="K1577">
        <v>2018</v>
      </c>
      <c r="L1577">
        <v>5402.3600999999999</v>
      </c>
      <c r="S1577" t="s">
        <v>30</v>
      </c>
      <c r="T1577" t="s">
        <v>31</v>
      </c>
    </row>
    <row r="1578" spans="1:20" x14ac:dyDescent="0.25">
      <c r="A1578" t="s">
        <v>20</v>
      </c>
      <c r="B1578" t="s">
        <v>21</v>
      </c>
      <c r="C1578" t="s">
        <v>22</v>
      </c>
      <c r="D1578" t="s">
        <v>23</v>
      </c>
      <c r="E1578" t="s">
        <v>24</v>
      </c>
      <c r="F1578" t="s">
        <v>25</v>
      </c>
      <c r="G1578" t="s">
        <v>122</v>
      </c>
      <c r="H1578" t="s">
        <v>123</v>
      </c>
      <c r="I1578" t="s">
        <v>48</v>
      </c>
      <c r="J1578" t="s">
        <v>49</v>
      </c>
      <c r="K1578">
        <v>2018</v>
      </c>
      <c r="L1578">
        <v>13139.021000000001</v>
      </c>
      <c r="S1578" t="s">
        <v>30</v>
      </c>
      <c r="T1578" t="s">
        <v>31</v>
      </c>
    </row>
    <row r="1579" spans="1:20" x14ac:dyDescent="0.25">
      <c r="A1579" t="s">
        <v>20</v>
      </c>
      <c r="B1579" t="s">
        <v>21</v>
      </c>
      <c r="C1579" t="s">
        <v>22</v>
      </c>
      <c r="D1579" t="s">
        <v>23</v>
      </c>
      <c r="E1579" t="s">
        <v>24</v>
      </c>
      <c r="F1579" t="s">
        <v>25</v>
      </c>
      <c r="G1579" t="s">
        <v>122</v>
      </c>
      <c r="H1579" t="s">
        <v>123</v>
      </c>
      <c r="I1579" t="s">
        <v>50</v>
      </c>
      <c r="J1579" t="s">
        <v>51</v>
      </c>
      <c r="K1579">
        <v>2018</v>
      </c>
      <c r="L1579">
        <v>819.77440000000001</v>
      </c>
      <c r="S1579" t="s">
        <v>30</v>
      </c>
      <c r="T1579" t="s">
        <v>31</v>
      </c>
    </row>
    <row r="1580" spans="1:20" x14ac:dyDescent="0.25">
      <c r="A1580" t="s">
        <v>20</v>
      </c>
      <c r="B1580" t="s">
        <v>21</v>
      </c>
      <c r="C1580" t="s">
        <v>22</v>
      </c>
      <c r="D1580" t="s">
        <v>23</v>
      </c>
      <c r="E1580" t="s">
        <v>24</v>
      </c>
      <c r="F1580" t="s">
        <v>25</v>
      </c>
      <c r="G1580" t="s">
        <v>124</v>
      </c>
      <c r="H1580" t="s">
        <v>125</v>
      </c>
      <c r="I1580" t="s">
        <v>28</v>
      </c>
      <c r="J1580" t="s">
        <v>29</v>
      </c>
      <c r="K1580">
        <v>2018</v>
      </c>
      <c r="L1580">
        <v>3335.8316</v>
      </c>
      <c r="S1580" t="s">
        <v>30</v>
      </c>
      <c r="T1580" t="s">
        <v>31</v>
      </c>
    </row>
    <row r="1581" spans="1:20" x14ac:dyDescent="0.25">
      <c r="A1581" t="s">
        <v>20</v>
      </c>
      <c r="B1581" t="s">
        <v>21</v>
      </c>
      <c r="C1581" t="s">
        <v>22</v>
      </c>
      <c r="D1581" t="s">
        <v>23</v>
      </c>
      <c r="E1581" t="s">
        <v>24</v>
      </c>
      <c r="F1581" t="s">
        <v>25</v>
      </c>
      <c r="G1581" t="s">
        <v>124</v>
      </c>
      <c r="H1581" t="s">
        <v>125</v>
      </c>
      <c r="I1581" t="s">
        <v>32</v>
      </c>
      <c r="J1581" t="s">
        <v>33</v>
      </c>
      <c r="K1581">
        <v>2018</v>
      </c>
      <c r="L1581">
        <v>68.774500000000003</v>
      </c>
      <c r="S1581" t="s">
        <v>30</v>
      </c>
      <c r="T1581" t="s">
        <v>31</v>
      </c>
    </row>
    <row r="1582" spans="1:20" x14ac:dyDescent="0.25">
      <c r="A1582" t="s">
        <v>20</v>
      </c>
      <c r="B1582" t="s">
        <v>21</v>
      </c>
      <c r="C1582" t="s">
        <v>22</v>
      </c>
      <c r="D1582" t="s">
        <v>23</v>
      </c>
      <c r="E1582" t="s">
        <v>24</v>
      </c>
      <c r="F1582" t="s">
        <v>25</v>
      </c>
      <c r="G1582" t="s">
        <v>124</v>
      </c>
      <c r="H1582" t="s">
        <v>125</v>
      </c>
      <c r="I1582" t="s">
        <v>34</v>
      </c>
      <c r="J1582" t="s">
        <v>35</v>
      </c>
      <c r="K1582">
        <v>2018</v>
      </c>
      <c r="L1582">
        <v>15.481199999999999</v>
      </c>
      <c r="S1582" t="s">
        <v>30</v>
      </c>
      <c r="T1582" t="s">
        <v>31</v>
      </c>
    </row>
    <row r="1583" spans="1:20" x14ac:dyDescent="0.25">
      <c r="A1583" t="s">
        <v>20</v>
      </c>
      <c r="B1583" t="s">
        <v>21</v>
      </c>
      <c r="C1583" t="s">
        <v>22</v>
      </c>
      <c r="D1583" t="s">
        <v>23</v>
      </c>
      <c r="E1583" t="s">
        <v>24</v>
      </c>
      <c r="F1583" t="s">
        <v>25</v>
      </c>
      <c r="G1583" t="s">
        <v>124</v>
      </c>
      <c r="H1583" t="s">
        <v>125</v>
      </c>
      <c r="I1583" t="s">
        <v>36</v>
      </c>
      <c r="J1583" t="s">
        <v>37</v>
      </c>
      <c r="K1583">
        <v>2018</v>
      </c>
      <c r="L1583">
        <v>25.323899999999998</v>
      </c>
      <c r="S1583" t="s">
        <v>30</v>
      </c>
      <c r="T1583" t="s">
        <v>31</v>
      </c>
    </row>
    <row r="1584" spans="1:20" x14ac:dyDescent="0.25">
      <c r="A1584" t="s">
        <v>20</v>
      </c>
      <c r="B1584" t="s">
        <v>21</v>
      </c>
      <c r="C1584" t="s">
        <v>22</v>
      </c>
      <c r="D1584" t="s">
        <v>23</v>
      </c>
      <c r="E1584" t="s">
        <v>24</v>
      </c>
      <c r="F1584" t="s">
        <v>25</v>
      </c>
      <c r="G1584" t="s">
        <v>124</v>
      </c>
      <c r="H1584" t="s">
        <v>125</v>
      </c>
      <c r="I1584" t="s">
        <v>38</v>
      </c>
      <c r="J1584" t="s">
        <v>39</v>
      </c>
      <c r="K1584">
        <v>2018</v>
      </c>
      <c r="L1584">
        <v>42.560400000000001</v>
      </c>
      <c r="S1584" t="s">
        <v>30</v>
      </c>
      <c r="T1584" t="s">
        <v>31</v>
      </c>
    </row>
    <row r="1585" spans="1:20" x14ac:dyDescent="0.25">
      <c r="A1585" t="s">
        <v>20</v>
      </c>
      <c r="B1585" t="s">
        <v>21</v>
      </c>
      <c r="C1585" t="s">
        <v>22</v>
      </c>
      <c r="D1585" t="s">
        <v>23</v>
      </c>
      <c r="E1585" t="s">
        <v>24</v>
      </c>
      <c r="F1585" t="s">
        <v>25</v>
      </c>
      <c r="G1585" t="s">
        <v>124</v>
      </c>
      <c r="H1585" t="s">
        <v>125</v>
      </c>
      <c r="I1585" t="s">
        <v>40</v>
      </c>
      <c r="J1585" t="s">
        <v>41</v>
      </c>
      <c r="K1585">
        <v>2018</v>
      </c>
      <c r="L1585">
        <v>49.158999999999999</v>
      </c>
      <c r="S1585" t="s">
        <v>30</v>
      </c>
      <c r="T1585" t="s">
        <v>31</v>
      </c>
    </row>
    <row r="1586" spans="1:20" x14ac:dyDescent="0.25">
      <c r="A1586" t="s">
        <v>20</v>
      </c>
      <c r="B1586" t="s">
        <v>21</v>
      </c>
      <c r="C1586" t="s">
        <v>22</v>
      </c>
      <c r="D1586" t="s">
        <v>23</v>
      </c>
      <c r="E1586" t="s">
        <v>24</v>
      </c>
      <c r="F1586" t="s">
        <v>25</v>
      </c>
      <c r="G1586" t="s">
        <v>124</v>
      </c>
      <c r="H1586" t="s">
        <v>125</v>
      </c>
      <c r="I1586" t="s">
        <v>42</v>
      </c>
      <c r="J1586" t="s">
        <v>43</v>
      </c>
      <c r="K1586">
        <v>2018</v>
      </c>
      <c r="L1586">
        <v>1040.8785</v>
      </c>
      <c r="S1586" t="s">
        <v>30</v>
      </c>
      <c r="T1586" t="s">
        <v>31</v>
      </c>
    </row>
    <row r="1587" spans="1:20" x14ac:dyDescent="0.25">
      <c r="A1587" t="s">
        <v>20</v>
      </c>
      <c r="B1587" t="s">
        <v>21</v>
      </c>
      <c r="C1587" t="s">
        <v>22</v>
      </c>
      <c r="D1587" t="s">
        <v>23</v>
      </c>
      <c r="E1587" t="s">
        <v>24</v>
      </c>
      <c r="F1587" t="s">
        <v>25</v>
      </c>
      <c r="G1587" t="s">
        <v>124</v>
      </c>
      <c r="H1587" t="s">
        <v>125</v>
      </c>
      <c r="I1587" t="s">
        <v>44</v>
      </c>
      <c r="J1587" t="s">
        <v>45</v>
      </c>
      <c r="K1587">
        <v>2018</v>
      </c>
      <c r="L1587">
        <v>85.380499999999998</v>
      </c>
      <c r="S1587" t="s">
        <v>30</v>
      </c>
      <c r="T1587" t="s">
        <v>31</v>
      </c>
    </row>
    <row r="1588" spans="1:20" x14ac:dyDescent="0.25">
      <c r="A1588" t="s">
        <v>20</v>
      </c>
      <c r="B1588" t="s">
        <v>21</v>
      </c>
      <c r="C1588" t="s">
        <v>22</v>
      </c>
      <c r="D1588" t="s">
        <v>23</v>
      </c>
      <c r="E1588" t="s">
        <v>24</v>
      </c>
      <c r="F1588" t="s">
        <v>25</v>
      </c>
      <c r="G1588" t="s">
        <v>124</v>
      </c>
      <c r="H1588" t="s">
        <v>125</v>
      </c>
      <c r="I1588" t="s">
        <v>46</v>
      </c>
      <c r="J1588" t="s">
        <v>47</v>
      </c>
      <c r="K1588">
        <v>2018</v>
      </c>
      <c r="L1588">
        <v>366.22</v>
      </c>
      <c r="S1588" t="s">
        <v>30</v>
      </c>
      <c r="T1588" t="s">
        <v>31</v>
      </c>
    </row>
    <row r="1589" spans="1:20" x14ac:dyDescent="0.25">
      <c r="A1589" t="s">
        <v>20</v>
      </c>
      <c r="B1589" t="s">
        <v>21</v>
      </c>
      <c r="C1589" t="s">
        <v>22</v>
      </c>
      <c r="D1589" t="s">
        <v>23</v>
      </c>
      <c r="E1589" t="s">
        <v>24</v>
      </c>
      <c r="F1589" t="s">
        <v>25</v>
      </c>
      <c r="G1589" t="s">
        <v>124</v>
      </c>
      <c r="H1589" t="s">
        <v>125</v>
      </c>
      <c r="I1589" t="s">
        <v>48</v>
      </c>
      <c r="J1589" t="s">
        <v>49</v>
      </c>
      <c r="K1589">
        <v>2018</v>
      </c>
      <c r="L1589">
        <v>1641.7298000000001</v>
      </c>
      <c r="S1589" t="s">
        <v>30</v>
      </c>
      <c r="T1589" t="s">
        <v>31</v>
      </c>
    </row>
    <row r="1590" spans="1:20" x14ac:dyDescent="0.25">
      <c r="A1590" t="s">
        <v>20</v>
      </c>
      <c r="B1590" t="s">
        <v>21</v>
      </c>
      <c r="C1590" t="s">
        <v>22</v>
      </c>
      <c r="D1590" t="s">
        <v>23</v>
      </c>
      <c r="E1590" t="s">
        <v>24</v>
      </c>
      <c r="F1590" t="s">
        <v>25</v>
      </c>
      <c r="G1590" t="s">
        <v>124</v>
      </c>
      <c r="H1590" t="s">
        <v>125</v>
      </c>
      <c r="I1590" t="s">
        <v>50</v>
      </c>
      <c r="J1590" t="s">
        <v>51</v>
      </c>
      <c r="K1590">
        <v>2018</v>
      </c>
      <c r="L1590">
        <v>0.32390000000000002</v>
      </c>
      <c r="M1590" t="s">
        <v>54</v>
      </c>
      <c r="N1590" t="s">
        <v>55</v>
      </c>
      <c r="S1590" t="s">
        <v>30</v>
      </c>
      <c r="T1590" t="s">
        <v>31</v>
      </c>
    </row>
    <row r="1591" spans="1:20" x14ac:dyDescent="0.25">
      <c r="A1591" t="s">
        <v>20</v>
      </c>
      <c r="B1591" t="s">
        <v>21</v>
      </c>
      <c r="C1591" t="s">
        <v>22</v>
      </c>
      <c r="D1591" t="s">
        <v>23</v>
      </c>
      <c r="E1591" t="s">
        <v>24</v>
      </c>
      <c r="F1591" t="s">
        <v>25</v>
      </c>
      <c r="G1591" t="s">
        <v>126</v>
      </c>
      <c r="H1591" t="s">
        <v>127</v>
      </c>
      <c r="I1591" t="s">
        <v>28</v>
      </c>
      <c r="J1591" t="s">
        <v>29</v>
      </c>
      <c r="K1591">
        <v>2018</v>
      </c>
      <c r="L1591">
        <v>57691.451000000001</v>
      </c>
      <c r="S1591" t="s">
        <v>30</v>
      </c>
      <c r="T1591" t="s">
        <v>31</v>
      </c>
    </row>
    <row r="1592" spans="1:20" x14ac:dyDescent="0.25">
      <c r="A1592" t="s">
        <v>20</v>
      </c>
      <c r="B1592" t="s">
        <v>21</v>
      </c>
      <c r="C1592" t="s">
        <v>22</v>
      </c>
      <c r="D1592" t="s">
        <v>23</v>
      </c>
      <c r="E1592" t="s">
        <v>24</v>
      </c>
      <c r="F1592" t="s">
        <v>25</v>
      </c>
      <c r="G1592" t="s">
        <v>126</v>
      </c>
      <c r="H1592" t="s">
        <v>127</v>
      </c>
      <c r="I1592" t="s">
        <v>32</v>
      </c>
      <c r="J1592" t="s">
        <v>33</v>
      </c>
      <c r="K1592">
        <v>2018</v>
      </c>
      <c r="L1592">
        <v>2443.7619</v>
      </c>
      <c r="S1592" t="s">
        <v>30</v>
      </c>
      <c r="T1592" t="s">
        <v>31</v>
      </c>
    </row>
    <row r="1593" spans="1:20" x14ac:dyDescent="0.25">
      <c r="A1593" t="s">
        <v>20</v>
      </c>
      <c r="B1593" t="s">
        <v>21</v>
      </c>
      <c r="C1593" t="s">
        <v>22</v>
      </c>
      <c r="D1593" t="s">
        <v>23</v>
      </c>
      <c r="E1593" t="s">
        <v>24</v>
      </c>
      <c r="F1593" t="s">
        <v>25</v>
      </c>
      <c r="G1593" t="s">
        <v>126</v>
      </c>
      <c r="H1593" t="s">
        <v>127</v>
      </c>
      <c r="I1593" t="s">
        <v>34</v>
      </c>
      <c r="J1593" t="s">
        <v>35</v>
      </c>
      <c r="K1593">
        <v>2018</v>
      </c>
      <c r="L1593">
        <v>7454.8675999999996</v>
      </c>
      <c r="S1593" t="s">
        <v>30</v>
      </c>
      <c r="T1593" t="s">
        <v>31</v>
      </c>
    </row>
    <row r="1594" spans="1:20" x14ac:dyDescent="0.25">
      <c r="A1594" t="s">
        <v>20</v>
      </c>
      <c r="B1594" t="s">
        <v>21</v>
      </c>
      <c r="C1594" t="s">
        <v>22</v>
      </c>
      <c r="D1594" t="s">
        <v>23</v>
      </c>
      <c r="E1594" t="s">
        <v>24</v>
      </c>
      <c r="F1594" t="s">
        <v>25</v>
      </c>
      <c r="G1594" t="s">
        <v>126</v>
      </c>
      <c r="H1594" t="s">
        <v>127</v>
      </c>
      <c r="I1594" t="s">
        <v>36</v>
      </c>
      <c r="J1594" t="s">
        <v>37</v>
      </c>
      <c r="K1594">
        <v>2018</v>
      </c>
      <c r="L1594">
        <v>5686.0989</v>
      </c>
      <c r="S1594" t="s">
        <v>30</v>
      </c>
      <c r="T1594" t="s">
        <v>31</v>
      </c>
    </row>
    <row r="1595" spans="1:20" x14ac:dyDescent="0.25">
      <c r="A1595" t="s">
        <v>20</v>
      </c>
      <c r="B1595" t="s">
        <v>21</v>
      </c>
      <c r="C1595" t="s">
        <v>22</v>
      </c>
      <c r="D1595" t="s">
        <v>23</v>
      </c>
      <c r="E1595" t="s">
        <v>24</v>
      </c>
      <c r="F1595" t="s">
        <v>25</v>
      </c>
      <c r="G1595" t="s">
        <v>126</v>
      </c>
      <c r="H1595" t="s">
        <v>127</v>
      </c>
      <c r="I1595" t="s">
        <v>38</v>
      </c>
      <c r="J1595" t="s">
        <v>39</v>
      </c>
      <c r="K1595">
        <v>2018</v>
      </c>
      <c r="L1595">
        <v>7269.3894</v>
      </c>
      <c r="S1595" t="s">
        <v>30</v>
      </c>
      <c r="T1595" t="s">
        <v>31</v>
      </c>
    </row>
    <row r="1596" spans="1:20" x14ac:dyDescent="0.25">
      <c r="A1596" t="s">
        <v>20</v>
      </c>
      <c r="B1596" t="s">
        <v>21</v>
      </c>
      <c r="C1596" t="s">
        <v>22</v>
      </c>
      <c r="D1596" t="s">
        <v>23</v>
      </c>
      <c r="E1596" t="s">
        <v>24</v>
      </c>
      <c r="F1596" t="s">
        <v>25</v>
      </c>
      <c r="G1596" t="s">
        <v>126</v>
      </c>
      <c r="H1596" t="s">
        <v>127</v>
      </c>
      <c r="I1596" t="s">
        <v>40</v>
      </c>
      <c r="J1596" t="s">
        <v>41</v>
      </c>
      <c r="K1596">
        <v>2018</v>
      </c>
      <c r="L1596">
        <v>11813.888000000001</v>
      </c>
      <c r="S1596" t="s">
        <v>30</v>
      </c>
      <c r="T1596" t="s">
        <v>31</v>
      </c>
    </row>
    <row r="1597" spans="1:20" x14ac:dyDescent="0.25">
      <c r="A1597" t="s">
        <v>20</v>
      </c>
      <c r="B1597" t="s">
        <v>21</v>
      </c>
      <c r="C1597" t="s">
        <v>22</v>
      </c>
      <c r="D1597" t="s">
        <v>23</v>
      </c>
      <c r="E1597" t="s">
        <v>24</v>
      </c>
      <c r="F1597" t="s">
        <v>25</v>
      </c>
      <c r="G1597" t="s">
        <v>126</v>
      </c>
      <c r="H1597" t="s">
        <v>127</v>
      </c>
      <c r="I1597" t="s">
        <v>42</v>
      </c>
      <c r="J1597" t="s">
        <v>43</v>
      </c>
      <c r="K1597">
        <v>2018</v>
      </c>
      <c r="L1597">
        <v>187.26570000000001</v>
      </c>
      <c r="S1597" t="s">
        <v>30</v>
      </c>
      <c r="T1597" t="s">
        <v>31</v>
      </c>
    </row>
    <row r="1598" spans="1:20" x14ac:dyDescent="0.25">
      <c r="A1598" t="s">
        <v>20</v>
      </c>
      <c r="B1598" t="s">
        <v>21</v>
      </c>
      <c r="C1598" t="s">
        <v>22</v>
      </c>
      <c r="D1598" t="s">
        <v>23</v>
      </c>
      <c r="E1598" t="s">
        <v>24</v>
      </c>
      <c r="F1598" t="s">
        <v>25</v>
      </c>
      <c r="G1598" t="s">
        <v>126</v>
      </c>
      <c r="H1598" t="s">
        <v>127</v>
      </c>
      <c r="I1598" t="s">
        <v>44</v>
      </c>
      <c r="J1598" t="s">
        <v>45</v>
      </c>
      <c r="K1598">
        <v>2018</v>
      </c>
      <c r="L1598">
        <v>5483.2978999999996</v>
      </c>
      <c r="S1598" t="s">
        <v>30</v>
      </c>
      <c r="T1598" t="s">
        <v>31</v>
      </c>
    </row>
    <row r="1599" spans="1:20" x14ac:dyDescent="0.25">
      <c r="A1599" t="s">
        <v>20</v>
      </c>
      <c r="B1599" t="s">
        <v>21</v>
      </c>
      <c r="C1599" t="s">
        <v>22</v>
      </c>
      <c r="D1599" t="s">
        <v>23</v>
      </c>
      <c r="E1599" t="s">
        <v>24</v>
      </c>
      <c r="F1599" t="s">
        <v>25</v>
      </c>
      <c r="G1599" t="s">
        <v>126</v>
      </c>
      <c r="H1599" t="s">
        <v>127</v>
      </c>
      <c r="I1599" t="s">
        <v>46</v>
      </c>
      <c r="J1599" t="s">
        <v>47</v>
      </c>
      <c r="K1599">
        <v>2018</v>
      </c>
      <c r="L1599">
        <v>5036.1400999999996</v>
      </c>
      <c r="S1599" t="s">
        <v>30</v>
      </c>
      <c r="T1599" t="s">
        <v>31</v>
      </c>
    </row>
    <row r="1600" spans="1:20" x14ac:dyDescent="0.25">
      <c r="A1600" t="s">
        <v>20</v>
      </c>
      <c r="B1600" t="s">
        <v>21</v>
      </c>
      <c r="C1600" t="s">
        <v>22</v>
      </c>
      <c r="D1600" t="s">
        <v>23</v>
      </c>
      <c r="E1600" t="s">
        <v>24</v>
      </c>
      <c r="F1600" t="s">
        <v>25</v>
      </c>
      <c r="G1600" t="s">
        <v>126</v>
      </c>
      <c r="H1600" t="s">
        <v>127</v>
      </c>
      <c r="I1600" t="s">
        <v>48</v>
      </c>
      <c r="J1600" t="s">
        <v>49</v>
      </c>
      <c r="K1600">
        <v>2018</v>
      </c>
      <c r="L1600">
        <v>11497.290999999999</v>
      </c>
      <c r="S1600" t="s">
        <v>30</v>
      </c>
      <c r="T1600" t="s">
        <v>31</v>
      </c>
    </row>
    <row r="1601" spans="1:20" x14ac:dyDescent="0.25">
      <c r="A1601" t="s">
        <v>20</v>
      </c>
      <c r="B1601" t="s">
        <v>21</v>
      </c>
      <c r="C1601" t="s">
        <v>22</v>
      </c>
      <c r="D1601" t="s">
        <v>23</v>
      </c>
      <c r="E1601" t="s">
        <v>24</v>
      </c>
      <c r="F1601" t="s">
        <v>25</v>
      </c>
      <c r="G1601" t="s">
        <v>126</v>
      </c>
      <c r="H1601" t="s">
        <v>127</v>
      </c>
      <c r="I1601" t="s">
        <v>50</v>
      </c>
      <c r="J1601" t="s">
        <v>51</v>
      </c>
      <c r="K1601">
        <v>2018</v>
      </c>
      <c r="L1601">
        <v>819.45060000000001</v>
      </c>
      <c r="M1601" t="s">
        <v>54</v>
      </c>
      <c r="N1601" t="s">
        <v>55</v>
      </c>
      <c r="S1601" t="s">
        <v>30</v>
      </c>
      <c r="T1601" t="s">
        <v>31</v>
      </c>
    </row>
    <row r="1602" spans="1:20" x14ac:dyDescent="0.25">
      <c r="A1602" t="s">
        <v>20</v>
      </c>
      <c r="B1602" t="s">
        <v>21</v>
      </c>
      <c r="C1602" t="s">
        <v>22</v>
      </c>
      <c r="D1602" t="s">
        <v>23</v>
      </c>
      <c r="E1602" t="s">
        <v>24</v>
      </c>
      <c r="F1602" t="s">
        <v>25</v>
      </c>
      <c r="G1602" t="s">
        <v>128</v>
      </c>
      <c r="H1602" t="s">
        <v>129</v>
      </c>
      <c r="I1602" t="s">
        <v>28</v>
      </c>
      <c r="J1602" t="s">
        <v>29</v>
      </c>
      <c r="K1602">
        <v>2018</v>
      </c>
      <c r="L1602">
        <v>11512.54</v>
      </c>
      <c r="S1602" t="s">
        <v>30</v>
      </c>
      <c r="T1602" t="s">
        <v>31</v>
      </c>
    </row>
    <row r="1603" spans="1:20" x14ac:dyDescent="0.25">
      <c r="A1603" t="s">
        <v>20</v>
      </c>
      <c r="B1603" t="s">
        <v>21</v>
      </c>
      <c r="C1603" t="s">
        <v>22</v>
      </c>
      <c r="D1603" t="s">
        <v>23</v>
      </c>
      <c r="E1603" t="s">
        <v>24</v>
      </c>
      <c r="F1603" t="s">
        <v>25</v>
      </c>
      <c r="G1603" t="s">
        <v>128</v>
      </c>
      <c r="H1603" t="s">
        <v>129</v>
      </c>
      <c r="I1603" t="s">
        <v>32</v>
      </c>
      <c r="J1603" t="s">
        <v>33</v>
      </c>
      <c r="K1603">
        <v>2018</v>
      </c>
      <c r="L1603">
        <v>494.87049999999999</v>
      </c>
      <c r="S1603" t="s">
        <v>30</v>
      </c>
      <c r="T1603" t="s">
        <v>31</v>
      </c>
    </row>
    <row r="1604" spans="1:20" x14ac:dyDescent="0.25">
      <c r="A1604" t="s">
        <v>20</v>
      </c>
      <c r="B1604" t="s">
        <v>21</v>
      </c>
      <c r="C1604" t="s">
        <v>22</v>
      </c>
      <c r="D1604" t="s">
        <v>23</v>
      </c>
      <c r="E1604" t="s">
        <v>24</v>
      </c>
      <c r="F1604" t="s">
        <v>25</v>
      </c>
      <c r="G1604" t="s">
        <v>128</v>
      </c>
      <c r="H1604" t="s">
        <v>129</v>
      </c>
      <c r="I1604" t="s">
        <v>34</v>
      </c>
      <c r="J1604" t="s">
        <v>35</v>
      </c>
      <c r="K1604">
        <v>2018</v>
      </c>
      <c r="L1604">
        <v>592.17610000000002</v>
      </c>
      <c r="S1604" t="s">
        <v>30</v>
      </c>
      <c r="T1604" t="s">
        <v>31</v>
      </c>
    </row>
    <row r="1605" spans="1:20" x14ac:dyDescent="0.25">
      <c r="A1605" t="s">
        <v>20</v>
      </c>
      <c r="B1605" t="s">
        <v>21</v>
      </c>
      <c r="C1605" t="s">
        <v>22</v>
      </c>
      <c r="D1605" t="s">
        <v>23</v>
      </c>
      <c r="E1605" t="s">
        <v>24</v>
      </c>
      <c r="F1605" t="s">
        <v>25</v>
      </c>
      <c r="G1605" t="s">
        <v>128</v>
      </c>
      <c r="H1605" t="s">
        <v>129</v>
      </c>
      <c r="I1605" t="s">
        <v>36</v>
      </c>
      <c r="J1605" t="s">
        <v>37</v>
      </c>
      <c r="K1605">
        <v>2018</v>
      </c>
      <c r="L1605">
        <v>1148.4169999999999</v>
      </c>
      <c r="S1605" t="s">
        <v>30</v>
      </c>
      <c r="T1605" t="s">
        <v>31</v>
      </c>
    </row>
    <row r="1606" spans="1:20" x14ac:dyDescent="0.25">
      <c r="A1606" t="s">
        <v>20</v>
      </c>
      <c r="B1606" t="s">
        <v>21</v>
      </c>
      <c r="C1606" t="s">
        <v>22</v>
      </c>
      <c r="D1606" t="s">
        <v>23</v>
      </c>
      <c r="E1606" t="s">
        <v>24</v>
      </c>
      <c r="F1606" t="s">
        <v>25</v>
      </c>
      <c r="G1606" t="s">
        <v>128</v>
      </c>
      <c r="H1606" t="s">
        <v>129</v>
      </c>
      <c r="I1606" t="s">
        <v>38</v>
      </c>
      <c r="J1606" t="s">
        <v>39</v>
      </c>
      <c r="K1606">
        <v>2018</v>
      </c>
      <c r="L1606">
        <v>974.32780000000002</v>
      </c>
      <c r="S1606" t="s">
        <v>30</v>
      </c>
      <c r="T1606" t="s">
        <v>31</v>
      </c>
    </row>
    <row r="1607" spans="1:20" x14ac:dyDescent="0.25">
      <c r="A1607" t="s">
        <v>20</v>
      </c>
      <c r="B1607" t="s">
        <v>21</v>
      </c>
      <c r="C1607" t="s">
        <v>22</v>
      </c>
      <c r="D1607" t="s">
        <v>23</v>
      </c>
      <c r="E1607" t="s">
        <v>24</v>
      </c>
      <c r="F1607" t="s">
        <v>25</v>
      </c>
      <c r="G1607" t="s">
        <v>128</v>
      </c>
      <c r="H1607" t="s">
        <v>129</v>
      </c>
      <c r="I1607" t="s">
        <v>40</v>
      </c>
      <c r="J1607" t="s">
        <v>41</v>
      </c>
      <c r="K1607">
        <v>2018</v>
      </c>
      <c r="L1607">
        <v>390.79090000000002</v>
      </c>
      <c r="S1607" t="s">
        <v>30</v>
      </c>
      <c r="T1607" t="s">
        <v>31</v>
      </c>
    </row>
    <row r="1608" spans="1:20" x14ac:dyDescent="0.25">
      <c r="A1608" t="s">
        <v>20</v>
      </c>
      <c r="B1608" t="s">
        <v>21</v>
      </c>
      <c r="C1608" t="s">
        <v>22</v>
      </c>
      <c r="D1608" t="s">
        <v>23</v>
      </c>
      <c r="E1608" t="s">
        <v>24</v>
      </c>
      <c r="F1608" t="s">
        <v>25</v>
      </c>
      <c r="G1608" t="s">
        <v>128</v>
      </c>
      <c r="H1608" t="s">
        <v>129</v>
      </c>
      <c r="I1608" t="s">
        <v>42</v>
      </c>
      <c r="J1608" t="s">
        <v>43</v>
      </c>
      <c r="K1608">
        <v>2018</v>
      </c>
      <c r="L1608">
        <v>10.138400000000001</v>
      </c>
      <c r="S1608" t="s">
        <v>30</v>
      </c>
      <c r="T1608" t="s">
        <v>31</v>
      </c>
    </row>
    <row r="1609" spans="1:20" x14ac:dyDescent="0.25">
      <c r="A1609" t="s">
        <v>20</v>
      </c>
      <c r="B1609" t="s">
        <v>21</v>
      </c>
      <c r="C1609" t="s">
        <v>22</v>
      </c>
      <c r="D1609" t="s">
        <v>23</v>
      </c>
      <c r="E1609" t="s">
        <v>24</v>
      </c>
      <c r="F1609" t="s">
        <v>25</v>
      </c>
      <c r="G1609" t="s">
        <v>128</v>
      </c>
      <c r="H1609" t="s">
        <v>129</v>
      </c>
      <c r="I1609" t="s">
        <v>44</v>
      </c>
      <c r="J1609" t="s">
        <v>45</v>
      </c>
      <c r="K1609">
        <v>2018</v>
      </c>
      <c r="L1609">
        <v>3464.6808000000001</v>
      </c>
      <c r="S1609" t="s">
        <v>30</v>
      </c>
      <c r="T1609" t="s">
        <v>31</v>
      </c>
    </row>
    <row r="1610" spans="1:20" x14ac:dyDescent="0.25">
      <c r="A1610" t="s">
        <v>20</v>
      </c>
      <c r="B1610" t="s">
        <v>21</v>
      </c>
      <c r="C1610" t="s">
        <v>22</v>
      </c>
      <c r="D1610" t="s">
        <v>23</v>
      </c>
      <c r="E1610" t="s">
        <v>24</v>
      </c>
      <c r="F1610" t="s">
        <v>25</v>
      </c>
      <c r="G1610" t="s">
        <v>128</v>
      </c>
      <c r="H1610" t="s">
        <v>129</v>
      </c>
      <c r="I1610" t="s">
        <v>46</v>
      </c>
      <c r="J1610" t="s">
        <v>47</v>
      </c>
      <c r="K1610">
        <v>2018</v>
      </c>
      <c r="L1610">
        <v>2369.2312000000002</v>
      </c>
      <c r="S1610" t="s">
        <v>30</v>
      </c>
      <c r="T1610" t="s">
        <v>31</v>
      </c>
    </row>
    <row r="1611" spans="1:20" x14ac:dyDescent="0.25">
      <c r="A1611" t="s">
        <v>20</v>
      </c>
      <c r="B1611" t="s">
        <v>21</v>
      </c>
      <c r="C1611" t="s">
        <v>22</v>
      </c>
      <c r="D1611" t="s">
        <v>23</v>
      </c>
      <c r="E1611" t="s">
        <v>24</v>
      </c>
      <c r="F1611" t="s">
        <v>25</v>
      </c>
      <c r="G1611" t="s">
        <v>128</v>
      </c>
      <c r="H1611" t="s">
        <v>129</v>
      </c>
      <c r="I1611" t="s">
        <v>48</v>
      </c>
      <c r="J1611" t="s">
        <v>49</v>
      </c>
      <c r="K1611">
        <v>2018</v>
      </c>
      <c r="L1611">
        <v>2065.3395999999998</v>
      </c>
      <c r="S1611" t="s">
        <v>30</v>
      </c>
      <c r="T1611" t="s">
        <v>31</v>
      </c>
    </row>
    <row r="1612" spans="1:20" x14ac:dyDescent="0.25">
      <c r="A1612" t="s">
        <v>20</v>
      </c>
      <c r="B1612" t="s">
        <v>21</v>
      </c>
      <c r="C1612" t="s">
        <v>22</v>
      </c>
      <c r="D1612" t="s">
        <v>23</v>
      </c>
      <c r="E1612" t="s">
        <v>24</v>
      </c>
      <c r="F1612" t="s">
        <v>25</v>
      </c>
      <c r="G1612" t="s">
        <v>128</v>
      </c>
      <c r="H1612" t="s">
        <v>129</v>
      </c>
      <c r="I1612" t="s">
        <v>50</v>
      </c>
      <c r="J1612" t="s">
        <v>51</v>
      </c>
      <c r="K1612">
        <v>2018</v>
      </c>
      <c r="L1612">
        <v>2.5678999999999998</v>
      </c>
      <c r="S1612" t="s">
        <v>30</v>
      </c>
      <c r="T1612" t="s">
        <v>31</v>
      </c>
    </row>
    <row r="1613" spans="1:20" x14ac:dyDescent="0.25">
      <c r="A1613" t="s">
        <v>20</v>
      </c>
      <c r="B1613" t="s">
        <v>21</v>
      </c>
      <c r="C1613" t="s">
        <v>22</v>
      </c>
      <c r="D1613" t="s">
        <v>23</v>
      </c>
      <c r="E1613" t="s">
        <v>24</v>
      </c>
      <c r="F1613" t="s">
        <v>25</v>
      </c>
      <c r="G1613" t="s">
        <v>130</v>
      </c>
      <c r="H1613" t="s">
        <v>131</v>
      </c>
      <c r="I1613" t="s">
        <v>28</v>
      </c>
      <c r="J1613" t="s">
        <v>29</v>
      </c>
      <c r="K1613">
        <v>2018</v>
      </c>
      <c r="L1613">
        <v>46163.392999999996</v>
      </c>
      <c r="S1613" t="s">
        <v>30</v>
      </c>
      <c r="T1613" t="s">
        <v>31</v>
      </c>
    </row>
    <row r="1614" spans="1:20" x14ac:dyDescent="0.25">
      <c r="A1614" t="s">
        <v>20</v>
      </c>
      <c r="B1614" t="s">
        <v>21</v>
      </c>
      <c r="C1614" t="s">
        <v>22</v>
      </c>
      <c r="D1614" t="s">
        <v>23</v>
      </c>
      <c r="E1614" t="s">
        <v>24</v>
      </c>
      <c r="F1614" t="s">
        <v>25</v>
      </c>
      <c r="G1614" t="s">
        <v>130</v>
      </c>
      <c r="H1614" t="s">
        <v>131</v>
      </c>
      <c r="I1614" t="s">
        <v>32</v>
      </c>
      <c r="J1614" t="s">
        <v>33</v>
      </c>
      <c r="K1614">
        <v>2018</v>
      </c>
      <c r="L1614">
        <v>1948.0728999999999</v>
      </c>
      <c r="S1614" t="s">
        <v>30</v>
      </c>
      <c r="T1614" t="s">
        <v>31</v>
      </c>
    </row>
    <row r="1615" spans="1:20" x14ac:dyDescent="0.25">
      <c r="A1615" t="s">
        <v>20</v>
      </c>
      <c r="B1615" t="s">
        <v>21</v>
      </c>
      <c r="C1615" t="s">
        <v>22</v>
      </c>
      <c r="D1615" t="s">
        <v>23</v>
      </c>
      <c r="E1615" t="s">
        <v>24</v>
      </c>
      <c r="F1615" t="s">
        <v>25</v>
      </c>
      <c r="G1615" t="s">
        <v>130</v>
      </c>
      <c r="H1615" t="s">
        <v>131</v>
      </c>
      <c r="I1615" t="s">
        <v>34</v>
      </c>
      <c r="J1615" t="s">
        <v>35</v>
      </c>
      <c r="K1615">
        <v>2018</v>
      </c>
      <c r="L1615">
        <v>6862.2811000000002</v>
      </c>
      <c r="S1615" t="s">
        <v>30</v>
      </c>
      <c r="T1615" t="s">
        <v>31</v>
      </c>
    </row>
    <row r="1616" spans="1:20" x14ac:dyDescent="0.25">
      <c r="A1616" t="s">
        <v>20</v>
      </c>
      <c r="B1616" t="s">
        <v>21</v>
      </c>
      <c r="C1616" t="s">
        <v>22</v>
      </c>
      <c r="D1616" t="s">
        <v>23</v>
      </c>
      <c r="E1616" t="s">
        <v>24</v>
      </c>
      <c r="F1616" t="s">
        <v>25</v>
      </c>
      <c r="G1616" t="s">
        <v>130</v>
      </c>
      <c r="H1616" t="s">
        <v>131</v>
      </c>
      <c r="I1616" t="s">
        <v>36</v>
      </c>
      <c r="J1616" t="s">
        <v>37</v>
      </c>
      <c r="K1616">
        <v>2018</v>
      </c>
      <c r="L1616">
        <v>4536.1827999999996</v>
      </c>
      <c r="S1616" t="s">
        <v>30</v>
      </c>
      <c r="T1616" t="s">
        <v>31</v>
      </c>
    </row>
    <row r="1617" spans="1:20" x14ac:dyDescent="0.25">
      <c r="A1617" t="s">
        <v>20</v>
      </c>
      <c r="B1617" t="s">
        <v>21</v>
      </c>
      <c r="C1617" t="s">
        <v>22</v>
      </c>
      <c r="D1617" t="s">
        <v>23</v>
      </c>
      <c r="E1617" t="s">
        <v>24</v>
      </c>
      <c r="F1617" t="s">
        <v>25</v>
      </c>
      <c r="G1617" t="s">
        <v>130</v>
      </c>
      <c r="H1617" t="s">
        <v>131</v>
      </c>
      <c r="I1617" t="s">
        <v>38</v>
      </c>
      <c r="J1617" t="s">
        <v>39</v>
      </c>
      <c r="K1617">
        <v>2018</v>
      </c>
      <c r="L1617">
        <v>6293.7705999999998</v>
      </c>
      <c r="S1617" t="s">
        <v>30</v>
      </c>
      <c r="T1617" t="s">
        <v>31</v>
      </c>
    </row>
    <row r="1618" spans="1:20" x14ac:dyDescent="0.25">
      <c r="A1618" t="s">
        <v>20</v>
      </c>
      <c r="B1618" t="s">
        <v>21</v>
      </c>
      <c r="C1618" t="s">
        <v>22</v>
      </c>
      <c r="D1618" t="s">
        <v>23</v>
      </c>
      <c r="E1618" t="s">
        <v>24</v>
      </c>
      <c r="F1618" t="s">
        <v>25</v>
      </c>
      <c r="G1618" t="s">
        <v>130</v>
      </c>
      <c r="H1618" t="s">
        <v>131</v>
      </c>
      <c r="I1618" t="s">
        <v>40</v>
      </c>
      <c r="J1618" t="s">
        <v>41</v>
      </c>
      <c r="K1618">
        <v>2018</v>
      </c>
      <c r="L1618">
        <v>11422.55</v>
      </c>
      <c r="S1618" t="s">
        <v>30</v>
      </c>
      <c r="T1618" t="s">
        <v>31</v>
      </c>
    </row>
    <row r="1619" spans="1:20" x14ac:dyDescent="0.25">
      <c r="A1619" t="s">
        <v>20</v>
      </c>
      <c r="B1619" t="s">
        <v>21</v>
      </c>
      <c r="C1619" t="s">
        <v>22</v>
      </c>
      <c r="D1619" t="s">
        <v>23</v>
      </c>
      <c r="E1619" t="s">
        <v>24</v>
      </c>
      <c r="F1619" t="s">
        <v>25</v>
      </c>
      <c r="G1619" t="s">
        <v>130</v>
      </c>
      <c r="H1619" t="s">
        <v>131</v>
      </c>
      <c r="I1619" t="s">
        <v>42</v>
      </c>
      <c r="J1619" t="s">
        <v>43</v>
      </c>
      <c r="K1619">
        <v>2018</v>
      </c>
      <c r="L1619">
        <v>176.6097</v>
      </c>
      <c r="S1619" t="s">
        <v>30</v>
      </c>
      <c r="T1619" t="s">
        <v>31</v>
      </c>
    </row>
    <row r="1620" spans="1:20" x14ac:dyDescent="0.25">
      <c r="A1620" t="s">
        <v>20</v>
      </c>
      <c r="B1620" t="s">
        <v>21</v>
      </c>
      <c r="C1620" t="s">
        <v>22</v>
      </c>
      <c r="D1620" t="s">
        <v>23</v>
      </c>
      <c r="E1620" t="s">
        <v>24</v>
      </c>
      <c r="F1620" t="s">
        <v>25</v>
      </c>
      <c r="G1620" t="s">
        <v>130</v>
      </c>
      <c r="H1620" t="s">
        <v>131</v>
      </c>
      <c r="I1620" t="s">
        <v>44</v>
      </c>
      <c r="J1620" t="s">
        <v>45</v>
      </c>
      <c r="K1620">
        <v>2018</v>
      </c>
      <c r="L1620">
        <v>2016.0956000000001</v>
      </c>
      <c r="S1620" t="s">
        <v>30</v>
      </c>
      <c r="T1620" t="s">
        <v>31</v>
      </c>
    </row>
    <row r="1621" spans="1:20" x14ac:dyDescent="0.25">
      <c r="A1621" t="s">
        <v>20</v>
      </c>
      <c r="B1621" t="s">
        <v>21</v>
      </c>
      <c r="C1621" t="s">
        <v>22</v>
      </c>
      <c r="D1621" t="s">
        <v>23</v>
      </c>
      <c r="E1621" t="s">
        <v>24</v>
      </c>
      <c r="F1621" t="s">
        <v>25</v>
      </c>
      <c r="G1621" t="s">
        <v>130</v>
      </c>
      <c r="H1621" t="s">
        <v>131</v>
      </c>
      <c r="I1621" t="s">
        <v>46</v>
      </c>
      <c r="J1621" t="s">
        <v>47</v>
      </c>
      <c r="K1621">
        <v>2018</v>
      </c>
      <c r="L1621">
        <v>2664.7525999999998</v>
      </c>
      <c r="S1621" t="s">
        <v>30</v>
      </c>
      <c r="T1621" t="s">
        <v>31</v>
      </c>
    </row>
    <row r="1622" spans="1:20" x14ac:dyDescent="0.25">
      <c r="A1622" t="s">
        <v>20</v>
      </c>
      <c r="B1622" t="s">
        <v>21</v>
      </c>
      <c r="C1622" t="s">
        <v>22</v>
      </c>
      <c r="D1622" t="s">
        <v>23</v>
      </c>
      <c r="E1622" t="s">
        <v>24</v>
      </c>
      <c r="F1622" t="s">
        <v>25</v>
      </c>
      <c r="G1622" t="s">
        <v>130</v>
      </c>
      <c r="H1622" t="s">
        <v>131</v>
      </c>
      <c r="I1622" t="s">
        <v>48</v>
      </c>
      <c r="J1622" t="s">
        <v>49</v>
      </c>
      <c r="K1622">
        <v>2018</v>
      </c>
      <c r="L1622">
        <v>9429.4251999999997</v>
      </c>
      <c r="S1622" t="s">
        <v>30</v>
      </c>
      <c r="T1622" t="s">
        <v>31</v>
      </c>
    </row>
    <row r="1623" spans="1:20" x14ac:dyDescent="0.25">
      <c r="A1623" t="s">
        <v>20</v>
      </c>
      <c r="B1623" t="s">
        <v>21</v>
      </c>
      <c r="C1623" t="s">
        <v>22</v>
      </c>
      <c r="D1623" t="s">
        <v>23</v>
      </c>
      <c r="E1623" t="s">
        <v>24</v>
      </c>
      <c r="F1623" t="s">
        <v>25</v>
      </c>
      <c r="G1623" t="s">
        <v>130</v>
      </c>
      <c r="H1623" t="s">
        <v>131</v>
      </c>
      <c r="I1623" t="s">
        <v>50</v>
      </c>
      <c r="J1623" t="s">
        <v>51</v>
      </c>
      <c r="K1623">
        <v>2018</v>
      </c>
      <c r="L1623">
        <v>813.65210000000002</v>
      </c>
      <c r="S1623" t="s">
        <v>30</v>
      </c>
      <c r="T1623" t="s">
        <v>31</v>
      </c>
    </row>
    <row r="1624" spans="1:20" x14ac:dyDescent="0.25">
      <c r="A1624" t="s">
        <v>20</v>
      </c>
      <c r="B1624" t="s">
        <v>21</v>
      </c>
      <c r="C1624" t="s">
        <v>22</v>
      </c>
      <c r="D1624" t="s">
        <v>23</v>
      </c>
      <c r="E1624" t="s">
        <v>24</v>
      </c>
      <c r="F1624" t="s">
        <v>25</v>
      </c>
      <c r="G1624" t="s">
        <v>132</v>
      </c>
      <c r="H1624" t="s">
        <v>133</v>
      </c>
      <c r="I1624" t="s">
        <v>28</v>
      </c>
      <c r="J1624" t="s">
        <v>29</v>
      </c>
      <c r="K1624">
        <v>2018</v>
      </c>
      <c r="L1624">
        <v>15.5184</v>
      </c>
      <c r="S1624" t="s">
        <v>30</v>
      </c>
      <c r="T1624" t="s">
        <v>31</v>
      </c>
    </row>
    <row r="1625" spans="1:20" x14ac:dyDescent="0.25">
      <c r="A1625" t="s">
        <v>20</v>
      </c>
      <c r="B1625" t="s">
        <v>21</v>
      </c>
      <c r="C1625" t="s">
        <v>22</v>
      </c>
      <c r="D1625" t="s">
        <v>23</v>
      </c>
      <c r="E1625" t="s">
        <v>24</v>
      </c>
      <c r="F1625" t="s">
        <v>25</v>
      </c>
      <c r="G1625" t="s">
        <v>132</v>
      </c>
      <c r="H1625" t="s">
        <v>133</v>
      </c>
      <c r="I1625" t="s">
        <v>32</v>
      </c>
      <c r="J1625" t="s">
        <v>33</v>
      </c>
      <c r="K1625">
        <v>2018</v>
      </c>
      <c r="L1625">
        <v>0.81850000000000001</v>
      </c>
      <c r="M1625" t="s">
        <v>54</v>
      </c>
      <c r="N1625" t="s">
        <v>55</v>
      </c>
      <c r="S1625" t="s">
        <v>30</v>
      </c>
      <c r="T1625" t="s">
        <v>31</v>
      </c>
    </row>
    <row r="1626" spans="1:20" x14ac:dyDescent="0.25">
      <c r="A1626" t="s">
        <v>20</v>
      </c>
      <c r="B1626" t="s">
        <v>21</v>
      </c>
      <c r="C1626" t="s">
        <v>22</v>
      </c>
      <c r="D1626" t="s">
        <v>23</v>
      </c>
      <c r="E1626" t="s">
        <v>24</v>
      </c>
      <c r="F1626" t="s">
        <v>25</v>
      </c>
      <c r="G1626" t="s">
        <v>132</v>
      </c>
      <c r="H1626" t="s">
        <v>133</v>
      </c>
      <c r="I1626" t="s">
        <v>34</v>
      </c>
      <c r="J1626" t="s">
        <v>35</v>
      </c>
      <c r="K1626">
        <v>2018</v>
      </c>
      <c r="L1626">
        <v>0.41039999999999999</v>
      </c>
      <c r="M1626" t="s">
        <v>54</v>
      </c>
      <c r="N1626" t="s">
        <v>55</v>
      </c>
      <c r="S1626" t="s">
        <v>30</v>
      </c>
      <c r="T1626" t="s">
        <v>31</v>
      </c>
    </row>
    <row r="1627" spans="1:20" x14ac:dyDescent="0.25">
      <c r="A1627" t="s">
        <v>20</v>
      </c>
      <c r="B1627" t="s">
        <v>21</v>
      </c>
      <c r="C1627" t="s">
        <v>22</v>
      </c>
      <c r="D1627" t="s">
        <v>23</v>
      </c>
      <c r="E1627" t="s">
        <v>24</v>
      </c>
      <c r="F1627" t="s">
        <v>25</v>
      </c>
      <c r="G1627" t="s">
        <v>132</v>
      </c>
      <c r="H1627" t="s">
        <v>133</v>
      </c>
      <c r="I1627" t="s">
        <v>36</v>
      </c>
      <c r="J1627" t="s">
        <v>37</v>
      </c>
      <c r="K1627">
        <v>2018</v>
      </c>
      <c r="L1627">
        <v>1.4991000000000001</v>
      </c>
      <c r="S1627" t="s">
        <v>30</v>
      </c>
      <c r="T1627" t="s">
        <v>31</v>
      </c>
    </row>
    <row r="1628" spans="1:20" x14ac:dyDescent="0.25">
      <c r="A1628" t="s">
        <v>20</v>
      </c>
      <c r="B1628" t="s">
        <v>21</v>
      </c>
      <c r="C1628" t="s">
        <v>22</v>
      </c>
      <c r="D1628" t="s">
        <v>23</v>
      </c>
      <c r="E1628" t="s">
        <v>24</v>
      </c>
      <c r="F1628" t="s">
        <v>25</v>
      </c>
      <c r="G1628" t="s">
        <v>132</v>
      </c>
      <c r="H1628" t="s">
        <v>133</v>
      </c>
      <c r="I1628" t="s">
        <v>38</v>
      </c>
      <c r="J1628" t="s">
        <v>39</v>
      </c>
      <c r="K1628">
        <v>2018</v>
      </c>
      <c r="L1628">
        <v>1.2910999999999999</v>
      </c>
      <c r="M1628" t="s">
        <v>54</v>
      </c>
      <c r="N1628" t="s">
        <v>55</v>
      </c>
      <c r="S1628" t="s">
        <v>30</v>
      </c>
      <c r="T1628" t="s">
        <v>31</v>
      </c>
    </row>
    <row r="1629" spans="1:20" x14ac:dyDescent="0.25">
      <c r="A1629" t="s">
        <v>20</v>
      </c>
      <c r="B1629" t="s">
        <v>21</v>
      </c>
      <c r="C1629" t="s">
        <v>22</v>
      </c>
      <c r="D1629" t="s">
        <v>23</v>
      </c>
      <c r="E1629" t="s">
        <v>24</v>
      </c>
      <c r="F1629" t="s">
        <v>25</v>
      </c>
      <c r="G1629" t="s">
        <v>132</v>
      </c>
      <c r="H1629" t="s">
        <v>133</v>
      </c>
      <c r="I1629" t="s">
        <v>40</v>
      </c>
      <c r="J1629" t="s">
        <v>41</v>
      </c>
      <c r="K1629">
        <v>2018</v>
      </c>
      <c r="L1629">
        <v>0.54710000000000003</v>
      </c>
      <c r="M1629" t="s">
        <v>54</v>
      </c>
      <c r="N1629" t="s">
        <v>55</v>
      </c>
      <c r="S1629" t="s">
        <v>30</v>
      </c>
      <c r="T1629" t="s">
        <v>31</v>
      </c>
    </row>
    <row r="1630" spans="1:20" x14ac:dyDescent="0.25">
      <c r="A1630" t="s">
        <v>20</v>
      </c>
      <c r="B1630" t="s">
        <v>21</v>
      </c>
      <c r="C1630" t="s">
        <v>22</v>
      </c>
      <c r="D1630" t="s">
        <v>23</v>
      </c>
      <c r="E1630" t="s">
        <v>24</v>
      </c>
      <c r="F1630" t="s">
        <v>25</v>
      </c>
      <c r="G1630" t="s">
        <v>132</v>
      </c>
      <c r="H1630" t="s">
        <v>133</v>
      </c>
      <c r="I1630" t="s">
        <v>42</v>
      </c>
      <c r="J1630" t="s">
        <v>43</v>
      </c>
      <c r="K1630">
        <v>2018</v>
      </c>
      <c r="L1630">
        <v>0.51759999999999995</v>
      </c>
      <c r="M1630" t="s">
        <v>54</v>
      </c>
      <c r="N1630" t="s">
        <v>55</v>
      </c>
      <c r="S1630" t="s">
        <v>30</v>
      </c>
      <c r="T1630" t="s">
        <v>31</v>
      </c>
    </row>
    <row r="1631" spans="1:20" x14ac:dyDescent="0.25">
      <c r="A1631" t="s">
        <v>20</v>
      </c>
      <c r="B1631" t="s">
        <v>21</v>
      </c>
      <c r="C1631" t="s">
        <v>22</v>
      </c>
      <c r="D1631" t="s">
        <v>23</v>
      </c>
      <c r="E1631" t="s">
        <v>24</v>
      </c>
      <c r="F1631" t="s">
        <v>25</v>
      </c>
      <c r="G1631" t="s">
        <v>132</v>
      </c>
      <c r="H1631" t="s">
        <v>133</v>
      </c>
      <c r="I1631" t="s">
        <v>44</v>
      </c>
      <c r="J1631" t="s">
        <v>45</v>
      </c>
      <c r="K1631">
        <v>2018</v>
      </c>
      <c r="L1631">
        <v>2.5215000000000001</v>
      </c>
      <c r="S1631" t="s">
        <v>30</v>
      </c>
      <c r="T1631" t="s">
        <v>31</v>
      </c>
    </row>
    <row r="1632" spans="1:20" x14ac:dyDescent="0.25">
      <c r="A1632" t="s">
        <v>20</v>
      </c>
      <c r="B1632" t="s">
        <v>21</v>
      </c>
      <c r="C1632" t="s">
        <v>22</v>
      </c>
      <c r="D1632" t="s">
        <v>23</v>
      </c>
      <c r="E1632" t="s">
        <v>24</v>
      </c>
      <c r="F1632" t="s">
        <v>25</v>
      </c>
      <c r="G1632" t="s">
        <v>132</v>
      </c>
      <c r="H1632" t="s">
        <v>133</v>
      </c>
      <c r="I1632" t="s">
        <v>46</v>
      </c>
      <c r="J1632" t="s">
        <v>47</v>
      </c>
      <c r="K1632">
        <v>2018</v>
      </c>
      <c r="L1632">
        <v>2.1562999999999999</v>
      </c>
      <c r="S1632" t="s">
        <v>30</v>
      </c>
      <c r="T1632" t="s">
        <v>31</v>
      </c>
    </row>
    <row r="1633" spans="1:20" x14ac:dyDescent="0.25">
      <c r="A1633" t="s">
        <v>20</v>
      </c>
      <c r="B1633" t="s">
        <v>21</v>
      </c>
      <c r="C1633" t="s">
        <v>22</v>
      </c>
      <c r="D1633" t="s">
        <v>23</v>
      </c>
      <c r="E1633" t="s">
        <v>24</v>
      </c>
      <c r="F1633" t="s">
        <v>25</v>
      </c>
      <c r="G1633" t="s">
        <v>132</v>
      </c>
      <c r="H1633" t="s">
        <v>133</v>
      </c>
      <c r="I1633" t="s">
        <v>48</v>
      </c>
      <c r="J1633" t="s">
        <v>49</v>
      </c>
      <c r="K1633">
        <v>2018</v>
      </c>
      <c r="L1633">
        <v>2.5261999999999998</v>
      </c>
      <c r="S1633" t="s">
        <v>30</v>
      </c>
      <c r="T1633" t="s">
        <v>31</v>
      </c>
    </row>
    <row r="1634" spans="1:20" x14ac:dyDescent="0.25">
      <c r="A1634" t="s">
        <v>20</v>
      </c>
      <c r="B1634" t="s">
        <v>21</v>
      </c>
      <c r="C1634" t="s">
        <v>22</v>
      </c>
      <c r="D1634" t="s">
        <v>23</v>
      </c>
      <c r="E1634" t="s">
        <v>24</v>
      </c>
      <c r="F1634" t="s">
        <v>25</v>
      </c>
      <c r="G1634" t="s">
        <v>132</v>
      </c>
      <c r="H1634" t="s">
        <v>133</v>
      </c>
      <c r="I1634" t="s">
        <v>50</v>
      </c>
      <c r="J1634" t="s">
        <v>51</v>
      </c>
      <c r="K1634">
        <v>2018</v>
      </c>
      <c r="L1634">
        <v>3.2305999999999999</v>
      </c>
      <c r="S1634" t="s">
        <v>30</v>
      </c>
      <c r="T1634" t="s">
        <v>31</v>
      </c>
    </row>
    <row r="1635" spans="1:20" x14ac:dyDescent="0.25">
      <c r="A1635" t="s">
        <v>20</v>
      </c>
      <c r="B1635" t="s">
        <v>21</v>
      </c>
      <c r="C1635" t="s">
        <v>22</v>
      </c>
      <c r="D1635" t="s">
        <v>23</v>
      </c>
      <c r="E1635" t="s">
        <v>24</v>
      </c>
      <c r="F1635" t="s">
        <v>25</v>
      </c>
      <c r="G1635" t="s">
        <v>122</v>
      </c>
      <c r="H1635" t="s">
        <v>123</v>
      </c>
      <c r="I1635" t="s">
        <v>98</v>
      </c>
      <c r="J1635" t="s">
        <v>99</v>
      </c>
      <c r="K1635">
        <v>2018</v>
      </c>
      <c r="L1635">
        <v>61027.283000000003</v>
      </c>
      <c r="S1635" t="s">
        <v>30</v>
      </c>
      <c r="T1635" t="s">
        <v>31</v>
      </c>
    </row>
    <row r="1636" spans="1:20" x14ac:dyDescent="0.25">
      <c r="A1636" t="s">
        <v>20</v>
      </c>
      <c r="B1636" t="s">
        <v>21</v>
      </c>
      <c r="C1636" t="s">
        <v>22</v>
      </c>
      <c r="D1636" t="s">
        <v>23</v>
      </c>
      <c r="E1636" t="s">
        <v>24</v>
      </c>
      <c r="F1636" t="s">
        <v>25</v>
      </c>
      <c r="G1636" t="s">
        <v>122</v>
      </c>
      <c r="H1636" t="s">
        <v>123</v>
      </c>
      <c r="I1636" t="s">
        <v>100</v>
      </c>
      <c r="J1636" t="s">
        <v>101</v>
      </c>
      <c r="K1636">
        <v>2018</v>
      </c>
      <c r="L1636">
        <v>15694.308000000001</v>
      </c>
      <c r="S1636" t="s">
        <v>30</v>
      </c>
      <c r="T1636" t="s">
        <v>31</v>
      </c>
    </row>
    <row r="1637" spans="1:20" x14ac:dyDescent="0.25">
      <c r="A1637" t="s">
        <v>20</v>
      </c>
      <c r="B1637" t="s">
        <v>21</v>
      </c>
      <c r="C1637" t="s">
        <v>22</v>
      </c>
      <c r="D1637" t="s">
        <v>23</v>
      </c>
      <c r="E1637" t="s">
        <v>24</v>
      </c>
      <c r="F1637" t="s">
        <v>25</v>
      </c>
      <c r="G1637" t="s">
        <v>122</v>
      </c>
      <c r="H1637" t="s">
        <v>123</v>
      </c>
      <c r="I1637" t="s">
        <v>102</v>
      </c>
      <c r="J1637" t="s">
        <v>103</v>
      </c>
      <c r="K1637">
        <v>2018</v>
      </c>
      <c r="L1637">
        <v>31374.18</v>
      </c>
      <c r="S1637" t="s">
        <v>30</v>
      </c>
      <c r="T1637" t="s">
        <v>31</v>
      </c>
    </row>
    <row r="1638" spans="1:20" x14ac:dyDescent="0.25">
      <c r="A1638" t="s">
        <v>20</v>
      </c>
      <c r="B1638" t="s">
        <v>21</v>
      </c>
      <c r="C1638" t="s">
        <v>22</v>
      </c>
      <c r="D1638" t="s">
        <v>23</v>
      </c>
      <c r="E1638" t="s">
        <v>24</v>
      </c>
      <c r="F1638" t="s">
        <v>25</v>
      </c>
      <c r="G1638" t="s">
        <v>122</v>
      </c>
      <c r="H1638" t="s">
        <v>123</v>
      </c>
      <c r="I1638" t="s">
        <v>104</v>
      </c>
      <c r="J1638" t="s">
        <v>105</v>
      </c>
      <c r="K1638">
        <v>2018</v>
      </c>
      <c r="L1638">
        <v>13139.021000000001</v>
      </c>
      <c r="S1638" t="s">
        <v>30</v>
      </c>
      <c r="T1638" t="s">
        <v>31</v>
      </c>
    </row>
    <row r="1639" spans="1:20" x14ac:dyDescent="0.25">
      <c r="A1639" t="s">
        <v>20</v>
      </c>
      <c r="B1639" t="s">
        <v>21</v>
      </c>
      <c r="C1639" t="s">
        <v>22</v>
      </c>
      <c r="D1639" t="s">
        <v>23</v>
      </c>
      <c r="E1639" t="s">
        <v>24</v>
      </c>
      <c r="F1639" t="s">
        <v>25</v>
      </c>
      <c r="G1639" t="s">
        <v>122</v>
      </c>
      <c r="H1639" t="s">
        <v>123</v>
      </c>
      <c r="I1639" t="s">
        <v>106</v>
      </c>
      <c r="J1639" t="s">
        <v>107</v>
      </c>
      <c r="K1639">
        <v>2018</v>
      </c>
      <c r="L1639">
        <v>819.77440000000001</v>
      </c>
      <c r="S1639" t="s">
        <v>30</v>
      </c>
      <c r="T1639" t="s">
        <v>31</v>
      </c>
    </row>
    <row r="1640" spans="1:20" x14ac:dyDescent="0.25">
      <c r="A1640" t="s">
        <v>20</v>
      </c>
      <c r="B1640" t="s">
        <v>21</v>
      </c>
      <c r="C1640" t="s">
        <v>22</v>
      </c>
      <c r="D1640" t="s">
        <v>23</v>
      </c>
      <c r="E1640" t="s">
        <v>24</v>
      </c>
      <c r="F1640" t="s">
        <v>25</v>
      </c>
      <c r="G1640" t="s">
        <v>124</v>
      </c>
      <c r="H1640" t="s">
        <v>125</v>
      </c>
      <c r="I1640" t="s">
        <v>98</v>
      </c>
      <c r="J1640" t="s">
        <v>99</v>
      </c>
      <c r="K1640">
        <v>2018</v>
      </c>
      <c r="L1640">
        <v>3335.8316</v>
      </c>
      <c r="S1640" t="s">
        <v>30</v>
      </c>
      <c r="T1640" t="s">
        <v>31</v>
      </c>
    </row>
    <row r="1641" spans="1:20" x14ac:dyDescent="0.25">
      <c r="A1641" t="s">
        <v>20</v>
      </c>
      <c r="B1641" t="s">
        <v>21</v>
      </c>
      <c r="C1641" t="s">
        <v>22</v>
      </c>
      <c r="D1641" t="s">
        <v>23</v>
      </c>
      <c r="E1641" t="s">
        <v>24</v>
      </c>
      <c r="F1641" t="s">
        <v>25</v>
      </c>
      <c r="G1641" t="s">
        <v>124</v>
      </c>
      <c r="H1641" t="s">
        <v>125</v>
      </c>
      <c r="I1641" t="s">
        <v>100</v>
      </c>
      <c r="J1641" t="s">
        <v>101</v>
      </c>
      <c r="K1641">
        <v>2018</v>
      </c>
      <c r="L1641">
        <v>109.5796</v>
      </c>
      <c r="S1641" t="s">
        <v>30</v>
      </c>
      <c r="T1641" t="s">
        <v>31</v>
      </c>
    </row>
    <row r="1642" spans="1:20" x14ac:dyDescent="0.25">
      <c r="A1642" t="s">
        <v>20</v>
      </c>
      <c r="B1642" t="s">
        <v>21</v>
      </c>
      <c r="C1642" t="s">
        <v>22</v>
      </c>
      <c r="D1642" t="s">
        <v>23</v>
      </c>
      <c r="E1642" t="s">
        <v>24</v>
      </c>
      <c r="F1642" t="s">
        <v>25</v>
      </c>
      <c r="G1642" t="s">
        <v>124</v>
      </c>
      <c r="H1642" t="s">
        <v>125</v>
      </c>
      <c r="I1642" t="s">
        <v>102</v>
      </c>
      <c r="J1642" t="s">
        <v>103</v>
      </c>
      <c r="K1642">
        <v>2018</v>
      </c>
      <c r="L1642">
        <v>1584.1984</v>
      </c>
      <c r="S1642" t="s">
        <v>30</v>
      </c>
      <c r="T1642" t="s">
        <v>31</v>
      </c>
    </row>
    <row r="1643" spans="1:20" x14ac:dyDescent="0.25">
      <c r="A1643" t="s">
        <v>20</v>
      </c>
      <c r="B1643" t="s">
        <v>21</v>
      </c>
      <c r="C1643" t="s">
        <v>22</v>
      </c>
      <c r="D1643" t="s">
        <v>23</v>
      </c>
      <c r="E1643" t="s">
        <v>24</v>
      </c>
      <c r="F1643" t="s">
        <v>25</v>
      </c>
      <c r="G1643" t="s">
        <v>124</v>
      </c>
      <c r="H1643" t="s">
        <v>125</v>
      </c>
      <c r="I1643" t="s">
        <v>104</v>
      </c>
      <c r="J1643" t="s">
        <v>105</v>
      </c>
      <c r="K1643">
        <v>2018</v>
      </c>
      <c r="L1643">
        <v>1641.7298000000001</v>
      </c>
      <c r="S1643" t="s">
        <v>30</v>
      </c>
      <c r="T1643" t="s">
        <v>31</v>
      </c>
    </row>
    <row r="1644" spans="1:20" x14ac:dyDescent="0.25">
      <c r="A1644" t="s">
        <v>20</v>
      </c>
      <c r="B1644" t="s">
        <v>21</v>
      </c>
      <c r="C1644" t="s">
        <v>22</v>
      </c>
      <c r="D1644" t="s">
        <v>23</v>
      </c>
      <c r="E1644" t="s">
        <v>24</v>
      </c>
      <c r="F1644" t="s">
        <v>25</v>
      </c>
      <c r="G1644" t="s">
        <v>124</v>
      </c>
      <c r="H1644" t="s">
        <v>125</v>
      </c>
      <c r="I1644" t="s">
        <v>106</v>
      </c>
      <c r="J1644" t="s">
        <v>107</v>
      </c>
      <c r="K1644">
        <v>2018</v>
      </c>
      <c r="L1644">
        <v>0.32390000000000002</v>
      </c>
      <c r="M1644" t="s">
        <v>54</v>
      </c>
      <c r="N1644" t="s">
        <v>55</v>
      </c>
      <c r="S1644" t="s">
        <v>30</v>
      </c>
      <c r="T1644" t="s">
        <v>31</v>
      </c>
    </row>
    <row r="1645" spans="1:20" x14ac:dyDescent="0.25">
      <c r="A1645" t="s">
        <v>20</v>
      </c>
      <c r="B1645" t="s">
        <v>21</v>
      </c>
      <c r="C1645" t="s">
        <v>22</v>
      </c>
      <c r="D1645" t="s">
        <v>23</v>
      </c>
      <c r="E1645" t="s">
        <v>24</v>
      </c>
      <c r="F1645" t="s">
        <v>25</v>
      </c>
      <c r="G1645" t="s">
        <v>126</v>
      </c>
      <c r="H1645" t="s">
        <v>127</v>
      </c>
      <c r="I1645" t="s">
        <v>98</v>
      </c>
      <c r="J1645" t="s">
        <v>99</v>
      </c>
      <c r="K1645">
        <v>2018</v>
      </c>
      <c r="L1645">
        <v>57691.451000000001</v>
      </c>
      <c r="S1645" t="s">
        <v>30</v>
      </c>
      <c r="T1645" t="s">
        <v>31</v>
      </c>
    </row>
    <row r="1646" spans="1:20" x14ac:dyDescent="0.25">
      <c r="A1646" t="s">
        <v>20</v>
      </c>
      <c r="B1646" t="s">
        <v>21</v>
      </c>
      <c r="C1646" t="s">
        <v>22</v>
      </c>
      <c r="D1646" t="s">
        <v>23</v>
      </c>
      <c r="E1646" t="s">
        <v>24</v>
      </c>
      <c r="F1646" t="s">
        <v>25</v>
      </c>
      <c r="G1646" t="s">
        <v>126</v>
      </c>
      <c r="H1646" t="s">
        <v>127</v>
      </c>
      <c r="I1646" t="s">
        <v>100</v>
      </c>
      <c r="J1646" t="s">
        <v>101</v>
      </c>
      <c r="K1646">
        <v>2018</v>
      </c>
      <c r="L1646">
        <v>15584.727999999999</v>
      </c>
      <c r="S1646" t="s">
        <v>30</v>
      </c>
      <c r="T1646" t="s">
        <v>31</v>
      </c>
    </row>
    <row r="1647" spans="1:20" x14ac:dyDescent="0.25">
      <c r="A1647" t="s">
        <v>20</v>
      </c>
      <c r="B1647" t="s">
        <v>21</v>
      </c>
      <c r="C1647" t="s">
        <v>22</v>
      </c>
      <c r="D1647" t="s">
        <v>23</v>
      </c>
      <c r="E1647" t="s">
        <v>24</v>
      </c>
      <c r="F1647" t="s">
        <v>25</v>
      </c>
      <c r="G1647" t="s">
        <v>126</v>
      </c>
      <c r="H1647" t="s">
        <v>127</v>
      </c>
      <c r="I1647" t="s">
        <v>102</v>
      </c>
      <c r="J1647" t="s">
        <v>103</v>
      </c>
      <c r="K1647">
        <v>2018</v>
      </c>
      <c r="L1647">
        <v>29789.981</v>
      </c>
      <c r="S1647" t="s">
        <v>30</v>
      </c>
      <c r="T1647" t="s">
        <v>31</v>
      </c>
    </row>
    <row r="1648" spans="1:20" x14ac:dyDescent="0.25">
      <c r="A1648" t="s">
        <v>20</v>
      </c>
      <c r="B1648" t="s">
        <v>21</v>
      </c>
      <c r="C1648" t="s">
        <v>22</v>
      </c>
      <c r="D1648" t="s">
        <v>23</v>
      </c>
      <c r="E1648" t="s">
        <v>24</v>
      </c>
      <c r="F1648" t="s">
        <v>25</v>
      </c>
      <c r="G1648" t="s">
        <v>126</v>
      </c>
      <c r="H1648" t="s">
        <v>127</v>
      </c>
      <c r="I1648" t="s">
        <v>104</v>
      </c>
      <c r="J1648" t="s">
        <v>105</v>
      </c>
      <c r="K1648">
        <v>2018</v>
      </c>
      <c r="L1648">
        <v>11497.290999999999</v>
      </c>
      <c r="S1648" t="s">
        <v>30</v>
      </c>
      <c r="T1648" t="s">
        <v>31</v>
      </c>
    </row>
    <row r="1649" spans="1:20" x14ac:dyDescent="0.25">
      <c r="A1649" t="s">
        <v>20</v>
      </c>
      <c r="B1649" t="s">
        <v>21</v>
      </c>
      <c r="C1649" t="s">
        <v>22</v>
      </c>
      <c r="D1649" t="s">
        <v>23</v>
      </c>
      <c r="E1649" t="s">
        <v>24</v>
      </c>
      <c r="F1649" t="s">
        <v>25</v>
      </c>
      <c r="G1649" t="s">
        <v>126</v>
      </c>
      <c r="H1649" t="s">
        <v>127</v>
      </c>
      <c r="I1649" t="s">
        <v>106</v>
      </c>
      <c r="J1649" t="s">
        <v>107</v>
      </c>
      <c r="K1649">
        <v>2018</v>
      </c>
      <c r="L1649">
        <v>819.45060000000001</v>
      </c>
      <c r="M1649" t="s">
        <v>54</v>
      </c>
      <c r="N1649" t="s">
        <v>55</v>
      </c>
      <c r="S1649" t="s">
        <v>30</v>
      </c>
      <c r="T1649" t="s">
        <v>31</v>
      </c>
    </row>
    <row r="1650" spans="1:20" x14ac:dyDescent="0.25">
      <c r="A1650" t="s">
        <v>20</v>
      </c>
      <c r="B1650" t="s">
        <v>21</v>
      </c>
      <c r="C1650" t="s">
        <v>22</v>
      </c>
      <c r="D1650" t="s">
        <v>23</v>
      </c>
      <c r="E1650" t="s">
        <v>24</v>
      </c>
      <c r="F1650" t="s">
        <v>25</v>
      </c>
      <c r="G1650" t="s">
        <v>128</v>
      </c>
      <c r="H1650" t="s">
        <v>129</v>
      </c>
      <c r="I1650" t="s">
        <v>98</v>
      </c>
      <c r="J1650" t="s">
        <v>99</v>
      </c>
      <c r="K1650">
        <v>2018</v>
      </c>
      <c r="L1650">
        <v>11512.54</v>
      </c>
      <c r="S1650" t="s">
        <v>30</v>
      </c>
      <c r="T1650" t="s">
        <v>31</v>
      </c>
    </row>
    <row r="1651" spans="1:20" x14ac:dyDescent="0.25">
      <c r="A1651" t="s">
        <v>20</v>
      </c>
      <c r="B1651" t="s">
        <v>21</v>
      </c>
      <c r="C1651" t="s">
        <v>22</v>
      </c>
      <c r="D1651" t="s">
        <v>23</v>
      </c>
      <c r="E1651" t="s">
        <v>24</v>
      </c>
      <c r="F1651" t="s">
        <v>25</v>
      </c>
      <c r="G1651" t="s">
        <v>128</v>
      </c>
      <c r="H1651" t="s">
        <v>129</v>
      </c>
      <c r="I1651" t="s">
        <v>100</v>
      </c>
      <c r="J1651" t="s">
        <v>101</v>
      </c>
      <c r="K1651">
        <v>2018</v>
      </c>
      <c r="L1651">
        <v>2235.4636</v>
      </c>
      <c r="S1651" t="s">
        <v>30</v>
      </c>
      <c r="T1651" t="s">
        <v>31</v>
      </c>
    </row>
    <row r="1652" spans="1:20" x14ac:dyDescent="0.25">
      <c r="A1652" t="s">
        <v>20</v>
      </c>
      <c r="B1652" t="s">
        <v>21</v>
      </c>
      <c r="C1652" t="s">
        <v>22</v>
      </c>
      <c r="D1652" t="s">
        <v>23</v>
      </c>
      <c r="E1652" t="s">
        <v>24</v>
      </c>
      <c r="F1652" t="s">
        <v>25</v>
      </c>
      <c r="G1652" t="s">
        <v>128</v>
      </c>
      <c r="H1652" t="s">
        <v>129</v>
      </c>
      <c r="I1652" t="s">
        <v>102</v>
      </c>
      <c r="J1652" t="s">
        <v>103</v>
      </c>
      <c r="K1652">
        <v>2018</v>
      </c>
      <c r="L1652">
        <v>7209.1691000000001</v>
      </c>
      <c r="S1652" t="s">
        <v>30</v>
      </c>
      <c r="T1652" t="s">
        <v>31</v>
      </c>
    </row>
    <row r="1653" spans="1:20" x14ac:dyDescent="0.25">
      <c r="A1653" t="s">
        <v>20</v>
      </c>
      <c r="B1653" t="s">
        <v>21</v>
      </c>
      <c r="C1653" t="s">
        <v>22</v>
      </c>
      <c r="D1653" t="s">
        <v>23</v>
      </c>
      <c r="E1653" t="s">
        <v>24</v>
      </c>
      <c r="F1653" t="s">
        <v>25</v>
      </c>
      <c r="G1653" t="s">
        <v>128</v>
      </c>
      <c r="H1653" t="s">
        <v>129</v>
      </c>
      <c r="I1653" t="s">
        <v>104</v>
      </c>
      <c r="J1653" t="s">
        <v>105</v>
      </c>
      <c r="K1653">
        <v>2018</v>
      </c>
      <c r="L1653">
        <v>2065.3395999999998</v>
      </c>
      <c r="S1653" t="s">
        <v>30</v>
      </c>
      <c r="T1653" t="s">
        <v>31</v>
      </c>
    </row>
    <row r="1654" spans="1:20" x14ac:dyDescent="0.25">
      <c r="A1654" t="s">
        <v>20</v>
      </c>
      <c r="B1654" t="s">
        <v>21</v>
      </c>
      <c r="C1654" t="s">
        <v>22</v>
      </c>
      <c r="D1654" t="s">
        <v>23</v>
      </c>
      <c r="E1654" t="s">
        <v>24</v>
      </c>
      <c r="F1654" t="s">
        <v>25</v>
      </c>
      <c r="G1654" t="s">
        <v>128</v>
      </c>
      <c r="H1654" t="s">
        <v>129</v>
      </c>
      <c r="I1654" t="s">
        <v>106</v>
      </c>
      <c r="J1654" t="s">
        <v>107</v>
      </c>
      <c r="K1654">
        <v>2018</v>
      </c>
      <c r="L1654">
        <v>2.5678999999999998</v>
      </c>
      <c r="S1654" t="s">
        <v>30</v>
      </c>
      <c r="T1654" t="s">
        <v>31</v>
      </c>
    </row>
    <row r="1655" spans="1:20" x14ac:dyDescent="0.25">
      <c r="A1655" t="s">
        <v>20</v>
      </c>
      <c r="B1655" t="s">
        <v>21</v>
      </c>
      <c r="C1655" t="s">
        <v>22</v>
      </c>
      <c r="D1655" t="s">
        <v>23</v>
      </c>
      <c r="E1655" t="s">
        <v>24</v>
      </c>
      <c r="F1655" t="s">
        <v>25</v>
      </c>
      <c r="G1655" t="s">
        <v>130</v>
      </c>
      <c r="H1655" t="s">
        <v>131</v>
      </c>
      <c r="I1655" t="s">
        <v>98</v>
      </c>
      <c r="J1655" t="s">
        <v>99</v>
      </c>
      <c r="K1655">
        <v>2018</v>
      </c>
      <c r="L1655">
        <v>46163.392999999996</v>
      </c>
      <c r="S1655" t="s">
        <v>30</v>
      </c>
      <c r="T1655" t="s">
        <v>31</v>
      </c>
    </row>
    <row r="1656" spans="1:20" x14ac:dyDescent="0.25">
      <c r="A1656" t="s">
        <v>20</v>
      </c>
      <c r="B1656" t="s">
        <v>21</v>
      </c>
      <c r="C1656" t="s">
        <v>22</v>
      </c>
      <c r="D1656" t="s">
        <v>23</v>
      </c>
      <c r="E1656" t="s">
        <v>24</v>
      </c>
      <c r="F1656" t="s">
        <v>25</v>
      </c>
      <c r="G1656" t="s">
        <v>130</v>
      </c>
      <c r="H1656" t="s">
        <v>131</v>
      </c>
      <c r="I1656" t="s">
        <v>100</v>
      </c>
      <c r="J1656" t="s">
        <v>101</v>
      </c>
      <c r="K1656">
        <v>2018</v>
      </c>
      <c r="L1656">
        <v>13346.537</v>
      </c>
      <c r="S1656" t="s">
        <v>30</v>
      </c>
      <c r="T1656" t="s">
        <v>31</v>
      </c>
    </row>
    <row r="1657" spans="1:20" x14ac:dyDescent="0.25">
      <c r="A1657" t="s">
        <v>20</v>
      </c>
      <c r="B1657" t="s">
        <v>21</v>
      </c>
      <c r="C1657" t="s">
        <v>22</v>
      </c>
      <c r="D1657" t="s">
        <v>23</v>
      </c>
      <c r="E1657" t="s">
        <v>24</v>
      </c>
      <c r="F1657" t="s">
        <v>25</v>
      </c>
      <c r="G1657" t="s">
        <v>130</v>
      </c>
      <c r="H1657" t="s">
        <v>131</v>
      </c>
      <c r="I1657" t="s">
        <v>102</v>
      </c>
      <c r="J1657" t="s">
        <v>103</v>
      </c>
      <c r="K1657">
        <v>2018</v>
      </c>
      <c r="L1657">
        <v>22573.778999999999</v>
      </c>
      <c r="S1657" t="s">
        <v>30</v>
      </c>
      <c r="T1657" t="s">
        <v>31</v>
      </c>
    </row>
    <row r="1658" spans="1:20" x14ac:dyDescent="0.25">
      <c r="A1658" t="s">
        <v>20</v>
      </c>
      <c r="B1658" t="s">
        <v>21</v>
      </c>
      <c r="C1658" t="s">
        <v>22</v>
      </c>
      <c r="D1658" t="s">
        <v>23</v>
      </c>
      <c r="E1658" t="s">
        <v>24</v>
      </c>
      <c r="F1658" t="s">
        <v>25</v>
      </c>
      <c r="G1658" t="s">
        <v>130</v>
      </c>
      <c r="H1658" t="s">
        <v>131</v>
      </c>
      <c r="I1658" t="s">
        <v>104</v>
      </c>
      <c r="J1658" t="s">
        <v>105</v>
      </c>
      <c r="K1658">
        <v>2018</v>
      </c>
      <c r="L1658">
        <v>9429.4251999999997</v>
      </c>
      <c r="S1658" t="s">
        <v>30</v>
      </c>
      <c r="T1658" t="s">
        <v>31</v>
      </c>
    </row>
    <row r="1659" spans="1:20" x14ac:dyDescent="0.25">
      <c r="A1659" t="s">
        <v>20</v>
      </c>
      <c r="B1659" t="s">
        <v>21</v>
      </c>
      <c r="C1659" t="s">
        <v>22</v>
      </c>
      <c r="D1659" t="s">
        <v>23</v>
      </c>
      <c r="E1659" t="s">
        <v>24</v>
      </c>
      <c r="F1659" t="s">
        <v>25</v>
      </c>
      <c r="G1659" t="s">
        <v>130</v>
      </c>
      <c r="H1659" t="s">
        <v>131</v>
      </c>
      <c r="I1659" t="s">
        <v>106</v>
      </c>
      <c r="J1659" t="s">
        <v>107</v>
      </c>
      <c r="K1659">
        <v>2018</v>
      </c>
      <c r="L1659">
        <v>813.65210000000002</v>
      </c>
      <c r="S1659" t="s">
        <v>30</v>
      </c>
      <c r="T1659" t="s">
        <v>31</v>
      </c>
    </row>
    <row r="1660" spans="1:20" x14ac:dyDescent="0.25">
      <c r="A1660" t="s">
        <v>20</v>
      </c>
      <c r="B1660" t="s">
        <v>21</v>
      </c>
      <c r="C1660" t="s">
        <v>22</v>
      </c>
      <c r="D1660" t="s">
        <v>23</v>
      </c>
      <c r="E1660" t="s">
        <v>24</v>
      </c>
      <c r="F1660" t="s">
        <v>25</v>
      </c>
      <c r="G1660" t="s">
        <v>132</v>
      </c>
      <c r="H1660" t="s">
        <v>133</v>
      </c>
      <c r="I1660" t="s">
        <v>98</v>
      </c>
      <c r="J1660" t="s">
        <v>99</v>
      </c>
      <c r="K1660">
        <v>2018</v>
      </c>
      <c r="L1660">
        <v>15.5184</v>
      </c>
      <c r="S1660" t="s">
        <v>30</v>
      </c>
      <c r="T1660" t="s">
        <v>31</v>
      </c>
    </row>
    <row r="1661" spans="1:20" x14ac:dyDescent="0.25">
      <c r="A1661" t="s">
        <v>20</v>
      </c>
      <c r="B1661" t="s">
        <v>21</v>
      </c>
      <c r="C1661" t="s">
        <v>22</v>
      </c>
      <c r="D1661" t="s">
        <v>23</v>
      </c>
      <c r="E1661" t="s">
        <v>24</v>
      </c>
      <c r="F1661" t="s">
        <v>25</v>
      </c>
      <c r="G1661" t="s">
        <v>132</v>
      </c>
      <c r="H1661" t="s">
        <v>133</v>
      </c>
      <c r="I1661" t="s">
        <v>100</v>
      </c>
      <c r="J1661" t="s">
        <v>101</v>
      </c>
      <c r="K1661">
        <v>2018</v>
      </c>
      <c r="L1661">
        <v>2.7280000000000002</v>
      </c>
      <c r="S1661" t="s">
        <v>30</v>
      </c>
      <c r="T1661" t="s">
        <v>31</v>
      </c>
    </row>
    <row r="1662" spans="1:20" x14ac:dyDescent="0.25">
      <c r="A1662" t="s">
        <v>20</v>
      </c>
      <c r="B1662" t="s">
        <v>21</v>
      </c>
      <c r="C1662" t="s">
        <v>22</v>
      </c>
      <c r="D1662" t="s">
        <v>23</v>
      </c>
      <c r="E1662" t="s">
        <v>24</v>
      </c>
      <c r="F1662" t="s">
        <v>25</v>
      </c>
      <c r="G1662" t="s">
        <v>132</v>
      </c>
      <c r="H1662" t="s">
        <v>133</v>
      </c>
      <c r="I1662" t="s">
        <v>102</v>
      </c>
      <c r="J1662" t="s">
        <v>103</v>
      </c>
      <c r="K1662">
        <v>2018</v>
      </c>
      <c r="L1662">
        <v>7.0335999999999999</v>
      </c>
      <c r="S1662" t="s">
        <v>30</v>
      </c>
      <c r="T1662" t="s">
        <v>31</v>
      </c>
    </row>
    <row r="1663" spans="1:20" x14ac:dyDescent="0.25">
      <c r="A1663" t="s">
        <v>20</v>
      </c>
      <c r="B1663" t="s">
        <v>21</v>
      </c>
      <c r="C1663" t="s">
        <v>22</v>
      </c>
      <c r="D1663" t="s">
        <v>23</v>
      </c>
      <c r="E1663" t="s">
        <v>24</v>
      </c>
      <c r="F1663" t="s">
        <v>25</v>
      </c>
      <c r="G1663" t="s">
        <v>132</v>
      </c>
      <c r="H1663" t="s">
        <v>133</v>
      </c>
      <c r="I1663" t="s">
        <v>104</v>
      </c>
      <c r="J1663" t="s">
        <v>105</v>
      </c>
      <c r="K1663">
        <v>2018</v>
      </c>
      <c r="L1663">
        <v>2.5261999999999998</v>
      </c>
      <c r="S1663" t="s">
        <v>30</v>
      </c>
      <c r="T1663" t="s">
        <v>31</v>
      </c>
    </row>
    <row r="1664" spans="1:20" x14ac:dyDescent="0.25">
      <c r="A1664" t="s">
        <v>20</v>
      </c>
      <c r="B1664" t="s">
        <v>21</v>
      </c>
      <c r="C1664" t="s">
        <v>22</v>
      </c>
      <c r="D1664" t="s">
        <v>23</v>
      </c>
      <c r="E1664" t="s">
        <v>24</v>
      </c>
      <c r="F1664" t="s">
        <v>25</v>
      </c>
      <c r="G1664" t="s">
        <v>132</v>
      </c>
      <c r="H1664" t="s">
        <v>133</v>
      </c>
      <c r="I1664" t="s">
        <v>106</v>
      </c>
      <c r="J1664" t="s">
        <v>107</v>
      </c>
      <c r="K1664">
        <v>2018</v>
      </c>
      <c r="L1664">
        <v>3.2305999999999999</v>
      </c>
      <c r="S1664" t="s">
        <v>30</v>
      </c>
      <c r="T1664" t="s">
        <v>31</v>
      </c>
    </row>
    <row r="1665" spans="1:20" x14ac:dyDescent="0.25">
      <c r="A1665" t="s">
        <v>20</v>
      </c>
      <c r="B1665" t="s">
        <v>21</v>
      </c>
      <c r="C1665" t="s">
        <v>22</v>
      </c>
      <c r="D1665" t="s">
        <v>23</v>
      </c>
      <c r="E1665" t="s">
        <v>24</v>
      </c>
      <c r="F1665" t="s">
        <v>25</v>
      </c>
      <c r="G1665" t="s">
        <v>26</v>
      </c>
      <c r="H1665" t="s">
        <v>27</v>
      </c>
      <c r="I1665" t="s">
        <v>28</v>
      </c>
      <c r="J1665" t="s">
        <v>29</v>
      </c>
      <c r="K1665">
        <v>2019</v>
      </c>
      <c r="L1665">
        <v>61959.165999999997</v>
      </c>
      <c r="S1665" t="s">
        <v>30</v>
      </c>
      <c r="T1665" t="s">
        <v>31</v>
      </c>
    </row>
    <row r="1666" spans="1:20" x14ac:dyDescent="0.25">
      <c r="A1666" t="s">
        <v>20</v>
      </c>
      <c r="B1666" t="s">
        <v>21</v>
      </c>
      <c r="C1666" t="s">
        <v>22</v>
      </c>
      <c r="D1666" t="s">
        <v>23</v>
      </c>
      <c r="E1666" t="s">
        <v>24</v>
      </c>
      <c r="F1666" t="s">
        <v>25</v>
      </c>
      <c r="G1666" t="s">
        <v>26</v>
      </c>
      <c r="H1666" t="s">
        <v>27</v>
      </c>
      <c r="I1666" t="s">
        <v>32</v>
      </c>
      <c r="J1666" t="s">
        <v>33</v>
      </c>
      <c r="K1666">
        <v>2019</v>
      </c>
      <c r="L1666">
        <v>2580.8827000000001</v>
      </c>
      <c r="S1666" t="s">
        <v>30</v>
      </c>
      <c r="T1666" t="s">
        <v>31</v>
      </c>
    </row>
    <row r="1667" spans="1:20" x14ac:dyDescent="0.25">
      <c r="A1667" t="s">
        <v>20</v>
      </c>
      <c r="B1667" t="s">
        <v>21</v>
      </c>
      <c r="C1667" t="s">
        <v>22</v>
      </c>
      <c r="D1667" t="s">
        <v>23</v>
      </c>
      <c r="E1667" t="s">
        <v>24</v>
      </c>
      <c r="F1667" t="s">
        <v>25</v>
      </c>
      <c r="G1667" t="s">
        <v>26</v>
      </c>
      <c r="H1667" t="s">
        <v>27</v>
      </c>
      <c r="I1667" t="s">
        <v>34</v>
      </c>
      <c r="J1667" t="s">
        <v>35</v>
      </c>
      <c r="K1667">
        <v>2019</v>
      </c>
      <c r="L1667">
        <v>7794.9080000000004</v>
      </c>
      <c r="S1667" t="s">
        <v>30</v>
      </c>
      <c r="T1667" t="s">
        <v>31</v>
      </c>
    </row>
    <row r="1668" spans="1:20" x14ac:dyDescent="0.25">
      <c r="A1668" t="s">
        <v>20</v>
      </c>
      <c r="B1668" t="s">
        <v>21</v>
      </c>
      <c r="C1668" t="s">
        <v>22</v>
      </c>
      <c r="D1668" t="s">
        <v>23</v>
      </c>
      <c r="E1668" t="s">
        <v>24</v>
      </c>
      <c r="F1668" t="s">
        <v>25</v>
      </c>
      <c r="G1668" t="s">
        <v>26</v>
      </c>
      <c r="H1668" t="s">
        <v>27</v>
      </c>
      <c r="I1668" t="s">
        <v>36</v>
      </c>
      <c r="J1668" t="s">
        <v>37</v>
      </c>
      <c r="K1668">
        <v>2019</v>
      </c>
      <c r="L1668">
        <v>5835.6378000000004</v>
      </c>
      <c r="S1668" t="s">
        <v>30</v>
      </c>
      <c r="T1668" t="s">
        <v>31</v>
      </c>
    </row>
    <row r="1669" spans="1:20" x14ac:dyDescent="0.25">
      <c r="A1669" t="s">
        <v>20</v>
      </c>
      <c r="B1669" t="s">
        <v>21</v>
      </c>
      <c r="C1669" t="s">
        <v>22</v>
      </c>
      <c r="D1669" t="s">
        <v>23</v>
      </c>
      <c r="E1669" t="s">
        <v>24</v>
      </c>
      <c r="F1669" t="s">
        <v>25</v>
      </c>
      <c r="G1669" t="s">
        <v>26</v>
      </c>
      <c r="H1669" t="s">
        <v>27</v>
      </c>
      <c r="I1669" t="s">
        <v>38</v>
      </c>
      <c r="J1669" t="s">
        <v>39</v>
      </c>
      <c r="K1669">
        <v>2019</v>
      </c>
      <c r="L1669">
        <v>7401.7253000000001</v>
      </c>
      <c r="S1669" t="s">
        <v>30</v>
      </c>
      <c r="T1669" t="s">
        <v>31</v>
      </c>
    </row>
    <row r="1670" spans="1:20" x14ac:dyDescent="0.25">
      <c r="A1670" t="s">
        <v>20</v>
      </c>
      <c r="B1670" t="s">
        <v>21</v>
      </c>
      <c r="C1670" t="s">
        <v>22</v>
      </c>
      <c r="D1670" t="s">
        <v>23</v>
      </c>
      <c r="E1670" t="s">
        <v>24</v>
      </c>
      <c r="F1670" t="s">
        <v>25</v>
      </c>
      <c r="G1670" t="s">
        <v>26</v>
      </c>
      <c r="H1670" t="s">
        <v>27</v>
      </c>
      <c r="I1670" t="s">
        <v>40</v>
      </c>
      <c r="J1670" t="s">
        <v>41</v>
      </c>
      <c r="K1670">
        <v>2019</v>
      </c>
      <c r="L1670">
        <v>12130.206</v>
      </c>
      <c r="S1670" t="s">
        <v>30</v>
      </c>
      <c r="T1670" t="s">
        <v>31</v>
      </c>
    </row>
    <row r="1671" spans="1:20" x14ac:dyDescent="0.25">
      <c r="A1671" t="s">
        <v>20</v>
      </c>
      <c r="B1671" t="s">
        <v>21</v>
      </c>
      <c r="C1671" t="s">
        <v>22</v>
      </c>
      <c r="D1671" t="s">
        <v>23</v>
      </c>
      <c r="E1671" t="s">
        <v>24</v>
      </c>
      <c r="F1671" t="s">
        <v>25</v>
      </c>
      <c r="G1671" t="s">
        <v>26</v>
      </c>
      <c r="H1671" t="s">
        <v>27</v>
      </c>
      <c r="I1671" t="s">
        <v>42</v>
      </c>
      <c r="J1671" t="s">
        <v>43</v>
      </c>
      <c r="K1671">
        <v>2019</v>
      </c>
      <c r="L1671">
        <v>1280.4208000000001</v>
      </c>
      <c r="S1671" t="s">
        <v>30</v>
      </c>
      <c r="T1671" t="s">
        <v>31</v>
      </c>
    </row>
    <row r="1672" spans="1:20" x14ac:dyDescent="0.25">
      <c r="A1672" t="s">
        <v>20</v>
      </c>
      <c r="B1672" t="s">
        <v>21</v>
      </c>
      <c r="C1672" t="s">
        <v>22</v>
      </c>
      <c r="D1672" t="s">
        <v>23</v>
      </c>
      <c r="E1672" t="s">
        <v>24</v>
      </c>
      <c r="F1672" t="s">
        <v>25</v>
      </c>
      <c r="G1672" t="s">
        <v>26</v>
      </c>
      <c r="H1672" t="s">
        <v>27</v>
      </c>
      <c r="I1672" t="s">
        <v>44</v>
      </c>
      <c r="J1672" t="s">
        <v>45</v>
      </c>
      <c r="K1672">
        <v>2019</v>
      </c>
      <c r="L1672">
        <v>5642.8824000000004</v>
      </c>
      <c r="S1672" t="s">
        <v>30</v>
      </c>
      <c r="T1672" t="s">
        <v>31</v>
      </c>
    </row>
    <row r="1673" spans="1:20" x14ac:dyDescent="0.25">
      <c r="A1673" t="s">
        <v>20</v>
      </c>
      <c r="B1673" t="s">
        <v>21</v>
      </c>
      <c r="C1673" t="s">
        <v>22</v>
      </c>
      <c r="D1673" t="s">
        <v>23</v>
      </c>
      <c r="E1673" t="s">
        <v>24</v>
      </c>
      <c r="F1673" t="s">
        <v>25</v>
      </c>
      <c r="G1673" t="s">
        <v>26</v>
      </c>
      <c r="H1673" t="s">
        <v>27</v>
      </c>
      <c r="I1673" t="s">
        <v>46</v>
      </c>
      <c r="J1673" t="s">
        <v>47</v>
      </c>
      <c r="K1673">
        <v>2019</v>
      </c>
      <c r="L1673">
        <v>5231.5820999999996</v>
      </c>
      <c r="S1673" t="s">
        <v>30</v>
      </c>
      <c r="T1673" t="s">
        <v>31</v>
      </c>
    </row>
    <row r="1674" spans="1:20" x14ac:dyDescent="0.25">
      <c r="A1674" t="s">
        <v>20</v>
      </c>
      <c r="B1674" t="s">
        <v>21</v>
      </c>
      <c r="C1674" t="s">
        <v>22</v>
      </c>
      <c r="D1674" t="s">
        <v>23</v>
      </c>
      <c r="E1674" t="s">
        <v>24</v>
      </c>
      <c r="F1674" t="s">
        <v>25</v>
      </c>
      <c r="G1674" t="s">
        <v>26</v>
      </c>
      <c r="H1674" t="s">
        <v>27</v>
      </c>
      <c r="I1674" t="s">
        <v>48</v>
      </c>
      <c r="J1674" t="s">
        <v>49</v>
      </c>
      <c r="K1674">
        <v>2019</v>
      </c>
      <c r="L1674">
        <v>13221.254000000001</v>
      </c>
      <c r="S1674" t="s">
        <v>30</v>
      </c>
      <c r="T1674" t="s">
        <v>31</v>
      </c>
    </row>
    <row r="1675" spans="1:20" x14ac:dyDescent="0.25">
      <c r="A1675" t="s">
        <v>20</v>
      </c>
      <c r="B1675" t="s">
        <v>21</v>
      </c>
      <c r="C1675" t="s">
        <v>22</v>
      </c>
      <c r="D1675" t="s">
        <v>23</v>
      </c>
      <c r="E1675" t="s">
        <v>24</v>
      </c>
      <c r="F1675" t="s">
        <v>25</v>
      </c>
      <c r="G1675" t="s">
        <v>26</v>
      </c>
      <c r="H1675" t="s">
        <v>27</v>
      </c>
      <c r="I1675" t="s">
        <v>50</v>
      </c>
      <c r="J1675" t="s">
        <v>51</v>
      </c>
      <c r="K1675">
        <v>2019</v>
      </c>
      <c r="L1675">
        <v>839.66690000000006</v>
      </c>
      <c r="S1675" t="s">
        <v>30</v>
      </c>
      <c r="T1675" t="s">
        <v>31</v>
      </c>
    </row>
    <row r="1676" spans="1:20" x14ac:dyDescent="0.25">
      <c r="A1676" t="s">
        <v>20</v>
      </c>
      <c r="B1676" t="s">
        <v>21</v>
      </c>
      <c r="C1676" t="s">
        <v>22</v>
      </c>
      <c r="D1676" t="s">
        <v>23</v>
      </c>
      <c r="E1676" t="s">
        <v>24</v>
      </c>
      <c r="F1676" t="s">
        <v>25</v>
      </c>
      <c r="G1676" t="s">
        <v>52</v>
      </c>
      <c r="H1676" t="s">
        <v>53</v>
      </c>
      <c r="I1676" t="s">
        <v>28</v>
      </c>
      <c r="J1676" t="s">
        <v>29</v>
      </c>
      <c r="K1676">
        <v>2019</v>
      </c>
      <c r="L1676">
        <v>3385.9101000000001</v>
      </c>
      <c r="S1676" t="s">
        <v>30</v>
      </c>
      <c r="T1676" t="s">
        <v>31</v>
      </c>
    </row>
    <row r="1677" spans="1:20" x14ac:dyDescent="0.25">
      <c r="A1677" t="s">
        <v>20</v>
      </c>
      <c r="B1677" t="s">
        <v>21</v>
      </c>
      <c r="C1677" t="s">
        <v>22</v>
      </c>
      <c r="D1677" t="s">
        <v>23</v>
      </c>
      <c r="E1677" t="s">
        <v>24</v>
      </c>
      <c r="F1677" t="s">
        <v>25</v>
      </c>
      <c r="G1677" t="s">
        <v>52</v>
      </c>
      <c r="H1677" t="s">
        <v>53</v>
      </c>
      <c r="I1677" t="s">
        <v>32</v>
      </c>
      <c r="J1677" t="s">
        <v>33</v>
      </c>
      <c r="K1677">
        <v>2019</v>
      </c>
      <c r="L1677">
        <v>62.257399999999997</v>
      </c>
      <c r="S1677" t="s">
        <v>30</v>
      </c>
      <c r="T1677" t="s">
        <v>31</v>
      </c>
    </row>
    <row r="1678" spans="1:20" x14ac:dyDescent="0.25">
      <c r="A1678" t="s">
        <v>20</v>
      </c>
      <c r="B1678" t="s">
        <v>21</v>
      </c>
      <c r="C1678" t="s">
        <v>22</v>
      </c>
      <c r="D1678" t="s">
        <v>23</v>
      </c>
      <c r="E1678" t="s">
        <v>24</v>
      </c>
      <c r="F1678" t="s">
        <v>25</v>
      </c>
      <c r="G1678" t="s">
        <v>52</v>
      </c>
      <c r="H1678" t="s">
        <v>53</v>
      </c>
      <c r="I1678" t="s">
        <v>34</v>
      </c>
      <c r="J1678" t="s">
        <v>35</v>
      </c>
      <c r="K1678">
        <v>2019</v>
      </c>
      <c r="L1678">
        <v>19.3429</v>
      </c>
      <c r="S1678" t="s">
        <v>30</v>
      </c>
      <c r="T1678" t="s">
        <v>31</v>
      </c>
    </row>
    <row r="1679" spans="1:20" x14ac:dyDescent="0.25">
      <c r="A1679" t="s">
        <v>20</v>
      </c>
      <c r="B1679" t="s">
        <v>21</v>
      </c>
      <c r="C1679" t="s">
        <v>22</v>
      </c>
      <c r="D1679" t="s">
        <v>23</v>
      </c>
      <c r="E1679" t="s">
        <v>24</v>
      </c>
      <c r="F1679" t="s">
        <v>25</v>
      </c>
      <c r="G1679" t="s">
        <v>52</v>
      </c>
      <c r="H1679" t="s">
        <v>53</v>
      </c>
      <c r="I1679" t="s">
        <v>36</v>
      </c>
      <c r="J1679" t="s">
        <v>37</v>
      </c>
      <c r="K1679">
        <v>2019</v>
      </c>
      <c r="L1679">
        <v>25.7973</v>
      </c>
      <c r="S1679" t="s">
        <v>30</v>
      </c>
      <c r="T1679" t="s">
        <v>31</v>
      </c>
    </row>
    <row r="1680" spans="1:20" x14ac:dyDescent="0.25">
      <c r="A1680" t="s">
        <v>20</v>
      </c>
      <c r="B1680" t="s">
        <v>21</v>
      </c>
      <c r="C1680" t="s">
        <v>22</v>
      </c>
      <c r="D1680" t="s">
        <v>23</v>
      </c>
      <c r="E1680" t="s">
        <v>24</v>
      </c>
      <c r="F1680" t="s">
        <v>25</v>
      </c>
      <c r="G1680" t="s">
        <v>52</v>
      </c>
      <c r="H1680" t="s">
        <v>53</v>
      </c>
      <c r="I1680" t="s">
        <v>38</v>
      </c>
      <c r="J1680" t="s">
        <v>39</v>
      </c>
      <c r="K1680">
        <v>2019</v>
      </c>
      <c r="L1680">
        <v>41.731299999999997</v>
      </c>
      <c r="S1680" t="s">
        <v>30</v>
      </c>
      <c r="T1680" t="s">
        <v>31</v>
      </c>
    </row>
    <row r="1681" spans="1:20" x14ac:dyDescent="0.25">
      <c r="A1681" t="s">
        <v>20</v>
      </c>
      <c r="B1681" t="s">
        <v>21</v>
      </c>
      <c r="C1681" t="s">
        <v>22</v>
      </c>
      <c r="D1681" t="s">
        <v>23</v>
      </c>
      <c r="E1681" t="s">
        <v>24</v>
      </c>
      <c r="F1681" t="s">
        <v>25</v>
      </c>
      <c r="G1681" t="s">
        <v>52</v>
      </c>
      <c r="H1681" t="s">
        <v>53</v>
      </c>
      <c r="I1681" t="s">
        <v>40</v>
      </c>
      <c r="J1681" t="s">
        <v>41</v>
      </c>
      <c r="K1681">
        <v>2019</v>
      </c>
      <c r="L1681">
        <v>52.370100000000001</v>
      </c>
      <c r="S1681" t="s">
        <v>30</v>
      </c>
      <c r="T1681" t="s">
        <v>31</v>
      </c>
    </row>
    <row r="1682" spans="1:20" x14ac:dyDescent="0.25">
      <c r="A1682" t="s">
        <v>20</v>
      </c>
      <c r="B1682" t="s">
        <v>21</v>
      </c>
      <c r="C1682" t="s">
        <v>22</v>
      </c>
      <c r="D1682" t="s">
        <v>23</v>
      </c>
      <c r="E1682" t="s">
        <v>24</v>
      </c>
      <c r="F1682" t="s">
        <v>25</v>
      </c>
      <c r="G1682" t="s">
        <v>52</v>
      </c>
      <c r="H1682" t="s">
        <v>53</v>
      </c>
      <c r="I1682" t="s">
        <v>42</v>
      </c>
      <c r="J1682" t="s">
        <v>43</v>
      </c>
      <c r="K1682">
        <v>2019</v>
      </c>
      <c r="L1682">
        <v>1084.5282</v>
      </c>
      <c r="S1682" t="s">
        <v>30</v>
      </c>
      <c r="T1682" t="s">
        <v>31</v>
      </c>
    </row>
    <row r="1683" spans="1:20" x14ac:dyDescent="0.25">
      <c r="A1683" t="s">
        <v>20</v>
      </c>
      <c r="B1683" t="s">
        <v>21</v>
      </c>
      <c r="C1683" t="s">
        <v>22</v>
      </c>
      <c r="D1683" t="s">
        <v>23</v>
      </c>
      <c r="E1683" t="s">
        <v>24</v>
      </c>
      <c r="F1683" t="s">
        <v>25</v>
      </c>
      <c r="G1683" t="s">
        <v>52</v>
      </c>
      <c r="H1683" t="s">
        <v>53</v>
      </c>
      <c r="I1683" t="s">
        <v>44</v>
      </c>
      <c r="J1683" t="s">
        <v>45</v>
      </c>
      <c r="K1683">
        <v>2019</v>
      </c>
      <c r="L1683">
        <v>89.122799999999998</v>
      </c>
      <c r="S1683" t="s">
        <v>30</v>
      </c>
      <c r="T1683" t="s">
        <v>31</v>
      </c>
    </row>
    <row r="1684" spans="1:20" x14ac:dyDescent="0.25">
      <c r="A1684" t="s">
        <v>20</v>
      </c>
      <c r="B1684" t="s">
        <v>21</v>
      </c>
      <c r="C1684" t="s">
        <v>22</v>
      </c>
      <c r="D1684" t="s">
        <v>23</v>
      </c>
      <c r="E1684" t="s">
        <v>24</v>
      </c>
      <c r="F1684" t="s">
        <v>25</v>
      </c>
      <c r="G1684" t="s">
        <v>52</v>
      </c>
      <c r="H1684" t="s">
        <v>53</v>
      </c>
      <c r="I1684" t="s">
        <v>46</v>
      </c>
      <c r="J1684" t="s">
        <v>47</v>
      </c>
      <c r="K1684">
        <v>2019</v>
      </c>
      <c r="L1684">
        <v>370.98559999999998</v>
      </c>
      <c r="S1684" t="s">
        <v>30</v>
      </c>
      <c r="T1684" t="s">
        <v>31</v>
      </c>
    </row>
    <row r="1685" spans="1:20" x14ac:dyDescent="0.25">
      <c r="A1685" t="s">
        <v>20</v>
      </c>
      <c r="B1685" t="s">
        <v>21</v>
      </c>
      <c r="C1685" t="s">
        <v>22</v>
      </c>
      <c r="D1685" t="s">
        <v>23</v>
      </c>
      <c r="E1685" t="s">
        <v>24</v>
      </c>
      <c r="F1685" t="s">
        <v>25</v>
      </c>
      <c r="G1685" t="s">
        <v>52</v>
      </c>
      <c r="H1685" t="s">
        <v>53</v>
      </c>
      <c r="I1685" t="s">
        <v>48</v>
      </c>
      <c r="J1685" t="s">
        <v>49</v>
      </c>
      <c r="K1685">
        <v>2019</v>
      </c>
      <c r="L1685">
        <v>1639.5554999999999</v>
      </c>
      <c r="S1685" t="s">
        <v>30</v>
      </c>
      <c r="T1685" t="s">
        <v>31</v>
      </c>
    </row>
    <row r="1686" spans="1:20" x14ac:dyDescent="0.25">
      <c r="A1686" t="s">
        <v>20</v>
      </c>
      <c r="B1686" t="s">
        <v>21</v>
      </c>
      <c r="C1686" t="s">
        <v>22</v>
      </c>
      <c r="D1686" t="s">
        <v>23</v>
      </c>
      <c r="E1686" t="s">
        <v>24</v>
      </c>
      <c r="F1686" t="s">
        <v>25</v>
      </c>
      <c r="G1686" t="s">
        <v>52</v>
      </c>
      <c r="H1686" t="s">
        <v>53</v>
      </c>
      <c r="I1686" t="s">
        <v>50</v>
      </c>
      <c r="J1686" t="s">
        <v>51</v>
      </c>
      <c r="K1686">
        <v>2019</v>
      </c>
      <c r="M1686" t="s">
        <v>54</v>
      </c>
      <c r="N1686" t="s">
        <v>55</v>
      </c>
      <c r="S1686" t="s">
        <v>30</v>
      </c>
      <c r="T1686" t="s">
        <v>31</v>
      </c>
    </row>
    <row r="1687" spans="1:20" x14ac:dyDescent="0.25">
      <c r="A1687" t="s">
        <v>20</v>
      </c>
      <c r="B1687" t="s">
        <v>21</v>
      </c>
      <c r="C1687" t="s">
        <v>22</v>
      </c>
      <c r="D1687" t="s">
        <v>23</v>
      </c>
      <c r="E1687" t="s">
        <v>24</v>
      </c>
      <c r="F1687" t="s">
        <v>25</v>
      </c>
      <c r="G1687" t="s">
        <v>56</v>
      </c>
      <c r="H1687" t="s">
        <v>57</v>
      </c>
      <c r="I1687" t="s">
        <v>28</v>
      </c>
      <c r="J1687" t="s">
        <v>29</v>
      </c>
      <c r="K1687">
        <v>2019</v>
      </c>
      <c r="L1687">
        <v>391.19740000000002</v>
      </c>
      <c r="S1687" t="s">
        <v>30</v>
      </c>
      <c r="T1687" t="s">
        <v>31</v>
      </c>
    </row>
    <row r="1688" spans="1:20" x14ac:dyDescent="0.25">
      <c r="A1688" t="s">
        <v>20</v>
      </c>
      <c r="B1688" t="s">
        <v>21</v>
      </c>
      <c r="C1688" t="s">
        <v>22</v>
      </c>
      <c r="D1688" t="s">
        <v>23</v>
      </c>
      <c r="E1688" t="s">
        <v>24</v>
      </c>
      <c r="F1688" t="s">
        <v>25</v>
      </c>
      <c r="G1688" t="s">
        <v>56</v>
      </c>
      <c r="H1688" t="s">
        <v>57</v>
      </c>
      <c r="I1688" t="s">
        <v>32</v>
      </c>
      <c r="J1688" t="s">
        <v>33</v>
      </c>
      <c r="K1688">
        <v>2019</v>
      </c>
      <c r="L1688">
        <v>16.382999999999999</v>
      </c>
      <c r="S1688" t="s">
        <v>30</v>
      </c>
      <c r="T1688" t="s">
        <v>31</v>
      </c>
    </row>
    <row r="1689" spans="1:20" x14ac:dyDescent="0.25">
      <c r="A1689" t="s">
        <v>20</v>
      </c>
      <c r="B1689" t="s">
        <v>21</v>
      </c>
      <c r="C1689" t="s">
        <v>22</v>
      </c>
      <c r="D1689" t="s">
        <v>23</v>
      </c>
      <c r="E1689" t="s">
        <v>24</v>
      </c>
      <c r="F1689" t="s">
        <v>25</v>
      </c>
      <c r="G1689" t="s">
        <v>56</v>
      </c>
      <c r="H1689" t="s">
        <v>57</v>
      </c>
      <c r="I1689" t="s">
        <v>34</v>
      </c>
      <c r="J1689" t="s">
        <v>35</v>
      </c>
      <c r="K1689">
        <v>2019</v>
      </c>
      <c r="L1689">
        <v>54.907699999999998</v>
      </c>
      <c r="S1689" t="s">
        <v>30</v>
      </c>
      <c r="T1689" t="s">
        <v>31</v>
      </c>
    </row>
    <row r="1690" spans="1:20" x14ac:dyDescent="0.25">
      <c r="A1690" t="s">
        <v>20</v>
      </c>
      <c r="B1690" t="s">
        <v>21</v>
      </c>
      <c r="C1690" t="s">
        <v>22</v>
      </c>
      <c r="D1690" t="s">
        <v>23</v>
      </c>
      <c r="E1690" t="s">
        <v>24</v>
      </c>
      <c r="F1690" t="s">
        <v>25</v>
      </c>
      <c r="G1690" t="s">
        <v>56</v>
      </c>
      <c r="H1690" t="s">
        <v>57</v>
      </c>
      <c r="I1690" t="s">
        <v>36</v>
      </c>
      <c r="J1690" t="s">
        <v>37</v>
      </c>
      <c r="K1690">
        <v>2019</v>
      </c>
      <c r="L1690">
        <v>74.3155</v>
      </c>
      <c r="S1690" t="s">
        <v>30</v>
      </c>
      <c r="T1690" t="s">
        <v>31</v>
      </c>
    </row>
    <row r="1691" spans="1:20" x14ac:dyDescent="0.25">
      <c r="A1691" t="s">
        <v>20</v>
      </c>
      <c r="B1691" t="s">
        <v>21</v>
      </c>
      <c r="C1691" t="s">
        <v>22</v>
      </c>
      <c r="D1691" t="s">
        <v>23</v>
      </c>
      <c r="E1691" t="s">
        <v>24</v>
      </c>
      <c r="F1691" t="s">
        <v>25</v>
      </c>
      <c r="G1691" t="s">
        <v>56</v>
      </c>
      <c r="H1691" t="s">
        <v>57</v>
      </c>
      <c r="I1691" t="s">
        <v>38</v>
      </c>
      <c r="J1691" t="s">
        <v>39</v>
      </c>
      <c r="K1691">
        <v>2019</v>
      </c>
      <c r="L1691">
        <v>29.470400000000001</v>
      </c>
      <c r="S1691" t="s">
        <v>30</v>
      </c>
      <c r="T1691" t="s">
        <v>31</v>
      </c>
    </row>
    <row r="1692" spans="1:20" x14ac:dyDescent="0.25">
      <c r="A1692" t="s">
        <v>20</v>
      </c>
      <c r="B1692" t="s">
        <v>21</v>
      </c>
      <c r="C1692" t="s">
        <v>22</v>
      </c>
      <c r="D1692" t="s">
        <v>23</v>
      </c>
      <c r="E1692" t="s">
        <v>24</v>
      </c>
      <c r="F1692" t="s">
        <v>25</v>
      </c>
      <c r="G1692" t="s">
        <v>56</v>
      </c>
      <c r="H1692" t="s">
        <v>57</v>
      </c>
      <c r="I1692" t="s">
        <v>40</v>
      </c>
      <c r="J1692" t="s">
        <v>41</v>
      </c>
      <c r="K1692">
        <v>2019</v>
      </c>
      <c r="L1692">
        <v>13.999599999999999</v>
      </c>
      <c r="S1692" t="s">
        <v>30</v>
      </c>
      <c r="T1692" t="s">
        <v>31</v>
      </c>
    </row>
    <row r="1693" spans="1:20" x14ac:dyDescent="0.25">
      <c r="A1693" t="s">
        <v>20</v>
      </c>
      <c r="B1693" t="s">
        <v>21</v>
      </c>
      <c r="C1693" t="s">
        <v>22</v>
      </c>
      <c r="D1693" t="s">
        <v>23</v>
      </c>
      <c r="E1693" t="s">
        <v>24</v>
      </c>
      <c r="F1693" t="s">
        <v>25</v>
      </c>
      <c r="G1693" t="s">
        <v>56</v>
      </c>
      <c r="H1693" t="s">
        <v>57</v>
      </c>
      <c r="I1693" t="s">
        <v>42</v>
      </c>
      <c r="J1693" t="s">
        <v>43</v>
      </c>
      <c r="K1693">
        <v>2019</v>
      </c>
      <c r="M1693" t="s">
        <v>54</v>
      </c>
      <c r="N1693" t="s">
        <v>55</v>
      </c>
      <c r="S1693" t="s">
        <v>30</v>
      </c>
      <c r="T1693" t="s">
        <v>31</v>
      </c>
    </row>
    <row r="1694" spans="1:20" x14ac:dyDescent="0.25">
      <c r="A1694" t="s">
        <v>20</v>
      </c>
      <c r="B1694" t="s">
        <v>21</v>
      </c>
      <c r="C1694" t="s">
        <v>22</v>
      </c>
      <c r="D1694" t="s">
        <v>23</v>
      </c>
      <c r="E1694" t="s">
        <v>24</v>
      </c>
      <c r="F1694" t="s">
        <v>25</v>
      </c>
      <c r="G1694" t="s">
        <v>56</v>
      </c>
      <c r="H1694" t="s">
        <v>57</v>
      </c>
      <c r="I1694" t="s">
        <v>44</v>
      </c>
      <c r="J1694" t="s">
        <v>45</v>
      </c>
      <c r="K1694">
        <v>2019</v>
      </c>
      <c r="L1694">
        <v>65.343400000000003</v>
      </c>
      <c r="S1694" t="s">
        <v>30</v>
      </c>
      <c r="T1694" t="s">
        <v>31</v>
      </c>
    </row>
    <row r="1695" spans="1:20" x14ac:dyDescent="0.25">
      <c r="A1695" t="s">
        <v>20</v>
      </c>
      <c r="B1695" t="s">
        <v>21</v>
      </c>
      <c r="C1695" t="s">
        <v>22</v>
      </c>
      <c r="D1695" t="s">
        <v>23</v>
      </c>
      <c r="E1695" t="s">
        <v>24</v>
      </c>
      <c r="F1695" t="s">
        <v>25</v>
      </c>
      <c r="G1695" t="s">
        <v>56</v>
      </c>
      <c r="H1695" t="s">
        <v>57</v>
      </c>
      <c r="I1695" t="s">
        <v>46</v>
      </c>
      <c r="J1695" t="s">
        <v>47</v>
      </c>
      <c r="K1695">
        <v>2019</v>
      </c>
      <c r="L1695">
        <v>98.727400000000003</v>
      </c>
      <c r="S1695" t="s">
        <v>30</v>
      </c>
      <c r="T1695" t="s">
        <v>31</v>
      </c>
    </row>
    <row r="1696" spans="1:20" x14ac:dyDescent="0.25">
      <c r="A1696" t="s">
        <v>20</v>
      </c>
      <c r="B1696" t="s">
        <v>21</v>
      </c>
      <c r="C1696" t="s">
        <v>22</v>
      </c>
      <c r="D1696" t="s">
        <v>23</v>
      </c>
      <c r="E1696" t="s">
        <v>24</v>
      </c>
      <c r="F1696" t="s">
        <v>25</v>
      </c>
      <c r="G1696" t="s">
        <v>56</v>
      </c>
      <c r="H1696" t="s">
        <v>57</v>
      </c>
      <c r="I1696" t="s">
        <v>48</v>
      </c>
      <c r="J1696" t="s">
        <v>49</v>
      </c>
      <c r="K1696">
        <v>2019</v>
      </c>
      <c r="L1696">
        <v>37.715699999999998</v>
      </c>
      <c r="S1696" t="s">
        <v>30</v>
      </c>
      <c r="T1696" t="s">
        <v>31</v>
      </c>
    </row>
    <row r="1697" spans="1:20" x14ac:dyDescent="0.25">
      <c r="A1697" t="s">
        <v>20</v>
      </c>
      <c r="B1697" t="s">
        <v>21</v>
      </c>
      <c r="C1697" t="s">
        <v>22</v>
      </c>
      <c r="D1697" t="s">
        <v>23</v>
      </c>
      <c r="E1697" t="s">
        <v>24</v>
      </c>
      <c r="F1697" t="s">
        <v>25</v>
      </c>
      <c r="G1697" t="s">
        <v>56</v>
      </c>
      <c r="H1697" t="s">
        <v>57</v>
      </c>
      <c r="I1697" t="s">
        <v>50</v>
      </c>
      <c r="J1697" t="s">
        <v>51</v>
      </c>
      <c r="K1697">
        <v>2019</v>
      </c>
      <c r="M1697" t="s">
        <v>54</v>
      </c>
      <c r="N1697" t="s">
        <v>55</v>
      </c>
      <c r="S1697" t="s">
        <v>30</v>
      </c>
      <c r="T1697" t="s">
        <v>31</v>
      </c>
    </row>
    <row r="1698" spans="1:20" x14ac:dyDescent="0.25">
      <c r="A1698" t="s">
        <v>20</v>
      </c>
      <c r="B1698" t="s">
        <v>21</v>
      </c>
      <c r="C1698" t="s">
        <v>22</v>
      </c>
      <c r="D1698" t="s">
        <v>23</v>
      </c>
      <c r="E1698" t="s">
        <v>24</v>
      </c>
      <c r="F1698" t="s">
        <v>25</v>
      </c>
      <c r="G1698" t="s">
        <v>58</v>
      </c>
      <c r="H1698" t="s">
        <v>59</v>
      </c>
      <c r="I1698" t="s">
        <v>28</v>
      </c>
      <c r="J1698" t="s">
        <v>29</v>
      </c>
      <c r="K1698">
        <v>2019</v>
      </c>
      <c r="L1698">
        <v>7747.2532000000001</v>
      </c>
      <c r="S1698" t="s">
        <v>30</v>
      </c>
      <c r="T1698" t="s">
        <v>31</v>
      </c>
    </row>
    <row r="1699" spans="1:20" x14ac:dyDescent="0.25">
      <c r="A1699" t="s">
        <v>20</v>
      </c>
      <c r="B1699" t="s">
        <v>21</v>
      </c>
      <c r="C1699" t="s">
        <v>22</v>
      </c>
      <c r="D1699" t="s">
        <v>23</v>
      </c>
      <c r="E1699" t="s">
        <v>24</v>
      </c>
      <c r="F1699" t="s">
        <v>25</v>
      </c>
      <c r="G1699" t="s">
        <v>58</v>
      </c>
      <c r="H1699" t="s">
        <v>59</v>
      </c>
      <c r="I1699" t="s">
        <v>32</v>
      </c>
      <c r="J1699" t="s">
        <v>33</v>
      </c>
      <c r="K1699">
        <v>2019</v>
      </c>
      <c r="L1699">
        <v>383.86380000000003</v>
      </c>
      <c r="S1699" t="s">
        <v>30</v>
      </c>
      <c r="T1699" t="s">
        <v>31</v>
      </c>
    </row>
    <row r="1700" spans="1:20" x14ac:dyDescent="0.25">
      <c r="A1700" t="s">
        <v>20</v>
      </c>
      <c r="B1700" t="s">
        <v>21</v>
      </c>
      <c r="C1700" t="s">
        <v>22</v>
      </c>
      <c r="D1700" t="s">
        <v>23</v>
      </c>
      <c r="E1700" t="s">
        <v>24</v>
      </c>
      <c r="F1700" t="s">
        <v>25</v>
      </c>
      <c r="G1700" t="s">
        <v>58</v>
      </c>
      <c r="H1700" t="s">
        <v>59</v>
      </c>
      <c r="I1700" t="s">
        <v>34</v>
      </c>
      <c r="J1700" t="s">
        <v>35</v>
      </c>
      <c r="K1700">
        <v>2019</v>
      </c>
      <c r="L1700">
        <v>420.14339999999999</v>
      </c>
      <c r="S1700" t="s">
        <v>30</v>
      </c>
      <c r="T1700" t="s">
        <v>31</v>
      </c>
    </row>
    <row r="1701" spans="1:20" x14ac:dyDescent="0.25">
      <c r="A1701" t="s">
        <v>20</v>
      </c>
      <c r="B1701" t="s">
        <v>21</v>
      </c>
      <c r="C1701" t="s">
        <v>22</v>
      </c>
      <c r="D1701" t="s">
        <v>23</v>
      </c>
      <c r="E1701" t="s">
        <v>24</v>
      </c>
      <c r="F1701" t="s">
        <v>25</v>
      </c>
      <c r="G1701" t="s">
        <v>58</v>
      </c>
      <c r="H1701" t="s">
        <v>59</v>
      </c>
      <c r="I1701" t="s">
        <v>36</v>
      </c>
      <c r="J1701" t="s">
        <v>37</v>
      </c>
      <c r="K1701">
        <v>2019</v>
      </c>
      <c r="L1701">
        <v>722.13210000000004</v>
      </c>
      <c r="S1701" t="s">
        <v>30</v>
      </c>
      <c r="T1701" t="s">
        <v>31</v>
      </c>
    </row>
    <row r="1702" spans="1:20" x14ac:dyDescent="0.25">
      <c r="A1702" t="s">
        <v>20</v>
      </c>
      <c r="B1702" t="s">
        <v>21</v>
      </c>
      <c r="C1702" t="s">
        <v>22</v>
      </c>
      <c r="D1702" t="s">
        <v>23</v>
      </c>
      <c r="E1702" t="s">
        <v>24</v>
      </c>
      <c r="F1702" t="s">
        <v>25</v>
      </c>
      <c r="G1702" t="s">
        <v>58</v>
      </c>
      <c r="H1702" t="s">
        <v>59</v>
      </c>
      <c r="I1702" t="s">
        <v>38</v>
      </c>
      <c r="J1702" t="s">
        <v>39</v>
      </c>
      <c r="K1702">
        <v>2019</v>
      </c>
      <c r="L1702">
        <v>752.54459999999995</v>
      </c>
      <c r="S1702" t="s">
        <v>30</v>
      </c>
      <c r="T1702" t="s">
        <v>31</v>
      </c>
    </row>
    <row r="1703" spans="1:20" x14ac:dyDescent="0.25">
      <c r="A1703" t="s">
        <v>20</v>
      </c>
      <c r="B1703" t="s">
        <v>21</v>
      </c>
      <c r="C1703" t="s">
        <v>22</v>
      </c>
      <c r="D1703" t="s">
        <v>23</v>
      </c>
      <c r="E1703" t="s">
        <v>24</v>
      </c>
      <c r="F1703" t="s">
        <v>25</v>
      </c>
      <c r="G1703" t="s">
        <v>58</v>
      </c>
      <c r="H1703" t="s">
        <v>59</v>
      </c>
      <c r="I1703" t="s">
        <v>40</v>
      </c>
      <c r="J1703" t="s">
        <v>41</v>
      </c>
      <c r="K1703">
        <v>2019</v>
      </c>
      <c r="L1703">
        <v>336.29629999999997</v>
      </c>
      <c r="S1703" t="s">
        <v>30</v>
      </c>
      <c r="T1703" t="s">
        <v>31</v>
      </c>
    </row>
    <row r="1704" spans="1:20" x14ac:dyDescent="0.25">
      <c r="A1704" t="s">
        <v>20</v>
      </c>
      <c r="B1704" t="s">
        <v>21</v>
      </c>
      <c r="C1704" t="s">
        <v>22</v>
      </c>
      <c r="D1704" t="s">
        <v>23</v>
      </c>
      <c r="E1704" t="s">
        <v>24</v>
      </c>
      <c r="F1704" t="s">
        <v>25</v>
      </c>
      <c r="G1704" t="s">
        <v>58</v>
      </c>
      <c r="H1704" t="s">
        <v>59</v>
      </c>
      <c r="I1704" t="s">
        <v>42</v>
      </c>
      <c r="J1704" t="s">
        <v>43</v>
      </c>
      <c r="K1704">
        <v>2019</v>
      </c>
      <c r="L1704">
        <v>7.8979999999999997</v>
      </c>
      <c r="S1704" t="s">
        <v>30</v>
      </c>
      <c r="T1704" t="s">
        <v>31</v>
      </c>
    </row>
    <row r="1705" spans="1:20" x14ac:dyDescent="0.25">
      <c r="A1705" t="s">
        <v>20</v>
      </c>
      <c r="B1705" t="s">
        <v>21</v>
      </c>
      <c r="C1705" t="s">
        <v>22</v>
      </c>
      <c r="D1705" t="s">
        <v>23</v>
      </c>
      <c r="E1705" t="s">
        <v>24</v>
      </c>
      <c r="F1705" t="s">
        <v>25</v>
      </c>
      <c r="G1705" t="s">
        <v>58</v>
      </c>
      <c r="H1705" t="s">
        <v>59</v>
      </c>
      <c r="I1705" t="s">
        <v>44</v>
      </c>
      <c r="J1705" t="s">
        <v>45</v>
      </c>
      <c r="K1705">
        <v>2019</v>
      </c>
      <c r="L1705">
        <v>2203.9814000000001</v>
      </c>
      <c r="S1705" t="s">
        <v>30</v>
      </c>
      <c r="T1705" t="s">
        <v>31</v>
      </c>
    </row>
    <row r="1706" spans="1:20" x14ac:dyDescent="0.25">
      <c r="A1706" t="s">
        <v>20</v>
      </c>
      <c r="B1706" t="s">
        <v>21</v>
      </c>
      <c r="C1706" t="s">
        <v>22</v>
      </c>
      <c r="D1706" t="s">
        <v>23</v>
      </c>
      <c r="E1706" t="s">
        <v>24</v>
      </c>
      <c r="F1706" t="s">
        <v>25</v>
      </c>
      <c r="G1706" t="s">
        <v>58</v>
      </c>
      <c r="H1706" t="s">
        <v>59</v>
      </c>
      <c r="I1706" t="s">
        <v>46</v>
      </c>
      <c r="J1706" t="s">
        <v>47</v>
      </c>
      <c r="K1706">
        <v>2019</v>
      </c>
      <c r="L1706">
        <v>1943.2724000000001</v>
      </c>
      <c r="S1706" t="s">
        <v>30</v>
      </c>
      <c r="T1706" t="s">
        <v>31</v>
      </c>
    </row>
    <row r="1707" spans="1:20" x14ac:dyDescent="0.25">
      <c r="A1707" t="s">
        <v>20</v>
      </c>
      <c r="B1707" t="s">
        <v>21</v>
      </c>
      <c r="C1707" t="s">
        <v>22</v>
      </c>
      <c r="D1707" t="s">
        <v>23</v>
      </c>
      <c r="E1707" t="s">
        <v>24</v>
      </c>
      <c r="F1707" t="s">
        <v>25</v>
      </c>
      <c r="G1707" t="s">
        <v>58</v>
      </c>
      <c r="H1707" t="s">
        <v>59</v>
      </c>
      <c r="I1707" t="s">
        <v>48</v>
      </c>
      <c r="J1707" t="s">
        <v>49</v>
      </c>
      <c r="K1707">
        <v>2019</v>
      </c>
      <c r="L1707">
        <v>975.56150000000002</v>
      </c>
      <c r="S1707" t="s">
        <v>30</v>
      </c>
      <c r="T1707" t="s">
        <v>31</v>
      </c>
    </row>
    <row r="1708" spans="1:20" x14ac:dyDescent="0.25">
      <c r="A1708" t="s">
        <v>20</v>
      </c>
      <c r="B1708" t="s">
        <v>21</v>
      </c>
      <c r="C1708" t="s">
        <v>22</v>
      </c>
      <c r="D1708" t="s">
        <v>23</v>
      </c>
      <c r="E1708" t="s">
        <v>24</v>
      </c>
      <c r="F1708" t="s">
        <v>25</v>
      </c>
      <c r="G1708" t="s">
        <v>58</v>
      </c>
      <c r="H1708" t="s">
        <v>59</v>
      </c>
      <c r="I1708" t="s">
        <v>50</v>
      </c>
      <c r="J1708" t="s">
        <v>51</v>
      </c>
      <c r="K1708">
        <v>2019</v>
      </c>
      <c r="L1708">
        <v>1.5598000000000001</v>
      </c>
      <c r="M1708" t="s">
        <v>54</v>
      </c>
      <c r="N1708" t="s">
        <v>55</v>
      </c>
      <c r="S1708" t="s">
        <v>30</v>
      </c>
      <c r="T1708" t="s">
        <v>31</v>
      </c>
    </row>
    <row r="1709" spans="1:20" x14ac:dyDescent="0.25">
      <c r="A1709" t="s">
        <v>20</v>
      </c>
      <c r="B1709" t="s">
        <v>21</v>
      </c>
      <c r="C1709" t="s">
        <v>22</v>
      </c>
      <c r="D1709" t="s">
        <v>23</v>
      </c>
      <c r="E1709" t="s">
        <v>24</v>
      </c>
      <c r="F1709" t="s">
        <v>25</v>
      </c>
      <c r="G1709" t="s">
        <v>60</v>
      </c>
      <c r="H1709" t="s">
        <v>61</v>
      </c>
      <c r="I1709" t="s">
        <v>28</v>
      </c>
      <c r="J1709" t="s">
        <v>29</v>
      </c>
      <c r="K1709">
        <v>2019</v>
      </c>
      <c r="L1709">
        <v>223.01650000000001</v>
      </c>
      <c r="S1709" t="s">
        <v>30</v>
      </c>
      <c r="T1709" t="s">
        <v>31</v>
      </c>
    </row>
    <row r="1710" spans="1:20" x14ac:dyDescent="0.25">
      <c r="A1710" t="s">
        <v>20</v>
      </c>
      <c r="B1710" t="s">
        <v>21</v>
      </c>
      <c r="C1710" t="s">
        <v>22</v>
      </c>
      <c r="D1710" t="s">
        <v>23</v>
      </c>
      <c r="E1710" t="s">
        <v>24</v>
      </c>
      <c r="F1710" t="s">
        <v>25</v>
      </c>
      <c r="G1710" t="s">
        <v>60</v>
      </c>
      <c r="H1710" t="s">
        <v>61</v>
      </c>
      <c r="I1710" t="s">
        <v>32</v>
      </c>
      <c r="J1710" t="s">
        <v>33</v>
      </c>
      <c r="K1710">
        <v>2019</v>
      </c>
      <c r="L1710">
        <v>10.1869</v>
      </c>
      <c r="S1710" t="s">
        <v>30</v>
      </c>
      <c r="T1710" t="s">
        <v>31</v>
      </c>
    </row>
    <row r="1711" spans="1:20" x14ac:dyDescent="0.25">
      <c r="A1711" t="s">
        <v>20</v>
      </c>
      <c r="B1711" t="s">
        <v>21</v>
      </c>
      <c r="C1711" t="s">
        <v>22</v>
      </c>
      <c r="D1711" t="s">
        <v>23</v>
      </c>
      <c r="E1711" t="s">
        <v>24</v>
      </c>
      <c r="F1711" t="s">
        <v>25</v>
      </c>
      <c r="G1711" t="s">
        <v>60</v>
      </c>
      <c r="H1711" t="s">
        <v>61</v>
      </c>
      <c r="I1711" t="s">
        <v>34</v>
      </c>
      <c r="J1711" t="s">
        <v>35</v>
      </c>
      <c r="K1711">
        <v>2019</v>
      </c>
      <c r="L1711">
        <v>34.1753</v>
      </c>
      <c r="S1711" t="s">
        <v>30</v>
      </c>
      <c r="T1711" t="s">
        <v>31</v>
      </c>
    </row>
    <row r="1712" spans="1:20" x14ac:dyDescent="0.25">
      <c r="A1712" t="s">
        <v>20</v>
      </c>
      <c r="B1712" t="s">
        <v>21</v>
      </c>
      <c r="C1712" t="s">
        <v>22</v>
      </c>
      <c r="D1712" t="s">
        <v>23</v>
      </c>
      <c r="E1712" t="s">
        <v>24</v>
      </c>
      <c r="F1712" t="s">
        <v>25</v>
      </c>
      <c r="G1712" t="s">
        <v>60</v>
      </c>
      <c r="H1712" t="s">
        <v>61</v>
      </c>
      <c r="I1712" t="s">
        <v>36</v>
      </c>
      <c r="J1712" t="s">
        <v>37</v>
      </c>
      <c r="K1712">
        <v>2019</v>
      </c>
      <c r="L1712">
        <v>67.156099999999995</v>
      </c>
      <c r="S1712" t="s">
        <v>30</v>
      </c>
      <c r="T1712" t="s">
        <v>31</v>
      </c>
    </row>
    <row r="1713" spans="1:20" x14ac:dyDescent="0.25">
      <c r="A1713" t="s">
        <v>20</v>
      </c>
      <c r="B1713" t="s">
        <v>21</v>
      </c>
      <c r="C1713" t="s">
        <v>22</v>
      </c>
      <c r="D1713" t="s">
        <v>23</v>
      </c>
      <c r="E1713" t="s">
        <v>24</v>
      </c>
      <c r="F1713" t="s">
        <v>25</v>
      </c>
      <c r="G1713" t="s">
        <v>60</v>
      </c>
      <c r="H1713" t="s">
        <v>61</v>
      </c>
      <c r="I1713" t="s">
        <v>38</v>
      </c>
      <c r="J1713" t="s">
        <v>39</v>
      </c>
      <c r="K1713">
        <v>2019</v>
      </c>
      <c r="L1713">
        <v>36.598199999999999</v>
      </c>
      <c r="S1713" t="s">
        <v>30</v>
      </c>
      <c r="T1713" t="s">
        <v>31</v>
      </c>
    </row>
    <row r="1714" spans="1:20" x14ac:dyDescent="0.25">
      <c r="A1714" t="s">
        <v>20</v>
      </c>
      <c r="B1714" t="s">
        <v>21</v>
      </c>
      <c r="C1714" t="s">
        <v>22</v>
      </c>
      <c r="D1714" t="s">
        <v>23</v>
      </c>
      <c r="E1714" t="s">
        <v>24</v>
      </c>
      <c r="F1714" t="s">
        <v>25</v>
      </c>
      <c r="G1714" t="s">
        <v>60</v>
      </c>
      <c r="H1714" t="s">
        <v>61</v>
      </c>
      <c r="I1714" t="s">
        <v>40</v>
      </c>
      <c r="J1714" t="s">
        <v>41</v>
      </c>
      <c r="K1714">
        <v>2019</v>
      </c>
      <c r="L1714">
        <v>4.1923000000000004</v>
      </c>
      <c r="S1714" t="s">
        <v>30</v>
      </c>
      <c r="T1714" t="s">
        <v>31</v>
      </c>
    </row>
    <row r="1715" spans="1:20" x14ac:dyDescent="0.25">
      <c r="A1715" t="s">
        <v>20</v>
      </c>
      <c r="B1715" t="s">
        <v>21</v>
      </c>
      <c r="C1715" t="s">
        <v>22</v>
      </c>
      <c r="D1715" t="s">
        <v>23</v>
      </c>
      <c r="E1715" t="s">
        <v>24</v>
      </c>
      <c r="F1715" t="s">
        <v>25</v>
      </c>
      <c r="G1715" t="s">
        <v>60</v>
      </c>
      <c r="H1715" t="s">
        <v>61</v>
      </c>
      <c r="I1715" t="s">
        <v>42</v>
      </c>
      <c r="J1715" t="s">
        <v>43</v>
      </c>
      <c r="K1715">
        <v>2019</v>
      </c>
      <c r="L1715">
        <v>0.89700000000000002</v>
      </c>
      <c r="M1715" t="s">
        <v>54</v>
      </c>
      <c r="N1715" t="s">
        <v>55</v>
      </c>
      <c r="S1715" t="s">
        <v>30</v>
      </c>
      <c r="T1715" t="s">
        <v>31</v>
      </c>
    </row>
    <row r="1716" spans="1:20" x14ac:dyDescent="0.25">
      <c r="A1716" t="s">
        <v>20</v>
      </c>
      <c r="B1716" t="s">
        <v>21</v>
      </c>
      <c r="C1716" t="s">
        <v>22</v>
      </c>
      <c r="D1716" t="s">
        <v>23</v>
      </c>
      <c r="E1716" t="s">
        <v>24</v>
      </c>
      <c r="F1716" t="s">
        <v>25</v>
      </c>
      <c r="G1716" t="s">
        <v>60</v>
      </c>
      <c r="H1716" t="s">
        <v>61</v>
      </c>
      <c r="I1716" t="s">
        <v>44</v>
      </c>
      <c r="J1716" t="s">
        <v>45</v>
      </c>
      <c r="K1716">
        <v>2019</v>
      </c>
      <c r="L1716">
        <v>45.435099999999998</v>
      </c>
      <c r="S1716" t="s">
        <v>30</v>
      </c>
      <c r="T1716" t="s">
        <v>31</v>
      </c>
    </row>
    <row r="1717" spans="1:20" x14ac:dyDescent="0.25">
      <c r="A1717" t="s">
        <v>20</v>
      </c>
      <c r="B1717" t="s">
        <v>21</v>
      </c>
      <c r="C1717" t="s">
        <v>22</v>
      </c>
      <c r="D1717" t="s">
        <v>23</v>
      </c>
      <c r="E1717" t="s">
        <v>24</v>
      </c>
      <c r="F1717" t="s">
        <v>25</v>
      </c>
      <c r="G1717" t="s">
        <v>60</v>
      </c>
      <c r="H1717" t="s">
        <v>61</v>
      </c>
      <c r="I1717" t="s">
        <v>46</v>
      </c>
      <c r="J1717" t="s">
        <v>47</v>
      </c>
      <c r="K1717">
        <v>2019</v>
      </c>
      <c r="L1717">
        <v>6.3437999999999999</v>
      </c>
      <c r="S1717" t="s">
        <v>30</v>
      </c>
      <c r="T1717" t="s">
        <v>31</v>
      </c>
    </row>
    <row r="1718" spans="1:20" x14ac:dyDescent="0.25">
      <c r="A1718" t="s">
        <v>20</v>
      </c>
      <c r="B1718" t="s">
        <v>21</v>
      </c>
      <c r="C1718" t="s">
        <v>22</v>
      </c>
      <c r="D1718" t="s">
        <v>23</v>
      </c>
      <c r="E1718" t="s">
        <v>24</v>
      </c>
      <c r="F1718" t="s">
        <v>25</v>
      </c>
      <c r="G1718" t="s">
        <v>60</v>
      </c>
      <c r="H1718" t="s">
        <v>61</v>
      </c>
      <c r="I1718" t="s">
        <v>48</v>
      </c>
      <c r="J1718" t="s">
        <v>49</v>
      </c>
      <c r="K1718">
        <v>2019</v>
      </c>
      <c r="L1718">
        <v>18.0318</v>
      </c>
      <c r="S1718" t="s">
        <v>30</v>
      </c>
      <c r="T1718" t="s">
        <v>31</v>
      </c>
    </row>
    <row r="1719" spans="1:20" x14ac:dyDescent="0.25">
      <c r="A1719" t="s">
        <v>20</v>
      </c>
      <c r="B1719" t="s">
        <v>21</v>
      </c>
      <c r="C1719" t="s">
        <v>22</v>
      </c>
      <c r="D1719" t="s">
        <v>23</v>
      </c>
      <c r="E1719" t="s">
        <v>24</v>
      </c>
      <c r="F1719" t="s">
        <v>25</v>
      </c>
      <c r="G1719" t="s">
        <v>62</v>
      </c>
      <c r="H1719" t="s">
        <v>63</v>
      </c>
      <c r="I1719" t="s">
        <v>28</v>
      </c>
      <c r="J1719" t="s">
        <v>29</v>
      </c>
      <c r="K1719">
        <v>2019</v>
      </c>
      <c r="L1719">
        <v>447.73169999999999</v>
      </c>
      <c r="S1719" t="s">
        <v>30</v>
      </c>
      <c r="T1719" t="s">
        <v>31</v>
      </c>
    </row>
    <row r="1720" spans="1:20" x14ac:dyDescent="0.25">
      <c r="A1720" t="s">
        <v>20</v>
      </c>
      <c r="B1720" t="s">
        <v>21</v>
      </c>
      <c r="C1720" t="s">
        <v>22</v>
      </c>
      <c r="D1720" t="s">
        <v>23</v>
      </c>
      <c r="E1720" t="s">
        <v>24</v>
      </c>
      <c r="F1720" t="s">
        <v>25</v>
      </c>
      <c r="G1720" t="s">
        <v>62</v>
      </c>
      <c r="H1720" t="s">
        <v>63</v>
      </c>
      <c r="I1720" t="s">
        <v>32</v>
      </c>
      <c r="J1720" t="s">
        <v>33</v>
      </c>
      <c r="K1720">
        <v>2019</v>
      </c>
      <c r="L1720">
        <v>14.363200000000001</v>
      </c>
      <c r="S1720" t="s">
        <v>30</v>
      </c>
      <c r="T1720" t="s">
        <v>31</v>
      </c>
    </row>
    <row r="1721" spans="1:20" x14ac:dyDescent="0.25">
      <c r="A1721" t="s">
        <v>20</v>
      </c>
      <c r="B1721" t="s">
        <v>21</v>
      </c>
      <c r="C1721" t="s">
        <v>22</v>
      </c>
      <c r="D1721" t="s">
        <v>23</v>
      </c>
      <c r="E1721" t="s">
        <v>24</v>
      </c>
      <c r="F1721" t="s">
        <v>25</v>
      </c>
      <c r="G1721" t="s">
        <v>62</v>
      </c>
      <c r="H1721" t="s">
        <v>63</v>
      </c>
      <c r="I1721" t="s">
        <v>34</v>
      </c>
      <c r="J1721" t="s">
        <v>35</v>
      </c>
      <c r="K1721">
        <v>2019</v>
      </c>
      <c r="L1721">
        <v>20.530999999999999</v>
      </c>
      <c r="S1721" t="s">
        <v>30</v>
      </c>
      <c r="T1721" t="s">
        <v>31</v>
      </c>
    </row>
    <row r="1722" spans="1:20" x14ac:dyDescent="0.25">
      <c r="A1722" t="s">
        <v>20</v>
      </c>
      <c r="B1722" t="s">
        <v>21</v>
      </c>
      <c r="C1722" t="s">
        <v>22</v>
      </c>
      <c r="D1722" t="s">
        <v>23</v>
      </c>
      <c r="E1722" t="s">
        <v>24</v>
      </c>
      <c r="F1722" t="s">
        <v>25</v>
      </c>
      <c r="G1722" t="s">
        <v>62</v>
      </c>
      <c r="H1722" t="s">
        <v>63</v>
      </c>
      <c r="I1722" t="s">
        <v>36</v>
      </c>
      <c r="J1722" t="s">
        <v>37</v>
      </c>
      <c r="K1722">
        <v>2019</v>
      </c>
      <c r="L1722">
        <v>58.604999999999997</v>
      </c>
      <c r="S1722" t="s">
        <v>30</v>
      </c>
      <c r="T1722" t="s">
        <v>31</v>
      </c>
    </row>
    <row r="1723" spans="1:20" x14ac:dyDescent="0.25">
      <c r="A1723" t="s">
        <v>20</v>
      </c>
      <c r="B1723" t="s">
        <v>21</v>
      </c>
      <c r="C1723" t="s">
        <v>22</v>
      </c>
      <c r="D1723" t="s">
        <v>23</v>
      </c>
      <c r="E1723" t="s">
        <v>24</v>
      </c>
      <c r="F1723" t="s">
        <v>25</v>
      </c>
      <c r="G1723" t="s">
        <v>62</v>
      </c>
      <c r="H1723" t="s">
        <v>63</v>
      </c>
      <c r="I1723" t="s">
        <v>38</v>
      </c>
      <c r="J1723" t="s">
        <v>39</v>
      </c>
      <c r="K1723">
        <v>2019</v>
      </c>
      <c r="L1723">
        <v>62.089799999999997</v>
      </c>
      <c r="S1723" t="s">
        <v>30</v>
      </c>
      <c r="T1723" t="s">
        <v>31</v>
      </c>
    </row>
    <row r="1724" spans="1:20" x14ac:dyDescent="0.25">
      <c r="A1724" t="s">
        <v>20</v>
      </c>
      <c r="B1724" t="s">
        <v>21</v>
      </c>
      <c r="C1724" t="s">
        <v>22</v>
      </c>
      <c r="D1724" t="s">
        <v>23</v>
      </c>
      <c r="E1724" t="s">
        <v>24</v>
      </c>
      <c r="F1724" t="s">
        <v>25</v>
      </c>
      <c r="G1724" t="s">
        <v>62</v>
      </c>
      <c r="H1724" t="s">
        <v>63</v>
      </c>
      <c r="I1724" t="s">
        <v>40</v>
      </c>
      <c r="J1724" t="s">
        <v>41</v>
      </c>
      <c r="K1724">
        <v>2019</v>
      </c>
      <c r="L1724">
        <v>10.0213</v>
      </c>
      <c r="S1724" t="s">
        <v>30</v>
      </c>
      <c r="T1724" t="s">
        <v>31</v>
      </c>
    </row>
    <row r="1725" spans="1:20" x14ac:dyDescent="0.25">
      <c r="A1725" t="s">
        <v>20</v>
      </c>
      <c r="B1725" t="s">
        <v>21</v>
      </c>
      <c r="C1725" t="s">
        <v>22</v>
      </c>
      <c r="D1725" t="s">
        <v>23</v>
      </c>
      <c r="E1725" t="s">
        <v>24</v>
      </c>
      <c r="F1725" t="s">
        <v>25</v>
      </c>
      <c r="G1725" t="s">
        <v>62</v>
      </c>
      <c r="H1725" t="s">
        <v>63</v>
      </c>
      <c r="I1725" t="s">
        <v>42</v>
      </c>
      <c r="J1725" t="s">
        <v>43</v>
      </c>
      <c r="K1725">
        <v>2019</v>
      </c>
      <c r="L1725">
        <v>0.58279999999999998</v>
      </c>
      <c r="M1725" t="s">
        <v>54</v>
      </c>
      <c r="N1725" t="s">
        <v>55</v>
      </c>
      <c r="S1725" t="s">
        <v>30</v>
      </c>
      <c r="T1725" t="s">
        <v>31</v>
      </c>
    </row>
    <row r="1726" spans="1:20" x14ac:dyDescent="0.25">
      <c r="A1726" t="s">
        <v>20</v>
      </c>
      <c r="B1726" t="s">
        <v>21</v>
      </c>
      <c r="C1726" t="s">
        <v>22</v>
      </c>
      <c r="D1726" t="s">
        <v>23</v>
      </c>
      <c r="E1726" t="s">
        <v>24</v>
      </c>
      <c r="F1726" t="s">
        <v>25</v>
      </c>
      <c r="G1726" t="s">
        <v>62</v>
      </c>
      <c r="H1726" t="s">
        <v>63</v>
      </c>
      <c r="I1726" t="s">
        <v>44</v>
      </c>
      <c r="J1726" t="s">
        <v>45</v>
      </c>
      <c r="K1726">
        <v>2019</v>
      </c>
      <c r="L1726">
        <v>42.197600000000001</v>
      </c>
      <c r="S1726" t="s">
        <v>30</v>
      </c>
      <c r="T1726" t="s">
        <v>31</v>
      </c>
    </row>
    <row r="1727" spans="1:20" x14ac:dyDescent="0.25">
      <c r="A1727" t="s">
        <v>20</v>
      </c>
      <c r="B1727" t="s">
        <v>21</v>
      </c>
      <c r="C1727" t="s">
        <v>22</v>
      </c>
      <c r="D1727" t="s">
        <v>23</v>
      </c>
      <c r="E1727" t="s">
        <v>24</v>
      </c>
      <c r="F1727" t="s">
        <v>25</v>
      </c>
      <c r="G1727" t="s">
        <v>62</v>
      </c>
      <c r="H1727" t="s">
        <v>63</v>
      </c>
      <c r="I1727" t="s">
        <v>46</v>
      </c>
      <c r="J1727" t="s">
        <v>47</v>
      </c>
      <c r="K1727">
        <v>2019</v>
      </c>
      <c r="L1727">
        <v>69.510999999999996</v>
      </c>
      <c r="S1727" t="s">
        <v>30</v>
      </c>
      <c r="T1727" t="s">
        <v>31</v>
      </c>
    </row>
    <row r="1728" spans="1:20" x14ac:dyDescent="0.25">
      <c r="A1728" t="s">
        <v>20</v>
      </c>
      <c r="B1728" t="s">
        <v>21</v>
      </c>
      <c r="C1728" t="s">
        <v>22</v>
      </c>
      <c r="D1728" t="s">
        <v>23</v>
      </c>
      <c r="E1728" t="s">
        <v>24</v>
      </c>
      <c r="F1728" t="s">
        <v>25</v>
      </c>
      <c r="G1728" t="s">
        <v>62</v>
      </c>
      <c r="H1728" t="s">
        <v>63</v>
      </c>
      <c r="I1728" t="s">
        <v>48</v>
      </c>
      <c r="J1728" t="s">
        <v>49</v>
      </c>
      <c r="K1728">
        <v>2019</v>
      </c>
      <c r="L1728">
        <v>169.83</v>
      </c>
      <c r="S1728" t="s">
        <v>30</v>
      </c>
      <c r="T1728" t="s">
        <v>31</v>
      </c>
    </row>
    <row r="1729" spans="1:20" x14ac:dyDescent="0.25">
      <c r="A1729" t="s">
        <v>20</v>
      </c>
      <c r="B1729" t="s">
        <v>21</v>
      </c>
      <c r="C1729" t="s">
        <v>22</v>
      </c>
      <c r="D1729" t="s">
        <v>23</v>
      </c>
      <c r="E1729" t="s">
        <v>24</v>
      </c>
      <c r="F1729" t="s">
        <v>25</v>
      </c>
      <c r="G1729" t="s">
        <v>64</v>
      </c>
      <c r="H1729" t="s">
        <v>65</v>
      </c>
      <c r="I1729" t="s">
        <v>28</v>
      </c>
      <c r="J1729" t="s">
        <v>29</v>
      </c>
      <c r="K1729">
        <v>2019</v>
      </c>
      <c r="L1729">
        <v>2811.9562000000001</v>
      </c>
      <c r="S1729" t="s">
        <v>30</v>
      </c>
      <c r="T1729" t="s">
        <v>31</v>
      </c>
    </row>
    <row r="1730" spans="1:20" x14ac:dyDescent="0.25">
      <c r="A1730" t="s">
        <v>20</v>
      </c>
      <c r="B1730" t="s">
        <v>21</v>
      </c>
      <c r="C1730" t="s">
        <v>22</v>
      </c>
      <c r="D1730" t="s">
        <v>23</v>
      </c>
      <c r="E1730" t="s">
        <v>24</v>
      </c>
      <c r="F1730" t="s">
        <v>25</v>
      </c>
      <c r="G1730" t="s">
        <v>64</v>
      </c>
      <c r="H1730" t="s">
        <v>65</v>
      </c>
      <c r="I1730" t="s">
        <v>32</v>
      </c>
      <c r="J1730" t="s">
        <v>33</v>
      </c>
      <c r="K1730">
        <v>2019</v>
      </c>
      <c r="L1730">
        <v>45.092799999999997</v>
      </c>
      <c r="S1730" t="s">
        <v>30</v>
      </c>
      <c r="T1730" t="s">
        <v>31</v>
      </c>
    </row>
    <row r="1731" spans="1:20" x14ac:dyDescent="0.25">
      <c r="A1731" t="s">
        <v>20</v>
      </c>
      <c r="B1731" t="s">
        <v>21</v>
      </c>
      <c r="C1731" t="s">
        <v>22</v>
      </c>
      <c r="D1731" t="s">
        <v>23</v>
      </c>
      <c r="E1731" t="s">
        <v>24</v>
      </c>
      <c r="F1731" t="s">
        <v>25</v>
      </c>
      <c r="G1731" t="s">
        <v>64</v>
      </c>
      <c r="H1731" t="s">
        <v>65</v>
      </c>
      <c r="I1731" t="s">
        <v>34</v>
      </c>
      <c r="J1731" t="s">
        <v>35</v>
      </c>
      <c r="K1731">
        <v>2019</v>
      </c>
      <c r="L1731">
        <v>105.68219999999999</v>
      </c>
      <c r="S1731" t="s">
        <v>30</v>
      </c>
      <c r="T1731" t="s">
        <v>31</v>
      </c>
    </row>
    <row r="1732" spans="1:20" x14ac:dyDescent="0.25">
      <c r="A1732" t="s">
        <v>20</v>
      </c>
      <c r="B1732" t="s">
        <v>21</v>
      </c>
      <c r="C1732" t="s">
        <v>22</v>
      </c>
      <c r="D1732" t="s">
        <v>23</v>
      </c>
      <c r="E1732" t="s">
        <v>24</v>
      </c>
      <c r="F1732" t="s">
        <v>25</v>
      </c>
      <c r="G1732" t="s">
        <v>64</v>
      </c>
      <c r="H1732" t="s">
        <v>65</v>
      </c>
      <c r="I1732" t="s">
        <v>36</v>
      </c>
      <c r="J1732" t="s">
        <v>37</v>
      </c>
      <c r="K1732">
        <v>2019</v>
      </c>
      <c r="L1732">
        <v>221.75399999999999</v>
      </c>
      <c r="S1732" t="s">
        <v>30</v>
      </c>
      <c r="T1732" t="s">
        <v>31</v>
      </c>
    </row>
    <row r="1733" spans="1:20" x14ac:dyDescent="0.25">
      <c r="A1733" t="s">
        <v>20</v>
      </c>
      <c r="B1733" t="s">
        <v>21</v>
      </c>
      <c r="C1733" t="s">
        <v>22</v>
      </c>
      <c r="D1733" t="s">
        <v>23</v>
      </c>
      <c r="E1733" t="s">
        <v>24</v>
      </c>
      <c r="F1733" t="s">
        <v>25</v>
      </c>
      <c r="G1733" t="s">
        <v>64</v>
      </c>
      <c r="H1733" t="s">
        <v>65</v>
      </c>
      <c r="I1733" t="s">
        <v>38</v>
      </c>
      <c r="J1733" t="s">
        <v>39</v>
      </c>
      <c r="K1733">
        <v>2019</v>
      </c>
      <c r="L1733">
        <v>125.4671</v>
      </c>
      <c r="S1733" t="s">
        <v>30</v>
      </c>
      <c r="T1733" t="s">
        <v>31</v>
      </c>
    </row>
    <row r="1734" spans="1:20" x14ac:dyDescent="0.25">
      <c r="A1734" t="s">
        <v>20</v>
      </c>
      <c r="B1734" t="s">
        <v>21</v>
      </c>
      <c r="C1734" t="s">
        <v>22</v>
      </c>
      <c r="D1734" t="s">
        <v>23</v>
      </c>
      <c r="E1734" t="s">
        <v>24</v>
      </c>
      <c r="F1734" t="s">
        <v>25</v>
      </c>
      <c r="G1734" t="s">
        <v>64</v>
      </c>
      <c r="H1734" t="s">
        <v>65</v>
      </c>
      <c r="I1734" t="s">
        <v>40</v>
      </c>
      <c r="J1734" t="s">
        <v>41</v>
      </c>
      <c r="K1734">
        <v>2019</v>
      </c>
      <c r="L1734">
        <v>33.616399999999999</v>
      </c>
      <c r="S1734" t="s">
        <v>30</v>
      </c>
      <c r="T1734" t="s">
        <v>31</v>
      </c>
    </row>
    <row r="1735" spans="1:20" x14ac:dyDescent="0.25">
      <c r="A1735" t="s">
        <v>20</v>
      </c>
      <c r="B1735" t="s">
        <v>21</v>
      </c>
      <c r="C1735" t="s">
        <v>22</v>
      </c>
      <c r="D1735" t="s">
        <v>23</v>
      </c>
      <c r="E1735" t="s">
        <v>24</v>
      </c>
      <c r="F1735" t="s">
        <v>25</v>
      </c>
      <c r="G1735" t="s">
        <v>64</v>
      </c>
      <c r="H1735" t="s">
        <v>65</v>
      </c>
      <c r="I1735" t="s">
        <v>42</v>
      </c>
      <c r="J1735" t="s">
        <v>43</v>
      </c>
      <c r="K1735">
        <v>2019</v>
      </c>
      <c r="L1735">
        <v>1.9496</v>
      </c>
      <c r="M1735" t="s">
        <v>54</v>
      </c>
      <c r="N1735" t="s">
        <v>55</v>
      </c>
      <c r="S1735" t="s">
        <v>30</v>
      </c>
      <c r="T1735" t="s">
        <v>31</v>
      </c>
    </row>
    <row r="1736" spans="1:20" x14ac:dyDescent="0.25">
      <c r="A1736" t="s">
        <v>20</v>
      </c>
      <c r="B1736" t="s">
        <v>21</v>
      </c>
      <c r="C1736" t="s">
        <v>22</v>
      </c>
      <c r="D1736" t="s">
        <v>23</v>
      </c>
      <c r="E1736" t="s">
        <v>24</v>
      </c>
      <c r="F1736" t="s">
        <v>25</v>
      </c>
      <c r="G1736" t="s">
        <v>64</v>
      </c>
      <c r="H1736" t="s">
        <v>65</v>
      </c>
      <c r="I1736" t="s">
        <v>44</v>
      </c>
      <c r="J1736" t="s">
        <v>45</v>
      </c>
      <c r="K1736">
        <v>2019</v>
      </c>
      <c r="L1736">
        <v>1138.0866000000001</v>
      </c>
      <c r="S1736" t="s">
        <v>30</v>
      </c>
      <c r="T1736" t="s">
        <v>31</v>
      </c>
    </row>
    <row r="1737" spans="1:20" x14ac:dyDescent="0.25">
      <c r="A1737" t="s">
        <v>20</v>
      </c>
      <c r="B1737" t="s">
        <v>21</v>
      </c>
      <c r="C1737" t="s">
        <v>22</v>
      </c>
      <c r="D1737" t="s">
        <v>23</v>
      </c>
      <c r="E1737" t="s">
        <v>24</v>
      </c>
      <c r="F1737" t="s">
        <v>25</v>
      </c>
      <c r="G1737" t="s">
        <v>64</v>
      </c>
      <c r="H1737" t="s">
        <v>65</v>
      </c>
      <c r="I1737" t="s">
        <v>46</v>
      </c>
      <c r="J1737" t="s">
        <v>47</v>
      </c>
      <c r="K1737">
        <v>2019</v>
      </c>
      <c r="L1737">
        <v>194.91800000000001</v>
      </c>
      <c r="S1737" t="s">
        <v>30</v>
      </c>
      <c r="T1737" t="s">
        <v>31</v>
      </c>
    </row>
    <row r="1738" spans="1:20" x14ac:dyDescent="0.25">
      <c r="A1738" t="s">
        <v>20</v>
      </c>
      <c r="B1738" t="s">
        <v>21</v>
      </c>
      <c r="C1738" t="s">
        <v>22</v>
      </c>
      <c r="D1738" t="s">
        <v>23</v>
      </c>
      <c r="E1738" t="s">
        <v>24</v>
      </c>
      <c r="F1738" t="s">
        <v>25</v>
      </c>
      <c r="G1738" t="s">
        <v>64</v>
      </c>
      <c r="H1738" t="s">
        <v>65</v>
      </c>
      <c r="I1738" t="s">
        <v>48</v>
      </c>
      <c r="J1738" t="s">
        <v>49</v>
      </c>
      <c r="K1738">
        <v>2019</v>
      </c>
      <c r="L1738">
        <v>945.25139999999999</v>
      </c>
      <c r="S1738" t="s">
        <v>30</v>
      </c>
      <c r="T1738" t="s">
        <v>31</v>
      </c>
    </row>
    <row r="1739" spans="1:20" x14ac:dyDescent="0.25">
      <c r="A1739" t="s">
        <v>20</v>
      </c>
      <c r="B1739" t="s">
        <v>21</v>
      </c>
      <c r="C1739" t="s">
        <v>22</v>
      </c>
      <c r="D1739" t="s">
        <v>23</v>
      </c>
      <c r="E1739" t="s">
        <v>24</v>
      </c>
      <c r="F1739" t="s">
        <v>25</v>
      </c>
      <c r="G1739" t="s">
        <v>64</v>
      </c>
      <c r="H1739" t="s">
        <v>65</v>
      </c>
      <c r="I1739" t="s">
        <v>50</v>
      </c>
      <c r="J1739" t="s">
        <v>51</v>
      </c>
      <c r="K1739">
        <v>2019</v>
      </c>
      <c r="M1739" t="s">
        <v>54</v>
      </c>
      <c r="N1739" t="s">
        <v>55</v>
      </c>
      <c r="S1739" t="s">
        <v>30</v>
      </c>
      <c r="T1739" t="s">
        <v>31</v>
      </c>
    </row>
    <row r="1740" spans="1:20" x14ac:dyDescent="0.25">
      <c r="A1740" t="s">
        <v>20</v>
      </c>
      <c r="B1740" t="s">
        <v>21</v>
      </c>
      <c r="C1740" t="s">
        <v>22</v>
      </c>
      <c r="D1740" t="s">
        <v>23</v>
      </c>
      <c r="E1740" t="s">
        <v>24</v>
      </c>
      <c r="F1740" t="s">
        <v>25</v>
      </c>
      <c r="G1740" t="s">
        <v>66</v>
      </c>
      <c r="H1740" t="s">
        <v>67</v>
      </c>
      <c r="I1740" t="s">
        <v>28</v>
      </c>
      <c r="J1740" t="s">
        <v>29</v>
      </c>
      <c r="K1740">
        <v>2019</v>
      </c>
      <c r="L1740">
        <v>10570.976000000001</v>
      </c>
      <c r="S1740" t="s">
        <v>30</v>
      </c>
      <c r="T1740" t="s">
        <v>31</v>
      </c>
    </row>
    <row r="1741" spans="1:20" x14ac:dyDescent="0.25">
      <c r="A1741" t="s">
        <v>20</v>
      </c>
      <c r="B1741" t="s">
        <v>21</v>
      </c>
      <c r="C1741" t="s">
        <v>22</v>
      </c>
      <c r="D1741" t="s">
        <v>23</v>
      </c>
      <c r="E1741" t="s">
        <v>24</v>
      </c>
      <c r="F1741" t="s">
        <v>25</v>
      </c>
      <c r="G1741" t="s">
        <v>66</v>
      </c>
      <c r="H1741" t="s">
        <v>67</v>
      </c>
      <c r="I1741" t="s">
        <v>32</v>
      </c>
      <c r="J1741" t="s">
        <v>33</v>
      </c>
      <c r="K1741">
        <v>2019</v>
      </c>
      <c r="L1741">
        <v>618.54660000000001</v>
      </c>
      <c r="S1741" t="s">
        <v>30</v>
      </c>
      <c r="T1741" t="s">
        <v>31</v>
      </c>
    </row>
    <row r="1742" spans="1:20" x14ac:dyDescent="0.25">
      <c r="A1742" t="s">
        <v>20</v>
      </c>
      <c r="B1742" t="s">
        <v>21</v>
      </c>
      <c r="C1742" t="s">
        <v>22</v>
      </c>
      <c r="D1742" t="s">
        <v>23</v>
      </c>
      <c r="E1742" t="s">
        <v>24</v>
      </c>
      <c r="F1742" t="s">
        <v>25</v>
      </c>
      <c r="G1742" t="s">
        <v>66</v>
      </c>
      <c r="H1742" t="s">
        <v>67</v>
      </c>
      <c r="I1742" t="s">
        <v>34</v>
      </c>
      <c r="J1742" t="s">
        <v>35</v>
      </c>
      <c r="K1742">
        <v>2019</v>
      </c>
      <c r="L1742">
        <v>224.39150000000001</v>
      </c>
      <c r="S1742" t="s">
        <v>30</v>
      </c>
      <c r="T1742" t="s">
        <v>31</v>
      </c>
    </row>
    <row r="1743" spans="1:20" x14ac:dyDescent="0.25">
      <c r="A1743" t="s">
        <v>20</v>
      </c>
      <c r="B1743" t="s">
        <v>21</v>
      </c>
      <c r="C1743" t="s">
        <v>22</v>
      </c>
      <c r="D1743" t="s">
        <v>23</v>
      </c>
      <c r="E1743" t="s">
        <v>24</v>
      </c>
      <c r="F1743" t="s">
        <v>25</v>
      </c>
      <c r="G1743" t="s">
        <v>66</v>
      </c>
      <c r="H1743" t="s">
        <v>67</v>
      </c>
      <c r="I1743" t="s">
        <v>36</v>
      </c>
      <c r="J1743" t="s">
        <v>37</v>
      </c>
      <c r="K1743">
        <v>2019</v>
      </c>
      <c r="L1743">
        <v>369.32929999999999</v>
      </c>
      <c r="S1743" t="s">
        <v>30</v>
      </c>
      <c r="T1743" t="s">
        <v>31</v>
      </c>
    </row>
    <row r="1744" spans="1:20" x14ac:dyDescent="0.25">
      <c r="A1744" t="s">
        <v>20</v>
      </c>
      <c r="B1744" t="s">
        <v>21</v>
      </c>
      <c r="C1744" t="s">
        <v>22</v>
      </c>
      <c r="D1744" t="s">
        <v>23</v>
      </c>
      <c r="E1744" t="s">
        <v>24</v>
      </c>
      <c r="F1744" t="s">
        <v>25</v>
      </c>
      <c r="G1744" t="s">
        <v>66</v>
      </c>
      <c r="H1744" t="s">
        <v>67</v>
      </c>
      <c r="I1744" t="s">
        <v>38</v>
      </c>
      <c r="J1744" t="s">
        <v>39</v>
      </c>
      <c r="K1744">
        <v>2019</v>
      </c>
      <c r="L1744">
        <v>1142.2445</v>
      </c>
      <c r="S1744" t="s">
        <v>30</v>
      </c>
      <c r="T1744" t="s">
        <v>31</v>
      </c>
    </row>
    <row r="1745" spans="1:20" x14ac:dyDescent="0.25">
      <c r="A1745" t="s">
        <v>20</v>
      </c>
      <c r="B1745" t="s">
        <v>21</v>
      </c>
      <c r="C1745" t="s">
        <v>22</v>
      </c>
      <c r="D1745" t="s">
        <v>23</v>
      </c>
      <c r="E1745" t="s">
        <v>24</v>
      </c>
      <c r="F1745" t="s">
        <v>25</v>
      </c>
      <c r="G1745" t="s">
        <v>66</v>
      </c>
      <c r="H1745" t="s">
        <v>67</v>
      </c>
      <c r="I1745" t="s">
        <v>40</v>
      </c>
      <c r="J1745" t="s">
        <v>41</v>
      </c>
      <c r="K1745">
        <v>2019</v>
      </c>
      <c r="L1745">
        <v>4793.9624000000003</v>
      </c>
      <c r="S1745" t="s">
        <v>30</v>
      </c>
      <c r="T1745" t="s">
        <v>31</v>
      </c>
    </row>
    <row r="1746" spans="1:20" x14ac:dyDescent="0.25">
      <c r="A1746" t="s">
        <v>20</v>
      </c>
      <c r="B1746" t="s">
        <v>21</v>
      </c>
      <c r="C1746" t="s">
        <v>22</v>
      </c>
      <c r="D1746" t="s">
        <v>23</v>
      </c>
      <c r="E1746" t="s">
        <v>24</v>
      </c>
      <c r="F1746" t="s">
        <v>25</v>
      </c>
      <c r="G1746" t="s">
        <v>66</v>
      </c>
      <c r="H1746" t="s">
        <v>67</v>
      </c>
      <c r="I1746" t="s">
        <v>42</v>
      </c>
      <c r="J1746" t="s">
        <v>43</v>
      </c>
      <c r="K1746">
        <v>2019</v>
      </c>
      <c r="L1746">
        <v>9.1318000000000001</v>
      </c>
      <c r="S1746" t="s">
        <v>30</v>
      </c>
      <c r="T1746" t="s">
        <v>31</v>
      </c>
    </row>
    <row r="1747" spans="1:20" x14ac:dyDescent="0.25">
      <c r="A1747" t="s">
        <v>20</v>
      </c>
      <c r="B1747" t="s">
        <v>21</v>
      </c>
      <c r="C1747" t="s">
        <v>22</v>
      </c>
      <c r="D1747" t="s">
        <v>23</v>
      </c>
      <c r="E1747" t="s">
        <v>24</v>
      </c>
      <c r="F1747" t="s">
        <v>25</v>
      </c>
      <c r="G1747" t="s">
        <v>66</v>
      </c>
      <c r="H1747" t="s">
        <v>67</v>
      </c>
      <c r="I1747" t="s">
        <v>44</v>
      </c>
      <c r="J1747" t="s">
        <v>45</v>
      </c>
      <c r="K1747">
        <v>2019</v>
      </c>
      <c r="L1747">
        <v>1374.4848</v>
      </c>
      <c r="S1747" t="s">
        <v>30</v>
      </c>
      <c r="T1747" t="s">
        <v>31</v>
      </c>
    </row>
    <row r="1748" spans="1:20" x14ac:dyDescent="0.25">
      <c r="A1748" t="s">
        <v>20</v>
      </c>
      <c r="B1748" t="s">
        <v>21</v>
      </c>
      <c r="C1748" t="s">
        <v>22</v>
      </c>
      <c r="D1748" t="s">
        <v>23</v>
      </c>
      <c r="E1748" t="s">
        <v>24</v>
      </c>
      <c r="F1748" t="s">
        <v>25</v>
      </c>
      <c r="G1748" t="s">
        <v>66</v>
      </c>
      <c r="H1748" t="s">
        <v>67</v>
      </c>
      <c r="I1748" t="s">
        <v>46</v>
      </c>
      <c r="J1748" t="s">
        <v>47</v>
      </c>
      <c r="K1748">
        <v>2019</v>
      </c>
      <c r="L1748">
        <v>602.59979999999996</v>
      </c>
      <c r="S1748" t="s">
        <v>30</v>
      </c>
      <c r="T1748" t="s">
        <v>31</v>
      </c>
    </row>
    <row r="1749" spans="1:20" x14ac:dyDescent="0.25">
      <c r="A1749" t="s">
        <v>20</v>
      </c>
      <c r="B1749" t="s">
        <v>21</v>
      </c>
      <c r="C1749" t="s">
        <v>22</v>
      </c>
      <c r="D1749" t="s">
        <v>23</v>
      </c>
      <c r="E1749" t="s">
        <v>24</v>
      </c>
      <c r="F1749" t="s">
        <v>25</v>
      </c>
      <c r="G1749" t="s">
        <v>66</v>
      </c>
      <c r="H1749" t="s">
        <v>67</v>
      </c>
      <c r="I1749" t="s">
        <v>48</v>
      </c>
      <c r="J1749" t="s">
        <v>49</v>
      </c>
      <c r="K1749">
        <v>2019</v>
      </c>
      <c r="L1749">
        <v>1435.7666999999999</v>
      </c>
      <c r="S1749" t="s">
        <v>30</v>
      </c>
      <c r="T1749" t="s">
        <v>31</v>
      </c>
    </row>
    <row r="1750" spans="1:20" x14ac:dyDescent="0.25">
      <c r="A1750" t="s">
        <v>20</v>
      </c>
      <c r="B1750" t="s">
        <v>21</v>
      </c>
      <c r="C1750" t="s">
        <v>22</v>
      </c>
      <c r="D1750" t="s">
        <v>23</v>
      </c>
      <c r="E1750" t="s">
        <v>24</v>
      </c>
      <c r="F1750" t="s">
        <v>25</v>
      </c>
      <c r="G1750" t="s">
        <v>66</v>
      </c>
      <c r="H1750" t="s">
        <v>67</v>
      </c>
      <c r="I1750" t="s">
        <v>50</v>
      </c>
      <c r="J1750" t="s">
        <v>51</v>
      </c>
      <c r="K1750">
        <v>2019</v>
      </c>
      <c r="L1750">
        <v>0.51800000000000002</v>
      </c>
      <c r="M1750" t="s">
        <v>54</v>
      </c>
      <c r="N1750" t="s">
        <v>55</v>
      </c>
      <c r="S1750" t="s">
        <v>30</v>
      </c>
      <c r="T1750" t="s">
        <v>31</v>
      </c>
    </row>
    <row r="1751" spans="1:20" x14ac:dyDescent="0.25">
      <c r="A1751" t="s">
        <v>20</v>
      </c>
      <c r="B1751" t="s">
        <v>21</v>
      </c>
      <c r="C1751" t="s">
        <v>22</v>
      </c>
      <c r="D1751" t="s">
        <v>23</v>
      </c>
      <c r="E1751" t="s">
        <v>24</v>
      </c>
      <c r="F1751" t="s">
        <v>25</v>
      </c>
      <c r="G1751" t="s">
        <v>68</v>
      </c>
      <c r="H1751" t="s">
        <v>69</v>
      </c>
      <c r="I1751" t="s">
        <v>28</v>
      </c>
      <c r="J1751" t="s">
        <v>29</v>
      </c>
      <c r="K1751">
        <v>2019</v>
      </c>
      <c r="L1751">
        <v>2617.6095</v>
      </c>
      <c r="S1751" t="s">
        <v>30</v>
      </c>
      <c r="T1751" t="s">
        <v>31</v>
      </c>
    </row>
    <row r="1752" spans="1:20" x14ac:dyDescent="0.25">
      <c r="A1752" t="s">
        <v>20</v>
      </c>
      <c r="B1752" t="s">
        <v>21</v>
      </c>
      <c r="C1752" t="s">
        <v>22</v>
      </c>
      <c r="D1752" t="s">
        <v>23</v>
      </c>
      <c r="E1752" t="s">
        <v>24</v>
      </c>
      <c r="F1752" t="s">
        <v>25</v>
      </c>
      <c r="G1752" t="s">
        <v>68</v>
      </c>
      <c r="H1752" t="s">
        <v>69</v>
      </c>
      <c r="I1752" t="s">
        <v>32</v>
      </c>
      <c r="J1752" t="s">
        <v>33</v>
      </c>
      <c r="K1752">
        <v>2019</v>
      </c>
      <c r="L1752">
        <v>99.122900000000001</v>
      </c>
      <c r="S1752" t="s">
        <v>30</v>
      </c>
      <c r="T1752" t="s">
        <v>31</v>
      </c>
    </row>
    <row r="1753" spans="1:20" x14ac:dyDescent="0.25">
      <c r="A1753" t="s">
        <v>20</v>
      </c>
      <c r="B1753" t="s">
        <v>21</v>
      </c>
      <c r="C1753" t="s">
        <v>22</v>
      </c>
      <c r="D1753" t="s">
        <v>23</v>
      </c>
      <c r="E1753" t="s">
        <v>24</v>
      </c>
      <c r="F1753" t="s">
        <v>25</v>
      </c>
      <c r="G1753" t="s">
        <v>68</v>
      </c>
      <c r="H1753" t="s">
        <v>69</v>
      </c>
      <c r="I1753" t="s">
        <v>34</v>
      </c>
      <c r="J1753" t="s">
        <v>35</v>
      </c>
      <c r="K1753">
        <v>2019</v>
      </c>
      <c r="L1753">
        <v>62.199800000000003</v>
      </c>
      <c r="S1753" t="s">
        <v>30</v>
      </c>
      <c r="T1753" t="s">
        <v>31</v>
      </c>
    </row>
    <row r="1754" spans="1:20" x14ac:dyDescent="0.25">
      <c r="A1754" t="s">
        <v>20</v>
      </c>
      <c r="B1754" t="s">
        <v>21</v>
      </c>
      <c r="C1754" t="s">
        <v>22</v>
      </c>
      <c r="D1754" t="s">
        <v>23</v>
      </c>
      <c r="E1754" t="s">
        <v>24</v>
      </c>
      <c r="F1754" t="s">
        <v>25</v>
      </c>
      <c r="G1754" t="s">
        <v>68</v>
      </c>
      <c r="H1754" t="s">
        <v>69</v>
      </c>
      <c r="I1754" t="s">
        <v>36</v>
      </c>
      <c r="J1754" t="s">
        <v>37</v>
      </c>
      <c r="K1754">
        <v>2019</v>
      </c>
      <c r="L1754">
        <v>137.10499999999999</v>
      </c>
      <c r="S1754" t="s">
        <v>30</v>
      </c>
      <c r="T1754" t="s">
        <v>31</v>
      </c>
    </row>
    <row r="1755" spans="1:20" x14ac:dyDescent="0.25">
      <c r="A1755" t="s">
        <v>20</v>
      </c>
      <c r="B1755" t="s">
        <v>21</v>
      </c>
      <c r="C1755" t="s">
        <v>22</v>
      </c>
      <c r="D1755" t="s">
        <v>23</v>
      </c>
      <c r="E1755" t="s">
        <v>24</v>
      </c>
      <c r="F1755" t="s">
        <v>25</v>
      </c>
      <c r="G1755" t="s">
        <v>68</v>
      </c>
      <c r="H1755" t="s">
        <v>69</v>
      </c>
      <c r="I1755" t="s">
        <v>38</v>
      </c>
      <c r="J1755" t="s">
        <v>39</v>
      </c>
      <c r="K1755">
        <v>2019</v>
      </c>
      <c r="L1755">
        <v>453.92500000000001</v>
      </c>
      <c r="S1755" t="s">
        <v>30</v>
      </c>
      <c r="T1755" t="s">
        <v>31</v>
      </c>
    </row>
    <row r="1756" spans="1:20" x14ac:dyDescent="0.25">
      <c r="A1756" t="s">
        <v>20</v>
      </c>
      <c r="B1756" t="s">
        <v>21</v>
      </c>
      <c r="C1756" t="s">
        <v>22</v>
      </c>
      <c r="D1756" t="s">
        <v>23</v>
      </c>
      <c r="E1756" t="s">
        <v>24</v>
      </c>
      <c r="F1756" t="s">
        <v>25</v>
      </c>
      <c r="G1756" t="s">
        <v>68</v>
      </c>
      <c r="H1756" t="s">
        <v>69</v>
      </c>
      <c r="I1756" t="s">
        <v>40</v>
      </c>
      <c r="J1756" t="s">
        <v>41</v>
      </c>
      <c r="K1756">
        <v>2019</v>
      </c>
      <c r="L1756">
        <v>257.22250000000003</v>
      </c>
      <c r="S1756" t="s">
        <v>30</v>
      </c>
      <c r="T1756" t="s">
        <v>31</v>
      </c>
    </row>
    <row r="1757" spans="1:20" x14ac:dyDescent="0.25">
      <c r="A1757" t="s">
        <v>20</v>
      </c>
      <c r="B1757" t="s">
        <v>21</v>
      </c>
      <c r="C1757" t="s">
        <v>22</v>
      </c>
      <c r="D1757" t="s">
        <v>23</v>
      </c>
      <c r="E1757" t="s">
        <v>24</v>
      </c>
      <c r="F1757" t="s">
        <v>25</v>
      </c>
      <c r="G1757" t="s">
        <v>68</v>
      </c>
      <c r="H1757" t="s">
        <v>69</v>
      </c>
      <c r="I1757" t="s">
        <v>42</v>
      </c>
      <c r="J1757" t="s">
        <v>43</v>
      </c>
      <c r="K1757">
        <v>2019</v>
      </c>
      <c r="M1757" t="s">
        <v>54</v>
      </c>
      <c r="N1757" t="s">
        <v>55</v>
      </c>
      <c r="S1757" t="s">
        <v>30</v>
      </c>
      <c r="T1757" t="s">
        <v>31</v>
      </c>
    </row>
    <row r="1758" spans="1:20" x14ac:dyDescent="0.25">
      <c r="A1758" t="s">
        <v>20</v>
      </c>
      <c r="B1758" t="s">
        <v>21</v>
      </c>
      <c r="C1758" t="s">
        <v>22</v>
      </c>
      <c r="D1758" t="s">
        <v>23</v>
      </c>
      <c r="E1758" t="s">
        <v>24</v>
      </c>
      <c r="F1758" t="s">
        <v>25</v>
      </c>
      <c r="G1758" t="s">
        <v>68</v>
      </c>
      <c r="H1758" t="s">
        <v>69</v>
      </c>
      <c r="I1758" t="s">
        <v>44</v>
      </c>
      <c r="J1758" t="s">
        <v>45</v>
      </c>
      <c r="K1758">
        <v>2019</v>
      </c>
      <c r="L1758">
        <v>84.044499999999999</v>
      </c>
      <c r="S1758" t="s">
        <v>30</v>
      </c>
      <c r="T1758" t="s">
        <v>31</v>
      </c>
    </row>
    <row r="1759" spans="1:20" x14ac:dyDescent="0.25">
      <c r="A1759" t="s">
        <v>20</v>
      </c>
      <c r="B1759" t="s">
        <v>21</v>
      </c>
      <c r="C1759" t="s">
        <v>22</v>
      </c>
      <c r="D1759" t="s">
        <v>23</v>
      </c>
      <c r="E1759" t="s">
        <v>24</v>
      </c>
      <c r="F1759" t="s">
        <v>25</v>
      </c>
      <c r="G1759" t="s">
        <v>68</v>
      </c>
      <c r="H1759" t="s">
        <v>69</v>
      </c>
      <c r="I1759" t="s">
        <v>46</v>
      </c>
      <c r="J1759" t="s">
        <v>47</v>
      </c>
      <c r="K1759">
        <v>2019</v>
      </c>
      <c r="L1759">
        <v>1202.3778</v>
      </c>
      <c r="S1759" t="s">
        <v>30</v>
      </c>
      <c r="T1759" t="s">
        <v>31</v>
      </c>
    </row>
    <row r="1760" spans="1:20" x14ac:dyDescent="0.25">
      <c r="A1760" t="s">
        <v>20</v>
      </c>
      <c r="B1760" t="s">
        <v>21</v>
      </c>
      <c r="C1760" t="s">
        <v>22</v>
      </c>
      <c r="D1760" t="s">
        <v>23</v>
      </c>
      <c r="E1760" t="s">
        <v>24</v>
      </c>
      <c r="F1760" t="s">
        <v>25</v>
      </c>
      <c r="G1760" t="s">
        <v>68</v>
      </c>
      <c r="H1760" t="s">
        <v>69</v>
      </c>
      <c r="I1760" t="s">
        <v>48</v>
      </c>
      <c r="J1760" t="s">
        <v>49</v>
      </c>
      <c r="K1760">
        <v>2019</v>
      </c>
      <c r="L1760">
        <v>320.83999999999997</v>
      </c>
      <c r="S1760" t="s">
        <v>30</v>
      </c>
      <c r="T1760" t="s">
        <v>31</v>
      </c>
    </row>
    <row r="1761" spans="1:20" x14ac:dyDescent="0.25">
      <c r="A1761" t="s">
        <v>20</v>
      </c>
      <c r="B1761" t="s">
        <v>21</v>
      </c>
      <c r="C1761" t="s">
        <v>22</v>
      </c>
      <c r="D1761" t="s">
        <v>23</v>
      </c>
      <c r="E1761" t="s">
        <v>24</v>
      </c>
      <c r="F1761" t="s">
        <v>25</v>
      </c>
      <c r="G1761" t="s">
        <v>68</v>
      </c>
      <c r="H1761" t="s">
        <v>69</v>
      </c>
      <c r="I1761" t="s">
        <v>50</v>
      </c>
      <c r="J1761" t="s">
        <v>51</v>
      </c>
      <c r="K1761">
        <v>2019</v>
      </c>
      <c r="L1761">
        <v>0.44869999999999999</v>
      </c>
      <c r="M1761" t="s">
        <v>54</v>
      </c>
      <c r="N1761" t="s">
        <v>55</v>
      </c>
      <c r="S1761" t="s">
        <v>30</v>
      </c>
      <c r="T1761" t="s">
        <v>31</v>
      </c>
    </row>
    <row r="1762" spans="1:20" x14ac:dyDescent="0.25">
      <c r="A1762" t="s">
        <v>20</v>
      </c>
      <c r="B1762" t="s">
        <v>21</v>
      </c>
      <c r="C1762" t="s">
        <v>22</v>
      </c>
      <c r="D1762" t="s">
        <v>23</v>
      </c>
      <c r="E1762" t="s">
        <v>24</v>
      </c>
      <c r="F1762" t="s">
        <v>25</v>
      </c>
      <c r="G1762" t="s">
        <v>70</v>
      </c>
      <c r="H1762" t="s">
        <v>71</v>
      </c>
      <c r="I1762" t="s">
        <v>28</v>
      </c>
      <c r="J1762" t="s">
        <v>29</v>
      </c>
      <c r="K1762">
        <v>2019</v>
      </c>
      <c r="L1762">
        <v>2835.9684000000002</v>
      </c>
      <c r="S1762" t="s">
        <v>30</v>
      </c>
      <c r="T1762" t="s">
        <v>31</v>
      </c>
    </row>
    <row r="1763" spans="1:20" x14ac:dyDescent="0.25">
      <c r="A1763" t="s">
        <v>20</v>
      </c>
      <c r="B1763" t="s">
        <v>21</v>
      </c>
      <c r="C1763" t="s">
        <v>22</v>
      </c>
      <c r="D1763" t="s">
        <v>23</v>
      </c>
      <c r="E1763" t="s">
        <v>24</v>
      </c>
      <c r="F1763" t="s">
        <v>25</v>
      </c>
      <c r="G1763" t="s">
        <v>70</v>
      </c>
      <c r="H1763" t="s">
        <v>71</v>
      </c>
      <c r="I1763" t="s">
        <v>32</v>
      </c>
      <c r="J1763" t="s">
        <v>33</v>
      </c>
      <c r="K1763">
        <v>2019</v>
      </c>
      <c r="L1763">
        <v>130.07749999999999</v>
      </c>
      <c r="S1763" t="s">
        <v>30</v>
      </c>
      <c r="T1763" t="s">
        <v>31</v>
      </c>
    </row>
    <row r="1764" spans="1:20" x14ac:dyDescent="0.25">
      <c r="A1764" t="s">
        <v>20</v>
      </c>
      <c r="B1764" t="s">
        <v>21</v>
      </c>
      <c r="C1764" t="s">
        <v>22</v>
      </c>
      <c r="D1764" t="s">
        <v>23</v>
      </c>
      <c r="E1764" t="s">
        <v>24</v>
      </c>
      <c r="F1764" t="s">
        <v>25</v>
      </c>
      <c r="G1764" t="s">
        <v>70</v>
      </c>
      <c r="H1764" t="s">
        <v>71</v>
      </c>
      <c r="I1764" t="s">
        <v>34</v>
      </c>
      <c r="J1764" t="s">
        <v>35</v>
      </c>
      <c r="K1764">
        <v>2019</v>
      </c>
      <c r="L1764">
        <v>23.513300000000001</v>
      </c>
      <c r="S1764" t="s">
        <v>30</v>
      </c>
      <c r="T1764" t="s">
        <v>31</v>
      </c>
    </row>
    <row r="1765" spans="1:20" x14ac:dyDescent="0.25">
      <c r="A1765" t="s">
        <v>20</v>
      </c>
      <c r="B1765" t="s">
        <v>21</v>
      </c>
      <c r="C1765" t="s">
        <v>22</v>
      </c>
      <c r="D1765" t="s">
        <v>23</v>
      </c>
      <c r="E1765" t="s">
        <v>24</v>
      </c>
      <c r="F1765" t="s">
        <v>25</v>
      </c>
      <c r="G1765" t="s">
        <v>70</v>
      </c>
      <c r="H1765" t="s">
        <v>71</v>
      </c>
      <c r="I1765" t="s">
        <v>36</v>
      </c>
      <c r="J1765" t="s">
        <v>37</v>
      </c>
      <c r="K1765">
        <v>2019</v>
      </c>
      <c r="L1765">
        <v>43.624699999999997</v>
      </c>
      <c r="S1765" t="s">
        <v>30</v>
      </c>
      <c r="T1765" t="s">
        <v>31</v>
      </c>
    </row>
    <row r="1766" spans="1:20" x14ac:dyDescent="0.25">
      <c r="A1766" t="s">
        <v>20</v>
      </c>
      <c r="B1766" t="s">
        <v>21</v>
      </c>
      <c r="C1766" t="s">
        <v>22</v>
      </c>
      <c r="D1766" t="s">
        <v>23</v>
      </c>
      <c r="E1766" t="s">
        <v>24</v>
      </c>
      <c r="F1766" t="s">
        <v>25</v>
      </c>
      <c r="G1766" t="s">
        <v>70</v>
      </c>
      <c r="H1766" t="s">
        <v>71</v>
      </c>
      <c r="I1766" t="s">
        <v>38</v>
      </c>
      <c r="J1766" t="s">
        <v>39</v>
      </c>
      <c r="K1766">
        <v>2019</v>
      </c>
      <c r="L1766">
        <v>183.73840000000001</v>
      </c>
      <c r="S1766" t="s">
        <v>30</v>
      </c>
      <c r="T1766" t="s">
        <v>31</v>
      </c>
    </row>
    <row r="1767" spans="1:20" x14ac:dyDescent="0.25">
      <c r="A1767" t="s">
        <v>20</v>
      </c>
      <c r="B1767" t="s">
        <v>21</v>
      </c>
      <c r="C1767" t="s">
        <v>22</v>
      </c>
      <c r="D1767" t="s">
        <v>23</v>
      </c>
      <c r="E1767" t="s">
        <v>24</v>
      </c>
      <c r="F1767" t="s">
        <v>25</v>
      </c>
      <c r="G1767" t="s">
        <v>70</v>
      </c>
      <c r="H1767" t="s">
        <v>71</v>
      </c>
      <c r="I1767" t="s">
        <v>40</v>
      </c>
      <c r="J1767" t="s">
        <v>41</v>
      </c>
      <c r="K1767">
        <v>2019</v>
      </c>
      <c r="L1767">
        <v>1563.4179999999999</v>
      </c>
      <c r="S1767" t="s">
        <v>30</v>
      </c>
      <c r="T1767" t="s">
        <v>31</v>
      </c>
    </row>
    <row r="1768" spans="1:20" x14ac:dyDescent="0.25">
      <c r="A1768" t="s">
        <v>20</v>
      </c>
      <c r="B1768" t="s">
        <v>21</v>
      </c>
      <c r="C1768" t="s">
        <v>22</v>
      </c>
      <c r="D1768" t="s">
        <v>23</v>
      </c>
      <c r="E1768" t="s">
        <v>24</v>
      </c>
      <c r="F1768" t="s">
        <v>25</v>
      </c>
      <c r="G1768" t="s">
        <v>70</v>
      </c>
      <c r="H1768" t="s">
        <v>71</v>
      </c>
      <c r="I1768" t="s">
        <v>42</v>
      </c>
      <c r="J1768" t="s">
        <v>43</v>
      </c>
      <c r="K1768">
        <v>2019</v>
      </c>
      <c r="L1768">
        <v>3.5529000000000002</v>
      </c>
      <c r="S1768" t="s">
        <v>30</v>
      </c>
      <c r="T1768" t="s">
        <v>31</v>
      </c>
    </row>
    <row r="1769" spans="1:20" x14ac:dyDescent="0.25">
      <c r="A1769" t="s">
        <v>20</v>
      </c>
      <c r="B1769" t="s">
        <v>21</v>
      </c>
      <c r="C1769" t="s">
        <v>22</v>
      </c>
      <c r="D1769" t="s">
        <v>23</v>
      </c>
      <c r="E1769" t="s">
        <v>24</v>
      </c>
      <c r="F1769" t="s">
        <v>25</v>
      </c>
      <c r="G1769" t="s">
        <v>70</v>
      </c>
      <c r="H1769" t="s">
        <v>71</v>
      </c>
      <c r="I1769" t="s">
        <v>44</v>
      </c>
      <c r="J1769" t="s">
        <v>45</v>
      </c>
      <c r="K1769">
        <v>2019</v>
      </c>
      <c r="L1769">
        <v>107.5031</v>
      </c>
      <c r="S1769" t="s">
        <v>30</v>
      </c>
      <c r="T1769" t="s">
        <v>31</v>
      </c>
    </row>
    <row r="1770" spans="1:20" x14ac:dyDescent="0.25">
      <c r="A1770" t="s">
        <v>20</v>
      </c>
      <c r="B1770" t="s">
        <v>21</v>
      </c>
      <c r="C1770" t="s">
        <v>22</v>
      </c>
      <c r="D1770" t="s">
        <v>23</v>
      </c>
      <c r="E1770" t="s">
        <v>24</v>
      </c>
      <c r="F1770" t="s">
        <v>25</v>
      </c>
      <c r="G1770" t="s">
        <v>70</v>
      </c>
      <c r="H1770" t="s">
        <v>71</v>
      </c>
      <c r="I1770" t="s">
        <v>46</v>
      </c>
      <c r="J1770" t="s">
        <v>47</v>
      </c>
      <c r="K1770">
        <v>2019</v>
      </c>
      <c r="L1770">
        <v>105.66759999999999</v>
      </c>
      <c r="S1770" t="s">
        <v>30</v>
      </c>
      <c r="T1770" t="s">
        <v>31</v>
      </c>
    </row>
    <row r="1771" spans="1:20" x14ac:dyDescent="0.25">
      <c r="A1771" t="s">
        <v>20</v>
      </c>
      <c r="B1771" t="s">
        <v>21</v>
      </c>
      <c r="C1771" t="s">
        <v>22</v>
      </c>
      <c r="D1771" t="s">
        <v>23</v>
      </c>
      <c r="E1771" t="s">
        <v>24</v>
      </c>
      <c r="F1771" t="s">
        <v>25</v>
      </c>
      <c r="G1771" t="s">
        <v>70</v>
      </c>
      <c r="H1771" t="s">
        <v>71</v>
      </c>
      <c r="I1771" t="s">
        <v>48</v>
      </c>
      <c r="J1771" t="s">
        <v>49</v>
      </c>
      <c r="K1771">
        <v>2019</v>
      </c>
      <c r="L1771">
        <v>674.67110000000002</v>
      </c>
      <c r="S1771" t="s">
        <v>30</v>
      </c>
      <c r="T1771" t="s">
        <v>31</v>
      </c>
    </row>
    <row r="1772" spans="1:20" x14ac:dyDescent="0.25">
      <c r="A1772" t="s">
        <v>20</v>
      </c>
      <c r="B1772" t="s">
        <v>21</v>
      </c>
      <c r="C1772" t="s">
        <v>22</v>
      </c>
      <c r="D1772" t="s">
        <v>23</v>
      </c>
      <c r="E1772" t="s">
        <v>24</v>
      </c>
      <c r="F1772" t="s">
        <v>25</v>
      </c>
      <c r="G1772" t="s">
        <v>70</v>
      </c>
      <c r="H1772" t="s">
        <v>71</v>
      </c>
      <c r="I1772" t="s">
        <v>50</v>
      </c>
      <c r="J1772" t="s">
        <v>51</v>
      </c>
      <c r="K1772">
        <v>2019</v>
      </c>
      <c r="M1772" t="s">
        <v>54</v>
      </c>
      <c r="N1772" t="s">
        <v>55</v>
      </c>
      <c r="S1772" t="s">
        <v>30</v>
      </c>
      <c r="T1772" t="s">
        <v>31</v>
      </c>
    </row>
    <row r="1773" spans="1:20" x14ac:dyDescent="0.25">
      <c r="A1773" t="s">
        <v>20</v>
      </c>
      <c r="B1773" t="s">
        <v>21</v>
      </c>
      <c r="C1773" t="s">
        <v>22</v>
      </c>
      <c r="D1773" t="s">
        <v>23</v>
      </c>
      <c r="E1773" t="s">
        <v>24</v>
      </c>
      <c r="F1773" t="s">
        <v>25</v>
      </c>
      <c r="G1773" t="s">
        <v>72</v>
      </c>
      <c r="H1773" t="s">
        <v>73</v>
      </c>
      <c r="I1773" t="s">
        <v>28</v>
      </c>
      <c r="J1773" t="s">
        <v>29</v>
      </c>
      <c r="K1773">
        <v>2019</v>
      </c>
      <c r="L1773">
        <v>1044.9929999999999</v>
      </c>
      <c r="S1773" t="s">
        <v>30</v>
      </c>
      <c r="T1773" t="s">
        <v>31</v>
      </c>
    </row>
    <row r="1774" spans="1:20" x14ac:dyDescent="0.25">
      <c r="A1774" t="s">
        <v>20</v>
      </c>
      <c r="B1774" t="s">
        <v>21</v>
      </c>
      <c r="C1774" t="s">
        <v>22</v>
      </c>
      <c r="D1774" t="s">
        <v>23</v>
      </c>
      <c r="E1774" t="s">
        <v>24</v>
      </c>
      <c r="F1774" t="s">
        <v>25</v>
      </c>
      <c r="G1774" t="s">
        <v>72</v>
      </c>
      <c r="H1774" t="s">
        <v>73</v>
      </c>
      <c r="I1774" t="s">
        <v>32</v>
      </c>
      <c r="J1774" t="s">
        <v>33</v>
      </c>
      <c r="K1774">
        <v>2019</v>
      </c>
      <c r="L1774">
        <v>109.4806</v>
      </c>
      <c r="S1774" t="s">
        <v>30</v>
      </c>
      <c r="T1774" t="s">
        <v>31</v>
      </c>
    </row>
    <row r="1775" spans="1:20" x14ac:dyDescent="0.25">
      <c r="A1775" t="s">
        <v>20</v>
      </c>
      <c r="B1775" t="s">
        <v>21</v>
      </c>
      <c r="C1775" t="s">
        <v>22</v>
      </c>
      <c r="D1775" t="s">
        <v>23</v>
      </c>
      <c r="E1775" t="s">
        <v>24</v>
      </c>
      <c r="F1775" t="s">
        <v>25</v>
      </c>
      <c r="G1775" t="s">
        <v>72</v>
      </c>
      <c r="H1775" t="s">
        <v>73</v>
      </c>
      <c r="I1775" t="s">
        <v>34</v>
      </c>
      <c r="J1775" t="s">
        <v>35</v>
      </c>
      <c r="K1775">
        <v>2019</v>
      </c>
      <c r="L1775">
        <v>323.33780000000002</v>
      </c>
      <c r="S1775" t="s">
        <v>30</v>
      </c>
      <c r="T1775" t="s">
        <v>31</v>
      </c>
    </row>
    <row r="1776" spans="1:20" x14ac:dyDescent="0.25">
      <c r="A1776" t="s">
        <v>20</v>
      </c>
      <c r="B1776" t="s">
        <v>21</v>
      </c>
      <c r="C1776" t="s">
        <v>22</v>
      </c>
      <c r="D1776" t="s">
        <v>23</v>
      </c>
      <c r="E1776" t="s">
        <v>24</v>
      </c>
      <c r="F1776" t="s">
        <v>25</v>
      </c>
      <c r="G1776" t="s">
        <v>72</v>
      </c>
      <c r="H1776" t="s">
        <v>73</v>
      </c>
      <c r="I1776" t="s">
        <v>36</v>
      </c>
      <c r="J1776" t="s">
        <v>37</v>
      </c>
      <c r="K1776">
        <v>2019</v>
      </c>
      <c r="L1776">
        <v>282.303</v>
      </c>
      <c r="S1776" t="s">
        <v>30</v>
      </c>
      <c r="T1776" t="s">
        <v>31</v>
      </c>
    </row>
    <row r="1777" spans="1:20" x14ac:dyDescent="0.25">
      <c r="A1777" t="s">
        <v>20</v>
      </c>
      <c r="B1777" t="s">
        <v>21</v>
      </c>
      <c r="C1777" t="s">
        <v>22</v>
      </c>
      <c r="D1777" t="s">
        <v>23</v>
      </c>
      <c r="E1777" t="s">
        <v>24</v>
      </c>
      <c r="F1777" t="s">
        <v>25</v>
      </c>
      <c r="G1777" t="s">
        <v>72</v>
      </c>
      <c r="H1777" t="s">
        <v>73</v>
      </c>
      <c r="I1777" t="s">
        <v>38</v>
      </c>
      <c r="J1777" t="s">
        <v>39</v>
      </c>
      <c r="K1777">
        <v>2019</v>
      </c>
      <c r="L1777">
        <v>177.12260000000001</v>
      </c>
      <c r="S1777" t="s">
        <v>30</v>
      </c>
      <c r="T1777" t="s">
        <v>31</v>
      </c>
    </row>
    <row r="1778" spans="1:20" x14ac:dyDescent="0.25">
      <c r="A1778" t="s">
        <v>20</v>
      </c>
      <c r="B1778" t="s">
        <v>21</v>
      </c>
      <c r="C1778" t="s">
        <v>22</v>
      </c>
      <c r="D1778" t="s">
        <v>23</v>
      </c>
      <c r="E1778" t="s">
        <v>24</v>
      </c>
      <c r="F1778" t="s">
        <v>25</v>
      </c>
      <c r="G1778" t="s">
        <v>72</v>
      </c>
      <c r="H1778" t="s">
        <v>73</v>
      </c>
      <c r="I1778" t="s">
        <v>40</v>
      </c>
      <c r="J1778" t="s">
        <v>41</v>
      </c>
      <c r="K1778">
        <v>2019</v>
      </c>
      <c r="L1778">
        <v>62.534599999999998</v>
      </c>
      <c r="S1778" t="s">
        <v>30</v>
      </c>
      <c r="T1778" t="s">
        <v>31</v>
      </c>
    </row>
    <row r="1779" spans="1:20" x14ac:dyDescent="0.25">
      <c r="A1779" t="s">
        <v>20</v>
      </c>
      <c r="B1779" t="s">
        <v>21</v>
      </c>
      <c r="C1779" t="s">
        <v>22</v>
      </c>
      <c r="D1779" t="s">
        <v>23</v>
      </c>
      <c r="E1779" t="s">
        <v>24</v>
      </c>
      <c r="F1779" t="s">
        <v>25</v>
      </c>
      <c r="G1779" t="s">
        <v>72</v>
      </c>
      <c r="H1779" t="s">
        <v>73</v>
      </c>
      <c r="I1779" t="s">
        <v>42</v>
      </c>
      <c r="J1779" t="s">
        <v>43</v>
      </c>
      <c r="K1779">
        <v>2019</v>
      </c>
      <c r="M1779" t="s">
        <v>54</v>
      </c>
      <c r="N1779" t="s">
        <v>55</v>
      </c>
      <c r="S1779" t="s">
        <v>30</v>
      </c>
      <c r="T1779" t="s">
        <v>31</v>
      </c>
    </row>
    <row r="1780" spans="1:20" x14ac:dyDescent="0.25">
      <c r="A1780" t="s">
        <v>20</v>
      </c>
      <c r="B1780" t="s">
        <v>21</v>
      </c>
      <c r="C1780" t="s">
        <v>22</v>
      </c>
      <c r="D1780" t="s">
        <v>23</v>
      </c>
      <c r="E1780" t="s">
        <v>24</v>
      </c>
      <c r="F1780" t="s">
        <v>25</v>
      </c>
      <c r="G1780" t="s">
        <v>72</v>
      </c>
      <c r="H1780" t="s">
        <v>73</v>
      </c>
      <c r="I1780" t="s">
        <v>44</v>
      </c>
      <c r="J1780" t="s">
        <v>45</v>
      </c>
      <c r="K1780">
        <v>2019</v>
      </c>
      <c r="L1780">
        <v>65.920500000000004</v>
      </c>
      <c r="S1780" t="s">
        <v>30</v>
      </c>
      <c r="T1780" t="s">
        <v>31</v>
      </c>
    </row>
    <row r="1781" spans="1:20" x14ac:dyDescent="0.25">
      <c r="A1781" t="s">
        <v>20</v>
      </c>
      <c r="B1781" t="s">
        <v>21</v>
      </c>
      <c r="C1781" t="s">
        <v>22</v>
      </c>
      <c r="D1781" t="s">
        <v>23</v>
      </c>
      <c r="E1781" t="s">
        <v>24</v>
      </c>
      <c r="F1781" t="s">
        <v>25</v>
      </c>
      <c r="G1781" t="s">
        <v>72</v>
      </c>
      <c r="H1781" t="s">
        <v>73</v>
      </c>
      <c r="I1781" t="s">
        <v>46</v>
      </c>
      <c r="J1781" t="s">
        <v>47</v>
      </c>
      <c r="K1781">
        <v>2019</v>
      </c>
      <c r="L1781">
        <v>7.9729999999999999</v>
      </c>
      <c r="S1781" t="s">
        <v>30</v>
      </c>
      <c r="T1781" t="s">
        <v>31</v>
      </c>
    </row>
    <row r="1782" spans="1:20" x14ac:dyDescent="0.25">
      <c r="A1782" t="s">
        <v>20</v>
      </c>
      <c r="B1782" t="s">
        <v>21</v>
      </c>
      <c r="C1782" t="s">
        <v>22</v>
      </c>
      <c r="D1782" t="s">
        <v>23</v>
      </c>
      <c r="E1782" t="s">
        <v>24</v>
      </c>
      <c r="F1782" t="s">
        <v>25</v>
      </c>
      <c r="G1782" t="s">
        <v>72</v>
      </c>
      <c r="H1782" t="s">
        <v>73</v>
      </c>
      <c r="I1782" t="s">
        <v>48</v>
      </c>
      <c r="J1782" t="s">
        <v>49</v>
      </c>
      <c r="K1782">
        <v>2019</v>
      </c>
      <c r="L1782">
        <v>15.461</v>
      </c>
      <c r="S1782" t="s">
        <v>30</v>
      </c>
      <c r="T1782" t="s">
        <v>31</v>
      </c>
    </row>
    <row r="1783" spans="1:20" x14ac:dyDescent="0.25">
      <c r="A1783" t="s">
        <v>20</v>
      </c>
      <c r="B1783" t="s">
        <v>21</v>
      </c>
      <c r="C1783" t="s">
        <v>22</v>
      </c>
      <c r="D1783" t="s">
        <v>23</v>
      </c>
      <c r="E1783" t="s">
        <v>24</v>
      </c>
      <c r="F1783" t="s">
        <v>25</v>
      </c>
      <c r="G1783" t="s">
        <v>72</v>
      </c>
      <c r="H1783" t="s">
        <v>73</v>
      </c>
      <c r="I1783" t="s">
        <v>50</v>
      </c>
      <c r="J1783" t="s">
        <v>51</v>
      </c>
      <c r="K1783">
        <v>2019</v>
      </c>
      <c r="M1783" t="s">
        <v>54</v>
      </c>
      <c r="N1783" t="s">
        <v>55</v>
      </c>
      <c r="S1783" t="s">
        <v>30</v>
      </c>
      <c r="T1783" t="s">
        <v>31</v>
      </c>
    </row>
    <row r="1784" spans="1:20" x14ac:dyDescent="0.25">
      <c r="A1784" t="s">
        <v>20</v>
      </c>
      <c r="B1784" t="s">
        <v>21</v>
      </c>
      <c r="C1784" t="s">
        <v>22</v>
      </c>
      <c r="D1784" t="s">
        <v>23</v>
      </c>
      <c r="E1784" t="s">
        <v>24</v>
      </c>
      <c r="F1784" t="s">
        <v>25</v>
      </c>
      <c r="G1784" t="s">
        <v>74</v>
      </c>
      <c r="H1784" t="s">
        <v>75</v>
      </c>
      <c r="I1784" t="s">
        <v>28</v>
      </c>
      <c r="J1784" t="s">
        <v>29</v>
      </c>
      <c r="K1784">
        <v>2019</v>
      </c>
      <c r="L1784">
        <v>1116.1708000000001</v>
      </c>
      <c r="S1784" t="s">
        <v>30</v>
      </c>
      <c r="T1784" t="s">
        <v>31</v>
      </c>
    </row>
    <row r="1785" spans="1:20" x14ac:dyDescent="0.25">
      <c r="A1785" t="s">
        <v>20</v>
      </c>
      <c r="B1785" t="s">
        <v>21</v>
      </c>
      <c r="C1785" t="s">
        <v>22</v>
      </c>
      <c r="D1785" t="s">
        <v>23</v>
      </c>
      <c r="E1785" t="s">
        <v>24</v>
      </c>
      <c r="F1785" t="s">
        <v>25</v>
      </c>
      <c r="G1785" t="s">
        <v>74</v>
      </c>
      <c r="H1785" t="s">
        <v>75</v>
      </c>
      <c r="I1785" t="s">
        <v>32</v>
      </c>
      <c r="J1785" t="s">
        <v>33</v>
      </c>
      <c r="K1785">
        <v>2019</v>
      </c>
      <c r="L1785">
        <v>277.21019999999999</v>
      </c>
      <c r="S1785" t="s">
        <v>30</v>
      </c>
      <c r="T1785" t="s">
        <v>31</v>
      </c>
    </row>
    <row r="1786" spans="1:20" x14ac:dyDescent="0.25">
      <c r="A1786" t="s">
        <v>20</v>
      </c>
      <c r="B1786" t="s">
        <v>21</v>
      </c>
      <c r="C1786" t="s">
        <v>22</v>
      </c>
      <c r="D1786" t="s">
        <v>23</v>
      </c>
      <c r="E1786" t="s">
        <v>24</v>
      </c>
      <c r="F1786" t="s">
        <v>25</v>
      </c>
      <c r="G1786" t="s">
        <v>74</v>
      </c>
      <c r="H1786" t="s">
        <v>75</v>
      </c>
      <c r="I1786" t="s">
        <v>34</v>
      </c>
      <c r="J1786" t="s">
        <v>35</v>
      </c>
      <c r="K1786">
        <v>2019</v>
      </c>
      <c r="L1786">
        <v>160.59540000000001</v>
      </c>
      <c r="S1786" t="s">
        <v>30</v>
      </c>
      <c r="T1786" t="s">
        <v>31</v>
      </c>
    </row>
    <row r="1787" spans="1:20" x14ac:dyDescent="0.25">
      <c r="A1787" t="s">
        <v>20</v>
      </c>
      <c r="B1787" t="s">
        <v>21</v>
      </c>
      <c r="C1787" t="s">
        <v>22</v>
      </c>
      <c r="D1787" t="s">
        <v>23</v>
      </c>
      <c r="E1787" t="s">
        <v>24</v>
      </c>
      <c r="F1787" t="s">
        <v>25</v>
      </c>
      <c r="G1787" t="s">
        <v>74</v>
      </c>
      <c r="H1787" t="s">
        <v>75</v>
      </c>
      <c r="I1787" t="s">
        <v>36</v>
      </c>
      <c r="J1787" t="s">
        <v>37</v>
      </c>
      <c r="K1787">
        <v>2019</v>
      </c>
      <c r="L1787">
        <v>209.0795</v>
      </c>
      <c r="S1787" t="s">
        <v>30</v>
      </c>
      <c r="T1787" t="s">
        <v>31</v>
      </c>
    </row>
    <row r="1788" spans="1:20" x14ac:dyDescent="0.25">
      <c r="A1788" t="s">
        <v>20</v>
      </c>
      <c r="B1788" t="s">
        <v>21</v>
      </c>
      <c r="C1788" t="s">
        <v>22</v>
      </c>
      <c r="D1788" t="s">
        <v>23</v>
      </c>
      <c r="E1788" t="s">
        <v>24</v>
      </c>
      <c r="F1788" t="s">
        <v>25</v>
      </c>
      <c r="G1788" t="s">
        <v>74</v>
      </c>
      <c r="H1788" t="s">
        <v>75</v>
      </c>
      <c r="I1788" t="s">
        <v>38</v>
      </c>
      <c r="J1788" t="s">
        <v>39</v>
      </c>
      <c r="K1788">
        <v>2019</v>
      </c>
      <c r="L1788">
        <v>389.78160000000003</v>
      </c>
      <c r="S1788" t="s">
        <v>30</v>
      </c>
      <c r="T1788" t="s">
        <v>31</v>
      </c>
    </row>
    <row r="1789" spans="1:20" x14ac:dyDescent="0.25">
      <c r="A1789" t="s">
        <v>20</v>
      </c>
      <c r="B1789" t="s">
        <v>21</v>
      </c>
      <c r="C1789" t="s">
        <v>22</v>
      </c>
      <c r="D1789" t="s">
        <v>23</v>
      </c>
      <c r="E1789" t="s">
        <v>24</v>
      </c>
      <c r="F1789" t="s">
        <v>25</v>
      </c>
      <c r="G1789" t="s">
        <v>74</v>
      </c>
      <c r="H1789" t="s">
        <v>75</v>
      </c>
      <c r="I1789" t="s">
        <v>40</v>
      </c>
      <c r="J1789" t="s">
        <v>41</v>
      </c>
      <c r="K1789">
        <v>2019</v>
      </c>
      <c r="L1789">
        <v>43.622599999999998</v>
      </c>
      <c r="S1789" t="s">
        <v>30</v>
      </c>
      <c r="T1789" t="s">
        <v>31</v>
      </c>
    </row>
    <row r="1790" spans="1:20" x14ac:dyDescent="0.25">
      <c r="A1790" t="s">
        <v>20</v>
      </c>
      <c r="B1790" t="s">
        <v>21</v>
      </c>
      <c r="C1790" t="s">
        <v>22</v>
      </c>
      <c r="D1790" t="s">
        <v>23</v>
      </c>
      <c r="E1790" t="s">
        <v>24</v>
      </c>
      <c r="F1790" t="s">
        <v>25</v>
      </c>
      <c r="G1790" t="s">
        <v>74</v>
      </c>
      <c r="H1790" t="s">
        <v>75</v>
      </c>
      <c r="I1790" t="s">
        <v>44</v>
      </c>
      <c r="J1790" t="s">
        <v>45</v>
      </c>
      <c r="K1790">
        <v>2019</v>
      </c>
      <c r="L1790">
        <v>6.3574999999999999</v>
      </c>
      <c r="S1790" t="s">
        <v>30</v>
      </c>
      <c r="T1790" t="s">
        <v>31</v>
      </c>
    </row>
    <row r="1791" spans="1:20" x14ac:dyDescent="0.25">
      <c r="A1791" t="s">
        <v>20</v>
      </c>
      <c r="B1791" t="s">
        <v>21</v>
      </c>
      <c r="C1791" t="s">
        <v>22</v>
      </c>
      <c r="D1791" t="s">
        <v>23</v>
      </c>
      <c r="E1791" t="s">
        <v>24</v>
      </c>
      <c r="F1791" t="s">
        <v>25</v>
      </c>
      <c r="G1791" t="s">
        <v>74</v>
      </c>
      <c r="H1791" t="s">
        <v>75</v>
      </c>
      <c r="I1791" t="s">
        <v>46</v>
      </c>
      <c r="J1791" t="s">
        <v>47</v>
      </c>
      <c r="K1791">
        <v>2019</v>
      </c>
      <c r="L1791">
        <v>6.8682999999999996</v>
      </c>
      <c r="S1791" t="s">
        <v>30</v>
      </c>
      <c r="T1791" t="s">
        <v>31</v>
      </c>
    </row>
    <row r="1792" spans="1:20" x14ac:dyDescent="0.25">
      <c r="A1792" t="s">
        <v>20</v>
      </c>
      <c r="B1792" t="s">
        <v>21</v>
      </c>
      <c r="C1792" t="s">
        <v>22</v>
      </c>
      <c r="D1792" t="s">
        <v>23</v>
      </c>
      <c r="E1792" t="s">
        <v>24</v>
      </c>
      <c r="F1792" t="s">
        <v>25</v>
      </c>
      <c r="G1792" t="s">
        <v>74</v>
      </c>
      <c r="H1792" t="s">
        <v>75</v>
      </c>
      <c r="I1792" t="s">
        <v>48</v>
      </c>
      <c r="J1792" t="s">
        <v>49</v>
      </c>
      <c r="K1792">
        <v>2019</v>
      </c>
      <c r="L1792">
        <v>22.514299999999999</v>
      </c>
      <c r="S1792" t="s">
        <v>30</v>
      </c>
      <c r="T1792" t="s">
        <v>31</v>
      </c>
    </row>
    <row r="1793" spans="1:20" x14ac:dyDescent="0.25">
      <c r="A1793" t="s">
        <v>20</v>
      </c>
      <c r="B1793" t="s">
        <v>21</v>
      </c>
      <c r="C1793" t="s">
        <v>22</v>
      </c>
      <c r="D1793" t="s">
        <v>23</v>
      </c>
      <c r="E1793" t="s">
        <v>24</v>
      </c>
      <c r="F1793" t="s">
        <v>25</v>
      </c>
      <c r="G1793" t="s">
        <v>74</v>
      </c>
      <c r="H1793" t="s">
        <v>75</v>
      </c>
      <c r="I1793" t="s">
        <v>50</v>
      </c>
      <c r="J1793" t="s">
        <v>51</v>
      </c>
      <c r="K1793">
        <v>2019</v>
      </c>
      <c r="M1793" t="s">
        <v>54</v>
      </c>
      <c r="N1793" t="s">
        <v>55</v>
      </c>
      <c r="S1793" t="s">
        <v>30</v>
      </c>
      <c r="T1793" t="s">
        <v>31</v>
      </c>
    </row>
    <row r="1794" spans="1:20" x14ac:dyDescent="0.25">
      <c r="A1794" t="s">
        <v>20</v>
      </c>
      <c r="B1794" t="s">
        <v>21</v>
      </c>
      <c r="C1794" t="s">
        <v>22</v>
      </c>
      <c r="D1794" t="s">
        <v>23</v>
      </c>
      <c r="E1794" t="s">
        <v>24</v>
      </c>
      <c r="F1794" t="s">
        <v>25</v>
      </c>
      <c r="G1794" t="s">
        <v>76</v>
      </c>
      <c r="H1794" t="s">
        <v>77</v>
      </c>
      <c r="I1794" t="s">
        <v>28</v>
      </c>
      <c r="J1794" t="s">
        <v>29</v>
      </c>
      <c r="K1794">
        <v>2019</v>
      </c>
      <c r="L1794">
        <v>321.86090000000002</v>
      </c>
      <c r="S1794" t="s">
        <v>30</v>
      </c>
      <c r="T1794" t="s">
        <v>31</v>
      </c>
    </row>
    <row r="1795" spans="1:20" x14ac:dyDescent="0.25">
      <c r="A1795" t="s">
        <v>20</v>
      </c>
      <c r="B1795" t="s">
        <v>21</v>
      </c>
      <c r="C1795" t="s">
        <v>22</v>
      </c>
      <c r="D1795" t="s">
        <v>23</v>
      </c>
      <c r="E1795" t="s">
        <v>24</v>
      </c>
      <c r="F1795" t="s">
        <v>25</v>
      </c>
      <c r="G1795" t="s">
        <v>76</v>
      </c>
      <c r="H1795" t="s">
        <v>77</v>
      </c>
      <c r="I1795" t="s">
        <v>32</v>
      </c>
      <c r="J1795" t="s">
        <v>33</v>
      </c>
      <c r="K1795">
        <v>2019</v>
      </c>
      <c r="L1795">
        <v>33.565199999999997</v>
      </c>
      <c r="S1795" t="s">
        <v>30</v>
      </c>
      <c r="T1795" t="s">
        <v>31</v>
      </c>
    </row>
    <row r="1796" spans="1:20" x14ac:dyDescent="0.25">
      <c r="A1796" t="s">
        <v>20</v>
      </c>
      <c r="B1796" t="s">
        <v>21</v>
      </c>
      <c r="C1796" t="s">
        <v>22</v>
      </c>
      <c r="D1796" t="s">
        <v>23</v>
      </c>
      <c r="E1796" t="s">
        <v>24</v>
      </c>
      <c r="F1796" t="s">
        <v>25</v>
      </c>
      <c r="G1796" t="s">
        <v>76</v>
      </c>
      <c r="H1796" t="s">
        <v>77</v>
      </c>
      <c r="I1796" t="s">
        <v>34</v>
      </c>
      <c r="J1796" t="s">
        <v>35</v>
      </c>
      <c r="K1796">
        <v>2019</v>
      </c>
      <c r="L1796">
        <v>18.1785</v>
      </c>
      <c r="S1796" t="s">
        <v>30</v>
      </c>
      <c r="T1796" t="s">
        <v>31</v>
      </c>
    </row>
    <row r="1797" spans="1:20" x14ac:dyDescent="0.25">
      <c r="A1797" t="s">
        <v>20</v>
      </c>
      <c r="B1797" t="s">
        <v>21</v>
      </c>
      <c r="C1797" t="s">
        <v>22</v>
      </c>
      <c r="D1797" t="s">
        <v>23</v>
      </c>
      <c r="E1797" t="s">
        <v>24</v>
      </c>
      <c r="F1797" t="s">
        <v>25</v>
      </c>
      <c r="G1797" t="s">
        <v>76</v>
      </c>
      <c r="H1797" t="s">
        <v>77</v>
      </c>
      <c r="I1797" t="s">
        <v>36</v>
      </c>
      <c r="J1797" t="s">
        <v>37</v>
      </c>
      <c r="K1797">
        <v>2019</v>
      </c>
      <c r="L1797">
        <v>98.326499999999996</v>
      </c>
      <c r="S1797" t="s">
        <v>30</v>
      </c>
      <c r="T1797" t="s">
        <v>31</v>
      </c>
    </row>
    <row r="1798" spans="1:20" x14ac:dyDescent="0.25">
      <c r="A1798" t="s">
        <v>20</v>
      </c>
      <c r="B1798" t="s">
        <v>21</v>
      </c>
      <c r="C1798" t="s">
        <v>22</v>
      </c>
      <c r="D1798" t="s">
        <v>23</v>
      </c>
      <c r="E1798" t="s">
        <v>24</v>
      </c>
      <c r="F1798" t="s">
        <v>25</v>
      </c>
      <c r="G1798" t="s">
        <v>76</v>
      </c>
      <c r="H1798" t="s">
        <v>77</v>
      </c>
      <c r="I1798" t="s">
        <v>38</v>
      </c>
      <c r="J1798" t="s">
        <v>39</v>
      </c>
      <c r="K1798">
        <v>2019</v>
      </c>
      <c r="L1798">
        <v>81.619900000000001</v>
      </c>
      <c r="S1798" t="s">
        <v>30</v>
      </c>
      <c r="T1798" t="s">
        <v>31</v>
      </c>
    </row>
    <row r="1799" spans="1:20" x14ac:dyDescent="0.25">
      <c r="A1799" t="s">
        <v>20</v>
      </c>
      <c r="B1799" t="s">
        <v>21</v>
      </c>
      <c r="C1799" t="s">
        <v>22</v>
      </c>
      <c r="D1799" t="s">
        <v>23</v>
      </c>
      <c r="E1799" t="s">
        <v>24</v>
      </c>
      <c r="F1799" t="s">
        <v>25</v>
      </c>
      <c r="G1799" t="s">
        <v>76</v>
      </c>
      <c r="H1799" t="s">
        <v>77</v>
      </c>
      <c r="I1799" t="s">
        <v>40</v>
      </c>
      <c r="J1799" t="s">
        <v>41</v>
      </c>
      <c r="K1799">
        <v>2019</v>
      </c>
      <c r="L1799">
        <v>46.334299999999999</v>
      </c>
      <c r="S1799" t="s">
        <v>30</v>
      </c>
      <c r="T1799" t="s">
        <v>31</v>
      </c>
    </row>
    <row r="1800" spans="1:20" x14ac:dyDescent="0.25">
      <c r="A1800" t="s">
        <v>20</v>
      </c>
      <c r="B1800" t="s">
        <v>21</v>
      </c>
      <c r="C1800" t="s">
        <v>22</v>
      </c>
      <c r="D1800" t="s">
        <v>23</v>
      </c>
      <c r="E1800" t="s">
        <v>24</v>
      </c>
      <c r="F1800" t="s">
        <v>25</v>
      </c>
      <c r="G1800" t="s">
        <v>76</v>
      </c>
      <c r="H1800" t="s">
        <v>77</v>
      </c>
      <c r="I1800" t="s">
        <v>42</v>
      </c>
      <c r="J1800" t="s">
        <v>43</v>
      </c>
      <c r="K1800">
        <v>2019</v>
      </c>
      <c r="L1800">
        <v>0.878</v>
      </c>
      <c r="M1800" t="s">
        <v>54</v>
      </c>
      <c r="N1800" t="s">
        <v>55</v>
      </c>
      <c r="S1800" t="s">
        <v>30</v>
      </c>
      <c r="T1800" t="s">
        <v>31</v>
      </c>
    </row>
    <row r="1801" spans="1:20" x14ac:dyDescent="0.25">
      <c r="A1801" t="s">
        <v>20</v>
      </c>
      <c r="B1801" t="s">
        <v>21</v>
      </c>
      <c r="C1801" t="s">
        <v>22</v>
      </c>
      <c r="D1801" t="s">
        <v>23</v>
      </c>
      <c r="E1801" t="s">
        <v>24</v>
      </c>
      <c r="F1801" t="s">
        <v>25</v>
      </c>
      <c r="G1801" t="s">
        <v>76</v>
      </c>
      <c r="H1801" t="s">
        <v>77</v>
      </c>
      <c r="I1801" t="s">
        <v>44</v>
      </c>
      <c r="J1801" t="s">
        <v>45</v>
      </c>
      <c r="K1801">
        <v>2019</v>
      </c>
      <c r="L1801">
        <v>7.8929</v>
      </c>
      <c r="S1801" t="s">
        <v>30</v>
      </c>
      <c r="T1801" t="s">
        <v>31</v>
      </c>
    </row>
    <row r="1802" spans="1:20" x14ac:dyDescent="0.25">
      <c r="A1802" t="s">
        <v>20</v>
      </c>
      <c r="B1802" t="s">
        <v>21</v>
      </c>
      <c r="C1802" t="s">
        <v>22</v>
      </c>
      <c r="D1802" t="s">
        <v>23</v>
      </c>
      <c r="E1802" t="s">
        <v>24</v>
      </c>
      <c r="F1802" t="s">
        <v>25</v>
      </c>
      <c r="G1802" t="s">
        <v>76</v>
      </c>
      <c r="H1802" t="s">
        <v>77</v>
      </c>
      <c r="I1802" t="s">
        <v>46</v>
      </c>
      <c r="J1802" t="s">
        <v>47</v>
      </c>
      <c r="K1802">
        <v>2019</v>
      </c>
      <c r="L1802">
        <v>6.9797000000000002</v>
      </c>
      <c r="S1802" t="s">
        <v>30</v>
      </c>
      <c r="T1802" t="s">
        <v>31</v>
      </c>
    </row>
    <row r="1803" spans="1:20" x14ac:dyDescent="0.25">
      <c r="A1803" t="s">
        <v>20</v>
      </c>
      <c r="B1803" t="s">
        <v>21</v>
      </c>
      <c r="C1803" t="s">
        <v>22</v>
      </c>
      <c r="D1803" t="s">
        <v>23</v>
      </c>
      <c r="E1803" t="s">
        <v>24</v>
      </c>
      <c r="F1803" t="s">
        <v>25</v>
      </c>
      <c r="G1803" t="s">
        <v>76</v>
      </c>
      <c r="H1803" t="s">
        <v>77</v>
      </c>
      <c r="I1803" t="s">
        <v>48</v>
      </c>
      <c r="J1803" t="s">
        <v>49</v>
      </c>
      <c r="K1803">
        <v>2019</v>
      </c>
      <c r="L1803">
        <v>28.085899999999999</v>
      </c>
      <c r="S1803" t="s">
        <v>30</v>
      </c>
      <c r="T1803" t="s">
        <v>31</v>
      </c>
    </row>
    <row r="1804" spans="1:20" x14ac:dyDescent="0.25">
      <c r="A1804" t="s">
        <v>20</v>
      </c>
      <c r="B1804" t="s">
        <v>21</v>
      </c>
      <c r="C1804" t="s">
        <v>22</v>
      </c>
      <c r="D1804" t="s">
        <v>23</v>
      </c>
      <c r="E1804" t="s">
        <v>24</v>
      </c>
      <c r="F1804" t="s">
        <v>25</v>
      </c>
      <c r="G1804" t="s">
        <v>78</v>
      </c>
      <c r="H1804" t="s">
        <v>79</v>
      </c>
      <c r="I1804" t="s">
        <v>28</v>
      </c>
      <c r="J1804" t="s">
        <v>29</v>
      </c>
      <c r="K1804">
        <v>2019</v>
      </c>
      <c r="L1804">
        <v>1691.1289999999999</v>
      </c>
      <c r="S1804" t="s">
        <v>30</v>
      </c>
      <c r="T1804" t="s">
        <v>31</v>
      </c>
    </row>
    <row r="1805" spans="1:20" x14ac:dyDescent="0.25">
      <c r="A1805" t="s">
        <v>20</v>
      </c>
      <c r="B1805" t="s">
        <v>21</v>
      </c>
      <c r="C1805" t="s">
        <v>22</v>
      </c>
      <c r="D1805" t="s">
        <v>23</v>
      </c>
      <c r="E1805" t="s">
        <v>24</v>
      </c>
      <c r="F1805" t="s">
        <v>25</v>
      </c>
      <c r="G1805" t="s">
        <v>78</v>
      </c>
      <c r="H1805" t="s">
        <v>79</v>
      </c>
      <c r="I1805" t="s">
        <v>32</v>
      </c>
      <c r="J1805" t="s">
        <v>33</v>
      </c>
      <c r="K1805">
        <v>2019</v>
      </c>
      <c r="L1805">
        <v>86.971400000000003</v>
      </c>
      <c r="S1805" t="s">
        <v>30</v>
      </c>
      <c r="T1805" t="s">
        <v>31</v>
      </c>
    </row>
    <row r="1806" spans="1:20" x14ac:dyDescent="0.25">
      <c r="A1806" t="s">
        <v>20</v>
      </c>
      <c r="B1806" t="s">
        <v>21</v>
      </c>
      <c r="C1806" t="s">
        <v>22</v>
      </c>
      <c r="D1806" t="s">
        <v>23</v>
      </c>
      <c r="E1806" t="s">
        <v>24</v>
      </c>
      <c r="F1806" t="s">
        <v>25</v>
      </c>
      <c r="G1806" t="s">
        <v>78</v>
      </c>
      <c r="H1806" t="s">
        <v>79</v>
      </c>
      <c r="I1806" t="s">
        <v>34</v>
      </c>
      <c r="J1806" t="s">
        <v>35</v>
      </c>
      <c r="K1806">
        <v>2019</v>
      </c>
      <c r="L1806">
        <v>540.60739999999998</v>
      </c>
      <c r="S1806" t="s">
        <v>30</v>
      </c>
      <c r="T1806" t="s">
        <v>31</v>
      </c>
    </row>
    <row r="1807" spans="1:20" x14ac:dyDescent="0.25">
      <c r="A1807" t="s">
        <v>20</v>
      </c>
      <c r="B1807" t="s">
        <v>21</v>
      </c>
      <c r="C1807" t="s">
        <v>22</v>
      </c>
      <c r="D1807" t="s">
        <v>23</v>
      </c>
      <c r="E1807" t="s">
        <v>24</v>
      </c>
      <c r="F1807" t="s">
        <v>25</v>
      </c>
      <c r="G1807" t="s">
        <v>78</v>
      </c>
      <c r="H1807" t="s">
        <v>79</v>
      </c>
      <c r="I1807" t="s">
        <v>36</v>
      </c>
      <c r="J1807" t="s">
        <v>37</v>
      </c>
      <c r="K1807">
        <v>2019</v>
      </c>
      <c r="L1807">
        <v>351.9461</v>
      </c>
      <c r="S1807" t="s">
        <v>30</v>
      </c>
      <c r="T1807" t="s">
        <v>31</v>
      </c>
    </row>
    <row r="1808" spans="1:20" x14ac:dyDescent="0.25">
      <c r="A1808" t="s">
        <v>20</v>
      </c>
      <c r="B1808" t="s">
        <v>21</v>
      </c>
      <c r="C1808" t="s">
        <v>22</v>
      </c>
      <c r="D1808" t="s">
        <v>23</v>
      </c>
      <c r="E1808" t="s">
        <v>24</v>
      </c>
      <c r="F1808" t="s">
        <v>25</v>
      </c>
      <c r="G1808" t="s">
        <v>78</v>
      </c>
      <c r="H1808" t="s">
        <v>79</v>
      </c>
      <c r="I1808" t="s">
        <v>38</v>
      </c>
      <c r="J1808" t="s">
        <v>39</v>
      </c>
      <c r="K1808">
        <v>2019</v>
      </c>
      <c r="L1808">
        <v>557.86360000000002</v>
      </c>
      <c r="S1808" t="s">
        <v>30</v>
      </c>
      <c r="T1808" t="s">
        <v>31</v>
      </c>
    </row>
    <row r="1809" spans="1:20" x14ac:dyDescent="0.25">
      <c r="A1809" t="s">
        <v>20</v>
      </c>
      <c r="B1809" t="s">
        <v>21</v>
      </c>
      <c r="C1809" t="s">
        <v>22</v>
      </c>
      <c r="D1809" t="s">
        <v>23</v>
      </c>
      <c r="E1809" t="s">
        <v>24</v>
      </c>
      <c r="F1809" t="s">
        <v>25</v>
      </c>
      <c r="G1809" t="s">
        <v>78</v>
      </c>
      <c r="H1809" t="s">
        <v>79</v>
      </c>
      <c r="I1809" t="s">
        <v>40</v>
      </c>
      <c r="J1809" t="s">
        <v>41</v>
      </c>
      <c r="K1809">
        <v>2019</v>
      </c>
      <c r="L1809">
        <v>38.576099999999997</v>
      </c>
      <c r="S1809" t="s">
        <v>30</v>
      </c>
      <c r="T1809" t="s">
        <v>31</v>
      </c>
    </row>
    <row r="1810" spans="1:20" x14ac:dyDescent="0.25">
      <c r="A1810" t="s">
        <v>20</v>
      </c>
      <c r="B1810" t="s">
        <v>21</v>
      </c>
      <c r="C1810" t="s">
        <v>22</v>
      </c>
      <c r="D1810" t="s">
        <v>23</v>
      </c>
      <c r="E1810" t="s">
        <v>24</v>
      </c>
      <c r="F1810" t="s">
        <v>25</v>
      </c>
      <c r="G1810" t="s">
        <v>78</v>
      </c>
      <c r="H1810" t="s">
        <v>79</v>
      </c>
      <c r="I1810" t="s">
        <v>42</v>
      </c>
      <c r="J1810" t="s">
        <v>43</v>
      </c>
      <c r="K1810">
        <v>2019</v>
      </c>
      <c r="L1810">
        <v>0.81389999999999996</v>
      </c>
      <c r="M1810" t="s">
        <v>54</v>
      </c>
      <c r="N1810" t="s">
        <v>55</v>
      </c>
      <c r="S1810" t="s">
        <v>30</v>
      </c>
      <c r="T1810" t="s">
        <v>31</v>
      </c>
    </row>
    <row r="1811" spans="1:20" x14ac:dyDescent="0.25">
      <c r="A1811" t="s">
        <v>20</v>
      </c>
      <c r="B1811" t="s">
        <v>21</v>
      </c>
      <c r="C1811" t="s">
        <v>22</v>
      </c>
      <c r="D1811" t="s">
        <v>23</v>
      </c>
      <c r="E1811" t="s">
        <v>24</v>
      </c>
      <c r="F1811" t="s">
        <v>25</v>
      </c>
      <c r="G1811" t="s">
        <v>78</v>
      </c>
      <c r="H1811" t="s">
        <v>79</v>
      </c>
      <c r="I1811" t="s">
        <v>44</v>
      </c>
      <c r="J1811" t="s">
        <v>45</v>
      </c>
      <c r="K1811">
        <v>2019</v>
      </c>
      <c r="L1811">
        <v>32.859699999999997</v>
      </c>
      <c r="S1811" t="s">
        <v>30</v>
      </c>
      <c r="T1811" t="s">
        <v>31</v>
      </c>
    </row>
    <row r="1812" spans="1:20" x14ac:dyDescent="0.25">
      <c r="A1812" t="s">
        <v>20</v>
      </c>
      <c r="B1812" t="s">
        <v>21</v>
      </c>
      <c r="C1812" t="s">
        <v>22</v>
      </c>
      <c r="D1812" t="s">
        <v>23</v>
      </c>
      <c r="E1812" t="s">
        <v>24</v>
      </c>
      <c r="F1812" t="s">
        <v>25</v>
      </c>
      <c r="G1812" t="s">
        <v>78</v>
      </c>
      <c r="H1812" t="s">
        <v>79</v>
      </c>
      <c r="I1812" t="s">
        <v>46</v>
      </c>
      <c r="J1812" t="s">
        <v>47</v>
      </c>
      <c r="K1812">
        <v>2019</v>
      </c>
      <c r="L1812">
        <v>24.911899999999999</v>
      </c>
      <c r="S1812" t="s">
        <v>30</v>
      </c>
      <c r="T1812" t="s">
        <v>31</v>
      </c>
    </row>
    <row r="1813" spans="1:20" x14ac:dyDescent="0.25">
      <c r="A1813" t="s">
        <v>20</v>
      </c>
      <c r="B1813" t="s">
        <v>21</v>
      </c>
      <c r="C1813" t="s">
        <v>22</v>
      </c>
      <c r="D1813" t="s">
        <v>23</v>
      </c>
      <c r="E1813" t="s">
        <v>24</v>
      </c>
      <c r="F1813" t="s">
        <v>25</v>
      </c>
      <c r="G1813" t="s">
        <v>78</v>
      </c>
      <c r="H1813" t="s">
        <v>79</v>
      </c>
      <c r="I1813" t="s">
        <v>48</v>
      </c>
      <c r="J1813" t="s">
        <v>49</v>
      </c>
      <c r="K1813">
        <v>2019</v>
      </c>
      <c r="L1813">
        <v>56.578899999999997</v>
      </c>
      <c r="S1813" t="s">
        <v>30</v>
      </c>
      <c r="T1813" t="s">
        <v>31</v>
      </c>
    </row>
    <row r="1814" spans="1:20" x14ac:dyDescent="0.25">
      <c r="A1814" t="s">
        <v>20</v>
      </c>
      <c r="B1814" t="s">
        <v>21</v>
      </c>
      <c r="C1814" t="s">
        <v>22</v>
      </c>
      <c r="D1814" t="s">
        <v>23</v>
      </c>
      <c r="E1814" t="s">
        <v>24</v>
      </c>
      <c r="F1814" t="s">
        <v>25</v>
      </c>
      <c r="G1814" t="s">
        <v>80</v>
      </c>
      <c r="H1814" t="s">
        <v>81</v>
      </c>
      <c r="I1814" t="s">
        <v>28</v>
      </c>
      <c r="J1814" t="s">
        <v>29</v>
      </c>
      <c r="K1814">
        <v>2019</v>
      </c>
      <c r="L1814">
        <v>3555.8643000000002</v>
      </c>
      <c r="S1814" t="s">
        <v>30</v>
      </c>
      <c r="T1814" t="s">
        <v>31</v>
      </c>
    </row>
    <row r="1815" spans="1:20" x14ac:dyDescent="0.25">
      <c r="A1815" t="s">
        <v>20</v>
      </c>
      <c r="B1815" t="s">
        <v>21</v>
      </c>
      <c r="C1815" t="s">
        <v>22</v>
      </c>
      <c r="D1815" t="s">
        <v>23</v>
      </c>
      <c r="E1815" t="s">
        <v>24</v>
      </c>
      <c r="F1815" t="s">
        <v>25</v>
      </c>
      <c r="G1815" t="s">
        <v>80</v>
      </c>
      <c r="H1815" t="s">
        <v>81</v>
      </c>
      <c r="I1815" t="s">
        <v>32</v>
      </c>
      <c r="J1815" t="s">
        <v>33</v>
      </c>
      <c r="K1815">
        <v>2019</v>
      </c>
      <c r="L1815">
        <v>75.458699999999993</v>
      </c>
      <c r="S1815" t="s">
        <v>30</v>
      </c>
      <c r="T1815" t="s">
        <v>31</v>
      </c>
    </row>
    <row r="1816" spans="1:20" x14ac:dyDescent="0.25">
      <c r="A1816" t="s">
        <v>20</v>
      </c>
      <c r="B1816" t="s">
        <v>21</v>
      </c>
      <c r="C1816" t="s">
        <v>22</v>
      </c>
      <c r="D1816" t="s">
        <v>23</v>
      </c>
      <c r="E1816" t="s">
        <v>24</v>
      </c>
      <c r="F1816" t="s">
        <v>25</v>
      </c>
      <c r="G1816" t="s">
        <v>80</v>
      </c>
      <c r="H1816" t="s">
        <v>81</v>
      </c>
      <c r="I1816" t="s">
        <v>34</v>
      </c>
      <c r="J1816" t="s">
        <v>35</v>
      </c>
      <c r="K1816">
        <v>2019</v>
      </c>
      <c r="L1816">
        <v>79.964500000000001</v>
      </c>
      <c r="S1816" t="s">
        <v>30</v>
      </c>
      <c r="T1816" t="s">
        <v>31</v>
      </c>
    </row>
    <row r="1817" spans="1:20" x14ac:dyDescent="0.25">
      <c r="A1817" t="s">
        <v>20</v>
      </c>
      <c r="B1817" t="s">
        <v>21</v>
      </c>
      <c r="C1817" t="s">
        <v>22</v>
      </c>
      <c r="D1817" t="s">
        <v>23</v>
      </c>
      <c r="E1817" t="s">
        <v>24</v>
      </c>
      <c r="F1817" t="s">
        <v>25</v>
      </c>
      <c r="G1817" t="s">
        <v>80</v>
      </c>
      <c r="H1817" t="s">
        <v>81</v>
      </c>
      <c r="I1817" t="s">
        <v>36</v>
      </c>
      <c r="J1817" t="s">
        <v>37</v>
      </c>
      <c r="K1817">
        <v>2019</v>
      </c>
      <c r="L1817">
        <v>179.42689999999999</v>
      </c>
      <c r="S1817" t="s">
        <v>30</v>
      </c>
      <c r="T1817" t="s">
        <v>31</v>
      </c>
    </row>
    <row r="1818" spans="1:20" x14ac:dyDescent="0.25">
      <c r="A1818" t="s">
        <v>20</v>
      </c>
      <c r="B1818" t="s">
        <v>21</v>
      </c>
      <c r="C1818" t="s">
        <v>22</v>
      </c>
      <c r="D1818" t="s">
        <v>23</v>
      </c>
      <c r="E1818" t="s">
        <v>24</v>
      </c>
      <c r="F1818" t="s">
        <v>25</v>
      </c>
      <c r="G1818" t="s">
        <v>80</v>
      </c>
      <c r="H1818" t="s">
        <v>81</v>
      </c>
      <c r="I1818" t="s">
        <v>38</v>
      </c>
      <c r="J1818" t="s">
        <v>39</v>
      </c>
      <c r="K1818">
        <v>2019</v>
      </c>
      <c r="L1818">
        <v>787.66650000000004</v>
      </c>
      <c r="S1818" t="s">
        <v>30</v>
      </c>
      <c r="T1818" t="s">
        <v>31</v>
      </c>
    </row>
    <row r="1819" spans="1:20" x14ac:dyDescent="0.25">
      <c r="A1819" t="s">
        <v>20</v>
      </c>
      <c r="B1819" t="s">
        <v>21</v>
      </c>
      <c r="C1819" t="s">
        <v>22</v>
      </c>
      <c r="D1819" t="s">
        <v>23</v>
      </c>
      <c r="E1819" t="s">
        <v>24</v>
      </c>
      <c r="F1819" t="s">
        <v>25</v>
      </c>
      <c r="G1819" t="s">
        <v>80</v>
      </c>
      <c r="H1819" t="s">
        <v>81</v>
      </c>
      <c r="I1819" t="s">
        <v>40</v>
      </c>
      <c r="J1819" t="s">
        <v>41</v>
      </c>
      <c r="K1819">
        <v>2019</v>
      </c>
      <c r="L1819">
        <v>1266.5619999999999</v>
      </c>
      <c r="S1819" t="s">
        <v>30</v>
      </c>
      <c r="T1819" t="s">
        <v>31</v>
      </c>
    </row>
    <row r="1820" spans="1:20" x14ac:dyDescent="0.25">
      <c r="A1820" t="s">
        <v>20</v>
      </c>
      <c r="B1820" t="s">
        <v>21</v>
      </c>
      <c r="C1820" t="s">
        <v>22</v>
      </c>
      <c r="D1820" t="s">
        <v>23</v>
      </c>
      <c r="E1820" t="s">
        <v>24</v>
      </c>
      <c r="F1820" t="s">
        <v>25</v>
      </c>
      <c r="G1820" t="s">
        <v>80</v>
      </c>
      <c r="H1820" t="s">
        <v>81</v>
      </c>
      <c r="I1820" t="s">
        <v>42</v>
      </c>
      <c r="J1820" t="s">
        <v>43</v>
      </c>
      <c r="K1820">
        <v>2019</v>
      </c>
      <c r="L1820">
        <v>31.841100000000001</v>
      </c>
      <c r="S1820" t="s">
        <v>30</v>
      </c>
      <c r="T1820" t="s">
        <v>31</v>
      </c>
    </row>
    <row r="1821" spans="1:20" x14ac:dyDescent="0.25">
      <c r="A1821" t="s">
        <v>20</v>
      </c>
      <c r="B1821" t="s">
        <v>21</v>
      </c>
      <c r="C1821" t="s">
        <v>22</v>
      </c>
      <c r="D1821" t="s">
        <v>23</v>
      </c>
      <c r="E1821" t="s">
        <v>24</v>
      </c>
      <c r="F1821" t="s">
        <v>25</v>
      </c>
      <c r="G1821" t="s">
        <v>80</v>
      </c>
      <c r="H1821" t="s">
        <v>81</v>
      </c>
      <c r="I1821" t="s">
        <v>44</v>
      </c>
      <c r="J1821" t="s">
        <v>45</v>
      </c>
      <c r="K1821">
        <v>2019</v>
      </c>
      <c r="L1821">
        <v>144.5829</v>
      </c>
      <c r="S1821" t="s">
        <v>30</v>
      </c>
      <c r="T1821" t="s">
        <v>31</v>
      </c>
    </row>
    <row r="1822" spans="1:20" x14ac:dyDescent="0.25">
      <c r="A1822" t="s">
        <v>20</v>
      </c>
      <c r="B1822" t="s">
        <v>21</v>
      </c>
      <c r="C1822" t="s">
        <v>22</v>
      </c>
      <c r="D1822" t="s">
        <v>23</v>
      </c>
      <c r="E1822" t="s">
        <v>24</v>
      </c>
      <c r="F1822" t="s">
        <v>25</v>
      </c>
      <c r="G1822" t="s">
        <v>80</v>
      </c>
      <c r="H1822" t="s">
        <v>81</v>
      </c>
      <c r="I1822" t="s">
        <v>46</v>
      </c>
      <c r="J1822" t="s">
        <v>47</v>
      </c>
      <c r="K1822">
        <v>2019</v>
      </c>
      <c r="L1822">
        <v>117.55800000000001</v>
      </c>
      <c r="S1822" t="s">
        <v>30</v>
      </c>
      <c r="T1822" t="s">
        <v>31</v>
      </c>
    </row>
    <row r="1823" spans="1:20" x14ac:dyDescent="0.25">
      <c r="A1823" t="s">
        <v>20</v>
      </c>
      <c r="B1823" t="s">
        <v>21</v>
      </c>
      <c r="C1823" t="s">
        <v>22</v>
      </c>
      <c r="D1823" t="s">
        <v>23</v>
      </c>
      <c r="E1823" t="s">
        <v>24</v>
      </c>
      <c r="F1823" t="s">
        <v>25</v>
      </c>
      <c r="G1823" t="s">
        <v>80</v>
      </c>
      <c r="H1823" t="s">
        <v>81</v>
      </c>
      <c r="I1823" t="s">
        <v>48</v>
      </c>
      <c r="J1823" t="s">
        <v>49</v>
      </c>
      <c r="K1823">
        <v>2019</v>
      </c>
      <c r="L1823">
        <v>872.68690000000004</v>
      </c>
      <c r="S1823" t="s">
        <v>30</v>
      </c>
      <c r="T1823" t="s">
        <v>31</v>
      </c>
    </row>
    <row r="1824" spans="1:20" x14ac:dyDescent="0.25">
      <c r="A1824" t="s">
        <v>20</v>
      </c>
      <c r="B1824" t="s">
        <v>21</v>
      </c>
      <c r="C1824" t="s">
        <v>22</v>
      </c>
      <c r="D1824" t="s">
        <v>23</v>
      </c>
      <c r="E1824" t="s">
        <v>24</v>
      </c>
      <c r="F1824" t="s">
        <v>25</v>
      </c>
      <c r="G1824" t="s">
        <v>80</v>
      </c>
      <c r="H1824" t="s">
        <v>81</v>
      </c>
      <c r="I1824" t="s">
        <v>50</v>
      </c>
      <c r="J1824" t="s">
        <v>51</v>
      </c>
      <c r="K1824">
        <v>2019</v>
      </c>
      <c r="M1824" t="s">
        <v>54</v>
      </c>
      <c r="N1824" t="s">
        <v>55</v>
      </c>
      <c r="S1824" t="s">
        <v>30</v>
      </c>
      <c r="T1824" t="s">
        <v>31</v>
      </c>
    </row>
    <row r="1825" spans="1:20" x14ac:dyDescent="0.25">
      <c r="A1825" t="s">
        <v>20</v>
      </c>
      <c r="B1825" t="s">
        <v>21</v>
      </c>
      <c r="C1825" t="s">
        <v>22</v>
      </c>
      <c r="D1825" t="s">
        <v>23</v>
      </c>
      <c r="E1825" t="s">
        <v>24</v>
      </c>
      <c r="F1825" t="s">
        <v>25</v>
      </c>
      <c r="G1825" t="s">
        <v>82</v>
      </c>
      <c r="H1825" t="s">
        <v>83</v>
      </c>
      <c r="I1825" t="s">
        <v>28</v>
      </c>
      <c r="J1825" t="s">
        <v>29</v>
      </c>
      <c r="K1825">
        <v>2019</v>
      </c>
      <c r="L1825">
        <v>4980.0230000000001</v>
      </c>
      <c r="S1825" t="s">
        <v>30</v>
      </c>
      <c r="T1825" t="s">
        <v>31</v>
      </c>
    </row>
    <row r="1826" spans="1:20" x14ac:dyDescent="0.25">
      <c r="A1826" t="s">
        <v>20</v>
      </c>
      <c r="B1826" t="s">
        <v>21</v>
      </c>
      <c r="C1826" t="s">
        <v>22</v>
      </c>
      <c r="D1826" t="s">
        <v>23</v>
      </c>
      <c r="E1826" t="s">
        <v>24</v>
      </c>
      <c r="F1826" t="s">
        <v>25</v>
      </c>
      <c r="G1826" t="s">
        <v>82</v>
      </c>
      <c r="H1826" t="s">
        <v>83</v>
      </c>
      <c r="I1826" t="s">
        <v>32</v>
      </c>
      <c r="J1826" t="s">
        <v>33</v>
      </c>
      <c r="K1826">
        <v>2019</v>
      </c>
      <c r="L1826">
        <v>248.54179999999999</v>
      </c>
      <c r="S1826" t="s">
        <v>30</v>
      </c>
      <c r="T1826" t="s">
        <v>31</v>
      </c>
    </row>
    <row r="1827" spans="1:20" x14ac:dyDescent="0.25">
      <c r="A1827" t="s">
        <v>20</v>
      </c>
      <c r="B1827" t="s">
        <v>21</v>
      </c>
      <c r="C1827" t="s">
        <v>22</v>
      </c>
      <c r="D1827" t="s">
        <v>23</v>
      </c>
      <c r="E1827" t="s">
        <v>24</v>
      </c>
      <c r="F1827" t="s">
        <v>25</v>
      </c>
      <c r="G1827" t="s">
        <v>82</v>
      </c>
      <c r="H1827" t="s">
        <v>83</v>
      </c>
      <c r="I1827" t="s">
        <v>34</v>
      </c>
      <c r="J1827" t="s">
        <v>35</v>
      </c>
      <c r="K1827">
        <v>2019</v>
      </c>
      <c r="L1827">
        <v>725.47360000000003</v>
      </c>
      <c r="S1827" t="s">
        <v>30</v>
      </c>
      <c r="T1827" t="s">
        <v>31</v>
      </c>
    </row>
    <row r="1828" spans="1:20" x14ac:dyDescent="0.25">
      <c r="A1828" t="s">
        <v>20</v>
      </c>
      <c r="B1828" t="s">
        <v>21</v>
      </c>
      <c r="C1828" t="s">
        <v>22</v>
      </c>
      <c r="D1828" t="s">
        <v>23</v>
      </c>
      <c r="E1828" t="s">
        <v>24</v>
      </c>
      <c r="F1828" t="s">
        <v>25</v>
      </c>
      <c r="G1828" t="s">
        <v>82</v>
      </c>
      <c r="H1828" t="s">
        <v>83</v>
      </c>
      <c r="I1828" t="s">
        <v>36</v>
      </c>
      <c r="J1828" t="s">
        <v>37</v>
      </c>
      <c r="K1828">
        <v>2019</v>
      </c>
      <c r="L1828">
        <v>982.3424</v>
      </c>
      <c r="S1828" t="s">
        <v>30</v>
      </c>
      <c r="T1828" t="s">
        <v>31</v>
      </c>
    </row>
    <row r="1829" spans="1:20" x14ac:dyDescent="0.25">
      <c r="A1829" t="s">
        <v>20</v>
      </c>
      <c r="B1829" t="s">
        <v>21</v>
      </c>
      <c r="C1829" t="s">
        <v>22</v>
      </c>
      <c r="D1829" t="s">
        <v>23</v>
      </c>
      <c r="E1829" t="s">
        <v>24</v>
      </c>
      <c r="F1829" t="s">
        <v>25</v>
      </c>
      <c r="G1829" t="s">
        <v>82</v>
      </c>
      <c r="H1829" t="s">
        <v>83</v>
      </c>
      <c r="I1829" t="s">
        <v>38</v>
      </c>
      <c r="J1829" t="s">
        <v>39</v>
      </c>
      <c r="K1829">
        <v>2019</v>
      </c>
      <c r="L1829">
        <v>970.48749999999995</v>
      </c>
      <c r="S1829" t="s">
        <v>30</v>
      </c>
      <c r="T1829" t="s">
        <v>31</v>
      </c>
    </row>
    <row r="1830" spans="1:20" x14ac:dyDescent="0.25">
      <c r="A1830" t="s">
        <v>20</v>
      </c>
      <c r="B1830" t="s">
        <v>21</v>
      </c>
      <c r="C1830" t="s">
        <v>22</v>
      </c>
      <c r="D1830" t="s">
        <v>23</v>
      </c>
      <c r="E1830" t="s">
        <v>24</v>
      </c>
      <c r="F1830" t="s">
        <v>25</v>
      </c>
      <c r="G1830" t="s">
        <v>82</v>
      </c>
      <c r="H1830" t="s">
        <v>83</v>
      </c>
      <c r="I1830" t="s">
        <v>40</v>
      </c>
      <c r="J1830" t="s">
        <v>41</v>
      </c>
      <c r="K1830">
        <v>2019</v>
      </c>
      <c r="L1830">
        <v>487.49979999999999</v>
      </c>
      <c r="S1830" t="s">
        <v>30</v>
      </c>
      <c r="T1830" t="s">
        <v>31</v>
      </c>
    </row>
    <row r="1831" spans="1:20" x14ac:dyDescent="0.25">
      <c r="A1831" t="s">
        <v>20</v>
      </c>
      <c r="B1831" t="s">
        <v>21</v>
      </c>
      <c r="C1831" t="s">
        <v>22</v>
      </c>
      <c r="D1831" t="s">
        <v>23</v>
      </c>
      <c r="E1831" t="s">
        <v>24</v>
      </c>
      <c r="F1831" t="s">
        <v>25</v>
      </c>
      <c r="G1831" t="s">
        <v>82</v>
      </c>
      <c r="H1831" t="s">
        <v>83</v>
      </c>
      <c r="I1831" t="s">
        <v>42</v>
      </c>
      <c r="J1831" t="s">
        <v>43</v>
      </c>
      <c r="K1831">
        <v>2019</v>
      </c>
      <c r="L1831">
        <v>5.8319999999999999</v>
      </c>
      <c r="S1831" t="s">
        <v>30</v>
      </c>
      <c r="T1831" t="s">
        <v>31</v>
      </c>
    </row>
    <row r="1832" spans="1:20" x14ac:dyDescent="0.25">
      <c r="A1832" t="s">
        <v>20</v>
      </c>
      <c r="B1832" t="s">
        <v>21</v>
      </c>
      <c r="C1832" t="s">
        <v>22</v>
      </c>
      <c r="D1832" t="s">
        <v>23</v>
      </c>
      <c r="E1832" t="s">
        <v>24</v>
      </c>
      <c r="F1832" t="s">
        <v>25</v>
      </c>
      <c r="G1832" t="s">
        <v>82</v>
      </c>
      <c r="H1832" t="s">
        <v>83</v>
      </c>
      <c r="I1832" t="s">
        <v>44</v>
      </c>
      <c r="J1832" t="s">
        <v>45</v>
      </c>
      <c r="K1832">
        <v>2019</v>
      </c>
      <c r="L1832">
        <v>74.010400000000004</v>
      </c>
      <c r="S1832" t="s">
        <v>30</v>
      </c>
      <c r="T1832" t="s">
        <v>31</v>
      </c>
    </row>
    <row r="1833" spans="1:20" x14ac:dyDescent="0.25">
      <c r="A1833" t="s">
        <v>20</v>
      </c>
      <c r="B1833" t="s">
        <v>21</v>
      </c>
      <c r="C1833" t="s">
        <v>22</v>
      </c>
      <c r="D1833" t="s">
        <v>23</v>
      </c>
      <c r="E1833" t="s">
        <v>24</v>
      </c>
      <c r="F1833" t="s">
        <v>25</v>
      </c>
      <c r="G1833" t="s">
        <v>82</v>
      </c>
      <c r="H1833" t="s">
        <v>83</v>
      </c>
      <c r="I1833" t="s">
        <v>46</v>
      </c>
      <c r="J1833" t="s">
        <v>47</v>
      </c>
      <c r="K1833">
        <v>2019</v>
      </c>
      <c r="L1833">
        <v>286.73570000000001</v>
      </c>
      <c r="S1833" t="s">
        <v>30</v>
      </c>
      <c r="T1833" t="s">
        <v>31</v>
      </c>
    </row>
    <row r="1834" spans="1:20" x14ac:dyDescent="0.25">
      <c r="A1834" t="s">
        <v>20</v>
      </c>
      <c r="B1834" t="s">
        <v>21</v>
      </c>
      <c r="C1834" t="s">
        <v>22</v>
      </c>
      <c r="D1834" t="s">
        <v>23</v>
      </c>
      <c r="E1834" t="s">
        <v>24</v>
      </c>
      <c r="F1834" t="s">
        <v>25</v>
      </c>
      <c r="G1834" t="s">
        <v>82</v>
      </c>
      <c r="H1834" t="s">
        <v>83</v>
      </c>
      <c r="I1834" t="s">
        <v>48</v>
      </c>
      <c r="J1834" t="s">
        <v>49</v>
      </c>
      <c r="K1834">
        <v>2019</v>
      </c>
      <c r="L1834">
        <v>396.87700000000001</v>
      </c>
      <c r="S1834" t="s">
        <v>30</v>
      </c>
      <c r="T1834" t="s">
        <v>31</v>
      </c>
    </row>
    <row r="1835" spans="1:20" x14ac:dyDescent="0.25">
      <c r="A1835" t="s">
        <v>20</v>
      </c>
      <c r="B1835" t="s">
        <v>21</v>
      </c>
      <c r="C1835" t="s">
        <v>22</v>
      </c>
      <c r="D1835" t="s">
        <v>23</v>
      </c>
      <c r="E1835" t="s">
        <v>24</v>
      </c>
      <c r="F1835" t="s">
        <v>25</v>
      </c>
      <c r="G1835" t="s">
        <v>82</v>
      </c>
      <c r="H1835" t="s">
        <v>83</v>
      </c>
      <c r="I1835" t="s">
        <v>50</v>
      </c>
      <c r="J1835" t="s">
        <v>51</v>
      </c>
      <c r="K1835">
        <v>2019</v>
      </c>
      <c r="L1835">
        <v>802.22270000000003</v>
      </c>
      <c r="S1835" t="s">
        <v>30</v>
      </c>
      <c r="T1835" t="s">
        <v>31</v>
      </c>
    </row>
    <row r="1836" spans="1:20" x14ac:dyDescent="0.25">
      <c r="A1836" t="s">
        <v>20</v>
      </c>
      <c r="B1836" t="s">
        <v>21</v>
      </c>
      <c r="C1836" t="s">
        <v>22</v>
      </c>
      <c r="D1836" t="s">
        <v>23</v>
      </c>
      <c r="E1836" t="s">
        <v>24</v>
      </c>
      <c r="F1836" t="s">
        <v>25</v>
      </c>
      <c r="G1836" t="s">
        <v>84</v>
      </c>
      <c r="H1836" t="s">
        <v>85</v>
      </c>
      <c r="I1836" t="s">
        <v>28</v>
      </c>
      <c r="J1836" t="s">
        <v>29</v>
      </c>
      <c r="K1836">
        <v>2019</v>
      </c>
      <c r="L1836">
        <v>6091.8591999999999</v>
      </c>
      <c r="S1836" t="s">
        <v>30</v>
      </c>
      <c r="T1836" t="s">
        <v>31</v>
      </c>
    </row>
    <row r="1837" spans="1:20" x14ac:dyDescent="0.25">
      <c r="A1837" t="s">
        <v>20</v>
      </c>
      <c r="B1837" t="s">
        <v>21</v>
      </c>
      <c r="C1837" t="s">
        <v>22</v>
      </c>
      <c r="D1837" t="s">
        <v>23</v>
      </c>
      <c r="E1837" t="s">
        <v>24</v>
      </c>
      <c r="F1837" t="s">
        <v>25</v>
      </c>
      <c r="G1837" t="s">
        <v>84</v>
      </c>
      <c r="H1837" t="s">
        <v>85</v>
      </c>
      <c r="I1837" t="s">
        <v>32</v>
      </c>
      <c r="J1837" t="s">
        <v>33</v>
      </c>
      <c r="K1837">
        <v>2019</v>
      </c>
      <c r="L1837">
        <v>198.8544</v>
      </c>
      <c r="S1837" t="s">
        <v>30</v>
      </c>
      <c r="T1837" t="s">
        <v>31</v>
      </c>
    </row>
    <row r="1838" spans="1:20" x14ac:dyDescent="0.25">
      <c r="A1838" t="s">
        <v>20</v>
      </c>
      <c r="B1838" t="s">
        <v>21</v>
      </c>
      <c r="C1838" t="s">
        <v>22</v>
      </c>
      <c r="D1838" t="s">
        <v>23</v>
      </c>
      <c r="E1838" t="s">
        <v>24</v>
      </c>
      <c r="F1838" t="s">
        <v>25</v>
      </c>
      <c r="G1838" t="s">
        <v>84</v>
      </c>
      <c r="H1838" t="s">
        <v>85</v>
      </c>
      <c r="I1838" t="s">
        <v>34</v>
      </c>
      <c r="J1838" t="s">
        <v>35</v>
      </c>
      <c r="K1838">
        <v>2019</v>
      </c>
      <c r="L1838">
        <v>3714.4013</v>
      </c>
      <c r="S1838" t="s">
        <v>30</v>
      </c>
      <c r="T1838" t="s">
        <v>31</v>
      </c>
    </row>
    <row r="1839" spans="1:20" x14ac:dyDescent="0.25">
      <c r="A1839" t="s">
        <v>20</v>
      </c>
      <c r="B1839" t="s">
        <v>21</v>
      </c>
      <c r="C1839" t="s">
        <v>22</v>
      </c>
      <c r="D1839" t="s">
        <v>23</v>
      </c>
      <c r="E1839" t="s">
        <v>24</v>
      </c>
      <c r="F1839" t="s">
        <v>25</v>
      </c>
      <c r="G1839" t="s">
        <v>84</v>
      </c>
      <c r="H1839" t="s">
        <v>85</v>
      </c>
      <c r="I1839" t="s">
        <v>36</v>
      </c>
      <c r="J1839" t="s">
        <v>37</v>
      </c>
      <c r="K1839">
        <v>2019</v>
      </c>
      <c r="L1839">
        <v>141.31229999999999</v>
      </c>
      <c r="S1839" t="s">
        <v>30</v>
      </c>
      <c r="T1839" t="s">
        <v>31</v>
      </c>
    </row>
    <row r="1840" spans="1:20" x14ac:dyDescent="0.25">
      <c r="A1840" t="s">
        <v>20</v>
      </c>
      <c r="B1840" t="s">
        <v>21</v>
      </c>
      <c r="C1840" t="s">
        <v>22</v>
      </c>
      <c r="D1840" t="s">
        <v>23</v>
      </c>
      <c r="E1840" t="s">
        <v>24</v>
      </c>
      <c r="F1840" t="s">
        <v>25</v>
      </c>
      <c r="G1840" t="s">
        <v>84</v>
      </c>
      <c r="H1840" t="s">
        <v>85</v>
      </c>
      <c r="I1840" t="s">
        <v>38</v>
      </c>
      <c r="J1840" t="s">
        <v>39</v>
      </c>
      <c r="K1840">
        <v>2019</v>
      </c>
      <c r="L1840">
        <v>548.52790000000005</v>
      </c>
      <c r="S1840" t="s">
        <v>30</v>
      </c>
      <c r="T1840" t="s">
        <v>31</v>
      </c>
    </row>
    <row r="1841" spans="1:20" x14ac:dyDescent="0.25">
      <c r="A1841" t="s">
        <v>20</v>
      </c>
      <c r="B1841" t="s">
        <v>21</v>
      </c>
      <c r="C1841" t="s">
        <v>22</v>
      </c>
      <c r="D1841" t="s">
        <v>23</v>
      </c>
      <c r="E1841" t="s">
        <v>24</v>
      </c>
      <c r="F1841" t="s">
        <v>25</v>
      </c>
      <c r="G1841" t="s">
        <v>84</v>
      </c>
      <c r="H1841" t="s">
        <v>85</v>
      </c>
      <c r="I1841" t="s">
        <v>40</v>
      </c>
      <c r="J1841" t="s">
        <v>41</v>
      </c>
      <c r="K1841">
        <v>2019</v>
      </c>
      <c r="L1841">
        <v>996.02890000000002</v>
      </c>
      <c r="S1841" t="s">
        <v>30</v>
      </c>
      <c r="T1841" t="s">
        <v>31</v>
      </c>
    </row>
    <row r="1842" spans="1:20" x14ac:dyDescent="0.25">
      <c r="A1842" t="s">
        <v>20</v>
      </c>
      <c r="B1842" t="s">
        <v>21</v>
      </c>
      <c r="C1842" t="s">
        <v>22</v>
      </c>
      <c r="D1842" t="s">
        <v>23</v>
      </c>
      <c r="E1842" t="s">
        <v>24</v>
      </c>
      <c r="F1842" t="s">
        <v>25</v>
      </c>
      <c r="G1842" t="s">
        <v>84</v>
      </c>
      <c r="H1842" t="s">
        <v>85</v>
      </c>
      <c r="I1842" t="s">
        <v>42</v>
      </c>
      <c r="J1842" t="s">
        <v>43</v>
      </c>
      <c r="K1842">
        <v>2019</v>
      </c>
      <c r="L1842">
        <v>3.8056999999999999</v>
      </c>
      <c r="S1842" t="s">
        <v>30</v>
      </c>
      <c r="T1842" t="s">
        <v>31</v>
      </c>
    </row>
    <row r="1843" spans="1:20" x14ac:dyDescent="0.25">
      <c r="A1843" t="s">
        <v>20</v>
      </c>
      <c r="B1843" t="s">
        <v>21</v>
      </c>
      <c r="C1843" t="s">
        <v>22</v>
      </c>
      <c r="D1843" t="s">
        <v>23</v>
      </c>
      <c r="E1843" t="s">
        <v>24</v>
      </c>
      <c r="F1843" t="s">
        <v>25</v>
      </c>
      <c r="G1843" t="s">
        <v>84</v>
      </c>
      <c r="H1843" t="s">
        <v>85</v>
      </c>
      <c r="I1843" t="s">
        <v>44</v>
      </c>
      <c r="J1843" t="s">
        <v>45</v>
      </c>
      <c r="K1843">
        <v>2019</v>
      </c>
      <c r="L1843">
        <v>22.650700000000001</v>
      </c>
      <c r="S1843" t="s">
        <v>30</v>
      </c>
      <c r="T1843" t="s">
        <v>31</v>
      </c>
    </row>
    <row r="1844" spans="1:20" x14ac:dyDescent="0.25">
      <c r="A1844" t="s">
        <v>20</v>
      </c>
      <c r="B1844" t="s">
        <v>21</v>
      </c>
      <c r="C1844" t="s">
        <v>22</v>
      </c>
      <c r="D1844" t="s">
        <v>23</v>
      </c>
      <c r="E1844" t="s">
        <v>24</v>
      </c>
      <c r="F1844" t="s">
        <v>25</v>
      </c>
      <c r="G1844" t="s">
        <v>84</v>
      </c>
      <c r="H1844" t="s">
        <v>85</v>
      </c>
      <c r="I1844" t="s">
        <v>46</v>
      </c>
      <c r="J1844" t="s">
        <v>47</v>
      </c>
      <c r="K1844">
        <v>2019</v>
      </c>
      <c r="L1844">
        <v>22.681699999999999</v>
      </c>
      <c r="S1844" t="s">
        <v>30</v>
      </c>
      <c r="T1844" t="s">
        <v>31</v>
      </c>
    </row>
    <row r="1845" spans="1:20" x14ac:dyDescent="0.25">
      <c r="A1845" t="s">
        <v>20</v>
      </c>
      <c r="B1845" t="s">
        <v>21</v>
      </c>
      <c r="C1845" t="s">
        <v>22</v>
      </c>
      <c r="D1845" t="s">
        <v>23</v>
      </c>
      <c r="E1845" t="s">
        <v>24</v>
      </c>
      <c r="F1845" t="s">
        <v>25</v>
      </c>
      <c r="G1845" t="s">
        <v>84</v>
      </c>
      <c r="H1845" t="s">
        <v>85</v>
      </c>
      <c r="I1845" t="s">
        <v>48</v>
      </c>
      <c r="J1845" t="s">
        <v>49</v>
      </c>
      <c r="K1845">
        <v>2019</v>
      </c>
      <c r="L1845">
        <v>431.06720000000001</v>
      </c>
      <c r="S1845" t="s">
        <v>30</v>
      </c>
      <c r="T1845" t="s">
        <v>31</v>
      </c>
    </row>
    <row r="1846" spans="1:20" x14ac:dyDescent="0.25">
      <c r="A1846" t="s">
        <v>20</v>
      </c>
      <c r="B1846" t="s">
        <v>21</v>
      </c>
      <c r="C1846" t="s">
        <v>22</v>
      </c>
      <c r="D1846" t="s">
        <v>23</v>
      </c>
      <c r="E1846" t="s">
        <v>24</v>
      </c>
      <c r="F1846" t="s">
        <v>25</v>
      </c>
      <c r="G1846" t="s">
        <v>84</v>
      </c>
      <c r="H1846" t="s">
        <v>85</v>
      </c>
      <c r="I1846" t="s">
        <v>50</v>
      </c>
      <c r="J1846" t="s">
        <v>51</v>
      </c>
      <c r="K1846">
        <v>2019</v>
      </c>
      <c r="L1846">
        <v>12.5291</v>
      </c>
      <c r="S1846" t="s">
        <v>30</v>
      </c>
      <c r="T1846" t="s">
        <v>31</v>
      </c>
    </row>
    <row r="1847" spans="1:20" x14ac:dyDescent="0.25">
      <c r="A1847" t="s">
        <v>20</v>
      </c>
      <c r="B1847" t="s">
        <v>21</v>
      </c>
      <c r="C1847" t="s">
        <v>22</v>
      </c>
      <c r="D1847" t="s">
        <v>23</v>
      </c>
      <c r="E1847" t="s">
        <v>24</v>
      </c>
      <c r="F1847" t="s">
        <v>25</v>
      </c>
      <c r="G1847" t="s">
        <v>86</v>
      </c>
      <c r="H1847" t="s">
        <v>87</v>
      </c>
      <c r="I1847" t="s">
        <v>28</v>
      </c>
      <c r="J1847" t="s">
        <v>29</v>
      </c>
      <c r="K1847">
        <v>2019</v>
      </c>
      <c r="L1847">
        <v>4002.8175000000001</v>
      </c>
      <c r="S1847" t="s">
        <v>30</v>
      </c>
      <c r="T1847" t="s">
        <v>31</v>
      </c>
    </row>
    <row r="1848" spans="1:20" x14ac:dyDescent="0.25">
      <c r="A1848" t="s">
        <v>20</v>
      </c>
      <c r="B1848" t="s">
        <v>21</v>
      </c>
      <c r="C1848" t="s">
        <v>22</v>
      </c>
      <c r="D1848" t="s">
        <v>23</v>
      </c>
      <c r="E1848" t="s">
        <v>24</v>
      </c>
      <c r="F1848" t="s">
        <v>25</v>
      </c>
      <c r="G1848" t="s">
        <v>86</v>
      </c>
      <c r="H1848" t="s">
        <v>87</v>
      </c>
      <c r="I1848" t="s">
        <v>32</v>
      </c>
      <c r="J1848" t="s">
        <v>33</v>
      </c>
      <c r="K1848">
        <v>2019</v>
      </c>
      <c r="L1848">
        <v>84.502899999999997</v>
      </c>
      <c r="S1848" t="s">
        <v>30</v>
      </c>
      <c r="T1848" t="s">
        <v>31</v>
      </c>
    </row>
    <row r="1849" spans="1:20" x14ac:dyDescent="0.25">
      <c r="A1849" t="s">
        <v>20</v>
      </c>
      <c r="B1849" t="s">
        <v>21</v>
      </c>
      <c r="C1849" t="s">
        <v>22</v>
      </c>
      <c r="D1849" t="s">
        <v>23</v>
      </c>
      <c r="E1849" t="s">
        <v>24</v>
      </c>
      <c r="F1849" t="s">
        <v>25</v>
      </c>
      <c r="G1849" t="s">
        <v>86</v>
      </c>
      <c r="H1849" t="s">
        <v>87</v>
      </c>
      <c r="I1849" t="s">
        <v>34</v>
      </c>
      <c r="J1849" t="s">
        <v>35</v>
      </c>
      <c r="K1849">
        <v>2019</v>
      </c>
      <c r="L1849">
        <v>1026.3173999999999</v>
      </c>
      <c r="S1849" t="s">
        <v>30</v>
      </c>
      <c r="T1849" t="s">
        <v>31</v>
      </c>
    </row>
    <row r="1850" spans="1:20" x14ac:dyDescent="0.25">
      <c r="A1850" t="s">
        <v>20</v>
      </c>
      <c r="B1850" t="s">
        <v>21</v>
      </c>
      <c r="C1850" t="s">
        <v>22</v>
      </c>
      <c r="D1850" t="s">
        <v>23</v>
      </c>
      <c r="E1850" t="s">
        <v>24</v>
      </c>
      <c r="F1850" t="s">
        <v>25</v>
      </c>
      <c r="G1850" t="s">
        <v>86</v>
      </c>
      <c r="H1850" t="s">
        <v>87</v>
      </c>
      <c r="I1850" t="s">
        <v>36</v>
      </c>
      <c r="J1850" t="s">
        <v>37</v>
      </c>
      <c r="K1850">
        <v>2019</v>
      </c>
      <c r="L1850">
        <v>1553.3271</v>
      </c>
      <c r="S1850" t="s">
        <v>30</v>
      </c>
      <c r="T1850" t="s">
        <v>31</v>
      </c>
    </row>
    <row r="1851" spans="1:20" x14ac:dyDescent="0.25">
      <c r="A1851" t="s">
        <v>20</v>
      </c>
      <c r="B1851" t="s">
        <v>21</v>
      </c>
      <c r="C1851" t="s">
        <v>22</v>
      </c>
      <c r="D1851" t="s">
        <v>23</v>
      </c>
      <c r="E1851" t="s">
        <v>24</v>
      </c>
      <c r="F1851" t="s">
        <v>25</v>
      </c>
      <c r="G1851" t="s">
        <v>86</v>
      </c>
      <c r="H1851" t="s">
        <v>87</v>
      </c>
      <c r="I1851" t="s">
        <v>38</v>
      </c>
      <c r="J1851" t="s">
        <v>39</v>
      </c>
      <c r="K1851">
        <v>2019</v>
      </c>
      <c r="L1851">
        <v>728.99459999999999</v>
      </c>
      <c r="S1851" t="s">
        <v>30</v>
      </c>
      <c r="T1851" t="s">
        <v>31</v>
      </c>
    </row>
    <row r="1852" spans="1:20" x14ac:dyDescent="0.25">
      <c r="A1852" t="s">
        <v>20</v>
      </c>
      <c r="B1852" t="s">
        <v>21</v>
      </c>
      <c r="C1852" t="s">
        <v>22</v>
      </c>
      <c r="D1852" t="s">
        <v>23</v>
      </c>
      <c r="E1852" t="s">
        <v>24</v>
      </c>
      <c r="F1852" t="s">
        <v>25</v>
      </c>
      <c r="G1852" t="s">
        <v>86</v>
      </c>
      <c r="H1852" t="s">
        <v>87</v>
      </c>
      <c r="I1852" t="s">
        <v>40</v>
      </c>
      <c r="J1852" t="s">
        <v>41</v>
      </c>
      <c r="K1852">
        <v>2019</v>
      </c>
      <c r="L1852">
        <v>223.45349999999999</v>
      </c>
      <c r="S1852" t="s">
        <v>30</v>
      </c>
      <c r="T1852" t="s">
        <v>31</v>
      </c>
    </row>
    <row r="1853" spans="1:20" x14ac:dyDescent="0.25">
      <c r="A1853" t="s">
        <v>20</v>
      </c>
      <c r="B1853" t="s">
        <v>21</v>
      </c>
      <c r="C1853" t="s">
        <v>22</v>
      </c>
      <c r="D1853" t="s">
        <v>23</v>
      </c>
      <c r="E1853" t="s">
        <v>24</v>
      </c>
      <c r="F1853" t="s">
        <v>25</v>
      </c>
      <c r="G1853" t="s">
        <v>86</v>
      </c>
      <c r="H1853" t="s">
        <v>87</v>
      </c>
      <c r="I1853" t="s">
        <v>42</v>
      </c>
      <c r="J1853" t="s">
        <v>43</v>
      </c>
      <c r="K1853">
        <v>2019</v>
      </c>
      <c r="L1853">
        <v>1.0536000000000001</v>
      </c>
      <c r="M1853" t="s">
        <v>54</v>
      </c>
      <c r="N1853" t="s">
        <v>55</v>
      </c>
      <c r="S1853" t="s">
        <v>30</v>
      </c>
      <c r="T1853" t="s">
        <v>31</v>
      </c>
    </row>
    <row r="1854" spans="1:20" x14ac:dyDescent="0.25">
      <c r="A1854" t="s">
        <v>20</v>
      </c>
      <c r="B1854" t="s">
        <v>21</v>
      </c>
      <c r="C1854" t="s">
        <v>22</v>
      </c>
      <c r="D1854" t="s">
        <v>23</v>
      </c>
      <c r="E1854" t="s">
        <v>24</v>
      </c>
      <c r="F1854" t="s">
        <v>25</v>
      </c>
      <c r="G1854" t="s">
        <v>86</v>
      </c>
      <c r="H1854" t="s">
        <v>87</v>
      </c>
      <c r="I1854" t="s">
        <v>44</v>
      </c>
      <c r="J1854" t="s">
        <v>45</v>
      </c>
      <c r="K1854">
        <v>2019</v>
      </c>
      <c r="L1854">
        <v>15.950100000000001</v>
      </c>
      <c r="S1854" t="s">
        <v>30</v>
      </c>
      <c r="T1854" t="s">
        <v>31</v>
      </c>
    </row>
    <row r="1855" spans="1:20" x14ac:dyDescent="0.25">
      <c r="A1855" t="s">
        <v>20</v>
      </c>
      <c r="B1855" t="s">
        <v>21</v>
      </c>
      <c r="C1855" t="s">
        <v>22</v>
      </c>
      <c r="D1855" t="s">
        <v>23</v>
      </c>
      <c r="E1855" t="s">
        <v>24</v>
      </c>
      <c r="F1855" t="s">
        <v>25</v>
      </c>
      <c r="G1855" t="s">
        <v>86</v>
      </c>
      <c r="H1855" t="s">
        <v>87</v>
      </c>
      <c r="I1855" t="s">
        <v>46</v>
      </c>
      <c r="J1855" t="s">
        <v>47</v>
      </c>
      <c r="K1855">
        <v>2019</v>
      </c>
      <c r="L1855">
        <v>63.142499999999998</v>
      </c>
      <c r="S1855" t="s">
        <v>30</v>
      </c>
      <c r="T1855" t="s">
        <v>31</v>
      </c>
    </row>
    <row r="1856" spans="1:20" x14ac:dyDescent="0.25">
      <c r="A1856" t="s">
        <v>20</v>
      </c>
      <c r="B1856" t="s">
        <v>21</v>
      </c>
      <c r="C1856" t="s">
        <v>22</v>
      </c>
      <c r="D1856" t="s">
        <v>23</v>
      </c>
      <c r="E1856" t="s">
        <v>24</v>
      </c>
      <c r="F1856" t="s">
        <v>25</v>
      </c>
      <c r="G1856" t="s">
        <v>86</v>
      </c>
      <c r="H1856" t="s">
        <v>87</v>
      </c>
      <c r="I1856" t="s">
        <v>48</v>
      </c>
      <c r="J1856" t="s">
        <v>49</v>
      </c>
      <c r="K1856">
        <v>2019</v>
      </c>
      <c r="L1856">
        <v>289.40620000000001</v>
      </c>
      <c r="S1856" t="s">
        <v>30</v>
      </c>
      <c r="T1856" t="s">
        <v>31</v>
      </c>
    </row>
    <row r="1857" spans="1:20" x14ac:dyDescent="0.25">
      <c r="A1857" t="s">
        <v>20</v>
      </c>
      <c r="B1857" t="s">
        <v>21</v>
      </c>
      <c r="C1857" t="s">
        <v>22</v>
      </c>
      <c r="D1857" t="s">
        <v>23</v>
      </c>
      <c r="E1857" t="s">
        <v>24</v>
      </c>
      <c r="F1857" t="s">
        <v>25</v>
      </c>
      <c r="G1857" t="s">
        <v>86</v>
      </c>
      <c r="H1857" t="s">
        <v>87</v>
      </c>
      <c r="I1857" t="s">
        <v>50</v>
      </c>
      <c r="J1857" t="s">
        <v>51</v>
      </c>
      <c r="K1857">
        <v>2019</v>
      </c>
      <c r="L1857">
        <v>16.669699999999999</v>
      </c>
      <c r="S1857" t="s">
        <v>30</v>
      </c>
      <c r="T1857" t="s">
        <v>31</v>
      </c>
    </row>
    <row r="1858" spans="1:20" x14ac:dyDescent="0.25">
      <c r="A1858" t="s">
        <v>20</v>
      </c>
      <c r="B1858" t="s">
        <v>21</v>
      </c>
      <c r="C1858" t="s">
        <v>22</v>
      </c>
      <c r="D1858" t="s">
        <v>23</v>
      </c>
      <c r="E1858" t="s">
        <v>24</v>
      </c>
      <c r="F1858" t="s">
        <v>25</v>
      </c>
      <c r="G1858" t="s">
        <v>88</v>
      </c>
      <c r="H1858" t="s">
        <v>89</v>
      </c>
      <c r="I1858" t="s">
        <v>28</v>
      </c>
      <c r="J1858" t="s">
        <v>29</v>
      </c>
      <c r="K1858">
        <v>2019</v>
      </c>
      <c r="L1858">
        <v>585.08590000000004</v>
      </c>
      <c r="S1858" t="s">
        <v>30</v>
      </c>
      <c r="T1858" t="s">
        <v>31</v>
      </c>
    </row>
    <row r="1859" spans="1:20" x14ac:dyDescent="0.25">
      <c r="A1859" t="s">
        <v>20</v>
      </c>
      <c r="B1859" t="s">
        <v>21</v>
      </c>
      <c r="C1859" t="s">
        <v>22</v>
      </c>
      <c r="D1859" t="s">
        <v>23</v>
      </c>
      <c r="E1859" t="s">
        <v>24</v>
      </c>
      <c r="F1859" t="s">
        <v>25</v>
      </c>
      <c r="G1859" t="s">
        <v>88</v>
      </c>
      <c r="H1859" t="s">
        <v>89</v>
      </c>
      <c r="I1859" t="s">
        <v>32</v>
      </c>
      <c r="J1859" t="s">
        <v>33</v>
      </c>
      <c r="K1859">
        <v>2019</v>
      </c>
      <c r="L1859">
        <v>24.104900000000001</v>
      </c>
      <c r="S1859" t="s">
        <v>30</v>
      </c>
      <c r="T1859" t="s">
        <v>31</v>
      </c>
    </row>
    <row r="1860" spans="1:20" x14ac:dyDescent="0.25">
      <c r="A1860" t="s">
        <v>20</v>
      </c>
      <c r="B1860" t="s">
        <v>21</v>
      </c>
      <c r="C1860" t="s">
        <v>22</v>
      </c>
      <c r="D1860" t="s">
        <v>23</v>
      </c>
      <c r="E1860" t="s">
        <v>24</v>
      </c>
      <c r="F1860" t="s">
        <v>25</v>
      </c>
      <c r="G1860" t="s">
        <v>88</v>
      </c>
      <c r="H1860" t="s">
        <v>89</v>
      </c>
      <c r="I1860" t="s">
        <v>34</v>
      </c>
      <c r="J1860" t="s">
        <v>35</v>
      </c>
      <c r="K1860">
        <v>2019</v>
      </c>
      <c r="L1860">
        <v>67.419200000000004</v>
      </c>
      <c r="S1860" t="s">
        <v>30</v>
      </c>
      <c r="T1860" t="s">
        <v>31</v>
      </c>
    </row>
    <row r="1861" spans="1:20" x14ac:dyDescent="0.25">
      <c r="A1861" t="s">
        <v>20</v>
      </c>
      <c r="B1861" t="s">
        <v>21</v>
      </c>
      <c r="C1861" t="s">
        <v>22</v>
      </c>
      <c r="D1861" t="s">
        <v>23</v>
      </c>
      <c r="E1861" t="s">
        <v>24</v>
      </c>
      <c r="F1861" t="s">
        <v>25</v>
      </c>
      <c r="G1861" t="s">
        <v>88</v>
      </c>
      <c r="H1861" t="s">
        <v>89</v>
      </c>
      <c r="I1861" t="s">
        <v>36</v>
      </c>
      <c r="J1861" t="s">
        <v>37</v>
      </c>
      <c r="K1861">
        <v>2019</v>
      </c>
      <c r="L1861">
        <v>203.8715</v>
      </c>
      <c r="S1861" t="s">
        <v>30</v>
      </c>
      <c r="T1861" t="s">
        <v>31</v>
      </c>
    </row>
    <row r="1862" spans="1:20" x14ac:dyDescent="0.25">
      <c r="A1862" t="s">
        <v>20</v>
      </c>
      <c r="B1862" t="s">
        <v>21</v>
      </c>
      <c r="C1862" t="s">
        <v>22</v>
      </c>
      <c r="D1862" t="s">
        <v>23</v>
      </c>
      <c r="E1862" t="s">
        <v>24</v>
      </c>
      <c r="F1862" t="s">
        <v>25</v>
      </c>
      <c r="G1862" t="s">
        <v>88</v>
      </c>
      <c r="H1862" t="s">
        <v>89</v>
      </c>
      <c r="I1862" t="s">
        <v>38</v>
      </c>
      <c r="J1862" t="s">
        <v>39</v>
      </c>
      <c r="K1862">
        <v>2019</v>
      </c>
      <c r="L1862">
        <v>114.6961</v>
      </c>
      <c r="S1862" t="s">
        <v>30</v>
      </c>
      <c r="T1862" t="s">
        <v>31</v>
      </c>
    </row>
    <row r="1863" spans="1:20" x14ac:dyDescent="0.25">
      <c r="A1863" t="s">
        <v>20</v>
      </c>
      <c r="B1863" t="s">
        <v>21</v>
      </c>
      <c r="C1863" t="s">
        <v>22</v>
      </c>
      <c r="D1863" t="s">
        <v>23</v>
      </c>
      <c r="E1863" t="s">
        <v>24</v>
      </c>
      <c r="F1863" t="s">
        <v>25</v>
      </c>
      <c r="G1863" t="s">
        <v>88</v>
      </c>
      <c r="H1863" t="s">
        <v>89</v>
      </c>
      <c r="I1863" t="s">
        <v>40</v>
      </c>
      <c r="J1863" t="s">
        <v>41</v>
      </c>
      <c r="K1863">
        <v>2019</v>
      </c>
      <c r="L1863">
        <v>86.569699999999997</v>
      </c>
      <c r="S1863" t="s">
        <v>30</v>
      </c>
      <c r="T1863" t="s">
        <v>31</v>
      </c>
    </row>
    <row r="1864" spans="1:20" x14ac:dyDescent="0.25">
      <c r="A1864" t="s">
        <v>20</v>
      </c>
      <c r="B1864" t="s">
        <v>21</v>
      </c>
      <c r="C1864" t="s">
        <v>22</v>
      </c>
      <c r="D1864" t="s">
        <v>23</v>
      </c>
      <c r="E1864" t="s">
        <v>24</v>
      </c>
      <c r="F1864" t="s">
        <v>25</v>
      </c>
      <c r="G1864" t="s">
        <v>88</v>
      </c>
      <c r="H1864" t="s">
        <v>89</v>
      </c>
      <c r="I1864" t="s">
        <v>42</v>
      </c>
      <c r="J1864" t="s">
        <v>43</v>
      </c>
      <c r="K1864">
        <v>2019</v>
      </c>
      <c r="L1864">
        <v>2.3877000000000002</v>
      </c>
      <c r="S1864" t="s">
        <v>30</v>
      </c>
      <c r="T1864" t="s">
        <v>31</v>
      </c>
    </row>
    <row r="1865" spans="1:20" x14ac:dyDescent="0.25">
      <c r="A1865" t="s">
        <v>20</v>
      </c>
      <c r="B1865" t="s">
        <v>21</v>
      </c>
      <c r="C1865" t="s">
        <v>22</v>
      </c>
      <c r="D1865" t="s">
        <v>23</v>
      </c>
      <c r="E1865" t="s">
        <v>24</v>
      </c>
      <c r="F1865" t="s">
        <v>25</v>
      </c>
      <c r="G1865" t="s">
        <v>88</v>
      </c>
      <c r="H1865" t="s">
        <v>89</v>
      </c>
      <c r="I1865" t="s">
        <v>44</v>
      </c>
      <c r="J1865" t="s">
        <v>45</v>
      </c>
      <c r="K1865">
        <v>2019</v>
      </c>
      <c r="L1865">
        <v>9.6144999999999996</v>
      </c>
      <c r="S1865" t="s">
        <v>30</v>
      </c>
      <c r="T1865" t="s">
        <v>31</v>
      </c>
    </row>
    <row r="1866" spans="1:20" x14ac:dyDescent="0.25">
      <c r="A1866" t="s">
        <v>20</v>
      </c>
      <c r="B1866" t="s">
        <v>21</v>
      </c>
      <c r="C1866" t="s">
        <v>22</v>
      </c>
      <c r="D1866" t="s">
        <v>23</v>
      </c>
      <c r="E1866" t="s">
        <v>24</v>
      </c>
      <c r="F1866" t="s">
        <v>25</v>
      </c>
      <c r="G1866" t="s">
        <v>88</v>
      </c>
      <c r="H1866" t="s">
        <v>89</v>
      </c>
      <c r="I1866" t="s">
        <v>46</v>
      </c>
      <c r="J1866" t="s">
        <v>47</v>
      </c>
      <c r="K1866">
        <v>2019</v>
      </c>
      <c r="L1866">
        <v>14.2515</v>
      </c>
      <c r="S1866" t="s">
        <v>30</v>
      </c>
      <c r="T1866" t="s">
        <v>31</v>
      </c>
    </row>
    <row r="1867" spans="1:20" x14ac:dyDescent="0.25">
      <c r="A1867" t="s">
        <v>20</v>
      </c>
      <c r="B1867" t="s">
        <v>21</v>
      </c>
      <c r="C1867" t="s">
        <v>22</v>
      </c>
      <c r="D1867" t="s">
        <v>23</v>
      </c>
      <c r="E1867" t="s">
        <v>24</v>
      </c>
      <c r="F1867" t="s">
        <v>25</v>
      </c>
      <c r="G1867" t="s">
        <v>88</v>
      </c>
      <c r="H1867" t="s">
        <v>89</v>
      </c>
      <c r="I1867" t="s">
        <v>48</v>
      </c>
      <c r="J1867" t="s">
        <v>49</v>
      </c>
      <c r="K1867">
        <v>2019</v>
      </c>
      <c r="L1867">
        <v>62.170900000000003</v>
      </c>
      <c r="S1867" t="s">
        <v>30</v>
      </c>
      <c r="T1867" t="s">
        <v>31</v>
      </c>
    </row>
    <row r="1868" spans="1:20" x14ac:dyDescent="0.25">
      <c r="A1868" t="s">
        <v>20</v>
      </c>
      <c r="B1868" t="s">
        <v>21</v>
      </c>
      <c r="C1868" t="s">
        <v>22</v>
      </c>
      <c r="D1868" t="s">
        <v>23</v>
      </c>
      <c r="E1868" t="s">
        <v>24</v>
      </c>
      <c r="F1868" t="s">
        <v>25</v>
      </c>
      <c r="G1868" t="s">
        <v>90</v>
      </c>
      <c r="H1868" t="s">
        <v>91</v>
      </c>
      <c r="I1868" t="s">
        <v>28</v>
      </c>
      <c r="J1868" t="s">
        <v>29</v>
      </c>
      <c r="K1868">
        <v>2019</v>
      </c>
      <c r="L1868">
        <v>1308.8134</v>
      </c>
      <c r="S1868" t="s">
        <v>30</v>
      </c>
      <c r="T1868" t="s">
        <v>31</v>
      </c>
    </row>
    <row r="1869" spans="1:20" x14ac:dyDescent="0.25">
      <c r="A1869" t="s">
        <v>20</v>
      </c>
      <c r="B1869" t="s">
        <v>21</v>
      </c>
      <c r="C1869" t="s">
        <v>22</v>
      </c>
      <c r="D1869" t="s">
        <v>23</v>
      </c>
      <c r="E1869" t="s">
        <v>24</v>
      </c>
      <c r="F1869" t="s">
        <v>25</v>
      </c>
      <c r="G1869" t="s">
        <v>90</v>
      </c>
      <c r="H1869" t="s">
        <v>91</v>
      </c>
      <c r="I1869" t="s">
        <v>32</v>
      </c>
      <c r="J1869" t="s">
        <v>33</v>
      </c>
      <c r="K1869">
        <v>2019</v>
      </c>
      <c r="L1869">
        <v>59.354900000000001</v>
      </c>
      <c r="S1869" t="s">
        <v>30</v>
      </c>
      <c r="T1869" t="s">
        <v>31</v>
      </c>
    </row>
    <row r="1870" spans="1:20" x14ac:dyDescent="0.25">
      <c r="A1870" t="s">
        <v>20</v>
      </c>
      <c r="B1870" t="s">
        <v>21</v>
      </c>
      <c r="C1870" t="s">
        <v>22</v>
      </c>
      <c r="D1870" t="s">
        <v>23</v>
      </c>
      <c r="E1870" t="s">
        <v>24</v>
      </c>
      <c r="F1870" t="s">
        <v>25</v>
      </c>
      <c r="G1870" t="s">
        <v>90</v>
      </c>
      <c r="H1870" t="s">
        <v>91</v>
      </c>
      <c r="I1870" t="s">
        <v>34</v>
      </c>
      <c r="J1870" t="s">
        <v>35</v>
      </c>
      <c r="K1870">
        <v>2019</v>
      </c>
      <c r="L1870">
        <v>169.4425</v>
      </c>
      <c r="S1870" t="s">
        <v>30</v>
      </c>
      <c r="T1870" t="s">
        <v>31</v>
      </c>
    </row>
    <row r="1871" spans="1:20" x14ac:dyDescent="0.25">
      <c r="A1871" t="s">
        <v>20</v>
      </c>
      <c r="B1871" t="s">
        <v>21</v>
      </c>
      <c r="C1871" t="s">
        <v>22</v>
      </c>
      <c r="D1871" t="s">
        <v>23</v>
      </c>
      <c r="E1871" t="s">
        <v>24</v>
      </c>
      <c r="F1871" t="s">
        <v>25</v>
      </c>
      <c r="G1871" t="s">
        <v>90</v>
      </c>
      <c r="H1871" t="s">
        <v>91</v>
      </c>
      <c r="I1871" t="s">
        <v>36</v>
      </c>
      <c r="J1871" t="s">
        <v>37</v>
      </c>
      <c r="K1871">
        <v>2019</v>
      </c>
      <c r="L1871">
        <v>110.2646</v>
      </c>
      <c r="S1871" t="s">
        <v>30</v>
      </c>
      <c r="T1871" t="s">
        <v>31</v>
      </c>
    </row>
    <row r="1872" spans="1:20" x14ac:dyDescent="0.25">
      <c r="A1872" t="s">
        <v>20</v>
      </c>
      <c r="B1872" t="s">
        <v>21</v>
      </c>
      <c r="C1872" t="s">
        <v>22</v>
      </c>
      <c r="D1872" t="s">
        <v>23</v>
      </c>
      <c r="E1872" t="s">
        <v>24</v>
      </c>
      <c r="F1872" t="s">
        <v>25</v>
      </c>
      <c r="G1872" t="s">
        <v>90</v>
      </c>
      <c r="H1872" t="s">
        <v>91</v>
      </c>
      <c r="I1872" t="s">
        <v>38</v>
      </c>
      <c r="J1872" t="s">
        <v>39</v>
      </c>
      <c r="K1872">
        <v>2019</v>
      </c>
      <c r="L1872">
        <v>214.2671</v>
      </c>
      <c r="S1872" t="s">
        <v>30</v>
      </c>
      <c r="T1872" t="s">
        <v>31</v>
      </c>
    </row>
    <row r="1873" spans="1:20" x14ac:dyDescent="0.25">
      <c r="A1873" t="s">
        <v>20</v>
      </c>
      <c r="B1873" t="s">
        <v>21</v>
      </c>
      <c r="C1873" t="s">
        <v>22</v>
      </c>
      <c r="D1873" t="s">
        <v>23</v>
      </c>
      <c r="E1873" t="s">
        <v>24</v>
      </c>
      <c r="F1873" t="s">
        <v>25</v>
      </c>
      <c r="G1873" t="s">
        <v>90</v>
      </c>
      <c r="H1873" t="s">
        <v>91</v>
      </c>
      <c r="I1873" t="s">
        <v>40</v>
      </c>
      <c r="J1873" t="s">
        <v>41</v>
      </c>
      <c r="K1873">
        <v>2019</v>
      </c>
      <c r="L1873">
        <v>481.76130000000001</v>
      </c>
      <c r="S1873" t="s">
        <v>30</v>
      </c>
      <c r="T1873" t="s">
        <v>31</v>
      </c>
    </row>
    <row r="1874" spans="1:20" x14ac:dyDescent="0.25">
      <c r="A1874" t="s">
        <v>20</v>
      </c>
      <c r="B1874" t="s">
        <v>21</v>
      </c>
      <c r="C1874" t="s">
        <v>22</v>
      </c>
      <c r="D1874" t="s">
        <v>23</v>
      </c>
      <c r="E1874" t="s">
        <v>24</v>
      </c>
      <c r="F1874" t="s">
        <v>25</v>
      </c>
      <c r="G1874" t="s">
        <v>90</v>
      </c>
      <c r="H1874" t="s">
        <v>91</v>
      </c>
      <c r="I1874" t="s">
        <v>42</v>
      </c>
      <c r="J1874" t="s">
        <v>43</v>
      </c>
      <c r="K1874">
        <v>2019</v>
      </c>
      <c r="L1874">
        <v>4.0410000000000004</v>
      </c>
      <c r="S1874" t="s">
        <v>30</v>
      </c>
      <c r="T1874" t="s">
        <v>31</v>
      </c>
    </row>
    <row r="1875" spans="1:20" x14ac:dyDescent="0.25">
      <c r="A1875" t="s">
        <v>20</v>
      </c>
      <c r="B1875" t="s">
        <v>21</v>
      </c>
      <c r="C1875" t="s">
        <v>22</v>
      </c>
      <c r="D1875" t="s">
        <v>23</v>
      </c>
      <c r="E1875" t="s">
        <v>24</v>
      </c>
      <c r="F1875" t="s">
        <v>25</v>
      </c>
      <c r="G1875" t="s">
        <v>90</v>
      </c>
      <c r="H1875" t="s">
        <v>91</v>
      </c>
      <c r="I1875" t="s">
        <v>44</v>
      </c>
      <c r="J1875" t="s">
        <v>45</v>
      </c>
      <c r="K1875">
        <v>2019</v>
      </c>
      <c r="L1875">
        <v>112.0361</v>
      </c>
      <c r="S1875" t="s">
        <v>30</v>
      </c>
      <c r="T1875" t="s">
        <v>31</v>
      </c>
    </row>
    <row r="1876" spans="1:20" x14ac:dyDescent="0.25">
      <c r="A1876" t="s">
        <v>20</v>
      </c>
      <c r="B1876" t="s">
        <v>21</v>
      </c>
      <c r="C1876" t="s">
        <v>22</v>
      </c>
      <c r="D1876" t="s">
        <v>23</v>
      </c>
      <c r="E1876" t="s">
        <v>24</v>
      </c>
      <c r="F1876" t="s">
        <v>25</v>
      </c>
      <c r="G1876" t="s">
        <v>90</v>
      </c>
      <c r="H1876" t="s">
        <v>91</v>
      </c>
      <c r="I1876" t="s">
        <v>46</v>
      </c>
      <c r="J1876" t="s">
        <v>47</v>
      </c>
      <c r="K1876">
        <v>2019</v>
      </c>
      <c r="L1876">
        <v>48.6434</v>
      </c>
      <c r="S1876" t="s">
        <v>30</v>
      </c>
      <c r="T1876" t="s">
        <v>31</v>
      </c>
    </row>
    <row r="1877" spans="1:20" x14ac:dyDescent="0.25">
      <c r="A1877" t="s">
        <v>20</v>
      </c>
      <c r="B1877" t="s">
        <v>21</v>
      </c>
      <c r="C1877" t="s">
        <v>22</v>
      </c>
      <c r="D1877" t="s">
        <v>23</v>
      </c>
      <c r="E1877" t="s">
        <v>24</v>
      </c>
      <c r="F1877" t="s">
        <v>25</v>
      </c>
      <c r="G1877" t="s">
        <v>90</v>
      </c>
      <c r="H1877" t="s">
        <v>91</v>
      </c>
      <c r="I1877" t="s">
        <v>48</v>
      </c>
      <c r="J1877" t="s">
        <v>49</v>
      </c>
      <c r="K1877">
        <v>2019</v>
      </c>
      <c r="L1877">
        <v>109.0025</v>
      </c>
      <c r="S1877" t="s">
        <v>30</v>
      </c>
      <c r="T1877" t="s">
        <v>31</v>
      </c>
    </row>
    <row r="1878" spans="1:20" x14ac:dyDescent="0.25">
      <c r="A1878" t="s">
        <v>20</v>
      </c>
      <c r="B1878" t="s">
        <v>21</v>
      </c>
      <c r="C1878" t="s">
        <v>22</v>
      </c>
      <c r="D1878" t="s">
        <v>23</v>
      </c>
      <c r="E1878" t="s">
        <v>24</v>
      </c>
      <c r="F1878" t="s">
        <v>25</v>
      </c>
      <c r="G1878" t="s">
        <v>92</v>
      </c>
      <c r="H1878" t="s">
        <v>93</v>
      </c>
      <c r="I1878" t="s">
        <v>28</v>
      </c>
      <c r="J1878" t="s">
        <v>29</v>
      </c>
      <c r="K1878">
        <v>2019</v>
      </c>
      <c r="L1878">
        <v>6206.0164999999997</v>
      </c>
      <c r="S1878" t="s">
        <v>30</v>
      </c>
      <c r="T1878" t="s">
        <v>31</v>
      </c>
    </row>
    <row r="1879" spans="1:20" x14ac:dyDescent="0.25">
      <c r="A1879" t="s">
        <v>20</v>
      </c>
      <c r="B1879" t="s">
        <v>21</v>
      </c>
      <c r="C1879" t="s">
        <v>22</v>
      </c>
      <c r="D1879" t="s">
        <v>23</v>
      </c>
      <c r="E1879" t="s">
        <v>24</v>
      </c>
      <c r="F1879" t="s">
        <v>25</v>
      </c>
      <c r="G1879" t="s">
        <v>92</v>
      </c>
      <c r="H1879" t="s">
        <v>93</v>
      </c>
      <c r="I1879" t="s">
        <v>36</v>
      </c>
      <c r="J1879" t="s">
        <v>37</v>
      </c>
      <c r="K1879">
        <v>2019</v>
      </c>
      <c r="L1879">
        <v>1.218</v>
      </c>
      <c r="M1879" t="s">
        <v>54</v>
      </c>
      <c r="N1879" t="s">
        <v>55</v>
      </c>
      <c r="S1879" t="s">
        <v>30</v>
      </c>
      <c r="T1879" t="s">
        <v>31</v>
      </c>
    </row>
    <row r="1880" spans="1:20" x14ac:dyDescent="0.25">
      <c r="A1880" t="s">
        <v>20</v>
      </c>
      <c r="B1880" t="s">
        <v>21</v>
      </c>
      <c r="C1880" t="s">
        <v>22</v>
      </c>
      <c r="D1880" t="s">
        <v>23</v>
      </c>
      <c r="E1880" t="s">
        <v>24</v>
      </c>
      <c r="F1880" t="s">
        <v>25</v>
      </c>
      <c r="G1880" t="s">
        <v>92</v>
      </c>
      <c r="H1880" t="s">
        <v>93</v>
      </c>
      <c r="I1880" t="s">
        <v>38</v>
      </c>
      <c r="J1880" t="s">
        <v>39</v>
      </c>
      <c r="K1880">
        <v>2019</v>
      </c>
      <c r="M1880" t="s">
        <v>54</v>
      </c>
      <c r="N1880" t="s">
        <v>55</v>
      </c>
      <c r="S1880" t="s">
        <v>30</v>
      </c>
      <c r="T1880" t="s">
        <v>31</v>
      </c>
    </row>
    <row r="1881" spans="1:20" x14ac:dyDescent="0.25">
      <c r="A1881" t="s">
        <v>20</v>
      </c>
      <c r="B1881" t="s">
        <v>21</v>
      </c>
      <c r="C1881" t="s">
        <v>22</v>
      </c>
      <c r="D1881" t="s">
        <v>23</v>
      </c>
      <c r="E1881" t="s">
        <v>24</v>
      </c>
      <c r="F1881" t="s">
        <v>25</v>
      </c>
      <c r="G1881" t="s">
        <v>92</v>
      </c>
      <c r="H1881" t="s">
        <v>93</v>
      </c>
      <c r="I1881" t="s">
        <v>40</v>
      </c>
      <c r="J1881" t="s">
        <v>41</v>
      </c>
      <c r="K1881">
        <v>2019</v>
      </c>
      <c r="L1881">
        <v>1330.7190000000001</v>
      </c>
      <c r="S1881" t="s">
        <v>30</v>
      </c>
      <c r="T1881" t="s">
        <v>31</v>
      </c>
    </row>
    <row r="1882" spans="1:20" x14ac:dyDescent="0.25">
      <c r="A1882" t="s">
        <v>20</v>
      </c>
      <c r="B1882" t="s">
        <v>21</v>
      </c>
      <c r="C1882" t="s">
        <v>22</v>
      </c>
      <c r="D1882" t="s">
        <v>23</v>
      </c>
      <c r="E1882" t="s">
        <v>24</v>
      </c>
      <c r="F1882" t="s">
        <v>25</v>
      </c>
      <c r="G1882" t="s">
        <v>92</v>
      </c>
      <c r="H1882" t="s">
        <v>93</v>
      </c>
      <c r="I1882" t="s">
        <v>42</v>
      </c>
      <c r="J1882" t="s">
        <v>43</v>
      </c>
      <c r="K1882">
        <v>2019</v>
      </c>
      <c r="L1882">
        <v>120.0793</v>
      </c>
      <c r="S1882" t="s">
        <v>30</v>
      </c>
      <c r="T1882" t="s">
        <v>31</v>
      </c>
    </row>
    <row r="1883" spans="1:20" x14ac:dyDescent="0.25">
      <c r="A1883" t="s">
        <v>20</v>
      </c>
      <c r="B1883" t="s">
        <v>21</v>
      </c>
      <c r="C1883" t="s">
        <v>22</v>
      </c>
      <c r="D1883" t="s">
        <v>23</v>
      </c>
      <c r="E1883" t="s">
        <v>24</v>
      </c>
      <c r="F1883" t="s">
        <v>25</v>
      </c>
      <c r="G1883" t="s">
        <v>92</v>
      </c>
      <c r="H1883" t="s">
        <v>93</v>
      </c>
      <c r="I1883" t="s">
        <v>46</v>
      </c>
      <c r="J1883" t="s">
        <v>47</v>
      </c>
      <c r="K1883">
        <v>2019</v>
      </c>
      <c r="L1883">
        <v>35.758600000000001</v>
      </c>
      <c r="S1883" t="s">
        <v>30</v>
      </c>
      <c r="T1883" t="s">
        <v>31</v>
      </c>
    </row>
    <row r="1884" spans="1:20" x14ac:dyDescent="0.25">
      <c r="A1884" t="s">
        <v>20</v>
      </c>
      <c r="B1884" t="s">
        <v>21</v>
      </c>
      <c r="C1884" t="s">
        <v>22</v>
      </c>
      <c r="D1884" t="s">
        <v>23</v>
      </c>
      <c r="E1884" t="s">
        <v>24</v>
      </c>
      <c r="F1884" t="s">
        <v>25</v>
      </c>
      <c r="G1884" t="s">
        <v>92</v>
      </c>
      <c r="H1884" t="s">
        <v>93</v>
      </c>
      <c r="I1884" t="s">
        <v>48</v>
      </c>
      <c r="J1884" t="s">
        <v>49</v>
      </c>
      <c r="K1884">
        <v>2019</v>
      </c>
      <c r="L1884">
        <v>4717.8351000000002</v>
      </c>
      <c r="S1884" t="s">
        <v>30</v>
      </c>
      <c r="T1884" t="s">
        <v>31</v>
      </c>
    </row>
    <row r="1885" spans="1:20" x14ac:dyDescent="0.25">
      <c r="A1885" t="s">
        <v>20</v>
      </c>
      <c r="B1885" t="s">
        <v>21</v>
      </c>
      <c r="C1885" t="s">
        <v>22</v>
      </c>
      <c r="D1885" t="s">
        <v>23</v>
      </c>
      <c r="E1885" t="s">
        <v>24</v>
      </c>
      <c r="F1885" t="s">
        <v>25</v>
      </c>
      <c r="G1885" t="s">
        <v>92</v>
      </c>
      <c r="H1885" t="s">
        <v>93</v>
      </c>
      <c r="I1885" t="s">
        <v>50</v>
      </c>
      <c r="J1885" t="s">
        <v>51</v>
      </c>
      <c r="K1885">
        <v>2019</v>
      </c>
      <c r="M1885" t="s">
        <v>54</v>
      </c>
      <c r="N1885" t="s">
        <v>55</v>
      </c>
      <c r="S1885" t="s">
        <v>30</v>
      </c>
      <c r="T1885" t="s">
        <v>31</v>
      </c>
    </row>
    <row r="1886" spans="1:20" x14ac:dyDescent="0.25">
      <c r="A1886" t="s">
        <v>20</v>
      </c>
      <c r="B1886" t="s">
        <v>21</v>
      </c>
      <c r="C1886" t="s">
        <v>22</v>
      </c>
      <c r="D1886" t="s">
        <v>23</v>
      </c>
      <c r="E1886" t="s">
        <v>24</v>
      </c>
      <c r="F1886" t="s">
        <v>25</v>
      </c>
      <c r="G1886" t="s">
        <v>94</v>
      </c>
      <c r="H1886" t="s">
        <v>95</v>
      </c>
      <c r="I1886" t="s">
        <v>28</v>
      </c>
      <c r="J1886" t="s">
        <v>29</v>
      </c>
      <c r="K1886">
        <v>2019</v>
      </c>
      <c r="L1886">
        <v>5.6962999999999999</v>
      </c>
      <c r="S1886" t="s">
        <v>30</v>
      </c>
      <c r="T1886" t="s">
        <v>31</v>
      </c>
    </row>
    <row r="1887" spans="1:20" x14ac:dyDescent="0.25">
      <c r="A1887" t="s">
        <v>20</v>
      </c>
      <c r="B1887" t="s">
        <v>21</v>
      </c>
      <c r="C1887" t="s">
        <v>22</v>
      </c>
      <c r="D1887" t="s">
        <v>23</v>
      </c>
      <c r="E1887" t="s">
        <v>24</v>
      </c>
      <c r="F1887" t="s">
        <v>25</v>
      </c>
      <c r="G1887" t="s">
        <v>94</v>
      </c>
      <c r="H1887" t="s">
        <v>95</v>
      </c>
      <c r="I1887" t="s">
        <v>32</v>
      </c>
      <c r="J1887" t="s">
        <v>33</v>
      </c>
      <c r="K1887">
        <v>2019</v>
      </c>
      <c r="L1887">
        <v>1.1993</v>
      </c>
      <c r="M1887" t="s">
        <v>54</v>
      </c>
      <c r="N1887" t="s">
        <v>55</v>
      </c>
      <c r="S1887" t="s">
        <v>30</v>
      </c>
      <c r="T1887" t="s">
        <v>31</v>
      </c>
    </row>
    <row r="1888" spans="1:20" x14ac:dyDescent="0.25">
      <c r="A1888" t="s">
        <v>20</v>
      </c>
      <c r="B1888" t="s">
        <v>21</v>
      </c>
      <c r="C1888" t="s">
        <v>22</v>
      </c>
      <c r="D1888" t="s">
        <v>23</v>
      </c>
      <c r="E1888" t="s">
        <v>24</v>
      </c>
      <c r="F1888" t="s">
        <v>25</v>
      </c>
      <c r="G1888" t="s">
        <v>94</v>
      </c>
      <c r="H1888" t="s">
        <v>95</v>
      </c>
      <c r="I1888" t="s">
        <v>34</v>
      </c>
      <c r="J1888" t="s">
        <v>35</v>
      </c>
      <c r="K1888">
        <v>2019</v>
      </c>
      <c r="L1888">
        <v>2.0297999999999998</v>
      </c>
      <c r="S1888" t="s">
        <v>30</v>
      </c>
      <c r="T1888" t="s">
        <v>31</v>
      </c>
    </row>
    <row r="1889" spans="1:20" x14ac:dyDescent="0.25">
      <c r="A1889" t="s">
        <v>20</v>
      </c>
      <c r="B1889" t="s">
        <v>21</v>
      </c>
      <c r="C1889" t="s">
        <v>22</v>
      </c>
      <c r="D1889" t="s">
        <v>23</v>
      </c>
      <c r="E1889" t="s">
        <v>24</v>
      </c>
      <c r="F1889" t="s">
        <v>25</v>
      </c>
      <c r="G1889" t="s">
        <v>94</v>
      </c>
      <c r="H1889" t="s">
        <v>95</v>
      </c>
      <c r="I1889" t="s">
        <v>36</v>
      </c>
      <c r="J1889" t="s">
        <v>37</v>
      </c>
      <c r="K1889">
        <v>2019</v>
      </c>
      <c r="L1889">
        <v>0.82210000000000005</v>
      </c>
      <c r="M1889" t="s">
        <v>54</v>
      </c>
      <c r="N1889" t="s">
        <v>55</v>
      </c>
      <c r="S1889" t="s">
        <v>30</v>
      </c>
      <c r="T1889" t="s">
        <v>31</v>
      </c>
    </row>
    <row r="1890" spans="1:20" x14ac:dyDescent="0.25">
      <c r="A1890" t="s">
        <v>20</v>
      </c>
      <c r="B1890" t="s">
        <v>21</v>
      </c>
      <c r="C1890" t="s">
        <v>22</v>
      </c>
      <c r="D1890" t="s">
        <v>23</v>
      </c>
      <c r="E1890" t="s">
        <v>24</v>
      </c>
      <c r="F1890" t="s">
        <v>25</v>
      </c>
      <c r="G1890" t="s">
        <v>94</v>
      </c>
      <c r="H1890" t="s">
        <v>95</v>
      </c>
      <c r="I1890" t="s">
        <v>38</v>
      </c>
      <c r="J1890" t="s">
        <v>39</v>
      </c>
      <c r="K1890">
        <v>2019</v>
      </c>
      <c r="L1890">
        <v>0.99380000000000002</v>
      </c>
      <c r="M1890" t="s">
        <v>54</v>
      </c>
      <c r="N1890" t="s">
        <v>55</v>
      </c>
      <c r="S1890" t="s">
        <v>30</v>
      </c>
      <c r="T1890" t="s">
        <v>31</v>
      </c>
    </row>
    <row r="1891" spans="1:20" x14ac:dyDescent="0.25">
      <c r="A1891" t="s">
        <v>20</v>
      </c>
      <c r="B1891" t="s">
        <v>21</v>
      </c>
      <c r="C1891" t="s">
        <v>22</v>
      </c>
      <c r="D1891" t="s">
        <v>23</v>
      </c>
      <c r="E1891" t="s">
        <v>24</v>
      </c>
      <c r="F1891" t="s">
        <v>25</v>
      </c>
      <c r="G1891" t="s">
        <v>94</v>
      </c>
      <c r="H1891" t="s">
        <v>95</v>
      </c>
      <c r="I1891" t="s">
        <v>40</v>
      </c>
      <c r="J1891" t="s">
        <v>41</v>
      </c>
      <c r="K1891">
        <v>2019</v>
      </c>
      <c r="M1891" t="s">
        <v>54</v>
      </c>
      <c r="N1891" t="s">
        <v>55</v>
      </c>
      <c r="S1891" t="s">
        <v>30</v>
      </c>
      <c r="T1891" t="s">
        <v>31</v>
      </c>
    </row>
    <row r="1892" spans="1:20" x14ac:dyDescent="0.25">
      <c r="A1892" t="s">
        <v>20</v>
      </c>
      <c r="B1892" t="s">
        <v>21</v>
      </c>
      <c r="C1892" t="s">
        <v>22</v>
      </c>
      <c r="D1892" t="s">
        <v>23</v>
      </c>
      <c r="E1892" t="s">
        <v>24</v>
      </c>
      <c r="F1892" t="s">
        <v>25</v>
      </c>
      <c r="G1892" t="s">
        <v>94</v>
      </c>
      <c r="H1892" t="s">
        <v>95</v>
      </c>
      <c r="I1892" t="s">
        <v>44</v>
      </c>
      <c r="J1892" t="s">
        <v>45</v>
      </c>
      <c r="K1892">
        <v>2019</v>
      </c>
      <c r="M1892" t="s">
        <v>54</v>
      </c>
      <c r="N1892" t="s">
        <v>55</v>
      </c>
      <c r="S1892" t="s">
        <v>30</v>
      </c>
      <c r="T1892" t="s">
        <v>31</v>
      </c>
    </row>
    <row r="1893" spans="1:20" x14ac:dyDescent="0.25">
      <c r="A1893" t="s">
        <v>20</v>
      </c>
      <c r="B1893" t="s">
        <v>21</v>
      </c>
      <c r="C1893" t="s">
        <v>22</v>
      </c>
      <c r="D1893" t="s">
        <v>23</v>
      </c>
      <c r="E1893" t="s">
        <v>24</v>
      </c>
      <c r="F1893" t="s">
        <v>25</v>
      </c>
      <c r="G1893" t="s">
        <v>94</v>
      </c>
      <c r="H1893" t="s">
        <v>95</v>
      </c>
      <c r="I1893" t="s">
        <v>46</v>
      </c>
      <c r="J1893" t="s">
        <v>47</v>
      </c>
      <c r="K1893">
        <v>2019</v>
      </c>
      <c r="M1893" t="s">
        <v>54</v>
      </c>
      <c r="N1893" t="s">
        <v>55</v>
      </c>
      <c r="S1893" t="s">
        <v>30</v>
      </c>
      <c r="T1893" t="s">
        <v>31</v>
      </c>
    </row>
    <row r="1894" spans="1:20" x14ac:dyDescent="0.25">
      <c r="A1894" t="s">
        <v>20</v>
      </c>
      <c r="B1894" t="s">
        <v>21</v>
      </c>
      <c r="C1894" t="s">
        <v>22</v>
      </c>
      <c r="D1894" t="s">
        <v>23</v>
      </c>
      <c r="E1894" t="s">
        <v>24</v>
      </c>
      <c r="F1894" t="s">
        <v>25</v>
      </c>
      <c r="G1894" t="s">
        <v>96</v>
      </c>
      <c r="H1894" t="s">
        <v>97</v>
      </c>
      <c r="I1894" t="s">
        <v>28</v>
      </c>
      <c r="J1894" t="s">
        <v>29</v>
      </c>
      <c r="K1894">
        <v>2019</v>
      </c>
      <c r="L1894">
        <v>17.217300000000002</v>
      </c>
      <c r="S1894" t="s">
        <v>30</v>
      </c>
      <c r="T1894" t="s">
        <v>31</v>
      </c>
    </row>
    <row r="1895" spans="1:20" x14ac:dyDescent="0.25">
      <c r="A1895" t="s">
        <v>20</v>
      </c>
      <c r="B1895" t="s">
        <v>21</v>
      </c>
      <c r="C1895" t="s">
        <v>22</v>
      </c>
      <c r="D1895" t="s">
        <v>23</v>
      </c>
      <c r="E1895" t="s">
        <v>24</v>
      </c>
      <c r="F1895" t="s">
        <v>25</v>
      </c>
      <c r="G1895" t="s">
        <v>96</v>
      </c>
      <c r="H1895" t="s">
        <v>97</v>
      </c>
      <c r="I1895" t="s">
        <v>32</v>
      </c>
      <c r="J1895" t="s">
        <v>33</v>
      </c>
      <c r="K1895">
        <v>2019</v>
      </c>
      <c r="L1895">
        <v>1.7444</v>
      </c>
      <c r="M1895" t="s">
        <v>54</v>
      </c>
      <c r="N1895" t="s">
        <v>55</v>
      </c>
      <c r="S1895" t="s">
        <v>30</v>
      </c>
      <c r="T1895" t="s">
        <v>31</v>
      </c>
    </row>
    <row r="1896" spans="1:20" x14ac:dyDescent="0.25">
      <c r="A1896" t="s">
        <v>20</v>
      </c>
      <c r="B1896" t="s">
        <v>21</v>
      </c>
      <c r="C1896" t="s">
        <v>22</v>
      </c>
      <c r="D1896" t="s">
        <v>23</v>
      </c>
      <c r="E1896" t="s">
        <v>24</v>
      </c>
      <c r="F1896" t="s">
        <v>25</v>
      </c>
      <c r="G1896" t="s">
        <v>96</v>
      </c>
      <c r="H1896" t="s">
        <v>97</v>
      </c>
      <c r="I1896" t="s">
        <v>34</v>
      </c>
      <c r="J1896" t="s">
        <v>35</v>
      </c>
      <c r="K1896">
        <v>2019</v>
      </c>
      <c r="L1896">
        <v>2.2534000000000001</v>
      </c>
      <c r="S1896" t="s">
        <v>30</v>
      </c>
      <c r="T1896" t="s">
        <v>31</v>
      </c>
    </row>
    <row r="1897" spans="1:20" x14ac:dyDescent="0.25">
      <c r="A1897" t="s">
        <v>20</v>
      </c>
      <c r="B1897" t="s">
        <v>21</v>
      </c>
      <c r="C1897" t="s">
        <v>22</v>
      </c>
      <c r="D1897" t="s">
        <v>23</v>
      </c>
      <c r="E1897" t="s">
        <v>24</v>
      </c>
      <c r="F1897" t="s">
        <v>25</v>
      </c>
      <c r="G1897" t="s">
        <v>96</v>
      </c>
      <c r="H1897" t="s">
        <v>97</v>
      </c>
      <c r="I1897" t="s">
        <v>36</v>
      </c>
      <c r="J1897" t="s">
        <v>37</v>
      </c>
      <c r="K1897">
        <v>2019</v>
      </c>
      <c r="L1897">
        <v>1.5788</v>
      </c>
      <c r="M1897" t="s">
        <v>54</v>
      </c>
      <c r="N1897" t="s">
        <v>55</v>
      </c>
      <c r="S1897" t="s">
        <v>30</v>
      </c>
      <c r="T1897" t="s">
        <v>31</v>
      </c>
    </row>
    <row r="1898" spans="1:20" x14ac:dyDescent="0.25">
      <c r="A1898" t="s">
        <v>20</v>
      </c>
      <c r="B1898" t="s">
        <v>21</v>
      </c>
      <c r="C1898" t="s">
        <v>22</v>
      </c>
      <c r="D1898" t="s">
        <v>23</v>
      </c>
      <c r="E1898" t="s">
        <v>24</v>
      </c>
      <c r="F1898" t="s">
        <v>25</v>
      </c>
      <c r="G1898" t="s">
        <v>96</v>
      </c>
      <c r="H1898" t="s">
        <v>97</v>
      </c>
      <c r="I1898" t="s">
        <v>38</v>
      </c>
      <c r="J1898" t="s">
        <v>39</v>
      </c>
      <c r="K1898">
        <v>2019</v>
      </c>
      <c r="L1898">
        <v>1.6788000000000001</v>
      </c>
      <c r="S1898" t="s">
        <v>30</v>
      </c>
      <c r="T1898" t="s">
        <v>31</v>
      </c>
    </row>
    <row r="1899" spans="1:20" x14ac:dyDescent="0.25">
      <c r="A1899" t="s">
        <v>20</v>
      </c>
      <c r="B1899" t="s">
        <v>21</v>
      </c>
      <c r="C1899" t="s">
        <v>22</v>
      </c>
      <c r="D1899" t="s">
        <v>23</v>
      </c>
      <c r="E1899" t="s">
        <v>24</v>
      </c>
      <c r="F1899" t="s">
        <v>25</v>
      </c>
      <c r="G1899" t="s">
        <v>96</v>
      </c>
      <c r="H1899" t="s">
        <v>97</v>
      </c>
      <c r="I1899" t="s">
        <v>40</v>
      </c>
      <c r="J1899" t="s">
        <v>41</v>
      </c>
      <c r="K1899">
        <v>2019</v>
      </c>
      <c r="L1899">
        <v>1.149</v>
      </c>
      <c r="M1899" t="s">
        <v>54</v>
      </c>
      <c r="N1899" t="s">
        <v>55</v>
      </c>
      <c r="S1899" t="s">
        <v>30</v>
      </c>
      <c r="T1899" t="s">
        <v>31</v>
      </c>
    </row>
    <row r="1900" spans="1:20" x14ac:dyDescent="0.25">
      <c r="A1900" t="s">
        <v>20</v>
      </c>
      <c r="B1900" t="s">
        <v>21</v>
      </c>
      <c r="C1900" t="s">
        <v>22</v>
      </c>
      <c r="D1900" t="s">
        <v>23</v>
      </c>
      <c r="E1900" t="s">
        <v>24</v>
      </c>
      <c r="F1900" t="s">
        <v>25</v>
      </c>
      <c r="G1900" t="s">
        <v>96</v>
      </c>
      <c r="H1900" t="s">
        <v>97</v>
      </c>
      <c r="I1900" t="s">
        <v>42</v>
      </c>
      <c r="J1900" t="s">
        <v>43</v>
      </c>
      <c r="K1900">
        <v>2019</v>
      </c>
      <c r="M1900" t="s">
        <v>54</v>
      </c>
      <c r="N1900" t="s">
        <v>55</v>
      </c>
      <c r="S1900" t="s">
        <v>30</v>
      </c>
      <c r="T1900" t="s">
        <v>31</v>
      </c>
    </row>
    <row r="1901" spans="1:20" x14ac:dyDescent="0.25">
      <c r="A1901" t="s">
        <v>20</v>
      </c>
      <c r="B1901" t="s">
        <v>21</v>
      </c>
      <c r="C1901" t="s">
        <v>22</v>
      </c>
      <c r="D1901" t="s">
        <v>23</v>
      </c>
      <c r="E1901" t="s">
        <v>24</v>
      </c>
      <c r="F1901" t="s">
        <v>25</v>
      </c>
      <c r="G1901" t="s">
        <v>96</v>
      </c>
      <c r="H1901" t="s">
        <v>97</v>
      </c>
      <c r="I1901" t="s">
        <v>44</v>
      </c>
      <c r="J1901" t="s">
        <v>45</v>
      </c>
      <c r="K1901">
        <v>2019</v>
      </c>
      <c r="L1901">
        <v>0.78759999999999997</v>
      </c>
      <c r="M1901" t="s">
        <v>54</v>
      </c>
      <c r="N1901" t="s">
        <v>55</v>
      </c>
      <c r="S1901" t="s">
        <v>30</v>
      </c>
      <c r="T1901" t="s">
        <v>31</v>
      </c>
    </row>
    <row r="1902" spans="1:20" x14ac:dyDescent="0.25">
      <c r="A1902" t="s">
        <v>20</v>
      </c>
      <c r="B1902" t="s">
        <v>21</v>
      </c>
      <c r="C1902" t="s">
        <v>22</v>
      </c>
      <c r="D1902" t="s">
        <v>23</v>
      </c>
      <c r="E1902" t="s">
        <v>24</v>
      </c>
      <c r="F1902" t="s">
        <v>25</v>
      </c>
      <c r="G1902" t="s">
        <v>96</v>
      </c>
      <c r="H1902" t="s">
        <v>97</v>
      </c>
      <c r="I1902" t="s">
        <v>46</v>
      </c>
      <c r="J1902" t="s">
        <v>47</v>
      </c>
      <c r="K1902">
        <v>2019</v>
      </c>
      <c r="L1902">
        <v>1.3391999999999999</v>
      </c>
      <c r="M1902" t="s">
        <v>54</v>
      </c>
      <c r="N1902" t="s">
        <v>55</v>
      </c>
      <c r="S1902" t="s">
        <v>30</v>
      </c>
      <c r="T1902" t="s">
        <v>31</v>
      </c>
    </row>
    <row r="1903" spans="1:20" x14ac:dyDescent="0.25">
      <c r="A1903" t="s">
        <v>20</v>
      </c>
      <c r="B1903" t="s">
        <v>21</v>
      </c>
      <c r="C1903" t="s">
        <v>22</v>
      </c>
      <c r="D1903" t="s">
        <v>23</v>
      </c>
      <c r="E1903" t="s">
        <v>24</v>
      </c>
      <c r="F1903" t="s">
        <v>25</v>
      </c>
      <c r="G1903" t="s">
        <v>96</v>
      </c>
      <c r="H1903" t="s">
        <v>97</v>
      </c>
      <c r="I1903" t="s">
        <v>48</v>
      </c>
      <c r="J1903" t="s">
        <v>49</v>
      </c>
      <c r="K1903">
        <v>2019</v>
      </c>
      <c r="L1903">
        <v>2.3445999999999998</v>
      </c>
      <c r="S1903" t="s">
        <v>30</v>
      </c>
      <c r="T1903" t="s">
        <v>31</v>
      </c>
    </row>
    <row r="1904" spans="1:20" x14ac:dyDescent="0.25">
      <c r="A1904" t="s">
        <v>20</v>
      </c>
      <c r="B1904" t="s">
        <v>21</v>
      </c>
      <c r="C1904" t="s">
        <v>22</v>
      </c>
      <c r="D1904" t="s">
        <v>23</v>
      </c>
      <c r="E1904" t="s">
        <v>24</v>
      </c>
      <c r="F1904" t="s">
        <v>25</v>
      </c>
      <c r="G1904" t="s">
        <v>96</v>
      </c>
      <c r="H1904" t="s">
        <v>97</v>
      </c>
      <c r="I1904" t="s">
        <v>50</v>
      </c>
      <c r="J1904" t="s">
        <v>51</v>
      </c>
      <c r="K1904">
        <v>2019</v>
      </c>
      <c r="L1904">
        <v>4.1471999999999998</v>
      </c>
      <c r="S1904" t="s">
        <v>30</v>
      </c>
      <c r="T1904" t="s">
        <v>31</v>
      </c>
    </row>
    <row r="1905" spans="1:20" x14ac:dyDescent="0.25">
      <c r="A1905" t="s">
        <v>20</v>
      </c>
      <c r="B1905" t="s">
        <v>21</v>
      </c>
      <c r="C1905" t="s">
        <v>22</v>
      </c>
      <c r="D1905" t="s">
        <v>23</v>
      </c>
      <c r="E1905" t="s">
        <v>24</v>
      </c>
      <c r="F1905" t="s">
        <v>25</v>
      </c>
      <c r="G1905" t="s">
        <v>26</v>
      </c>
      <c r="H1905" t="s">
        <v>27</v>
      </c>
      <c r="I1905" t="s">
        <v>98</v>
      </c>
      <c r="J1905" t="s">
        <v>99</v>
      </c>
      <c r="K1905">
        <v>2019</v>
      </c>
      <c r="L1905">
        <v>61959.165999999997</v>
      </c>
      <c r="S1905" t="s">
        <v>30</v>
      </c>
      <c r="T1905" t="s">
        <v>31</v>
      </c>
    </row>
    <row r="1906" spans="1:20" x14ac:dyDescent="0.25">
      <c r="A1906" t="s">
        <v>20</v>
      </c>
      <c r="B1906" t="s">
        <v>21</v>
      </c>
      <c r="C1906" t="s">
        <v>22</v>
      </c>
      <c r="D1906" t="s">
        <v>23</v>
      </c>
      <c r="E1906" t="s">
        <v>24</v>
      </c>
      <c r="F1906" t="s">
        <v>25</v>
      </c>
      <c r="G1906" t="s">
        <v>26</v>
      </c>
      <c r="H1906" t="s">
        <v>27</v>
      </c>
      <c r="I1906" t="s">
        <v>100</v>
      </c>
      <c r="J1906" t="s">
        <v>101</v>
      </c>
      <c r="K1906">
        <v>2019</v>
      </c>
      <c r="L1906">
        <v>16211.428</v>
      </c>
      <c r="S1906" t="s">
        <v>30</v>
      </c>
      <c r="T1906" t="s">
        <v>31</v>
      </c>
    </row>
    <row r="1907" spans="1:20" x14ac:dyDescent="0.25">
      <c r="A1907" t="s">
        <v>20</v>
      </c>
      <c r="B1907" t="s">
        <v>21</v>
      </c>
      <c r="C1907" t="s">
        <v>22</v>
      </c>
      <c r="D1907" t="s">
        <v>23</v>
      </c>
      <c r="E1907" t="s">
        <v>24</v>
      </c>
      <c r="F1907" t="s">
        <v>25</v>
      </c>
      <c r="G1907" t="s">
        <v>26</v>
      </c>
      <c r="H1907" t="s">
        <v>27</v>
      </c>
      <c r="I1907" t="s">
        <v>102</v>
      </c>
      <c r="J1907" t="s">
        <v>103</v>
      </c>
      <c r="K1907">
        <v>2019</v>
      </c>
      <c r="L1907">
        <v>31686.815999999999</v>
      </c>
      <c r="S1907" t="s">
        <v>30</v>
      </c>
      <c r="T1907" t="s">
        <v>31</v>
      </c>
    </row>
    <row r="1908" spans="1:20" x14ac:dyDescent="0.25">
      <c r="A1908" t="s">
        <v>20</v>
      </c>
      <c r="B1908" t="s">
        <v>21</v>
      </c>
      <c r="C1908" t="s">
        <v>22</v>
      </c>
      <c r="D1908" t="s">
        <v>23</v>
      </c>
      <c r="E1908" t="s">
        <v>24</v>
      </c>
      <c r="F1908" t="s">
        <v>25</v>
      </c>
      <c r="G1908" t="s">
        <v>26</v>
      </c>
      <c r="H1908" t="s">
        <v>27</v>
      </c>
      <c r="I1908" t="s">
        <v>104</v>
      </c>
      <c r="J1908" t="s">
        <v>105</v>
      </c>
      <c r="K1908">
        <v>2019</v>
      </c>
      <c r="L1908">
        <v>13221.254000000001</v>
      </c>
      <c r="S1908" t="s">
        <v>30</v>
      </c>
      <c r="T1908" t="s">
        <v>31</v>
      </c>
    </row>
    <row r="1909" spans="1:20" x14ac:dyDescent="0.25">
      <c r="A1909" t="s">
        <v>20</v>
      </c>
      <c r="B1909" t="s">
        <v>21</v>
      </c>
      <c r="C1909" t="s">
        <v>22</v>
      </c>
      <c r="D1909" t="s">
        <v>23</v>
      </c>
      <c r="E1909" t="s">
        <v>24</v>
      </c>
      <c r="F1909" t="s">
        <v>25</v>
      </c>
      <c r="G1909" t="s">
        <v>26</v>
      </c>
      <c r="H1909" t="s">
        <v>27</v>
      </c>
      <c r="I1909" t="s">
        <v>106</v>
      </c>
      <c r="J1909" t="s">
        <v>107</v>
      </c>
      <c r="K1909">
        <v>2019</v>
      </c>
      <c r="L1909">
        <v>839.66690000000006</v>
      </c>
      <c r="S1909" t="s">
        <v>30</v>
      </c>
      <c r="T1909" t="s">
        <v>31</v>
      </c>
    </row>
    <row r="1910" spans="1:20" x14ac:dyDescent="0.25">
      <c r="A1910" t="s">
        <v>20</v>
      </c>
      <c r="B1910" t="s">
        <v>21</v>
      </c>
      <c r="C1910" t="s">
        <v>22</v>
      </c>
      <c r="D1910" t="s">
        <v>23</v>
      </c>
      <c r="E1910" t="s">
        <v>24</v>
      </c>
      <c r="F1910" t="s">
        <v>25</v>
      </c>
      <c r="G1910" t="s">
        <v>52</v>
      </c>
      <c r="H1910" t="s">
        <v>53</v>
      </c>
      <c r="I1910" t="s">
        <v>98</v>
      </c>
      <c r="J1910" t="s">
        <v>99</v>
      </c>
      <c r="K1910">
        <v>2019</v>
      </c>
      <c r="L1910">
        <v>3385.9101000000001</v>
      </c>
      <c r="S1910" t="s">
        <v>30</v>
      </c>
      <c r="T1910" t="s">
        <v>31</v>
      </c>
    </row>
    <row r="1911" spans="1:20" x14ac:dyDescent="0.25">
      <c r="A1911" t="s">
        <v>20</v>
      </c>
      <c r="B1911" t="s">
        <v>21</v>
      </c>
      <c r="C1911" t="s">
        <v>22</v>
      </c>
      <c r="D1911" t="s">
        <v>23</v>
      </c>
      <c r="E1911" t="s">
        <v>24</v>
      </c>
      <c r="F1911" t="s">
        <v>25</v>
      </c>
      <c r="G1911" t="s">
        <v>52</v>
      </c>
      <c r="H1911" t="s">
        <v>53</v>
      </c>
      <c r="I1911" t="s">
        <v>100</v>
      </c>
      <c r="J1911" t="s">
        <v>101</v>
      </c>
      <c r="K1911">
        <v>2019</v>
      </c>
      <c r="L1911">
        <v>107.3977</v>
      </c>
      <c r="S1911" t="s">
        <v>30</v>
      </c>
      <c r="T1911" t="s">
        <v>31</v>
      </c>
    </row>
    <row r="1912" spans="1:20" x14ac:dyDescent="0.25">
      <c r="A1912" t="s">
        <v>20</v>
      </c>
      <c r="B1912" t="s">
        <v>21</v>
      </c>
      <c r="C1912" t="s">
        <v>22</v>
      </c>
      <c r="D1912" t="s">
        <v>23</v>
      </c>
      <c r="E1912" t="s">
        <v>24</v>
      </c>
      <c r="F1912" t="s">
        <v>25</v>
      </c>
      <c r="G1912" t="s">
        <v>52</v>
      </c>
      <c r="H1912" t="s">
        <v>53</v>
      </c>
      <c r="I1912" t="s">
        <v>102</v>
      </c>
      <c r="J1912" t="s">
        <v>103</v>
      </c>
      <c r="K1912">
        <v>2019</v>
      </c>
      <c r="L1912">
        <v>1638.7380000000001</v>
      </c>
      <c r="S1912" t="s">
        <v>30</v>
      </c>
      <c r="T1912" t="s">
        <v>31</v>
      </c>
    </row>
    <row r="1913" spans="1:20" x14ac:dyDescent="0.25">
      <c r="A1913" t="s">
        <v>20</v>
      </c>
      <c r="B1913" t="s">
        <v>21</v>
      </c>
      <c r="C1913" t="s">
        <v>22</v>
      </c>
      <c r="D1913" t="s">
        <v>23</v>
      </c>
      <c r="E1913" t="s">
        <v>24</v>
      </c>
      <c r="F1913" t="s">
        <v>25</v>
      </c>
      <c r="G1913" t="s">
        <v>52</v>
      </c>
      <c r="H1913" t="s">
        <v>53</v>
      </c>
      <c r="I1913" t="s">
        <v>104</v>
      </c>
      <c r="J1913" t="s">
        <v>105</v>
      </c>
      <c r="K1913">
        <v>2019</v>
      </c>
      <c r="L1913">
        <v>1639.5554999999999</v>
      </c>
      <c r="S1913" t="s">
        <v>30</v>
      </c>
      <c r="T1913" t="s">
        <v>31</v>
      </c>
    </row>
    <row r="1914" spans="1:20" x14ac:dyDescent="0.25">
      <c r="A1914" t="s">
        <v>20</v>
      </c>
      <c r="B1914" t="s">
        <v>21</v>
      </c>
      <c r="C1914" t="s">
        <v>22</v>
      </c>
      <c r="D1914" t="s">
        <v>23</v>
      </c>
      <c r="E1914" t="s">
        <v>24</v>
      </c>
      <c r="F1914" t="s">
        <v>25</v>
      </c>
      <c r="G1914" t="s">
        <v>52</v>
      </c>
      <c r="H1914" t="s">
        <v>53</v>
      </c>
      <c r="I1914" t="s">
        <v>106</v>
      </c>
      <c r="J1914" t="s">
        <v>107</v>
      </c>
      <c r="K1914">
        <v>2019</v>
      </c>
      <c r="M1914" t="s">
        <v>54</v>
      </c>
      <c r="N1914" t="s">
        <v>55</v>
      </c>
      <c r="S1914" t="s">
        <v>30</v>
      </c>
      <c r="T1914" t="s">
        <v>31</v>
      </c>
    </row>
    <row r="1915" spans="1:20" x14ac:dyDescent="0.25">
      <c r="A1915" t="s">
        <v>20</v>
      </c>
      <c r="B1915" t="s">
        <v>21</v>
      </c>
      <c r="C1915" t="s">
        <v>22</v>
      </c>
      <c r="D1915" t="s">
        <v>23</v>
      </c>
      <c r="E1915" t="s">
        <v>24</v>
      </c>
      <c r="F1915" t="s">
        <v>25</v>
      </c>
      <c r="G1915" t="s">
        <v>56</v>
      </c>
      <c r="H1915" t="s">
        <v>57</v>
      </c>
      <c r="I1915" t="s">
        <v>98</v>
      </c>
      <c r="J1915" t="s">
        <v>99</v>
      </c>
      <c r="K1915">
        <v>2019</v>
      </c>
      <c r="L1915">
        <v>391.19740000000002</v>
      </c>
      <c r="S1915" t="s">
        <v>30</v>
      </c>
      <c r="T1915" t="s">
        <v>31</v>
      </c>
    </row>
    <row r="1916" spans="1:20" x14ac:dyDescent="0.25">
      <c r="A1916" t="s">
        <v>20</v>
      </c>
      <c r="B1916" t="s">
        <v>21</v>
      </c>
      <c r="C1916" t="s">
        <v>22</v>
      </c>
      <c r="D1916" t="s">
        <v>23</v>
      </c>
      <c r="E1916" t="s">
        <v>24</v>
      </c>
      <c r="F1916" t="s">
        <v>25</v>
      </c>
      <c r="G1916" t="s">
        <v>56</v>
      </c>
      <c r="H1916" t="s">
        <v>57</v>
      </c>
      <c r="I1916" t="s">
        <v>100</v>
      </c>
      <c r="J1916" t="s">
        <v>101</v>
      </c>
      <c r="K1916">
        <v>2019</v>
      </c>
      <c r="L1916">
        <v>145.6062</v>
      </c>
      <c r="S1916" t="s">
        <v>30</v>
      </c>
      <c r="T1916" t="s">
        <v>31</v>
      </c>
    </row>
    <row r="1917" spans="1:20" x14ac:dyDescent="0.25">
      <c r="A1917" t="s">
        <v>20</v>
      </c>
      <c r="B1917" t="s">
        <v>21</v>
      </c>
      <c r="C1917" t="s">
        <v>22</v>
      </c>
      <c r="D1917" t="s">
        <v>23</v>
      </c>
      <c r="E1917" t="s">
        <v>24</v>
      </c>
      <c r="F1917" t="s">
        <v>25</v>
      </c>
      <c r="G1917" t="s">
        <v>56</v>
      </c>
      <c r="H1917" t="s">
        <v>57</v>
      </c>
      <c r="I1917" t="s">
        <v>102</v>
      </c>
      <c r="J1917" t="s">
        <v>103</v>
      </c>
      <c r="K1917">
        <v>2019</v>
      </c>
      <c r="L1917">
        <v>207.81299999999999</v>
      </c>
      <c r="S1917" t="s">
        <v>30</v>
      </c>
      <c r="T1917" t="s">
        <v>31</v>
      </c>
    </row>
    <row r="1918" spans="1:20" x14ac:dyDescent="0.25">
      <c r="A1918" t="s">
        <v>20</v>
      </c>
      <c r="B1918" t="s">
        <v>21</v>
      </c>
      <c r="C1918" t="s">
        <v>22</v>
      </c>
      <c r="D1918" t="s">
        <v>23</v>
      </c>
      <c r="E1918" t="s">
        <v>24</v>
      </c>
      <c r="F1918" t="s">
        <v>25</v>
      </c>
      <c r="G1918" t="s">
        <v>56</v>
      </c>
      <c r="H1918" t="s">
        <v>57</v>
      </c>
      <c r="I1918" t="s">
        <v>104</v>
      </c>
      <c r="J1918" t="s">
        <v>105</v>
      </c>
      <c r="K1918">
        <v>2019</v>
      </c>
      <c r="L1918">
        <v>37.715699999999998</v>
      </c>
      <c r="S1918" t="s">
        <v>30</v>
      </c>
      <c r="T1918" t="s">
        <v>31</v>
      </c>
    </row>
    <row r="1919" spans="1:20" x14ac:dyDescent="0.25">
      <c r="A1919" t="s">
        <v>20</v>
      </c>
      <c r="B1919" t="s">
        <v>21</v>
      </c>
      <c r="C1919" t="s">
        <v>22</v>
      </c>
      <c r="D1919" t="s">
        <v>23</v>
      </c>
      <c r="E1919" t="s">
        <v>24</v>
      </c>
      <c r="F1919" t="s">
        <v>25</v>
      </c>
      <c r="G1919" t="s">
        <v>56</v>
      </c>
      <c r="H1919" t="s">
        <v>57</v>
      </c>
      <c r="I1919" t="s">
        <v>106</v>
      </c>
      <c r="J1919" t="s">
        <v>107</v>
      </c>
      <c r="K1919">
        <v>2019</v>
      </c>
      <c r="M1919" t="s">
        <v>54</v>
      </c>
      <c r="N1919" t="s">
        <v>55</v>
      </c>
      <c r="S1919" t="s">
        <v>30</v>
      </c>
      <c r="T1919" t="s">
        <v>31</v>
      </c>
    </row>
    <row r="1920" spans="1:20" x14ac:dyDescent="0.25">
      <c r="A1920" t="s">
        <v>20</v>
      </c>
      <c r="B1920" t="s">
        <v>21</v>
      </c>
      <c r="C1920" t="s">
        <v>22</v>
      </c>
      <c r="D1920" t="s">
        <v>23</v>
      </c>
      <c r="E1920" t="s">
        <v>24</v>
      </c>
      <c r="F1920" t="s">
        <v>25</v>
      </c>
      <c r="G1920" t="s">
        <v>58</v>
      </c>
      <c r="H1920" t="s">
        <v>59</v>
      </c>
      <c r="I1920" t="s">
        <v>98</v>
      </c>
      <c r="J1920" t="s">
        <v>99</v>
      </c>
      <c r="K1920">
        <v>2019</v>
      </c>
      <c r="L1920">
        <v>7747.2532000000001</v>
      </c>
      <c r="S1920" t="s">
        <v>30</v>
      </c>
      <c r="T1920" t="s">
        <v>31</v>
      </c>
    </row>
    <row r="1921" spans="1:20" x14ac:dyDescent="0.25">
      <c r="A1921" t="s">
        <v>20</v>
      </c>
      <c r="B1921" t="s">
        <v>21</v>
      </c>
      <c r="C1921" t="s">
        <v>22</v>
      </c>
      <c r="D1921" t="s">
        <v>23</v>
      </c>
      <c r="E1921" t="s">
        <v>24</v>
      </c>
      <c r="F1921" t="s">
        <v>25</v>
      </c>
      <c r="G1921" t="s">
        <v>58</v>
      </c>
      <c r="H1921" t="s">
        <v>59</v>
      </c>
      <c r="I1921" t="s">
        <v>100</v>
      </c>
      <c r="J1921" t="s">
        <v>101</v>
      </c>
      <c r="K1921">
        <v>2019</v>
      </c>
      <c r="L1921">
        <v>1526.1393</v>
      </c>
      <c r="S1921" t="s">
        <v>30</v>
      </c>
      <c r="T1921" t="s">
        <v>31</v>
      </c>
    </row>
    <row r="1922" spans="1:20" x14ac:dyDescent="0.25">
      <c r="A1922" t="s">
        <v>20</v>
      </c>
      <c r="B1922" t="s">
        <v>21</v>
      </c>
      <c r="C1922" t="s">
        <v>22</v>
      </c>
      <c r="D1922" t="s">
        <v>23</v>
      </c>
      <c r="E1922" t="s">
        <v>24</v>
      </c>
      <c r="F1922" t="s">
        <v>25</v>
      </c>
      <c r="G1922" t="s">
        <v>58</v>
      </c>
      <c r="H1922" t="s">
        <v>59</v>
      </c>
      <c r="I1922" t="s">
        <v>102</v>
      </c>
      <c r="J1922" t="s">
        <v>103</v>
      </c>
      <c r="K1922">
        <v>2019</v>
      </c>
      <c r="L1922">
        <v>5243.9925999999996</v>
      </c>
      <c r="S1922" t="s">
        <v>30</v>
      </c>
      <c r="T1922" t="s">
        <v>31</v>
      </c>
    </row>
    <row r="1923" spans="1:20" x14ac:dyDescent="0.25">
      <c r="A1923" t="s">
        <v>20</v>
      </c>
      <c r="B1923" t="s">
        <v>21</v>
      </c>
      <c r="C1923" t="s">
        <v>22</v>
      </c>
      <c r="D1923" t="s">
        <v>23</v>
      </c>
      <c r="E1923" t="s">
        <v>24</v>
      </c>
      <c r="F1923" t="s">
        <v>25</v>
      </c>
      <c r="G1923" t="s">
        <v>58</v>
      </c>
      <c r="H1923" t="s">
        <v>59</v>
      </c>
      <c r="I1923" t="s">
        <v>104</v>
      </c>
      <c r="J1923" t="s">
        <v>105</v>
      </c>
      <c r="K1923">
        <v>2019</v>
      </c>
      <c r="L1923">
        <v>975.56150000000002</v>
      </c>
      <c r="S1923" t="s">
        <v>30</v>
      </c>
      <c r="T1923" t="s">
        <v>31</v>
      </c>
    </row>
    <row r="1924" spans="1:20" x14ac:dyDescent="0.25">
      <c r="A1924" t="s">
        <v>20</v>
      </c>
      <c r="B1924" t="s">
        <v>21</v>
      </c>
      <c r="C1924" t="s">
        <v>22</v>
      </c>
      <c r="D1924" t="s">
        <v>23</v>
      </c>
      <c r="E1924" t="s">
        <v>24</v>
      </c>
      <c r="F1924" t="s">
        <v>25</v>
      </c>
      <c r="G1924" t="s">
        <v>58</v>
      </c>
      <c r="H1924" t="s">
        <v>59</v>
      </c>
      <c r="I1924" t="s">
        <v>106</v>
      </c>
      <c r="J1924" t="s">
        <v>107</v>
      </c>
      <c r="K1924">
        <v>2019</v>
      </c>
      <c r="L1924">
        <v>1.5598000000000001</v>
      </c>
      <c r="M1924" t="s">
        <v>54</v>
      </c>
      <c r="N1924" t="s">
        <v>55</v>
      </c>
      <c r="S1924" t="s">
        <v>30</v>
      </c>
      <c r="T1924" t="s">
        <v>31</v>
      </c>
    </row>
    <row r="1925" spans="1:20" x14ac:dyDescent="0.25">
      <c r="A1925" t="s">
        <v>20</v>
      </c>
      <c r="B1925" t="s">
        <v>21</v>
      </c>
      <c r="C1925" t="s">
        <v>22</v>
      </c>
      <c r="D1925" t="s">
        <v>23</v>
      </c>
      <c r="E1925" t="s">
        <v>24</v>
      </c>
      <c r="F1925" t="s">
        <v>25</v>
      </c>
      <c r="G1925" t="s">
        <v>60</v>
      </c>
      <c r="H1925" t="s">
        <v>61</v>
      </c>
      <c r="I1925" t="s">
        <v>98</v>
      </c>
      <c r="J1925" t="s">
        <v>99</v>
      </c>
      <c r="K1925">
        <v>2019</v>
      </c>
      <c r="L1925">
        <v>223.01650000000001</v>
      </c>
      <c r="S1925" t="s">
        <v>30</v>
      </c>
      <c r="T1925" t="s">
        <v>31</v>
      </c>
    </row>
    <row r="1926" spans="1:20" x14ac:dyDescent="0.25">
      <c r="A1926" t="s">
        <v>20</v>
      </c>
      <c r="B1926" t="s">
        <v>21</v>
      </c>
      <c r="C1926" t="s">
        <v>22</v>
      </c>
      <c r="D1926" t="s">
        <v>23</v>
      </c>
      <c r="E1926" t="s">
        <v>24</v>
      </c>
      <c r="F1926" t="s">
        <v>25</v>
      </c>
      <c r="G1926" t="s">
        <v>60</v>
      </c>
      <c r="H1926" t="s">
        <v>61</v>
      </c>
      <c r="I1926" t="s">
        <v>100</v>
      </c>
      <c r="J1926" t="s">
        <v>101</v>
      </c>
      <c r="K1926">
        <v>2019</v>
      </c>
      <c r="L1926">
        <v>111.5184</v>
      </c>
      <c r="S1926" t="s">
        <v>30</v>
      </c>
      <c r="T1926" t="s">
        <v>31</v>
      </c>
    </row>
    <row r="1927" spans="1:20" x14ac:dyDescent="0.25">
      <c r="A1927" t="s">
        <v>20</v>
      </c>
      <c r="B1927" t="s">
        <v>21</v>
      </c>
      <c r="C1927" t="s">
        <v>22</v>
      </c>
      <c r="D1927" t="s">
        <v>23</v>
      </c>
      <c r="E1927" t="s">
        <v>24</v>
      </c>
      <c r="F1927" t="s">
        <v>25</v>
      </c>
      <c r="G1927" t="s">
        <v>60</v>
      </c>
      <c r="H1927" t="s">
        <v>61</v>
      </c>
      <c r="I1927" t="s">
        <v>102</v>
      </c>
      <c r="J1927" t="s">
        <v>103</v>
      </c>
      <c r="K1927">
        <v>2019</v>
      </c>
      <c r="L1927">
        <v>93.466399999999993</v>
      </c>
      <c r="S1927" t="s">
        <v>30</v>
      </c>
      <c r="T1927" t="s">
        <v>31</v>
      </c>
    </row>
    <row r="1928" spans="1:20" x14ac:dyDescent="0.25">
      <c r="A1928" t="s">
        <v>20</v>
      </c>
      <c r="B1928" t="s">
        <v>21</v>
      </c>
      <c r="C1928" t="s">
        <v>22</v>
      </c>
      <c r="D1928" t="s">
        <v>23</v>
      </c>
      <c r="E1928" t="s">
        <v>24</v>
      </c>
      <c r="F1928" t="s">
        <v>25</v>
      </c>
      <c r="G1928" t="s">
        <v>60</v>
      </c>
      <c r="H1928" t="s">
        <v>61</v>
      </c>
      <c r="I1928" t="s">
        <v>104</v>
      </c>
      <c r="J1928" t="s">
        <v>105</v>
      </c>
      <c r="K1928">
        <v>2019</v>
      </c>
      <c r="L1928">
        <v>18.0318</v>
      </c>
      <c r="S1928" t="s">
        <v>30</v>
      </c>
      <c r="T1928" t="s">
        <v>31</v>
      </c>
    </row>
    <row r="1929" spans="1:20" x14ac:dyDescent="0.25">
      <c r="A1929" t="s">
        <v>20</v>
      </c>
      <c r="B1929" t="s">
        <v>21</v>
      </c>
      <c r="C1929" t="s">
        <v>22</v>
      </c>
      <c r="D1929" t="s">
        <v>23</v>
      </c>
      <c r="E1929" t="s">
        <v>24</v>
      </c>
      <c r="F1929" t="s">
        <v>25</v>
      </c>
      <c r="G1929" t="s">
        <v>62</v>
      </c>
      <c r="H1929" t="s">
        <v>63</v>
      </c>
      <c r="I1929" t="s">
        <v>98</v>
      </c>
      <c r="J1929" t="s">
        <v>99</v>
      </c>
      <c r="K1929">
        <v>2019</v>
      </c>
      <c r="L1929">
        <v>447.73169999999999</v>
      </c>
      <c r="S1929" t="s">
        <v>30</v>
      </c>
      <c r="T1929" t="s">
        <v>31</v>
      </c>
    </row>
    <row r="1930" spans="1:20" x14ac:dyDescent="0.25">
      <c r="A1930" t="s">
        <v>20</v>
      </c>
      <c r="B1930" t="s">
        <v>21</v>
      </c>
      <c r="C1930" t="s">
        <v>22</v>
      </c>
      <c r="D1930" t="s">
        <v>23</v>
      </c>
      <c r="E1930" t="s">
        <v>24</v>
      </c>
      <c r="F1930" t="s">
        <v>25</v>
      </c>
      <c r="G1930" t="s">
        <v>62</v>
      </c>
      <c r="H1930" t="s">
        <v>63</v>
      </c>
      <c r="I1930" t="s">
        <v>100</v>
      </c>
      <c r="J1930" t="s">
        <v>101</v>
      </c>
      <c r="K1930">
        <v>2019</v>
      </c>
      <c r="L1930">
        <v>93.499200000000002</v>
      </c>
      <c r="S1930" t="s">
        <v>30</v>
      </c>
      <c r="T1930" t="s">
        <v>31</v>
      </c>
    </row>
    <row r="1931" spans="1:20" x14ac:dyDescent="0.25">
      <c r="A1931" t="s">
        <v>20</v>
      </c>
      <c r="B1931" t="s">
        <v>21</v>
      </c>
      <c r="C1931" t="s">
        <v>22</v>
      </c>
      <c r="D1931" t="s">
        <v>23</v>
      </c>
      <c r="E1931" t="s">
        <v>24</v>
      </c>
      <c r="F1931" t="s">
        <v>25</v>
      </c>
      <c r="G1931" t="s">
        <v>62</v>
      </c>
      <c r="H1931" t="s">
        <v>63</v>
      </c>
      <c r="I1931" t="s">
        <v>102</v>
      </c>
      <c r="J1931" t="s">
        <v>103</v>
      </c>
      <c r="K1931">
        <v>2019</v>
      </c>
      <c r="L1931">
        <v>184.4025</v>
      </c>
      <c r="S1931" t="s">
        <v>30</v>
      </c>
      <c r="T1931" t="s">
        <v>31</v>
      </c>
    </row>
    <row r="1932" spans="1:20" x14ac:dyDescent="0.25">
      <c r="A1932" t="s">
        <v>20</v>
      </c>
      <c r="B1932" t="s">
        <v>21</v>
      </c>
      <c r="C1932" t="s">
        <v>22</v>
      </c>
      <c r="D1932" t="s">
        <v>23</v>
      </c>
      <c r="E1932" t="s">
        <v>24</v>
      </c>
      <c r="F1932" t="s">
        <v>25</v>
      </c>
      <c r="G1932" t="s">
        <v>62</v>
      </c>
      <c r="H1932" t="s">
        <v>63</v>
      </c>
      <c r="I1932" t="s">
        <v>104</v>
      </c>
      <c r="J1932" t="s">
        <v>105</v>
      </c>
      <c r="K1932">
        <v>2019</v>
      </c>
      <c r="L1932">
        <v>169.83</v>
      </c>
      <c r="S1932" t="s">
        <v>30</v>
      </c>
      <c r="T1932" t="s">
        <v>31</v>
      </c>
    </row>
    <row r="1933" spans="1:20" x14ac:dyDescent="0.25">
      <c r="A1933" t="s">
        <v>20</v>
      </c>
      <c r="B1933" t="s">
        <v>21</v>
      </c>
      <c r="C1933" t="s">
        <v>22</v>
      </c>
      <c r="D1933" t="s">
        <v>23</v>
      </c>
      <c r="E1933" t="s">
        <v>24</v>
      </c>
      <c r="F1933" t="s">
        <v>25</v>
      </c>
      <c r="G1933" t="s">
        <v>64</v>
      </c>
      <c r="H1933" t="s">
        <v>65</v>
      </c>
      <c r="I1933" t="s">
        <v>98</v>
      </c>
      <c r="J1933" t="s">
        <v>99</v>
      </c>
      <c r="K1933">
        <v>2019</v>
      </c>
      <c r="L1933">
        <v>2811.9562000000001</v>
      </c>
      <c r="S1933" t="s">
        <v>30</v>
      </c>
      <c r="T1933" t="s">
        <v>31</v>
      </c>
    </row>
    <row r="1934" spans="1:20" x14ac:dyDescent="0.25">
      <c r="A1934" t="s">
        <v>20</v>
      </c>
      <c r="B1934" t="s">
        <v>21</v>
      </c>
      <c r="C1934" t="s">
        <v>22</v>
      </c>
      <c r="D1934" t="s">
        <v>23</v>
      </c>
      <c r="E1934" t="s">
        <v>24</v>
      </c>
      <c r="F1934" t="s">
        <v>25</v>
      </c>
      <c r="G1934" t="s">
        <v>64</v>
      </c>
      <c r="H1934" t="s">
        <v>65</v>
      </c>
      <c r="I1934" t="s">
        <v>100</v>
      </c>
      <c r="J1934" t="s">
        <v>101</v>
      </c>
      <c r="K1934">
        <v>2019</v>
      </c>
      <c r="L1934">
        <v>372.529</v>
      </c>
      <c r="S1934" t="s">
        <v>30</v>
      </c>
      <c r="T1934" t="s">
        <v>31</v>
      </c>
    </row>
    <row r="1935" spans="1:20" x14ac:dyDescent="0.25">
      <c r="A1935" t="s">
        <v>20</v>
      </c>
      <c r="B1935" t="s">
        <v>21</v>
      </c>
      <c r="C1935" t="s">
        <v>22</v>
      </c>
      <c r="D1935" t="s">
        <v>23</v>
      </c>
      <c r="E1935" t="s">
        <v>24</v>
      </c>
      <c r="F1935" t="s">
        <v>25</v>
      </c>
      <c r="G1935" t="s">
        <v>64</v>
      </c>
      <c r="H1935" t="s">
        <v>65</v>
      </c>
      <c r="I1935" t="s">
        <v>102</v>
      </c>
      <c r="J1935" t="s">
        <v>103</v>
      </c>
      <c r="K1935">
        <v>2019</v>
      </c>
      <c r="L1935">
        <v>1494.0376000000001</v>
      </c>
      <c r="S1935" t="s">
        <v>30</v>
      </c>
      <c r="T1935" t="s">
        <v>31</v>
      </c>
    </row>
    <row r="1936" spans="1:20" x14ac:dyDescent="0.25">
      <c r="A1936" t="s">
        <v>20</v>
      </c>
      <c r="B1936" t="s">
        <v>21</v>
      </c>
      <c r="C1936" t="s">
        <v>22</v>
      </c>
      <c r="D1936" t="s">
        <v>23</v>
      </c>
      <c r="E1936" t="s">
        <v>24</v>
      </c>
      <c r="F1936" t="s">
        <v>25</v>
      </c>
      <c r="G1936" t="s">
        <v>64</v>
      </c>
      <c r="H1936" t="s">
        <v>65</v>
      </c>
      <c r="I1936" t="s">
        <v>104</v>
      </c>
      <c r="J1936" t="s">
        <v>105</v>
      </c>
      <c r="K1936">
        <v>2019</v>
      </c>
      <c r="L1936">
        <v>945.25139999999999</v>
      </c>
      <c r="S1936" t="s">
        <v>30</v>
      </c>
      <c r="T1936" t="s">
        <v>31</v>
      </c>
    </row>
    <row r="1937" spans="1:20" x14ac:dyDescent="0.25">
      <c r="A1937" t="s">
        <v>20</v>
      </c>
      <c r="B1937" t="s">
        <v>21</v>
      </c>
      <c r="C1937" t="s">
        <v>22</v>
      </c>
      <c r="D1937" t="s">
        <v>23</v>
      </c>
      <c r="E1937" t="s">
        <v>24</v>
      </c>
      <c r="F1937" t="s">
        <v>25</v>
      </c>
      <c r="G1937" t="s">
        <v>64</v>
      </c>
      <c r="H1937" t="s">
        <v>65</v>
      </c>
      <c r="I1937" t="s">
        <v>106</v>
      </c>
      <c r="J1937" t="s">
        <v>107</v>
      </c>
      <c r="K1937">
        <v>2019</v>
      </c>
      <c r="M1937" t="s">
        <v>54</v>
      </c>
      <c r="N1937" t="s">
        <v>55</v>
      </c>
      <c r="S1937" t="s">
        <v>30</v>
      </c>
      <c r="T1937" t="s">
        <v>31</v>
      </c>
    </row>
    <row r="1938" spans="1:20" x14ac:dyDescent="0.25">
      <c r="A1938" t="s">
        <v>20</v>
      </c>
      <c r="B1938" t="s">
        <v>21</v>
      </c>
      <c r="C1938" t="s">
        <v>22</v>
      </c>
      <c r="D1938" t="s">
        <v>23</v>
      </c>
      <c r="E1938" t="s">
        <v>24</v>
      </c>
      <c r="F1938" t="s">
        <v>25</v>
      </c>
      <c r="G1938" t="s">
        <v>66</v>
      </c>
      <c r="H1938" t="s">
        <v>67</v>
      </c>
      <c r="I1938" t="s">
        <v>98</v>
      </c>
      <c r="J1938" t="s">
        <v>99</v>
      </c>
      <c r="K1938">
        <v>2019</v>
      </c>
      <c r="L1938">
        <v>10570.976000000001</v>
      </c>
      <c r="S1938" t="s">
        <v>30</v>
      </c>
      <c r="T1938" t="s">
        <v>31</v>
      </c>
    </row>
    <row r="1939" spans="1:20" x14ac:dyDescent="0.25">
      <c r="A1939" t="s">
        <v>20</v>
      </c>
      <c r="B1939" t="s">
        <v>21</v>
      </c>
      <c r="C1939" t="s">
        <v>22</v>
      </c>
      <c r="D1939" t="s">
        <v>23</v>
      </c>
      <c r="E1939" t="s">
        <v>24</v>
      </c>
      <c r="F1939" t="s">
        <v>25</v>
      </c>
      <c r="G1939" t="s">
        <v>66</v>
      </c>
      <c r="H1939" t="s">
        <v>67</v>
      </c>
      <c r="I1939" t="s">
        <v>100</v>
      </c>
      <c r="J1939" t="s">
        <v>101</v>
      </c>
      <c r="K1939">
        <v>2019</v>
      </c>
      <c r="L1939">
        <v>1212.2674</v>
      </c>
      <c r="S1939" t="s">
        <v>30</v>
      </c>
      <c r="T1939" t="s">
        <v>31</v>
      </c>
    </row>
    <row r="1940" spans="1:20" x14ac:dyDescent="0.25">
      <c r="A1940" t="s">
        <v>20</v>
      </c>
      <c r="B1940" t="s">
        <v>21</v>
      </c>
      <c r="C1940" t="s">
        <v>22</v>
      </c>
      <c r="D1940" t="s">
        <v>23</v>
      </c>
      <c r="E1940" t="s">
        <v>24</v>
      </c>
      <c r="F1940" t="s">
        <v>25</v>
      </c>
      <c r="G1940" t="s">
        <v>66</v>
      </c>
      <c r="H1940" t="s">
        <v>67</v>
      </c>
      <c r="I1940" t="s">
        <v>102</v>
      </c>
      <c r="J1940" t="s">
        <v>103</v>
      </c>
      <c r="K1940">
        <v>2019</v>
      </c>
      <c r="L1940">
        <v>7922.4233999999997</v>
      </c>
      <c r="S1940" t="s">
        <v>30</v>
      </c>
      <c r="T1940" t="s">
        <v>31</v>
      </c>
    </row>
    <row r="1941" spans="1:20" x14ac:dyDescent="0.25">
      <c r="A1941" t="s">
        <v>20</v>
      </c>
      <c r="B1941" t="s">
        <v>21</v>
      </c>
      <c r="C1941" t="s">
        <v>22</v>
      </c>
      <c r="D1941" t="s">
        <v>23</v>
      </c>
      <c r="E1941" t="s">
        <v>24</v>
      </c>
      <c r="F1941" t="s">
        <v>25</v>
      </c>
      <c r="G1941" t="s">
        <v>66</v>
      </c>
      <c r="H1941" t="s">
        <v>67</v>
      </c>
      <c r="I1941" t="s">
        <v>104</v>
      </c>
      <c r="J1941" t="s">
        <v>105</v>
      </c>
      <c r="K1941">
        <v>2019</v>
      </c>
      <c r="L1941">
        <v>1435.7666999999999</v>
      </c>
      <c r="S1941" t="s">
        <v>30</v>
      </c>
      <c r="T1941" t="s">
        <v>31</v>
      </c>
    </row>
    <row r="1942" spans="1:20" x14ac:dyDescent="0.25">
      <c r="A1942" t="s">
        <v>20</v>
      </c>
      <c r="B1942" t="s">
        <v>21</v>
      </c>
      <c r="C1942" t="s">
        <v>22</v>
      </c>
      <c r="D1942" t="s">
        <v>23</v>
      </c>
      <c r="E1942" t="s">
        <v>24</v>
      </c>
      <c r="F1942" t="s">
        <v>25</v>
      </c>
      <c r="G1942" t="s">
        <v>66</v>
      </c>
      <c r="H1942" t="s">
        <v>67</v>
      </c>
      <c r="I1942" t="s">
        <v>106</v>
      </c>
      <c r="J1942" t="s">
        <v>107</v>
      </c>
      <c r="K1942">
        <v>2019</v>
      </c>
      <c r="L1942">
        <v>0.51800000000000002</v>
      </c>
      <c r="M1942" t="s">
        <v>54</v>
      </c>
      <c r="N1942" t="s">
        <v>55</v>
      </c>
      <c r="S1942" t="s">
        <v>30</v>
      </c>
      <c r="T1942" t="s">
        <v>31</v>
      </c>
    </row>
    <row r="1943" spans="1:20" x14ac:dyDescent="0.25">
      <c r="A1943" t="s">
        <v>20</v>
      </c>
      <c r="B1943" t="s">
        <v>21</v>
      </c>
      <c r="C1943" t="s">
        <v>22</v>
      </c>
      <c r="D1943" t="s">
        <v>23</v>
      </c>
      <c r="E1943" t="s">
        <v>24</v>
      </c>
      <c r="F1943" t="s">
        <v>25</v>
      </c>
      <c r="G1943" t="s">
        <v>68</v>
      </c>
      <c r="H1943" t="s">
        <v>69</v>
      </c>
      <c r="I1943" t="s">
        <v>98</v>
      </c>
      <c r="J1943" t="s">
        <v>99</v>
      </c>
      <c r="K1943">
        <v>2019</v>
      </c>
      <c r="L1943">
        <v>2617.6095</v>
      </c>
      <c r="S1943" t="s">
        <v>30</v>
      </c>
      <c r="T1943" t="s">
        <v>31</v>
      </c>
    </row>
    <row r="1944" spans="1:20" x14ac:dyDescent="0.25">
      <c r="A1944" t="s">
        <v>20</v>
      </c>
      <c r="B1944" t="s">
        <v>21</v>
      </c>
      <c r="C1944" t="s">
        <v>22</v>
      </c>
      <c r="D1944" t="s">
        <v>23</v>
      </c>
      <c r="E1944" t="s">
        <v>24</v>
      </c>
      <c r="F1944" t="s">
        <v>25</v>
      </c>
      <c r="G1944" t="s">
        <v>68</v>
      </c>
      <c r="H1944" t="s">
        <v>69</v>
      </c>
      <c r="I1944" t="s">
        <v>100</v>
      </c>
      <c r="J1944" t="s">
        <v>101</v>
      </c>
      <c r="K1944">
        <v>2019</v>
      </c>
      <c r="L1944">
        <v>298.42770000000002</v>
      </c>
      <c r="S1944" t="s">
        <v>30</v>
      </c>
      <c r="T1944" t="s">
        <v>31</v>
      </c>
    </row>
    <row r="1945" spans="1:20" x14ac:dyDescent="0.25">
      <c r="A1945" t="s">
        <v>20</v>
      </c>
      <c r="B1945" t="s">
        <v>21</v>
      </c>
      <c r="C1945" t="s">
        <v>22</v>
      </c>
      <c r="D1945" t="s">
        <v>23</v>
      </c>
      <c r="E1945" t="s">
        <v>24</v>
      </c>
      <c r="F1945" t="s">
        <v>25</v>
      </c>
      <c r="G1945" t="s">
        <v>68</v>
      </c>
      <c r="H1945" t="s">
        <v>69</v>
      </c>
      <c r="I1945" t="s">
        <v>102</v>
      </c>
      <c r="J1945" t="s">
        <v>103</v>
      </c>
      <c r="K1945">
        <v>2019</v>
      </c>
      <c r="L1945">
        <v>1997.8931</v>
      </c>
      <c r="S1945" t="s">
        <v>30</v>
      </c>
      <c r="T1945" t="s">
        <v>31</v>
      </c>
    </row>
    <row r="1946" spans="1:20" x14ac:dyDescent="0.25">
      <c r="A1946" t="s">
        <v>20</v>
      </c>
      <c r="B1946" t="s">
        <v>21</v>
      </c>
      <c r="C1946" t="s">
        <v>22</v>
      </c>
      <c r="D1946" t="s">
        <v>23</v>
      </c>
      <c r="E1946" t="s">
        <v>24</v>
      </c>
      <c r="F1946" t="s">
        <v>25</v>
      </c>
      <c r="G1946" t="s">
        <v>68</v>
      </c>
      <c r="H1946" t="s">
        <v>69</v>
      </c>
      <c r="I1946" t="s">
        <v>104</v>
      </c>
      <c r="J1946" t="s">
        <v>105</v>
      </c>
      <c r="K1946">
        <v>2019</v>
      </c>
      <c r="L1946">
        <v>320.83999999999997</v>
      </c>
      <c r="S1946" t="s">
        <v>30</v>
      </c>
      <c r="T1946" t="s">
        <v>31</v>
      </c>
    </row>
    <row r="1947" spans="1:20" x14ac:dyDescent="0.25">
      <c r="A1947" t="s">
        <v>20</v>
      </c>
      <c r="B1947" t="s">
        <v>21</v>
      </c>
      <c r="C1947" t="s">
        <v>22</v>
      </c>
      <c r="D1947" t="s">
        <v>23</v>
      </c>
      <c r="E1947" t="s">
        <v>24</v>
      </c>
      <c r="F1947" t="s">
        <v>25</v>
      </c>
      <c r="G1947" t="s">
        <v>68</v>
      </c>
      <c r="H1947" t="s">
        <v>69</v>
      </c>
      <c r="I1947" t="s">
        <v>106</v>
      </c>
      <c r="J1947" t="s">
        <v>107</v>
      </c>
      <c r="K1947">
        <v>2019</v>
      </c>
      <c r="L1947">
        <v>0.44869999999999999</v>
      </c>
      <c r="M1947" t="s">
        <v>54</v>
      </c>
      <c r="N1947" t="s">
        <v>55</v>
      </c>
      <c r="S1947" t="s">
        <v>30</v>
      </c>
      <c r="T1947" t="s">
        <v>31</v>
      </c>
    </row>
    <row r="1948" spans="1:20" x14ac:dyDescent="0.25">
      <c r="A1948" t="s">
        <v>20</v>
      </c>
      <c r="B1948" t="s">
        <v>21</v>
      </c>
      <c r="C1948" t="s">
        <v>22</v>
      </c>
      <c r="D1948" t="s">
        <v>23</v>
      </c>
      <c r="E1948" t="s">
        <v>24</v>
      </c>
      <c r="F1948" t="s">
        <v>25</v>
      </c>
      <c r="G1948" t="s">
        <v>70</v>
      </c>
      <c r="H1948" t="s">
        <v>71</v>
      </c>
      <c r="I1948" t="s">
        <v>98</v>
      </c>
      <c r="J1948" t="s">
        <v>99</v>
      </c>
      <c r="K1948">
        <v>2019</v>
      </c>
      <c r="L1948">
        <v>2835.9684000000002</v>
      </c>
      <c r="S1948" t="s">
        <v>30</v>
      </c>
      <c r="T1948" t="s">
        <v>31</v>
      </c>
    </row>
    <row r="1949" spans="1:20" x14ac:dyDescent="0.25">
      <c r="A1949" t="s">
        <v>20</v>
      </c>
      <c r="B1949" t="s">
        <v>21</v>
      </c>
      <c r="C1949" t="s">
        <v>22</v>
      </c>
      <c r="D1949" t="s">
        <v>23</v>
      </c>
      <c r="E1949" t="s">
        <v>24</v>
      </c>
      <c r="F1949" t="s">
        <v>25</v>
      </c>
      <c r="G1949" t="s">
        <v>70</v>
      </c>
      <c r="H1949" t="s">
        <v>71</v>
      </c>
      <c r="I1949" t="s">
        <v>100</v>
      </c>
      <c r="J1949" t="s">
        <v>101</v>
      </c>
      <c r="K1949">
        <v>2019</v>
      </c>
      <c r="L1949">
        <v>197.21539999999999</v>
      </c>
      <c r="S1949" t="s">
        <v>30</v>
      </c>
      <c r="T1949" t="s">
        <v>31</v>
      </c>
    </row>
    <row r="1950" spans="1:20" x14ac:dyDescent="0.25">
      <c r="A1950" t="s">
        <v>20</v>
      </c>
      <c r="B1950" t="s">
        <v>21</v>
      </c>
      <c r="C1950" t="s">
        <v>22</v>
      </c>
      <c r="D1950" t="s">
        <v>23</v>
      </c>
      <c r="E1950" t="s">
        <v>24</v>
      </c>
      <c r="F1950" t="s">
        <v>25</v>
      </c>
      <c r="G1950" t="s">
        <v>70</v>
      </c>
      <c r="H1950" t="s">
        <v>71</v>
      </c>
      <c r="I1950" t="s">
        <v>102</v>
      </c>
      <c r="J1950" t="s">
        <v>103</v>
      </c>
      <c r="K1950">
        <v>2019</v>
      </c>
      <c r="L1950">
        <v>1963.8798999999999</v>
      </c>
      <c r="S1950" t="s">
        <v>30</v>
      </c>
      <c r="T1950" t="s">
        <v>31</v>
      </c>
    </row>
    <row r="1951" spans="1:20" x14ac:dyDescent="0.25">
      <c r="A1951" t="s">
        <v>20</v>
      </c>
      <c r="B1951" t="s">
        <v>21</v>
      </c>
      <c r="C1951" t="s">
        <v>22</v>
      </c>
      <c r="D1951" t="s">
        <v>23</v>
      </c>
      <c r="E1951" t="s">
        <v>24</v>
      </c>
      <c r="F1951" t="s">
        <v>25</v>
      </c>
      <c r="G1951" t="s">
        <v>70</v>
      </c>
      <c r="H1951" t="s">
        <v>71</v>
      </c>
      <c r="I1951" t="s">
        <v>104</v>
      </c>
      <c r="J1951" t="s">
        <v>105</v>
      </c>
      <c r="K1951">
        <v>2019</v>
      </c>
      <c r="L1951">
        <v>674.67110000000002</v>
      </c>
      <c r="S1951" t="s">
        <v>30</v>
      </c>
      <c r="T1951" t="s">
        <v>31</v>
      </c>
    </row>
    <row r="1952" spans="1:20" x14ac:dyDescent="0.25">
      <c r="A1952" t="s">
        <v>20</v>
      </c>
      <c r="B1952" t="s">
        <v>21</v>
      </c>
      <c r="C1952" t="s">
        <v>22</v>
      </c>
      <c r="D1952" t="s">
        <v>23</v>
      </c>
      <c r="E1952" t="s">
        <v>24</v>
      </c>
      <c r="F1952" t="s">
        <v>25</v>
      </c>
      <c r="G1952" t="s">
        <v>70</v>
      </c>
      <c r="H1952" t="s">
        <v>71</v>
      </c>
      <c r="I1952" t="s">
        <v>106</v>
      </c>
      <c r="J1952" t="s">
        <v>107</v>
      </c>
      <c r="K1952">
        <v>2019</v>
      </c>
      <c r="M1952" t="s">
        <v>54</v>
      </c>
      <c r="N1952" t="s">
        <v>55</v>
      </c>
      <c r="S1952" t="s">
        <v>30</v>
      </c>
      <c r="T1952" t="s">
        <v>31</v>
      </c>
    </row>
    <row r="1953" spans="1:20" x14ac:dyDescent="0.25">
      <c r="A1953" t="s">
        <v>20</v>
      </c>
      <c r="B1953" t="s">
        <v>21</v>
      </c>
      <c r="C1953" t="s">
        <v>22</v>
      </c>
      <c r="D1953" t="s">
        <v>23</v>
      </c>
      <c r="E1953" t="s">
        <v>24</v>
      </c>
      <c r="F1953" t="s">
        <v>25</v>
      </c>
      <c r="G1953" t="s">
        <v>72</v>
      </c>
      <c r="H1953" t="s">
        <v>73</v>
      </c>
      <c r="I1953" t="s">
        <v>98</v>
      </c>
      <c r="J1953" t="s">
        <v>99</v>
      </c>
      <c r="K1953">
        <v>2019</v>
      </c>
      <c r="L1953">
        <v>1044.9929999999999</v>
      </c>
      <c r="S1953" t="s">
        <v>30</v>
      </c>
      <c r="T1953" t="s">
        <v>31</v>
      </c>
    </row>
    <row r="1954" spans="1:20" x14ac:dyDescent="0.25">
      <c r="A1954" t="s">
        <v>20</v>
      </c>
      <c r="B1954" t="s">
        <v>21</v>
      </c>
      <c r="C1954" t="s">
        <v>22</v>
      </c>
      <c r="D1954" t="s">
        <v>23</v>
      </c>
      <c r="E1954" t="s">
        <v>24</v>
      </c>
      <c r="F1954" t="s">
        <v>25</v>
      </c>
      <c r="G1954" t="s">
        <v>72</v>
      </c>
      <c r="H1954" t="s">
        <v>73</v>
      </c>
      <c r="I1954" t="s">
        <v>100</v>
      </c>
      <c r="J1954" t="s">
        <v>101</v>
      </c>
      <c r="K1954">
        <v>2019</v>
      </c>
      <c r="L1954">
        <v>715.12149999999997</v>
      </c>
      <c r="S1954" t="s">
        <v>30</v>
      </c>
      <c r="T1954" t="s">
        <v>31</v>
      </c>
    </row>
    <row r="1955" spans="1:20" x14ac:dyDescent="0.25">
      <c r="A1955" t="s">
        <v>20</v>
      </c>
      <c r="B1955" t="s">
        <v>21</v>
      </c>
      <c r="C1955" t="s">
        <v>22</v>
      </c>
      <c r="D1955" t="s">
        <v>23</v>
      </c>
      <c r="E1955" t="s">
        <v>24</v>
      </c>
      <c r="F1955" t="s">
        <v>25</v>
      </c>
      <c r="G1955" t="s">
        <v>72</v>
      </c>
      <c r="H1955" t="s">
        <v>73</v>
      </c>
      <c r="I1955" t="s">
        <v>102</v>
      </c>
      <c r="J1955" t="s">
        <v>103</v>
      </c>
      <c r="K1955">
        <v>2019</v>
      </c>
      <c r="L1955">
        <v>313.90899999999999</v>
      </c>
      <c r="S1955" t="s">
        <v>30</v>
      </c>
      <c r="T1955" t="s">
        <v>31</v>
      </c>
    </row>
    <row r="1956" spans="1:20" x14ac:dyDescent="0.25">
      <c r="A1956" t="s">
        <v>20</v>
      </c>
      <c r="B1956" t="s">
        <v>21</v>
      </c>
      <c r="C1956" t="s">
        <v>22</v>
      </c>
      <c r="D1956" t="s">
        <v>23</v>
      </c>
      <c r="E1956" t="s">
        <v>24</v>
      </c>
      <c r="F1956" t="s">
        <v>25</v>
      </c>
      <c r="G1956" t="s">
        <v>72</v>
      </c>
      <c r="H1956" t="s">
        <v>73</v>
      </c>
      <c r="I1956" t="s">
        <v>104</v>
      </c>
      <c r="J1956" t="s">
        <v>105</v>
      </c>
      <c r="K1956">
        <v>2019</v>
      </c>
      <c r="L1956">
        <v>15.461</v>
      </c>
      <c r="S1956" t="s">
        <v>30</v>
      </c>
      <c r="T1956" t="s">
        <v>31</v>
      </c>
    </row>
    <row r="1957" spans="1:20" x14ac:dyDescent="0.25">
      <c r="A1957" t="s">
        <v>20</v>
      </c>
      <c r="B1957" t="s">
        <v>21</v>
      </c>
      <c r="C1957" t="s">
        <v>22</v>
      </c>
      <c r="D1957" t="s">
        <v>23</v>
      </c>
      <c r="E1957" t="s">
        <v>24</v>
      </c>
      <c r="F1957" t="s">
        <v>25</v>
      </c>
      <c r="G1957" t="s">
        <v>72</v>
      </c>
      <c r="H1957" t="s">
        <v>73</v>
      </c>
      <c r="I1957" t="s">
        <v>106</v>
      </c>
      <c r="J1957" t="s">
        <v>107</v>
      </c>
      <c r="K1957">
        <v>2019</v>
      </c>
      <c r="M1957" t="s">
        <v>54</v>
      </c>
      <c r="N1957" t="s">
        <v>55</v>
      </c>
      <c r="S1957" t="s">
        <v>30</v>
      </c>
      <c r="T1957" t="s">
        <v>31</v>
      </c>
    </row>
    <row r="1958" spans="1:20" x14ac:dyDescent="0.25">
      <c r="A1958" t="s">
        <v>20</v>
      </c>
      <c r="B1958" t="s">
        <v>21</v>
      </c>
      <c r="C1958" t="s">
        <v>22</v>
      </c>
      <c r="D1958" t="s">
        <v>23</v>
      </c>
      <c r="E1958" t="s">
        <v>24</v>
      </c>
      <c r="F1958" t="s">
        <v>25</v>
      </c>
      <c r="G1958" t="s">
        <v>74</v>
      </c>
      <c r="H1958" t="s">
        <v>75</v>
      </c>
      <c r="I1958" t="s">
        <v>98</v>
      </c>
      <c r="J1958" t="s">
        <v>99</v>
      </c>
      <c r="K1958">
        <v>2019</v>
      </c>
      <c r="L1958">
        <v>1116.1708000000001</v>
      </c>
      <c r="S1958" t="s">
        <v>30</v>
      </c>
      <c r="T1958" t="s">
        <v>31</v>
      </c>
    </row>
    <row r="1959" spans="1:20" x14ac:dyDescent="0.25">
      <c r="A1959" t="s">
        <v>20</v>
      </c>
      <c r="B1959" t="s">
        <v>21</v>
      </c>
      <c r="C1959" t="s">
        <v>22</v>
      </c>
      <c r="D1959" t="s">
        <v>23</v>
      </c>
      <c r="E1959" t="s">
        <v>24</v>
      </c>
      <c r="F1959" t="s">
        <v>25</v>
      </c>
      <c r="G1959" t="s">
        <v>74</v>
      </c>
      <c r="H1959" t="s">
        <v>75</v>
      </c>
      <c r="I1959" t="s">
        <v>100</v>
      </c>
      <c r="J1959" t="s">
        <v>101</v>
      </c>
      <c r="K1959">
        <v>2019</v>
      </c>
      <c r="L1959">
        <v>646.88520000000005</v>
      </c>
      <c r="S1959" t="s">
        <v>30</v>
      </c>
      <c r="T1959" t="s">
        <v>31</v>
      </c>
    </row>
    <row r="1960" spans="1:20" x14ac:dyDescent="0.25">
      <c r="A1960" t="s">
        <v>20</v>
      </c>
      <c r="B1960" t="s">
        <v>21</v>
      </c>
      <c r="C1960" t="s">
        <v>22</v>
      </c>
      <c r="D1960" t="s">
        <v>23</v>
      </c>
      <c r="E1960" t="s">
        <v>24</v>
      </c>
      <c r="F1960" t="s">
        <v>25</v>
      </c>
      <c r="G1960" t="s">
        <v>74</v>
      </c>
      <c r="H1960" t="s">
        <v>75</v>
      </c>
      <c r="I1960" t="s">
        <v>102</v>
      </c>
      <c r="J1960" t="s">
        <v>103</v>
      </c>
      <c r="K1960">
        <v>2019</v>
      </c>
      <c r="L1960">
        <v>446.62990000000002</v>
      </c>
      <c r="S1960" t="s">
        <v>30</v>
      </c>
      <c r="T1960" t="s">
        <v>31</v>
      </c>
    </row>
    <row r="1961" spans="1:20" x14ac:dyDescent="0.25">
      <c r="A1961" t="s">
        <v>20</v>
      </c>
      <c r="B1961" t="s">
        <v>21</v>
      </c>
      <c r="C1961" t="s">
        <v>22</v>
      </c>
      <c r="D1961" t="s">
        <v>23</v>
      </c>
      <c r="E1961" t="s">
        <v>24</v>
      </c>
      <c r="F1961" t="s">
        <v>25</v>
      </c>
      <c r="G1961" t="s">
        <v>74</v>
      </c>
      <c r="H1961" t="s">
        <v>75</v>
      </c>
      <c r="I1961" t="s">
        <v>104</v>
      </c>
      <c r="J1961" t="s">
        <v>105</v>
      </c>
      <c r="K1961">
        <v>2019</v>
      </c>
      <c r="L1961">
        <v>22.514299999999999</v>
      </c>
      <c r="S1961" t="s">
        <v>30</v>
      </c>
      <c r="T1961" t="s">
        <v>31</v>
      </c>
    </row>
    <row r="1962" spans="1:20" x14ac:dyDescent="0.25">
      <c r="A1962" t="s">
        <v>20</v>
      </c>
      <c r="B1962" t="s">
        <v>21</v>
      </c>
      <c r="C1962" t="s">
        <v>22</v>
      </c>
      <c r="D1962" t="s">
        <v>23</v>
      </c>
      <c r="E1962" t="s">
        <v>24</v>
      </c>
      <c r="F1962" t="s">
        <v>25</v>
      </c>
      <c r="G1962" t="s">
        <v>74</v>
      </c>
      <c r="H1962" t="s">
        <v>75</v>
      </c>
      <c r="I1962" t="s">
        <v>106</v>
      </c>
      <c r="J1962" t="s">
        <v>107</v>
      </c>
      <c r="K1962">
        <v>2019</v>
      </c>
      <c r="M1962" t="s">
        <v>54</v>
      </c>
      <c r="N1962" t="s">
        <v>55</v>
      </c>
      <c r="S1962" t="s">
        <v>30</v>
      </c>
      <c r="T1962" t="s">
        <v>31</v>
      </c>
    </row>
    <row r="1963" spans="1:20" x14ac:dyDescent="0.25">
      <c r="A1963" t="s">
        <v>20</v>
      </c>
      <c r="B1963" t="s">
        <v>21</v>
      </c>
      <c r="C1963" t="s">
        <v>22</v>
      </c>
      <c r="D1963" t="s">
        <v>23</v>
      </c>
      <c r="E1963" t="s">
        <v>24</v>
      </c>
      <c r="F1963" t="s">
        <v>25</v>
      </c>
      <c r="G1963" t="s">
        <v>76</v>
      </c>
      <c r="H1963" t="s">
        <v>77</v>
      </c>
      <c r="I1963" t="s">
        <v>98</v>
      </c>
      <c r="J1963" t="s">
        <v>99</v>
      </c>
      <c r="K1963">
        <v>2019</v>
      </c>
      <c r="L1963">
        <v>321.86090000000002</v>
      </c>
      <c r="S1963" t="s">
        <v>30</v>
      </c>
      <c r="T1963" t="s">
        <v>31</v>
      </c>
    </row>
    <row r="1964" spans="1:20" x14ac:dyDescent="0.25">
      <c r="A1964" t="s">
        <v>20</v>
      </c>
      <c r="B1964" t="s">
        <v>21</v>
      </c>
      <c r="C1964" t="s">
        <v>22</v>
      </c>
      <c r="D1964" t="s">
        <v>23</v>
      </c>
      <c r="E1964" t="s">
        <v>24</v>
      </c>
      <c r="F1964" t="s">
        <v>25</v>
      </c>
      <c r="G1964" t="s">
        <v>76</v>
      </c>
      <c r="H1964" t="s">
        <v>77</v>
      </c>
      <c r="I1964" t="s">
        <v>100</v>
      </c>
      <c r="J1964" t="s">
        <v>101</v>
      </c>
      <c r="K1964">
        <v>2019</v>
      </c>
      <c r="L1964">
        <v>150.0703</v>
      </c>
      <c r="S1964" t="s">
        <v>30</v>
      </c>
      <c r="T1964" t="s">
        <v>31</v>
      </c>
    </row>
    <row r="1965" spans="1:20" x14ac:dyDescent="0.25">
      <c r="A1965" t="s">
        <v>20</v>
      </c>
      <c r="B1965" t="s">
        <v>21</v>
      </c>
      <c r="C1965" t="s">
        <v>22</v>
      </c>
      <c r="D1965" t="s">
        <v>23</v>
      </c>
      <c r="E1965" t="s">
        <v>24</v>
      </c>
      <c r="F1965" t="s">
        <v>25</v>
      </c>
      <c r="G1965" t="s">
        <v>76</v>
      </c>
      <c r="H1965" t="s">
        <v>77</v>
      </c>
      <c r="I1965" t="s">
        <v>102</v>
      </c>
      <c r="J1965" t="s">
        <v>103</v>
      </c>
      <c r="K1965">
        <v>2019</v>
      </c>
      <c r="L1965">
        <v>143.70480000000001</v>
      </c>
      <c r="S1965" t="s">
        <v>30</v>
      </c>
      <c r="T1965" t="s">
        <v>31</v>
      </c>
    </row>
    <row r="1966" spans="1:20" x14ac:dyDescent="0.25">
      <c r="A1966" t="s">
        <v>20</v>
      </c>
      <c r="B1966" t="s">
        <v>21</v>
      </c>
      <c r="C1966" t="s">
        <v>22</v>
      </c>
      <c r="D1966" t="s">
        <v>23</v>
      </c>
      <c r="E1966" t="s">
        <v>24</v>
      </c>
      <c r="F1966" t="s">
        <v>25</v>
      </c>
      <c r="G1966" t="s">
        <v>76</v>
      </c>
      <c r="H1966" t="s">
        <v>77</v>
      </c>
      <c r="I1966" t="s">
        <v>104</v>
      </c>
      <c r="J1966" t="s">
        <v>105</v>
      </c>
      <c r="K1966">
        <v>2019</v>
      </c>
      <c r="L1966">
        <v>28.085899999999999</v>
      </c>
      <c r="S1966" t="s">
        <v>30</v>
      </c>
      <c r="T1966" t="s">
        <v>31</v>
      </c>
    </row>
    <row r="1967" spans="1:20" x14ac:dyDescent="0.25">
      <c r="A1967" t="s">
        <v>20</v>
      </c>
      <c r="B1967" t="s">
        <v>21</v>
      </c>
      <c r="C1967" t="s">
        <v>22</v>
      </c>
      <c r="D1967" t="s">
        <v>23</v>
      </c>
      <c r="E1967" t="s">
        <v>24</v>
      </c>
      <c r="F1967" t="s">
        <v>25</v>
      </c>
      <c r="G1967" t="s">
        <v>78</v>
      </c>
      <c r="H1967" t="s">
        <v>79</v>
      </c>
      <c r="I1967" t="s">
        <v>98</v>
      </c>
      <c r="J1967" t="s">
        <v>99</v>
      </c>
      <c r="K1967">
        <v>2019</v>
      </c>
      <c r="L1967">
        <v>1691.1289999999999</v>
      </c>
      <c r="S1967" t="s">
        <v>30</v>
      </c>
      <c r="T1967" t="s">
        <v>31</v>
      </c>
    </row>
    <row r="1968" spans="1:20" x14ac:dyDescent="0.25">
      <c r="A1968" t="s">
        <v>20</v>
      </c>
      <c r="B1968" t="s">
        <v>21</v>
      </c>
      <c r="C1968" t="s">
        <v>22</v>
      </c>
      <c r="D1968" t="s">
        <v>23</v>
      </c>
      <c r="E1968" t="s">
        <v>24</v>
      </c>
      <c r="F1968" t="s">
        <v>25</v>
      </c>
      <c r="G1968" t="s">
        <v>78</v>
      </c>
      <c r="H1968" t="s">
        <v>79</v>
      </c>
      <c r="I1968" t="s">
        <v>100</v>
      </c>
      <c r="J1968" t="s">
        <v>101</v>
      </c>
      <c r="K1968">
        <v>2019</v>
      </c>
      <c r="L1968">
        <v>979.52480000000003</v>
      </c>
      <c r="S1968" t="s">
        <v>30</v>
      </c>
      <c r="T1968" t="s">
        <v>31</v>
      </c>
    </row>
    <row r="1969" spans="1:20" x14ac:dyDescent="0.25">
      <c r="A1969" t="s">
        <v>20</v>
      </c>
      <c r="B1969" t="s">
        <v>21</v>
      </c>
      <c r="C1969" t="s">
        <v>22</v>
      </c>
      <c r="D1969" t="s">
        <v>23</v>
      </c>
      <c r="E1969" t="s">
        <v>24</v>
      </c>
      <c r="F1969" t="s">
        <v>25</v>
      </c>
      <c r="G1969" t="s">
        <v>78</v>
      </c>
      <c r="H1969" t="s">
        <v>79</v>
      </c>
      <c r="I1969" t="s">
        <v>102</v>
      </c>
      <c r="J1969" t="s">
        <v>103</v>
      </c>
      <c r="K1969">
        <v>2019</v>
      </c>
      <c r="L1969">
        <v>655.02520000000004</v>
      </c>
      <c r="S1969" t="s">
        <v>30</v>
      </c>
      <c r="T1969" t="s">
        <v>31</v>
      </c>
    </row>
    <row r="1970" spans="1:20" x14ac:dyDescent="0.25">
      <c r="A1970" t="s">
        <v>20</v>
      </c>
      <c r="B1970" t="s">
        <v>21</v>
      </c>
      <c r="C1970" t="s">
        <v>22</v>
      </c>
      <c r="D1970" t="s">
        <v>23</v>
      </c>
      <c r="E1970" t="s">
        <v>24</v>
      </c>
      <c r="F1970" t="s">
        <v>25</v>
      </c>
      <c r="G1970" t="s">
        <v>78</v>
      </c>
      <c r="H1970" t="s">
        <v>79</v>
      </c>
      <c r="I1970" t="s">
        <v>104</v>
      </c>
      <c r="J1970" t="s">
        <v>105</v>
      </c>
      <c r="K1970">
        <v>2019</v>
      </c>
      <c r="L1970">
        <v>56.578899999999997</v>
      </c>
      <c r="S1970" t="s">
        <v>30</v>
      </c>
      <c r="T1970" t="s">
        <v>31</v>
      </c>
    </row>
    <row r="1971" spans="1:20" x14ac:dyDescent="0.25">
      <c r="A1971" t="s">
        <v>20</v>
      </c>
      <c r="B1971" t="s">
        <v>21</v>
      </c>
      <c r="C1971" t="s">
        <v>22</v>
      </c>
      <c r="D1971" t="s">
        <v>23</v>
      </c>
      <c r="E1971" t="s">
        <v>24</v>
      </c>
      <c r="F1971" t="s">
        <v>25</v>
      </c>
      <c r="G1971" t="s">
        <v>80</v>
      </c>
      <c r="H1971" t="s">
        <v>81</v>
      </c>
      <c r="I1971" t="s">
        <v>98</v>
      </c>
      <c r="J1971" t="s">
        <v>99</v>
      </c>
      <c r="K1971">
        <v>2019</v>
      </c>
      <c r="L1971">
        <v>3555.8643000000002</v>
      </c>
      <c r="S1971" t="s">
        <v>30</v>
      </c>
      <c r="T1971" t="s">
        <v>31</v>
      </c>
    </row>
    <row r="1972" spans="1:20" x14ac:dyDescent="0.25">
      <c r="A1972" t="s">
        <v>20</v>
      </c>
      <c r="B1972" t="s">
        <v>21</v>
      </c>
      <c r="C1972" t="s">
        <v>22</v>
      </c>
      <c r="D1972" t="s">
        <v>23</v>
      </c>
      <c r="E1972" t="s">
        <v>24</v>
      </c>
      <c r="F1972" t="s">
        <v>25</v>
      </c>
      <c r="G1972" t="s">
        <v>80</v>
      </c>
      <c r="H1972" t="s">
        <v>81</v>
      </c>
      <c r="I1972" t="s">
        <v>100</v>
      </c>
      <c r="J1972" t="s">
        <v>101</v>
      </c>
      <c r="K1972">
        <v>2019</v>
      </c>
      <c r="L1972">
        <v>334.8501</v>
      </c>
      <c r="S1972" t="s">
        <v>30</v>
      </c>
      <c r="T1972" t="s">
        <v>31</v>
      </c>
    </row>
    <row r="1973" spans="1:20" x14ac:dyDescent="0.25">
      <c r="A1973" t="s">
        <v>20</v>
      </c>
      <c r="B1973" t="s">
        <v>21</v>
      </c>
      <c r="C1973" t="s">
        <v>22</v>
      </c>
      <c r="D1973" t="s">
        <v>23</v>
      </c>
      <c r="E1973" t="s">
        <v>24</v>
      </c>
      <c r="F1973" t="s">
        <v>25</v>
      </c>
      <c r="G1973" t="s">
        <v>80</v>
      </c>
      <c r="H1973" t="s">
        <v>81</v>
      </c>
      <c r="I1973" t="s">
        <v>102</v>
      </c>
      <c r="J1973" t="s">
        <v>103</v>
      </c>
      <c r="K1973">
        <v>2019</v>
      </c>
      <c r="L1973">
        <v>2348.2105999999999</v>
      </c>
      <c r="S1973" t="s">
        <v>30</v>
      </c>
      <c r="T1973" t="s">
        <v>31</v>
      </c>
    </row>
    <row r="1974" spans="1:20" x14ac:dyDescent="0.25">
      <c r="A1974" t="s">
        <v>20</v>
      </c>
      <c r="B1974" t="s">
        <v>21</v>
      </c>
      <c r="C1974" t="s">
        <v>22</v>
      </c>
      <c r="D1974" t="s">
        <v>23</v>
      </c>
      <c r="E1974" t="s">
        <v>24</v>
      </c>
      <c r="F1974" t="s">
        <v>25</v>
      </c>
      <c r="G1974" t="s">
        <v>80</v>
      </c>
      <c r="H1974" t="s">
        <v>81</v>
      </c>
      <c r="I1974" t="s">
        <v>104</v>
      </c>
      <c r="J1974" t="s">
        <v>105</v>
      </c>
      <c r="K1974">
        <v>2019</v>
      </c>
      <c r="L1974">
        <v>872.68690000000004</v>
      </c>
      <c r="S1974" t="s">
        <v>30</v>
      </c>
      <c r="T1974" t="s">
        <v>31</v>
      </c>
    </row>
    <row r="1975" spans="1:20" x14ac:dyDescent="0.25">
      <c r="A1975" t="s">
        <v>20</v>
      </c>
      <c r="B1975" t="s">
        <v>21</v>
      </c>
      <c r="C1975" t="s">
        <v>22</v>
      </c>
      <c r="D1975" t="s">
        <v>23</v>
      </c>
      <c r="E1975" t="s">
        <v>24</v>
      </c>
      <c r="F1975" t="s">
        <v>25</v>
      </c>
      <c r="G1975" t="s">
        <v>80</v>
      </c>
      <c r="H1975" t="s">
        <v>81</v>
      </c>
      <c r="I1975" t="s">
        <v>106</v>
      </c>
      <c r="J1975" t="s">
        <v>107</v>
      </c>
      <c r="K1975">
        <v>2019</v>
      </c>
      <c r="M1975" t="s">
        <v>54</v>
      </c>
      <c r="N1975" t="s">
        <v>55</v>
      </c>
      <c r="S1975" t="s">
        <v>30</v>
      </c>
      <c r="T1975" t="s">
        <v>31</v>
      </c>
    </row>
    <row r="1976" spans="1:20" x14ac:dyDescent="0.25">
      <c r="A1976" t="s">
        <v>20</v>
      </c>
      <c r="B1976" t="s">
        <v>21</v>
      </c>
      <c r="C1976" t="s">
        <v>22</v>
      </c>
      <c r="D1976" t="s">
        <v>23</v>
      </c>
      <c r="E1976" t="s">
        <v>24</v>
      </c>
      <c r="F1976" t="s">
        <v>25</v>
      </c>
      <c r="G1976" t="s">
        <v>82</v>
      </c>
      <c r="H1976" t="s">
        <v>83</v>
      </c>
      <c r="I1976" t="s">
        <v>98</v>
      </c>
      <c r="J1976" t="s">
        <v>99</v>
      </c>
      <c r="K1976">
        <v>2019</v>
      </c>
      <c r="L1976">
        <v>4980.0230000000001</v>
      </c>
      <c r="S1976" t="s">
        <v>30</v>
      </c>
      <c r="T1976" t="s">
        <v>31</v>
      </c>
    </row>
    <row r="1977" spans="1:20" x14ac:dyDescent="0.25">
      <c r="A1977" t="s">
        <v>20</v>
      </c>
      <c r="B1977" t="s">
        <v>21</v>
      </c>
      <c r="C1977" t="s">
        <v>22</v>
      </c>
      <c r="D1977" t="s">
        <v>23</v>
      </c>
      <c r="E1977" t="s">
        <v>24</v>
      </c>
      <c r="F1977" t="s">
        <v>25</v>
      </c>
      <c r="G1977" t="s">
        <v>82</v>
      </c>
      <c r="H1977" t="s">
        <v>83</v>
      </c>
      <c r="I1977" t="s">
        <v>100</v>
      </c>
      <c r="J1977" t="s">
        <v>101</v>
      </c>
      <c r="K1977">
        <v>2019</v>
      </c>
      <c r="L1977">
        <v>1956.3578</v>
      </c>
      <c r="S1977" t="s">
        <v>30</v>
      </c>
      <c r="T1977" t="s">
        <v>31</v>
      </c>
    </row>
    <row r="1978" spans="1:20" x14ac:dyDescent="0.25">
      <c r="A1978" t="s">
        <v>20</v>
      </c>
      <c r="B1978" t="s">
        <v>21</v>
      </c>
      <c r="C1978" t="s">
        <v>22</v>
      </c>
      <c r="D1978" t="s">
        <v>23</v>
      </c>
      <c r="E1978" t="s">
        <v>24</v>
      </c>
      <c r="F1978" t="s">
        <v>25</v>
      </c>
      <c r="G1978" t="s">
        <v>82</v>
      </c>
      <c r="H1978" t="s">
        <v>83</v>
      </c>
      <c r="I1978" t="s">
        <v>102</v>
      </c>
      <c r="J1978" t="s">
        <v>103</v>
      </c>
      <c r="K1978">
        <v>2019</v>
      </c>
      <c r="L1978">
        <v>1824.5654</v>
      </c>
      <c r="S1978" t="s">
        <v>30</v>
      </c>
      <c r="T1978" t="s">
        <v>31</v>
      </c>
    </row>
    <row r="1979" spans="1:20" x14ac:dyDescent="0.25">
      <c r="A1979" t="s">
        <v>20</v>
      </c>
      <c r="B1979" t="s">
        <v>21</v>
      </c>
      <c r="C1979" t="s">
        <v>22</v>
      </c>
      <c r="D1979" t="s">
        <v>23</v>
      </c>
      <c r="E1979" t="s">
        <v>24</v>
      </c>
      <c r="F1979" t="s">
        <v>25</v>
      </c>
      <c r="G1979" t="s">
        <v>82</v>
      </c>
      <c r="H1979" t="s">
        <v>83</v>
      </c>
      <c r="I1979" t="s">
        <v>104</v>
      </c>
      <c r="J1979" t="s">
        <v>105</v>
      </c>
      <c r="K1979">
        <v>2019</v>
      </c>
      <c r="L1979">
        <v>396.87700000000001</v>
      </c>
      <c r="S1979" t="s">
        <v>30</v>
      </c>
      <c r="T1979" t="s">
        <v>31</v>
      </c>
    </row>
    <row r="1980" spans="1:20" x14ac:dyDescent="0.25">
      <c r="A1980" t="s">
        <v>20</v>
      </c>
      <c r="B1980" t="s">
        <v>21</v>
      </c>
      <c r="C1980" t="s">
        <v>22</v>
      </c>
      <c r="D1980" t="s">
        <v>23</v>
      </c>
      <c r="E1980" t="s">
        <v>24</v>
      </c>
      <c r="F1980" t="s">
        <v>25</v>
      </c>
      <c r="G1980" t="s">
        <v>82</v>
      </c>
      <c r="H1980" t="s">
        <v>83</v>
      </c>
      <c r="I1980" t="s">
        <v>106</v>
      </c>
      <c r="J1980" t="s">
        <v>107</v>
      </c>
      <c r="K1980">
        <v>2019</v>
      </c>
      <c r="L1980">
        <v>802.22270000000003</v>
      </c>
      <c r="S1980" t="s">
        <v>30</v>
      </c>
      <c r="T1980" t="s">
        <v>31</v>
      </c>
    </row>
    <row r="1981" spans="1:20" x14ac:dyDescent="0.25">
      <c r="A1981" t="s">
        <v>20</v>
      </c>
      <c r="B1981" t="s">
        <v>21</v>
      </c>
      <c r="C1981" t="s">
        <v>22</v>
      </c>
      <c r="D1981" t="s">
        <v>23</v>
      </c>
      <c r="E1981" t="s">
        <v>24</v>
      </c>
      <c r="F1981" t="s">
        <v>25</v>
      </c>
      <c r="G1981" t="s">
        <v>84</v>
      </c>
      <c r="H1981" t="s">
        <v>85</v>
      </c>
      <c r="I1981" t="s">
        <v>98</v>
      </c>
      <c r="J1981" t="s">
        <v>99</v>
      </c>
      <c r="K1981">
        <v>2019</v>
      </c>
      <c r="L1981">
        <v>6091.8591999999999</v>
      </c>
      <c r="S1981" t="s">
        <v>30</v>
      </c>
      <c r="T1981" t="s">
        <v>31</v>
      </c>
    </row>
    <row r="1982" spans="1:20" x14ac:dyDescent="0.25">
      <c r="A1982" t="s">
        <v>20</v>
      </c>
      <c r="B1982" t="s">
        <v>21</v>
      </c>
      <c r="C1982" t="s">
        <v>22</v>
      </c>
      <c r="D1982" t="s">
        <v>23</v>
      </c>
      <c r="E1982" t="s">
        <v>24</v>
      </c>
      <c r="F1982" t="s">
        <v>25</v>
      </c>
      <c r="G1982" t="s">
        <v>84</v>
      </c>
      <c r="H1982" t="s">
        <v>85</v>
      </c>
      <c r="I1982" t="s">
        <v>100</v>
      </c>
      <c r="J1982" t="s">
        <v>101</v>
      </c>
      <c r="K1982">
        <v>2019</v>
      </c>
      <c r="L1982">
        <v>4054.5680000000002</v>
      </c>
      <c r="S1982" t="s">
        <v>30</v>
      </c>
      <c r="T1982" t="s">
        <v>31</v>
      </c>
    </row>
    <row r="1983" spans="1:20" x14ac:dyDescent="0.25">
      <c r="A1983" t="s">
        <v>20</v>
      </c>
      <c r="B1983" t="s">
        <v>21</v>
      </c>
      <c r="C1983" t="s">
        <v>22</v>
      </c>
      <c r="D1983" t="s">
        <v>23</v>
      </c>
      <c r="E1983" t="s">
        <v>24</v>
      </c>
      <c r="F1983" t="s">
        <v>25</v>
      </c>
      <c r="G1983" t="s">
        <v>84</v>
      </c>
      <c r="H1983" t="s">
        <v>85</v>
      </c>
      <c r="I1983" t="s">
        <v>102</v>
      </c>
      <c r="J1983" t="s">
        <v>103</v>
      </c>
      <c r="K1983">
        <v>2019</v>
      </c>
      <c r="L1983">
        <v>1593.6949</v>
      </c>
      <c r="S1983" t="s">
        <v>30</v>
      </c>
      <c r="T1983" t="s">
        <v>31</v>
      </c>
    </row>
    <row r="1984" spans="1:20" x14ac:dyDescent="0.25">
      <c r="A1984" t="s">
        <v>20</v>
      </c>
      <c r="B1984" t="s">
        <v>21</v>
      </c>
      <c r="C1984" t="s">
        <v>22</v>
      </c>
      <c r="D1984" t="s">
        <v>23</v>
      </c>
      <c r="E1984" t="s">
        <v>24</v>
      </c>
      <c r="F1984" t="s">
        <v>25</v>
      </c>
      <c r="G1984" t="s">
        <v>84</v>
      </c>
      <c r="H1984" t="s">
        <v>85</v>
      </c>
      <c r="I1984" t="s">
        <v>104</v>
      </c>
      <c r="J1984" t="s">
        <v>105</v>
      </c>
      <c r="K1984">
        <v>2019</v>
      </c>
      <c r="L1984">
        <v>431.06720000000001</v>
      </c>
      <c r="S1984" t="s">
        <v>30</v>
      </c>
      <c r="T1984" t="s">
        <v>31</v>
      </c>
    </row>
    <row r="1985" spans="1:20" x14ac:dyDescent="0.25">
      <c r="A1985" t="s">
        <v>20</v>
      </c>
      <c r="B1985" t="s">
        <v>21</v>
      </c>
      <c r="C1985" t="s">
        <v>22</v>
      </c>
      <c r="D1985" t="s">
        <v>23</v>
      </c>
      <c r="E1985" t="s">
        <v>24</v>
      </c>
      <c r="F1985" t="s">
        <v>25</v>
      </c>
      <c r="G1985" t="s">
        <v>84</v>
      </c>
      <c r="H1985" t="s">
        <v>85</v>
      </c>
      <c r="I1985" t="s">
        <v>106</v>
      </c>
      <c r="J1985" t="s">
        <v>107</v>
      </c>
      <c r="K1985">
        <v>2019</v>
      </c>
      <c r="L1985">
        <v>12.5291</v>
      </c>
      <c r="S1985" t="s">
        <v>30</v>
      </c>
      <c r="T1985" t="s">
        <v>31</v>
      </c>
    </row>
    <row r="1986" spans="1:20" x14ac:dyDescent="0.25">
      <c r="A1986" t="s">
        <v>20</v>
      </c>
      <c r="B1986" t="s">
        <v>21</v>
      </c>
      <c r="C1986" t="s">
        <v>22</v>
      </c>
      <c r="D1986" t="s">
        <v>23</v>
      </c>
      <c r="E1986" t="s">
        <v>24</v>
      </c>
      <c r="F1986" t="s">
        <v>25</v>
      </c>
      <c r="G1986" t="s">
        <v>86</v>
      </c>
      <c r="H1986" t="s">
        <v>87</v>
      </c>
      <c r="I1986" t="s">
        <v>98</v>
      </c>
      <c r="J1986" t="s">
        <v>99</v>
      </c>
      <c r="K1986">
        <v>2019</v>
      </c>
      <c r="L1986">
        <v>4002.8175000000001</v>
      </c>
      <c r="S1986" t="s">
        <v>30</v>
      </c>
      <c r="T1986" t="s">
        <v>31</v>
      </c>
    </row>
    <row r="1987" spans="1:20" x14ac:dyDescent="0.25">
      <c r="A1987" t="s">
        <v>20</v>
      </c>
      <c r="B1987" t="s">
        <v>21</v>
      </c>
      <c r="C1987" t="s">
        <v>22</v>
      </c>
      <c r="D1987" t="s">
        <v>23</v>
      </c>
      <c r="E1987" t="s">
        <v>24</v>
      </c>
      <c r="F1987" t="s">
        <v>25</v>
      </c>
      <c r="G1987" t="s">
        <v>86</v>
      </c>
      <c r="H1987" t="s">
        <v>87</v>
      </c>
      <c r="I1987" t="s">
        <v>100</v>
      </c>
      <c r="J1987" t="s">
        <v>101</v>
      </c>
      <c r="K1987">
        <v>2019</v>
      </c>
      <c r="L1987">
        <v>2664.1473999999998</v>
      </c>
      <c r="S1987" t="s">
        <v>30</v>
      </c>
      <c r="T1987" t="s">
        <v>31</v>
      </c>
    </row>
    <row r="1988" spans="1:20" x14ac:dyDescent="0.25">
      <c r="A1988" t="s">
        <v>20</v>
      </c>
      <c r="B1988" t="s">
        <v>21</v>
      </c>
      <c r="C1988" t="s">
        <v>22</v>
      </c>
      <c r="D1988" t="s">
        <v>23</v>
      </c>
      <c r="E1988" t="s">
        <v>24</v>
      </c>
      <c r="F1988" t="s">
        <v>25</v>
      </c>
      <c r="G1988" t="s">
        <v>86</v>
      </c>
      <c r="H1988" t="s">
        <v>87</v>
      </c>
      <c r="I1988" t="s">
        <v>102</v>
      </c>
      <c r="J1988" t="s">
        <v>103</v>
      </c>
      <c r="K1988">
        <v>2019</v>
      </c>
      <c r="L1988">
        <v>1032.5943</v>
      </c>
      <c r="S1988" t="s">
        <v>30</v>
      </c>
      <c r="T1988" t="s">
        <v>31</v>
      </c>
    </row>
    <row r="1989" spans="1:20" x14ac:dyDescent="0.25">
      <c r="A1989" t="s">
        <v>20</v>
      </c>
      <c r="B1989" t="s">
        <v>21</v>
      </c>
      <c r="C1989" t="s">
        <v>22</v>
      </c>
      <c r="D1989" t="s">
        <v>23</v>
      </c>
      <c r="E1989" t="s">
        <v>24</v>
      </c>
      <c r="F1989" t="s">
        <v>25</v>
      </c>
      <c r="G1989" t="s">
        <v>86</v>
      </c>
      <c r="H1989" t="s">
        <v>87</v>
      </c>
      <c r="I1989" t="s">
        <v>104</v>
      </c>
      <c r="J1989" t="s">
        <v>105</v>
      </c>
      <c r="K1989">
        <v>2019</v>
      </c>
      <c r="L1989">
        <v>289.40620000000001</v>
      </c>
      <c r="S1989" t="s">
        <v>30</v>
      </c>
      <c r="T1989" t="s">
        <v>31</v>
      </c>
    </row>
    <row r="1990" spans="1:20" x14ac:dyDescent="0.25">
      <c r="A1990" t="s">
        <v>20</v>
      </c>
      <c r="B1990" t="s">
        <v>21</v>
      </c>
      <c r="C1990" t="s">
        <v>22</v>
      </c>
      <c r="D1990" t="s">
        <v>23</v>
      </c>
      <c r="E1990" t="s">
        <v>24</v>
      </c>
      <c r="F1990" t="s">
        <v>25</v>
      </c>
      <c r="G1990" t="s">
        <v>86</v>
      </c>
      <c r="H1990" t="s">
        <v>87</v>
      </c>
      <c r="I1990" t="s">
        <v>106</v>
      </c>
      <c r="J1990" t="s">
        <v>107</v>
      </c>
      <c r="K1990">
        <v>2019</v>
      </c>
      <c r="L1990">
        <v>16.669699999999999</v>
      </c>
      <c r="S1990" t="s">
        <v>30</v>
      </c>
      <c r="T1990" t="s">
        <v>31</v>
      </c>
    </row>
    <row r="1991" spans="1:20" x14ac:dyDescent="0.25">
      <c r="A1991" t="s">
        <v>20</v>
      </c>
      <c r="B1991" t="s">
        <v>21</v>
      </c>
      <c r="C1991" t="s">
        <v>22</v>
      </c>
      <c r="D1991" t="s">
        <v>23</v>
      </c>
      <c r="E1991" t="s">
        <v>24</v>
      </c>
      <c r="F1991" t="s">
        <v>25</v>
      </c>
      <c r="G1991" t="s">
        <v>88</v>
      </c>
      <c r="H1991" t="s">
        <v>89</v>
      </c>
      <c r="I1991" t="s">
        <v>98</v>
      </c>
      <c r="J1991" t="s">
        <v>99</v>
      </c>
      <c r="K1991">
        <v>2019</v>
      </c>
      <c r="L1991">
        <v>585.08590000000004</v>
      </c>
      <c r="S1991" t="s">
        <v>30</v>
      </c>
      <c r="T1991" t="s">
        <v>31</v>
      </c>
    </row>
    <row r="1992" spans="1:20" x14ac:dyDescent="0.25">
      <c r="A1992" t="s">
        <v>20</v>
      </c>
      <c r="B1992" t="s">
        <v>21</v>
      </c>
      <c r="C1992" t="s">
        <v>22</v>
      </c>
      <c r="D1992" t="s">
        <v>23</v>
      </c>
      <c r="E1992" t="s">
        <v>24</v>
      </c>
      <c r="F1992" t="s">
        <v>25</v>
      </c>
      <c r="G1992" t="s">
        <v>88</v>
      </c>
      <c r="H1992" t="s">
        <v>89</v>
      </c>
      <c r="I1992" t="s">
        <v>100</v>
      </c>
      <c r="J1992" t="s">
        <v>101</v>
      </c>
      <c r="K1992">
        <v>2019</v>
      </c>
      <c r="L1992">
        <v>295.39550000000003</v>
      </c>
      <c r="S1992" t="s">
        <v>30</v>
      </c>
      <c r="T1992" t="s">
        <v>31</v>
      </c>
    </row>
    <row r="1993" spans="1:20" x14ac:dyDescent="0.25">
      <c r="A1993" t="s">
        <v>20</v>
      </c>
      <c r="B1993" t="s">
        <v>21</v>
      </c>
      <c r="C1993" t="s">
        <v>22</v>
      </c>
      <c r="D1993" t="s">
        <v>23</v>
      </c>
      <c r="E1993" t="s">
        <v>24</v>
      </c>
      <c r="F1993" t="s">
        <v>25</v>
      </c>
      <c r="G1993" t="s">
        <v>88</v>
      </c>
      <c r="H1993" t="s">
        <v>89</v>
      </c>
      <c r="I1993" t="s">
        <v>102</v>
      </c>
      <c r="J1993" t="s">
        <v>103</v>
      </c>
      <c r="K1993">
        <v>2019</v>
      </c>
      <c r="L1993">
        <v>227.51939999999999</v>
      </c>
      <c r="S1993" t="s">
        <v>30</v>
      </c>
      <c r="T1993" t="s">
        <v>31</v>
      </c>
    </row>
    <row r="1994" spans="1:20" x14ac:dyDescent="0.25">
      <c r="A1994" t="s">
        <v>20</v>
      </c>
      <c r="B1994" t="s">
        <v>21</v>
      </c>
      <c r="C1994" t="s">
        <v>22</v>
      </c>
      <c r="D1994" t="s">
        <v>23</v>
      </c>
      <c r="E1994" t="s">
        <v>24</v>
      </c>
      <c r="F1994" t="s">
        <v>25</v>
      </c>
      <c r="G1994" t="s">
        <v>88</v>
      </c>
      <c r="H1994" t="s">
        <v>89</v>
      </c>
      <c r="I1994" t="s">
        <v>104</v>
      </c>
      <c r="J1994" t="s">
        <v>105</v>
      </c>
      <c r="K1994">
        <v>2019</v>
      </c>
      <c r="L1994">
        <v>62.170900000000003</v>
      </c>
      <c r="S1994" t="s">
        <v>30</v>
      </c>
      <c r="T1994" t="s">
        <v>31</v>
      </c>
    </row>
    <row r="1995" spans="1:20" x14ac:dyDescent="0.25">
      <c r="A1995" t="s">
        <v>20</v>
      </c>
      <c r="B1995" t="s">
        <v>21</v>
      </c>
      <c r="C1995" t="s">
        <v>22</v>
      </c>
      <c r="D1995" t="s">
        <v>23</v>
      </c>
      <c r="E1995" t="s">
        <v>24</v>
      </c>
      <c r="F1995" t="s">
        <v>25</v>
      </c>
      <c r="G1995" t="s">
        <v>90</v>
      </c>
      <c r="H1995" t="s">
        <v>91</v>
      </c>
      <c r="I1995" t="s">
        <v>98</v>
      </c>
      <c r="J1995" t="s">
        <v>99</v>
      </c>
      <c r="K1995">
        <v>2019</v>
      </c>
      <c r="L1995">
        <v>1308.8134</v>
      </c>
      <c r="S1995" t="s">
        <v>30</v>
      </c>
      <c r="T1995" t="s">
        <v>31</v>
      </c>
    </row>
    <row r="1996" spans="1:20" x14ac:dyDescent="0.25">
      <c r="A1996" t="s">
        <v>20</v>
      </c>
      <c r="B1996" t="s">
        <v>21</v>
      </c>
      <c r="C1996" t="s">
        <v>22</v>
      </c>
      <c r="D1996" t="s">
        <v>23</v>
      </c>
      <c r="E1996" t="s">
        <v>24</v>
      </c>
      <c r="F1996" t="s">
        <v>25</v>
      </c>
      <c r="G1996" t="s">
        <v>90</v>
      </c>
      <c r="H1996" t="s">
        <v>91</v>
      </c>
      <c r="I1996" t="s">
        <v>100</v>
      </c>
      <c r="J1996" t="s">
        <v>101</v>
      </c>
      <c r="K1996">
        <v>2019</v>
      </c>
      <c r="L1996">
        <v>339.06200000000001</v>
      </c>
      <c r="S1996" t="s">
        <v>30</v>
      </c>
      <c r="T1996" t="s">
        <v>31</v>
      </c>
    </row>
    <row r="1997" spans="1:20" x14ac:dyDescent="0.25">
      <c r="A1997" t="s">
        <v>20</v>
      </c>
      <c r="B1997" t="s">
        <v>21</v>
      </c>
      <c r="C1997" t="s">
        <v>22</v>
      </c>
      <c r="D1997" t="s">
        <v>23</v>
      </c>
      <c r="E1997" t="s">
        <v>24</v>
      </c>
      <c r="F1997" t="s">
        <v>25</v>
      </c>
      <c r="G1997" t="s">
        <v>90</v>
      </c>
      <c r="H1997" t="s">
        <v>91</v>
      </c>
      <c r="I1997" t="s">
        <v>102</v>
      </c>
      <c r="J1997" t="s">
        <v>103</v>
      </c>
      <c r="K1997">
        <v>2019</v>
      </c>
      <c r="L1997">
        <v>860.74890000000005</v>
      </c>
      <c r="S1997" t="s">
        <v>30</v>
      </c>
      <c r="T1997" t="s">
        <v>31</v>
      </c>
    </row>
    <row r="1998" spans="1:20" x14ac:dyDescent="0.25">
      <c r="A1998" t="s">
        <v>20</v>
      </c>
      <c r="B1998" t="s">
        <v>21</v>
      </c>
      <c r="C1998" t="s">
        <v>22</v>
      </c>
      <c r="D1998" t="s">
        <v>23</v>
      </c>
      <c r="E1998" t="s">
        <v>24</v>
      </c>
      <c r="F1998" t="s">
        <v>25</v>
      </c>
      <c r="G1998" t="s">
        <v>90</v>
      </c>
      <c r="H1998" t="s">
        <v>91</v>
      </c>
      <c r="I1998" t="s">
        <v>104</v>
      </c>
      <c r="J1998" t="s">
        <v>105</v>
      </c>
      <c r="K1998">
        <v>2019</v>
      </c>
      <c r="L1998">
        <v>109.0025</v>
      </c>
      <c r="S1998" t="s">
        <v>30</v>
      </c>
      <c r="T1998" t="s">
        <v>31</v>
      </c>
    </row>
    <row r="1999" spans="1:20" x14ac:dyDescent="0.25">
      <c r="A1999" t="s">
        <v>20</v>
      </c>
      <c r="B1999" t="s">
        <v>21</v>
      </c>
      <c r="C1999" t="s">
        <v>22</v>
      </c>
      <c r="D1999" t="s">
        <v>23</v>
      </c>
      <c r="E1999" t="s">
        <v>24</v>
      </c>
      <c r="F1999" t="s">
        <v>25</v>
      </c>
      <c r="G1999" t="s">
        <v>92</v>
      </c>
      <c r="H1999" t="s">
        <v>93</v>
      </c>
      <c r="I1999" t="s">
        <v>98</v>
      </c>
      <c r="J1999" t="s">
        <v>99</v>
      </c>
      <c r="K1999">
        <v>2019</v>
      </c>
      <c r="L1999">
        <v>6206.0164999999997</v>
      </c>
      <c r="S1999" t="s">
        <v>30</v>
      </c>
      <c r="T1999" t="s">
        <v>31</v>
      </c>
    </row>
    <row r="2000" spans="1:20" x14ac:dyDescent="0.25">
      <c r="A2000" t="s">
        <v>20</v>
      </c>
      <c r="B2000" t="s">
        <v>21</v>
      </c>
      <c r="C2000" t="s">
        <v>22</v>
      </c>
      <c r="D2000" t="s">
        <v>23</v>
      </c>
      <c r="E2000" t="s">
        <v>24</v>
      </c>
      <c r="F2000" t="s">
        <v>25</v>
      </c>
      <c r="G2000" t="s">
        <v>92</v>
      </c>
      <c r="H2000" t="s">
        <v>93</v>
      </c>
      <c r="I2000" t="s">
        <v>100</v>
      </c>
      <c r="J2000" t="s">
        <v>101</v>
      </c>
      <c r="K2000">
        <v>2019</v>
      </c>
      <c r="L2000">
        <v>1.218</v>
      </c>
      <c r="M2000" t="s">
        <v>54</v>
      </c>
      <c r="N2000" t="s">
        <v>55</v>
      </c>
      <c r="S2000" t="s">
        <v>30</v>
      </c>
      <c r="T2000" t="s">
        <v>31</v>
      </c>
    </row>
    <row r="2001" spans="1:20" x14ac:dyDescent="0.25">
      <c r="A2001" t="s">
        <v>20</v>
      </c>
      <c r="B2001" t="s">
        <v>21</v>
      </c>
      <c r="C2001" t="s">
        <v>22</v>
      </c>
      <c r="D2001" t="s">
        <v>23</v>
      </c>
      <c r="E2001" t="s">
        <v>24</v>
      </c>
      <c r="F2001" t="s">
        <v>25</v>
      </c>
      <c r="G2001" t="s">
        <v>92</v>
      </c>
      <c r="H2001" t="s">
        <v>93</v>
      </c>
      <c r="I2001" t="s">
        <v>102</v>
      </c>
      <c r="J2001" t="s">
        <v>103</v>
      </c>
      <c r="K2001">
        <v>2019</v>
      </c>
      <c r="L2001">
        <v>1486.7729999999999</v>
      </c>
      <c r="S2001" t="s">
        <v>30</v>
      </c>
      <c r="T2001" t="s">
        <v>31</v>
      </c>
    </row>
    <row r="2002" spans="1:20" x14ac:dyDescent="0.25">
      <c r="A2002" t="s">
        <v>20</v>
      </c>
      <c r="B2002" t="s">
        <v>21</v>
      </c>
      <c r="C2002" t="s">
        <v>22</v>
      </c>
      <c r="D2002" t="s">
        <v>23</v>
      </c>
      <c r="E2002" t="s">
        <v>24</v>
      </c>
      <c r="F2002" t="s">
        <v>25</v>
      </c>
      <c r="G2002" t="s">
        <v>92</v>
      </c>
      <c r="H2002" t="s">
        <v>93</v>
      </c>
      <c r="I2002" t="s">
        <v>104</v>
      </c>
      <c r="J2002" t="s">
        <v>105</v>
      </c>
      <c r="K2002">
        <v>2019</v>
      </c>
      <c r="L2002">
        <v>4717.8351000000002</v>
      </c>
      <c r="S2002" t="s">
        <v>30</v>
      </c>
      <c r="T2002" t="s">
        <v>31</v>
      </c>
    </row>
    <row r="2003" spans="1:20" x14ac:dyDescent="0.25">
      <c r="A2003" t="s">
        <v>20</v>
      </c>
      <c r="B2003" t="s">
        <v>21</v>
      </c>
      <c r="C2003" t="s">
        <v>22</v>
      </c>
      <c r="D2003" t="s">
        <v>23</v>
      </c>
      <c r="E2003" t="s">
        <v>24</v>
      </c>
      <c r="F2003" t="s">
        <v>25</v>
      </c>
      <c r="G2003" t="s">
        <v>92</v>
      </c>
      <c r="H2003" t="s">
        <v>93</v>
      </c>
      <c r="I2003" t="s">
        <v>106</v>
      </c>
      <c r="J2003" t="s">
        <v>107</v>
      </c>
      <c r="K2003">
        <v>2019</v>
      </c>
      <c r="M2003" t="s">
        <v>54</v>
      </c>
      <c r="N2003" t="s">
        <v>55</v>
      </c>
      <c r="S2003" t="s">
        <v>30</v>
      </c>
      <c r="T2003" t="s">
        <v>31</v>
      </c>
    </row>
    <row r="2004" spans="1:20" x14ac:dyDescent="0.25">
      <c r="A2004" t="s">
        <v>20</v>
      </c>
      <c r="B2004" t="s">
        <v>21</v>
      </c>
      <c r="C2004" t="s">
        <v>22</v>
      </c>
      <c r="D2004" t="s">
        <v>23</v>
      </c>
      <c r="E2004" t="s">
        <v>24</v>
      </c>
      <c r="F2004" t="s">
        <v>25</v>
      </c>
      <c r="G2004" t="s">
        <v>94</v>
      </c>
      <c r="H2004" t="s">
        <v>95</v>
      </c>
      <c r="I2004" t="s">
        <v>98</v>
      </c>
      <c r="J2004" t="s">
        <v>99</v>
      </c>
      <c r="K2004">
        <v>2019</v>
      </c>
      <c r="L2004">
        <v>5.6962999999999999</v>
      </c>
      <c r="S2004" t="s">
        <v>30</v>
      </c>
      <c r="T2004" t="s">
        <v>31</v>
      </c>
    </row>
    <row r="2005" spans="1:20" x14ac:dyDescent="0.25">
      <c r="A2005" t="s">
        <v>20</v>
      </c>
      <c r="B2005" t="s">
        <v>21</v>
      </c>
      <c r="C2005" t="s">
        <v>22</v>
      </c>
      <c r="D2005" t="s">
        <v>23</v>
      </c>
      <c r="E2005" t="s">
        <v>24</v>
      </c>
      <c r="F2005" t="s">
        <v>25</v>
      </c>
      <c r="G2005" t="s">
        <v>94</v>
      </c>
      <c r="H2005" t="s">
        <v>95</v>
      </c>
      <c r="I2005" t="s">
        <v>100</v>
      </c>
      <c r="J2005" t="s">
        <v>101</v>
      </c>
      <c r="K2005">
        <v>2019</v>
      </c>
      <c r="L2005">
        <v>4.0511999999999997</v>
      </c>
      <c r="S2005" t="s">
        <v>30</v>
      </c>
      <c r="T2005" t="s">
        <v>31</v>
      </c>
    </row>
    <row r="2006" spans="1:20" x14ac:dyDescent="0.25">
      <c r="A2006" t="s">
        <v>20</v>
      </c>
      <c r="B2006" t="s">
        <v>21</v>
      </c>
      <c r="C2006" t="s">
        <v>22</v>
      </c>
      <c r="D2006" t="s">
        <v>23</v>
      </c>
      <c r="E2006" t="s">
        <v>24</v>
      </c>
      <c r="F2006" t="s">
        <v>25</v>
      </c>
      <c r="G2006" t="s">
        <v>94</v>
      </c>
      <c r="H2006" t="s">
        <v>95</v>
      </c>
      <c r="I2006" t="s">
        <v>102</v>
      </c>
      <c r="J2006" t="s">
        <v>103</v>
      </c>
      <c r="K2006">
        <v>2019</v>
      </c>
      <c r="L2006">
        <v>1.6451</v>
      </c>
      <c r="S2006" t="s">
        <v>30</v>
      </c>
      <c r="T2006" t="s">
        <v>31</v>
      </c>
    </row>
    <row r="2007" spans="1:20" x14ac:dyDescent="0.25">
      <c r="A2007" t="s">
        <v>20</v>
      </c>
      <c r="B2007" t="s">
        <v>21</v>
      </c>
      <c r="C2007" t="s">
        <v>22</v>
      </c>
      <c r="D2007" t="s">
        <v>23</v>
      </c>
      <c r="E2007" t="s">
        <v>24</v>
      </c>
      <c r="F2007" t="s">
        <v>25</v>
      </c>
      <c r="G2007" t="s">
        <v>96</v>
      </c>
      <c r="H2007" t="s">
        <v>97</v>
      </c>
      <c r="I2007" t="s">
        <v>98</v>
      </c>
      <c r="J2007" t="s">
        <v>99</v>
      </c>
      <c r="K2007">
        <v>2019</v>
      </c>
      <c r="L2007">
        <v>17.217300000000002</v>
      </c>
      <c r="S2007" t="s">
        <v>30</v>
      </c>
      <c r="T2007" t="s">
        <v>31</v>
      </c>
    </row>
    <row r="2008" spans="1:20" x14ac:dyDescent="0.25">
      <c r="A2008" t="s">
        <v>20</v>
      </c>
      <c r="B2008" t="s">
        <v>21</v>
      </c>
      <c r="C2008" t="s">
        <v>22</v>
      </c>
      <c r="D2008" t="s">
        <v>23</v>
      </c>
      <c r="E2008" t="s">
        <v>24</v>
      </c>
      <c r="F2008" t="s">
        <v>25</v>
      </c>
      <c r="G2008" t="s">
        <v>96</v>
      </c>
      <c r="H2008" t="s">
        <v>97</v>
      </c>
      <c r="I2008" t="s">
        <v>100</v>
      </c>
      <c r="J2008" t="s">
        <v>101</v>
      </c>
      <c r="K2008">
        <v>2019</v>
      </c>
      <c r="L2008">
        <v>5.5766</v>
      </c>
      <c r="S2008" t="s">
        <v>30</v>
      </c>
      <c r="T2008" t="s">
        <v>31</v>
      </c>
    </row>
    <row r="2009" spans="1:20" x14ac:dyDescent="0.25">
      <c r="A2009" t="s">
        <v>20</v>
      </c>
      <c r="B2009" t="s">
        <v>21</v>
      </c>
      <c r="C2009" t="s">
        <v>22</v>
      </c>
      <c r="D2009" t="s">
        <v>23</v>
      </c>
      <c r="E2009" t="s">
        <v>24</v>
      </c>
      <c r="F2009" t="s">
        <v>25</v>
      </c>
      <c r="G2009" t="s">
        <v>96</v>
      </c>
      <c r="H2009" t="s">
        <v>97</v>
      </c>
      <c r="I2009" t="s">
        <v>102</v>
      </c>
      <c r="J2009" t="s">
        <v>103</v>
      </c>
      <c r="K2009">
        <v>2019</v>
      </c>
      <c r="L2009">
        <v>5.149</v>
      </c>
      <c r="S2009" t="s">
        <v>30</v>
      </c>
      <c r="T2009" t="s">
        <v>31</v>
      </c>
    </row>
    <row r="2010" spans="1:20" x14ac:dyDescent="0.25">
      <c r="A2010" t="s">
        <v>20</v>
      </c>
      <c r="B2010" t="s">
        <v>21</v>
      </c>
      <c r="C2010" t="s">
        <v>22</v>
      </c>
      <c r="D2010" t="s">
        <v>23</v>
      </c>
      <c r="E2010" t="s">
        <v>24</v>
      </c>
      <c r="F2010" t="s">
        <v>25</v>
      </c>
      <c r="G2010" t="s">
        <v>96</v>
      </c>
      <c r="H2010" t="s">
        <v>97</v>
      </c>
      <c r="I2010" t="s">
        <v>104</v>
      </c>
      <c r="J2010" t="s">
        <v>105</v>
      </c>
      <c r="K2010">
        <v>2019</v>
      </c>
      <c r="L2010">
        <v>2.3445999999999998</v>
      </c>
      <c r="S2010" t="s">
        <v>30</v>
      </c>
      <c r="T2010" t="s">
        <v>31</v>
      </c>
    </row>
    <row r="2011" spans="1:20" x14ac:dyDescent="0.25">
      <c r="A2011" t="s">
        <v>20</v>
      </c>
      <c r="B2011" t="s">
        <v>21</v>
      </c>
      <c r="C2011" t="s">
        <v>22</v>
      </c>
      <c r="D2011" t="s">
        <v>23</v>
      </c>
      <c r="E2011" t="s">
        <v>24</v>
      </c>
      <c r="F2011" t="s">
        <v>25</v>
      </c>
      <c r="G2011" t="s">
        <v>96</v>
      </c>
      <c r="H2011" t="s">
        <v>97</v>
      </c>
      <c r="I2011" t="s">
        <v>106</v>
      </c>
      <c r="J2011" t="s">
        <v>107</v>
      </c>
      <c r="K2011">
        <v>2019</v>
      </c>
      <c r="L2011">
        <v>4.1471999999999998</v>
      </c>
      <c r="S2011" t="s">
        <v>30</v>
      </c>
      <c r="T2011" t="s">
        <v>31</v>
      </c>
    </row>
    <row r="2012" spans="1:20" x14ac:dyDescent="0.25">
      <c r="A2012" t="s">
        <v>20</v>
      </c>
      <c r="B2012" t="s">
        <v>21</v>
      </c>
      <c r="C2012" t="s">
        <v>22</v>
      </c>
      <c r="D2012" t="s">
        <v>23</v>
      </c>
      <c r="E2012" t="s">
        <v>24</v>
      </c>
      <c r="F2012" t="s">
        <v>25</v>
      </c>
      <c r="G2012" t="s">
        <v>108</v>
      </c>
      <c r="H2012" t="s">
        <v>109</v>
      </c>
      <c r="I2012" t="s">
        <v>28</v>
      </c>
      <c r="J2012" t="s">
        <v>29</v>
      </c>
      <c r="K2012">
        <v>2019</v>
      </c>
      <c r="L2012">
        <v>3385.9101000000001</v>
      </c>
      <c r="S2012" t="s">
        <v>30</v>
      </c>
      <c r="T2012" t="s">
        <v>31</v>
      </c>
    </row>
    <row r="2013" spans="1:20" x14ac:dyDescent="0.25">
      <c r="A2013" t="s">
        <v>20</v>
      </c>
      <c r="B2013" t="s">
        <v>21</v>
      </c>
      <c r="C2013" t="s">
        <v>22</v>
      </c>
      <c r="D2013" t="s">
        <v>23</v>
      </c>
      <c r="E2013" t="s">
        <v>24</v>
      </c>
      <c r="F2013" t="s">
        <v>25</v>
      </c>
      <c r="G2013" t="s">
        <v>108</v>
      </c>
      <c r="H2013" t="s">
        <v>109</v>
      </c>
      <c r="I2013" t="s">
        <v>32</v>
      </c>
      <c r="J2013" t="s">
        <v>33</v>
      </c>
      <c r="K2013">
        <v>2019</v>
      </c>
      <c r="L2013">
        <v>62.257399999999997</v>
      </c>
      <c r="S2013" t="s">
        <v>30</v>
      </c>
      <c r="T2013" t="s">
        <v>31</v>
      </c>
    </row>
    <row r="2014" spans="1:20" x14ac:dyDescent="0.25">
      <c r="A2014" t="s">
        <v>20</v>
      </c>
      <c r="B2014" t="s">
        <v>21</v>
      </c>
      <c r="C2014" t="s">
        <v>22</v>
      </c>
      <c r="D2014" t="s">
        <v>23</v>
      </c>
      <c r="E2014" t="s">
        <v>24</v>
      </c>
      <c r="F2014" t="s">
        <v>25</v>
      </c>
      <c r="G2014" t="s">
        <v>108</v>
      </c>
      <c r="H2014" t="s">
        <v>109</v>
      </c>
      <c r="I2014" t="s">
        <v>34</v>
      </c>
      <c r="J2014" t="s">
        <v>35</v>
      </c>
      <c r="K2014">
        <v>2019</v>
      </c>
      <c r="L2014">
        <v>19.3429</v>
      </c>
      <c r="S2014" t="s">
        <v>30</v>
      </c>
      <c r="T2014" t="s">
        <v>31</v>
      </c>
    </row>
    <row r="2015" spans="1:20" x14ac:dyDescent="0.25">
      <c r="A2015" t="s">
        <v>20</v>
      </c>
      <c r="B2015" t="s">
        <v>21</v>
      </c>
      <c r="C2015" t="s">
        <v>22</v>
      </c>
      <c r="D2015" t="s">
        <v>23</v>
      </c>
      <c r="E2015" t="s">
        <v>24</v>
      </c>
      <c r="F2015" t="s">
        <v>25</v>
      </c>
      <c r="G2015" t="s">
        <v>108</v>
      </c>
      <c r="H2015" t="s">
        <v>109</v>
      </c>
      <c r="I2015" t="s">
        <v>36</v>
      </c>
      <c r="J2015" t="s">
        <v>37</v>
      </c>
      <c r="K2015">
        <v>2019</v>
      </c>
      <c r="L2015">
        <v>25.7973</v>
      </c>
      <c r="S2015" t="s">
        <v>30</v>
      </c>
      <c r="T2015" t="s">
        <v>31</v>
      </c>
    </row>
    <row r="2016" spans="1:20" x14ac:dyDescent="0.25">
      <c r="A2016" t="s">
        <v>20</v>
      </c>
      <c r="B2016" t="s">
        <v>21</v>
      </c>
      <c r="C2016" t="s">
        <v>22</v>
      </c>
      <c r="D2016" t="s">
        <v>23</v>
      </c>
      <c r="E2016" t="s">
        <v>24</v>
      </c>
      <c r="F2016" t="s">
        <v>25</v>
      </c>
      <c r="G2016" t="s">
        <v>108</v>
      </c>
      <c r="H2016" t="s">
        <v>109</v>
      </c>
      <c r="I2016" t="s">
        <v>38</v>
      </c>
      <c r="J2016" t="s">
        <v>39</v>
      </c>
      <c r="K2016">
        <v>2019</v>
      </c>
      <c r="L2016">
        <v>41.731299999999997</v>
      </c>
      <c r="S2016" t="s">
        <v>30</v>
      </c>
      <c r="T2016" t="s">
        <v>31</v>
      </c>
    </row>
    <row r="2017" spans="1:20" x14ac:dyDescent="0.25">
      <c r="A2017" t="s">
        <v>20</v>
      </c>
      <c r="B2017" t="s">
        <v>21</v>
      </c>
      <c r="C2017" t="s">
        <v>22</v>
      </c>
      <c r="D2017" t="s">
        <v>23</v>
      </c>
      <c r="E2017" t="s">
        <v>24</v>
      </c>
      <c r="F2017" t="s">
        <v>25</v>
      </c>
      <c r="G2017" t="s">
        <v>108</v>
      </c>
      <c r="H2017" t="s">
        <v>109</v>
      </c>
      <c r="I2017" t="s">
        <v>40</v>
      </c>
      <c r="J2017" t="s">
        <v>41</v>
      </c>
      <c r="K2017">
        <v>2019</v>
      </c>
      <c r="L2017">
        <v>52.370100000000001</v>
      </c>
      <c r="S2017" t="s">
        <v>30</v>
      </c>
      <c r="T2017" t="s">
        <v>31</v>
      </c>
    </row>
    <row r="2018" spans="1:20" x14ac:dyDescent="0.25">
      <c r="A2018" t="s">
        <v>20</v>
      </c>
      <c r="B2018" t="s">
        <v>21</v>
      </c>
      <c r="C2018" t="s">
        <v>22</v>
      </c>
      <c r="D2018" t="s">
        <v>23</v>
      </c>
      <c r="E2018" t="s">
        <v>24</v>
      </c>
      <c r="F2018" t="s">
        <v>25</v>
      </c>
      <c r="G2018" t="s">
        <v>108</v>
      </c>
      <c r="H2018" t="s">
        <v>109</v>
      </c>
      <c r="I2018" t="s">
        <v>42</v>
      </c>
      <c r="J2018" t="s">
        <v>43</v>
      </c>
      <c r="K2018">
        <v>2019</v>
      </c>
      <c r="L2018">
        <v>1084.5282</v>
      </c>
      <c r="S2018" t="s">
        <v>30</v>
      </c>
      <c r="T2018" t="s">
        <v>31</v>
      </c>
    </row>
    <row r="2019" spans="1:20" x14ac:dyDescent="0.25">
      <c r="A2019" t="s">
        <v>20</v>
      </c>
      <c r="B2019" t="s">
        <v>21</v>
      </c>
      <c r="C2019" t="s">
        <v>22</v>
      </c>
      <c r="D2019" t="s">
        <v>23</v>
      </c>
      <c r="E2019" t="s">
        <v>24</v>
      </c>
      <c r="F2019" t="s">
        <v>25</v>
      </c>
      <c r="G2019" t="s">
        <v>108</v>
      </c>
      <c r="H2019" t="s">
        <v>109</v>
      </c>
      <c r="I2019" t="s">
        <v>44</v>
      </c>
      <c r="J2019" t="s">
        <v>45</v>
      </c>
      <c r="K2019">
        <v>2019</v>
      </c>
      <c r="L2019">
        <v>89.122799999999998</v>
      </c>
      <c r="S2019" t="s">
        <v>30</v>
      </c>
      <c r="T2019" t="s">
        <v>31</v>
      </c>
    </row>
    <row r="2020" spans="1:20" x14ac:dyDescent="0.25">
      <c r="A2020" t="s">
        <v>20</v>
      </c>
      <c r="B2020" t="s">
        <v>21</v>
      </c>
      <c r="C2020" t="s">
        <v>22</v>
      </c>
      <c r="D2020" t="s">
        <v>23</v>
      </c>
      <c r="E2020" t="s">
        <v>24</v>
      </c>
      <c r="F2020" t="s">
        <v>25</v>
      </c>
      <c r="G2020" t="s">
        <v>108</v>
      </c>
      <c r="H2020" t="s">
        <v>109</v>
      </c>
      <c r="I2020" t="s">
        <v>46</v>
      </c>
      <c r="J2020" t="s">
        <v>47</v>
      </c>
      <c r="K2020">
        <v>2019</v>
      </c>
      <c r="L2020">
        <v>370.98559999999998</v>
      </c>
      <c r="S2020" t="s">
        <v>30</v>
      </c>
      <c r="T2020" t="s">
        <v>31</v>
      </c>
    </row>
    <row r="2021" spans="1:20" x14ac:dyDescent="0.25">
      <c r="A2021" t="s">
        <v>20</v>
      </c>
      <c r="B2021" t="s">
        <v>21</v>
      </c>
      <c r="C2021" t="s">
        <v>22</v>
      </c>
      <c r="D2021" t="s">
        <v>23</v>
      </c>
      <c r="E2021" t="s">
        <v>24</v>
      </c>
      <c r="F2021" t="s">
        <v>25</v>
      </c>
      <c r="G2021" t="s">
        <v>108</v>
      </c>
      <c r="H2021" t="s">
        <v>109</v>
      </c>
      <c r="I2021" t="s">
        <v>48</v>
      </c>
      <c r="J2021" t="s">
        <v>49</v>
      </c>
      <c r="K2021">
        <v>2019</v>
      </c>
      <c r="L2021">
        <v>1639.5554999999999</v>
      </c>
      <c r="S2021" t="s">
        <v>30</v>
      </c>
      <c r="T2021" t="s">
        <v>31</v>
      </c>
    </row>
    <row r="2022" spans="1:20" x14ac:dyDescent="0.25">
      <c r="A2022" t="s">
        <v>20</v>
      </c>
      <c r="B2022" t="s">
        <v>21</v>
      </c>
      <c r="C2022" t="s">
        <v>22</v>
      </c>
      <c r="D2022" t="s">
        <v>23</v>
      </c>
      <c r="E2022" t="s">
        <v>24</v>
      </c>
      <c r="F2022" t="s">
        <v>25</v>
      </c>
      <c r="G2022" t="s">
        <v>108</v>
      </c>
      <c r="H2022" t="s">
        <v>109</v>
      </c>
      <c r="I2022" t="s">
        <v>50</v>
      </c>
      <c r="J2022" t="s">
        <v>51</v>
      </c>
      <c r="K2022">
        <v>2019</v>
      </c>
      <c r="M2022" t="s">
        <v>54</v>
      </c>
      <c r="N2022" t="s">
        <v>55</v>
      </c>
      <c r="S2022" t="s">
        <v>30</v>
      </c>
      <c r="T2022" t="s">
        <v>31</v>
      </c>
    </row>
    <row r="2023" spans="1:20" x14ac:dyDescent="0.25">
      <c r="A2023" t="s">
        <v>20</v>
      </c>
      <c r="B2023" t="s">
        <v>21</v>
      </c>
      <c r="C2023" t="s">
        <v>22</v>
      </c>
      <c r="D2023" t="s">
        <v>23</v>
      </c>
      <c r="E2023" t="s">
        <v>24</v>
      </c>
      <c r="F2023" t="s">
        <v>25</v>
      </c>
      <c r="G2023" t="s">
        <v>110</v>
      </c>
      <c r="H2023" t="s">
        <v>111</v>
      </c>
      <c r="I2023" t="s">
        <v>28</v>
      </c>
      <c r="J2023" t="s">
        <v>29</v>
      </c>
      <c r="K2023">
        <v>2019</v>
      </c>
      <c r="L2023">
        <v>7747.2532000000001</v>
      </c>
      <c r="S2023" t="s">
        <v>30</v>
      </c>
      <c r="T2023" t="s">
        <v>31</v>
      </c>
    </row>
    <row r="2024" spans="1:20" x14ac:dyDescent="0.25">
      <c r="A2024" t="s">
        <v>20</v>
      </c>
      <c r="B2024" t="s">
        <v>21</v>
      </c>
      <c r="C2024" t="s">
        <v>22</v>
      </c>
      <c r="D2024" t="s">
        <v>23</v>
      </c>
      <c r="E2024" t="s">
        <v>24</v>
      </c>
      <c r="F2024" t="s">
        <v>25</v>
      </c>
      <c r="G2024" t="s">
        <v>110</v>
      </c>
      <c r="H2024" t="s">
        <v>111</v>
      </c>
      <c r="I2024" t="s">
        <v>32</v>
      </c>
      <c r="J2024" t="s">
        <v>33</v>
      </c>
      <c r="K2024">
        <v>2019</v>
      </c>
      <c r="L2024">
        <v>383.86380000000003</v>
      </c>
      <c r="S2024" t="s">
        <v>30</v>
      </c>
      <c r="T2024" t="s">
        <v>31</v>
      </c>
    </row>
    <row r="2025" spans="1:20" x14ac:dyDescent="0.25">
      <c r="A2025" t="s">
        <v>20</v>
      </c>
      <c r="B2025" t="s">
        <v>21</v>
      </c>
      <c r="C2025" t="s">
        <v>22</v>
      </c>
      <c r="D2025" t="s">
        <v>23</v>
      </c>
      <c r="E2025" t="s">
        <v>24</v>
      </c>
      <c r="F2025" t="s">
        <v>25</v>
      </c>
      <c r="G2025" t="s">
        <v>110</v>
      </c>
      <c r="H2025" t="s">
        <v>111</v>
      </c>
      <c r="I2025" t="s">
        <v>34</v>
      </c>
      <c r="J2025" t="s">
        <v>35</v>
      </c>
      <c r="K2025">
        <v>2019</v>
      </c>
      <c r="L2025">
        <v>420.14339999999999</v>
      </c>
      <c r="S2025" t="s">
        <v>30</v>
      </c>
      <c r="T2025" t="s">
        <v>31</v>
      </c>
    </row>
    <row r="2026" spans="1:20" x14ac:dyDescent="0.25">
      <c r="A2026" t="s">
        <v>20</v>
      </c>
      <c r="B2026" t="s">
        <v>21</v>
      </c>
      <c r="C2026" t="s">
        <v>22</v>
      </c>
      <c r="D2026" t="s">
        <v>23</v>
      </c>
      <c r="E2026" t="s">
        <v>24</v>
      </c>
      <c r="F2026" t="s">
        <v>25</v>
      </c>
      <c r="G2026" t="s">
        <v>110</v>
      </c>
      <c r="H2026" t="s">
        <v>111</v>
      </c>
      <c r="I2026" t="s">
        <v>36</v>
      </c>
      <c r="J2026" t="s">
        <v>37</v>
      </c>
      <c r="K2026">
        <v>2019</v>
      </c>
      <c r="L2026">
        <v>722.13210000000004</v>
      </c>
      <c r="S2026" t="s">
        <v>30</v>
      </c>
      <c r="T2026" t="s">
        <v>31</v>
      </c>
    </row>
    <row r="2027" spans="1:20" x14ac:dyDescent="0.25">
      <c r="A2027" t="s">
        <v>20</v>
      </c>
      <c r="B2027" t="s">
        <v>21</v>
      </c>
      <c r="C2027" t="s">
        <v>22</v>
      </c>
      <c r="D2027" t="s">
        <v>23</v>
      </c>
      <c r="E2027" t="s">
        <v>24</v>
      </c>
      <c r="F2027" t="s">
        <v>25</v>
      </c>
      <c r="G2027" t="s">
        <v>110</v>
      </c>
      <c r="H2027" t="s">
        <v>111</v>
      </c>
      <c r="I2027" t="s">
        <v>38</v>
      </c>
      <c r="J2027" t="s">
        <v>39</v>
      </c>
      <c r="K2027">
        <v>2019</v>
      </c>
      <c r="L2027">
        <v>752.54459999999995</v>
      </c>
      <c r="S2027" t="s">
        <v>30</v>
      </c>
      <c r="T2027" t="s">
        <v>31</v>
      </c>
    </row>
    <row r="2028" spans="1:20" x14ac:dyDescent="0.25">
      <c r="A2028" t="s">
        <v>20</v>
      </c>
      <c r="B2028" t="s">
        <v>21</v>
      </c>
      <c r="C2028" t="s">
        <v>22</v>
      </c>
      <c r="D2028" t="s">
        <v>23</v>
      </c>
      <c r="E2028" t="s">
        <v>24</v>
      </c>
      <c r="F2028" t="s">
        <v>25</v>
      </c>
      <c r="G2028" t="s">
        <v>110</v>
      </c>
      <c r="H2028" t="s">
        <v>111</v>
      </c>
      <c r="I2028" t="s">
        <v>40</v>
      </c>
      <c r="J2028" t="s">
        <v>41</v>
      </c>
      <c r="K2028">
        <v>2019</v>
      </c>
      <c r="L2028">
        <v>336.29629999999997</v>
      </c>
      <c r="S2028" t="s">
        <v>30</v>
      </c>
      <c r="T2028" t="s">
        <v>31</v>
      </c>
    </row>
    <row r="2029" spans="1:20" x14ac:dyDescent="0.25">
      <c r="A2029" t="s">
        <v>20</v>
      </c>
      <c r="B2029" t="s">
        <v>21</v>
      </c>
      <c r="C2029" t="s">
        <v>22</v>
      </c>
      <c r="D2029" t="s">
        <v>23</v>
      </c>
      <c r="E2029" t="s">
        <v>24</v>
      </c>
      <c r="F2029" t="s">
        <v>25</v>
      </c>
      <c r="G2029" t="s">
        <v>110</v>
      </c>
      <c r="H2029" t="s">
        <v>111</v>
      </c>
      <c r="I2029" t="s">
        <v>42</v>
      </c>
      <c r="J2029" t="s">
        <v>43</v>
      </c>
      <c r="K2029">
        <v>2019</v>
      </c>
      <c r="L2029">
        <v>7.8979999999999997</v>
      </c>
      <c r="S2029" t="s">
        <v>30</v>
      </c>
      <c r="T2029" t="s">
        <v>31</v>
      </c>
    </row>
    <row r="2030" spans="1:20" x14ac:dyDescent="0.25">
      <c r="A2030" t="s">
        <v>20</v>
      </c>
      <c r="B2030" t="s">
        <v>21</v>
      </c>
      <c r="C2030" t="s">
        <v>22</v>
      </c>
      <c r="D2030" t="s">
        <v>23</v>
      </c>
      <c r="E2030" t="s">
        <v>24</v>
      </c>
      <c r="F2030" t="s">
        <v>25</v>
      </c>
      <c r="G2030" t="s">
        <v>110</v>
      </c>
      <c r="H2030" t="s">
        <v>111</v>
      </c>
      <c r="I2030" t="s">
        <v>44</v>
      </c>
      <c r="J2030" t="s">
        <v>45</v>
      </c>
      <c r="K2030">
        <v>2019</v>
      </c>
      <c r="L2030">
        <v>2203.9814000000001</v>
      </c>
      <c r="S2030" t="s">
        <v>30</v>
      </c>
      <c r="T2030" t="s">
        <v>31</v>
      </c>
    </row>
    <row r="2031" spans="1:20" x14ac:dyDescent="0.25">
      <c r="A2031" t="s">
        <v>20</v>
      </c>
      <c r="B2031" t="s">
        <v>21</v>
      </c>
      <c r="C2031" t="s">
        <v>22</v>
      </c>
      <c r="D2031" t="s">
        <v>23</v>
      </c>
      <c r="E2031" t="s">
        <v>24</v>
      </c>
      <c r="F2031" t="s">
        <v>25</v>
      </c>
      <c r="G2031" t="s">
        <v>110</v>
      </c>
      <c r="H2031" t="s">
        <v>111</v>
      </c>
      <c r="I2031" t="s">
        <v>46</v>
      </c>
      <c r="J2031" t="s">
        <v>47</v>
      </c>
      <c r="K2031">
        <v>2019</v>
      </c>
      <c r="L2031">
        <v>1943.2724000000001</v>
      </c>
      <c r="S2031" t="s">
        <v>30</v>
      </c>
      <c r="T2031" t="s">
        <v>31</v>
      </c>
    </row>
    <row r="2032" spans="1:20" x14ac:dyDescent="0.25">
      <c r="A2032" t="s">
        <v>20</v>
      </c>
      <c r="B2032" t="s">
        <v>21</v>
      </c>
      <c r="C2032" t="s">
        <v>22</v>
      </c>
      <c r="D2032" t="s">
        <v>23</v>
      </c>
      <c r="E2032" t="s">
        <v>24</v>
      </c>
      <c r="F2032" t="s">
        <v>25</v>
      </c>
      <c r="G2032" t="s">
        <v>110</v>
      </c>
      <c r="H2032" t="s">
        <v>111</v>
      </c>
      <c r="I2032" t="s">
        <v>48</v>
      </c>
      <c r="J2032" t="s">
        <v>49</v>
      </c>
      <c r="K2032">
        <v>2019</v>
      </c>
      <c r="L2032">
        <v>975.56150000000002</v>
      </c>
      <c r="S2032" t="s">
        <v>30</v>
      </c>
      <c r="T2032" t="s">
        <v>31</v>
      </c>
    </row>
    <row r="2033" spans="1:20" x14ac:dyDescent="0.25">
      <c r="A2033" t="s">
        <v>20</v>
      </c>
      <c r="B2033" t="s">
        <v>21</v>
      </c>
      <c r="C2033" t="s">
        <v>22</v>
      </c>
      <c r="D2033" t="s">
        <v>23</v>
      </c>
      <c r="E2033" t="s">
        <v>24</v>
      </c>
      <c r="F2033" t="s">
        <v>25</v>
      </c>
      <c r="G2033" t="s">
        <v>110</v>
      </c>
      <c r="H2033" t="s">
        <v>111</v>
      </c>
      <c r="I2033" t="s">
        <v>50</v>
      </c>
      <c r="J2033" t="s">
        <v>51</v>
      </c>
      <c r="K2033">
        <v>2019</v>
      </c>
      <c r="L2033">
        <v>1.5598000000000001</v>
      </c>
      <c r="M2033" t="s">
        <v>54</v>
      </c>
      <c r="N2033" t="s">
        <v>55</v>
      </c>
      <c r="S2033" t="s">
        <v>30</v>
      </c>
      <c r="T2033" t="s">
        <v>31</v>
      </c>
    </row>
    <row r="2034" spans="1:20" x14ac:dyDescent="0.25">
      <c r="A2034" t="s">
        <v>20</v>
      </c>
      <c r="B2034" t="s">
        <v>21</v>
      </c>
      <c r="C2034" t="s">
        <v>22</v>
      </c>
      <c r="D2034" t="s">
        <v>23</v>
      </c>
      <c r="E2034" t="s">
        <v>24</v>
      </c>
      <c r="F2034" t="s">
        <v>25</v>
      </c>
      <c r="G2034" t="s">
        <v>112</v>
      </c>
      <c r="H2034" t="s">
        <v>113</v>
      </c>
      <c r="I2034" t="s">
        <v>28</v>
      </c>
      <c r="J2034" t="s">
        <v>29</v>
      </c>
      <c r="K2034">
        <v>2019</v>
      </c>
      <c r="L2034">
        <v>2811.9562000000001</v>
      </c>
      <c r="S2034" t="s">
        <v>30</v>
      </c>
      <c r="T2034" t="s">
        <v>31</v>
      </c>
    </row>
    <row r="2035" spans="1:20" x14ac:dyDescent="0.25">
      <c r="A2035" t="s">
        <v>20</v>
      </c>
      <c r="B2035" t="s">
        <v>21</v>
      </c>
      <c r="C2035" t="s">
        <v>22</v>
      </c>
      <c r="D2035" t="s">
        <v>23</v>
      </c>
      <c r="E2035" t="s">
        <v>24</v>
      </c>
      <c r="F2035" t="s">
        <v>25</v>
      </c>
      <c r="G2035" t="s">
        <v>112</v>
      </c>
      <c r="H2035" t="s">
        <v>113</v>
      </c>
      <c r="I2035" t="s">
        <v>32</v>
      </c>
      <c r="J2035" t="s">
        <v>33</v>
      </c>
      <c r="K2035">
        <v>2019</v>
      </c>
      <c r="L2035">
        <v>45.092799999999997</v>
      </c>
      <c r="S2035" t="s">
        <v>30</v>
      </c>
      <c r="T2035" t="s">
        <v>31</v>
      </c>
    </row>
    <row r="2036" spans="1:20" x14ac:dyDescent="0.25">
      <c r="A2036" t="s">
        <v>20</v>
      </c>
      <c r="B2036" t="s">
        <v>21</v>
      </c>
      <c r="C2036" t="s">
        <v>22</v>
      </c>
      <c r="D2036" t="s">
        <v>23</v>
      </c>
      <c r="E2036" t="s">
        <v>24</v>
      </c>
      <c r="F2036" t="s">
        <v>25</v>
      </c>
      <c r="G2036" t="s">
        <v>112</v>
      </c>
      <c r="H2036" t="s">
        <v>113</v>
      </c>
      <c r="I2036" t="s">
        <v>34</v>
      </c>
      <c r="J2036" t="s">
        <v>35</v>
      </c>
      <c r="K2036">
        <v>2019</v>
      </c>
      <c r="L2036">
        <v>105.68219999999999</v>
      </c>
      <c r="S2036" t="s">
        <v>30</v>
      </c>
      <c r="T2036" t="s">
        <v>31</v>
      </c>
    </row>
    <row r="2037" spans="1:20" x14ac:dyDescent="0.25">
      <c r="A2037" t="s">
        <v>20</v>
      </c>
      <c r="B2037" t="s">
        <v>21</v>
      </c>
      <c r="C2037" t="s">
        <v>22</v>
      </c>
      <c r="D2037" t="s">
        <v>23</v>
      </c>
      <c r="E2037" t="s">
        <v>24</v>
      </c>
      <c r="F2037" t="s">
        <v>25</v>
      </c>
      <c r="G2037" t="s">
        <v>112</v>
      </c>
      <c r="H2037" t="s">
        <v>113</v>
      </c>
      <c r="I2037" t="s">
        <v>36</v>
      </c>
      <c r="J2037" t="s">
        <v>37</v>
      </c>
      <c r="K2037">
        <v>2019</v>
      </c>
      <c r="L2037">
        <v>221.75399999999999</v>
      </c>
      <c r="S2037" t="s">
        <v>30</v>
      </c>
      <c r="T2037" t="s">
        <v>31</v>
      </c>
    </row>
    <row r="2038" spans="1:20" x14ac:dyDescent="0.25">
      <c r="A2038" t="s">
        <v>20</v>
      </c>
      <c r="B2038" t="s">
        <v>21</v>
      </c>
      <c r="C2038" t="s">
        <v>22</v>
      </c>
      <c r="D2038" t="s">
        <v>23</v>
      </c>
      <c r="E2038" t="s">
        <v>24</v>
      </c>
      <c r="F2038" t="s">
        <v>25</v>
      </c>
      <c r="G2038" t="s">
        <v>112</v>
      </c>
      <c r="H2038" t="s">
        <v>113</v>
      </c>
      <c r="I2038" t="s">
        <v>38</v>
      </c>
      <c r="J2038" t="s">
        <v>39</v>
      </c>
      <c r="K2038">
        <v>2019</v>
      </c>
      <c r="L2038">
        <v>125.4671</v>
      </c>
      <c r="S2038" t="s">
        <v>30</v>
      </c>
      <c r="T2038" t="s">
        <v>31</v>
      </c>
    </row>
    <row r="2039" spans="1:20" x14ac:dyDescent="0.25">
      <c r="A2039" t="s">
        <v>20</v>
      </c>
      <c r="B2039" t="s">
        <v>21</v>
      </c>
      <c r="C2039" t="s">
        <v>22</v>
      </c>
      <c r="D2039" t="s">
        <v>23</v>
      </c>
      <c r="E2039" t="s">
        <v>24</v>
      </c>
      <c r="F2039" t="s">
        <v>25</v>
      </c>
      <c r="G2039" t="s">
        <v>112</v>
      </c>
      <c r="H2039" t="s">
        <v>113</v>
      </c>
      <c r="I2039" t="s">
        <v>40</v>
      </c>
      <c r="J2039" t="s">
        <v>41</v>
      </c>
      <c r="K2039">
        <v>2019</v>
      </c>
      <c r="L2039">
        <v>33.616399999999999</v>
      </c>
      <c r="S2039" t="s">
        <v>30</v>
      </c>
      <c r="T2039" t="s">
        <v>31</v>
      </c>
    </row>
    <row r="2040" spans="1:20" x14ac:dyDescent="0.25">
      <c r="A2040" t="s">
        <v>20</v>
      </c>
      <c r="B2040" t="s">
        <v>21</v>
      </c>
      <c r="C2040" t="s">
        <v>22</v>
      </c>
      <c r="D2040" t="s">
        <v>23</v>
      </c>
      <c r="E2040" t="s">
        <v>24</v>
      </c>
      <c r="F2040" t="s">
        <v>25</v>
      </c>
      <c r="G2040" t="s">
        <v>112</v>
      </c>
      <c r="H2040" t="s">
        <v>113</v>
      </c>
      <c r="I2040" t="s">
        <v>42</v>
      </c>
      <c r="J2040" t="s">
        <v>43</v>
      </c>
      <c r="K2040">
        <v>2019</v>
      </c>
      <c r="L2040">
        <v>1.9496</v>
      </c>
      <c r="M2040" t="s">
        <v>54</v>
      </c>
      <c r="N2040" t="s">
        <v>55</v>
      </c>
      <c r="S2040" t="s">
        <v>30</v>
      </c>
      <c r="T2040" t="s">
        <v>31</v>
      </c>
    </row>
    <row r="2041" spans="1:20" x14ac:dyDescent="0.25">
      <c r="A2041" t="s">
        <v>20</v>
      </c>
      <c r="B2041" t="s">
        <v>21</v>
      </c>
      <c r="C2041" t="s">
        <v>22</v>
      </c>
      <c r="D2041" t="s">
        <v>23</v>
      </c>
      <c r="E2041" t="s">
        <v>24</v>
      </c>
      <c r="F2041" t="s">
        <v>25</v>
      </c>
      <c r="G2041" t="s">
        <v>112</v>
      </c>
      <c r="H2041" t="s">
        <v>113</v>
      </c>
      <c r="I2041" t="s">
        <v>44</v>
      </c>
      <c r="J2041" t="s">
        <v>45</v>
      </c>
      <c r="K2041">
        <v>2019</v>
      </c>
      <c r="L2041">
        <v>1138.0866000000001</v>
      </c>
      <c r="S2041" t="s">
        <v>30</v>
      </c>
      <c r="T2041" t="s">
        <v>31</v>
      </c>
    </row>
    <row r="2042" spans="1:20" x14ac:dyDescent="0.25">
      <c r="A2042" t="s">
        <v>20</v>
      </c>
      <c r="B2042" t="s">
        <v>21</v>
      </c>
      <c r="C2042" t="s">
        <v>22</v>
      </c>
      <c r="D2042" t="s">
        <v>23</v>
      </c>
      <c r="E2042" t="s">
        <v>24</v>
      </c>
      <c r="F2042" t="s">
        <v>25</v>
      </c>
      <c r="G2042" t="s">
        <v>112</v>
      </c>
      <c r="H2042" t="s">
        <v>113</v>
      </c>
      <c r="I2042" t="s">
        <v>46</v>
      </c>
      <c r="J2042" t="s">
        <v>47</v>
      </c>
      <c r="K2042">
        <v>2019</v>
      </c>
      <c r="L2042">
        <v>194.91800000000001</v>
      </c>
      <c r="S2042" t="s">
        <v>30</v>
      </c>
      <c r="T2042" t="s">
        <v>31</v>
      </c>
    </row>
    <row r="2043" spans="1:20" x14ac:dyDescent="0.25">
      <c r="A2043" t="s">
        <v>20</v>
      </c>
      <c r="B2043" t="s">
        <v>21</v>
      </c>
      <c r="C2043" t="s">
        <v>22</v>
      </c>
      <c r="D2043" t="s">
        <v>23</v>
      </c>
      <c r="E2043" t="s">
        <v>24</v>
      </c>
      <c r="F2043" t="s">
        <v>25</v>
      </c>
      <c r="G2043" t="s">
        <v>112</v>
      </c>
      <c r="H2043" t="s">
        <v>113</v>
      </c>
      <c r="I2043" t="s">
        <v>48</v>
      </c>
      <c r="J2043" t="s">
        <v>49</v>
      </c>
      <c r="K2043">
        <v>2019</v>
      </c>
      <c r="L2043">
        <v>945.25139999999999</v>
      </c>
      <c r="S2043" t="s">
        <v>30</v>
      </c>
      <c r="T2043" t="s">
        <v>31</v>
      </c>
    </row>
    <row r="2044" spans="1:20" x14ac:dyDescent="0.25">
      <c r="A2044" t="s">
        <v>20</v>
      </c>
      <c r="B2044" t="s">
        <v>21</v>
      </c>
      <c r="C2044" t="s">
        <v>22</v>
      </c>
      <c r="D2044" t="s">
        <v>23</v>
      </c>
      <c r="E2044" t="s">
        <v>24</v>
      </c>
      <c r="F2044" t="s">
        <v>25</v>
      </c>
      <c r="G2044" t="s">
        <v>112</v>
      </c>
      <c r="H2044" t="s">
        <v>113</v>
      </c>
      <c r="I2044" t="s">
        <v>50</v>
      </c>
      <c r="J2044" t="s">
        <v>51</v>
      </c>
      <c r="K2044">
        <v>2019</v>
      </c>
      <c r="M2044" t="s">
        <v>54</v>
      </c>
      <c r="N2044" t="s">
        <v>55</v>
      </c>
      <c r="S2044" t="s">
        <v>30</v>
      </c>
      <c r="T2044" t="s">
        <v>31</v>
      </c>
    </row>
    <row r="2045" spans="1:20" x14ac:dyDescent="0.25">
      <c r="A2045" t="s">
        <v>20</v>
      </c>
      <c r="B2045" t="s">
        <v>21</v>
      </c>
      <c r="C2045" t="s">
        <v>22</v>
      </c>
      <c r="D2045" t="s">
        <v>23</v>
      </c>
      <c r="E2045" t="s">
        <v>24</v>
      </c>
      <c r="F2045" t="s">
        <v>25</v>
      </c>
      <c r="G2045" t="s">
        <v>114</v>
      </c>
      <c r="H2045" t="s">
        <v>115</v>
      </c>
      <c r="I2045" t="s">
        <v>28</v>
      </c>
      <c r="J2045" t="s">
        <v>29</v>
      </c>
      <c r="K2045">
        <v>2019</v>
      </c>
      <c r="L2045">
        <v>1061.9456</v>
      </c>
      <c r="S2045" t="s">
        <v>30</v>
      </c>
      <c r="T2045" t="s">
        <v>31</v>
      </c>
    </row>
    <row r="2046" spans="1:20" x14ac:dyDescent="0.25">
      <c r="A2046" t="s">
        <v>20</v>
      </c>
      <c r="B2046" t="s">
        <v>21</v>
      </c>
      <c r="C2046" t="s">
        <v>22</v>
      </c>
      <c r="D2046" t="s">
        <v>23</v>
      </c>
      <c r="E2046" t="s">
        <v>24</v>
      </c>
      <c r="F2046" t="s">
        <v>25</v>
      </c>
      <c r="G2046" t="s">
        <v>114</v>
      </c>
      <c r="H2046" t="s">
        <v>115</v>
      </c>
      <c r="I2046" t="s">
        <v>32</v>
      </c>
      <c r="J2046" t="s">
        <v>33</v>
      </c>
      <c r="K2046">
        <v>2019</v>
      </c>
      <c r="L2046">
        <v>40.933100000000003</v>
      </c>
      <c r="S2046" t="s">
        <v>30</v>
      </c>
      <c r="T2046" t="s">
        <v>31</v>
      </c>
    </row>
    <row r="2047" spans="1:20" x14ac:dyDescent="0.25">
      <c r="A2047" t="s">
        <v>20</v>
      </c>
      <c r="B2047" t="s">
        <v>21</v>
      </c>
      <c r="C2047" t="s">
        <v>22</v>
      </c>
      <c r="D2047" t="s">
        <v>23</v>
      </c>
      <c r="E2047" t="s">
        <v>24</v>
      </c>
      <c r="F2047" t="s">
        <v>25</v>
      </c>
      <c r="G2047" t="s">
        <v>114</v>
      </c>
      <c r="H2047" t="s">
        <v>115</v>
      </c>
      <c r="I2047" t="s">
        <v>34</v>
      </c>
      <c r="J2047" t="s">
        <v>35</v>
      </c>
      <c r="K2047">
        <v>2019</v>
      </c>
      <c r="L2047">
        <v>109.61409999999999</v>
      </c>
      <c r="S2047" t="s">
        <v>30</v>
      </c>
      <c r="T2047" t="s">
        <v>31</v>
      </c>
    </row>
    <row r="2048" spans="1:20" x14ac:dyDescent="0.25">
      <c r="A2048" t="s">
        <v>20</v>
      </c>
      <c r="B2048" t="s">
        <v>21</v>
      </c>
      <c r="C2048" t="s">
        <v>22</v>
      </c>
      <c r="D2048" t="s">
        <v>23</v>
      </c>
      <c r="E2048" t="s">
        <v>24</v>
      </c>
      <c r="F2048" t="s">
        <v>25</v>
      </c>
      <c r="G2048" t="s">
        <v>114</v>
      </c>
      <c r="H2048" t="s">
        <v>115</v>
      </c>
      <c r="I2048" t="s">
        <v>36</v>
      </c>
      <c r="J2048" t="s">
        <v>37</v>
      </c>
      <c r="K2048">
        <v>2019</v>
      </c>
      <c r="L2048">
        <v>200.07660000000001</v>
      </c>
      <c r="S2048" t="s">
        <v>30</v>
      </c>
      <c r="T2048" t="s">
        <v>31</v>
      </c>
    </row>
    <row r="2049" spans="1:20" x14ac:dyDescent="0.25">
      <c r="A2049" t="s">
        <v>20</v>
      </c>
      <c r="B2049" t="s">
        <v>21</v>
      </c>
      <c r="C2049" t="s">
        <v>22</v>
      </c>
      <c r="D2049" t="s">
        <v>23</v>
      </c>
      <c r="E2049" t="s">
        <v>24</v>
      </c>
      <c r="F2049" t="s">
        <v>25</v>
      </c>
      <c r="G2049" t="s">
        <v>114</v>
      </c>
      <c r="H2049" t="s">
        <v>115</v>
      </c>
      <c r="I2049" t="s">
        <v>38</v>
      </c>
      <c r="J2049" t="s">
        <v>39</v>
      </c>
      <c r="K2049">
        <v>2019</v>
      </c>
      <c r="L2049">
        <v>128.1584</v>
      </c>
      <c r="S2049" t="s">
        <v>30</v>
      </c>
      <c r="T2049" t="s">
        <v>31</v>
      </c>
    </row>
    <row r="2050" spans="1:20" x14ac:dyDescent="0.25">
      <c r="A2050" t="s">
        <v>20</v>
      </c>
      <c r="B2050" t="s">
        <v>21</v>
      </c>
      <c r="C2050" t="s">
        <v>22</v>
      </c>
      <c r="D2050" t="s">
        <v>23</v>
      </c>
      <c r="E2050" t="s">
        <v>24</v>
      </c>
      <c r="F2050" t="s">
        <v>25</v>
      </c>
      <c r="G2050" t="s">
        <v>114</v>
      </c>
      <c r="H2050" t="s">
        <v>115</v>
      </c>
      <c r="I2050" t="s">
        <v>40</v>
      </c>
      <c r="J2050" t="s">
        <v>41</v>
      </c>
      <c r="K2050">
        <v>2019</v>
      </c>
      <c r="L2050">
        <v>28.2133</v>
      </c>
      <c r="S2050" t="s">
        <v>30</v>
      </c>
      <c r="T2050" t="s">
        <v>31</v>
      </c>
    </row>
    <row r="2051" spans="1:20" x14ac:dyDescent="0.25">
      <c r="A2051" t="s">
        <v>20</v>
      </c>
      <c r="B2051" t="s">
        <v>21</v>
      </c>
      <c r="C2051" t="s">
        <v>22</v>
      </c>
      <c r="D2051" t="s">
        <v>23</v>
      </c>
      <c r="E2051" t="s">
        <v>24</v>
      </c>
      <c r="F2051" t="s">
        <v>25</v>
      </c>
      <c r="G2051" t="s">
        <v>114</v>
      </c>
      <c r="H2051" t="s">
        <v>115</v>
      </c>
      <c r="I2051" t="s">
        <v>42</v>
      </c>
      <c r="J2051" t="s">
        <v>43</v>
      </c>
      <c r="K2051">
        <v>2019</v>
      </c>
      <c r="L2051">
        <v>1.752</v>
      </c>
      <c r="S2051" t="s">
        <v>30</v>
      </c>
      <c r="T2051" t="s">
        <v>31</v>
      </c>
    </row>
    <row r="2052" spans="1:20" x14ac:dyDescent="0.25">
      <c r="A2052" t="s">
        <v>20</v>
      </c>
      <c r="B2052" t="s">
        <v>21</v>
      </c>
      <c r="C2052" t="s">
        <v>22</v>
      </c>
      <c r="D2052" t="s">
        <v>23</v>
      </c>
      <c r="E2052" t="s">
        <v>24</v>
      </c>
      <c r="F2052" t="s">
        <v>25</v>
      </c>
      <c r="G2052" t="s">
        <v>114</v>
      </c>
      <c r="H2052" t="s">
        <v>115</v>
      </c>
      <c r="I2052" t="s">
        <v>44</v>
      </c>
      <c r="J2052" t="s">
        <v>45</v>
      </c>
      <c r="K2052">
        <v>2019</v>
      </c>
      <c r="L2052">
        <v>152.9761</v>
      </c>
      <c r="S2052" t="s">
        <v>30</v>
      </c>
      <c r="T2052" t="s">
        <v>31</v>
      </c>
    </row>
    <row r="2053" spans="1:20" x14ac:dyDescent="0.25">
      <c r="A2053" t="s">
        <v>20</v>
      </c>
      <c r="B2053" t="s">
        <v>21</v>
      </c>
      <c r="C2053" t="s">
        <v>22</v>
      </c>
      <c r="D2053" t="s">
        <v>23</v>
      </c>
      <c r="E2053" t="s">
        <v>24</v>
      </c>
      <c r="F2053" t="s">
        <v>25</v>
      </c>
      <c r="G2053" t="s">
        <v>114</v>
      </c>
      <c r="H2053" t="s">
        <v>115</v>
      </c>
      <c r="I2053" t="s">
        <v>46</v>
      </c>
      <c r="J2053" t="s">
        <v>47</v>
      </c>
      <c r="K2053">
        <v>2019</v>
      </c>
      <c r="L2053">
        <v>174.5821</v>
      </c>
      <c r="S2053" t="s">
        <v>30</v>
      </c>
      <c r="T2053" t="s">
        <v>31</v>
      </c>
    </row>
    <row r="2054" spans="1:20" x14ac:dyDescent="0.25">
      <c r="A2054" t="s">
        <v>20</v>
      </c>
      <c r="B2054" t="s">
        <v>21</v>
      </c>
      <c r="C2054" t="s">
        <v>22</v>
      </c>
      <c r="D2054" t="s">
        <v>23</v>
      </c>
      <c r="E2054" t="s">
        <v>24</v>
      </c>
      <c r="F2054" t="s">
        <v>25</v>
      </c>
      <c r="G2054" t="s">
        <v>114</v>
      </c>
      <c r="H2054" t="s">
        <v>115</v>
      </c>
      <c r="I2054" t="s">
        <v>48</v>
      </c>
      <c r="J2054" t="s">
        <v>49</v>
      </c>
      <c r="K2054">
        <v>2019</v>
      </c>
      <c r="L2054">
        <v>225.57749999999999</v>
      </c>
      <c r="S2054" t="s">
        <v>30</v>
      </c>
      <c r="T2054" t="s">
        <v>31</v>
      </c>
    </row>
    <row r="2055" spans="1:20" x14ac:dyDescent="0.25">
      <c r="A2055" t="s">
        <v>20</v>
      </c>
      <c r="B2055" t="s">
        <v>21</v>
      </c>
      <c r="C2055" t="s">
        <v>22</v>
      </c>
      <c r="D2055" t="s">
        <v>23</v>
      </c>
      <c r="E2055" t="s">
        <v>24</v>
      </c>
      <c r="F2055" t="s">
        <v>25</v>
      </c>
      <c r="G2055" t="s">
        <v>114</v>
      </c>
      <c r="H2055" t="s">
        <v>115</v>
      </c>
      <c r="I2055" t="s">
        <v>50</v>
      </c>
      <c r="J2055" t="s">
        <v>51</v>
      </c>
      <c r="K2055">
        <v>2019</v>
      </c>
      <c r="M2055" t="s">
        <v>54</v>
      </c>
      <c r="N2055" t="s">
        <v>55</v>
      </c>
      <c r="S2055" t="s">
        <v>30</v>
      </c>
      <c r="T2055" t="s">
        <v>31</v>
      </c>
    </row>
    <row r="2056" spans="1:20" x14ac:dyDescent="0.25">
      <c r="A2056" t="s">
        <v>20</v>
      </c>
      <c r="B2056" t="s">
        <v>21</v>
      </c>
      <c r="C2056" t="s">
        <v>22</v>
      </c>
      <c r="D2056" t="s">
        <v>23</v>
      </c>
      <c r="E2056" t="s">
        <v>24</v>
      </c>
      <c r="F2056" t="s">
        <v>25</v>
      </c>
      <c r="G2056" t="s">
        <v>116</v>
      </c>
      <c r="H2056" t="s">
        <v>117</v>
      </c>
      <c r="I2056" t="s">
        <v>28</v>
      </c>
      <c r="J2056" t="s">
        <v>29</v>
      </c>
      <c r="K2056">
        <v>2019</v>
      </c>
      <c r="L2056">
        <v>23754.571</v>
      </c>
      <c r="S2056" t="s">
        <v>30</v>
      </c>
      <c r="T2056" t="s">
        <v>31</v>
      </c>
    </row>
    <row r="2057" spans="1:20" x14ac:dyDescent="0.25">
      <c r="A2057" t="s">
        <v>20</v>
      </c>
      <c r="B2057" t="s">
        <v>21</v>
      </c>
      <c r="C2057" t="s">
        <v>22</v>
      </c>
      <c r="D2057" t="s">
        <v>23</v>
      </c>
      <c r="E2057" t="s">
        <v>24</v>
      </c>
      <c r="F2057" t="s">
        <v>25</v>
      </c>
      <c r="G2057" t="s">
        <v>116</v>
      </c>
      <c r="H2057" t="s">
        <v>117</v>
      </c>
      <c r="I2057" t="s">
        <v>32</v>
      </c>
      <c r="J2057" t="s">
        <v>33</v>
      </c>
      <c r="K2057">
        <v>2019</v>
      </c>
      <c r="L2057">
        <v>1430.433</v>
      </c>
      <c r="S2057" t="s">
        <v>30</v>
      </c>
      <c r="T2057" t="s">
        <v>31</v>
      </c>
    </row>
    <row r="2058" spans="1:20" x14ac:dyDescent="0.25">
      <c r="A2058" t="s">
        <v>20</v>
      </c>
      <c r="B2058" t="s">
        <v>21</v>
      </c>
      <c r="C2058" t="s">
        <v>22</v>
      </c>
      <c r="D2058" t="s">
        <v>23</v>
      </c>
      <c r="E2058" t="s">
        <v>24</v>
      </c>
      <c r="F2058" t="s">
        <v>25</v>
      </c>
      <c r="G2058" t="s">
        <v>116</v>
      </c>
      <c r="H2058" t="s">
        <v>117</v>
      </c>
      <c r="I2058" t="s">
        <v>34</v>
      </c>
      <c r="J2058" t="s">
        <v>35</v>
      </c>
      <c r="K2058">
        <v>2019</v>
      </c>
      <c r="L2058">
        <v>1432.7882999999999</v>
      </c>
      <c r="S2058" t="s">
        <v>30</v>
      </c>
      <c r="T2058" t="s">
        <v>31</v>
      </c>
    </row>
    <row r="2059" spans="1:20" x14ac:dyDescent="0.25">
      <c r="A2059" t="s">
        <v>20</v>
      </c>
      <c r="B2059" t="s">
        <v>21</v>
      </c>
      <c r="C2059" t="s">
        <v>22</v>
      </c>
      <c r="D2059" t="s">
        <v>23</v>
      </c>
      <c r="E2059" t="s">
        <v>24</v>
      </c>
      <c r="F2059" t="s">
        <v>25</v>
      </c>
      <c r="G2059" t="s">
        <v>116</v>
      </c>
      <c r="H2059" t="s">
        <v>117</v>
      </c>
      <c r="I2059" t="s">
        <v>36</v>
      </c>
      <c r="J2059" t="s">
        <v>37</v>
      </c>
      <c r="K2059">
        <v>2019</v>
      </c>
      <c r="L2059">
        <v>1671.1410000000001</v>
      </c>
      <c r="S2059" t="s">
        <v>30</v>
      </c>
      <c r="T2059" t="s">
        <v>31</v>
      </c>
    </row>
    <row r="2060" spans="1:20" x14ac:dyDescent="0.25">
      <c r="A2060" t="s">
        <v>20</v>
      </c>
      <c r="B2060" t="s">
        <v>21</v>
      </c>
      <c r="C2060" t="s">
        <v>22</v>
      </c>
      <c r="D2060" t="s">
        <v>23</v>
      </c>
      <c r="E2060" t="s">
        <v>24</v>
      </c>
      <c r="F2060" t="s">
        <v>25</v>
      </c>
      <c r="G2060" t="s">
        <v>116</v>
      </c>
      <c r="H2060" t="s">
        <v>117</v>
      </c>
      <c r="I2060" t="s">
        <v>38</v>
      </c>
      <c r="J2060" t="s">
        <v>39</v>
      </c>
      <c r="K2060">
        <v>2019</v>
      </c>
      <c r="L2060">
        <v>3773.962</v>
      </c>
      <c r="S2060" t="s">
        <v>30</v>
      </c>
      <c r="T2060" t="s">
        <v>31</v>
      </c>
    </row>
    <row r="2061" spans="1:20" x14ac:dyDescent="0.25">
      <c r="A2061" t="s">
        <v>20</v>
      </c>
      <c r="B2061" t="s">
        <v>21</v>
      </c>
      <c r="C2061" t="s">
        <v>22</v>
      </c>
      <c r="D2061" t="s">
        <v>23</v>
      </c>
      <c r="E2061" t="s">
        <v>24</v>
      </c>
      <c r="F2061" t="s">
        <v>25</v>
      </c>
      <c r="G2061" t="s">
        <v>116</v>
      </c>
      <c r="H2061" t="s">
        <v>117</v>
      </c>
      <c r="I2061" t="s">
        <v>40</v>
      </c>
      <c r="J2061" t="s">
        <v>41</v>
      </c>
      <c r="K2061">
        <v>2019</v>
      </c>
      <c r="L2061">
        <v>8072.2326000000003</v>
      </c>
      <c r="S2061" t="s">
        <v>30</v>
      </c>
      <c r="T2061" t="s">
        <v>31</v>
      </c>
    </row>
    <row r="2062" spans="1:20" x14ac:dyDescent="0.25">
      <c r="A2062" t="s">
        <v>20</v>
      </c>
      <c r="B2062" t="s">
        <v>21</v>
      </c>
      <c r="C2062" t="s">
        <v>22</v>
      </c>
      <c r="D2062" t="s">
        <v>23</v>
      </c>
      <c r="E2062" t="s">
        <v>24</v>
      </c>
      <c r="F2062" t="s">
        <v>25</v>
      </c>
      <c r="G2062" t="s">
        <v>116</v>
      </c>
      <c r="H2062" t="s">
        <v>117</v>
      </c>
      <c r="I2062" t="s">
        <v>42</v>
      </c>
      <c r="J2062" t="s">
        <v>43</v>
      </c>
      <c r="K2062">
        <v>2019</v>
      </c>
      <c r="L2062">
        <v>46.899299999999997</v>
      </c>
      <c r="S2062" t="s">
        <v>30</v>
      </c>
      <c r="T2062" t="s">
        <v>31</v>
      </c>
    </row>
    <row r="2063" spans="1:20" x14ac:dyDescent="0.25">
      <c r="A2063" t="s">
        <v>20</v>
      </c>
      <c r="B2063" t="s">
        <v>21</v>
      </c>
      <c r="C2063" t="s">
        <v>22</v>
      </c>
      <c r="D2063" t="s">
        <v>23</v>
      </c>
      <c r="E2063" t="s">
        <v>24</v>
      </c>
      <c r="F2063" t="s">
        <v>25</v>
      </c>
      <c r="G2063" t="s">
        <v>116</v>
      </c>
      <c r="H2063" t="s">
        <v>117</v>
      </c>
      <c r="I2063" t="s">
        <v>44</v>
      </c>
      <c r="J2063" t="s">
        <v>45</v>
      </c>
      <c r="K2063">
        <v>2019</v>
      </c>
      <c r="L2063">
        <v>1823.646</v>
      </c>
      <c r="S2063" t="s">
        <v>30</v>
      </c>
      <c r="T2063" t="s">
        <v>31</v>
      </c>
    </row>
    <row r="2064" spans="1:20" x14ac:dyDescent="0.25">
      <c r="A2064" t="s">
        <v>20</v>
      </c>
      <c r="B2064" t="s">
        <v>21</v>
      </c>
      <c r="C2064" t="s">
        <v>22</v>
      </c>
      <c r="D2064" t="s">
        <v>23</v>
      </c>
      <c r="E2064" t="s">
        <v>24</v>
      </c>
      <c r="F2064" t="s">
        <v>25</v>
      </c>
      <c r="G2064" t="s">
        <v>116</v>
      </c>
      <c r="H2064" t="s">
        <v>117</v>
      </c>
      <c r="I2064" t="s">
        <v>46</v>
      </c>
      <c r="J2064" t="s">
        <v>47</v>
      </c>
      <c r="K2064">
        <v>2019</v>
      </c>
      <c r="L2064">
        <v>2074.9360999999999</v>
      </c>
      <c r="S2064" t="s">
        <v>30</v>
      </c>
      <c r="T2064" t="s">
        <v>31</v>
      </c>
    </row>
    <row r="2065" spans="1:20" x14ac:dyDescent="0.25">
      <c r="A2065" t="s">
        <v>20</v>
      </c>
      <c r="B2065" t="s">
        <v>21</v>
      </c>
      <c r="C2065" t="s">
        <v>22</v>
      </c>
      <c r="D2065" t="s">
        <v>23</v>
      </c>
      <c r="E2065" t="s">
        <v>24</v>
      </c>
      <c r="F2065" t="s">
        <v>25</v>
      </c>
      <c r="G2065" t="s">
        <v>116</v>
      </c>
      <c r="H2065" t="s">
        <v>117</v>
      </c>
      <c r="I2065" t="s">
        <v>48</v>
      </c>
      <c r="J2065" t="s">
        <v>49</v>
      </c>
      <c r="K2065">
        <v>2019</v>
      </c>
      <c r="L2065">
        <v>3426.6048999999998</v>
      </c>
      <c r="S2065" t="s">
        <v>30</v>
      </c>
      <c r="T2065" t="s">
        <v>31</v>
      </c>
    </row>
    <row r="2066" spans="1:20" x14ac:dyDescent="0.25">
      <c r="A2066" t="s">
        <v>20</v>
      </c>
      <c r="B2066" t="s">
        <v>21</v>
      </c>
      <c r="C2066" t="s">
        <v>22</v>
      </c>
      <c r="D2066" t="s">
        <v>23</v>
      </c>
      <c r="E2066" t="s">
        <v>24</v>
      </c>
      <c r="F2066" t="s">
        <v>25</v>
      </c>
      <c r="G2066" t="s">
        <v>116</v>
      </c>
      <c r="H2066" t="s">
        <v>117</v>
      </c>
      <c r="I2066" t="s">
        <v>50</v>
      </c>
      <c r="J2066" t="s">
        <v>51</v>
      </c>
      <c r="K2066">
        <v>2019</v>
      </c>
      <c r="L2066">
        <v>1.9282999999999999</v>
      </c>
      <c r="S2066" t="s">
        <v>30</v>
      </c>
      <c r="T2066" t="s">
        <v>31</v>
      </c>
    </row>
    <row r="2067" spans="1:20" x14ac:dyDescent="0.25">
      <c r="A2067" t="s">
        <v>20</v>
      </c>
      <c r="B2067" t="s">
        <v>21</v>
      </c>
      <c r="C2067" t="s">
        <v>22</v>
      </c>
      <c r="D2067" t="s">
        <v>23</v>
      </c>
      <c r="E2067" t="s">
        <v>24</v>
      </c>
      <c r="F2067" t="s">
        <v>25</v>
      </c>
      <c r="G2067" t="s">
        <v>118</v>
      </c>
      <c r="H2067" t="s">
        <v>119</v>
      </c>
      <c r="I2067" t="s">
        <v>28</v>
      </c>
      <c r="J2067" t="s">
        <v>29</v>
      </c>
      <c r="K2067">
        <v>2019</v>
      </c>
      <c r="L2067">
        <v>23180.312000000002</v>
      </c>
      <c r="S2067" t="s">
        <v>30</v>
      </c>
      <c r="T2067" t="s">
        <v>31</v>
      </c>
    </row>
    <row r="2068" spans="1:20" x14ac:dyDescent="0.25">
      <c r="A2068" t="s">
        <v>20</v>
      </c>
      <c r="B2068" t="s">
        <v>21</v>
      </c>
      <c r="C2068" t="s">
        <v>22</v>
      </c>
      <c r="D2068" t="s">
        <v>23</v>
      </c>
      <c r="E2068" t="s">
        <v>24</v>
      </c>
      <c r="F2068" t="s">
        <v>25</v>
      </c>
      <c r="G2068" t="s">
        <v>118</v>
      </c>
      <c r="H2068" t="s">
        <v>119</v>
      </c>
      <c r="I2068" t="s">
        <v>32</v>
      </c>
      <c r="J2068" t="s">
        <v>33</v>
      </c>
      <c r="K2068">
        <v>2019</v>
      </c>
      <c r="L2068">
        <v>616.55820000000006</v>
      </c>
      <c r="S2068" t="s">
        <v>30</v>
      </c>
      <c r="T2068" t="s">
        <v>31</v>
      </c>
    </row>
    <row r="2069" spans="1:20" x14ac:dyDescent="0.25">
      <c r="A2069" t="s">
        <v>20</v>
      </c>
      <c r="B2069" t="s">
        <v>21</v>
      </c>
      <c r="C2069" t="s">
        <v>22</v>
      </c>
      <c r="D2069" t="s">
        <v>23</v>
      </c>
      <c r="E2069" t="s">
        <v>24</v>
      </c>
      <c r="F2069" t="s">
        <v>25</v>
      </c>
      <c r="G2069" t="s">
        <v>118</v>
      </c>
      <c r="H2069" t="s">
        <v>119</v>
      </c>
      <c r="I2069" t="s">
        <v>34</v>
      </c>
      <c r="J2069" t="s">
        <v>35</v>
      </c>
      <c r="K2069">
        <v>2019</v>
      </c>
      <c r="L2069">
        <v>5705.0837000000001</v>
      </c>
      <c r="S2069" t="s">
        <v>30</v>
      </c>
      <c r="T2069" t="s">
        <v>31</v>
      </c>
    </row>
    <row r="2070" spans="1:20" x14ac:dyDescent="0.25">
      <c r="A2070" t="s">
        <v>20</v>
      </c>
      <c r="B2070" t="s">
        <v>21</v>
      </c>
      <c r="C2070" t="s">
        <v>22</v>
      </c>
      <c r="D2070" t="s">
        <v>23</v>
      </c>
      <c r="E2070" t="s">
        <v>24</v>
      </c>
      <c r="F2070" t="s">
        <v>25</v>
      </c>
      <c r="G2070" t="s">
        <v>118</v>
      </c>
      <c r="H2070" t="s">
        <v>119</v>
      </c>
      <c r="I2070" t="s">
        <v>36</v>
      </c>
      <c r="J2070" t="s">
        <v>37</v>
      </c>
      <c r="K2070">
        <v>2019</v>
      </c>
      <c r="L2070">
        <v>2993.1579999999999</v>
      </c>
      <c r="S2070" t="s">
        <v>30</v>
      </c>
      <c r="T2070" t="s">
        <v>31</v>
      </c>
    </row>
    <row r="2071" spans="1:20" x14ac:dyDescent="0.25">
      <c r="A2071" t="s">
        <v>20</v>
      </c>
      <c r="B2071" t="s">
        <v>21</v>
      </c>
      <c r="C2071" t="s">
        <v>22</v>
      </c>
      <c r="D2071" t="s">
        <v>23</v>
      </c>
      <c r="E2071" t="s">
        <v>24</v>
      </c>
      <c r="F2071" t="s">
        <v>25</v>
      </c>
      <c r="G2071" t="s">
        <v>118</v>
      </c>
      <c r="H2071" t="s">
        <v>119</v>
      </c>
      <c r="I2071" t="s">
        <v>38</v>
      </c>
      <c r="J2071" t="s">
        <v>39</v>
      </c>
      <c r="K2071">
        <v>2019</v>
      </c>
      <c r="L2071">
        <v>2578.1831000000002</v>
      </c>
      <c r="S2071" t="s">
        <v>30</v>
      </c>
      <c r="T2071" t="s">
        <v>31</v>
      </c>
    </row>
    <row r="2072" spans="1:20" x14ac:dyDescent="0.25">
      <c r="A2072" t="s">
        <v>20</v>
      </c>
      <c r="B2072" t="s">
        <v>21</v>
      </c>
      <c r="C2072" t="s">
        <v>22</v>
      </c>
      <c r="D2072" t="s">
        <v>23</v>
      </c>
      <c r="E2072" t="s">
        <v>24</v>
      </c>
      <c r="F2072" t="s">
        <v>25</v>
      </c>
      <c r="G2072" t="s">
        <v>118</v>
      </c>
      <c r="H2072" t="s">
        <v>119</v>
      </c>
      <c r="I2072" t="s">
        <v>40</v>
      </c>
      <c r="J2072" t="s">
        <v>41</v>
      </c>
      <c r="K2072">
        <v>2019</v>
      </c>
      <c r="L2072">
        <v>3606.328</v>
      </c>
      <c r="S2072" t="s">
        <v>30</v>
      </c>
      <c r="T2072" t="s">
        <v>31</v>
      </c>
    </row>
    <row r="2073" spans="1:20" x14ac:dyDescent="0.25">
      <c r="A2073" t="s">
        <v>20</v>
      </c>
      <c r="B2073" t="s">
        <v>21</v>
      </c>
      <c r="C2073" t="s">
        <v>22</v>
      </c>
      <c r="D2073" t="s">
        <v>23</v>
      </c>
      <c r="E2073" t="s">
        <v>24</v>
      </c>
      <c r="F2073" t="s">
        <v>25</v>
      </c>
      <c r="G2073" t="s">
        <v>118</v>
      </c>
      <c r="H2073" t="s">
        <v>119</v>
      </c>
      <c r="I2073" t="s">
        <v>42</v>
      </c>
      <c r="J2073" t="s">
        <v>43</v>
      </c>
      <c r="K2073">
        <v>2019</v>
      </c>
      <c r="L2073">
        <v>137.19929999999999</v>
      </c>
      <c r="S2073" t="s">
        <v>30</v>
      </c>
      <c r="T2073" t="s">
        <v>31</v>
      </c>
    </row>
    <row r="2074" spans="1:20" x14ac:dyDescent="0.25">
      <c r="A2074" t="s">
        <v>20</v>
      </c>
      <c r="B2074" t="s">
        <v>21</v>
      </c>
      <c r="C2074" t="s">
        <v>22</v>
      </c>
      <c r="D2074" t="s">
        <v>23</v>
      </c>
      <c r="E2074" t="s">
        <v>24</v>
      </c>
      <c r="F2074" t="s">
        <v>25</v>
      </c>
      <c r="G2074" t="s">
        <v>118</v>
      </c>
      <c r="H2074" t="s">
        <v>119</v>
      </c>
      <c r="I2074" t="s">
        <v>44</v>
      </c>
      <c r="J2074" t="s">
        <v>45</v>
      </c>
      <c r="K2074">
        <v>2019</v>
      </c>
      <c r="L2074">
        <v>234.28200000000001</v>
      </c>
      <c r="S2074" t="s">
        <v>30</v>
      </c>
      <c r="T2074" t="s">
        <v>31</v>
      </c>
    </row>
    <row r="2075" spans="1:20" x14ac:dyDescent="0.25">
      <c r="A2075" t="s">
        <v>20</v>
      </c>
      <c r="B2075" t="s">
        <v>21</v>
      </c>
      <c r="C2075" t="s">
        <v>22</v>
      </c>
      <c r="D2075" t="s">
        <v>23</v>
      </c>
      <c r="E2075" t="s">
        <v>24</v>
      </c>
      <c r="F2075" t="s">
        <v>25</v>
      </c>
      <c r="G2075" t="s">
        <v>118</v>
      </c>
      <c r="H2075" t="s">
        <v>119</v>
      </c>
      <c r="I2075" t="s">
        <v>46</v>
      </c>
      <c r="J2075" t="s">
        <v>47</v>
      </c>
      <c r="K2075">
        <v>2019</v>
      </c>
      <c r="L2075">
        <v>471.5487</v>
      </c>
      <c r="S2075" t="s">
        <v>30</v>
      </c>
      <c r="T2075" t="s">
        <v>31</v>
      </c>
    </row>
    <row r="2076" spans="1:20" x14ac:dyDescent="0.25">
      <c r="A2076" t="s">
        <v>20</v>
      </c>
      <c r="B2076" t="s">
        <v>21</v>
      </c>
      <c r="C2076" t="s">
        <v>22</v>
      </c>
      <c r="D2076" t="s">
        <v>23</v>
      </c>
      <c r="E2076" t="s">
        <v>24</v>
      </c>
      <c r="F2076" t="s">
        <v>25</v>
      </c>
      <c r="G2076" t="s">
        <v>118</v>
      </c>
      <c r="H2076" t="s">
        <v>119</v>
      </c>
      <c r="I2076" t="s">
        <v>48</v>
      </c>
      <c r="J2076" t="s">
        <v>49</v>
      </c>
      <c r="K2076">
        <v>2019</v>
      </c>
      <c r="L2076">
        <v>6006.3589000000002</v>
      </c>
      <c r="S2076" t="s">
        <v>30</v>
      </c>
      <c r="T2076" t="s">
        <v>31</v>
      </c>
    </row>
    <row r="2077" spans="1:20" x14ac:dyDescent="0.25">
      <c r="A2077" t="s">
        <v>20</v>
      </c>
      <c r="B2077" t="s">
        <v>21</v>
      </c>
      <c r="C2077" t="s">
        <v>22</v>
      </c>
      <c r="D2077" t="s">
        <v>23</v>
      </c>
      <c r="E2077" t="s">
        <v>24</v>
      </c>
      <c r="F2077" t="s">
        <v>25</v>
      </c>
      <c r="G2077" t="s">
        <v>118</v>
      </c>
      <c r="H2077" t="s">
        <v>119</v>
      </c>
      <c r="I2077" t="s">
        <v>50</v>
      </c>
      <c r="J2077" t="s">
        <v>51</v>
      </c>
      <c r="K2077">
        <v>2019</v>
      </c>
      <c r="L2077">
        <v>831.61189999999999</v>
      </c>
      <c r="S2077" t="s">
        <v>30</v>
      </c>
      <c r="T2077" t="s">
        <v>31</v>
      </c>
    </row>
    <row r="2078" spans="1:20" x14ac:dyDescent="0.25">
      <c r="A2078" t="s">
        <v>20</v>
      </c>
      <c r="B2078" t="s">
        <v>21</v>
      </c>
      <c r="C2078" t="s">
        <v>22</v>
      </c>
      <c r="D2078" t="s">
        <v>23</v>
      </c>
      <c r="E2078" t="s">
        <v>24</v>
      </c>
      <c r="F2078" t="s">
        <v>25</v>
      </c>
      <c r="G2078" t="s">
        <v>120</v>
      </c>
      <c r="H2078" t="s">
        <v>121</v>
      </c>
      <c r="I2078" t="s">
        <v>28</v>
      </c>
      <c r="J2078" t="s">
        <v>29</v>
      </c>
      <c r="K2078">
        <v>2019</v>
      </c>
      <c r="L2078">
        <v>17.217300000000002</v>
      </c>
      <c r="S2078" t="s">
        <v>30</v>
      </c>
      <c r="T2078" t="s">
        <v>31</v>
      </c>
    </row>
    <row r="2079" spans="1:20" x14ac:dyDescent="0.25">
      <c r="A2079" t="s">
        <v>20</v>
      </c>
      <c r="B2079" t="s">
        <v>21</v>
      </c>
      <c r="C2079" t="s">
        <v>22</v>
      </c>
      <c r="D2079" t="s">
        <v>23</v>
      </c>
      <c r="E2079" t="s">
        <v>24</v>
      </c>
      <c r="F2079" t="s">
        <v>25</v>
      </c>
      <c r="G2079" t="s">
        <v>120</v>
      </c>
      <c r="H2079" t="s">
        <v>121</v>
      </c>
      <c r="I2079" t="s">
        <v>32</v>
      </c>
      <c r="J2079" t="s">
        <v>33</v>
      </c>
      <c r="K2079">
        <v>2019</v>
      </c>
      <c r="L2079">
        <v>1.7444</v>
      </c>
      <c r="M2079" t="s">
        <v>54</v>
      </c>
      <c r="N2079" t="s">
        <v>55</v>
      </c>
      <c r="S2079" t="s">
        <v>30</v>
      </c>
      <c r="T2079" t="s">
        <v>31</v>
      </c>
    </row>
    <row r="2080" spans="1:20" x14ac:dyDescent="0.25">
      <c r="A2080" t="s">
        <v>20</v>
      </c>
      <c r="B2080" t="s">
        <v>21</v>
      </c>
      <c r="C2080" t="s">
        <v>22</v>
      </c>
      <c r="D2080" t="s">
        <v>23</v>
      </c>
      <c r="E2080" t="s">
        <v>24</v>
      </c>
      <c r="F2080" t="s">
        <v>25</v>
      </c>
      <c r="G2080" t="s">
        <v>120</v>
      </c>
      <c r="H2080" t="s">
        <v>121</v>
      </c>
      <c r="I2080" t="s">
        <v>34</v>
      </c>
      <c r="J2080" t="s">
        <v>35</v>
      </c>
      <c r="K2080">
        <v>2019</v>
      </c>
      <c r="L2080">
        <v>2.2534000000000001</v>
      </c>
      <c r="S2080" t="s">
        <v>30</v>
      </c>
      <c r="T2080" t="s">
        <v>31</v>
      </c>
    </row>
    <row r="2081" spans="1:20" x14ac:dyDescent="0.25">
      <c r="A2081" t="s">
        <v>20</v>
      </c>
      <c r="B2081" t="s">
        <v>21</v>
      </c>
      <c r="C2081" t="s">
        <v>22</v>
      </c>
      <c r="D2081" t="s">
        <v>23</v>
      </c>
      <c r="E2081" t="s">
        <v>24</v>
      </c>
      <c r="F2081" t="s">
        <v>25</v>
      </c>
      <c r="G2081" t="s">
        <v>120</v>
      </c>
      <c r="H2081" t="s">
        <v>121</v>
      </c>
      <c r="I2081" t="s">
        <v>36</v>
      </c>
      <c r="J2081" t="s">
        <v>37</v>
      </c>
      <c r="K2081">
        <v>2019</v>
      </c>
      <c r="L2081">
        <v>1.5788</v>
      </c>
      <c r="M2081" t="s">
        <v>54</v>
      </c>
      <c r="N2081" t="s">
        <v>55</v>
      </c>
      <c r="S2081" t="s">
        <v>30</v>
      </c>
      <c r="T2081" t="s">
        <v>31</v>
      </c>
    </row>
    <row r="2082" spans="1:20" x14ac:dyDescent="0.25">
      <c r="A2082" t="s">
        <v>20</v>
      </c>
      <c r="B2082" t="s">
        <v>21</v>
      </c>
      <c r="C2082" t="s">
        <v>22</v>
      </c>
      <c r="D2082" t="s">
        <v>23</v>
      </c>
      <c r="E2082" t="s">
        <v>24</v>
      </c>
      <c r="F2082" t="s">
        <v>25</v>
      </c>
      <c r="G2082" t="s">
        <v>120</v>
      </c>
      <c r="H2082" t="s">
        <v>121</v>
      </c>
      <c r="I2082" t="s">
        <v>38</v>
      </c>
      <c r="J2082" t="s">
        <v>39</v>
      </c>
      <c r="K2082">
        <v>2019</v>
      </c>
      <c r="L2082">
        <v>1.6788000000000001</v>
      </c>
      <c r="S2082" t="s">
        <v>30</v>
      </c>
      <c r="T2082" t="s">
        <v>31</v>
      </c>
    </row>
    <row r="2083" spans="1:20" x14ac:dyDescent="0.25">
      <c r="A2083" t="s">
        <v>20</v>
      </c>
      <c r="B2083" t="s">
        <v>21</v>
      </c>
      <c r="C2083" t="s">
        <v>22</v>
      </c>
      <c r="D2083" t="s">
        <v>23</v>
      </c>
      <c r="E2083" t="s">
        <v>24</v>
      </c>
      <c r="F2083" t="s">
        <v>25</v>
      </c>
      <c r="G2083" t="s">
        <v>120</v>
      </c>
      <c r="H2083" t="s">
        <v>121</v>
      </c>
      <c r="I2083" t="s">
        <v>40</v>
      </c>
      <c r="J2083" t="s">
        <v>41</v>
      </c>
      <c r="K2083">
        <v>2019</v>
      </c>
      <c r="L2083">
        <v>1.149</v>
      </c>
      <c r="M2083" t="s">
        <v>54</v>
      </c>
      <c r="N2083" t="s">
        <v>55</v>
      </c>
      <c r="S2083" t="s">
        <v>30</v>
      </c>
      <c r="T2083" t="s">
        <v>31</v>
      </c>
    </row>
    <row r="2084" spans="1:20" x14ac:dyDescent="0.25">
      <c r="A2084" t="s">
        <v>20</v>
      </c>
      <c r="B2084" t="s">
        <v>21</v>
      </c>
      <c r="C2084" t="s">
        <v>22</v>
      </c>
      <c r="D2084" t="s">
        <v>23</v>
      </c>
      <c r="E2084" t="s">
        <v>24</v>
      </c>
      <c r="F2084" t="s">
        <v>25</v>
      </c>
      <c r="G2084" t="s">
        <v>120</v>
      </c>
      <c r="H2084" t="s">
        <v>121</v>
      </c>
      <c r="I2084" t="s">
        <v>42</v>
      </c>
      <c r="J2084" t="s">
        <v>43</v>
      </c>
      <c r="K2084">
        <v>2019</v>
      </c>
      <c r="M2084" t="s">
        <v>54</v>
      </c>
      <c r="N2084" t="s">
        <v>55</v>
      </c>
      <c r="S2084" t="s">
        <v>30</v>
      </c>
      <c r="T2084" t="s">
        <v>31</v>
      </c>
    </row>
    <row r="2085" spans="1:20" x14ac:dyDescent="0.25">
      <c r="A2085" t="s">
        <v>20</v>
      </c>
      <c r="B2085" t="s">
        <v>21</v>
      </c>
      <c r="C2085" t="s">
        <v>22</v>
      </c>
      <c r="D2085" t="s">
        <v>23</v>
      </c>
      <c r="E2085" t="s">
        <v>24</v>
      </c>
      <c r="F2085" t="s">
        <v>25</v>
      </c>
      <c r="G2085" t="s">
        <v>120</v>
      </c>
      <c r="H2085" t="s">
        <v>121</v>
      </c>
      <c r="I2085" t="s">
        <v>44</v>
      </c>
      <c r="J2085" t="s">
        <v>45</v>
      </c>
      <c r="K2085">
        <v>2019</v>
      </c>
      <c r="L2085">
        <v>0.78759999999999997</v>
      </c>
      <c r="M2085" t="s">
        <v>54</v>
      </c>
      <c r="N2085" t="s">
        <v>55</v>
      </c>
      <c r="S2085" t="s">
        <v>30</v>
      </c>
      <c r="T2085" t="s">
        <v>31</v>
      </c>
    </row>
    <row r="2086" spans="1:20" x14ac:dyDescent="0.25">
      <c r="A2086" t="s">
        <v>20</v>
      </c>
      <c r="B2086" t="s">
        <v>21</v>
      </c>
      <c r="C2086" t="s">
        <v>22</v>
      </c>
      <c r="D2086" t="s">
        <v>23</v>
      </c>
      <c r="E2086" t="s">
        <v>24</v>
      </c>
      <c r="F2086" t="s">
        <v>25</v>
      </c>
      <c r="G2086" t="s">
        <v>120</v>
      </c>
      <c r="H2086" t="s">
        <v>121</v>
      </c>
      <c r="I2086" t="s">
        <v>46</v>
      </c>
      <c r="J2086" t="s">
        <v>47</v>
      </c>
      <c r="K2086">
        <v>2019</v>
      </c>
      <c r="L2086">
        <v>1.3391999999999999</v>
      </c>
      <c r="M2086" t="s">
        <v>54</v>
      </c>
      <c r="N2086" t="s">
        <v>55</v>
      </c>
      <c r="S2086" t="s">
        <v>30</v>
      </c>
      <c r="T2086" t="s">
        <v>31</v>
      </c>
    </row>
    <row r="2087" spans="1:20" x14ac:dyDescent="0.25">
      <c r="A2087" t="s">
        <v>20</v>
      </c>
      <c r="B2087" t="s">
        <v>21</v>
      </c>
      <c r="C2087" t="s">
        <v>22</v>
      </c>
      <c r="D2087" t="s">
        <v>23</v>
      </c>
      <c r="E2087" t="s">
        <v>24</v>
      </c>
      <c r="F2087" t="s">
        <v>25</v>
      </c>
      <c r="G2087" t="s">
        <v>120</v>
      </c>
      <c r="H2087" t="s">
        <v>121</v>
      </c>
      <c r="I2087" t="s">
        <v>48</v>
      </c>
      <c r="J2087" t="s">
        <v>49</v>
      </c>
      <c r="K2087">
        <v>2019</v>
      </c>
      <c r="L2087">
        <v>2.3445999999999998</v>
      </c>
      <c r="S2087" t="s">
        <v>30</v>
      </c>
      <c r="T2087" t="s">
        <v>31</v>
      </c>
    </row>
    <row r="2088" spans="1:20" x14ac:dyDescent="0.25">
      <c r="A2088" t="s">
        <v>20</v>
      </c>
      <c r="B2088" t="s">
        <v>21</v>
      </c>
      <c r="C2088" t="s">
        <v>22</v>
      </c>
      <c r="D2088" t="s">
        <v>23</v>
      </c>
      <c r="E2088" t="s">
        <v>24</v>
      </c>
      <c r="F2088" t="s">
        <v>25</v>
      </c>
      <c r="G2088" t="s">
        <v>120</v>
      </c>
      <c r="H2088" t="s">
        <v>121</v>
      </c>
      <c r="I2088" t="s">
        <v>50</v>
      </c>
      <c r="J2088" t="s">
        <v>51</v>
      </c>
      <c r="K2088">
        <v>2019</v>
      </c>
      <c r="L2088">
        <v>4.1471999999999998</v>
      </c>
      <c r="S2088" t="s">
        <v>30</v>
      </c>
      <c r="T2088" t="s">
        <v>31</v>
      </c>
    </row>
    <row r="2089" spans="1:20" x14ac:dyDescent="0.25">
      <c r="A2089" t="s">
        <v>20</v>
      </c>
      <c r="B2089" t="s">
        <v>21</v>
      </c>
      <c r="C2089" t="s">
        <v>22</v>
      </c>
      <c r="D2089" t="s">
        <v>23</v>
      </c>
      <c r="E2089" t="s">
        <v>24</v>
      </c>
      <c r="F2089" t="s">
        <v>25</v>
      </c>
      <c r="G2089" t="s">
        <v>108</v>
      </c>
      <c r="H2089" t="s">
        <v>109</v>
      </c>
      <c r="I2089" t="s">
        <v>98</v>
      </c>
      <c r="J2089" t="s">
        <v>99</v>
      </c>
      <c r="K2089">
        <v>2019</v>
      </c>
      <c r="L2089">
        <v>3385.9101000000001</v>
      </c>
      <c r="S2089" t="s">
        <v>30</v>
      </c>
      <c r="T2089" t="s">
        <v>31</v>
      </c>
    </row>
    <row r="2090" spans="1:20" x14ac:dyDescent="0.25">
      <c r="A2090" t="s">
        <v>20</v>
      </c>
      <c r="B2090" t="s">
        <v>21</v>
      </c>
      <c r="C2090" t="s">
        <v>22</v>
      </c>
      <c r="D2090" t="s">
        <v>23</v>
      </c>
      <c r="E2090" t="s">
        <v>24</v>
      </c>
      <c r="F2090" t="s">
        <v>25</v>
      </c>
      <c r="G2090" t="s">
        <v>108</v>
      </c>
      <c r="H2090" t="s">
        <v>109</v>
      </c>
      <c r="I2090" t="s">
        <v>100</v>
      </c>
      <c r="J2090" t="s">
        <v>101</v>
      </c>
      <c r="K2090">
        <v>2019</v>
      </c>
      <c r="L2090">
        <v>107.3977</v>
      </c>
      <c r="S2090" t="s">
        <v>30</v>
      </c>
      <c r="T2090" t="s">
        <v>31</v>
      </c>
    </row>
    <row r="2091" spans="1:20" x14ac:dyDescent="0.25">
      <c r="A2091" t="s">
        <v>20</v>
      </c>
      <c r="B2091" t="s">
        <v>21</v>
      </c>
      <c r="C2091" t="s">
        <v>22</v>
      </c>
      <c r="D2091" t="s">
        <v>23</v>
      </c>
      <c r="E2091" t="s">
        <v>24</v>
      </c>
      <c r="F2091" t="s">
        <v>25</v>
      </c>
      <c r="G2091" t="s">
        <v>108</v>
      </c>
      <c r="H2091" t="s">
        <v>109</v>
      </c>
      <c r="I2091" t="s">
        <v>102</v>
      </c>
      <c r="J2091" t="s">
        <v>103</v>
      </c>
      <c r="K2091">
        <v>2019</v>
      </c>
      <c r="L2091">
        <v>1638.7380000000001</v>
      </c>
      <c r="S2091" t="s">
        <v>30</v>
      </c>
      <c r="T2091" t="s">
        <v>31</v>
      </c>
    </row>
    <row r="2092" spans="1:20" x14ac:dyDescent="0.25">
      <c r="A2092" t="s">
        <v>20</v>
      </c>
      <c r="B2092" t="s">
        <v>21</v>
      </c>
      <c r="C2092" t="s">
        <v>22</v>
      </c>
      <c r="D2092" t="s">
        <v>23</v>
      </c>
      <c r="E2092" t="s">
        <v>24</v>
      </c>
      <c r="F2092" t="s">
        <v>25</v>
      </c>
      <c r="G2092" t="s">
        <v>108</v>
      </c>
      <c r="H2092" t="s">
        <v>109</v>
      </c>
      <c r="I2092" t="s">
        <v>104</v>
      </c>
      <c r="J2092" t="s">
        <v>105</v>
      </c>
      <c r="K2092">
        <v>2019</v>
      </c>
      <c r="L2092">
        <v>1639.5554999999999</v>
      </c>
      <c r="S2092" t="s">
        <v>30</v>
      </c>
      <c r="T2092" t="s">
        <v>31</v>
      </c>
    </row>
    <row r="2093" spans="1:20" x14ac:dyDescent="0.25">
      <c r="A2093" t="s">
        <v>20</v>
      </c>
      <c r="B2093" t="s">
        <v>21</v>
      </c>
      <c r="C2093" t="s">
        <v>22</v>
      </c>
      <c r="D2093" t="s">
        <v>23</v>
      </c>
      <c r="E2093" t="s">
        <v>24</v>
      </c>
      <c r="F2093" t="s">
        <v>25</v>
      </c>
      <c r="G2093" t="s">
        <v>108</v>
      </c>
      <c r="H2093" t="s">
        <v>109</v>
      </c>
      <c r="I2093" t="s">
        <v>106</v>
      </c>
      <c r="J2093" t="s">
        <v>107</v>
      </c>
      <c r="K2093">
        <v>2019</v>
      </c>
      <c r="M2093" t="s">
        <v>54</v>
      </c>
      <c r="N2093" t="s">
        <v>55</v>
      </c>
      <c r="S2093" t="s">
        <v>30</v>
      </c>
      <c r="T2093" t="s">
        <v>31</v>
      </c>
    </row>
    <row r="2094" spans="1:20" x14ac:dyDescent="0.25">
      <c r="A2094" t="s">
        <v>20</v>
      </c>
      <c r="B2094" t="s">
        <v>21</v>
      </c>
      <c r="C2094" t="s">
        <v>22</v>
      </c>
      <c r="D2094" t="s">
        <v>23</v>
      </c>
      <c r="E2094" t="s">
        <v>24</v>
      </c>
      <c r="F2094" t="s">
        <v>25</v>
      </c>
      <c r="G2094" t="s">
        <v>110</v>
      </c>
      <c r="H2094" t="s">
        <v>111</v>
      </c>
      <c r="I2094" t="s">
        <v>98</v>
      </c>
      <c r="J2094" t="s">
        <v>99</v>
      </c>
      <c r="K2094">
        <v>2019</v>
      </c>
      <c r="L2094">
        <v>7747.2532000000001</v>
      </c>
      <c r="S2094" t="s">
        <v>30</v>
      </c>
      <c r="T2094" t="s">
        <v>31</v>
      </c>
    </row>
    <row r="2095" spans="1:20" x14ac:dyDescent="0.25">
      <c r="A2095" t="s">
        <v>20</v>
      </c>
      <c r="B2095" t="s">
        <v>21</v>
      </c>
      <c r="C2095" t="s">
        <v>22</v>
      </c>
      <c r="D2095" t="s">
        <v>23</v>
      </c>
      <c r="E2095" t="s">
        <v>24</v>
      </c>
      <c r="F2095" t="s">
        <v>25</v>
      </c>
      <c r="G2095" t="s">
        <v>110</v>
      </c>
      <c r="H2095" t="s">
        <v>111</v>
      </c>
      <c r="I2095" t="s">
        <v>100</v>
      </c>
      <c r="J2095" t="s">
        <v>101</v>
      </c>
      <c r="K2095">
        <v>2019</v>
      </c>
      <c r="L2095">
        <v>1526.1393</v>
      </c>
      <c r="S2095" t="s">
        <v>30</v>
      </c>
      <c r="T2095" t="s">
        <v>31</v>
      </c>
    </row>
    <row r="2096" spans="1:20" x14ac:dyDescent="0.25">
      <c r="A2096" t="s">
        <v>20</v>
      </c>
      <c r="B2096" t="s">
        <v>21</v>
      </c>
      <c r="C2096" t="s">
        <v>22</v>
      </c>
      <c r="D2096" t="s">
        <v>23</v>
      </c>
      <c r="E2096" t="s">
        <v>24</v>
      </c>
      <c r="F2096" t="s">
        <v>25</v>
      </c>
      <c r="G2096" t="s">
        <v>110</v>
      </c>
      <c r="H2096" t="s">
        <v>111</v>
      </c>
      <c r="I2096" t="s">
        <v>102</v>
      </c>
      <c r="J2096" t="s">
        <v>103</v>
      </c>
      <c r="K2096">
        <v>2019</v>
      </c>
      <c r="L2096">
        <v>5243.9925999999996</v>
      </c>
      <c r="S2096" t="s">
        <v>30</v>
      </c>
      <c r="T2096" t="s">
        <v>31</v>
      </c>
    </row>
    <row r="2097" spans="1:20" x14ac:dyDescent="0.25">
      <c r="A2097" t="s">
        <v>20</v>
      </c>
      <c r="B2097" t="s">
        <v>21</v>
      </c>
      <c r="C2097" t="s">
        <v>22</v>
      </c>
      <c r="D2097" t="s">
        <v>23</v>
      </c>
      <c r="E2097" t="s">
        <v>24</v>
      </c>
      <c r="F2097" t="s">
        <v>25</v>
      </c>
      <c r="G2097" t="s">
        <v>110</v>
      </c>
      <c r="H2097" t="s">
        <v>111</v>
      </c>
      <c r="I2097" t="s">
        <v>104</v>
      </c>
      <c r="J2097" t="s">
        <v>105</v>
      </c>
      <c r="K2097">
        <v>2019</v>
      </c>
      <c r="L2097">
        <v>975.56150000000002</v>
      </c>
      <c r="S2097" t="s">
        <v>30</v>
      </c>
      <c r="T2097" t="s">
        <v>31</v>
      </c>
    </row>
    <row r="2098" spans="1:20" x14ac:dyDescent="0.25">
      <c r="A2098" t="s">
        <v>20</v>
      </c>
      <c r="B2098" t="s">
        <v>21</v>
      </c>
      <c r="C2098" t="s">
        <v>22</v>
      </c>
      <c r="D2098" t="s">
        <v>23</v>
      </c>
      <c r="E2098" t="s">
        <v>24</v>
      </c>
      <c r="F2098" t="s">
        <v>25</v>
      </c>
      <c r="G2098" t="s">
        <v>110</v>
      </c>
      <c r="H2098" t="s">
        <v>111</v>
      </c>
      <c r="I2098" t="s">
        <v>106</v>
      </c>
      <c r="J2098" t="s">
        <v>107</v>
      </c>
      <c r="K2098">
        <v>2019</v>
      </c>
      <c r="L2098">
        <v>1.5598000000000001</v>
      </c>
      <c r="M2098" t="s">
        <v>54</v>
      </c>
      <c r="N2098" t="s">
        <v>55</v>
      </c>
      <c r="S2098" t="s">
        <v>30</v>
      </c>
      <c r="T2098" t="s">
        <v>31</v>
      </c>
    </row>
    <row r="2099" spans="1:20" x14ac:dyDescent="0.25">
      <c r="A2099" t="s">
        <v>20</v>
      </c>
      <c r="B2099" t="s">
        <v>21</v>
      </c>
      <c r="C2099" t="s">
        <v>22</v>
      </c>
      <c r="D2099" t="s">
        <v>23</v>
      </c>
      <c r="E2099" t="s">
        <v>24</v>
      </c>
      <c r="F2099" t="s">
        <v>25</v>
      </c>
      <c r="G2099" t="s">
        <v>112</v>
      </c>
      <c r="H2099" t="s">
        <v>113</v>
      </c>
      <c r="I2099" t="s">
        <v>98</v>
      </c>
      <c r="J2099" t="s">
        <v>99</v>
      </c>
      <c r="K2099">
        <v>2019</v>
      </c>
      <c r="L2099">
        <v>2811.9562000000001</v>
      </c>
      <c r="S2099" t="s">
        <v>30</v>
      </c>
      <c r="T2099" t="s">
        <v>31</v>
      </c>
    </row>
    <row r="2100" spans="1:20" x14ac:dyDescent="0.25">
      <c r="A2100" t="s">
        <v>20</v>
      </c>
      <c r="B2100" t="s">
        <v>21</v>
      </c>
      <c r="C2100" t="s">
        <v>22</v>
      </c>
      <c r="D2100" t="s">
        <v>23</v>
      </c>
      <c r="E2100" t="s">
        <v>24</v>
      </c>
      <c r="F2100" t="s">
        <v>25</v>
      </c>
      <c r="G2100" t="s">
        <v>112</v>
      </c>
      <c r="H2100" t="s">
        <v>113</v>
      </c>
      <c r="I2100" t="s">
        <v>100</v>
      </c>
      <c r="J2100" t="s">
        <v>101</v>
      </c>
      <c r="K2100">
        <v>2019</v>
      </c>
      <c r="L2100">
        <v>372.529</v>
      </c>
      <c r="S2100" t="s">
        <v>30</v>
      </c>
      <c r="T2100" t="s">
        <v>31</v>
      </c>
    </row>
    <row r="2101" spans="1:20" x14ac:dyDescent="0.25">
      <c r="A2101" t="s">
        <v>20</v>
      </c>
      <c r="B2101" t="s">
        <v>21</v>
      </c>
      <c r="C2101" t="s">
        <v>22</v>
      </c>
      <c r="D2101" t="s">
        <v>23</v>
      </c>
      <c r="E2101" t="s">
        <v>24</v>
      </c>
      <c r="F2101" t="s">
        <v>25</v>
      </c>
      <c r="G2101" t="s">
        <v>112</v>
      </c>
      <c r="H2101" t="s">
        <v>113</v>
      </c>
      <c r="I2101" t="s">
        <v>102</v>
      </c>
      <c r="J2101" t="s">
        <v>103</v>
      </c>
      <c r="K2101">
        <v>2019</v>
      </c>
      <c r="L2101">
        <v>1494.0376000000001</v>
      </c>
      <c r="S2101" t="s">
        <v>30</v>
      </c>
      <c r="T2101" t="s">
        <v>31</v>
      </c>
    </row>
    <row r="2102" spans="1:20" x14ac:dyDescent="0.25">
      <c r="A2102" t="s">
        <v>20</v>
      </c>
      <c r="B2102" t="s">
        <v>21</v>
      </c>
      <c r="C2102" t="s">
        <v>22</v>
      </c>
      <c r="D2102" t="s">
        <v>23</v>
      </c>
      <c r="E2102" t="s">
        <v>24</v>
      </c>
      <c r="F2102" t="s">
        <v>25</v>
      </c>
      <c r="G2102" t="s">
        <v>112</v>
      </c>
      <c r="H2102" t="s">
        <v>113</v>
      </c>
      <c r="I2102" t="s">
        <v>104</v>
      </c>
      <c r="J2102" t="s">
        <v>105</v>
      </c>
      <c r="K2102">
        <v>2019</v>
      </c>
      <c r="L2102">
        <v>945.25139999999999</v>
      </c>
      <c r="S2102" t="s">
        <v>30</v>
      </c>
      <c r="T2102" t="s">
        <v>31</v>
      </c>
    </row>
    <row r="2103" spans="1:20" x14ac:dyDescent="0.25">
      <c r="A2103" t="s">
        <v>20</v>
      </c>
      <c r="B2103" t="s">
        <v>21</v>
      </c>
      <c r="C2103" t="s">
        <v>22</v>
      </c>
      <c r="D2103" t="s">
        <v>23</v>
      </c>
      <c r="E2103" t="s">
        <v>24</v>
      </c>
      <c r="F2103" t="s">
        <v>25</v>
      </c>
      <c r="G2103" t="s">
        <v>112</v>
      </c>
      <c r="H2103" t="s">
        <v>113</v>
      </c>
      <c r="I2103" t="s">
        <v>106</v>
      </c>
      <c r="J2103" t="s">
        <v>107</v>
      </c>
      <c r="K2103">
        <v>2019</v>
      </c>
      <c r="M2103" t="s">
        <v>54</v>
      </c>
      <c r="N2103" t="s">
        <v>55</v>
      </c>
      <c r="S2103" t="s">
        <v>30</v>
      </c>
      <c r="T2103" t="s">
        <v>31</v>
      </c>
    </row>
    <row r="2104" spans="1:20" x14ac:dyDescent="0.25">
      <c r="A2104" t="s">
        <v>20</v>
      </c>
      <c r="B2104" t="s">
        <v>21</v>
      </c>
      <c r="C2104" t="s">
        <v>22</v>
      </c>
      <c r="D2104" t="s">
        <v>23</v>
      </c>
      <c r="E2104" t="s">
        <v>24</v>
      </c>
      <c r="F2104" t="s">
        <v>25</v>
      </c>
      <c r="G2104" t="s">
        <v>114</v>
      </c>
      <c r="H2104" t="s">
        <v>115</v>
      </c>
      <c r="I2104" t="s">
        <v>98</v>
      </c>
      <c r="J2104" t="s">
        <v>99</v>
      </c>
      <c r="K2104">
        <v>2019</v>
      </c>
      <c r="L2104">
        <v>1061.9456</v>
      </c>
      <c r="S2104" t="s">
        <v>30</v>
      </c>
      <c r="T2104" t="s">
        <v>31</v>
      </c>
    </row>
    <row r="2105" spans="1:20" x14ac:dyDescent="0.25">
      <c r="A2105" t="s">
        <v>20</v>
      </c>
      <c r="B2105" t="s">
        <v>21</v>
      </c>
      <c r="C2105" t="s">
        <v>22</v>
      </c>
      <c r="D2105" t="s">
        <v>23</v>
      </c>
      <c r="E2105" t="s">
        <v>24</v>
      </c>
      <c r="F2105" t="s">
        <v>25</v>
      </c>
      <c r="G2105" t="s">
        <v>114</v>
      </c>
      <c r="H2105" t="s">
        <v>115</v>
      </c>
      <c r="I2105" t="s">
        <v>100</v>
      </c>
      <c r="J2105" t="s">
        <v>101</v>
      </c>
      <c r="K2105">
        <v>2019</v>
      </c>
      <c r="L2105">
        <v>350.62380000000002</v>
      </c>
      <c r="S2105" t="s">
        <v>30</v>
      </c>
      <c r="T2105" t="s">
        <v>31</v>
      </c>
    </row>
    <row r="2106" spans="1:20" x14ac:dyDescent="0.25">
      <c r="A2106" t="s">
        <v>20</v>
      </c>
      <c r="B2106" t="s">
        <v>21</v>
      </c>
      <c r="C2106" t="s">
        <v>22</v>
      </c>
      <c r="D2106" t="s">
        <v>23</v>
      </c>
      <c r="E2106" t="s">
        <v>24</v>
      </c>
      <c r="F2106" t="s">
        <v>25</v>
      </c>
      <c r="G2106" t="s">
        <v>114</v>
      </c>
      <c r="H2106" t="s">
        <v>115</v>
      </c>
      <c r="I2106" t="s">
        <v>102</v>
      </c>
      <c r="J2106" t="s">
        <v>103</v>
      </c>
      <c r="K2106">
        <v>2019</v>
      </c>
      <c r="L2106">
        <v>485.68180000000001</v>
      </c>
      <c r="S2106" t="s">
        <v>30</v>
      </c>
      <c r="T2106" t="s">
        <v>31</v>
      </c>
    </row>
    <row r="2107" spans="1:20" x14ac:dyDescent="0.25">
      <c r="A2107" t="s">
        <v>20</v>
      </c>
      <c r="B2107" t="s">
        <v>21</v>
      </c>
      <c r="C2107" t="s">
        <v>22</v>
      </c>
      <c r="D2107" t="s">
        <v>23</v>
      </c>
      <c r="E2107" t="s">
        <v>24</v>
      </c>
      <c r="F2107" t="s">
        <v>25</v>
      </c>
      <c r="G2107" t="s">
        <v>114</v>
      </c>
      <c r="H2107" t="s">
        <v>115</v>
      </c>
      <c r="I2107" t="s">
        <v>104</v>
      </c>
      <c r="J2107" t="s">
        <v>105</v>
      </c>
      <c r="K2107">
        <v>2019</v>
      </c>
      <c r="L2107">
        <v>225.57749999999999</v>
      </c>
      <c r="S2107" t="s">
        <v>30</v>
      </c>
      <c r="T2107" t="s">
        <v>31</v>
      </c>
    </row>
    <row r="2108" spans="1:20" x14ac:dyDescent="0.25">
      <c r="A2108" t="s">
        <v>20</v>
      </c>
      <c r="B2108" t="s">
        <v>21</v>
      </c>
      <c r="C2108" t="s">
        <v>22</v>
      </c>
      <c r="D2108" t="s">
        <v>23</v>
      </c>
      <c r="E2108" t="s">
        <v>24</v>
      </c>
      <c r="F2108" t="s">
        <v>25</v>
      </c>
      <c r="G2108" t="s">
        <v>114</v>
      </c>
      <c r="H2108" t="s">
        <v>115</v>
      </c>
      <c r="I2108" t="s">
        <v>106</v>
      </c>
      <c r="J2108" t="s">
        <v>107</v>
      </c>
      <c r="K2108">
        <v>2019</v>
      </c>
      <c r="M2108" t="s">
        <v>54</v>
      </c>
      <c r="N2108" t="s">
        <v>55</v>
      </c>
      <c r="S2108" t="s">
        <v>30</v>
      </c>
      <c r="T2108" t="s">
        <v>31</v>
      </c>
    </row>
    <row r="2109" spans="1:20" x14ac:dyDescent="0.25">
      <c r="A2109" t="s">
        <v>20</v>
      </c>
      <c r="B2109" t="s">
        <v>21</v>
      </c>
      <c r="C2109" t="s">
        <v>22</v>
      </c>
      <c r="D2109" t="s">
        <v>23</v>
      </c>
      <c r="E2109" t="s">
        <v>24</v>
      </c>
      <c r="F2109" t="s">
        <v>25</v>
      </c>
      <c r="G2109" t="s">
        <v>116</v>
      </c>
      <c r="H2109" t="s">
        <v>117</v>
      </c>
      <c r="I2109" t="s">
        <v>98</v>
      </c>
      <c r="J2109" t="s">
        <v>99</v>
      </c>
      <c r="K2109">
        <v>2019</v>
      </c>
      <c r="L2109">
        <v>23754.571</v>
      </c>
      <c r="S2109" t="s">
        <v>30</v>
      </c>
      <c r="T2109" t="s">
        <v>31</v>
      </c>
    </row>
    <row r="2110" spans="1:20" x14ac:dyDescent="0.25">
      <c r="A2110" t="s">
        <v>20</v>
      </c>
      <c r="B2110" t="s">
        <v>21</v>
      </c>
      <c r="C2110" t="s">
        <v>22</v>
      </c>
      <c r="D2110" t="s">
        <v>23</v>
      </c>
      <c r="E2110" t="s">
        <v>24</v>
      </c>
      <c r="F2110" t="s">
        <v>25</v>
      </c>
      <c r="G2110" t="s">
        <v>116</v>
      </c>
      <c r="H2110" t="s">
        <v>117</v>
      </c>
      <c r="I2110" t="s">
        <v>100</v>
      </c>
      <c r="J2110" t="s">
        <v>101</v>
      </c>
      <c r="K2110">
        <v>2019</v>
      </c>
      <c r="L2110">
        <v>4534.3621999999996</v>
      </c>
      <c r="S2110" t="s">
        <v>30</v>
      </c>
      <c r="T2110" t="s">
        <v>31</v>
      </c>
    </row>
    <row r="2111" spans="1:20" x14ac:dyDescent="0.25">
      <c r="A2111" t="s">
        <v>20</v>
      </c>
      <c r="B2111" t="s">
        <v>21</v>
      </c>
      <c r="C2111" t="s">
        <v>22</v>
      </c>
      <c r="D2111" t="s">
        <v>23</v>
      </c>
      <c r="E2111" t="s">
        <v>24</v>
      </c>
      <c r="F2111" t="s">
        <v>25</v>
      </c>
      <c r="G2111" t="s">
        <v>116</v>
      </c>
      <c r="H2111" t="s">
        <v>117</v>
      </c>
      <c r="I2111" t="s">
        <v>102</v>
      </c>
      <c r="J2111" t="s">
        <v>103</v>
      </c>
      <c r="K2111">
        <v>2019</v>
      </c>
      <c r="L2111">
        <v>15791.675999999999</v>
      </c>
      <c r="S2111" t="s">
        <v>30</v>
      </c>
      <c r="T2111" t="s">
        <v>31</v>
      </c>
    </row>
    <row r="2112" spans="1:20" x14ac:dyDescent="0.25">
      <c r="A2112" t="s">
        <v>20</v>
      </c>
      <c r="B2112" t="s">
        <v>21</v>
      </c>
      <c r="C2112" t="s">
        <v>22</v>
      </c>
      <c r="D2112" t="s">
        <v>23</v>
      </c>
      <c r="E2112" t="s">
        <v>24</v>
      </c>
      <c r="F2112" t="s">
        <v>25</v>
      </c>
      <c r="G2112" t="s">
        <v>116</v>
      </c>
      <c r="H2112" t="s">
        <v>117</v>
      </c>
      <c r="I2112" t="s">
        <v>104</v>
      </c>
      <c r="J2112" t="s">
        <v>105</v>
      </c>
      <c r="K2112">
        <v>2019</v>
      </c>
      <c r="L2112">
        <v>3426.6048999999998</v>
      </c>
      <c r="S2112" t="s">
        <v>30</v>
      </c>
      <c r="T2112" t="s">
        <v>31</v>
      </c>
    </row>
    <row r="2113" spans="1:20" x14ac:dyDescent="0.25">
      <c r="A2113" t="s">
        <v>20</v>
      </c>
      <c r="B2113" t="s">
        <v>21</v>
      </c>
      <c r="C2113" t="s">
        <v>22</v>
      </c>
      <c r="D2113" t="s">
        <v>23</v>
      </c>
      <c r="E2113" t="s">
        <v>24</v>
      </c>
      <c r="F2113" t="s">
        <v>25</v>
      </c>
      <c r="G2113" t="s">
        <v>116</v>
      </c>
      <c r="H2113" t="s">
        <v>117</v>
      </c>
      <c r="I2113" t="s">
        <v>106</v>
      </c>
      <c r="J2113" t="s">
        <v>107</v>
      </c>
      <c r="K2113">
        <v>2019</v>
      </c>
      <c r="L2113">
        <v>1.9282999999999999</v>
      </c>
      <c r="S2113" t="s">
        <v>30</v>
      </c>
      <c r="T2113" t="s">
        <v>31</v>
      </c>
    </row>
    <row r="2114" spans="1:20" x14ac:dyDescent="0.25">
      <c r="A2114" t="s">
        <v>20</v>
      </c>
      <c r="B2114" t="s">
        <v>21</v>
      </c>
      <c r="C2114" t="s">
        <v>22</v>
      </c>
      <c r="D2114" t="s">
        <v>23</v>
      </c>
      <c r="E2114" t="s">
        <v>24</v>
      </c>
      <c r="F2114" t="s">
        <v>25</v>
      </c>
      <c r="G2114" t="s">
        <v>118</v>
      </c>
      <c r="H2114" t="s">
        <v>119</v>
      </c>
      <c r="I2114" t="s">
        <v>98</v>
      </c>
      <c r="J2114" t="s">
        <v>99</v>
      </c>
      <c r="K2114">
        <v>2019</v>
      </c>
      <c r="L2114">
        <v>23180.312000000002</v>
      </c>
      <c r="S2114" t="s">
        <v>30</v>
      </c>
      <c r="T2114" t="s">
        <v>31</v>
      </c>
    </row>
    <row r="2115" spans="1:20" x14ac:dyDescent="0.25">
      <c r="A2115" t="s">
        <v>20</v>
      </c>
      <c r="B2115" t="s">
        <v>21</v>
      </c>
      <c r="C2115" t="s">
        <v>22</v>
      </c>
      <c r="D2115" t="s">
        <v>23</v>
      </c>
      <c r="E2115" t="s">
        <v>24</v>
      </c>
      <c r="F2115" t="s">
        <v>25</v>
      </c>
      <c r="G2115" t="s">
        <v>118</v>
      </c>
      <c r="H2115" t="s">
        <v>119</v>
      </c>
      <c r="I2115" t="s">
        <v>100</v>
      </c>
      <c r="J2115" t="s">
        <v>101</v>
      </c>
      <c r="K2115">
        <v>2019</v>
      </c>
      <c r="L2115">
        <v>9314.7999</v>
      </c>
      <c r="S2115" t="s">
        <v>30</v>
      </c>
      <c r="T2115" t="s">
        <v>31</v>
      </c>
    </row>
    <row r="2116" spans="1:20" x14ac:dyDescent="0.25">
      <c r="A2116" t="s">
        <v>20</v>
      </c>
      <c r="B2116" t="s">
        <v>21</v>
      </c>
      <c r="C2116" t="s">
        <v>22</v>
      </c>
      <c r="D2116" t="s">
        <v>23</v>
      </c>
      <c r="E2116" t="s">
        <v>24</v>
      </c>
      <c r="F2116" t="s">
        <v>25</v>
      </c>
      <c r="G2116" t="s">
        <v>118</v>
      </c>
      <c r="H2116" t="s">
        <v>119</v>
      </c>
      <c r="I2116" t="s">
        <v>102</v>
      </c>
      <c r="J2116" t="s">
        <v>103</v>
      </c>
      <c r="K2116">
        <v>2019</v>
      </c>
      <c r="L2116">
        <v>7027.5411000000004</v>
      </c>
      <c r="S2116" t="s">
        <v>30</v>
      </c>
      <c r="T2116" t="s">
        <v>31</v>
      </c>
    </row>
    <row r="2117" spans="1:20" x14ac:dyDescent="0.25">
      <c r="A2117" t="s">
        <v>20</v>
      </c>
      <c r="B2117" t="s">
        <v>21</v>
      </c>
      <c r="C2117" t="s">
        <v>22</v>
      </c>
      <c r="D2117" t="s">
        <v>23</v>
      </c>
      <c r="E2117" t="s">
        <v>24</v>
      </c>
      <c r="F2117" t="s">
        <v>25</v>
      </c>
      <c r="G2117" t="s">
        <v>118</v>
      </c>
      <c r="H2117" t="s">
        <v>119</v>
      </c>
      <c r="I2117" t="s">
        <v>104</v>
      </c>
      <c r="J2117" t="s">
        <v>105</v>
      </c>
      <c r="K2117">
        <v>2019</v>
      </c>
      <c r="L2117">
        <v>6006.3589000000002</v>
      </c>
      <c r="S2117" t="s">
        <v>30</v>
      </c>
      <c r="T2117" t="s">
        <v>31</v>
      </c>
    </row>
    <row r="2118" spans="1:20" x14ac:dyDescent="0.25">
      <c r="A2118" t="s">
        <v>20</v>
      </c>
      <c r="B2118" t="s">
        <v>21</v>
      </c>
      <c r="C2118" t="s">
        <v>22</v>
      </c>
      <c r="D2118" t="s">
        <v>23</v>
      </c>
      <c r="E2118" t="s">
        <v>24</v>
      </c>
      <c r="F2118" t="s">
        <v>25</v>
      </c>
      <c r="G2118" t="s">
        <v>118</v>
      </c>
      <c r="H2118" t="s">
        <v>119</v>
      </c>
      <c r="I2118" t="s">
        <v>106</v>
      </c>
      <c r="J2118" t="s">
        <v>107</v>
      </c>
      <c r="K2118">
        <v>2019</v>
      </c>
      <c r="L2118">
        <v>831.61189999999999</v>
      </c>
      <c r="S2118" t="s">
        <v>30</v>
      </c>
      <c r="T2118" t="s">
        <v>31</v>
      </c>
    </row>
    <row r="2119" spans="1:20" x14ac:dyDescent="0.25">
      <c r="A2119" t="s">
        <v>20</v>
      </c>
      <c r="B2119" t="s">
        <v>21</v>
      </c>
      <c r="C2119" t="s">
        <v>22</v>
      </c>
      <c r="D2119" t="s">
        <v>23</v>
      </c>
      <c r="E2119" t="s">
        <v>24</v>
      </c>
      <c r="F2119" t="s">
        <v>25</v>
      </c>
      <c r="G2119" t="s">
        <v>120</v>
      </c>
      <c r="H2119" t="s">
        <v>121</v>
      </c>
      <c r="I2119" t="s">
        <v>98</v>
      </c>
      <c r="J2119" t="s">
        <v>99</v>
      </c>
      <c r="K2119">
        <v>2019</v>
      </c>
      <c r="L2119">
        <v>17.217300000000002</v>
      </c>
      <c r="S2119" t="s">
        <v>30</v>
      </c>
      <c r="T2119" t="s">
        <v>31</v>
      </c>
    </row>
    <row r="2120" spans="1:20" x14ac:dyDescent="0.25">
      <c r="A2120" t="s">
        <v>20</v>
      </c>
      <c r="B2120" t="s">
        <v>21</v>
      </c>
      <c r="C2120" t="s">
        <v>22</v>
      </c>
      <c r="D2120" t="s">
        <v>23</v>
      </c>
      <c r="E2120" t="s">
        <v>24</v>
      </c>
      <c r="F2120" t="s">
        <v>25</v>
      </c>
      <c r="G2120" t="s">
        <v>120</v>
      </c>
      <c r="H2120" t="s">
        <v>121</v>
      </c>
      <c r="I2120" t="s">
        <v>100</v>
      </c>
      <c r="J2120" t="s">
        <v>101</v>
      </c>
      <c r="K2120">
        <v>2019</v>
      </c>
      <c r="L2120">
        <v>5.5766</v>
      </c>
      <c r="S2120" t="s">
        <v>30</v>
      </c>
      <c r="T2120" t="s">
        <v>31</v>
      </c>
    </row>
    <row r="2121" spans="1:20" x14ac:dyDescent="0.25">
      <c r="A2121" t="s">
        <v>20</v>
      </c>
      <c r="B2121" t="s">
        <v>21</v>
      </c>
      <c r="C2121" t="s">
        <v>22</v>
      </c>
      <c r="D2121" t="s">
        <v>23</v>
      </c>
      <c r="E2121" t="s">
        <v>24</v>
      </c>
      <c r="F2121" t="s">
        <v>25</v>
      </c>
      <c r="G2121" t="s">
        <v>120</v>
      </c>
      <c r="H2121" t="s">
        <v>121</v>
      </c>
      <c r="I2121" t="s">
        <v>102</v>
      </c>
      <c r="J2121" t="s">
        <v>103</v>
      </c>
      <c r="K2121">
        <v>2019</v>
      </c>
      <c r="L2121">
        <v>5.149</v>
      </c>
      <c r="S2121" t="s">
        <v>30</v>
      </c>
      <c r="T2121" t="s">
        <v>31</v>
      </c>
    </row>
    <row r="2122" spans="1:20" x14ac:dyDescent="0.25">
      <c r="A2122" t="s">
        <v>20</v>
      </c>
      <c r="B2122" t="s">
        <v>21</v>
      </c>
      <c r="C2122" t="s">
        <v>22</v>
      </c>
      <c r="D2122" t="s">
        <v>23</v>
      </c>
      <c r="E2122" t="s">
        <v>24</v>
      </c>
      <c r="F2122" t="s">
        <v>25</v>
      </c>
      <c r="G2122" t="s">
        <v>120</v>
      </c>
      <c r="H2122" t="s">
        <v>121</v>
      </c>
      <c r="I2122" t="s">
        <v>104</v>
      </c>
      <c r="J2122" t="s">
        <v>105</v>
      </c>
      <c r="K2122">
        <v>2019</v>
      </c>
      <c r="L2122">
        <v>2.3445999999999998</v>
      </c>
      <c r="S2122" t="s">
        <v>30</v>
      </c>
      <c r="T2122" t="s">
        <v>31</v>
      </c>
    </row>
    <row r="2123" spans="1:20" x14ac:dyDescent="0.25">
      <c r="A2123" t="s">
        <v>20</v>
      </c>
      <c r="B2123" t="s">
        <v>21</v>
      </c>
      <c r="C2123" t="s">
        <v>22</v>
      </c>
      <c r="D2123" t="s">
        <v>23</v>
      </c>
      <c r="E2123" t="s">
        <v>24</v>
      </c>
      <c r="F2123" t="s">
        <v>25</v>
      </c>
      <c r="G2123" t="s">
        <v>120</v>
      </c>
      <c r="H2123" t="s">
        <v>121</v>
      </c>
      <c r="I2123" t="s">
        <v>106</v>
      </c>
      <c r="J2123" t="s">
        <v>107</v>
      </c>
      <c r="K2123">
        <v>2019</v>
      </c>
      <c r="L2123">
        <v>4.1471999999999998</v>
      </c>
      <c r="S2123" t="s">
        <v>30</v>
      </c>
      <c r="T2123" t="s">
        <v>31</v>
      </c>
    </row>
    <row r="2124" spans="1:20" x14ac:dyDescent="0.25">
      <c r="A2124" t="s">
        <v>20</v>
      </c>
      <c r="B2124" t="s">
        <v>21</v>
      </c>
      <c r="C2124" t="s">
        <v>22</v>
      </c>
      <c r="D2124" t="s">
        <v>23</v>
      </c>
      <c r="E2124" t="s">
        <v>24</v>
      </c>
      <c r="F2124" t="s">
        <v>25</v>
      </c>
      <c r="G2124" t="s">
        <v>122</v>
      </c>
      <c r="H2124" t="s">
        <v>123</v>
      </c>
      <c r="I2124" t="s">
        <v>28</v>
      </c>
      <c r="J2124" t="s">
        <v>29</v>
      </c>
      <c r="K2124">
        <v>2019</v>
      </c>
      <c r="L2124">
        <v>61959.165999999997</v>
      </c>
      <c r="S2124" t="s">
        <v>30</v>
      </c>
      <c r="T2124" t="s">
        <v>31</v>
      </c>
    </row>
    <row r="2125" spans="1:20" x14ac:dyDescent="0.25">
      <c r="A2125" t="s">
        <v>20</v>
      </c>
      <c r="B2125" t="s">
        <v>21</v>
      </c>
      <c r="C2125" t="s">
        <v>22</v>
      </c>
      <c r="D2125" t="s">
        <v>23</v>
      </c>
      <c r="E2125" t="s">
        <v>24</v>
      </c>
      <c r="F2125" t="s">
        <v>25</v>
      </c>
      <c r="G2125" t="s">
        <v>122</v>
      </c>
      <c r="H2125" t="s">
        <v>123</v>
      </c>
      <c r="I2125" t="s">
        <v>32</v>
      </c>
      <c r="J2125" t="s">
        <v>33</v>
      </c>
      <c r="K2125">
        <v>2019</v>
      </c>
      <c r="L2125">
        <v>2580.8827000000001</v>
      </c>
      <c r="S2125" t="s">
        <v>30</v>
      </c>
      <c r="T2125" t="s">
        <v>31</v>
      </c>
    </row>
    <row r="2126" spans="1:20" x14ac:dyDescent="0.25">
      <c r="A2126" t="s">
        <v>20</v>
      </c>
      <c r="B2126" t="s">
        <v>21</v>
      </c>
      <c r="C2126" t="s">
        <v>22</v>
      </c>
      <c r="D2126" t="s">
        <v>23</v>
      </c>
      <c r="E2126" t="s">
        <v>24</v>
      </c>
      <c r="F2126" t="s">
        <v>25</v>
      </c>
      <c r="G2126" t="s">
        <v>122</v>
      </c>
      <c r="H2126" t="s">
        <v>123</v>
      </c>
      <c r="I2126" t="s">
        <v>34</v>
      </c>
      <c r="J2126" t="s">
        <v>35</v>
      </c>
      <c r="K2126">
        <v>2019</v>
      </c>
      <c r="L2126">
        <v>7794.9080000000004</v>
      </c>
      <c r="S2126" t="s">
        <v>30</v>
      </c>
      <c r="T2126" t="s">
        <v>31</v>
      </c>
    </row>
    <row r="2127" spans="1:20" x14ac:dyDescent="0.25">
      <c r="A2127" t="s">
        <v>20</v>
      </c>
      <c r="B2127" t="s">
        <v>21</v>
      </c>
      <c r="C2127" t="s">
        <v>22</v>
      </c>
      <c r="D2127" t="s">
        <v>23</v>
      </c>
      <c r="E2127" t="s">
        <v>24</v>
      </c>
      <c r="F2127" t="s">
        <v>25</v>
      </c>
      <c r="G2127" t="s">
        <v>122</v>
      </c>
      <c r="H2127" t="s">
        <v>123</v>
      </c>
      <c r="I2127" t="s">
        <v>36</v>
      </c>
      <c r="J2127" t="s">
        <v>37</v>
      </c>
      <c r="K2127">
        <v>2019</v>
      </c>
      <c r="L2127">
        <v>5835.6378000000004</v>
      </c>
      <c r="S2127" t="s">
        <v>30</v>
      </c>
      <c r="T2127" t="s">
        <v>31</v>
      </c>
    </row>
    <row r="2128" spans="1:20" x14ac:dyDescent="0.25">
      <c r="A2128" t="s">
        <v>20</v>
      </c>
      <c r="B2128" t="s">
        <v>21</v>
      </c>
      <c r="C2128" t="s">
        <v>22</v>
      </c>
      <c r="D2128" t="s">
        <v>23</v>
      </c>
      <c r="E2128" t="s">
        <v>24</v>
      </c>
      <c r="F2128" t="s">
        <v>25</v>
      </c>
      <c r="G2128" t="s">
        <v>122</v>
      </c>
      <c r="H2128" t="s">
        <v>123</v>
      </c>
      <c r="I2128" t="s">
        <v>38</v>
      </c>
      <c r="J2128" t="s">
        <v>39</v>
      </c>
      <c r="K2128">
        <v>2019</v>
      </c>
      <c r="L2128">
        <v>7401.7253000000001</v>
      </c>
      <c r="S2128" t="s">
        <v>30</v>
      </c>
      <c r="T2128" t="s">
        <v>31</v>
      </c>
    </row>
    <row r="2129" spans="1:20" x14ac:dyDescent="0.25">
      <c r="A2129" t="s">
        <v>20</v>
      </c>
      <c r="B2129" t="s">
        <v>21</v>
      </c>
      <c r="C2129" t="s">
        <v>22</v>
      </c>
      <c r="D2129" t="s">
        <v>23</v>
      </c>
      <c r="E2129" t="s">
        <v>24</v>
      </c>
      <c r="F2129" t="s">
        <v>25</v>
      </c>
      <c r="G2129" t="s">
        <v>122</v>
      </c>
      <c r="H2129" t="s">
        <v>123</v>
      </c>
      <c r="I2129" t="s">
        <v>40</v>
      </c>
      <c r="J2129" t="s">
        <v>41</v>
      </c>
      <c r="K2129">
        <v>2019</v>
      </c>
      <c r="L2129">
        <v>12130.206</v>
      </c>
      <c r="S2129" t="s">
        <v>30</v>
      </c>
      <c r="T2129" t="s">
        <v>31</v>
      </c>
    </row>
    <row r="2130" spans="1:20" x14ac:dyDescent="0.25">
      <c r="A2130" t="s">
        <v>20</v>
      </c>
      <c r="B2130" t="s">
        <v>21</v>
      </c>
      <c r="C2130" t="s">
        <v>22</v>
      </c>
      <c r="D2130" t="s">
        <v>23</v>
      </c>
      <c r="E2130" t="s">
        <v>24</v>
      </c>
      <c r="F2130" t="s">
        <v>25</v>
      </c>
      <c r="G2130" t="s">
        <v>122</v>
      </c>
      <c r="H2130" t="s">
        <v>123</v>
      </c>
      <c r="I2130" t="s">
        <v>42</v>
      </c>
      <c r="J2130" t="s">
        <v>43</v>
      </c>
      <c r="K2130">
        <v>2019</v>
      </c>
      <c r="L2130">
        <v>1280.4208000000001</v>
      </c>
      <c r="S2130" t="s">
        <v>30</v>
      </c>
      <c r="T2130" t="s">
        <v>31</v>
      </c>
    </row>
    <row r="2131" spans="1:20" x14ac:dyDescent="0.25">
      <c r="A2131" t="s">
        <v>20</v>
      </c>
      <c r="B2131" t="s">
        <v>21</v>
      </c>
      <c r="C2131" t="s">
        <v>22</v>
      </c>
      <c r="D2131" t="s">
        <v>23</v>
      </c>
      <c r="E2131" t="s">
        <v>24</v>
      </c>
      <c r="F2131" t="s">
        <v>25</v>
      </c>
      <c r="G2131" t="s">
        <v>122</v>
      </c>
      <c r="H2131" t="s">
        <v>123</v>
      </c>
      <c r="I2131" t="s">
        <v>44</v>
      </c>
      <c r="J2131" t="s">
        <v>45</v>
      </c>
      <c r="K2131">
        <v>2019</v>
      </c>
      <c r="L2131">
        <v>5642.8824000000004</v>
      </c>
      <c r="S2131" t="s">
        <v>30</v>
      </c>
      <c r="T2131" t="s">
        <v>31</v>
      </c>
    </row>
    <row r="2132" spans="1:20" x14ac:dyDescent="0.25">
      <c r="A2132" t="s">
        <v>20</v>
      </c>
      <c r="B2132" t="s">
        <v>21</v>
      </c>
      <c r="C2132" t="s">
        <v>22</v>
      </c>
      <c r="D2132" t="s">
        <v>23</v>
      </c>
      <c r="E2132" t="s">
        <v>24</v>
      </c>
      <c r="F2132" t="s">
        <v>25</v>
      </c>
      <c r="G2132" t="s">
        <v>122</v>
      </c>
      <c r="H2132" t="s">
        <v>123</v>
      </c>
      <c r="I2132" t="s">
        <v>46</v>
      </c>
      <c r="J2132" t="s">
        <v>47</v>
      </c>
      <c r="K2132">
        <v>2019</v>
      </c>
      <c r="L2132">
        <v>5231.5820999999996</v>
      </c>
      <c r="S2132" t="s">
        <v>30</v>
      </c>
      <c r="T2132" t="s">
        <v>31</v>
      </c>
    </row>
    <row r="2133" spans="1:20" x14ac:dyDescent="0.25">
      <c r="A2133" t="s">
        <v>20</v>
      </c>
      <c r="B2133" t="s">
        <v>21</v>
      </c>
      <c r="C2133" t="s">
        <v>22</v>
      </c>
      <c r="D2133" t="s">
        <v>23</v>
      </c>
      <c r="E2133" t="s">
        <v>24</v>
      </c>
      <c r="F2133" t="s">
        <v>25</v>
      </c>
      <c r="G2133" t="s">
        <v>122</v>
      </c>
      <c r="H2133" t="s">
        <v>123</v>
      </c>
      <c r="I2133" t="s">
        <v>48</v>
      </c>
      <c r="J2133" t="s">
        <v>49</v>
      </c>
      <c r="K2133">
        <v>2019</v>
      </c>
      <c r="L2133">
        <v>13221.254000000001</v>
      </c>
      <c r="S2133" t="s">
        <v>30</v>
      </c>
      <c r="T2133" t="s">
        <v>31</v>
      </c>
    </row>
    <row r="2134" spans="1:20" x14ac:dyDescent="0.25">
      <c r="A2134" t="s">
        <v>20</v>
      </c>
      <c r="B2134" t="s">
        <v>21</v>
      </c>
      <c r="C2134" t="s">
        <v>22</v>
      </c>
      <c r="D2134" t="s">
        <v>23</v>
      </c>
      <c r="E2134" t="s">
        <v>24</v>
      </c>
      <c r="F2134" t="s">
        <v>25</v>
      </c>
      <c r="G2134" t="s">
        <v>122</v>
      </c>
      <c r="H2134" t="s">
        <v>123</v>
      </c>
      <c r="I2134" t="s">
        <v>50</v>
      </c>
      <c r="J2134" t="s">
        <v>51</v>
      </c>
      <c r="K2134">
        <v>2019</v>
      </c>
      <c r="L2134">
        <v>839.66690000000006</v>
      </c>
      <c r="S2134" t="s">
        <v>30</v>
      </c>
      <c r="T2134" t="s">
        <v>31</v>
      </c>
    </row>
    <row r="2135" spans="1:20" x14ac:dyDescent="0.25">
      <c r="A2135" t="s">
        <v>20</v>
      </c>
      <c r="B2135" t="s">
        <v>21</v>
      </c>
      <c r="C2135" t="s">
        <v>22</v>
      </c>
      <c r="D2135" t="s">
        <v>23</v>
      </c>
      <c r="E2135" t="s">
        <v>24</v>
      </c>
      <c r="F2135" t="s">
        <v>25</v>
      </c>
      <c r="G2135" t="s">
        <v>124</v>
      </c>
      <c r="H2135" t="s">
        <v>125</v>
      </c>
      <c r="I2135" t="s">
        <v>28</v>
      </c>
      <c r="J2135" t="s">
        <v>29</v>
      </c>
      <c r="K2135">
        <v>2019</v>
      </c>
      <c r="L2135">
        <v>3385.9101000000001</v>
      </c>
      <c r="S2135" t="s">
        <v>30</v>
      </c>
      <c r="T2135" t="s">
        <v>31</v>
      </c>
    </row>
    <row r="2136" spans="1:20" x14ac:dyDescent="0.25">
      <c r="A2136" t="s">
        <v>20</v>
      </c>
      <c r="B2136" t="s">
        <v>21</v>
      </c>
      <c r="C2136" t="s">
        <v>22</v>
      </c>
      <c r="D2136" t="s">
        <v>23</v>
      </c>
      <c r="E2136" t="s">
        <v>24</v>
      </c>
      <c r="F2136" t="s">
        <v>25</v>
      </c>
      <c r="G2136" t="s">
        <v>124</v>
      </c>
      <c r="H2136" t="s">
        <v>125</v>
      </c>
      <c r="I2136" t="s">
        <v>32</v>
      </c>
      <c r="J2136" t="s">
        <v>33</v>
      </c>
      <c r="K2136">
        <v>2019</v>
      </c>
      <c r="L2136">
        <v>62.257399999999997</v>
      </c>
      <c r="S2136" t="s">
        <v>30</v>
      </c>
      <c r="T2136" t="s">
        <v>31</v>
      </c>
    </row>
    <row r="2137" spans="1:20" x14ac:dyDescent="0.25">
      <c r="A2137" t="s">
        <v>20</v>
      </c>
      <c r="B2137" t="s">
        <v>21</v>
      </c>
      <c r="C2137" t="s">
        <v>22</v>
      </c>
      <c r="D2137" t="s">
        <v>23</v>
      </c>
      <c r="E2137" t="s">
        <v>24</v>
      </c>
      <c r="F2137" t="s">
        <v>25</v>
      </c>
      <c r="G2137" t="s">
        <v>124</v>
      </c>
      <c r="H2137" t="s">
        <v>125</v>
      </c>
      <c r="I2137" t="s">
        <v>34</v>
      </c>
      <c r="J2137" t="s">
        <v>35</v>
      </c>
      <c r="K2137">
        <v>2019</v>
      </c>
      <c r="L2137">
        <v>19.3429</v>
      </c>
      <c r="S2137" t="s">
        <v>30</v>
      </c>
      <c r="T2137" t="s">
        <v>31</v>
      </c>
    </row>
    <row r="2138" spans="1:20" x14ac:dyDescent="0.25">
      <c r="A2138" t="s">
        <v>20</v>
      </c>
      <c r="B2138" t="s">
        <v>21</v>
      </c>
      <c r="C2138" t="s">
        <v>22</v>
      </c>
      <c r="D2138" t="s">
        <v>23</v>
      </c>
      <c r="E2138" t="s">
        <v>24</v>
      </c>
      <c r="F2138" t="s">
        <v>25</v>
      </c>
      <c r="G2138" t="s">
        <v>124</v>
      </c>
      <c r="H2138" t="s">
        <v>125</v>
      </c>
      <c r="I2138" t="s">
        <v>36</v>
      </c>
      <c r="J2138" t="s">
        <v>37</v>
      </c>
      <c r="K2138">
        <v>2019</v>
      </c>
      <c r="L2138">
        <v>25.7973</v>
      </c>
      <c r="S2138" t="s">
        <v>30</v>
      </c>
      <c r="T2138" t="s">
        <v>31</v>
      </c>
    </row>
    <row r="2139" spans="1:20" x14ac:dyDescent="0.25">
      <c r="A2139" t="s">
        <v>20</v>
      </c>
      <c r="B2139" t="s">
        <v>21</v>
      </c>
      <c r="C2139" t="s">
        <v>22</v>
      </c>
      <c r="D2139" t="s">
        <v>23</v>
      </c>
      <c r="E2139" t="s">
        <v>24</v>
      </c>
      <c r="F2139" t="s">
        <v>25</v>
      </c>
      <c r="G2139" t="s">
        <v>124</v>
      </c>
      <c r="H2139" t="s">
        <v>125</v>
      </c>
      <c r="I2139" t="s">
        <v>38</v>
      </c>
      <c r="J2139" t="s">
        <v>39</v>
      </c>
      <c r="K2139">
        <v>2019</v>
      </c>
      <c r="L2139">
        <v>41.731299999999997</v>
      </c>
      <c r="S2139" t="s">
        <v>30</v>
      </c>
      <c r="T2139" t="s">
        <v>31</v>
      </c>
    </row>
    <row r="2140" spans="1:20" x14ac:dyDescent="0.25">
      <c r="A2140" t="s">
        <v>20</v>
      </c>
      <c r="B2140" t="s">
        <v>21</v>
      </c>
      <c r="C2140" t="s">
        <v>22</v>
      </c>
      <c r="D2140" t="s">
        <v>23</v>
      </c>
      <c r="E2140" t="s">
        <v>24</v>
      </c>
      <c r="F2140" t="s">
        <v>25</v>
      </c>
      <c r="G2140" t="s">
        <v>124</v>
      </c>
      <c r="H2140" t="s">
        <v>125</v>
      </c>
      <c r="I2140" t="s">
        <v>40</v>
      </c>
      <c r="J2140" t="s">
        <v>41</v>
      </c>
      <c r="K2140">
        <v>2019</v>
      </c>
      <c r="L2140">
        <v>52.370100000000001</v>
      </c>
      <c r="S2140" t="s">
        <v>30</v>
      </c>
      <c r="T2140" t="s">
        <v>31</v>
      </c>
    </row>
    <row r="2141" spans="1:20" x14ac:dyDescent="0.25">
      <c r="A2141" t="s">
        <v>20</v>
      </c>
      <c r="B2141" t="s">
        <v>21</v>
      </c>
      <c r="C2141" t="s">
        <v>22</v>
      </c>
      <c r="D2141" t="s">
        <v>23</v>
      </c>
      <c r="E2141" t="s">
        <v>24</v>
      </c>
      <c r="F2141" t="s">
        <v>25</v>
      </c>
      <c r="G2141" t="s">
        <v>124</v>
      </c>
      <c r="H2141" t="s">
        <v>125</v>
      </c>
      <c r="I2141" t="s">
        <v>42</v>
      </c>
      <c r="J2141" t="s">
        <v>43</v>
      </c>
      <c r="K2141">
        <v>2019</v>
      </c>
      <c r="L2141">
        <v>1084.5282</v>
      </c>
      <c r="S2141" t="s">
        <v>30</v>
      </c>
      <c r="T2141" t="s">
        <v>31</v>
      </c>
    </row>
    <row r="2142" spans="1:20" x14ac:dyDescent="0.25">
      <c r="A2142" t="s">
        <v>20</v>
      </c>
      <c r="B2142" t="s">
        <v>21</v>
      </c>
      <c r="C2142" t="s">
        <v>22</v>
      </c>
      <c r="D2142" t="s">
        <v>23</v>
      </c>
      <c r="E2142" t="s">
        <v>24</v>
      </c>
      <c r="F2142" t="s">
        <v>25</v>
      </c>
      <c r="G2142" t="s">
        <v>124</v>
      </c>
      <c r="H2142" t="s">
        <v>125</v>
      </c>
      <c r="I2142" t="s">
        <v>44</v>
      </c>
      <c r="J2142" t="s">
        <v>45</v>
      </c>
      <c r="K2142">
        <v>2019</v>
      </c>
      <c r="L2142">
        <v>89.122799999999998</v>
      </c>
      <c r="S2142" t="s">
        <v>30</v>
      </c>
      <c r="T2142" t="s">
        <v>31</v>
      </c>
    </row>
    <row r="2143" spans="1:20" x14ac:dyDescent="0.25">
      <c r="A2143" t="s">
        <v>20</v>
      </c>
      <c r="B2143" t="s">
        <v>21</v>
      </c>
      <c r="C2143" t="s">
        <v>22</v>
      </c>
      <c r="D2143" t="s">
        <v>23</v>
      </c>
      <c r="E2143" t="s">
        <v>24</v>
      </c>
      <c r="F2143" t="s">
        <v>25</v>
      </c>
      <c r="G2143" t="s">
        <v>124</v>
      </c>
      <c r="H2143" t="s">
        <v>125</v>
      </c>
      <c r="I2143" t="s">
        <v>46</v>
      </c>
      <c r="J2143" t="s">
        <v>47</v>
      </c>
      <c r="K2143">
        <v>2019</v>
      </c>
      <c r="L2143">
        <v>370.98559999999998</v>
      </c>
      <c r="S2143" t="s">
        <v>30</v>
      </c>
      <c r="T2143" t="s">
        <v>31</v>
      </c>
    </row>
    <row r="2144" spans="1:20" x14ac:dyDescent="0.25">
      <c r="A2144" t="s">
        <v>20</v>
      </c>
      <c r="B2144" t="s">
        <v>21</v>
      </c>
      <c r="C2144" t="s">
        <v>22</v>
      </c>
      <c r="D2144" t="s">
        <v>23</v>
      </c>
      <c r="E2144" t="s">
        <v>24</v>
      </c>
      <c r="F2144" t="s">
        <v>25</v>
      </c>
      <c r="G2144" t="s">
        <v>124</v>
      </c>
      <c r="H2144" t="s">
        <v>125</v>
      </c>
      <c r="I2144" t="s">
        <v>48</v>
      </c>
      <c r="J2144" t="s">
        <v>49</v>
      </c>
      <c r="K2144">
        <v>2019</v>
      </c>
      <c r="L2144">
        <v>1639.5554999999999</v>
      </c>
      <c r="S2144" t="s">
        <v>30</v>
      </c>
      <c r="T2144" t="s">
        <v>31</v>
      </c>
    </row>
    <row r="2145" spans="1:20" x14ac:dyDescent="0.25">
      <c r="A2145" t="s">
        <v>20</v>
      </c>
      <c r="B2145" t="s">
        <v>21</v>
      </c>
      <c r="C2145" t="s">
        <v>22</v>
      </c>
      <c r="D2145" t="s">
        <v>23</v>
      </c>
      <c r="E2145" t="s">
        <v>24</v>
      </c>
      <c r="F2145" t="s">
        <v>25</v>
      </c>
      <c r="G2145" t="s">
        <v>124</v>
      </c>
      <c r="H2145" t="s">
        <v>125</v>
      </c>
      <c r="I2145" t="s">
        <v>50</v>
      </c>
      <c r="J2145" t="s">
        <v>51</v>
      </c>
      <c r="K2145">
        <v>2019</v>
      </c>
      <c r="M2145" t="s">
        <v>54</v>
      </c>
      <c r="N2145" t="s">
        <v>55</v>
      </c>
      <c r="S2145" t="s">
        <v>30</v>
      </c>
      <c r="T2145" t="s">
        <v>31</v>
      </c>
    </row>
    <row r="2146" spans="1:20" x14ac:dyDescent="0.25">
      <c r="A2146" t="s">
        <v>20</v>
      </c>
      <c r="B2146" t="s">
        <v>21</v>
      </c>
      <c r="C2146" t="s">
        <v>22</v>
      </c>
      <c r="D2146" t="s">
        <v>23</v>
      </c>
      <c r="E2146" t="s">
        <v>24</v>
      </c>
      <c r="F2146" t="s">
        <v>25</v>
      </c>
      <c r="G2146" t="s">
        <v>126</v>
      </c>
      <c r="H2146" t="s">
        <v>127</v>
      </c>
      <c r="I2146" t="s">
        <v>28</v>
      </c>
      <c r="J2146" t="s">
        <v>29</v>
      </c>
      <c r="K2146">
        <v>2019</v>
      </c>
      <c r="L2146">
        <v>58573.256000000001</v>
      </c>
      <c r="S2146" t="s">
        <v>30</v>
      </c>
      <c r="T2146" t="s">
        <v>31</v>
      </c>
    </row>
    <row r="2147" spans="1:20" x14ac:dyDescent="0.25">
      <c r="A2147" t="s">
        <v>20</v>
      </c>
      <c r="B2147" t="s">
        <v>21</v>
      </c>
      <c r="C2147" t="s">
        <v>22</v>
      </c>
      <c r="D2147" t="s">
        <v>23</v>
      </c>
      <c r="E2147" t="s">
        <v>24</v>
      </c>
      <c r="F2147" t="s">
        <v>25</v>
      </c>
      <c r="G2147" t="s">
        <v>126</v>
      </c>
      <c r="H2147" t="s">
        <v>127</v>
      </c>
      <c r="I2147" t="s">
        <v>32</v>
      </c>
      <c r="J2147" t="s">
        <v>33</v>
      </c>
      <c r="K2147">
        <v>2019</v>
      </c>
      <c r="L2147">
        <v>2518.6253000000002</v>
      </c>
      <c r="S2147" t="s">
        <v>30</v>
      </c>
      <c r="T2147" t="s">
        <v>31</v>
      </c>
    </row>
    <row r="2148" spans="1:20" x14ac:dyDescent="0.25">
      <c r="A2148" t="s">
        <v>20</v>
      </c>
      <c r="B2148" t="s">
        <v>21</v>
      </c>
      <c r="C2148" t="s">
        <v>22</v>
      </c>
      <c r="D2148" t="s">
        <v>23</v>
      </c>
      <c r="E2148" t="s">
        <v>24</v>
      </c>
      <c r="F2148" t="s">
        <v>25</v>
      </c>
      <c r="G2148" t="s">
        <v>126</v>
      </c>
      <c r="H2148" t="s">
        <v>127</v>
      </c>
      <c r="I2148" t="s">
        <v>34</v>
      </c>
      <c r="J2148" t="s">
        <v>35</v>
      </c>
      <c r="K2148">
        <v>2019</v>
      </c>
      <c r="L2148">
        <v>7775.5649999999996</v>
      </c>
      <c r="S2148" t="s">
        <v>30</v>
      </c>
      <c r="T2148" t="s">
        <v>31</v>
      </c>
    </row>
    <row r="2149" spans="1:20" x14ac:dyDescent="0.25">
      <c r="A2149" t="s">
        <v>20</v>
      </c>
      <c r="B2149" t="s">
        <v>21</v>
      </c>
      <c r="C2149" t="s">
        <v>22</v>
      </c>
      <c r="D2149" t="s">
        <v>23</v>
      </c>
      <c r="E2149" t="s">
        <v>24</v>
      </c>
      <c r="F2149" t="s">
        <v>25</v>
      </c>
      <c r="G2149" t="s">
        <v>126</v>
      </c>
      <c r="H2149" t="s">
        <v>127</v>
      </c>
      <c r="I2149" t="s">
        <v>36</v>
      </c>
      <c r="J2149" t="s">
        <v>37</v>
      </c>
      <c r="K2149">
        <v>2019</v>
      </c>
      <c r="L2149">
        <v>5809.8405000000002</v>
      </c>
      <c r="S2149" t="s">
        <v>30</v>
      </c>
      <c r="T2149" t="s">
        <v>31</v>
      </c>
    </row>
    <row r="2150" spans="1:20" x14ac:dyDescent="0.25">
      <c r="A2150" t="s">
        <v>20</v>
      </c>
      <c r="B2150" t="s">
        <v>21</v>
      </c>
      <c r="C2150" t="s">
        <v>22</v>
      </c>
      <c r="D2150" t="s">
        <v>23</v>
      </c>
      <c r="E2150" t="s">
        <v>24</v>
      </c>
      <c r="F2150" t="s">
        <v>25</v>
      </c>
      <c r="G2150" t="s">
        <v>126</v>
      </c>
      <c r="H2150" t="s">
        <v>127</v>
      </c>
      <c r="I2150" t="s">
        <v>38</v>
      </c>
      <c r="J2150" t="s">
        <v>39</v>
      </c>
      <c r="K2150">
        <v>2019</v>
      </c>
      <c r="L2150">
        <v>7359.9939999999997</v>
      </c>
      <c r="S2150" t="s">
        <v>30</v>
      </c>
      <c r="T2150" t="s">
        <v>31</v>
      </c>
    </row>
    <row r="2151" spans="1:20" x14ac:dyDescent="0.25">
      <c r="A2151" t="s">
        <v>20</v>
      </c>
      <c r="B2151" t="s">
        <v>21</v>
      </c>
      <c r="C2151" t="s">
        <v>22</v>
      </c>
      <c r="D2151" t="s">
        <v>23</v>
      </c>
      <c r="E2151" t="s">
        <v>24</v>
      </c>
      <c r="F2151" t="s">
        <v>25</v>
      </c>
      <c r="G2151" t="s">
        <v>126</v>
      </c>
      <c r="H2151" t="s">
        <v>127</v>
      </c>
      <c r="I2151" t="s">
        <v>40</v>
      </c>
      <c r="J2151" t="s">
        <v>41</v>
      </c>
      <c r="K2151">
        <v>2019</v>
      </c>
      <c r="L2151">
        <v>12077.834999999999</v>
      </c>
      <c r="S2151" t="s">
        <v>30</v>
      </c>
      <c r="T2151" t="s">
        <v>31</v>
      </c>
    </row>
    <row r="2152" spans="1:20" x14ac:dyDescent="0.25">
      <c r="A2152" t="s">
        <v>20</v>
      </c>
      <c r="B2152" t="s">
        <v>21</v>
      </c>
      <c r="C2152" t="s">
        <v>22</v>
      </c>
      <c r="D2152" t="s">
        <v>23</v>
      </c>
      <c r="E2152" t="s">
        <v>24</v>
      </c>
      <c r="F2152" t="s">
        <v>25</v>
      </c>
      <c r="G2152" t="s">
        <v>126</v>
      </c>
      <c r="H2152" t="s">
        <v>127</v>
      </c>
      <c r="I2152" t="s">
        <v>42</v>
      </c>
      <c r="J2152" t="s">
        <v>43</v>
      </c>
      <c r="K2152">
        <v>2019</v>
      </c>
      <c r="L2152">
        <v>195.89259999999999</v>
      </c>
      <c r="S2152" t="s">
        <v>30</v>
      </c>
      <c r="T2152" t="s">
        <v>31</v>
      </c>
    </row>
    <row r="2153" spans="1:20" x14ac:dyDescent="0.25">
      <c r="A2153" t="s">
        <v>20</v>
      </c>
      <c r="B2153" t="s">
        <v>21</v>
      </c>
      <c r="C2153" t="s">
        <v>22</v>
      </c>
      <c r="D2153" t="s">
        <v>23</v>
      </c>
      <c r="E2153" t="s">
        <v>24</v>
      </c>
      <c r="F2153" t="s">
        <v>25</v>
      </c>
      <c r="G2153" t="s">
        <v>126</v>
      </c>
      <c r="H2153" t="s">
        <v>127</v>
      </c>
      <c r="I2153" t="s">
        <v>44</v>
      </c>
      <c r="J2153" t="s">
        <v>45</v>
      </c>
      <c r="K2153">
        <v>2019</v>
      </c>
      <c r="L2153">
        <v>5553.7596000000003</v>
      </c>
      <c r="S2153" t="s">
        <v>30</v>
      </c>
      <c r="T2153" t="s">
        <v>31</v>
      </c>
    </row>
    <row r="2154" spans="1:20" x14ac:dyDescent="0.25">
      <c r="A2154" t="s">
        <v>20</v>
      </c>
      <c r="B2154" t="s">
        <v>21</v>
      </c>
      <c r="C2154" t="s">
        <v>22</v>
      </c>
      <c r="D2154" t="s">
        <v>23</v>
      </c>
      <c r="E2154" t="s">
        <v>24</v>
      </c>
      <c r="F2154" t="s">
        <v>25</v>
      </c>
      <c r="G2154" t="s">
        <v>126</v>
      </c>
      <c r="H2154" t="s">
        <v>127</v>
      </c>
      <c r="I2154" t="s">
        <v>46</v>
      </c>
      <c r="J2154" t="s">
        <v>47</v>
      </c>
      <c r="K2154">
        <v>2019</v>
      </c>
      <c r="L2154">
        <v>4860.5964999999997</v>
      </c>
      <c r="S2154" t="s">
        <v>30</v>
      </c>
      <c r="T2154" t="s">
        <v>31</v>
      </c>
    </row>
    <row r="2155" spans="1:20" x14ac:dyDescent="0.25">
      <c r="A2155" t="s">
        <v>20</v>
      </c>
      <c r="B2155" t="s">
        <v>21</v>
      </c>
      <c r="C2155" t="s">
        <v>22</v>
      </c>
      <c r="D2155" t="s">
        <v>23</v>
      </c>
      <c r="E2155" t="s">
        <v>24</v>
      </c>
      <c r="F2155" t="s">
        <v>25</v>
      </c>
      <c r="G2155" t="s">
        <v>126</v>
      </c>
      <c r="H2155" t="s">
        <v>127</v>
      </c>
      <c r="I2155" t="s">
        <v>48</v>
      </c>
      <c r="J2155" t="s">
        <v>49</v>
      </c>
      <c r="K2155">
        <v>2019</v>
      </c>
      <c r="L2155">
        <v>11581.699000000001</v>
      </c>
      <c r="S2155" t="s">
        <v>30</v>
      </c>
      <c r="T2155" t="s">
        <v>31</v>
      </c>
    </row>
    <row r="2156" spans="1:20" x14ac:dyDescent="0.25">
      <c r="A2156" t="s">
        <v>20</v>
      </c>
      <c r="B2156" t="s">
        <v>21</v>
      </c>
      <c r="C2156" t="s">
        <v>22</v>
      </c>
      <c r="D2156" t="s">
        <v>23</v>
      </c>
      <c r="E2156" t="s">
        <v>24</v>
      </c>
      <c r="F2156" t="s">
        <v>25</v>
      </c>
      <c r="G2156" t="s">
        <v>126</v>
      </c>
      <c r="H2156" t="s">
        <v>127</v>
      </c>
      <c r="I2156" t="s">
        <v>50</v>
      </c>
      <c r="J2156" t="s">
        <v>51</v>
      </c>
      <c r="K2156">
        <v>2019</v>
      </c>
      <c r="M2156" t="s">
        <v>54</v>
      </c>
      <c r="N2156" t="s">
        <v>55</v>
      </c>
      <c r="S2156" t="s">
        <v>30</v>
      </c>
      <c r="T2156" t="s">
        <v>31</v>
      </c>
    </row>
    <row r="2157" spans="1:20" x14ac:dyDescent="0.25">
      <c r="A2157" t="s">
        <v>20</v>
      </c>
      <c r="B2157" t="s">
        <v>21</v>
      </c>
      <c r="C2157" t="s">
        <v>22</v>
      </c>
      <c r="D2157" t="s">
        <v>23</v>
      </c>
      <c r="E2157" t="s">
        <v>24</v>
      </c>
      <c r="F2157" t="s">
        <v>25</v>
      </c>
      <c r="G2157" t="s">
        <v>128</v>
      </c>
      <c r="H2157" t="s">
        <v>129</v>
      </c>
      <c r="I2157" t="s">
        <v>28</v>
      </c>
      <c r="J2157" t="s">
        <v>29</v>
      </c>
      <c r="K2157">
        <v>2019</v>
      </c>
      <c r="L2157">
        <v>11621.155000000001</v>
      </c>
      <c r="S2157" t="s">
        <v>30</v>
      </c>
      <c r="T2157" t="s">
        <v>31</v>
      </c>
    </row>
    <row r="2158" spans="1:20" x14ac:dyDescent="0.25">
      <c r="A2158" t="s">
        <v>20</v>
      </c>
      <c r="B2158" t="s">
        <v>21</v>
      </c>
      <c r="C2158" t="s">
        <v>22</v>
      </c>
      <c r="D2158" t="s">
        <v>23</v>
      </c>
      <c r="E2158" t="s">
        <v>24</v>
      </c>
      <c r="F2158" t="s">
        <v>25</v>
      </c>
      <c r="G2158" t="s">
        <v>128</v>
      </c>
      <c r="H2158" t="s">
        <v>129</v>
      </c>
      <c r="I2158" t="s">
        <v>32</v>
      </c>
      <c r="J2158" t="s">
        <v>33</v>
      </c>
      <c r="K2158">
        <v>2019</v>
      </c>
      <c r="L2158">
        <v>469.8897</v>
      </c>
      <c r="S2158" t="s">
        <v>30</v>
      </c>
      <c r="T2158" t="s">
        <v>31</v>
      </c>
    </row>
    <row r="2159" spans="1:20" x14ac:dyDescent="0.25">
      <c r="A2159" t="s">
        <v>20</v>
      </c>
      <c r="B2159" t="s">
        <v>21</v>
      </c>
      <c r="C2159" t="s">
        <v>22</v>
      </c>
      <c r="D2159" t="s">
        <v>23</v>
      </c>
      <c r="E2159" t="s">
        <v>24</v>
      </c>
      <c r="F2159" t="s">
        <v>25</v>
      </c>
      <c r="G2159" t="s">
        <v>128</v>
      </c>
      <c r="H2159" t="s">
        <v>129</v>
      </c>
      <c r="I2159" t="s">
        <v>34</v>
      </c>
      <c r="J2159" t="s">
        <v>35</v>
      </c>
      <c r="K2159">
        <v>2019</v>
      </c>
      <c r="L2159">
        <v>635.43970000000002</v>
      </c>
      <c r="S2159" t="s">
        <v>30</v>
      </c>
      <c r="T2159" t="s">
        <v>31</v>
      </c>
    </row>
    <row r="2160" spans="1:20" x14ac:dyDescent="0.25">
      <c r="A2160" t="s">
        <v>20</v>
      </c>
      <c r="B2160" t="s">
        <v>21</v>
      </c>
      <c r="C2160" t="s">
        <v>22</v>
      </c>
      <c r="D2160" t="s">
        <v>23</v>
      </c>
      <c r="E2160" t="s">
        <v>24</v>
      </c>
      <c r="F2160" t="s">
        <v>25</v>
      </c>
      <c r="G2160" t="s">
        <v>128</v>
      </c>
      <c r="H2160" t="s">
        <v>129</v>
      </c>
      <c r="I2160" t="s">
        <v>36</v>
      </c>
      <c r="J2160" t="s">
        <v>37</v>
      </c>
      <c r="K2160">
        <v>2019</v>
      </c>
      <c r="L2160">
        <v>1143.9627</v>
      </c>
      <c r="S2160" t="s">
        <v>30</v>
      </c>
      <c r="T2160" t="s">
        <v>31</v>
      </c>
    </row>
    <row r="2161" spans="1:20" x14ac:dyDescent="0.25">
      <c r="A2161" t="s">
        <v>20</v>
      </c>
      <c r="B2161" t="s">
        <v>21</v>
      </c>
      <c r="C2161" t="s">
        <v>22</v>
      </c>
      <c r="D2161" t="s">
        <v>23</v>
      </c>
      <c r="E2161" t="s">
        <v>24</v>
      </c>
      <c r="F2161" t="s">
        <v>25</v>
      </c>
      <c r="G2161" t="s">
        <v>128</v>
      </c>
      <c r="H2161" t="s">
        <v>129</v>
      </c>
      <c r="I2161" t="s">
        <v>38</v>
      </c>
      <c r="J2161" t="s">
        <v>39</v>
      </c>
      <c r="K2161">
        <v>2019</v>
      </c>
      <c r="L2161">
        <v>1006.1701</v>
      </c>
      <c r="S2161" t="s">
        <v>30</v>
      </c>
      <c r="T2161" t="s">
        <v>31</v>
      </c>
    </row>
    <row r="2162" spans="1:20" x14ac:dyDescent="0.25">
      <c r="A2162" t="s">
        <v>20</v>
      </c>
      <c r="B2162" t="s">
        <v>21</v>
      </c>
      <c r="C2162" t="s">
        <v>22</v>
      </c>
      <c r="D2162" t="s">
        <v>23</v>
      </c>
      <c r="E2162" t="s">
        <v>24</v>
      </c>
      <c r="F2162" t="s">
        <v>25</v>
      </c>
      <c r="G2162" t="s">
        <v>128</v>
      </c>
      <c r="H2162" t="s">
        <v>129</v>
      </c>
      <c r="I2162" t="s">
        <v>40</v>
      </c>
      <c r="J2162" t="s">
        <v>41</v>
      </c>
      <c r="K2162">
        <v>2019</v>
      </c>
      <c r="L2162">
        <v>398.1259</v>
      </c>
      <c r="S2162" t="s">
        <v>30</v>
      </c>
      <c r="T2162" t="s">
        <v>31</v>
      </c>
    </row>
    <row r="2163" spans="1:20" x14ac:dyDescent="0.25">
      <c r="A2163" t="s">
        <v>20</v>
      </c>
      <c r="B2163" t="s">
        <v>21</v>
      </c>
      <c r="C2163" t="s">
        <v>22</v>
      </c>
      <c r="D2163" t="s">
        <v>23</v>
      </c>
      <c r="E2163" t="s">
        <v>24</v>
      </c>
      <c r="F2163" t="s">
        <v>25</v>
      </c>
      <c r="G2163" t="s">
        <v>128</v>
      </c>
      <c r="H2163" t="s">
        <v>129</v>
      </c>
      <c r="I2163" t="s">
        <v>42</v>
      </c>
      <c r="J2163" t="s">
        <v>43</v>
      </c>
      <c r="K2163">
        <v>2019</v>
      </c>
      <c r="L2163">
        <v>11.599600000000001</v>
      </c>
      <c r="S2163" t="s">
        <v>30</v>
      </c>
      <c r="T2163" t="s">
        <v>31</v>
      </c>
    </row>
    <row r="2164" spans="1:20" x14ac:dyDescent="0.25">
      <c r="A2164" t="s">
        <v>20</v>
      </c>
      <c r="B2164" t="s">
        <v>21</v>
      </c>
      <c r="C2164" t="s">
        <v>22</v>
      </c>
      <c r="D2164" t="s">
        <v>23</v>
      </c>
      <c r="E2164" t="s">
        <v>24</v>
      </c>
      <c r="F2164" t="s">
        <v>25</v>
      </c>
      <c r="G2164" t="s">
        <v>128</v>
      </c>
      <c r="H2164" t="s">
        <v>129</v>
      </c>
      <c r="I2164" t="s">
        <v>44</v>
      </c>
      <c r="J2164" t="s">
        <v>45</v>
      </c>
      <c r="K2164">
        <v>2019</v>
      </c>
      <c r="L2164">
        <v>3495.0439999999999</v>
      </c>
      <c r="S2164" t="s">
        <v>30</v>
      </c>
      <c r="T2164" t="s">
        <v>31</v>
      </c>
    </row>
    <row r="2165" spans="1:20" x14ac:dyDescent="0.25">
      <c r="A2165" t="s">
        <v>20</v>
      </c>
      <c r="B2165" t="s">
        <v>21</v>
      </c>
      <c r="C2165" t="s">
        <v>22</v>
      </c>
      <c r="D2165" t="s">
        <v>23</v>
      </c>
      <c r="E2165" t="s">
        <v>24</v>
      </c>
      <c r="F2165" t="s">
        <v>25</v>
      </c>
      <c r="G2165" t="s">
        <v>128</v>
      </c>
      <c r="H2165" t="s">
        <v>129</v>
      </c>
      <c r="I2165" t="s">
        <v>46</v>
      </c>
      <c r="J2165" t="s">
        <v>47</v>
      </c>
      <c r="K2165">
        <v>2019</v>
      </c>
      <c r="L2165">
        <v>2312.7725</v>
      </c>
      <c r="S2165" t="s">
        <v>30</v>
      </c>
      <c r="T2165" t="s">
        <v>31</v>
      </c>
    </row>
    <row r="2166" spans="1:20" x14ac:dyDescent="0.25">
      <c r="A2166" t="s">
        <v>20</v>
      </c>
      <c r="B2166" t="s">
        <v>21</v>
      </c>
      <c r="C2166" t="s">
        <v>22</v>
      </c>
      <c r="D2166" t="s">
        <v>23</v>
      </c>
      <c r="E2166" t="s">
        <v>24</v>
      </c>
      <c r="F2166" t="s">
        <v>25</v>
      </c>
      <c r="G2166" t="s">
        <v>128</v>
      </c>
      <c r="H2166" t="s">
        <v>129</v>
      </c>
      <c r="I2166" t="s">
        <v>48</v>
      </c>
      <c r="J2166" t="s">
        <v>49</v>
      </c>
      <c r="K2166">
        <v>2019</v>
      </c>
      <c r="L2166">
        <v>2146.3904000000002</v>
      </c>
      <c r="S2166" t="s">
        <v>30</v>
      </c>
      <c r="T2166" t="s">
        <v>31</v>
      </c>
    </row>
    <row r="2167" spans="1:20" x14ac:dyDescent="0.25">
      <c r="A2167" t="s">
        <v>20</v>
      </c>
      <c r="B2167" t="s">
        <v>21</v>
      </c>
      <c r="C2167" t="s">
        <v>22</v>
      </c>
      <c r="D2167" t="s">
        <v>23</v>
      </c>
      <c r="E2167" t="s">
        <v>24</v>
      </c>
      <c r="F2167" t="s">
        <v>25</v>
      </c>
      <c r="G2167" t="s">
        <v>128</v>
      </c>
      <c r="H2167" t="s">
        <v>129</v>
      </c>
      <c r="I2167" t="s">
        <v>50</v>
      </c>
      <c r="J2167" t="s">
        <v>51</v>
      </c>
      <c r="K2167">
        <v>2019</v>
      </c>
      <c r="L2167">
        <v>1.7605</v>
      </c>
      <c r="M2167" t="s">
        <v>54</v>
      </c>
      <c r="N2167" t="s">
        <v>55</v>
      </c>
      <c r="S2167" t="s">
        <v>30</v>
      </c>
      <c r="T2167" t="s">
        <v>31</v>
      </c>
    </row>
    <row r="2168" spans="1:20" x14ac:dyDescent="0.25">
      <c r="A2168" t="s">
        <v>20</v>
      </c>
      <c r="B2168" t="s">
        <v>21</v>
      </c>
      <c r="C2168" t="s">
        <v>22</v>
      </c>
      <c r="D2168" t="s">
        <v>23</v>
      </c>
      <c r="E2168" t="s">
        <v>24</v>
      </c>
      <c r="F2168" t="s">
        <v>25</v>
      </c>
      <c r="G2168" t="s">
        <v>130</v>
      </c>
      <c r="H2168" t="s">
        <v>131</v>
      </c>
      <c r="I2168" t="s">
        <v>28</v>
      </c>
      <c r="J2168" t="s">
        <v>29</v>
      </c>
      <c r="K2168">
        <v>2019</v>
      </c>
      <c r="L2168">
        <v>46934.883000000002</v>
      </c>
      <c r="S2168" t="s">
        <v>30</v>
      </c>
      <c r="T2168" t="s">
        <v>31</v>
      </c>
    </row>
    <row r="2169" spans="1:20" x14ac:dyDescent="0.25">
      <c r="A2169" t="s">
        <v>20</v>
      </c>
      <c r="B2169" t="s">
        <v>21</v>
      </c>
      <c r="C2169" t="s">
        <v>22</v>
      </c>
      <c r="D2169" t="s">
        <v>23</v>
      </c>
      <c r="E2169" t="s">
        <v>24</v>
      </c>
      <c r="F2169" t="s">
        <v>25</v>
      </c>
      <c r="G2169" t="s">
        <v>130</v>
      </c>
      <c r="H2169" t="s">
        <v>131</v>
      </c>
      <c r="I2169" t="s">
        <v>32</v>
      </c>
      <c r="J2169" t="s">
        <v>33</v>
      </c>
      <c r="K2169">
        <v>2019</v>
      </c>
      <c r="L2169">
        <v>2046.9911999999999</v>
      </c>
      <c r="S2169" t="s">
        <v>30</v>
      </c>
      <c r="T2169" t="s">
        <v>31</v>
      </c>
    </row>
    <row r="2170" spans="1:20" x14ac:dyDescent="0.25">
      <c r="A2170" t="s">
        <v>20</v>
      </c>
      <c r="B2170" t="s">
        <v>21</v>
      </c>
      <c r="C2170" t="s">
        <v>22</v>
      </c>
      <c r="D2170" t="s">
        <v>23</v>
      </c>
      <c r="E2170" t="s">
        <v>24</v>
      </c>
      <c r="F2170" t="s">
        <v>25</v>
      </c>
      <c r="G2170" t="s">
        <v>130</v>
      </c>
      <c r="H2170" t="s">
        <v>131</v>
      </c>
      <c r="I2170" t="s">
        <v>34</v>
      </c>
      <c r="J2170" t="s">
        <v>35</v>
      </c>
      <c r="K2170">
        <v>2019</v>
      </c>
      <c r="L2170">
        <v>7137.8720000000003</v>
      </c>
      <c r="S2170" t="s">
        <v>30</v>
      </c>
      <c r="T2170" t="s">
        <v>31</v>
      </c>
    </row>
    <row r="2171" spans="1:20" x14ac:dyDescent="0.25">
      <c r="A2171" t="s">
        <v>20</v>
      </c>
      <c r="B2171" t="s">
        <v>21</v>
      </c>
      <c r="C2171" t="s">
        <v>22</v>
      </c>
      <c r="D2171" t="s">
        <v>23</v>
      </c>
      <c r="E2171" t="s">
        <v>24</v>
      </c>
      <c r="F2171" t="s">
        <v>25</v>
      </c>
      <c r="G2171" t="s">
        <v>130</v>
      </c>
      <c r="H2171" t="s">
        <v>131</v>
      </c>
      <c r="I2171" t="s">
        <v>36</v>
      </c>
      <c r="J2171" t="s">
        <v>37</v>
      </c>
      <c r="K2171">
        <v>2019</v>
      </c>
      <c r="L2171">
        <v>4664.299</v>
      </c>
      <c r="S2171" t="s">
        <v>30</v>
      </c>
      <c r="T2171" t="s">
        <v>31</v>
      </c>
    </row>
    <row r="2172" spans="1:20" x14ac:dyDescent="0.25">
      <c r="A2172" t="s">
        <v>20</v>
      </c>
      <c r="B2172" t="s">
        <v>21</v>
      </c>
      <c r="C2172" t="s">
        <v>22</v>
      </c>
      <c r="D2172" t="s">
        <v>23</v>
      </c>
      <c r="E2172" t="s">
        <v>24</v>
      </c>
      <c r="F2172" t="s">
        <v>25</v>
      </c>
      <c r="G2172" t="s">
        <v>130</v>
      </c>
      <c r="H2172" t="s">
        <v>131</v>
      </c>
      <c r="I2172" t="s">
        <v>38</v>
      </c>
      <c r="J2172" t="s">
        <v>39</v>
      </c>
      <c r="K2172">
        <v>2019</v>
      </c>
      <c r="L2172">
        <v>6352.1450999999997</v>
      </c>
      <c r="S2172" t="s">
        <v>30</v>
      </c>
      <c r="T2172" t="s">
        <v>31</v>
      </c>
    </row>
    <row r="2173" spans="1:20" x14ac:dyDescent="0.25">
      <c r="A2173" t="s">
        <v>20</v>
      </c>
      <c r="B2173" t="s">
        <v>21</v>
      </c>
      <c r="C2173" t="s">
        <v>22</v>
      </c>
      <c r="D2173" t="s">
        <v>23</v>
      </c>
      <c r="E2173" t="s">
        <v>24</v>
      </c>
      <c r="F2173" t="s">
        <v>25</v>
      </c>
      <c r="G2173" t="s">
        <v>130</v>
      </c>
      <c r="H2173" t="s">
        <v>131</v>
      </c>
      <c r="I2173" t="s">
        <v>40</v>
      </c>
      <c r="J2173" t="s">
        <v>41</v>
      </c>
      <c r="K2173">
        <v>2019</v>
      </c>
      <c r="L2173">
        <v>11678.56</v>
      </c>
      <c r="S2173" t="s">
        <v>30</v>
      </c>
      <c r="T2173" t="s">
        <v>31</v>
      </c>
    </row>
    <row r="2174" spans="1:20" x14ac:dyDescent="0.25">
      <c r="A2174" t="s">
        <v>20</v>
      </c>
      <c r="B2174" t="s">
        <v>21</v>
      </c>
      <c r="C2174" t="s">
        <v>22</v>
      </c>
      <c r="D2174" t="s">
        <v>23</v>
      </c>
      <c r="E2174" t="s">
        <v>24</v>
      </c>
      <c r="F2174" t="s">
        <v>25</v>
      </c>
      <c r="G2174" t="s">
        <v>130</v>
      </c>
      <c r="H2174" t="s">
        <v>131</v>
      </c>
      <c r="I2174" t="s">
        <v>42</v>
      </c>
      <c r="J2174" t="s">
        <v>43</v>
      </c>
      <c r="K2174">
        <v>2019</v>
      </c>
      <c r="L2174">
        <v>184.09870000000001</v>
      </c>
      <c r="S2174" t="s">
        <v>30</v>
      </c>
      <c r="T2174" t="s">
        <v>31</v>
      </c>
    </row>
    <row r="2175" spans="1:20" x14ac:dyDescent="0.25">
      <c r="A2175" t="s">
        <v>20</v>
      </c>
      <c r="B2175" t="s">
        <v>21</v>
      </c>
      <c r="C2175" t="s">
        <v>22</v>
      </c>
      <c r="D2175" t="s">
        <v>23</v>
      </c>
      <c r="E2175" t="s">
        <v>24</v>
      </c>
      <c r="F2175" t="s">
        <v>25</v>
      </c>
      <c r="G2175" t="s">
        <v>130</v>
      </c>
      <c r="H2175" t="s">
        <v>131</v>
      </c>
      <c r="I2175" t="s">
        <v>44</v>
      </c>
      <c r="J2175" t="s">
        <v>45</v>
      </c>
      <c r="K2175">
        <v>2019</v>
      </c>
      <c r="L2175">
        <v>2057.9279999999999</v>
      </c>
      <c r="S2175" t="s">
        <v>30</v>
      </c>
      <c r="T2175" t="s">
        <v>31</v>
      </c>
    </row>
    <row r="2176" spans="1:20" x14ac:dyDescent="0.25">
      <c r="A2176" t="s">
        <v>20</v>
      </c>
      <c r="B2176" t="s">
        <v>21</v>
      </c>
      <c r="C2176" t="s">
        <v>22</v>
      </c>
      <c r="D2176" t="s">
        <v>23</v>
      </c>
      <c r="E2176" t="s">
        <v>24</v>
      </c>
      <c r="F2176" t="s">
        <v>25</v>
      </c>
      <c r="G2176" t="s">
        <v>130</v>
      </c>
      <c r="H2176" t="s">
        <v>131</v>
      </c>
      <c r="I2176" t="s">
        <v>46</v>
      </c>
      <c r="J2176" t="s">
        <v>47</v>
      </c>
      <c r="K2176">
        <v>2019</v>
      </c>
      <c r="L2176">
        <v>2546.4848000000002</v>
      </c>
      <c r="S2176" t="s">
        <v>30</v>
      </c>
      <c r="T2176" t="s">
        <v>31</v>
      </c>
    </row>
    <row r="2177" spans="1:20" x14ac:dyDescent="0.25">
      <c r="A2177" t="s">
        <v>20</v>
      </c>
      <c r="B2177" t="s">
        <v>21</v>
      </c>
      <c r="C2177" t="s">
        <v>22</v>
      </c>
      <c r="D2177" t="s">
        <v>23</v>
      </c>
      <c r="E2177" t="s">
        <v>24</v>
      </c>
      <c r="F2177" t="s">
        <v>25</v>
      </c>
      <c r="G2177" t="s">
        <v>130</v>
      </c>
      <c r="H2177" t="s">
        <v>131</v>
      </c>
      <c r="I2177" t="s">
        <v>48</v>
      </c>
      <c r="J2177" t="s">
        <v>49</v>
      </c>
      <c r="K2177">
        <v>2019</v>
      </c>
      <c r="L2177">
        <v>9432.9637999999995</v>
      </c>
      <c r="S2177" t="s">
        <v>30</v>
      </c>
      <c r="T2177" t="s">
        <v>31</v>
      </c>
    </row>
    <row r="2178" spans="1:20" x14ac:dyDescent="0.25">
      <c r="A2178" t="s">
        <v>20</v>
      </c>
      <c r="B2178" t="s">
        <v>21</v>
      </c>
      <c r="C2178" t="s">
        <v>22</v>
      </c>
      <c r="D2178" t="s">
        <v>23</v>
      </c>
      <c r="E2178" t="s">
        <v>24</v>
      </c>
      <c r="F2178" t="s">
        <v>25</v>
      </c>
      <c r="G2178" t="s">
        <v>130</v>
      </c>
      <c r="H2178" t="s">
        <v>131</v>
      </c>
      <c r="I2178" t="s">
        <v>50</v>
      </c>
      <c r="J2178" t="s">
        <v>51</v>
      </c>
      <c r="K2178">
        <v>2019</v>
      </c>
      <c r="L2178">
        <v>833.54020000000003</v>
      </c>
      <c r="S2178" t="s">
        <v>30</v>
      </c>
      <c r="T2178" t="s">
        <v>31</v>
      </c>
    </row>
    <row r="2179" spans="1:20" x14ac:dyDescent="0.25">
      <c r="A2179" t="s">
        <v>20</v>
      </c>
      <c r="B2179" t="s">
        <v>21</v>
      </c>
      <c r="C2179" t="s">
        <v>22</v>
      </c>
      <c r="D2179" t="s">
        <v>23</v>
      </c>
      <c r="E2179" t="s">
        <v>24</v>
      </c>
      <c r="F2179" t="s">
        <v>25</v>
      </c>
      <c r="G2179" t="s">
        <v>132</v>
      </c>
      <c r="H2179" t="s">
        <v>133</v>
      </c>
      <c r="I2179" t="s">
        <v>28</v>
      </c>
      <c r="J2179" t="s">
        <v>29</v>
      </c>
      <c r="K2179">
        <v>2019</v>
      </c>
      <c r="L2179">
        <v>17.217300000000002</v>
      </c>
      <c r="S2179" t="s">
        <v>30</v>
      </c>
      <c r="T2179" t="s">
        <v>31</v>
      </c>
    </row>
    <row r="2180" spans="1:20" x14ac:dyDescent="0.25">
      <c r="A2180" t="s">
        <v>20</v>
      </c>
      <c r="B2180" t="s">
        <v>21</v>
      </c>
      <c r="C2180" t="s">
        <v>22</v>
      </c>
      <c r="D2180" t="s">
        <v>23</v>
      </c>
      <c r="E2180" t="s">
        <v>24</v>
      </c>
      <c r="F2180" t="s">
        <v>25</v>
      </c>
      <c r="G2180" t="s">
        <v>132</v>
      </c>
      <c r="H2180" t="s">
        <v>133</v>
      </c>
      <c r="I2180" t="s">
        <v>32</v>
      </c>
      <c r="J2180" t="s">
        <v>33</v>
      </c>
      <c r="K2180">
        <v>2019</v>
      </c>
      <c r="L2180">
        <v>1.7444</v>
      </c>
      <c r="M2180" t="s">
        <v>54</v>
      </c>
      <c r="N2180" t="s">
        <v>55</v>
      </c>
      <c r="S2180" t="s">
        <v>30</v>
      </c>
      <c r="T2180" t="s">
        <v>31</v>
      </c>
    </row>
    <row r="2181" spans="1:20" x14ac:dyDescent="0.25">
      <c r="A2181" t="s">
        <v>20</v>
      </c>
      <c r="B2181" t="s">
        <v>21</v>
      </c>
      <c r="C2181" t="s">
        <v>22</v>
      </c>
      <c r="D2181" t="s">
        <v>23</v>
      </c>
      <c r="E2181" t="s">
        <v>24</v>
      </c>
      <c r="F2181" t="s">
        <v>25</v>
      </c>
      <c r="G2181" t="s">
        <v>132</v>
      </c>
      <c r="H2181" t="s">
        <v>133</v>
      </c>
      <c r="I2181" t="s">
        <v>34</v>
      </c>
      <c r="J2181" t="s">
        <v>35</v>
      </c>
      <c r="K2181">
        <v>2019</v>
      </c>
      <c r="L2181">
        <v>2.2534000000000001</v>
      </c>
      <c r="S2181" t="s">
        <v>30</v>
      </c>
      <c r="T2181" t="s">
        <v>31</v>
      </c>
    </row>
    <row r="2182" spans="1:20" x14ac:dyDescent="0.25">
      <c r="A2182" t="s">
        <v>20</v>
      </c>
      <c r="B2182" t="s">
        <v>21</v>
      </c>
      <c r="C2182" t="s">
        <v>22</v>
      </c>
      <c r="D2182" t="s">
        <v>23</v>
      </c>
      <c r="E2182" t="s">
        <v>24</v>
      </c>
      <c r="F2182" t="s">
        <v>25</v>
      </c>
      <c r="G2182" t="s">
        <v>132</v>
      </c>
      <c r="H2182" t="s">
        <v>133</v>
      </c>
      <c r="I2182" t="s">
        <v>36</v>
      </c>
      <c r="J2182" t="s">
        <v>37</v>
      </c>
      <c r="K2182">
        <v>2019</v>
      </c>
      <c r="L2182">
        <v>1.5788</v>
      </c>
      <c r="M2182" t="s">
        <v>54</v>
      </c>
      <c r="N2182" t="s">
        <v>55</v>
      </c>
      <c r="S2182" t="s">
        <v>30</v>
      </c>
      <c r="T2182" t="s">
        <v>31</v>
      </c>
    </row>
    <row r="2183" spans="1:20" x14ac:dyDescent="0.25">
      <c r="A2183" t="s">
        <v>20</v>
      </c>
      <c r="B2183" t="s">
        <v>21</v>
      </c>
      <c r="C2183" t="s">
        <v>22</v>
      </c>
      <c r="D2183" t="s">
        <v>23</v>
      </c>
      <c r="E2183" t="s">
        <v>24</v>
      </c>
      <c r="F2183" t="s">
        <v>25</v>
      </c>
      <c r="G2183" t="s">
        <v>132</v>
      </c>
      <c r="H2183" t="s">
        <v>133</v>
      </c>
      <c r="I2183" t="s">
        <v>38</v>
      </c>
      <c r="J2183" t="s">
        <v>39</v>
      </c>
      <c r="K2183">
        <v>2019</v>
      </c>
      <c r="L2183">
        <v>1.6788000000000001</v>
      </c>
      <c r="S2183" t="s">
        <v>30</v>
      </c>
      <c r="T2183" t="s">
        <v>31</v>
      </c>
    </row>
    <row r="2184" spans="1:20" x14ac:dyDescent="0.25">
      <c r="A2184" t="s">
        <v>20</v>
      </c>
      <c r="B2184" t="s">
        <v>21</v>
      </c>
      <c r="C2184" t="s">
        <v>22</v>
      </c>
      <c r="D2184" t="s">
        <v>23</v>
      </c>
      <c r="E2184" t="s">
        <v>24</v>
      </c>
      <c r="F2184" t="s">
        <v>25</v>
      </c>
      <c r="G2184" t="s">
        <v>132</v>
      </c>
      <c r="H2184" t="s">
        <v>133</v>
      </c>
      <c r="I2184" t="s">
        <v>40</v>
      </c>
      <c r="J2184" t="s">
        <v>41</v>
      </c>
      <c r="K2184">
        <v>2019</v>
      </c>
      <c r="L2184">
        <v>1.149</v>
      </c>
      <c r="M2184" t="s">
        <v>54</v>
      </c>
      <c r="N2184" t="s">
        <v>55</v>
      </c>
      <c r="S2184" t="s">
        <v>30</v>
      </c>
      <c r="T2184" t="s">
        <v>31</v>
      </c>
    </row>
    <row r="2185" spans="1:20" x14ac:dyDescent="0.25">
      <c r="A2185" t="s">
        <v>20</v>
      </c>
      <c r="B2185" t="s">
        <v>21</v>
      </c>
      <c r="C2185" t="s">
        <v>22</v>
      </c>
      <c r="D2185" t="s">
        <v>23</v>
      </c>
      <c r="E2185" t="s">
        <v>24</v>
      </c>
      <c r="F2185" t="s">
        <v>25</v>
      </c>
      <c r="G2185" t="s">
        <v>132</v>
      </c>
      <c r="H2185" t="s">
        <v>133</v>
      </c>
      <c r="I2185" t="s">
        <v>42</v>
      </c>
      <c r="J2185" t="s">
        <v>43</v>
      </c>
      <c r="K2185">
        <v>2019</v>
      </c>
      <c r="M2185" t="s">
        <v>54</v>
      </c>
      <c r="N2185" t="s">
        <v>55</v>
      </c>
      <c r="S2185" t="s">
        <v>30</v>
      </c>
      <c r="T2185" t="s">
        <v>31</v>
      </c>
    </row>
    <row r="2186" spans="1:20" x14ac:dyDescent="0.25">
      <c r="A2186" t="s">
        <v>20</v>
      </c>
      <c r="B2186" t="s">
        <v>21</v>
      </c>
      <c r="C2186" t="s">
        <v>22</v>
      </c>
      <c r="D2186" t="s">
        <v>23</v>
      </c>
      <c r="E2186" t="s">
        <v>24</v>
      </c>
      <c r="F2186" t="s">
        <v>25</v>
      </c>
      <c r="G2186" t="s">
        <v>132</v>
      </c>
      <c r="H2186" t="s">
        <v>133</v>
      </c>
      <c r="I2186" t="s">
        <v>44</v>
      </c>
      <c r="J2186" t="s">
        <v>45</v>
      </c>
      <c r="K2186">
        <v>2019</v>
      </c>
      <c r="L2186">
        <v>0.78759999999999997</v>
      </c>
      <c r="M2186" t="s">
        <v>54</v>
      </c>
      <c r="N2186" t="s">
        <v>55</v>
      </c>
      <c r="S2186" t="s">
        <v>30</v>
      </c>
      <c r="T2186" t="s">
        <v>31</v>
      </c>
    </row>
    <row r="2187" spans="1:20" x14ac:dyDescent="0.25">
      <c r="A2187" t="s">
        <v>20</v>
      </c>
      <c r="B2187" t="s">
        <v>21</v>
      </c>
      <c r="C2187" t="s">
        <v>22</v>
      </c>
      <c r="D2187" t="s">
        <v>23</v>
      </c>
      <c r="E2187" t="s">
        <v>24</v>
      </c>
      <c r="F2187" t="s">
        <v>25</v>
      </c>
      <c r="G2187" t="s">
        <v>132</v>
      </c>
      <c r="H2187" t="s">
        <v>133</v>
      </c>
      <c r="I2187" t="s">
        <v>46</v>
      </c>
      <c r="J2187" t="s">
        <v>47</v>
      </c>
      <c r="K2187">
        <v>2019</v>
      </c>
      <c r="L2187">
        <v>1.3391999999999999</v>
      </c>
      <c r="M2187" t="s">
        <v>54</v>
      </c>
      <c r="N2187" t="s">
        <v>55</v>
      </c>
      <c r="S2187" t="s">
        <v>30</v>
      </c>
      <c r="T2187" t="s">
        <v>31</v>
      </c>
    </row>
    <row r="2188" spans="1:20" x14ac:dyDescent="0.25">
      <c r="A2188" t="s">
        <v>20</v>
      </c>
      <c r="B2188" t="s">
        <v>21</v>
      </c>
      <c r="C2188" t="s">
        <v>22</v>
      </c>
      <c r="D2188" t="s">
        <v>23</v>
      </c>
      <c r="E2188" t="s">
        <v>24</v>
      </c>
      <c r="F2188" t="s">
        <v>25</v>
      </c>
      <c r="G2188" t="s">
        <v>132</v>
      </c>
      <c r="H2188" t="s">
        <v>133</v>
      </c>
      <c r="I2188" t="s">
        <v>48</v>
      </c>
      <c r="J2188" t="s">
        <v>49</v>
      </c>
      <c r="K2188">
        <v>2019</v>
      </c>
      <c r="L2188">
        <v>2.3445999999999998</v>
      </c>
      <c r="S2188" t="s">
        <v>30</v>
      </c>
      <c r="T2188" t="s">
        <v>31</v>
      </c>
    </row>
    <row r="2189" spans="1:20" x14ac:dyDescent="0.25">
      <c r="A2189" t="s">
        <v>20</v>
      </c>
      <c r="B2189" t="s">
        <v>21</v>
      </c>
      <c r="C2189" t="s">
        <v>22</v>
      </c>
      <c r="D2189" t="s">
        <v>23</v>
      </c>
      <c r="E2189" t="s">
        <v>24</v>
      </c>
      <c r="F2189" t="s">
        <v>25</v>
      </c>
      <c r="G2189" t="s">
        <v>132</v>
      </c>
      <c r="H2189" t="s">
        <v>133</v>
      </c>
      <c r="I2189" t="s">
        <v>50</v>
      </c>
      <c r="J2189" t="s">
        <v>51</v>
      </c>
      <c r="K2189">
        <v>2019</v>
      </c>
      <c r="L2189">
        <v>4.1471999999999998</v>
      </c>
      <c r="S2189" t="s">
        <v>30</v>
      </c>
      <c r="T2189" t="s">
        <v>31</v>
      </c>
    </row>
    <row r="2190" spans="1:20" x14ac:dyDescent="0.25">
      <c r="A2190" t="s">
        <v>20</v>
      </c>
      <c r="B2190" t="s">
        <v>21</v>
      </c>
      <c r="C2190" t="s">
        <v>22</v>
      </c>
      <c r="D2190" t="s">
        <v>23</v>
      </c>
      <c r="E2190" t="s">
        <v>24</v>
      </c>
      <c r="F2190" t="s">
        <v>25</v>
      </c>
      <c r="G2190" t="s">
        <v>122</v>
      </c>
      <c r="H2190" t="s">
        <v>123</v>
      </c>
      <c r="I2190" t="s">
        <v>98</v>
      </c>
      <c r="J2190" t="s">
        <v>99</v>
      </c>
      <c r="K2190">
        <v>2019</v>
      </c>
      <c r="L2190">
        <v>61959.165999999997</v>
      </c>
      <c r="S2190" t="s">
        <v>30</v>
      </c>
      <c r="T2190" t="s">
        <v>31</v>
      </c>
    </row>
    <row r="2191" spans="1:20" x14ac:dyDescent="0.25">
      <c r="A2191" t="s">
        <v>20</v>
      </c>
      <c r="B2191" t="s">
        <v>21</v>
      </c>
      <c r="C2191" t="s">
        <v>22</v>
      </c>
      <c r="D2191" t="s">
        <v>23</v>
      </c>
      <c r="E2191" t="s">
        <v>24</v>
      </c>
      <c r="F2191" t="s">
        <v>25</v>
      </c>
      <c r="G2191" t="s">
        <v>122</v>
      </c>
      <c r="H2191" t="s">
        <v>123</v>
      </c>
      <c r="I2191" t="s">
        <v>100</v>
      </c>
      <c r="J2191" t="s">
        <v>101</v>
      </c>
      <c r="K2191">
        <v>2019</v>
      </c>
      <c r="L2191">
        <v>16211.428</v>
      </c>
      <c r="S2191" t="s">
        <v>30</v>
      </c>
      <c r="T2191" t="s">
        <v>31</v>
      </c>
    </row>
    <row r="2192" spans="1:20" x14ac:dyDescent="0.25">
      <c r="A2192" t="s">
        <v>20</v>
      </c>
      <c r="B2192" t="s">
        <v>21</v>
      </c>
      <c r="C2192" t="s">
        <v>22</v>
      </c>
      <c r="D2192" t="s">
        <v>23</v>
      </c>
      <c r="E2192" t="s">
        <v>24</v>
      </c>
      <c r="F2192" t="s">
        <v>25</v>
      </c>
      <c r="G2192" t="s">
        <v>122</v>
      </c>
      <c r="H2192" t="s">
        <v>123</v>
      </c>
      <c r="I2192" t="s">
        <v>102</v>
      </c>
      <c r="J2192" t="s">
        <v>103</v>
      </c>
      <c r="K2192">
        <v>2019</v>
      </c>
      <c r="L2192">
        <v>31686.815999999999</v>
      </c>
      <c r="S2192" t="s">
        <v>30</v>
      </c>
      <c r="T2192" t="s">
        <v>31</v>
      </c>
    </row>
    <row r="2193" spans="1:20" x14ac:dyDescent="0.25">
      <c r="A2193" t="s">
        <v>20</v>
      </c>
      <c r="B2193" t="s">
        <v>21</v>
      </c>
      <c r="C2193" t="s">
        <v>22</v>
      </c>
      <c r="D2193" t="s">
        <v>23</v>
      </c>
      <c r="E2193" t="s">
        <v>24</v>
      </c>
      <c r="F2193" t="s">
        <v>25</v>
      </c>
      <c r="G2193" t="s">
        <v>122</v>
      </c>
      <c r="H2193" t="s">
        <v>123</v>
      </c>
      <c r="I2193" t="s">
        <v>104</v>
      </c>
      <c r="J2193" t="s">
        <v>105</v>
      </c>
      <c r="K2193">
        <v>2019</v>
      </c>
      <c r="L2193">
        <v>13221.254000000001</v>
      </c>
      <c r="S2193" t="s">
        <v>30</v>
      </c>
      <c r="T2193" t="s">
        <v>31</v>
      </c>
    </row>
    <row r="2194" spans="1:20" x14ac:dyDescent="0.25">
      <c r="A2194" t="s">
        <v>20</v>
      </c>
      <c r="B2194" t="s">
        <v>21</v>
      </c>
      <c r="C2194" t="s">
        <v>22</v>
      </c>
      <c r="D2194" t="s">
        <v>23</v>
      </c>
      <c r="E2194" t="s">
        <v>24</v>
      </c>
      <c r="F2194" t="s">
        <v>25</v>
      </c>
      <c r="G2194" t="s">
        <v>122</v>
      </c>
      <c r="H2194" t="s">
        <v>123</v>
      </c>
      <c r="I2194" t="s">
        <v>106</v>
      </c>
      <c r="J2194" t="s">
        <v>107</v>
      </c>
      <c r="K2194">
        <v>2019</v>
      </c>
      <c r="L2194">
        <v>839.66690000000006</v>
      </c>
      <c r="S2194" t="s">
        <v>30</v>
      </c>
      <c r="T2194" t="s">
        <v>31</v>
      </c>
    </row>
    <row r="2195" spans="1:20" x14ac:dyDescent="0.25">
      <c r="A2195" t="s">
        <v>20</v>
      </c>
      <c r="B2195" t="s">
        <v>21</v>
      </c>
      <c r="C2195" t="s">
        <v>22</v>
      </c>
      <c r="D2195" t="s">
        <v>23</v>
      </c>
      <c r="E2195" t="s">
        <v>24</v>
      </c>
      <c r="F2195" t="s">
        <v>25</v>
      </c>
      <c r="G2195" t="s">
        <v>124</v>
      </c>
      <c r="H2195" t="s">
        <v>125</v>
      </c>
      <c r="I2195" t="s">
        <v>98</v>
      </c>
      <c r="J2195" t="s">
        <v>99</v>
      </c>
      <c r="K2195">
        <v>2019</v>
      </c>
      <c r="L2195">
        <v>3385.9101000000001</v>
      </c>
      <c r="S2195" t="s">
        <v>30</v>
      </c>
      <c r="T2195" t="s">
        <v>31</v>
      </c>
    </row>
    <row r="2196" spans="1:20" x14ac:dyDescent="0.25">
      <c r="A2196" t="s">
        <v>20</v>
      </c>
      <c r="B2196" t="s">
        <v>21</v>
      </c>
      <c r="C2196" t="s">
        <v>22</v>
      </c>
      <c r="D2196" t="s">
        <v>23</v>
      </c>
      <c r="E2196" t="s">
        <v>24</v>
      </c>
      <c r="F2196" t="s">
        <v>25</v>
      </c>
      <c r="G2196" t="s">
        <v>124</v>
      </c>
      <c r="H2196" t="s">
        <v>125</v>
      </c>
      <c r="I2196" t="s">
        <v>100</v>
      </c>
      <c r="J2196" t="s">
        <v>101</v>
      </c>
      <c r="K2196">
        <v>2019</v>
      </c>
      <c r="L2196">
        <v>107.3977</v>
      </c>
      <c r="S2196" t="s">
        <v>30</v>
      </c>
      <c r="T2196" t="s">
        <v>31</v>
      </c>
    </row>
    <row r="2197" spans="1:20" x14ac:dyDescent="0.25">
      <c r="A2197" t="s">
        <v>20</v>
      </c>
      <c r="B2197" t="s">
        <v>21</v>
      </c>
      <c r="C2197" t="s">
        <v>22</v>
      </c>
      <c r="D2197" t="s">
        <v>23</v>
      </c>
      <c r="E2197" t="s">
        <v>24</v>
      </c>
      <c r="F2197" t="s">
        <v>25</v>
      </c>
      <c r="G2197" t="s">
        <v>124</v>
      </c>
      <c r="H2197" t="s">
        <v>125</v>
      </c>
      <c r="I2197" t="s">
        <v>102</v>
      </c>
      <c r="J2197" t="s">
        <v>103</v>
      </c>
      <c r="K2197">
        <v>2019</v>
      </c>
      <c r="L2197">
        <v>1638.7380000000001</v>
      </c>
      <c r="S2197" t="s">
        <v>30</v>
      </c>
      <c r="T2197" t="s">
        <v>31</v>
      </c>
    </row>
    <row r="2198" spans="1:20" x14ac:dyDescent="0.25">
      <c r="A2198" t="s">
        <v>20</v>
      </c>
      <c r="B2198" t="s">
        <v>21</v>
      </c>
      <c r="C2198" t="s">
        <v>22</v>
      </c>
      <c r="D2198" t="s">
        <v>23</v>
      </c>
      <c r="E2198" t="s">
        <v>24</v>
      </c>
      <c r="F2198" t="s">
        <v>25</v>
      </c>
      <c r="G2198" t="s">
        <v>124</v>
      </c>
      <c r="H2198" t="s">
        <v>125</v>
      </c>
      <c r="I2198" t="s">
        <v>104</v>
      </c>
      <c r="J2198" t="s">
        <v>105</v>
      </c>
      <c r="K2198">
        <v>2019</v>
      </c>
      <c r="L2198">
        <v>1639.5554999999999</v>
      </c>
      <c r="S2198" t="s">
        <v>30</v>
      </c>
      <c r="T2198" t="s">
        <v>31</v>
      </c>
    </row>
    <row r="2199" spans="1:20" x14ac:dyDescent="0.25">
      <c r="A2199" t="s">
        <v>20</v>
      </c>
      <c r="B2199" t="s">
        <v>21</v>
      </c>
      <c r="C2199" t="s">
        <v>22</v>
      </c>
      <c r="D2199" t="s">
        <v>23</v>
      </c>
      <c r="E2199" t="s">
        <v>24</v>
      </c>
      <c r="F2199" t="s">
        <v>25</v>
      </c>
      <c r="G2199" t="s">
        <v>124</v>
      </c>
      <c r="H2199" t="s">
        <v>125</v>
      </c>
      <c r="I2199" t="s">
        <v>106</v>
      </c>
      <c r="J2199" t="s">
        <v>107</v>
      </c>
      <c r="K2199">
        <v>2019</v>
      </c>
      <c r="M2199" t="s">
        <v>54</v>
      </c>
      <c r="N2199" t="s">
        <v>55</v>
      </c>
      <c r="S2199" t="s">
        <v>30</v>
      </c>
      <c r="T2199" t="s">
        <v>31</v>
      </c>
    </row>
    <row r="2200" spans="1:20" x14ac:dyDescent="0.25">
      <c r="A2200" t="s">
        <v>20</v>
      </c>
      <c r="B2200" t="s">
        <v>21</v>
      </c>
      <c r="C2200" t="s">
        <v>22</v>
      </c>
      <c r="D2200" t="s">
        <v>23</v>
      </c>
      <c r="E2200" t="s">
        <v>24</v>
      </c>
      <c r="F2200" t="s">
        <v>25</v>
      </c>
      <c r="G2200" t="s">
        <v>126</v>
      </c>
      <c r="H2200" t="s">
        <v>127</v>
      </c>
      <c r="I2200" t="s">
        <v>98</v>
      </c>
      <c r="J2200" t="s">
        <v>99</v>
      </c>
      <c r="K2200">
        <v>2019</v>
      </c>
      <c r="L2200">
        <v>58573.256000000001</v>
      </c>
      <c r="S2200" t="s">
        <v>30</v>
      </c>
      <c r="T2200" t="s">
        <v>31</v>
      </c>
    </row>
    <row r="2201" spans="1:20" x14ac:dyDescent="0.25">
      <c r="A2201" t="s">
        <v>20</v>
      </c>
      <c r="B2201" t="s">
        <v>21</v>
      </c>
      <c r="C2201" t="s">
        <v>22</v>
      </c>
      <c r="D2201" t="s">
        <v>23</v>
      </c>
      <c r="E2201" t="s">
        <v>24</v>
      </c>
      <c r="F2201" t="s">
        <v>25</v>
      </c>
      <c r="G2201" t="s">
        <v>126</v>
      </c>
      <c r="H2201" t="s">
        <v>127</v>
      </c>
      <c r="I2201" t="s">
        <v>100</v>
      </c>
      <c r="J2201" t="s">
        <v>101</v>
      </c>
      <c r="K2201">
        <v>2019</v>
      </c>
      <c r="L2201">
        <v>16104.031000000001</v>
      </c>
      <c r="S2201" t="s">
        <v>30</v>
      </c>
      <c r="T2201" t="s">
        <v>31</v>
      </c>
    </row>
    <row r="2202" spans="1:20" x14ac:dyDescent="0.25">
      <c r="A2202" t="s">
        <v>20</v>
      </c>
      <c r="B2202" t="s">
        <v>21</v>
      </c>
      <c r="C2202" t="s">
        <v>22</v>
      </c>
      <c r="D2202" t="s">
        <v>23</v>
      </c>
      <c r="E2202" t="s">
        <v>24</v>
      </c>
      <c r="F2202" t="s">
        <v>25</v>
      </c>
      <c r="G2202" t="s">
        <v>126</v>
      </c>
      <c r="H2202" t="s">
        <v>127</v>
      </c>
      <c r="I2202" t="s">
        <v>102</v>
      </c>
      <c r="J2202" t="s">
        <v>103</v>
      </c>
      <c r="K2202">
        <v>2019</v>
      </c>
      <c r="L2202">
        <v>30048.078000000001</v>
      </c>
      <c r="S2202" t="s">
        <v>30</v>
      </c>
      <c r="T2202" t="s">
        <v>31</v>
      </c>
    </row>
    <row r="2203" spans="1:20" x14ac:dyDescent="0.25">
      <c r="A2203" t="s">
        <v>20</v>
      </c>
      <c r="B2203" t="s">
        <v>21</v>
      </c>
      <c r="C2203" t="s">
        <v>22</v>
      </c>
      <c r="D2203" t="s">
        <v>23</v>
      </c>
      <c r="E2203" t="s">
        <v>24</v>
      </c>
      <c r="F2203" t="s">
        <v>25</v>
      </c>
      <c r="G2203" t="s">
        <v>126</v>
      </c>
      <c r="H2203" t="s">
        <v>127</v>
      </c>
      <c r="I2203" t="s">
        <v>104</v>
      </c>
      <c r="J2203" t="s">
        <v>105</v>
      </c>
      <c r="K2203">
        <v>2019</v>
      </c>
      <c r="L2203">
        <v>11581.699000000001</v>
      </c>
      <c r="S2203" t="s">
        <v>30</v>
      </c>
      <c r="T2203" t="s">
        <v>31</v>
      </c>
    </row>
    <row r="2204" spans="1:20" x14ac:dyDescent="0.25">
      <c r="A2204" t="s">
        <v>20</v>
      </c>
      <c r="B2204" t="s">
        <v>21</v>
      </c>
      <c r="C2204" t="s">
        <v>22</v>
      </c>
      <c r="D2204" t="s">
        <v>23</v>
      </c>
      <c r="E2204" t="s">
        <v>24</v>
      </c>
      <c r="F2204" t="s">
        <v>25</v>
      </c>
      <c r="G2204" t="s">
        <v>126</v>
      </c>
      <c r="H2204" t="s">
        <v>127</v>
      </c>
      <c r="I2204" t="s">
        <v>106</v>
      </c>
      <c r="J2204" t="s">
        <v>107</v>
      </c>
      <c r="K2204">
        <v>2019</v>
      </c>
      <c r="M2204" t="s">
        <v>54</v>
      </c>
      <c r="N2204" t="s">
        <v>55</v>
      </c>
      <c r="S2204" t="s">
        <v>30</v>
      </c>
      <c r="T2204" t="s">
        <v>31</v>
      </c>
    </row>
    <row r="2205" spans="1:20" x14ac:dyDescent="0.25">
      <c r="A2205" t="s">
        <v>20</v>
      </c>
      <c r="B2205" t="s">
        <v>21</v>
      </c>
      <c r="C2205" t="s">
        <v>22</v>
      </c>
      <c r="D2205" t="s">
        <v>23</v>
      </c>
      <c r="E2205" t="s">
        <v>24</v>
      </c>
      <c r="F2205" t="s">
        <v>25</v>
      </c>
      <c r="G2205" t="s">
        <v>128</v>
      </c>
      <c r="H2205" t="s">
        <v>129</v>
      </c>
      <c r="I2205" t="s">
        <v>98</v>
      </c>
      <c r="J2205" t="s">
        <v>99</v>
      </c>
      <c r="K2205">
        <v>2019</v>
      </c>
      <c r="L2205">
        <v>11621.155000000001</v>
      </c>
      <c r="S2205" t="s">
        <v>30</v>
      </c>
      <c r="T2205" t="s">
        <v>31</v>
      </c>
    </row>
    <row r="2206" spans="1:20" x14ac:dyDescent="0.25">
      <c r="A2206" t="s">
        <v>20</v>
      </c>
      <c r="B2206" t="s">
        <v>21</v>
      </c>
      <c r="C2206" t="s">
        <v>22</v>
      </c>
      <c r="D2206" t="s">
        <v>23</v>
      </c>
      <c r="E2206" t="s">
        <v>24</v>
      </c>
      <c r="F2206" t="s">
        <v>25</v>
      </c>
      <c r="G2206" t="s">
        <v>128</v>
      </c>
      <c r="H2206" t="s">
        <v>129</v>
      </c>
      <c r="I2206" t="s">
        <v>100</v>
      </c>
      <c r="J2206" t="s">
        <v>101</v>
      </c>
      <c r="K2206">
        <v>2019</v>
      </c>
      <c r="L2206">
        <v>2249.2921999999999</v>
      </c>
      <c r="S2206" t="s">
        <v>30</v>
      </c>
      <c r="T2206" t="s">
        <v>31</v>
      </c>
    </row>
    <row r="2207" spans="1:20" x14ac:dyDescent="0.25">
      <c r="A2207" t="s">
        <v>20</v>
      </c>
      <c r="B2207" t="s">
        <v>21</v>
      </c>
      <c r="C2207" t="s">
        <v>22</v>
      </c>
      <c r="D2207" t="s">
        <v>23</v>
      </c>
      <c r="E2207" t="s">
        <v>24</v>
      </c>
      <c r="F2207" t="s">
        <v>25</v>
      </c>
      <c r="G2207" t="s">
        <v>128</v>
      </c>
      <c r="H2207" t="s">
        <v>129</v>
      </c>
      <c r="I2207" t="s">
        <v>102</v>
      </c>
      <c r="J2207" t="s">
        <v>103</v>
      </c>
      <c r="K2207">
        <v>2019</v>
      </c>
      <c r="L2207">
        <v>7223.7120999999997</v>
      </c>
      <c r="S2207" t="s">
        <v>30</v>
      </c>
      <c r="T2207" t="s">
        <v>31</v>
      </c>
    </row>
    <row r="2208" spans="1:20" x14ac:dyDescent="0.25">
      <c r="A2208" t="s">
        <v>20</v>
      </c>
      <c r="B2208" t="s">
        <v>21</v>
      </c>
      <c r="C2208" t="s">
        <v>22</v>
      </c>
      <c r="D2208" t="s">
        <v>23</v>
      </c>
      <c r="E2208" t="s">
        <v>24</v>
      </c>
      <c r="F2208" t="s">
        <v>25</v>
      </c>
      <c r="G2208" t="s">
        <v>128</v>
      </c>
      <c r="H2208" t="s">
        <v>129</v>
      </c>
      <c r="I2208" t="s">
        <v>104</v>
      </c>
      <c r="J2208" t="s">
        <v>105</v>
      </c>
      <c r="K2208">
        <v>2019</v>
      </c>
      <c r="L2208">
        <v>2146.3904000000002</v>
      </c>
      <c r="S2208" t="s">
        <v>30</v>
      </c>
      <c r="T2208" t="s">
        <v>31</v>
      </c>
    </row>
    <row r="2209" spans="1:20" x14ac:dyDescent="0.25">
      <c r="A2209" t="s">
        <v>20</v>
      </c>
      <c r="B2209" t="s">
        <v>21</v>
      </c>
      <c r="C2209" t="s">
        <v>22</v>
      </c>
      <c r="D2209" t="s">
        <v>23</v>
      </c>
      <c r="E2209" t="s">
        <v>24</v>
      </c>
      <c r="F2209" t="s">
        <v>25</v>
      </c>
      <c r="G2209" t="s">
        <v>128</v>
      </c>
      <c r="H2209" t="s">
        <v>129</v>
      </c>
      <c r="I2209" t="s">
        <v>106</v>
      </c>
      <c r="J2209" t="s">
        <v>107</v>
      </c>
      <c r="K2209">
        <v>2019</v>
      </c>
      <c r="L2209">
        <v>1.7605</v>
      </c>
      <c r="M2209" t="s">
        <v>54</v>
      </c>
      <c r="N2209" t="s">
        <v>55</v>
      </c>
      <c r="S2209" t="s">
        <v>30</v>
      </c>
      <c r="T2209" t="s">
        <v>31</v>
      </c>
    </row>
    <row r="2210" spans="1:20" x14ac:dyDescent="0.25">
      <c r="A2210" t="s">
        <v>20</v>
      </c>
      <c r="B2210" t="s">
        <v>21</v>
      </c>
      <c r="C2210" t="s">
        <v>22</v>
      </c>
      <c r="D2210" t="s">
        <v>23</v>
      </c>
      <c r="E2210" t="s">
        <v>24</v>
      </c>
      <c r="F2210" t="s">
        <v>25</v>
      </c>
      <c r="G2210" t="s">
        <v>130</v>
      </c>
      <c r="H2210" t="s">
        <v>131</v>
      </c>
      <c r="I2210" t="s">
        <v>98</v>
      </c>
      <c r="J2210" t="s">
        <v>99</v>
      </c>
      <c r="K2210">
        <v>2019</v>
      </c>
      <c r="L2210">
        <v>46934.883000000002</v>
      </c>
      <c r="S2210" t="s">
        <v>30</v>
      </c>
      <c r="T2210" t="s">
        <v>31</v>
      </c>
    </row>
    <row r="2211" spans="1:20" x14ac:dyDescent="0.25">
      <c r="A2211" t="s">
        <v>20</v>
      </c>
      <c r="B2211" t="s">
        <v>21</v>
      </c>
      <c r="C2211" t="s">
        <v>22</v>
      </c>
      <c r="D2211" t="s">
        <v>23</v>
      </c>
      <c r="E2211" t="s">
        <v>24</v>
      </c>
      <c r="F2211" t="s">
        <v>25</v>
      </c>
      <c r="G2211" t="s">
        <v>130</v>
      </c>
      <c r="H2211" t="s">
        <v>131</v>
      </c>
      <c r="I2211" t="s">
        <v>100</v>
      </c>
      <c r="J2211" t="s">
        <v>101</v>
      </c>
      <c r="K2211">
        <v>2019</v>
      </c>
      <c r="L2211">
        <v>13849.162</v>
      </c>
      <c r="S2211" t="s">
        <v>30</v>
      </c>
      <c r="T2211" t="s">
        <v>31</v>
      </c>
    </row>
    <row r="2212" spans="1:20" x14ac:dyDescent="0.25">
      <c r="A2212" t="s">
        <v>20</v>
      </c>
      <c r="B2212" t="s">
        <v>21</v>
      </c>
      <c r="C2212" t="s">
        <v>22</v>
      </c>
      <c r="D2212" t="s">
        <v>23</v>
      </c>
      <c r="E2212" t="s">
        <v>24</v>
      </c>
      <c r="F2212" t="s">
        <v>25</v>
      </c>
      <c r="G2212" t="s">
        <v>130</v>
      </c>
      <c r="H2212" t="s">
        <v>131</v>
      </c>
      <c r="I2212" t="s">
        <v>102</v>
      </c>
      <c r="J2212" t="s">
        <v>103</v>
      </c>
      <c r="K2212">
        <v>2019</v>
      </c>
      <c r="L2212">
        <v>22819.217000000001</v>
      </c>
      <c r="S2212" t="s">
        <v>30</v>
      </c>
      <c r="T2212" t="s">
        <v>31</v>
      </c>
    </row>
    <row r="2213" spans="1:20" x14ac:dyDescent="0.25">
      <c r="A2213" t="s">
        <v>20</v>
      </c>
      <c r="B2213" t="s">
        <v>21</v>
      </c>
      <c r="C2213" t="s">
        <v>22</v>
      </c>
      <c r="D2213" t="s">
        <v>23</v>
      </c>
      <c r="E2213" t="s">
        <v>24</v>
      </c>
      <c r="F2213" t="s">
        <v>25</v>
      </c>
      <c r="G2213" t="s">
        <v>130</v>
      </c>
      <c r="H2213" t="s">
        <v>131</v>
      </c>
      <c r="I2213" t="s">
        <v>104</v>
      </c>
      <c r="J2213" t="s">
        <v>105</v>
      </c>
      <c r="K2213">
        <v>2019</v>
      </c>
      <c r="L2213">
        <v>9432.9637999999995</v>
      </c>
      <c r="S2213" t="s">
        <v>30</v>
      </c>
      <c r="T2213" t="s">
        <v>31</v>
      </c>
    </row>
    <row r="2214" spans="1:20" x14ac:dyDescent="0.25">
      <c r="A2214" t="s">
        <v>20</v>
      </c>
      <c r="B2214" t="s">
        <v>21</v>
      </c>
      <c r="C2214" t="s">
        <v>22</v>
      </c>
      <c r="D2214" t="s">
        <v>23</v>
      </c>
      <c r="E2214" t="s">
        <v>24</v>
      </c>
      <c r="F2214" t="s">
        <v>25</v>
      </c>
      <c r="G2214" t="s">
        <v>130</v>
      </c>
      <c r="H2214" t="s">
        <v>131</v>
      </c>
      <c r="I2214" t="s">
        <v>106</v>
      </c>
      <c r="J2214" t="s">
        <v>107</v>
      </c>
      <c r="K2214">
        <v>2019</v>
      </c>
      <c r="L2214">
        <v>833.54020000000003</v>
      </c>
      <c r="S2214" t="s">
        <v>30</v>
      </c>
      <c r="T2214" t="s">
        <v>31</v>
      </c>
    </row>
    <row r="2215" spans="1:20" x14ac:dyDescent="0.25">
      <c r="A2215" t="s">
        <v>20</v>
      </c>
      <c r="B2215" t="s">
        <v>21</v>
      </c>
      <c r="C2215" t="s">
        <v>22</v>
      </c>
      <c r="D2215" t="s">
        <v>23</v>
      </c>
      <c r="E2215" t="s">
        <v>24</v>
      </c>
      <c r="F2215" t="s">
        <v>25</v>
      </c>
      <c r="G2215" t="s">
        <v>132</v>
      </c>
      <c r="H2215" t="s">
        <v>133</v>
      </c>
      <c r="I2215" t="s">
        <v>98</v>
      </c>
      <c r="J2215" t="s">
        <v>99</v>
      </c>
      <c r="K2215">
        <v>2019</v>
      </c>
      <c r="L2215">
        <v>17.217300000000002</v>
      </c>
      <c r="S2215" t="s">
        <v>30</v>
      </c>
      <c r="T2215" t="s">
        <v>31</v>
      </c>
    </row>
    <row r="2216" spans="1:20" x14ac:dyDescent="0.25">
      <c r="A2216" t="s">
        <v>20</v>
      </c>
      <c r="B2216" t="s">
        <v>21</v>
      </c>
      <c r="C2216" t="s">
        <v>22</v>
      </c>
      <c r="D2216" t="s">
        <v>23</v>
      </c>
      <c r="E2216" t="s">
        <v>24</v>
      </c>
      <c r="F2216" t="s">
        <v>25</v>
      </c>
      <c r="G2216" t="s">
        <v>132</v>
      </c>
      <c r="H2216" t="s">
        <v>133</v>
      </c>
      <c r="I2216" t="s">
        <v>100</v>
      </c>
      <c r="J2216" t="s">
        <v>101</v>
      </c>
      <c r="K2216">
        <v>2019</v>
      </c>
      <c r="L2216">
        <v>5.5766</v>
      </c>
      <c r="S2216" t="s">
        <v>30</v>
      </c>
      <c r="T2216" t="s">
        <v>31</v>
      </c>
    </row>
    <row r="2217" spans="1:20" x14ac:dyDescent="0.25">
      <c r="A2217" t="s">
        <v>20</v>
      </c>
      <c r="B2217" t="s">
        <v>21</v>
      </c>
      <c r="C2217" t="s">
        <v>22</v>
      </c>
      <c r="D2217" t="s">
        <v>23</v>
      </c>
      <c r="E2217" t="s">
        <v>24</v>
      </c>
      <c r="F2217" t="s">
        <v>25</v>
      </c>
      <c r="G2217" t="s">
        <v>132</v>
      </c>
      <c r="H2217" t="s">
        <v>133</v>
      </c>
      <c r="I2217" t="s">
        <v>102</v>
      </c>
      <c r="J2217" t="s">
        <v>103</v>
      </c>
      <c r="K2217">
        <v>2019</v>
      </c>
      <c r="L2217">
        <v>5.149</v>
      </c>
      <c r="S2217" t="s">
        <v>30</v>
      </c>
      <c r="T2217" t="s">
        <v>31</v>
      </c>
    </row>
    <row r="2218" spans="1:20" x14ac:dyDescent="0.25">
      <c r="A2218" t="s">
        <v>20</v>
      </c>
      <c r="B2218" t="s">
        <v>21</v>
      </c>
      <c r="C2218" t="s">
        <v>22</v>
      </c>
      <c r="D2218" t="s">
        <v>23</v>
      </c>
      <c r="E2218" t="s">
        <v>24</v>
      </c>
      <c r="F2218" t="s">
        <v>25</v>
      </c>
      <c r="G2218" t="s">
        <v>132</v>
      </c>
      <c r="H2218" t="s">
        <v>133</v>
      </c>
      <c r="I2218" t="s">
        <v>104</v>
      </c>
      <c r="J2218" t="s">
        <v>105</v>
      </c>
      <c r="K2218">
        <v>2019</v>
      </c>
      <c r="L2218">
        <v>2.3445999999999998</v>
      </c>
      <c r="S2218" t="s">
        <v>30</v>
      </c>
      <c r="T2218" t="s">
        <v>31</v>
      </c>
    </row>
    <row r="2219" spans="1:20" x14ac:dyDescent="0.25">
      <c r="A2219" t="s">
        <v>20</v>
      </c>
      <c r="B2219" t="s">
        <v>21</v>
      </c>
      <c r="C2219" t="s">
        <v>22</v>
      </c>
      <c r="D2219" t="s">
        <v>23</v>
      </c>
      <c r="E2219" t="s">
        <v>24</v>
      </c>
      <c r="F2219" t="s">
        <v>25</v>
      </c>
      <c r="G2219" t="s">
        <v>132</v>
      </c>
      <c r="H2219" t="s">
        <v>133</v>
      </c>
      <c r="I2219" t="s">
        <v>106</v>
      </c>
      <c r="J2219" t="s">
        <v>107</v>
      </c>
      <c r="K2219">
        <v>2019</v>
      </c>
      <c r="L2219">
        <v>4.1471999999999998</v>
      </c>
      <c r="S2219" t="s">
        <v>30</v>
      </c>
      <c r="T2219" t="s">
        <v>31</v>
      </c>
    </row>
    <row r="2220" spans="1:20" x14ac:dyDescent="0.25">
      <c r="A2220" t="s">
        <v>134</v>
      </c>
      <c r="B2220" t="s">
        <v>135</v>
      </c>
      <c r="C2220" t="s">
        <v>136</v>
      </c>
      <c r="D2220" t="s">
        <v>137</v>
      </c>
      <c r="E2220" t="s">
        <v>24</v>
      </c>
      <c r="F2220" t="s">
        <v>25</v>
      </c>
      <c r="G2220" t="s">
        <v>108</v>
      </c>
      <c r="H2220" t="s">
        <v>109</v>
      </c>
      <c r="I2220" t="s">
        <v>98</v>
      </c>
      <c r="J2220" t="s">
        <v>99</v>
      </c>
      <c r="K2220">
        <v>2016</v>
      </c>
      <c r="L2220">
        <v>8680.1474999999991</v>
      </c>
      <c r="S2220" t="s">
        <v>30</v>
      </c>
      <c r="T2220" t="s">
        <v>31</v>
      </c>
    </row>
    <row r="2221" spans="1:20" x14ac:dyDescent="0.25">
      <c r="A2221" t="s">
        <v>134</v>
      </c>
      <c r="B2221" t="s">
        <v>135</v>
      </c>
      <c r="C2221" t="s">
        <v>136</v>
      </c>
      <c r="D2221" t="s">
        <v>137</v>
      </c>
      <c r="E2221" t="s">
        <v>24</v>
      </c>
      <c r="F2221" t="s">
        <v>25</v>
      </c>
      <c r="G2221" t="s">
        <v>108</v>
      </c>
      <c r="H2221" t="s">
        <v>109</v>
      </c>
      <c r="I2221" t="s">
        <v>100</v>
      </c>
      <c r="J2221" t="s">
        <v>101</v>
      </c>
      <c r="K2221">
        <v>2016</v>
      </c>
      <c r="L2221">
        <v>85.419499999999999</v>
      </c>
      <c r="S2221" t="s">
        <v>30</v>
      </c>
      <c r="T2221" t="s">
        <v>31</v>
      </c>
    </row>
    <row r="2222" spans="1:20" x14ac:dyDescent="0.25">
      <c r="A2222" t="s">
        <v>134</v>
      </c>
      <c r="B2222" t="s">
        <v>135</v>
      </c>
      <c r="C2222" t="s">
        <v>136</v>
      </c>
      <c r="D2222" t="s">
        <v>137</v>
      </c>
      <c r="E2222" t="s">
        <v>24</v>
      </c>
      <c r="F2222" t="s">
        <v>25</v>
      </c>
      <c r="G2222" t="s">
        <v>108</v>
      </c>
      <c r="H2222" t="s">
        <v>109</v>
      </c>
      <c r="I2222" t="s">
        <v>102</v>
      </c>
      <c r="J2222" t="s">
        <v>103</v>
      </c>
      <c r="K2222">
        <v>2016</v>
      </c>
      <c r="L2222">
        <v>3575.9180000000001</v>
      </c>
      <c r="S2222" t="s">
        <v>30</v>
      </c>
      <c r="T2222" t="s">
        <v>31</v>
      </c>
    </row>
    <row r="2223" spans="1:20" x14ac:dyDescent="0.25">
      <c r="A2223" t="s">
        <v>134</v>
      </c>
      <c r="B2223" t="s">
        <v>135</v>
      </c>
      <c r="C2223" t="s">
        <v>136</v>
      </c>
      <c r="D2223" t="s">
        <v>137</v>
      </c>
      <c r="E2223" t="s">
        <v>24</v>
      </c>
      <c r="F2223" t="s">
        <v>25</v>
      </c>
      <c r="G2223" t="s">
        <v>108</v>
      </c>
      <c r="H2223" t="s">
        <v>109</v>
      </c>
      <c r="I2223" t="s">
        <v>104</v>
      </c>
      <c r="J2223" t="s">
        <v>105</v>
      </c>
      <c r="K2223">
        <v>2016</v>
      </c>
      <c r="L2223">
        <v>4992.4965000000002</v>
      </c>
      <c r="S2223" t="s">
        <v>30</v>
      </c>
      <c r="T2223" t="s">
        <v>31</v>
      </c>
    </row>
    <row r="2224" spans="1:20" x14ac:dyDescent="0.25">
      <c r="A2224" t="s">
        <v>134</v>
      </c>
      <c r="B2224" t="s">
        <v>135</v>
      </c>
      <c r="C2224" t="s">
        <v>136</v>
      </c>
      <c r="D2224" t="s">
        <v>137</v>
      </c>
      <c r="E2224" t="s">
        <v>24</v>
      </c>
      <c r="F2224" t="s">
        <v>25</v>
      </c>
      <c r="G2224" t="s">
        <v>108</v>
      </c>
      <c r="H2224" t="s">
        <v>109</v>
      </c>
      <c r="I2224" t="s">
        <v>106</v>
      </c>
      <c r="J2224" t="s">
        <v>107</v>
      </c>
      <c r="K2224">
        <v>2016</v>
      </c>
      <c r="L2224">
        <v>26.313500000000001</v>
      </c>
      <c r="S2224" t="s">
        <v>30</v>
      </c>
      <c r="T2224" t="s">
        <v>31</v>
      </c>
    </row>
    <row r="2225" spans="1:20" x14ac:dyDescent="0.25">
      <c r="A2225" t="s">
        <v>134</v>
      </c>
      <c r="B2225" t="s">
        <v>135</v>
      </c>
      <c r="C2225" t="s">
        <v>136</v>
      </c>
      <c r="D2225" t="s">
        <v>137</v>
      </c>
      <c r="E2225" t="s">
        <v>24</v>
      </c>
      <c r="F2225" t="s">
        <v>25</v>
      </c>
      <c r="G2225" t="s">
        <v>110</v>
      </c>
      <c r="H2225" t="s">
        <v>111</v>
      </c>
      <c r="I2225" t="s">
        <v>98</v>
      </c>
      <c r="J2225" t="s">
        <v>99</v>
      </c>
      <c r="K2225">
        <v>2016</v>
      </c>
      <c r="L2225">
        <v>10849.058999999999</v>
      </c>
      <c r="S2225" t="s">
        <v>30</v>
      </c>
      <c r="T2225" t="s">
        <v>31</v>
      </c>
    </row>
    <row r="2226" spans="1:20" x14ac:dyDescent="0.25">
      <c r="A2226" t="s">
        <v>134</v>
      </c>
      <c r="B2226" t="s">
        <v>135</v>
      </c>
      <c r="C2226" t="s">
        <v>136</v>
      </c>
      <c r="D2226" t="s">
        <v>137</v>
      </c>
      <c r="E2226" t="s">
        <v>24</v>
      </c>
      <c r="F2226" t="s">
        <v>25</v>
      </c>
      <c r="G2226" t="s">
        <v>110</v>
      </c>
      <c r="H2226" t="s">
        <v>111</v>
      </c>
      <c r="I2226" t="s">
        <v>100</v>
      </c>
      <c r="J2226" t="s">
        <v>101</v>
      </c>
      <c r="K2226">
        <v>2016</v>
      </c>
      <c r="L2226">
        <v>615.47450000000003</v>
      </c>
      <c r="S2226" t="s">
        <v>30</v>
      </c>
      <c r="T2226" t="s">
        <v>31</v>
      </c>
    </row>
    <row r="2227" spans="1:20" x14ac:dyDescent="0.25">
      <c r="A2227" t="s">
        <v>134</v>
      </c>
      <c r="B2227" t="s">
        <v>135</v>
      </c>
      <c r="C2227" t="s">
        <v>136</v>
      </c>
      <c r="D2227" t="s">
        <v>137</v>
      </c>
      <c r="E2227" t="s">
        <v>24</v>
      </c>
      <c r="F2227" t="s">
        <v>25</v>
      </c>
      <c r="G2227" t="s">
        <v>110</v>
      </c>
      <c r="H2227" t="s">
        <v>111</v>
      </c>
      <c r="I2227" t="s">
        <v>102</v>
      </c>
      <c r="J2227" t="s">
        <v>103</v>
      </c>
      <c r="K2227">
        <v>2016</v>
      </c>
      <c r="L2227">
        <v>7692.473</v>
      </c>
      <c r="S2227" t="s">
        <v>30</v>
      </c>
      <c r="T2227" t="s">
        <v>31</v>
      </c>
    </row>
    <row r="2228" spans="1:20" x14ac:dyDescent="0.25">
      <c r="A2228" t="s">
        <v>134</v>
      </c>
      <c r="B2228" t="s">
        <v>135</v>
      </c>
      <c r="C2228" t="s">
        <v>136</v>
      </c>
      <c r="D2228" t="s">
        <v>137</v>
      </c>
      <c r="E2228" t="s">
        <v>24</v>
      </c>
      <c r="F2228" t="s">
        <v>25</v>
      </c>
      <c r="G2228" t="s">
        <v>110</v>
      </c>
      <c r="H2228" t="s">
        <v>111</v>
      </c>
      <c r="I2228" t="s">
        <v>104</v>
      </c>
      <c r="J2228" t="s">
        <v>105</v>
      </c>
      <c r="K2228">
        <v>2016</v>
      </c>
      <c r="L2228">
        <v>2428.2289999999998</v>
      </c>
      <c r="S2228" t="s">
        <v>30</v>
      </c>
      <c r="T2228" t="s">
        <v>31</v>
      </c>
    </row>
    <row r="2229" spans="1:20" x14ac:dyDescent="0.25">
      <c r="A2229" t="s">
        <v>134</v>
      </c>
      <c r="B2229" t="s">
        <v>135</v>
      </c>
      <c r="C2229" t="s">
        <v>136</v>
      </c>
      <c r="D2229" t="s">
        <v>137</v>
      </c>
      <c r="E2229" t="s">
        <v>24</v>
      </c>
      <c r="F2229" t="s">
        <v>25</v>
      </c>
      <c r="G2229" t="s">
        <v>110</v>
      </c>
      <c r="H2229" t="s">
        <v>111</v>
      </c>
      <c r="I2229" t="s">
        <v>106</v>
      </c>
      <c r="J2229" t="s">
        <v>107</v>
      </c>
      <c r="K2229">
        <v>2016</v>
      </c>
      <c r="L2229">
        <v>112.883</v>
      </c>
      <c r="S2229" t="s">
        <v>30</v>
      </c>
      <c r="T2229" t="s">
        <v>31</v>
      </c>
    </row>
    <row r="2230" spans="1:20" x14ac:dyDescent="0.25">
      <c r="A2230" t="s">
        <v>134</v>
      </c>
      <c r="B2230" t="s">
        <v>135</v>
      </c>
      <c r="C2230" t="s">
        <v>136</v>
      </c>
      <c r="D2230" t="s">
        <v>137</v>
      </c>
      <c r="E2230" t="s">
        <v>24</v>
      </c>
      <c r="F2230" t="s">
        <v>25</v>
      </c>
      <c r="G2230" t="s">
        <v>112</v>
      </c>
      <c r="H2230" t="s">
        <v>113</v>
      </c>
      <c r="I2230" t="s">
        <v>98</v>
      </c>
      <c r="J2230" t="s">
        <v>99</v>
      </c>
      <c r="K2230">
        <v>2016</v>
      </c>
      <c r="L2230">
        <v>7024.0604999999996</v>
      </c>
      <c r="S2230" t="s">
        <v>30</v>
      </c>
      <c r="T2230" t="s">
        <v>31</v>
      </c>
    </row>
    <row r="2231" spans="1:20" x14ac:dyDescent="0.25">
      <c r="A2231" t="s">
        <v>134</v>
      </c>
      <c r="B2231" t="s">
        <v>135</v>
      </c>
      <c r="C2231" t="s">
        <v>136</v>
      </c>
      <c r="D2231" t="s">
        <v>137</v>
      </c>
      <c r="E2231" t="s">
        <v>24</v>
      </c>
      <c r="F2231" t="s">
        <v>25</v>
      </c>
      <c r="G2231" t="s">
        <v>112</v>
      </c>
      <c r="H2231" t="s">
        <v>113</v>
      </c>
      <c r="I2231" t="s">
        <v>100</v>
      </c>
      <c r="J2231" t="s">
        <v>101</v>
      </c>
      <c r="K2231">
        <v>2016</v>
      </c>
      <c r="L2231">
        <v>306.09699999999998</v>
      </c>
      <c r="S2231" t="s">
        <v>30</v>
      </c>
      <c r="T2231" t="s">
        <v>31</v>
      </c>
    </row>
    <row r="2232" spans="1:20" x14ac:dyDescent="0.25">
      <c r="A2232" t="s">
        <v>134</v>
      </c>
      <c r="B2232" t="s">
        <v>135</v>
      </c>
      <c r="C2232" t="s">
        <v>136</v>
      </c>
      <c r="D2232" t="s">
        <v>137</v>
      </c>
      <c r="E2232" t="s">
        <v>24</v>
      </c>
      <c r="F2232" t="s">
        <v>25</v>
      </c>
      <c r="G2232" t="s">
        <v>112</v>
      </c>
      <c r="H2232" t="s">
        <v>113</v>
      </c>
      <c r="I2232" t="s">
        <v>102</v>
      </c>
      <c r="J2232" t="s">
        <v>103</v>
      </c>
      <c r="K2232">
        <v>2016</v>
      </c>
      <c r="L2232">
        <v>3276.759</v>
      </c>
      <c r="S2232" t="s">
        <v>30</v>
      </c>
      <c r="T2232" t="s">
        <v>31</v>
      </c>
    </row>
    <row r="2233" spans="1:20" x14ac:dyDescent="0.25">
      <c r="A2233" t="s">
        <v>134</v>
      </c>
      <c r="B2233" t="s">
        <v>135</v>
      </c>
      <c r="C2233" t="s">
        <v>136</v>
      </c>
      <c r="D2233" t="s">
        <v>137</v>
      </c>
      <c r="E2233" t="s">
        <v>24</v>
      </c>
      <c r="F2233" t="s">
        <v>25</v>
      </c>
      <c r="G2233" t="s">
        <v>112</v>
      </c>
      <c r="H2233" t="s">
        <v>113</v>
      </c>
      <c r="I2233" t="s">
        <v>104</v>
      </c>
      <c r="J2233" t="s">
        <v>105</v>
      </c>
      <c r="K2233">
        <v>2016</v>
      </c>
      <c r="L2233">
        <v>3430.3155000000002</v>
      </c>
      <c r="S2233" t="s">
        <v>30</v>
      </c>
      <c r="T2233" t="s">
        <v>31</v>
      </c>
    </row>
    <row r="2234" spans="1:20" x14ac:dyDescent="0.25">
      <c r="A2234" t="s">
        <v>134</v>
      </c>
      <c r="B2234" t="s">
        <v>135</v>
      </c>
      <c r="C2234" t="s">
        <v>136</v>
      </c>
      <c r="D2234" t="s">
        <v>137</v>
      </c>
      <c r="E2234" t="s">
        <v>24</v>
      </c>
      <c r="F2234" t="s">
        <v>25</v>
      </c>
      <c r="G2234" t="s">
        <v>112</v>
      </c>
      <c r="H2234" t="s">
        <v>113</v>
      </c>
      <c r="I2234" t="s">
        <v>106</v>
      </c>
      <c r="J2234" t="s">
        <v>107</v>
      </c>
      <c r="K2234">
        <v>2016</v>
      </c>
      <c r="L2234">
        <v>10.888999999999999</v>
      </c>
      <c r="M2234" t="s">
        <v>54</v>
      </c>
      <c r="N2234" t="s">
        <v>55</v>
      </c>
      <c r="S2234" t="s">
        <v>30</v>
      </c>
      <c r="T2234" t="s">
        <v>31</v>
      </c>
    </row>
    <row r="2235" spans="1:20" x14ac:dyDescent="0.25">
      <c r="A2235" t="s">
        <v>134</v>
      </c>
      <c r="B2235" t="s">
        <v>135</v>
      </c>
      <c r="C2235" t="s">
        <v>136</v>
      </c>
      <c r="D2235" t="s">
        <v>137</v>
      </c>
      <c r="E2235" t="s">
        <v>24</v>
      </c>
      <c r="F2235" t="s">
        <v>25</v>
      </c>
      <c r="G2235" t="s">
        <v>114</v>
      </c>
      <c r="H2235" t="s">
        <v>115</v>
      </c>
      <c r="I2235" t="s">
        <v>98</v>
      </c>
      <c r="J2235" t="s">
        <v>99</v>
      </c>
      <c r="K2235">
        <v>2016</v>
      </c>
      <c r="L2235">
        <v>1447.3554999999999</v>
      </c>
      <c r="S2235" t="s">
        <v>30</v>
      </c>
      <c r="T2235" t="s">
        <v>31</v>
      </c>
    </row>
    <row r="2236" spans="1:20" x14ac:dyDescent="0.25">
      <c r="A2236" t="s">
        <v>134</v>
      </c>
      <c r="B2236" t="s">
        <v>135</v>
      </c>
      <c r="C2236" t="s">
        <v>136</v>
      </c>
      <c r="D2236" t="s">
        <v>137</v>
      </c>
      <c r="E2236" t="s">
        <v>24</v>
      </c>
      <c r="F2236" t="s">
        <v>25</v>
      </c>
      <c r="G2236" t="s">
        <v>114</v>
      </c>
      <c r="H2236" t="s">
        <v>115</v>
      </c>
      <c r="I2236" t="s">
        <v>100</v>
      </c>
      <c r="J2236" t="s">
        <v>101</v>
      </c>
      <c r="K2236">
        <v>2016</v>
      </c>
      <c r="L2236">
        <v>178.37899999999999</v>
      </c>
      <c r="S2236" t="s">
        <v>30</v>
      </c>
      <c r="T2236" t="s">
        <v>31</v>
      </c>
    </row>
    <row r="2237" spans="1:20" x14ac:dyDescent="0.25">
      <c r="A2237" t="s">
        <v>134</v>
      </c>
      <c r="B2237" t="s">
        <v>135</v>
      </c>
      <c r="C2237" t="s">
        <v>136</v>
      </c>
      <c r="D2237" t="s">
        <v>137</v>
      </c>
      <c r="E2237" t="s">
        <v>24</v>
      </c>
      <c r="F2237" t="s">
        <v>25</v>
      </c>
      <c r="G2237" t="s">
        <v>114</v>
      </c>
      <c r="H2237" t="s">
        <v>115</v>
      </c>
      <c r="I2237" t="s">
        <v>102</v>
      </c>
      <c r="J2237" t="s">
        <v>103</v>
      </c>
      <c r="K2237">
        <v>2016</v>
      </c>
      <c r="L2237">
        <v>663.46799999999996</v>
      </c>
      <c r="S2237" t="s">
        <v>30</v>
      </c>
      <c r="T2237" t="s">
        <v>31</v>
      </c>
    </row>
    <row r="2238" spans="1:20" x14ac:dyDescent="0.25">
      <c r="A2238" t="s">
        <v>134</v>
      </c>
      <c r="B2238" t="s">
        <v>135</v>
      </c>
      <c r="C2238" t="s">
        <v>136</v>
      </c>
      <c r="D2238" t="s">
        <v>137</v>
      </c>
      <c r="E2238" t="s">
        <v>24</v>
      </c>
      <c r="F2238" t="s">
        <v>25</v>
      </c>
      <c r="G2238" t="s">
        <v>114</v>
      </c>
      <c r="H2238" t="s">
        <v>115</v>
      </c>
      <c r="I2238" t="s">
        <v>104</v>
      </c>
      <c r="J2238" t="s">
        <v>105</v>
      </c>
      <c r="K2238">
        <v>2016</v>
      </c>
      <c r="L2238">
        <v>571.5385</v>
      </c>
      <c r="S2238" t="s">
        <v>30</v>
      </c>
      <c r="T2238" t="s">
        <v>31</v>
      </c>
    </row>
    <row r="2239" spans="1:20" x14ac:dyDescent="0.25">
      <c r="A2239" t="s">
        <v>134</v>
      </c>
      <c r="B2239" t="s">
        <v>135</v>
      </c>
      <c r="C2239" t="s">
        <v>136</v>
      </c>
      <c r="D2239" t="s">
        <v>137</v>
      </c>
      <c r="E2239" t="s">
        <v>24</v>
      </c>
      <c r="F2239" t="s">
        <v>25</v>
      </c>
      <c r="G2239" t="s">
        <v>114</v>
      </c>
      <c r="H2239" t="s">
        <v>115</v>
      </c>
      <c r="I2239" t="s">
        <v>106</v>
      </c>
      <c r="J2239" t="s">
        <v>107</v>
      </c>
      <c r="K2239">
        <v>2016</v>
      </c>
      <c r="L2239">
        <v>33.97</v>
      </c>
      <c r="S2239" t="s">
        <v>30</v>
      </c>
      <c r="T2239" t="s">
        <v>31</v>
      </c>
    </row>
    <row r="2240" spans="1:20" x14ac:dyDescent="0.25">
      <c r="A2240" t="s">
        <v>134</v>
      </c>
      <c r="B2240" t="s">
        <v>135</v>
      </c>
      <c r="C2240" t="s">
        <v>136</v>
      </c>
      <c r="D2240" t="s">
        <v>137</v>
      </c>
      <c r="E2240" t="s">
        <v>24</v>
      </c>
      <c r="F2240" t="s">
        <v>25</v>
      </c>
      <c r="G2240" t="s">
        <v>116</v>
      </c>
      <c r="H2240" t="s">
        <v>117</v>
      </c>
      <c r="I2240" t="s">
        <v>98</v>
      </c>
      <c r="J2240" t="s">
        <v>99</v>
      </c>
      <c r="K2240">
        <v>2016</v>
      </c>
      <c r="L2240">
        <v>14401.376</v>
      </c>
      <c r="S2240" t="s">
        <v>30</v>
      </c>
      <c r="T2240" t="s">
        <v>31</v>
      </c>
    </row>
    <row r="2241" spans="1:20" x14ac:dyDescent="0.25">
      <c r="A2241" t="s">
        <v>134</v>
      </c>
      <c r="B2241" t="s">
        <v>135</v>
      </c>
      <c r="C2241" t="s">
        <v>136</v>
      </c>
      <c r="D2241" t="s">
        <v>137</v>
      </c>
      <c r="E2241" t="s">
        <v>24</v>
      </c>
      <c r="F2241" t="s">
        <v>25</v>
      </c>
      <c r="G2241" t="s">
        <v>116</v>
      </c>
      <c r="H2241" t="s">
        <v>117</v>
      </c>
      <c r="I2241" t="s">
        <v>100</v>
      </c>
      <c r="J2241" t="s">
        <v>101</v>
      </c>
      <c r="K2241">
        <v>2016</v>
      </c>
      <c r="L2241">
        <v>1520.6510000000001</v>
      </c>
      <c r="S2241" t="s">
        <v>30</v>
      </c>
      <c r="T2241" t="s">
        <v>31</v>
      </c>
    </row>
    <row r="2242" spans="1:20" x14ac:dyDescent="0.25">
      <c r="A2242" t="s">
        <v>134</v>
      </c>
      <c r="B2242" t="s">
        <v>135</v>
      </c>
      <c r="C2242" t="s">
        <v>136</v>
      </c>
      <c r="D2242" t="s">
        <v>137</v>
      </c>
      <c r="E2242" t="s">
        <v>24</v>
      </c>
      <c r="F2242" t="s">
        <v>25</v>
      </c>
      <c r="G2242" t="s">
        <v>116</v>
      </c>
      <c r="H2242" t="s">
        <v>117</v>
      </c>
      <c r="I2242" t="s">
        <v>102</v>
      </c>
      <c r="J2242" t="s">
        <v>103</v>
      </c>
      <c r="K2242">
        <v>2016</v>
      </c>
      <c r="L2242">
        <v>10554.806</v>
      </c>
      <c r="S2242" t="s">
        <v>30</v>
      </c>
      <c r="T2242" t="s">
        <v>31</v>
      </c>
    </row>
    <row r="2243" spans="1:20" x14ac:dyDescent="0.25">
      <c r="A2243" t="s">
        <v>134</v>
      </c>
      <c r="B2243" t="s">
        <v>135</v>
      </c>
      <c r="C2243" t="s">
        <v>136</v>
      </c>
      <c r="D2243" t="s">
        <v>137</v>
      </c>
      <c r="E2243" t="s">
        <v>24</v>
      </c>
      <c r="F2243" t="s">
        <v>25</v>
      </c>
      <c r="G2243" t="s">
        <v>116</v>
      </c>
      <c r="H2243" t="s">
        <v>117</v>
      </c>
      <c r="I2243" t="s">
        <v>104</v>
      </c>
      <c r="J2243" t="s">
        <v>105</v>
      </c>
      <c r="K2243">
        <v>2016</v>
      </c>
      <c r="L2243">
        <v>2025.3885</v>
      </c>
      <c r="S2243" t="s">
        <v>30</v>
      </c>
      <c r="T2243" t="s">
        <v>31</v>
      </c>
    </row>
    <row r="2244" spans="1:20" x14ac:dyDescent="0.25">
      <c r="A2244" t="s">
        <v>134</v>
      </c>
      <c r="B2244" t="s">
        <v>135</v>
      </c>
      <c r="C2244" t="s">
        <v>136</v>
      </c>
      <c r="D2244" t="s">
        <v>137</v>
      </c>
      <c r="E2244" t="s">
        <v>24</v>
      </c>
      <c r="F2244" t="s">
        <v>25</v>
      </c>
      <c r="G2244" t="s">
        <v>116</v>
      </c>
      <c r="H2244" t="s">
        <v>117</v>
      </c>
      <c r="I2244" t="s">
        <v>106</v>
      </c>
      <c r="J2244" t="s">
        <v>107</v>
      </c>
      <c r="K2244">
        <v>2016</v>
      </c>
      <c r="L2244">
        <v>300.53100000000001</v>
      </c>
      <c r="S2244" t="s">
        <v>30</v>
      </c>
      <c r="T2244" t="s">
        <v>31</v>
      </c>
    </row>
    <row r="2245" spans="1:20" x14ac:dyDescent="0.25">
      <c r="A2245" t="s">
        <v>134</v>
      </c>
      <c r="B2245" t="s">
        <v>135</v>
      </c>
      <c r="C2245" t="s">
        <v>136</v>
      </c>
      <c r="D2245" t="s">
        <v>137</v>
      </c>
      <c r="E2245" t="s">
        <v>24</v>
      </c>
      <c r="F2245" t="s">
        <v>25</v>
      </c>
      <c r="G2245" t="s">
        <v>118</v>
      </c>
      <c r="H2245" t="s">
        <v>119</v>
      </c>
      <c r="I2245" t="s">
        <v>98</v>
      </c>
      <c r="J2245" t="s">
        <v>99</v>
      </c>
      <c r="K2245">
        <v>2016</v>
      </c>
      <c r="L2245">
        <v>16016.703</v>
      </c>
      <c r="S2245" t="s">
        <v>30</v>
      </c>
      <c r="T2245" t="s">
        <v>31</v>
      </c>
    </row>
    <row r="2246" spans="1:20" x14ac:dyDescent="0.25">
      <c r="A2246" t="s">
        <v>134</v>
      </c>
      <c r="B2246" t="s">
        <v>135</v>
      </c>
      <c r="C2246" t="s">
        <v>136</v>
      </c>
      <c r="D2246" t="s">
        <v>137</v>
      </c>
      <c r="E2246" t="s">
        <v>24</v>
      </c>
      <c r="F2246" t="s">
        <v>25</v>
      </c>
      <c r="G2246" t="s">
        <v>118</v>
      </c>
      <c r="H2246" t="s">
        <v>119</v>
      </c>
      <c r="I2246" t="s">
        <v>100</v>
      </c>
      <c r="J2246" t="s">
        <v>101</v>
      </c>
      <c r="K2246">
        <v>2016</v>
      </c>
      <c r="L2246">
        <v>7435.3209999999999</v>
      </c>
      <c r="S2246" t="s">
        <v>30</v>
      </c>
      <c r="T2246" t="s">
        <v>31</v>
      </c>
    </row>
    <row r="2247" spans="1:20" x14ac:dyDescent="0.25">
      <c r="A2247" t="s">
        <v>134</v>
      </c>
      <c r="B2247" t="s">
        <v>135</v>
      </c>
      <c r="C2247" t="s">
        <v>136</v>
      </c>
      <c r="D2247" t="s">
        <v>137</v>
      </c>
      <c r="E2247" t="s">
        <v>24</v>
      </c>
      <c r="F2247" t="s">
        <v>25</v>
      </c>
      <c r="G2247" t="s">
        <v>118</v>
      </c>
      <c r="H2247" t="s">
        <v>119</v>
      </c>
      <c r="I2247" t="s">
        <v>102</v>
      </c>
      <c r="J2247" t="s">
        <v>103</v>
      </c>
      <c r="K2247">
        <v>2016</v>
      </c>
      <c r="L2247">
        <v>4727.0884999999998</v>
      </c>
      <c r="S2247" t="s">
        <v>30</v>
      </c>
      <c r="T2247" t="s">
        <v>31</v>
      </c>
    </row>
    <row r="2248" spans="1:20" x14ac:dyDescent="0.25">
      <c r="A2248" t="s">
        <v>134</v>
      </c>
      <c r="B2248" t="s">
        <v>135</v>
      </c>
      <c r="C2248" t="s">
        <v>136</v>
      </c>
      <c r="D2248" t="s">
        <v>137</v>
      </c>
      <c r="E2248" t="s">
        <v>24</v>
      </c>
      <c r="F2248" t="s">
        <v>25</v>
      </c>
      <c r="G2248" t="s">
        <v>118</v>
      </c>
      <c r="H2248" t="s">
        <v>119</v>
      </c>
      <c r="I2248" t="s">
        <v>104</v>
      </c>
      <c r="J2248" t="s">
        <v>105</v>
      </c>
      <c r="K2248">
        <v>2016</v>
      </c>
      <c r="L2248">
        <v>2988.3739999999998</v>
      </c>
      <c r="S2248" t="s">
        <v>30</v>
      </c>
      <c r="T2248" t="s">
        <v>31</v>
      </c>
    </row>
    <row r="2249" spans="1:20" x14ac:dyDescent="0.25">
      <c r="A2249" t="s">
        <v>134</v>
      </c>
      <c r="B2249" t="s">
        <v>135</v>
      </c>
      <c r="C2249" t="s">
        <v>136</v>
      </c>
      <c r="D2249" t="s">
        <v>137</v>
      </c>
      <c r="E2249" t="s">
        <v>24</v>
      </c>
      <c r="F2249" t="s">
        <v>25</v>
      </c>
      <c r="G2249" t="s">
        <v>118</v>
      </c>
      <c r="H2249" t="s">
        <v>119</v>
      </c>
      <c r="I2249" t="s">
        <v>106</v>
      </c>
      <c r="J2249" t="s">
        <v>107</v>
      </c>
      <c r="K2249">
        <v>2016</v>
      </c>
      <c r="L2249">
        <v>865.92</v>
      </c>
      <c r="S2249" t="s">
        <v>30</v>
      </c>
      <c r="T2249" t="s">
        <v>31</v>
      </c>
    </row>
    <row r="2250" spans="1:20" x14ac:dyDescent="0.25">
      <c r="A2250" t="s">
        <v>134</v>
      </c>
      <c r="B2250" t="s">
        <v>135</v>
      </c>
      <c r="C2250" t="s">
        <v>136</v>
      </c>
      <c r="D2250" t="s">
        <v>137</v>
      </c>
      <c r="E2250" t="s">
        <v>24</v>
      </c>
      <c r="F2250" t="s">
        <v>25</v>
      </c>
      <c r="G2250" t="s">
        <v>122</v>
      </c>
      <c r="H2250" t="s">
        <v>123</v>
      </c>
      <c r="I2250" t="s">
        <v>98</v>
      </c>
      <c r="J2250" t="s">
        <v>99</v>
      </c>
      <c r="K2250">
        <v>2016</v>
      </c>
      <c r="L2250">
        <v>58418.701999999997</v>
      </c>
      <c r="S2250" t="s">
        <v>30</v>
      </c>
      <c r="T2250" t="s">
        <v>31</v>
      </c>
    </row>
    <row r="2251" spans="1:20" x14ac:dyDescent="0.25">
      <c r="A2251" t="s">
        <v>134</v>
      </c>
      <c r="B2251" t="s">
        <v>135</v>
      </c>
      <c r="C2251" t="s">
        <v>136</v>
      </c>
      <c r="D2251" t="s">
        <v>137</v>
      </c>
      <c r="E2251" t="s">
        <v>24</v>
      </c>
      <c r="F2251" t="s">
        <v>25</v>
      </c>
      <c r="G2251" t="s">
        <v>122</v>
      </c>
      <c r="H2251" t="s">
        <v>123</v>
      </c>
      <c r="I2251" t="s">
        <v>100</v>
      </c>
      <c r="J2251" t="s">
        <v>101</v>
      </c>
      <c r="K2251">
        <v>2016</v>
      </c>
      <c r="L2251">
        <v>10141.342000000001</v>
      </c>
      <c r="S2251" t="s">
        <v>30</v>
      </c>
      <c r="T2251" t="s">
        <v>31</v>
      </c>
    </row>
    <row r="2252" spans="1:20" x14ac:dyDescent="0.25">
      <c r="A2252" t="s">
        <v>134</v>
      </c>
      <c r="B2252" t="s">
        <v>135</v>
      </c>
      <c r="C2252" t="s">
        <v>136</v>
      </c>
      <c r="D2252" t="s">
        <v>137</v>
      </c>
      <c r="E2252" t="s">
        <v>24</v>
      </c>
      <c r="F2252" t="s">
        <v>25</v>
      </c>
      <c r="G2252" t="s">
        <v>122</v>
      </c>
      <c r="H2252" t="s">
        <v>123</v>
      </c>
      <c r="I2252" t="s">
        <v>102</v>
      </c>
      <c r="J2252" t="s">
        <v>103</v>
      </c>
      <c r="K2252">
        <v>2016</v>
      </c>
      <c r="L2252">
        <v>30490.511999999999</v>
      </c>
      <c r="S2252" t="s">
        <v>30</v>
      </c>
      <c r="T2252" t="s">
        <v>31</v>
      </c>
    </row>
    <row r="2253" spans="1:20" x14ac:dyDescent="0.25">
      <c r="A2253" t="s">
        <v>134</v>
      </c>
      <c r="B2253" t="s">
        <v>135</v>
      </c>
      <c r="C2253" t="s">
        <v>136</v>
      </c>
      <c r="D2253" t="s">
        <v>137</v>
      </c>
      <c r="E2253" t="s">
        <v>24</v>
      </c>
      <c r="F2253" t="s">
        <v>25</v>
      </c>
      <c r="G2253" t="s">
        <v>122</v>
      </c>
      <c r="H2253" t="s">
        <v>123</v>
      </c>
      <c r="I2253" t="s">
        <v>104</v>
      </c>
      <c r="J2253" t="s">
        <v>105</v>
      </c>
      <c r="K2253">
        <v>2016</v>
      </c>
      <c r="L2253">
        <v>16436.342000000001</v>
      </c>
      <c r="S2253" t="s">
        <v>30</v>
      </c>
      <c r="T2253" t="s">
        <v>31</v>
      </c>
    </row>
    <row r="2254" spans="1:20" x14ac:dyDescent="0.25">
      <c r="A2254" t="s">
        <v>134</v>
      </c>
      <c r="B2254" t="s">
        <v>135</v>
      </c>
      <c r="C2254" t="s">
        <v>136</v>
      </c>
      <c r="D2254" t="s">
        <v>137</v>
      </c>
      <c r="E2254" t="s">
        <v>24</v>
      </c>
      <c r="F2254" t="s">
        <v>25</v>
      </c>
      <c r="G2254" t="s">
        <v>122</v>
      </c>
      <c r="H2254" t="s">
        <v>123</v>
      </c>
      <c r="I2254" t="s">
        <v>106</v>
      </c>
      <c r="J2254" t="s">
        <v>107</v>
      </c>
      <c r="K2254">
        <v>2016</v>
      </c>
      <c r="L2254">
        <v>1350.5065</v>
      </c>
      <c r="S2254" t="s">
        <v>30</v>
      </c>
      <c r="T2254" t="s">
        <v>31</v>
      </c>
    </row>
    <row r="2255" spans="1:20" x14ac:dyDescent="0.25">
      <c r="A2255" t="s">
        <v>134</v>
      </c>
      <c r="B2255" t="s">
        <v>135</v>
      </c>
      <c r="C2255" t="s">
        <v>136</v>
      </c>
      <c r="D2255" t="s">
        <v>137</v>
      </c>
      <c r="E2255" t="s">
        <v>24</v>
      </c>
      <c r="F2255" t="s">
        <v>25</v>
      </c>
      <c r="G2255" t="s">
        <v>124</v>
      </c>
      <c r="H2255" t="s">
        <v>125</v>
      </c>
      <c r="I2255" t="s">
        <v>98</v>
      </c>
      <c r="J2255" t="s">
        <v>99</v>
      </c>
      <c r="K2255">
        <v>2016</v>
      </c>
      <c r="L2255">
        <v>8680.1474999999991</v>
      </c>
      <c r="S2255" t="s">
        <v>30</v>
      </c>
      <c r="T2255" t="s">
        <v>31</v>
      </c>
    </row>
    <row r="2256" spans="1:20" x14ac:dyDescent="0.25">
      <c r="A2256" t="s">
        <v>134</v>
      </c>
      <c r="B2256" t="s">
        <v>135</v>
      </c>
      <c r="C2256" t="s">
        <v>136</v>
      </c>
      <c r="D2256" t="s">
        <v>137</v>
      </c>
      <c r="E2256" t="s">
        <v>24</v>
      </c>
      <c r="F2256" t="s">
        <v>25</v>
      </c>
      <c r="G2256" t="s">
        <v>124</v>
      </c>
      <c r="H2256" t="s">
        <v>125</v>
      </c>
      <c r="I2256" t="s">
        <v>100</v>
      </c>
      <c r="J2256" t="s">
        <v>101</v>
      </c>
      <c r="K2256">
        <v>2016</v>
      </c>
      <c r="L2256">
        <v>85.419499999999999</v>
      </c>
      <c r="S2256" t="s">
        <v>30</v>
      </c>
      <c r="T2256" t="s">
        <v>31</v>
      </c>
    </row>
    <row r="2257" spans="1:20" x14ac:dyDescent="0.25">
      <c r="A2257" t="s">
        <v>134</v>
      </c>
      <c r="B2257" t="s">
        <v>135</v>
      </c>
      <c r="C2257" t="s">
        <v>136</v>
      </c>
      <c r="D2257" t="s">
        <v>137</v>
      </c>
      <c r="E2257" t="s">
        <v>24</v>
      </c>
      <c r="F2257" t="s">
        <v>25</v>
      </c>
      <c r="G2257" t="s">
        <v>124</v>
      </c>
      <c r="H2257" t="s">
        <v>125</v>
      </c>
      <c r="I2257" t="s">
        <v>102</v>
      </c>
      <c r="J2257" t="s">
        <v>103</v>
      </c>
      <c r="K2257">
        <v>2016</v>
      </c>
      <c r="L2257">
        <v>3575.9180000000001</v>
      </c>
      <c r="S2257" t="s">
        <v>30</v>
      </c>
      <c r="T2257" t="s">
        <v>31</v>
      </c>
    </row>
    <row r="2258" spans="1:20" x14ac:dyDescent="0.25">
      <c r="A2258" t="s">
        <v>134</v>
      </c>
      <c r="B2258" t="s">
        <v>135</v>
      </c>
      <c r="C2258" t="s">
        <v>136</v>
      </c>
      <c r="D2258" t="s">
        <v>137</v>
      </c>
      <c r="E2258" t="s">
        <v>24</v>
      </c>
      <c r="F2258" t="s">
        <v>25</v>
      </c>
      <c r="G2258" t="s">
        <v>124</v>
      </c>
      <c r="H2258" t="s">
        <v>125</v>
      </c>
      <c r="I2258" t="s">
        <v>104</v>
      </c>
      <c r="J2258" t="s">
        <v>105</v>
      </c>
      <c r="K2258">
        <v>2016</v>
      </c>
      <c r="L2258">
        <v>4992.4965000000002</v>
      </c>
      <c r="S2258" t="s">
        <v>30</v>
      </c>
      <c r="T2258" t="s">
        <v>31</v>
      </c>
    </row>
    <row r="2259" spans="1:20" x14ac:dyDescent="0.25">
      <c r="A2259" t="s">
        <v>134</v>
      </c>
      <c r="B2259" t="s">
        <v>135</v>
      </c>
      <c r="C2259" t="s">
        <v>136</v>
      </c>
      <c r="D2259" t="s">
        <v>137</v>
      </c>
      <c r="E2259" t="s">
        <v>24</v>
      </c>
      <c r="F2259" t="s">
        <v>25</v>
      </c>
      <c r="G2259" t="s">
        <v>124</v>
      </c>
      <c r="H2259" t="s">
        <v>125</v>
      </c>
      <c r="I2259" t="s">
        <v>106</v>
      </c>
      <c r="J2259" t="s">
        <v>107</v>
      </c>
      <c r="K2259">
        <v>2016</v>
      </c>
      <c r="L2259">
        <v>26.313500000000001</v>
      </c>
      <c r="S2259" t="s">
        <v>30</v>
      </c>
      <c r="T2259" t="s">
        <v>31</v>
      </c>
    </row>
    <row r="2260" spans="1:20" x14ac:dyDescent="0.25">
      <c r="A2260" t="s">
        <v>134</v>
      </c>
      <c r="B2260" t="s">
        <v>135</v>
      </c>
      <c r="C2260" t="s">
        <v>136</v>
      </c>
      <c r="D2260" t="s">
        <v>137</v>
      </c>
      <c r="E2260" t="s">
        <v>24</v>
      </c>
      <c r="F2260" t="s">
        <v>25</v>
      </c>
      <c r="G2260" t="s">
        <v>126</v>
      </c>
      <c r="H2260" t="s">
        <v>127</v>
      </c>
      <c r="I2260" t="s">
        <v>98</v>
      </c>
      <c r="J2260" t="s">
        <v>99</v>
      </c>
      <c r="K2260">
        <v>2016</v>
      </c>
      <c r="L2260">
        <v>49738.555</v>
      </c>
      <c r="S2260" t="s">
        <v>30</v>
      </c>
      <c r="T2260" t="s">
        <v>31</v>
      </c>
    </row>
    <row r="2261" spans="1:20" x14ac:dyDescent="0.25">
      <c r="A2261" t="s">
        <v>134</v>
      </c>
      <c r="B2261" t="s">
        <v>135</v>
      </c>
      <c r="C2261" t="s">
        <v>136</v>
      </c>
      <c r="D2261" t="s">
        <v>137</v>
      </c>
      <c r="E2261" t="s">
        <v>24</v>
      </c>
      <c r="F2261" t="s">
        <v>25</v>
      </c>
      <c r="G2261" t="s">
        <v>126</v>
      </c>
      <c r="H2261" t="s">
        <v>127</v>
      </c>
      <c r="I2261" t="s">
        <v>100</v>
      </c>
      <c r="J2261" t="s">
        <v>101</v>
      </c>
      <c r="K2261">
        <v>2016</v>
      </c>
      <c r="L2261">
        <v>10055.923000000001</v>
      </c>
      <c r="S2261" t="s">
        <v>30</v>
      </c>
      <c r="T2261" t="s">
        <v>31</v>
      </c>
    </row>
    <row r="2262" spans="1:20" x14ac:dyDescent="0.25">
      <c r="A2262" t="s">
        <v>134</v>
      </c>
      <c r="B2262" t="s">
        <v>135</v>
      </c>
      <c r="C2262" t="s">
        <v>136</v>
      </c>
      <c r="D2262" t="s">
        <v>137</v>
      </c>
      <c r="E2262" t="s">
        <v>24</v>
      </c>
      <c r="F2262" t="s">
        <v>25</v>
      </c>
      <c r="G2262" t="s">
        <v>126</v>
      </c>
      <c r="H2262" t="s">
        <v>127</v>
      </c>
      <c r="I2262" t="s">
        <v>102</v>
      </c>
      <c r="J2262" t="s">
        <v>103</v>
      </c>
      <c r="K2262">
        <v>2016</v>
      </c>
      <c r="L2262">
        <v>26914.594000000001</v>
      </c>
      <c r="S2262" t="s">
        <v>30</v>
      </c>
      <c r="T2262" t="s">
        <v>31</v>
      </c>
    </row>
    <row r="2263" spans="1:20" x14ac:dyDescent="0.25">
      <c r="A2263" t="s">
        <v>134</v>
      </c>
      <c r="B2263" t="s">
        <v>135</v>
      </c>
      <c r="C2263" t="s">
        <v>136</v>
      </c>
      <c r="D2263" t="s">
        <v>137</v>
      </c>
      <c r="E2263" t="s">
        <v>24</v>
      </c>
      <c r="F2263" t="s">
        <v>25</v>
      </c>
      <c r="G2263" t="s">
        <v>126</v>
      </c>
      <c r="H2263" t="s">
        <v>127</v>
      </c>
      <c r="I2263" t="s">
        <v>104</v>
      </c>
      <c r="J2263" t="s">
        <v>105</v>
      </c>
      <c r="K2263">
        <v>2016</v>
      </c>
      <c r="L2263">
        <v>11443.844999999999</v>
      </c>
      <c r="S2263" t="s">
        <v>30</v>
      </c>
      <c r="T2263" t="s">
        <v>31</v>
      </c>
    </row>
    <row r="2264" spans="1:20" x14ac:dyDescent="0.25">
      <c r="A2264" t="s">
        <v>134</v>
      </c>
      <c r="B2264" t="s">
        <v>135</v>
      </c>
      <c r="C2264" t="s">
        <v>136</v>
      </c>
      <c r="D2264" t="s">
        <v>137</v>
      </c>
      <c r="E2264" t="s">
        <v>24</v>
      </c>
      <c r="F2264" t="s">
        <v>25</v>
      </c>
      <c r="G2264" t="s">
        <v>126</v>
      </c>
      <c r="H2264" t="s">
        <v>127</v>
      </c>
      <c r="I2264" t="s">
        <v>106</v>
      </c>
      <c r="J2264" t="s">
        <v>107</v>
      </c>
      <c r="K2264">
        <v>2016</v>
      </c>
      <c r="L2264">
        <v>1324.193</v>
      </c>
      <c r="S2264" t="s">
        <v>30</v>
      </c>
      <c r="T2264" t="s">
        <v>31</v>
      </c>
    </row>
    <row r="2265" spans="1:20" x14ac:dyDescent="0.25">
      <c r="A2265" t="s">
        <v>134</v>
      </c>
      <c r="B2265" t="s">
        <v>135</v>
      </c>
      <c r="C2265" t="s">
        <v>136</v>
      </c>
      <c r="D2265" t="s">
        <v>137</v>
      </c>
      <c r="E2265" t="s">
        <v>24</v>
      </c>
      <c r="F2265" t="s">
        <v>25</v>
      </c>
      <c r="G2265" t="s">
        <v>128</v>
      </c>
      <c r="H2265" t="s">
        <v>129</v>
      </c>
      <c r="I2265" t="s">
        <v>98</v>
      </c>
      <c r="J2265" t="s">
        <v>99</v>
      </c>
      <c r="K2265">
        <v>2016</v>
      </c>
      <c r="L2265">
        <v>19320.475999999999</v>
      </c>
      <c r="S2265" t="s">
        <v>30</v>
      </c>
      <c r="T2265" t="s">
        <v>31</v>
      </c>
    </row>
    <row r="2266" spans="1:20" x14ac:dyDescent="0.25">
      <c r="A2266" t="s">
        <v>134</v>
      </c>
      <c r="B2266" t="s">
        <v>135</v>
      </c>
      <c r="C2266" t="s">
        <v>136</v>
      </c>
      <c r="D2266" t="s">
        <v>137</v>
      </c>
      <c r="E2266" t="s">
        <v>24</v>
      </c>
      <c r="F2266" t="s">
        <v>25</v>
      </c>
      <c r="G2266" t="s">
        <v>128</v>
      </c>
      <c r="H2266" t="s">
        <v>129</v>
      </c>
      <c r="I2266" t="s">
        <v>100</v>
      </c>
      <c r="J2266" t="s">
        <v>101</v>
      </c>
      <c r="K2266">
        <v>2016</v>
      </c>
      <c r="L2266">
        <v>1099.9504999999999</v>
      </c>
      <c r="S2266" t="s">
        <v>30</v>
      </c>
      <c r="T2266" t="s">
        <v>31</v>
      </c>
    </row>
    <row r="2267" spans="1:20" x14ac:dyDescent="0.25">
      <c r="A2267" t="s">
        <v>134</v>
      </c>
      <c r="B2267" t="s">
        <v>135</v>
      </c>
      <c r="C2267" t="s">
        <v>136</v>
      </c>
      <c r="D2267" t="s">
        <v>137</v>
      </c>
      <c r="E2267" t="s">
        <v>24</v>
      </c>
      <c r="F2267" t="s">
        <v>25</v>
      </c>
      <c r="G2267" t="s">
        <v>128</v>
      </c>
      <c r="H2267" t="s">
        <v>129</v>
      </c>
      <c r="I2267" t="s">
        <v>102</v>
      </c>
      <c r="J2267" t="s">
        <v>103</v>
      </c>
      <c r="K2267">
        <v>2016</v>
      </c>
      <c r="L2267">
        <v>11632.7</v>
      </c>
      <c r="S2267" t="s">
        <v>30</v>
      </c>
      <c r="T2267" t="s">
        <v>31</v>
      </c>
    </row>
    <row r="2268" spans="1:20" x14ac:dyDescent="0.25">
      <c r="A2268" t="s">
        <v>134</v>
      </c>
      <c r="B2268" t="s">
        <v>135</v>
      </c>
      <c r="C2268" t="s">
        <v>136</v>
      </c>
      <c r="D2268" t="s">
        <v>137</v>
      </c>
      <c r="E2268" t="s">
        <v>24</v>
      </c>
      <c r="F2268" t="s">
        <v>25</v>
      </c>
      <c r="G2268" t="s">
        <v>128</v>
      </c>
      <c r="H2268" t="s">
        <v>129</v>
      </c>
      <c r="I2268" t="s">
        <v>104</v>
      </c>
      <c r="J2268" t="s">
        <v>105</v>
      </c>
      <c r="K2268">
        <v>2016</v>
      </c>
      <c r="L2268">
        <v>6430.0829999999996</v>
      </c>
      <c r="S2268" t="s">
        <v>30</v>
      </c>
      <c r="T2268" t="s">
        <v>31</v>
      </c>
    </row>
    <row r="2269" spans="1:20" x14ac:dyDescent="0.25">
      <c r="A2269" t="s">
        <v>134</v>
      </c>
      <c r="B2269" t="s">
        <v>135</v>
      </c>
      <c r="C2269" t="s">
        <v>136</v>
      </c>
      <c r="D2269" t="s">
        <v>137</v>
      </c>
      <c r="E2269" t="s">
        <v>24</v>
      </c>
      <c r="F2269" t="s">
        <v>25</v>
      </c>
      <c r="G2269" t="s">
        <v>128</v>
      </c>
      <c r="H2269" t="s">
        <v>129</v>
      </c>
      <c r="I2269" t="s">
        <v>106</v>
      </c>
      <c r="J2269" t="s">
        <v>107</v>
      </c>
      <c r="K2269">
        <v>2016</v>
      </c>
      <c r="L2269">
        <v>157.74199999999999</v>
      </c>
      <c r="S2269" t="s">
        <v>30</v>
      </c>
      <c r="T2269" t="s">
        <v>31</v>
      </c>
    </row>
    <row r="2270" spans="1:20" x14ac:dyDescent="0.25">
      <c r="A2270" t="s">
        <v>134</v>
      </c>
      <c r="B2270" t="s">
        <v>135</v>
      </c>
      <c r="C2270" t="s">
        <v>136</v>
      </c>
      <c r="D2270" t="s">
        <v>137</v>
      </c>
      <c r="E2270" t="s">
        <v>24</v>
      </c>
      <c r="F2270" t="s">
        <v>25</v>
      </c>
      <c r="G2270" t="s">
        <v>130</v>
      </c>
      <c r="H2270" t="s">
        <v>131</v>
      </c>
      <c r="I2270" t="s">
        <v>98</v>
      </c>
      <c r="J2270" t="s">
        <v>99</v>
      </c>
      <c r="K2270">
        <v>2016</v>
      </c>
      <c r="L2270">
        <v>30418.079000000002</v>
      </c>
      <c r="S2270" t="s">
        <v>30</v>
      </c>
      <c r="T2270" t="s">
        <v>31</v>
      </c>
    </row>
    <row r="2271" spans="1:20" x14ac:dyDescent="0.25">
      <c r="A2271" t="s">
        <v>134</v>
      </c>
      <c r="B2271" t="s">
        <v>135</v>
      </c>
      <c r="C2271" t="s">
        <v>136</v>
      </c>
      <c r="D2271" t="s">
        <v>137</v>
      </c>
      <c r="E2271" t="s">
        <v>24</v>
      </c>
      <c r="F2271" t="s">
        <v>25</v>
      </c>
      <c r="G2271" t="s">
        <v>130</v>
      </c>
      <c r="H2271" t="s">
        <v>131</v>
      </c>
      <c r="I2271" t="s">
        <v>100</v>
      </c>
      <c r="J2271" t="s">
        <v>101</v>
      </c>
      <c r="K2271">
        <v>2016</v>
      </c>
      <c r="L2271">
        <v>8955.9719999999998</v>
      </c>
      <c r="S2271" t="s">
        <v>30</v>
      </c>
      <c r="T2271" t="s">
        <v>31</v>
      </c>
    </row>
    <row r="2272" spans="1:20" x14ac:dyDescent="0.25">
      <c r="A2272" t="s">
        <v>134</v>
      </c>
      <c r="B2272" t="s">
        <v>135</v>
      </c>
      <c r="C2272" t="s">
        <v>136</v>
      </c>
      <c r="D2272" t="s">
        <v>137</v>
      </c>
      <c r="E2272" t="s">
        <v>24</v>
      </c>
      <c r="F2272" t="s">
        <v>25</v>
      </c>
      <c r="G2272" t="s">
        <v>130</v>
      </c>
      <c r="H2272" t="s">
        <v>131</v>
      </c>
      <c r="I2272" t="s">
        <v>102</v>
      </c>
      <c r="J2272" t="s">
        <v>103</v>
      </c>
      <c r="K2272">
        <v>2016</v>
      </c>
      <c r="L2272">
        <v>15281.894</v>
      </c>
      <c r="S2272" t="s">
        <v>30</v>
      </c>
      <c r="T2272" t="s">
        <v>31</v>
      </c>
    </row>
    <row r="2273" spans="1:20" x14ac:dyDescent="0.25">
      <c r="A2273" t="s">
        <v>134</v>
      </c>
      <c r="B2273" t="s">
        <v>135</v>
      </c>
      <c r="C2273" t="s">
        <v>136</v>
      </c>
      <c r="D2273" t="s">
        <v>137</v>
      </c>
      <c r="E2273" t="s">
        <v>24</v>
      </c>
      <c r="F2273" t="s">
        <v>25</v>
      </c>
      <c r="G2273" t="s">
        <v>130</v>
      </c>
      <c r="H2273" t="s">
        <v>131</v>
      </c>
      <c r="I2273" t="s">
        <v>104</v>
      </c>
      <c r="J2273" t="s">
        <v>105</v>
      </c>
      <c r="K2273">
        <v>2016</v>
      </c>
      <c r="L2273">
        <v>5013.7624999999998</v>
      </c>
      <c r="S2273" t="s">
        <v>30</v>
      </c>
      <c r="T2273" t="s">
        <v>31</v>
      </c>
    </row>
    <row r="2274" spans="1:20" x14ac:dyDescent="0.25">
      <c r="A2274" t="s">
        <v>134</v>
      </c>
      <c r="B2274" t="s">
        <v>135</v>
      </c>
      <c r="C2274" t="s">
        <v>136</v>
      </c>
      <c r="D2274" t="s">
        <v>137</v>
      </c>
      <c r="E2274" t="s">
        <v>24</v>
      </c>
      <c r="F2274" t="s">
        <v>25</v>
      </c>
      <c r="G2274" t="s">
        <v>130</v>
      </c>
      <c r="H2274" t="s">
        <v>131</v>
      </c>
      <c r="I2274" t="s">
        <v>106</v>
      </c>
      <c r="J2274" t="s">
        <v>107</v>
      </c>
      <c r="K2274">
        <v>2016</v>
      </c>
      <c r="L2274">
        <v>1166.451</v>
      </c>
      <c r="S2274" t="s">
        <v>30</v>
      </c>
      <c r="T2274" t="s">
        <v>31</v>
      </c>
    </row>
    <row r="2275" spans="1:20" x14ac:dyDescent="0.25">
      <c r="A2275" t="s">
        <v>134</v>
      </c>
      <c r="B2275" t="s">
        <v>135</v>
      </c>
      <c r="C2275" t="s">
        <v>136</v>
      </c>
      <c r="D2275" t="s">
        <v>137</v>
      </c>
      <c r="E2275" t="s">
        <v>24</v>
      </c>
      <c r="F2275" t="s">
        <v>25</v>
      </c>
      <c r="G2275" t="s">
        <v>108</v>
      </c>
      <c r="H2275" t="s">
        <v>109</v>
      </c>
      <c r="I2275" t="s">
        <v>28</v>
      </c>
      <c r="J2275" t="s">
        <v>29</v>
      </c>
      <c r="K2275">
        <v>2017</v>
      </c>
      <c r="L2275">
        <v>8847.2630000000008</v>
      </c>
      <c r="S2275" t="s">
        <v>30</v>
      </c>
      <c r="T2275" t="s">
        <v>31</v>
      </c>
    </row>
    <row r="2276" spans="1:20" x14ac:dyDescent="0.25">
      <c r="A2276" t="s">
        <v>134</v>
      </c>
      <c r="B2276" t="s">
        <v>135</v>
      </c>
      <c r="C2276" t="s">
        <v>136</v>
      </c>
      <c r="D2276" t="s">
        <v>137</v>
      </c>
      <c r="E2276" t="s">
        <v>24</v>
      </c>
      <c r="F2276" t="s">
        <v>25</v>
      </c>
      <c r="G2276" t="s">
        <v>108</v>
      </c>
      <c r="H2276" t="s">
        <v>109</v>
      </c>
      <c r="I2276" t="s">
        <v>32</v>
      </c>
      <c r="J2276" t="s">
        <v>33</v>
      </c>
      <c r="K2276">
        <v>2017</v>
      </c>
      <c r="L2276">
        <v>26.697500000000002</v>
      </c>
      <c r="S2276" t="s">
        <v>30</v>
      </c>
      <c r="T2276" t="s">
        <v>31</v>
      </c>
    </row>
    <row r="2277" spans="1:20" x14ac:dyDescent="0.25">
      <c r="A2277" t="s">
        <v>134</v>
      </c>
      <c r="B2277" t="s">
        <v>135</v>
      </c>
      <c r="C2277" t="s">
        <v>136</v>
      </c>
      <c r="D2277" t="s">
        <v>137</v>
      </c>
      <c r="E2277" t="s">
        <v>24</v>
      </c>
      <c r="F2277" t="s">
        <v>25</v>
      </c>
      <c r="G2277" t="s">
        <v>108</v>
      </c>
      <c r="H2277" t="s">
        <v>109</v>
      </c>
      <c r="I2277" t="s">
        <v>34</v>
      </c>
      <c r="J2277" t="s">
        <v>35</v>
      </c>
      <c r="K2277">
        <v>2017</v>
      </c>
      <c r="L2277">
        <v>9.7810000000000006</v>
      </c>
      <c r="M2277" t="s">
        <v>54</v>
      </c>
      <c r="N2277" t="s">
        <v>55</v>
      </c>
      <c r="S2277" t="s">
        <v>30</v>
      </c>
      <c r="T2277" t="s">
        <v>31</v>
      </c>
    </row>
    <row r="2278" spans="1:20" x14ac:dyDescent="0.25">
      <c r="A2278" t="s">
        <v>134</v>
      </c>
      <c r="B2278" t="s">
        <v>135</v>
      </c>
      <c r="C2278" t="s">
        <v>136</v>
      </c>
      <c r="D2278" t="s">
        <v>137</v>
      </c>
      <c r="E2278" t="s">
        <v>24</v>
      </c>
      <c r="F2278" t="s">
        <v>25</v>
      </c>
      <c r="G2278" t="s">
        <v>108</v>
      </c>
      <c r="H2278" t="s">
        <v>109</v>
      </c>
      <c r="I2278" t="s">
        <v>36</v>
      </c>
      <c r="J2278" t="s">
        <v>37</v>
      </c>
      <c r="K2278">
        <v>2017</v>
      </c>
      <c r="L2278">
        <v>34.650500000000001</v>
      </c>
      <c r="S2278" t="s">
        <v>30</v>
      </c>
      <c r="T2278" t="s">
        <v>31</v>
      </c>
    </row>
    <row r="2279" spans="1:20" x14ac:dyDescent="0.25">
      <c r="A2279" t="s">
        <v>134</v>
      </c>
      <c r="B2279" t="s">
        <v>135</v>
      </c>
      <c r="C2279" t="s">
        <v>136</v>
      </c>
      <c r="D2279" t="s">
        <v>137</v>
      </c>
      <c r="E2279" t="s">
        <v>24</v>
      </c>
      <c r="F2279" t="s">
        <v>25</v>
      </c>
      <c r="G2279" t="s">
        <v>108</v>
      </c>
      <c r="H2279" t="s">
        <v>109</v>
      </c>
      <c r="I2279" t="s">
        <v>38</v>
      </c>
      <c r="J2279" t="s">
        <v>39</v>
      </c>
      <c r="K2279">
        <v>2017</v>
      </c>
      <c r="L2279">
        <v>58.648499999999999</v>
      </c>
      <c r="S2279" t="s">
        <v>30</v>
      </c>
      <c r="T2279" t="s">
        <v>31</v>
      </c>
    </row>
    <row r="2280" spans="1:20" x14ac:dyDescent="0.25">
      <c r="A2280" t="s">
        <v>134</v>
      </c>
      <c r="B2280" t="s">
        <v>135</v>
      </c>
      <c r="C2280" t="s">
        <v>136</v>
      </c>
      <c r="D2280" t="s">
        <v>137</v>
      </c>
      <c r="E2280" t="s">
        <v>24</v>
      </c>
      <c r="F2280" t="s">
        <v>25</v>
      </c>
      <c r="G2280" t="s">
        <v>108</v>
      </c>
      <c r="H2280" t="s">
        <v>109</v>
      </c>
      <c r="I2280" t="s">
        <v>40</v>
      </c>
      <c r="J2280" t="s">
        <v>41</v>
      </c>
      <c r="K2280">
        <v>2017</v>
      </c>
      <c r="L2280">
        <v>106.265</v>
      </c>
      <c r="S2280" t="s">
        <v>30</v>
      </c>
      <c r="T2280" t="s">
        <v>31</v>
      </c>
    </row>
    <row r="2281" spans="1:20" x14ac:dyDescent="0.25">
      <c r="A2281" t="s">
        <v>134</v>
      </c>
      <c r="B2281" t="s">
        <v>135</v>
      </c>
      <c r="C2281" t="s">
        <v>136</v>
      </c>
      <c r="D2281" t="s">
        <v>137</v>
      </c>
      <c r="E2281" t="s">
        <v>24</v>
      </c>
      <c r="F2281" t="s">
        <v>25</v>
      </c>
      <c r="G2281" t="s">
        <v>108</v>
      </c>
      <c r="H2281" t="s">
        <v>109</v>
      </c>
      <c r="I2281" t="s">
        <v>42</v>
      </c>
      <c r="J2281" t="s">
        <v>43</v>
      </c>
      <c r="K2281">
        <v>2017</v>
      </c>
      <c r="L2281">
        <v>2693.85</v>
      </c>
      <c r="S2281" t="s">
        <v>30</v>
      </c>
      <c r="T2281" t="s">
        <v>31</v>
      </c>
    </row>
    <row r="2282" spans="1:20" x14ac:dyDescent="0.25">
      <c r="A2282" t="s">
        <v>134</v>
      </c>
      <c r="B2282" t="s">
        <v>135</v>
      </c>
      <c r="C2282" t="s">
        <v>136</v>
      </c>
      <c r="D2282" t="s">
        <v>137</v>
      </c>
      <c r="E2282" t="s">
        <v>24</v>
      </c>
      <c r="F2282" t="s">
        <v>25</v>
      </c>
      <c r="G2282" t="s">
        <v>108</v>
      </c>
      <c r="H2282" t="s">
        <v>109</v>
      </c>
      <c r="I2282" t="s">
        <v>44</v>
      </c>
      <c r="J2282" t="s">
        <v>45</v>
      </c>
      <c r="K2282">
        <v>2017</v>
      </c>
      <c r="L2282">
        <v>25.013500000000001</v>
      </c>
      <c r="M2282" t="s">
        <v>54</v>
      </c>
      <c r="N2282" t="s">
        <v>55</v>
      </c>
      <c r="S2282" t="s">
        <v>30</v>
      </c>
      <c r="T2282" t="s">
        <v>31</v>
      </c>
    </row>
    <row r="2283" spans="1:20" x14ac:dyDescent="0.25">
      <c r="A2283" t="s">
        <v>134</v>
      </c>
      <c r="B2283" t="s">
        <v>135</v>
      </c>
      <c r="C2283" t="s">
        <v>136</v>
      </c>
      <c r="D2283" t="s">
        <v>137</v>
      </c>
      <c r="E2283" t="s">
        <v>24</v>
      </c>
      <c r="F2283" t="s">
        <v>25</v>
      </c>
      <c r="G2283" t="s">
        <v>108</v>
      </c>
      <c r="H2283" t="s">
        <v>109</v>
      </c>
      <c r="I2283" t="s">
        <v>46</v>
      </c>
      <c r="J2283" t="s">
        <v>47</v>
      </c>
      <c r="K2283">
        <v>2017</v>
      </c>
      <c r="L2283">
        <v>151.58449999999999</v>
      </c>
      <c r="S2283" t="s">
        <v>30</v>
      </c>
      <c r="T2283" t="s">
        <v>31</v>
      </c>
    </row>
    <row r="2284" spans="1:20" x14ac:dyDescent="0.25">
      <c r="A2284" t="s">
        <v>134</v>
      </c>
      <c r="B2284" t="s">
        <v>135</v>
      </c>
      <c r="C2284" t="s">
        <v>136</v>
      </c>
      <c r="D2284" t="s">
        <v>137</v>
      </c>
      <c r="E2284" t="s">
        <v>24</v>
      </c>
      <c r="F2284" t="s">
        <v>25</v>
      </c>
      <c r="G2284" t="s">
        <v>108</v>
      </c>
      <c r="H2284" t="s">
        <v>109</v>
      </c>
      <c r="I2284" t="s">
        <v>48</v>
      </c>
      <c r="J2284" t="s">
        <v>49</v>
      </c>
      <c r="K2284">
        <v>2017</v>
      </c>
      <c r="L2284">
        <v>5740.7725</v>
      </c>
      <c r="S2284" t="s">
        <v>30</v>
      </c>
      <c r="T2284" t="s">
        <v>31</v>
      </c>
    </row>
    <row r="2285" spans="1:20" x14ac:dyDescent="0.25">
      <c r="A2285" t="s">
        <v>134</v>
      </c>
      <c r="B2285" t="s">
        <v>135</v>
      </c>
      <c r="C2285" t="s">
        <v>136</v>
      </c>
      <c r="D2285" t="s">
        <v>137</v>
      </c>
      <c r="E2285" t="s">
        <v>24</v>
      </c>
      <c r="F2285" t="s">
        <v>25</v>
      </c>
      <c r="G2285" t="s">
        <v>110</v>
      </c>
      <c r="H2285" t="s">
        <v>111</v>
      </c>
      <c r="I2285" t="s">
        <v>28</v>
      </c>
      <c r="J2285" t="s">
        <v>29</v>
      </c>
      <c r="K2285">
        <v>2017</v>
      </c>
      <c r="L2285">
        <v>11140.915000000001</v>
      </c>
      <c r="S2285" t="s">
        <v>30</v>
      </c>
      <c r="T2285" t="s">
        <v>31</v>
      </c>
    </row>
    <row r="2286" spans="1:20" x14ac:dyDescent="0.25">
      <c r="A2286" t="s">
        <v>134</v>
      </c>
      <c r="B2286" t="s">
        <v>135</v>
      </c>
      <c r="C2286" t="s">
        <v>136</v>
      </c>
      <c r="D2286" t="s">
        <v>137</v>
      </c>
      <c r="E2286" t="s">
        <v>24</v>
      </c>
      <c r="F2286" t="s">
        <v>25</v>
      </c>
      <c r="G2286" t="s">
        <v>110</v>
      </c>
      <c r="H2286" t="s">
        <v>111</v>
      </c>
      <c r="I2286" t="s">
        <v>32</v>
      </c>
      <c r="J2286" t="s">
        <v>33</v>
      </c>
      <c r="K2286">
        <v>2017</v>
      </c>
      <c r="L2286">
        <v>117.9635</v>
      </c>
      <c r="S2286" t="s">
        <v>30</v>
      </c>
      <c r="T2286" t="s">
        <v>31</v>
      </c>
    </row>
    <row r="2287" spans="1:20" x14ac:dyDescent="0.25">
      <c r="A2287" t="s">
        <v>134</v>
      </c>
      <c r="B2287" t="s">
        <v>135</v>
      </c>
      <c r="C2287" t="s">
        <v>136</v>
      </c>
      <c r="D2287" t="s">
        <v>137</v>
      </c>
      <c r="E2287" t="s">
        <v>24</v>
      </c>
      <c r="F2287" t="s">
        <v>25</v>
      </c>
      <c r="G2287" t="s">
        <v>110</v>
      </c>
      <c r="H2287" t="s">
        <v>111</v>
      </c>
      <c r="I2287" t="s">
        <v>34</v>
      </c>
      <c r="J2287" t="s">
        <v>35</v>
      </c>
      <c r="K2287">
        <v>2017</v>
      </c>
      <c r="L2287">
        <v>106.1875</v>
      </c>
      <c r="S2287" t="s">
        <v>30</v>
      </c>
      <c r="T2287" t="s">
        <v>31</v>
      </c>
    </row>
    <row r="2288" spans="1:20" x14ac:dyDescent="0.25">
      <c r="A2288" t="s">
        <v>134</v>
      </c>
      <c r="B2288" t="s">
        <v>135</v>
      </c>
      <c r="C2288" t="s">
        <v>136</v>
      </c>
      <c r="D2288" t="s">
        <v>137</v>
      </c>
      <c r="E2288" t="s">
        <v>24</v>
      </c>
      <c r="F2288" t="s">
        <v>25</v>
      </c>
      <c r="G2288" t="s">
        <v>110</v>
      </c>
      <c r="H2288" t="s">
        <v>111</v>
      </c>
      <c r="I2288" t="s">
        <v>36</v>
      </c>
      <c r="J2288" t="s">
        <v>37</v>
      </c>
      <c r="K2288">
        <v>2017</v>
      </c>
      <c r="L2288">
        <v>578.45349999999996</v>
      </c>
      <c r="S2288" t="s">
        <v>30</v>
      </c>
      <c r="T2288" t="s">
        <v>31</v>
      </c>
    </row>
    <row r="2289" spans="1:20" x14ac:dyDescent="0.25">
      <c r="A2289" t="s">
        <v>134</v>
      </c>
      <c r="B2289" t="s">
        <v>135</v>
      </c>
      <c r="C2289" t="s">
        <v>136</v>
      </c>
      <c r="D2289" t="s">
        <v>137</v>
      </c>
      <c r="E2289" t="s">
        <v>24</v>
      </c>
      <c r="F2289" t="s">
        <v>25</v>
      </c>
      <c r="G2289" t="s">
        <v>110</v>
      </c>
      <c r="H2289" t="s">
        <v>111</v>
      </c>
      <c r="I2289" t="s">
        <v>38</v>
      </c>
      <c r="J2289" t="s">
        <v>39</v>
      </c>
      <c r="K2289">
        <v>2017</v>
      </c>
      <c r="L2289">
        <v>606.77</v>
      </c>
      <c r="S2289" t="s">
        <v>30</v>
      </c>
      <c r="T2289" t="s">
        <v>31</v>
      </c>
    </row>
    <row r="2290" spans="1:20" x14ac:dyDescent="0.25">
      <c r="A2290" t="s">
        <v>134</v>
      </c>
      <c r="B2290" t="s">
        <v>135</v>
      </c>
      <c r="C2290" t="s">
        <v>136</v>
      </c>
      <c r="D2290" t="s">
        <v>137</v>
      </c>
      <c r="E2290" t="s">
        <v>24</v>
      </c>
      <c r="F2290" t="s">
        <v>25</v>
      </c>
      <c r="G2290" t="s">
        <v>110</v>
      </c>
      <c r="H2290" t="s">
        <v>111</v>
      </c>
      <c r="I2290" t="s">
        <v>40</v>
      </c>
      <c r="J2290" t="s">
        <v>41</v>
      </c>
      <c r="K2290">
        <v>2017</v>
      </c>
      <c r="L2290">
        <v>466.56400000000002</v>
      </c>
      <c r="S2290" t="s">
        <v>30</v>
      </c>
      <c r="T2290" t="s">
        <v>31</v>
      </c>
    </row>
    <row r="2291" spans="1:20" x14ac:dyDescent="0.25">
      <c r="A2291" t="s">
        <v>134</v>
      </c>
      <c r="B2291" t="s">
        <v>135</v>
      </c>
      <c r="C2291" t="s">
        <v>136</v>
      </c>
      <c r="D2291" t="s">
        <v>137</v>
      </c>
      <c r="E2291" t="s">
        <v>24</v>
      </c>
      <c r="F2291" t="s">
        <v>25</v>
      </c>
      <c r="G2291" t="s">
        <v>110</v>
      </c>
      <c r="H2291" t="s">
        <v>111</v>
      </c>
      <c r="I2291" t="s">
        <v>42</v>
      </c>
      <c r="J2291" t="s">
        <v>43</v>
      </c>
      <c r="K2291">
        <v>2017</v>
      </c>
      <c r="M2291" t="s">
        <v>54</v>
      </c>
      <c r="N2291" t="s">
        <v>55</v>
      </c>
      <c r="S2291" t="s">
        <v>30</v>
      </c>
      <c r="T2291" t="s">
        <v>31</v>
      </c>
    </row>
    <row r="2292" spans="1:20" x14ac:dyDescent="0.25">
      <c r="A2292" t="s">
        <v>134</v>
      </c>
      <c r="B2292" t="s">
        <v>135</v>
      </c>
      <c r="C2292" t="s">
        <v>136</v>
      </c>
      <c r="D2292" t="s">
        <v>137</v>
      </c>
      <c r="E2292" t="s">
        <v>24</v>
      </c>
      <c r="F2292" t="s">
        <v>25</v>
      </c>
      <c r="G2292" t="s">
        <v>110</v>
      </c>
      <c r="H2292" t="s">
        <v>111</v>
      </c>
      <c r="I2292" t="s">
        <v>44</v>
      </c>
      <c r="J2292" t="s">
        <v>45</v>
      </c>
      <c r="K2292">
        <v>2017</v>
      </c>
      <c r="L2292">
        <v>4216.2510000000002</v>
      </c>
      <c r="S2292" t="s">
        <v>30</v>
      </c>
      <c r="T2292" t="s">
        <v>31</v>
      </c>
    </row>
    <row r="2293" spans="1:20" x14ac:dyDescent="0.25">
      <c r="A2293" t="s">
        <v>134</v>
      </c>
      <c r="B2293" t="s">
        <v>135</v>
      </c>
      <c r="C2293" t="s">
        <v>136</v>
      </c>
      <c r="D2293" t="s">
        <v>137</v>
      </c>
      <c r="E2293" t="s">
        <v>24</v>
      </c>
      <c r="F2293" t="s">
        <v>25</v>
      </c>
      <c r="G2293" t="s">
        <v>110</v>
      </c>
      <c r="H2293" t="s">
        <v>111</v>
      </c>
      <c r="I2293" t="s">
        <v>46</v>
      </c>
      <c r="J2293" t="s">
        <v>47</v>
      </c>
      <c r="K2293">
        <v>2017</v>
      </c>
      <c r="L2293">
        <v>2448.8964999999998</v>
      </c>
      <c r="S2293" t="s">
        <v>30</v>
      </c>
      <c r="T2293" t="s">
        <v>31</v>
      </c>
    </row>
    <row r="2294" spans="1:20" x14ac:dyDescent="0.25">
      <c r="A2294" t="s">
        <v>134</v>
      </c>
      <c r="B2294" t="s">
        <v>135</v>
      </c>
      <c r="C2294" t="s">
        <v>136</v>
      </c>
      <c r="D2294" t="s">
        <v>137</v>
      </c>
      <c r="E2294" t="s">
        <v>24</v>
      </c>
      <c r="F2294" t="s">
        <v>25</v>
      </c>
      <c r="G2294" t="s">
        <v>110</v>
      </c>
      <c r="H2294" t="s">
        <v>111</v>
      </c>
      <c r="I2294" t="s">
        <v>48</v>
      </c>
      <c r="J2294" t="s">
        <v>49</v>
      </c>
      <c r="K2294">
        <v>2017</v>
      </c>
      <c r="L2294">
        <v>2599.7105000000001</v>
      </c>
      <c r="S2294" t="s">
        <v>30</v>
      </c>
      <c r="T2294" t="s">
        <v>31</v>
      </c>
    </row>
    <row r="2295" spans="1:20" x14ac:dyDescent="0.25">
      <c r="A2295" t="s">
        <v>134</v>
      </c>
      <c r="B2295" t="s">
        <v>135</v>
      </c>
      <c r="C2295" t="s">
        <v>136</v>
      </c>
      <c r="D2295" t="s">
        <v>137</v>
      </c>
      <c r="E2295" t="s">
        <v>24</v>
      </c>
      <c r="F2295" t="s">
        <v>25</v>
      </c>
      <c r="G2295" t="s">
        <v>112</v>
      </c>
      <c r="H2295" t="s">
        <v>113</v>
      </c>
      <c r="I2295" t="s">
        <v>28</v>
      </c>
      <c r="J2295" t="s">
        <v>29</v>
      </c>
      <c r="K2295">
        <v>2017</v>
      </c>
      <c r="L2295">
        <v>6797.6774999999998</v>
      </c>
      <c r="S2295" t="s">
        <v>30</v>
      </c>
      <c r="T2295" t="s">
        <v>31</v>
      </c>
    </row>
    <row r="2296" spans="1:20" x14ac:dyDescent="0.25">
      <c r="A2296" t="s">
        <v>134</v>
      </c>
      <c r="B2296" t="s">
        <v>135</v>
      </c>
      <c r="C2296" t="s">
        <v>136</v>
      </c>
      <c r="D2296" t="s">
        <v>137</v>
      </c>
      <c r="E2296" t="s">
        <v>24</v>
      </c>
      <c r="F2296" t="s">
        <v>25</v>
      </c>
      <c r="G2296" t="s">
        <v>112</v>
      </c>
      <c r="H2296" t="s">
        <v>113</v>
      </c>
      <c r="I2296" t="s">
        <v>32</v>
      </c>
      <c r="J2296" t="s">
        <v>33</v>
      </c>
      <c r="K2296">
        <v>2017</v>
      </c>
      <c r="L2296">
        <v>53.503999999999998</v>
      </c>
      <c r="S2296" t="s">
        <v>30</v>
      </c>
      <c r="T2296" t="s">
        <v>31</v>
      </c>
    </row>
    <row r="2297" spans="1:20" x14ac:dyDescent="0.25">
      <c r="A2297" t="s">
        <v>134</v>
      </c>
      <c r="B2297" t="s">
        <v>135</v>
      </c>
      <c r="C2297" t="s">
        <v>136</v>
      </c>
      <c r="D2297" t="s">
        <v>137</v>
      </c>
      <c r="E2297" t="s">
        <v>24</v>
      </c>
      <c r="F2297" t="s">
        <v>25</v>
      </c>
      <c r="G2297" t="s">
        <v>112</v>
      </c>
      <c r="H2297" t="s">
        <v>113</v>
      </c>
      <c r="I2297" t="s">
        <v>34</v>
      </c>
      <c r="J2297" t="s">
        <v>35</v>
      </c>
      <c r="K2297">
        <v>2017</v>
      </c>
      <c r="L2297">
        <v>37.996499999999997</v>
      </c>
      <c r="S2297" t="s">
        <v>30</v>
      </c>
      <c r="T2297" t="s">
        <v>31</v>
      </c>
    </row>
    <row r="2298" spans="1:20" x14ac:dyDescent="0.25">
      <c r="A2298" t="s">
        <v>134</v>
      </c>
      <c r="B2298" t="s">
        <v>135</v>
      </c>
      <c r="C2298" t="s">
        <v>136</v>
      </c>
      <c r="D2298" t="s">
        <v>137</v>
      </c>
      <c r="E2298" t="s">
        <v>24</v>
      </c>
      <c r="F2298" t="s">
        <v>25</v>
      </c>
      <c r="G2298" t="s">
        <v>112</v>
      </c>
      <c r="H2298" t="s">
        <v>113</v>
      </c>
      <c r="I2298" t="s">
        <v>36</v>
      </c>
      <c r="J2298" t="s">
        <v>37</v>
      </c>
      <c r="K2298">
        <v>2017</v>
      </c>
      <c r="L2298">
        <v>207.65100000000001</v>
      </c>
      <c r="S2298" t="s">
        <v>30</v>
      </c>
      <c r="T2298" t="s">
        <v>31</v>
      </c>
    </row>
    <row r="2299" spans="1:20" x14ac:dyDescent="0.25">
      <c r="A2299" t="s">
        <v>134</v>
      </c>
      <c r="B2299" t="s">
        <v>135</v>
      </c>
      <c r="C2299" t="s">
        <v>136</v>
      </c>
      <c r="D2299" t="s">
        <v>137</v>
      </c>
      <c r="E2299" t="s">
        <v>24</v>
      </c>
      <c r="F2299" t="s">
        <v>25</v>
      </c>
      <c r="G2299" t="s">
        <v>112</v>
      </c>
      <c r="H2299" t="s">
        <v>113</v>
      </c>
      <c r="I2299" t="s">
        <v>38</v>
      </c>
      <c r="J2299" t="s">
        <v>39</v>
      </c>
      <c r="K2299">
        <v>2017</v>
      </c>
      <c r="L2299">
        <v>128.613</v>
      </c>
      <c r="S2299" t="s">
        <v>30</v>
      </c>
      <c r="T2299" t="s">
        <v>31</v>
      </c>
    </row>
    <row r="2300" spans="1:20" x14ac:dyDescent="0.25">
      <c r="A2300" t="s">
        <v>134</v>
      </c>
      <c r="B2300" t="s">
        <v>135</v>
      </c>
      <c r="C2300" t="s">
        <v>136</v>
      </c>
      <c r="D2300" t="s">
        <v>137</v>
      </c>
      <c r="E2300" t="s">
        <v>24</v>
      </c>
      <c r="F2300" t="s">
        <v>25</v>
      </c>
      <c r="G2300" t="s">
        <v>112</v>
      </c>
      <c r="H2300" t="s">
        <v>113</v>
      </c>
      <c r="I2300" t="s">
        <v>40</v>
      </c>
      <c r="J2300" t="s">
        <v>41</v>
      </c>
      <c r="K2300">
        <v>2017</v>
      </c>
      <c r="L2300">
        <v>43.3155</v>
      </c>
      <c r="S2300" t="s">
        <v>30</v>
      </c>
      <c r="T2300" t="s">
        <v>31</v>
      </c>
    </row>
    <row r="2301" spans="1:20" x14ac:dyDescent="0.25">
      <c r="A2301" t="s">
        <v>134</v>
      </c>
      <c r="B2301" t="s">
        <v>135</v>
      </c>
      <c r="C2301" t="s">
        <v>136</v>
      </c>
      <c r="D2301" t="s">
        <v>137</v>
      </c>
      <c r="E2301" t="s">
        <v>24</v>
      </c>
      <c r="F2301" t="s">
        <v>25</v>
      </c>
      <c r="G2301" t="s">
        <v>112</v>
      </c>
      <c r="H2301" t="s">
        <v>113</v>
      </c>
      <c r="I2301" t="s">
        <v>44</v>
      </c>
      <c r="J2301" t="s">
        <v>45</v>
      </c>
      <c r="K2301">
        <v>2017</v>
      </c>
      <c r="L2301">
        <v>2482.7840000000001</v>
      </c>
      <c r="S2301" t="s">
        <v>30</v>
      </c>
      <c r="T2301" t="s">
        <v>31</v>
      </c>
    </row>
    <row r="2302" spans="1:20" x14ac:dyDescent="0.25">
      <c r="A2302" t="s">
        <v>134</v>
      </c>
      <c r="B2302" t="s">
        <v>135</v>
      </c>
      <c r="C2302" t="s">
        <v>136</v>
      </c>
      <c r="D2302" t="s">
        <v>137</v>
      </c>
      <c r="E2302" t="s">
        <v>24</v>
      </c>
      <c r="F2302" t="s">
        <v>25</v>
      </c>
      <c r="G2302" t="s">
        <v>112</v>
      </c>
      <c r="H2302" t="s">
        <v>113</v>
      </c>
      <c r="I2302" t="s">
        <v>46</v>
      </c>
      <c r="J2302" t="s">
        <v>47</v>
      </c>
      <c r="K2302">
        <v>2017</v>
      </c>
      <c r="L2302">
        <v>124.6855</v>
      </c>
      <c r="S2302" t="s">
        <v>30</v>
      </c>
      <c r="T2302" t="s">
        <v>31</v>
      </c>
    </row>
    <row r="2303" spans="1:20" x14ac:dyDescent="0.25">
      <c r="A2303" t="s">
        <v>134</v>
      </c>
      <c r="B2303" t="s">
        <v>135</v>
      </c>
      <c r="C2303" t="s">
        <v>136</v>
      </c>
      <c r="D2303" t="s">
        <v>137</v>
      </c>
      <c r="E2303" t="s">
        <v>24</v>
      </c>
      <c r="F2303" t="s">
        <v>25</v>
      </c>
      <c r="G2303" t="s">
        <v>112</v>
      </c>
      <c r="H2303" t="s">
        <v>113</v>
      </c>
      <c r="I2303" t="s">
        <v>48</v>
      </c>
      <c r="J2303" t="s">
        <v>49</v>
      </c>
      <c r="K2303">
        <v>2017</v>
      </c>
      <c r="L2303">
        <v>3719.1280000000002</v>
      </c>
      <c r="S2303" t="s">
        <v>30</v>
      </c>
      <c r="T2303" t="s">
        <v>31</v>
      </c>
    </row>
    <row r="2304" spans="1:20" x14ac:dyDescent="0.25">
      <c r="A2304" t="s">
        <v>134</v>
      </c>
      <c r="B2304" t="s">
        <v>135</v>
      </c>
      <c r="C2304" t="s">
        <v>136</v>
      </c>
      <c r="D2304" t="s">
        <v>137</v>
      </c>
      <c r="E2304" t="s">
        <v>24</v>
      </c>
      <c r="F2304" t="s">
        <v>25</v>
      </c>
      <c r="G2304" t="s">
        <v>114</v>
      </c>
      <c r="H2304" t="s">
        <v>115</v>
      </c>
      <c r="I2304" t="s">
        <v>28</v>
      </c>
      <c r="J2304" t="s">
        <v>29</v>
      </c>
      <c r="K2304">
        <v>2017</v>
      </c>
      <c r="L2304">
        <v>1446.0505000000001</v>
      </c>
      <c r="S2304" t="s">
        <v>30</v>
      </c>
      <c r="T2304" t="s">
        <v>31</v>
      </c>
    </row>
    <row r="2305" spans="1:20" x14ac:dyDescent="0.25">
      <c r="A2305" t="s">
        <v>134</v>
      </c>
      <c r="B2305" t="s">
        <v>135</v>
      </c>
      <c r="C2305" t="s">
        <v>136</v>
      </c>
      <c r="D2305" t="s">
        <v>137</v>
      </c>
      <c r="E2305" t="s">
        <v>24</v>
      </c>
      <c r="F2305" t="s">
        <v>25</v>
      </c>
      <c r="G2305" t="s">
        <v>114</v>
      </c>
      <c r="H2305" t="s">
        <v>115</v>
      </c>
      <c r="I2305" t="s">
        <v>32</v>
      </c>
      <c r="J2305" t="s">
        <v>33</v>
      </c>
      <c r="K2305">
        <v>2017</v>
      </c>
      <c r="L2305">
        <v>31.07</v>
      </c>
      <c r="S2305" t="s">
        <v>30</v>
      </c>
      <c r="T2305" t="s">
        <v>31</v>
      </c>
    </row>
    <row r="2306" spans="1:20" x14ac:dyDescent="0.25">
      <c r="A2306" t="s">
        <v>134</v>
      </c>
      <c r="B2306" t="s">
        <v>135</v>
      </c>
      <c r="C2306" t="s">
        <v>136</v>
      </c>
      <c r="D2306" t="s">
        <v>137</v>
      </c>
      <c r="E2306" t="s">
        <v>24</v>
      </c>
      <c r="F2306" t="s">
        <v>25</v>
      </c>
      <c r="G2306" t="s">
        <v>114</v>
      </c>
      <c r="H2306" t="s">
        <v>115</v>
      </c>
      <c r="I2306" t="s">
        <v>34</v>
      </c>
      <c r="J2306" t="s">
        <v>35</v>
      </c>
      <c r="K2306">
        <v>2017</v>
      </c>
      <c r="L2306">
        <v>37.985999999999997</v>
      </c>
      <c r="S2306" t="s">
        <v>30</v>
      </c>
      <c r="T2306" t="s">
        <v>31</v>
      </c>
    </row>
    <row r="2307" spans="1:20" x14ac:dyDescent="0.25">
      <c r="A2307" t="s">
        <v>134</v>
      </c>
      <c r="B2307" t="s">
        <v>135</v>
      </c>
      <c r="C2307" t="s">
        <v>136</v>
      </c>
      <c r="D2307" t="s">
        <v>137</v>
      </c>
      <c r="E2307" t="s">
        <v>24</v>
      </c>
      <c r="F2307" t="s">
        <v>25</v>
      </c>
      <c r="G2307" t="s">
        <v>114</v>
      </c>
      <c r="H2307" t="s">
        <v>115</v>
      </c>
      <c r="I2307" t="s">
        <v>36</v>
      </c>
      <c r="J2307" t="s">
        <v>37</v>
      </c>
      <c r="K2307">
        <v>2017</v>
      </c>
      <c r="L2307">
        <v>163.78550000000001</v>
      </c>
      <c r="S2307" t="s">
        <v>30</v>
      </c>
      <c r="T2307" t="s">
        <v>31</v>
      </c>
    </row>
    <row r="2308" spans="1:20" x14ac:dyDescent="0.25">
      <c r="A2308" t="s">
        <v>134</v>
      </c>
      <c r="B2308" t="s">
        <v>135</v>
      </c>
      <c r="C2308" t="s">
        <v>136</v>
      </c>
      <c r="D2308" t="s">
        <v>137</v>
      </c>
      <c r="E2308" t="s">
        <v>24</v>
      </c>
      <c r="F2308" t="s">
        <v>25</v>
      </c>
      <c r="G2308" t="s">
        <v>114</v>
      </c>
      <c r="H2308" t="s">
        <v>115</v>
      </c>
      <c r="I2308" t="s">
        <v>38</v>
      </c>
      <c r="J2308" t="s">
        <v>39</v>
      </c>
      <c r="K2308">
        <v>2017</v>
      </c>
      <c r="L2308">
        <v>112.952</v>
      </c>
      <c r="S2308" t="s">
        <v>30</v>
      </c>
      <c r="T2308" t="s">
        <v>31</v>
      </c>
    </row>
    <row r="2309" spans="1:20" x14ac:dyDescent="0.25">
      <c r="A2309" t="s">
        <v>134</v>
      </c>
      <c r="B2309" t="s">
        <v>135</v>
      </c>
      <c r="C2309" t="s">
        <v>136</v>
      </c>
      <c r="D2309" t="s">
        <v>137</v>
      </c>
      <c r="E2309" t="s">
        <v>24</v>
      </c>
      <c r="F2309" t="s">
        <v>25</v>
      </c>
      <c r="G2309" t="s">
        <v>114</v>
      </c>
      <c r="H2309" t="s">
        <v>115</v>
      </c>
      <c r="I2309" t="s">
        <v>40</v>
      </c>
      <c r="J2309" t="s">
        <v>41</v>
      </c>
      <c r="K2309">
        <v>2017</v>
      </c>
      <c r="L2309">
        <v>95.644499999999994</v>
      </c>
      <c r="S2309" t="s">
        <v>30</v>
      </c>
      <c r="T2309" t="s">
        <v>31</v>
      </c>
    </row>
    <row r="2310" spans="1:20" x14ac:dyDescent="0.25">
      <c r="A2310" t="s">
        <v>134</v>
      </c>
      <c r="B2310" t="s">
        <v>135</v>
      </c>
      <c r="C2310" t="s">
        <v>136</v>
      </c>
      <c r="D2310" t="s">
        <v>137</v>
      </c>
      <c r="E2310" t="s">
        <v>24</v>
      </c>
      <c r="F2310" t="s">
        <v>25</v>
      </c>
      <c r="G2310" t="s">
        <v>114</v>
      </c>
      <c r="H2310" t="s">
        <v>115</v>
      </c>
      <c r="I2310" t="s">
        <v>44</v>
      </c>
      <c r="J2310" t="s">
        <v>45</v>
      </c>
      <c r="K2310">
        <v>2017</v>
      </c>
      <c r="L2310">
        <v>81.177999999999997</v>
      </c>
      <c r="S2310" t="s">
        <v>30</v>
      </c>
      <c r="T2310" t="s">
        <v>31</v>
      </c>
    </row>
    <row r="2311" spans="1:20" x14ac:dyDescent="0.25">
      <c r="A2311" t="s">
        <v>134</v>
      </c>
      <c r="B2311" t="s">
        <v>135</v>
      </c>
      <c r="C2311" t="s">
        <v>136</v>
      </c>
      <c r="D2311" t="s">
        <v>137</v>
      </c>
      <c r="E2311" t="s">
        <v>24</v>
      </c>
      <c r="F2311" t="s">
        <v>25</v>
      </c>
      <c r="G2311" t="s">
        <v>114</v>
      </c>
      <c r="H2311" t="s">
        <v>115</v>
      </c>
      <c r="I2311" t="s">
        <v>46</v>
      </c>
      <c r="J2311" t="s">
        <v>47</v>
      </c>
      <c r="K2311">
        <v>2017</v>
      </c>
      <c r="L2311">
        <v>374.52350000000001</v>
      </c>
      <c r="S2311" t="s">
        <v>30</v>
      </c>
      <c r="T2311" t="s">
        <v>31</v>
      </c>
    </row>
    <row r="2312" spans="1:20" x14ac:dyDescent="0.25">
      <c r="A2312" t="s">
        <v>134</v>
      </c>
      <c r="B2312" t="s">
        <v>135</v>
      </c>
      <c r="C2312" t="s">
        <v>136</v>
      </c>
      <c r="D2312" t="s">
        <v>137</v>
      </c>
      <c r="E2312" t="s">
        <v>24</v>
      </c>
      <c r="F2312" t="s">
        <v>25</v>
      </c>
      <c r="G2312" t="s">
        <v>114</v>
      </c>
      <c r="H2312" t="s">
        <v>115</v>
      </c>
      <c r="I2312" t="s">
        <v>48</v>
      </c>
      <c r="J2312" t="s">
        <v>49</v>
      </c>
      <c r="K2312">
        <v>2017</v>
      </c>
      <c r="L2312">
        <v>548.91099999999994</v>
      </c>
      <c r="S2312" t="s">
        <v>30</v>
      </c>
      <c r="T2312" t="s">
        <v>31</v>
      </c>
    </row>
    <row r="2313" spans="1:20" x14ac:dyDescent="0.25">
      <c r="A2313" t="s">
        <v>134</v>
      </c>
      <c r="B2313" t="s">
        <v>135</v>
      </c>
      <c r="C2313" t="s">
        <v>136</v>
      </c>
      <c r="D2313" t="s">
        <v>137</v>
      </c>
      <c r="E2313" t="s">
        <v>24</v>
      </c>
      <c r="F2313" t="s">
        <v>25</v>
      </c>
      <c r="G2313" t="s">
        <v>116</v>
      </c>
      <c r="H2313" t="s">
        <v>117</v>
      </c>
      <c r="I2313" t="s">
        <v>28</v>
      </c>
      <c r="J2313" t="s">
        <v>29</v>
      </c>
      <c r="K2313">
        <v>2017</v>
      </c>
      <c r="L2313">
        <v>15271.949000000001</v>
      </c>
      <c r="S2313" t="s">
        <v>30</v>
      </c>
      <c r="T2313" t="s">
        <v>31</v>
      </c>
    </row>
    <row r="2314" spans="1:20" x14ac:dyDescent="0.25">
      <c r="A2314" t="s">
        <v>134</v>
      </c>
      <c r="B2314" t="s">
        <v>135</v>
      </c>
      <c r="C2314" t="s">
        <v>136</v>
      </c>
      <c r="D2314" t="s">
        <v>137</v>
      </c>
      <c r="E2314" t="s">
        <v>24</v>
      </c>
      <c r="F2314" t="s">
        <v>25</v>
      </c>
      <c r="G2314" t="s">
        <v>116</v>
      </c>
      <c r="H2314" t="s">
        <v>117</v>
      </c>
      <c r="I2314" t="s">
        <v>32</v>
      </c>
      <c r="J2314" t="s">
        <v>33</v>
      </c>
      <c r="K2314">
        <v>2017</v>
      </c>
      <c r="L2314">
        <v>389.61099999999999</v>
      </c>
      <c r="S2314" t="s">
        <v>30</v>
      </c>
      <c r="T2314" t="s">
        <v>31</v>
      </c>
    </row>
    <row r="2315" spans="1:20" x14ac:dyDescent="0.25">
      <c r="A2315" t="s">
        <v>134</v>
      </c>
      <c r="B2315" t="s">
        <v>135</v>
      </c>
      <c r="C2315" t="s">
        <v>136</v>
      </c>
      <c r="D2315" t="s">
        <v>137</v>
      </c>
      <c r="E2315" t="s">
        <v>24</v>
      </c>
      <c r="F2315" t="s">
        <v>25</v>
      </c>
      <c r="G2315" t="s">
        <v>116</v>
      </c>
      <c r="H2315" t="s">
        <v>117</v>
      </c>
      <c r="I2315" t="s">
        <v>34</v>
      </c>
      <c r="J2315" t="s">
        <v>35</v>
      </c>
      <c r="K2315">
        <v>2017</v>
      </c>
      <c r="L2315">
        <v>473.64749999999998</v>
      </c>
      <c r="S2315" t="s">
        <v>30</v>
      </c>
      <c r="T2315" t="s">
        <v>31</v>
      </c>
    </row>
    <row r="2316" spans="1:20" x14ac:dyDescent="0.25">
      <c r="A2316" t="s">
        <v>134</v>
      </c>
      <c r="B2316" t="s">
        <v>135</v>
      </c>
      <c r="C2316" t="s">
        <v>136</v>
      </c>
      <c r="D2316" t="s">
        <v>137</v>
      </c>
      <c r="E2316" t="s">
        <v>24</v>
      </c>
      <c r="F2316" t="s">
        <v>25</v>
      </c>
      <c r="G2316" t="s">
        <v>116</v>
      </c>
      <c r="H2316" t="s">
        <v>117</v>
      </c>
      <c r="I2316" t="s">
        <v>36</v>
      </c>
      <c r="J2316" t="s">
        <v>37</v>
      </c>
      <c r="K2316">
        <v>2017</v>
      </c>
      <c r="L2316">
        <v>900.06949999999995</v>
      </c>
      <c r="S2316" t="s">
        <v>30</v>
      </c>
      <c r="T2316" t="s">
        <v>31</v>
      </c>
    </row>
    <row r="2317" spans="1:20" x14ac:dyDescent="0.25">
      <c r="A2317" t="s">
        <v>134</v>
      </c>
      <c r="B2317" t="s">
        <v>135</v>
      </c>
      <c r="C2317" t="s">
        <v>136</v>
      </c>
      <c r="D2317" t="s">
        <v>137</v>
      </c>
      <c r="E2317" t="s">
        <v>24</v>
      </c>
      <c r="F2317" t="s">
        <v>25</v>
      </c>
      <c r="G2317" t="s">
        <v>116</v>
      </c>
      <c r="H2317" t="s">
        <v>117</v>
      </c>
      <c r="I2317" t="s">
        <v>38</v>
      </c>
      <c r="J2317" t="s">
        <v>39</v>
      </c>
      <c r="K2317">
        <v>2017</v>
      </c>
      <c r="L2317">
        <v>2086.7220000000002</v>
      </c>
      <c r="S2317" t="s">
        <v>30</v>
      </c>
      <c r="T2317" t="s">
        <v>31</v>
      </c>
    </row>
    <row r="2318" spans="1:20" x14ac:dyDescent="0.25">
      <c r="A2318" t="s">
        <v>134</v>
      </c>
      <c r="B2318" t="s">
        <v>135</v>
      </c>
      <c r="C2318" t="s">
        <v>136</v>
      </c>
      <c r="D2318" t="s">
        <v>137</v>
      </c>
      <c r="E2318" t="s">
        <v>24</v>
      </c>
      <c r="F2318" t="s">
        <v>25</v>
      </c>
      <c r="G2318" t="s">
        <v>116</v>
      </c>
      <c r="H2318" t="s">
        <v>117</v>
      </c>
      <c r="I2318" t="s">
        <v>40</v>
      </c>
      <c r="J2318" t="s">
        <v>41</v>
      </c>
      <c r="K2318">
        <v>2017</v>
      </c>
      <c r="L2318">
        <v>6678.2034999999996</v>
      </c>
      <c r="S2318" t="s">
        <v>30</v>
      </c>
      <c r="T2318" t="s">
        <v>31</v>
      </c>
    </row>
    <row r="2319" spans="1:20" x14ac:dyDescent="0.25">
      <c r="A2319" t="s">
        <v>134</v>
      </c>
      <c r="B2319" t="s">
        <v>135</v>
      </c>
      <c r="C2319" t="s">
        <v>136</v>
      </c>
      <c r="D2319" t="s">
        <v>137</v>
      </c>
      <c r="E2319" t="s">
        <v>24</v>
      </c>
      <c r="F2319" t="s">
        <v>25</v>
      </c>
      <c r="G2319" t="s">
        <v>116</v>
      </c>
      <c r="H2319" t="s">
        <v>117</v>
      </c>
      <c r="I2319" t="s">
        <v>44</v>
      </c>
      <c r="J2319" t="s">
        <v>45</v>
      </c>
      <c r="K2319">
        <v>2017</v>
      </c>
      <c r="L2319">
        <v>738.29949999999997</v>
      </c>
      <c r="S2319" t="s">
        <v>30</v>
      </c>
      <c r="T2319" t="s">
        <v>31</v>
      </c>
    </row>
    <row r="2320" spans="1:20" x14ac:dyDescent="0.25">
      <c r="A2320" t="s">
        <v>134</v>
      </c>
      <c r="B2320" t="s">
        <v>135</v>
      </c>
      <c r="C2320" t="s">
        <v>136</v>
      </c>
      <c r="D2320" t="s">
        <v>137</v>
      </c>
      <c r="E2320" t="s">
        <v>24</v>
      </c>
      <c r="F2320" t="s">
        <v>25</v>
      </c>
      <c r="G2320" t="s">
        <v>116</v>
      </c>
      <c r="H2320" t="s">
        <v>117</v>
      </c>
      <c r="I2320" t="s">
        <v>46</v>
      </c>
      <c r="J2320" t="s">
        <v>47</v>
      </c>
      <c r="K2320">
        <v>2017</v>
      </c>
      <c r="L2320">
        <v>1820.7655</v>
      </c>
      <c r="S2320" t="s">
        <v>30</v>
      </c>
      <c r="T2320" t="s">
        <v>31</v>
      </c>
    </row>
    <row r="2321" spans="1:20" x14ac:dyDescent="0.25">
      <c r="A2321" t="s">
        <v>134</v>
      </c>
      <c r="B2321" t="s">
        <v>135</v>
      </c>
      <c r="C2321" t="s">
        <v>136</v>
      </c>
      <c r="D2321" t="s">
        <v>137</v>
      </c>
      <c r="E2321" t="s">
        <v>24</v>
      </c>
      <c r="F2321" t="s">
        <v>25</v>
      </c>
      <c r="G2321" t="s">
        <v>116</v>
      </c>
      <c r="H2321" t="s">
        <v>117</v>
      </c>
      <c r="I2321" t="s">
        <v>48</v>
      </c>
      <c r="J2321" t="s">
        <v>49</v>
      </c>
      <c r="K2321">
        <v>2017</v>
      </c>
      <c r="L2321">
        <v>2184.63</v>
      </c>
      <c r="S2321" t="s">
        <v>30</v>
      </c>
      <c r="T2321" t="s">
        <v>31</v>
      </c>
    </row>
    <row r="2322" spans="1:20" x14ac:dyDescent="0.25">
      <c r="A2322" t="s">
        <v>134</v>
      </c>
      <c r="B2322" t="s">
        <v>135</v>
      </c>
      <c r="C2322" t="s">
        <v>136</v>
      </c>
      <c r="D2322" t="s">
        <v>137</v>
      </c>
      <c r="E2322" t="s">
        <v>24</v>
      </c>
      <c r="F2322" t="s">
        <v>25</v>
      </c>
      <c r="G2322" t="s">
        <v>118</v>
      </c>
      <c r="H2322" t="s">
        <v>119</v>
      </c>
      <c r="I2322" t="s">
        <v>28</v>
      </c>
      <c r="J2322" t="s">
        <v>29</v>
      </c>
      <c r="K2322">
        <v>2017</v>
      </c>
      <c r="L2322">
        <v>16424.208999999999</v>
      </c>
      <c r="S2322" t="s">
        <v>30</v>
      </c>
      <c r="T2322" t="s">
        <v>31</v>
      </c>
    </row>
    <row r="2323" spans="1:20" x14ac:dyDescent="0.25">
      <c r="A2323" t="s">
        <v>134</v>
      </c>
      <c r="B2323" t="s">
        <v>135</v>
      </c>
      <c r="C2323" t="s">
        <v>136</v>
      </c>
      <c r="D2323" t="s">
        <v>137</v>
      </c>
      <c r="E2323" t="s">
        <v>24</v>
      </c>
      <c r="F2323" t="s">
        <v>25</v>
      </c>
      <c r="G2323" t="s">
        <v>118</v>
      </c>
      <c r="H2323" t="s">
        <v>119</v>
      </c>
      <c r="I2323" t="s">
        <v>32</v>
      </c>
      <c r="J2323" t="s">
        <v>33</v>
      </c>
      <c r="K2323">
        <v>2017</v>
      </c>
      <c r="L2323">
        <v>604.9325</v>
      </c>
      <c r="S2323" t="s">
        <v>30</v>
      </c>
      <c r="T2323" t="s">
        <v>31</v>
      </c>
    </row>
    <row r="2324" spans="1:20" x14ac:dyDescent="0.25">
      <c r="A2324" t="s">
        <v>134</v>
      </c>
      <c r="B2324" t="s">
        <v>135</v>
      </c>
      <c r="C2324" t="s">
        <v>136</v>
      </c>
      <c r="D2324" t="s">
        <v>137</v>
      </c>
      <c r="E2324" t="s">
        <v>24</v>
      </c>
      <c r="F2324" t="s">
        <v>25</v>
      </c>
      <c r="G2324" t="s">
        <v>118</v>
      </c>
      <c r="H2324" t="s">
        <v>119</v>
      </c>
      <c r="I2324" t="s">
        <v>34</v>
      </c>
      <c r="J2324" t="s">
        <v>35</v>
      </c>
      <c r="K2324">
        <v>2017</v>
      </c>
      <c r="L2324">
        <v>6213.9435000000003</v>
      </c>
      <c r="S2324" t="s">
        <v>30</v>
      </c>
      <c r="T2324" t="s">
        <v>31</v>
      </c>
    </row>
    <row r="2325" spans="1:20" x14ac:dyDescent="0.25">
      <c r="A2325" t="s">
        <v>134</v>
      </c>
      <c r="B2325" t="s">
        <v>135</v>
      </c>
      <c r="C2325" t="s">
        <v>136</v>
      </c>
      <c r="D2325" t="s">
        <v>137</v>
      </c>
      <c r="E2325" t="s">
        <v>24</v>
      </c>
      <c r="F2325" t="s">
        <v>25</v>
      </c>
      <c r="G2325" t="s">
        <v>118</v>
      </c>
      <c r="H2325" t="s">
        <v>119</v>
      </c>
      <c r="I2325" t="s">
        <v>36</v>
      </c>
      <c r="J2325" t="s">
        <v>37</v>
      </c>
      <c r="K2325">
        <v>2017</v>
      </c>
      <c r="L2325">
        <v>1148.4614999999999</v>
      </c>
      <c r="S2325" t="s">
        <v>30</v>
      </c>
      <c r="T2325" t="s">
        <v>31</v>
      </c>
    </row>
    <row r="2326" spans="1:20" x14ac:dyDescent="0.25">
      <c r="A2326" t="s">
        <v>134</v>
      </c>
      <c r="B2326" t="s">
        <v>135</v>
      </c>
      <c r="C2326" t="s">
        <v>136</v>
      </c>
      <c r="D2326" t="s">
        <v>137</v>
      </c>
      <c r="E2326" t="s">
        <v>24</v>
      </c>
      <c r="F2326" t="s">
        <v>25</v>
      </c>
      <c r="G2326" t="s">
        <v>118</v>
      </c>
      <c r="H2326" t="s">
        <v>119</v>
      </c>
      <c r="I2326" t="s">
        <v>38</v>
      </c>
      <c r="J2326" t="s">
        <v>39</v>
      </c>
      <c r="K2326">
        <v>2017</v>
      </c>
      <c r="L2326">
        <v>2959.1444999999999</v>
      </c>
      <c r="S2326" t="s">
        <v>30</v>
      </c>
      <c r="T2326" t="s">
        <v>31</v>
      </c>
    </row>
    <row r="2327" spans="1:20" x14ac:dyDescent="0.25">
      <c r="A2327" t="s">
        <v>134</v>
      </c>
      <c r="B2327" t="s">
        <v>135</v>
      </c>
      <c r="C2327" t="s">
        <v>136</v>
      </c>
      <c r="D2327" t="s">
        <v>137</v>
      </c>
      <c r="E2327" t="s">
        <v>24</v>
      </c>
      <c r="F2327" t="s">
        <v>25</v>
      </c>
      <c r="G2327" t="s">
        <v>118</v>
      </c>
      <c r="H2327" t="s">
        <v>119</v>
      </c>
      <c r="I2327" t="s">
        <v>40</v>
      </c>
      <c r="J2327" t="s">
        <v>41</v>
      </c>
      <c r="K2327">
        <v>2017</v>
      </c>
      <c r="L2327">
        <v>1446.4965</v>
      </c>
      <c r="S2327" t="s">
        <v>30</v>
      </c>
      <c r="T2327" t="s">
        <v>31</v>
      </c>
    </row>
    <row r="2328" spans="1:20" x14ac:dyDescent="0.25">
      <c r="A2328" t="s">
        <v>134</v>
      </c>
      <c r="B2328" t="s">
        <v>135</v>
      </c>
      <c r="C2328" t="s">
        <v>136</v>
      </c>
      <c r="D2328" t="s">
        <v>137</v>
      </c>
      <c r="E2328" t="s">
        <v>24</v>
      </c>
      <c r="F2328" t="s">
        <v>25</v>
      </c>
      <c r="G2328" t="s">
        <v>118</v>
      </c>
      <c r="H2328" t="s">
        <v>119</v>
      </c>
      <c r="I2328" t="s">
        <v>44</v>
      </c>
      <c r="J2328" t="s">
        <v>45</v>
      </c>
      <c r="K2328">
        <v>2017</v>
      </c>
      <c r="L2328">
        <v>144.3595</v>
      </c>
      <c r="S2328" t="s">
        <v>30</v>
      </c>
      <c r="T2328" t="s">
        <v>31</v>
      </c>
    </row>
    <row r="2329" spans="1:20" x14ac:dyDescent="0.25">
      <c r="A2329" t="s">
        <v>134</v>
      </c>
      <c r="B2329" t="s">
        <v>135</v>
      </c>
      <c r="C2329" t="s">
        <v>136</v>
      </c>
      <c r="D2329" t="s">
        <v>137</v>
      </c>
      <c r="E2329" t="s">
        <v>24</v>
      </c>
      <c r="F2329" t="s">
        <v>25</v>
      </c>
      <c r="G2329" t="s">
        <v>118</v>
      </c>
      <c r="H2329" t="s">
        <v>119</v>
      </c>
      <c r="I2329" t="s">
        <v>46</v>
      </c>
      <c r="J2329" t="s">
        <v>47</v>
      </c>
      <c r="K2329">
        <v>2017</v>
      </c>
      <c r="L2329">
        <v>321.95949999999999</v>
      </c>
      <c r="S2329" t="s">
        <v>30</v>
      </c>
      <c r="T2329" t="s">
        <v>31</v>
      </c>
    </row>
    <row r="2330" spans="1:20" x14ac:dyDescent="0.25">
      <c r="A2330" t="s">
        <v>134</v>
      </c>
      <c r="B2330" t="s">
        <v>135</v>
      </c>
      <c r="C2330" t="s">
        <v>136</v>
      </c>
      <c r="D2330" t="s">
        <v>137</v>
      </c>
      <c r="E2330" t="s">
        <v>24</v>
      </c>
      <c r="F2330" t="s">
        <v>25</v>
      </c>
      <c r="G2330" t="s">
        <v>118</v>
      </c>
      <c r="H2330" t="s">
        <v>119</v>
      </c>
      <c r="I2330" t="s">
        <v>48</v>
      </c>
      <c r="J2330" t="s">
        <v>49</v>
      </c>
      <c r="K2330">
        <v>2017</v>
      </c>
      <c r="L2330">
        <v>2961.1244999999999</v>
      </c>
      <c r="S2330" t="s">
        <v>30</v>
      </c>
      <c r="T2330" t="s">
        <v>31</v>
      </c>
    </row>
    <row r="2331" spans="1:20" x14ac:dyDescent="0.25">
      <c r="A2331" t="s">
        <v>134</v>
      </c>
      <c r="B2331" t="s">
        <v>135</v>
      </c>
      <c r="C2331" t="s">
        <v>136</v>
      </c>
      <c r="D2331" t="s">
        <v>137</v>
      </c>
      <c r="E2331" t="s">
        <v>24</v>
      </c>
      <c r="F2331" t="s">
        <v>25</v>
      </c>
      <c r="G2331" t="s">
        <v>118</v>
      </c>
      <c r="H2331" t="s">
        <v>119</v>
      </c>
      <c r="I2331" t="s">
        <v>50</v>
      </c>
      <c r="J2331" t="s">
        <v>51</v>
      </c>
      <c r="K2331">
        <v>2017</v>
      </c>
      <c r="L2331">
        <v>623.78700000000003</v>
      </c>
      <c r="S2331" t="s">
        <v>30</v>
      </c>
      <c r="T2331" t="s">
        <v>31</v>
      </c>
    </row>
    <row r="2332" spans="1:20" x14ac:dyDescent="0.25">
      <c r="A2332" t="s">
        <v>134</v>
      </c>
      <c r="B2332" t="s">
        <v>135</v>
      </c>
      <c r="C2332" t="s">
        <v>136</v>
      </c>
      <c r="D2332" t="s">
        <v>137</v>
      </c>
      <c r="E2332" t="s">
        <v>24</v>
      </c>
      <c r="F2332" t="s">
        <v>25</v>
      </c>
      <c r="G2332" t="s">
        <v>108</v>
      </c>
      <c r="H2332" t="s">
        <v>109</v>
      </c>
      <c r="I2332" t="s">
        <v>98</v>
      </c>
      <c r="J2332" t="s">
        <v>99</v>
      </c>
      <c r="K2332">
        <v>2017</v>
      </c>
      <c r="L2332">
        <v>8847.2630000000008</v>
      </c>
      <c r="S2332" t="s">
        <v>30</v>
      </c>
      <c r="T2332" t="s">
        <v>31</v>
      </c>
    </row>
    <row r="2333" spans="1:20" x14ac:dyDescent="0.25">
      <c r="A2333" t="s">
        <v>134</v>
      </c>
      <c r="B2333" t="s">
        <v>135</v>
      </c>
      <c r="C2333" t="s">
        <v>136</v>
      </c>
      <c r="D2333" t="s">
        <v>137</v>
      </c>
      <c r="E2333" t="s">
        <v>24</v>
      </c>
      <c r="F2333" t="s">
        <v>25</v>
      </c>
      <c r="G2333" t="s">
        <v>108</v>
      </c>
      <c r="H2333" t="s">
        <v>109</v>
      </c>
      <c r="I2333" t="s">
        <v>100</v>
      </c>
      <c r="J2333" t="s">
        <v>101</v>
      </c>
      <c r="K2333">
        <v>2017</v>
      </c>
      <c r="L2333">
        <v>71.129000000000005</v>
      </c>
      <c r="S2333" t="s">
        <v>30</v>
      </c>
      <c r="T2333" t="s">
        <v>31</v>
      </c>
    </row>
    <row r="2334" spans="1:20" x14ac:dyDescent="0.25">
      <c r="A2334" t="s">
        <v>134</v>
      </c>
      <c r="B2334" t="s">
        <v>135</v>
      </c>
      <c r="C2334" t="s">
        <v>136</v>
      </c>
      <c r="D2334" t="s">
        <v>137</v>
      </c>
      <c r="E2334" t="s">
        <v>24</v>
      </c>
      <c r="F2334" t="s">
        <v>25</v>
      </c>
      <c r="G2334" t="s">
        <v>108</v>
      </c>
      <c r="H2334" t="s">
        <v>109</v>
      </c>
      <c r="I2334" t="s">
        <v>102</v>
      </c>
      <c r="J2334" t="s">
        <v>103</v>
      </c>
      <c r="K2334">
        <v>2017</v>
      </c>
      <c r="L2334">
        <v>3035.3615</v>
      </c>
      <c r="S2334" t="s">
        <v>30</v>
      </c>
      <c r="T2334" t="s">
        <v>31</v>
      </c>
    </row>
    <row r="2335" spans="1:20" x14ac:dyDescent="0.25">
      <c r="A2335" t="s">
        <v>134</v>
      </c>
      <c r="B2335" t="s">
        <v>135</v>
      </c>
      <c r="C2335" t="s">
        <v>136</v>
      </c>
      <c r="D2335" t="s">
        <v>137</v>
      </c>
      <c r="E2335" t="s">
        <v>24</v>
      </c>
      <c r="F2335" t="s">
        <v>25</v>
      </c>
      <c r="G2335" t="s">
        <v>108</v>
      </c>
      <c r="H2335" t="s">
        <v>109</v>
      </c>
      <c r="I2335" t="s">
        <v>104</v>
      </c>
      <c r="J2335" t="s">
        <v>105</v>
      </c>
      <c r="K2335">
        <v>2017</v>
      </c>
      <c r="L2335">
        <v>5740.7725</v>
      </c>
      <c r="S2335" t="s">
        <v>30</v>
      </c>
      <c r="T2335" t="s">
        <v>31</v>
      </c>
    </row>
    <row r="2336" spans="1:20" x14ac:dyDescent="0.25">
      <c r="A2336" t="s">
        <v>134</v>
      </c>
      <c r="B2336" t="s">
        <v>135</v>
      </c>
      <c r="C2336" t="s">
        <v>136</v>
      </c>
      <c r="D2336" t="s">
        <v>137</v>
      </c>
      <c r="E2336" t="s">
        <v>24</v>
      </c>
      <c r="F2336" t="s">
        <v>25</v>
      </c>
      <c r="G2336" t="s">
        <v>110</v>
      </c>
      <c r="H2336" t="s">
        <v>111</v>
      </c>
      <c r="I2336" t="s">
        <v>98</v>
      </c>
      <c r="J2336" t="s">
        <v>99</v>
      </c>
      <c r="K2336">
        <v>2017</v>
      </c>
      <c r="L2336">
        <v>11140.915000000001</v>
      </c>
      <c r="S2336" t="s">
        <v>30</v>
      </c>
      <c r="T2336" t="s">
        <v>31</v>
      </c>
    </row>
    <row r="2337" spans="1:20" x14ac:dyDescent="0.25">
      <c r="A2337" t="s">
        <v>134</v>
      </c>
      <c r="B2337" t="s">
        <v>135</v>
      </c>
      <c r="C2337" t="s">
        <v>136</v>
      </c>
      <c r="D2337" t="s">
        <v>137</v>
      </c>
      <c r="E2337" t="s">
        <v>24</v>
      </c>
      <c r="F2337" t="s">
        <v>25</v>
      </c>
      <c r="G2337" t="s">
        <v>110</v>
      </c>
      <c r="H2337" t="s">
        <v>111</v>
      </c>
      <c r="I2337" t="s">
        <v>100</v>
      </c>
      <c r="J2337" t="s">
        <v>101</v>
      </c>
      <c r="K2337">
        <v>2017</v>
      </c>
      <c r="L2337">
        <v>802.60450000000003</v>
      </c>
      <c r="S2337" t="s">
        <v>30</v>
      </c>
      <c r="T2337" t="s">
        <v>31</v>
      </c>
    </row>
    <row r="2338" spans="1:20" x14ac:dyDescent="0.25">
      <c r="A2338" t="s">
        <v>134</v>
      </c>
      <c r="B2338" t="s">
        <v>135</v>
      </c>
      <c r="C2338" t="s">
        <v>136</v>
      </c>
      <c r="D2338" t="s">
        <v>137</v>
      </c>
      <c r="E2338" t="s">
        <v>24</v>
      </c>
      <c r="F2338" t="s">
        <v>25</v>
      </c>
      <c r="G2338" t="s">
        <v>110</v>
      </c>
      <c r="H2338" t="s">
        <v>111</v>
      </c>
      <c r="I2338" t="s">
        <v>102</v>
      </c>
      <c r="J2338" t="s">
        <v>103</v>
      </c>
      <c r="K2338">
        <v>2017</v>
      </c>
      <c r="L2338">
        <v>7738.5995000000003</v>
      </c>
      <c r="S2338" t="s">
        <v>30</v>
      </c>
      <c r="T2338" t="s">
        <v>31</v>
      </c>
    </row>
    <row r="2339" spans="1:20" x14ac:dyDescent="0.25">
      <c r="A2339" t="s">
        <v>134</v>
      </c>
      <c r="B2339" t="s">
        <v>135</v>
      </c>
      <c r="C2339" t="s">
        <v>136</v>
      </c>
      <c r="D2339" t="s">
        <v>137</v>
      </c>
      <c r="E2339" t="s">
        <v>24</v>
      </c>
      <c r="F2339" t="s">
        <v>25</v>
      </c>
      <c r="G2339" t="s">
        <v>110</v>
      </c>
      <c r="H2339" t="s">
        <v>111</v>
      </c>
      <c r="I2339" t="s">
        <v>104</v>
      </c>
      <c r="J2339" t="s">
        <v>105</v>
      </c>
      <c r="K2339">
        <v>2017</v>
      </c>
      <c r="L2339">
        <v>2599.7105000000001</v>
      </c>
      <c r="S2339" t="s">
        <v>30</v>
      </c>
      <c r="T2339" t="s">
        <v>31</v>
      </c>
    </row>
    <row r="2340" spans="1:20" x14ac:dyDescent="0.25">
      <c r="A2340" t="s">
        <v>134</v>
      </c>
      <c r="B2340" t="s">
        <v>135</v>
      </c>
      <c r="C2340" t="s">
        <v>136</v>
      </c>
      <c r="D2340" t="s">
        <v>137</v>
      </c>
      <c r="E2340" t="s">
        <v>24</v>
      </c>
      <c r="F2340" t="s">
        <v>25</v>
      </c>
      <c r="G2340" t="s">
        <v>112</v>
      </c>
      <c r="H2340" t="s">
        <v>113</v>
      </c>
      <c r="I2340" t="s">
        <v>98</v>
      </c>
      <c r="J2340" t="s">
        <v>99</v>
      </c>
      <c r="K2340">
        <v>2017</v>
      </c>
      <c r="L2340">
        <v>6797.6774999999998</v>
      </c>
      <c r="S2340" t="s">
        <v>30</v>
      </c>
      <c r="T2340" t="s">
        <v>31</v>
      </c>
    </row>
    <row r="2341" spans="1:20" x14ac:dyDescent="0.25">
      <c r="A2341" t="s">
        <v>134</v>
      </c>
      <c r="B2341" t="s">
        <v>135</v>
      </c>
      <c r="C2341" t="s">
        <v>136</v>
      </c>
      <c r="D2341" t="s">
        <v>137</v>
      </c>
      <c r="E2341" t="s">
        <v>24</v>
      </c>
      <c r="F2341" t="s">
        <v>25</v>
      </c>
      <c r="G2341" t="s">
        <v>112</v>
      </c>
      <c r="H2341" t="s">
        <v>113</v>
      </c>
      <c r="I2341" t="s">
        <v>100</v>
      </c>
      <c r="J2341" t="s">
        <v>101</v>
      </c>
      <c r="K2341">
        <v>2017</v>
      </c>
      <c r="L2341">
        <v>299.1515</v>
      </c>
      <c r="S2341" t="s">
        <v>30</v>
      </c>
      <c r="T2341" t="s">
        <v>31</v>
      </c>
    </row>
    <row r="2342" spans="1:20" x14ac:dyDescent="0.25">
      <c r="A2342" t="s">
        <v>134</v>
      </c>
      <c r="B2342" t="s">
        <v>135</v>
      </c>
      <c r="C2342" t="s">
        <v>136</v>
      </c>
      <c r="D2342" t="s">
        <v>137</v>
      </c>
      <c r="E2342" t="s">
        <v>24</v>
      </c>
      <c r="F2342" t="s">
        <v>25</v>
      </c>
      <c r="G2342" t="s">
        <v>112</v>
      </c>
      <c r="H2342" t="s">
        <v>113</v>
      </c>
      <c r="I2342" t="s">
        <v>102</v>
      </c>
      <c r="J2342" t="s">
        <v>103</v>
      </c>
      <c r="K2342">
        <v>2017</v>
      </c>
      <c r="L2342">
        <v>2779.3980000000001</v>
      </c>
      <c r="S2342" t="s">
        <v>30</v>
      </c>
      <c r="T2342" t="s">
        <v>31</v>
      </c>
    </row>
    <row r="2343" spans="1:20" x14ac:dyDescent="0.25">
      <c r="A2343" t="s">
        <v>134</v>
      </c>
      <c r="B2343" t="s">
        <v>135</v>
      </c>
      <c r="C2343" t="s">
        <v>136</v>
      </c>
      <c r="D2343" t="s">
        <v>137</v>
      </c>
      <c r="E2343" t="s">
        <v>24</v>
      </c>
      <c r="F2343" t="s">
        <v>25</v>
      </c>
      <c r="G2343" t="s">
        <v>112</v>
      </c>
      <c r="H2343" t="s">
        <v>113</v>
      </c>
      <c r="I2343" t="s">
        <v>104</v>
      </c>
      <c r="J2343" t="s">
        <v>105</v>
      </c>
      <c r="K2343">
        <v>2017</v>
      </c>
      <c r="L2343">
        <v>3719.1280000000002</v>
      </c>
      <c r="S2343" t="s">
        <v>30</v>
      </c>
      <c r="T2343" t="s">
        <v>31</v>
      </c>
    </row>
    <row r="2344" spans="1:20" x14ac:dyDescent="0.25">
      <c r="A2344" t="s">
        <v>134</v>
      </c>
      <c r="B2344" t="s">
        <v>135</v>
      </c>
      <c r="C2344" t="s">
        <v>136</v>
      </c>
      <c r="D2344" t="s">
        <v>137</v>
      </c>
      <c r="E2344" t="s">
        <v>24</v>
      </c>
      <c r="F2344" t="s">
        <v>25</v>
      </c>
      <c r="G2344" t="s">
        <v>114</v>
      </c>
      <c r="H2344" t="s">
        <v>115</v>
      </c>
      <c r="I2344" t="s">
        <v>98</v>
      </c>
      <c r="J2344" t="s">
        <v>99</v>
      </c>
      <c r="K2344">
        <v>2017</v>
      </c>
      <c r="L2344">
        <v>1446.0505000000001</v>
      </c>
      <c r="S2344" t="s">
        <v>30</v>
      </c>
      <c r="T2344" t="s">
        <v>31</v>
      </c>
    </row>
    <row r="2345" spans="1:20" x14ac:dyDescent="0.25">
      <c r="A2345" t="s">
        <v>134</v>
      </c>
      <c r="B2345" t="s">
        <v>135</v>
      </c>
      <c r="C2345" t="s">
        <v>136</v>
      </c>
      <c r="D2345" t="s">
        <v>137</v>
      </c>
      <c r="E2345" t="s">
        <v>24</v>
      </c>
      <c r="F2345" t="s">
        <v>25</v>
      </c>
      <c r="G2345" t="s">
        <v>114</v>
      </c>
      <c r="H2345" t="s">
        <v>115</v>
      </c>
      <c r="I2345" t="s">
        <v>100</v>
      </c>
      <c r="J2345" t="s">
        <v>101</v>
      </c>
      <c r="K2345">
        <v>2017</v>
      </c>
      <c r="L2345">
        <v>232.8415</v>
      </c>
      <c r="S2345" t="s">
        <v>30</v>
      </c>
      <c r="T2345" t="s">
        <v>31</v>
      </c>
    </row>
    <row r="2346" spans="1:20" x14ac:dyDescent="0.25">
      <c r="A2346" t="s">
        <v>134</v>
      </c>
      <c r="B2346" t="s">
        <v>135</v>
      </c>
      <c r="C2346" t="s">
        <v>136</v>
      </c>
      <c r="D2346" t="s">
        <v>137</v>
      </c>
      <c r="E2346" t="s">
        <v>24</v>
      </c>
      <c r="F2346" t="s">
        <v>25</v>
      </c>
      <c r="G2346" t="s">
        <v>114</v>
      </c>
      <c r="H2346" t="s">
        <v>115</v>
      </c>
      <c r="I2346" t="s">
        <v>102</v>
      </c>
      <c r="J2346" t="s">
        <v>103</v>
      </c>
      <c r="K2346">
        <v>2017</v>
      </c>
      <c r="L2346">
        <v>664.298</v>
      </c>
      <c r="S2346" t="s">
        <v>30</v>
      </c>
      <c r="T2346" t="s">
        <v>31</v>
      </c>
    </row>
    <row r="2347" spans="1:20" x14ac:dyDescent="0.25">
      <c r="A2347" t="s">
        <v>134</v>
      </c>
      <c r="B2347" t="s">
        <v>135</v>
      </c>
      <c r="C2347" t="s">
        <v>136</v>
      </c>
      <c r="D2347" t="s">
        <v>137</v>
      </c>
      <c r="E2347" t="s">
        <v>24</v>
      </c>
      <c r="F2347" t="s">
        <v>25</v>
      </c>
      <c r="G2347" t="s">
        <v>114</v>
      </c>
      <c r="H2347" t="s">
        <v>115</v>
      </c>
      <c r="I2347" t="s">
        <v>104</v>
      </c>
      <c r="J2347" t="s">
        <v>105</v>
      </c>
      <c r="K2347">
        <v>2017</v>
      </c>
      <c r="L2347">
        <v>548.91099999999994</v>
      </c>
      <c r="S2347" t="s">
        <v>30</v>
      </c>
      <c r="T2347" t="s">
        <v>31</v>
      </c>
    </row>
    <row r="2348" spans="1:20" x14ac:dyDescent="0.25">
      <c r="A2348" t="s">
        <v>134</v>
      </c>
      <c r="B2348" t="s">
        <v>135</v>
      </c>
      <c r="C2348" t="s">
        <v>136</v>
      </c>
      <c r="D2348" t="s">
        <v>137</v>
      </c>
      <c r="E2348" t="s">
        <v>24</v>
      </c>
      <c r="F2348" t="s">
        <v>25</v>
      </c>
      <c r="G2348" t="s">
        <v>116</v>
      </c>
      <c r="H2348" t="s">
        <v>117</v>
      </c>
      <c r="I2348" t="s">
        <v>98</v>
      </c>
      <c r="J2348" t="s">
        <v>99</v>
      </c>
      <c r="K2348">
        <v>2017</v>
      </c>
      <c r="L2348">
        <v>15271.949000000001</v>
      </c>
      <c r="S2348" t="s">
        <v>30</v>
      </c>
      <c r="T2348" t="s">
        <v>31</v>
      </c>
    </row>
    <row r="2349" spans="1:20" x14ac:dyDescent="0.25">
      <c r="A2349" t="s">
        <v>134</v>
      </c>
      <c r="B2349" t="s">
        <v>135</v>
      </c>
      <c r="C2349" t="s">
        <v>136</v>
      </c>
      <c r="D2349" t="s">
        <v>137</v>
      </c>
      <c r="E2349" t="s">
        <v>24</v>
      </c>
      <c r="F2349" t="s">
        <v>25</v>
      </c>
      <c r="G2349" t="s">
        <v>116</v>
      </c>
      <c r="H2349" t="s">
        <v>117</v>
      </c>
      <c r="I2349" t="s">
        <v>100</v>
      </c>
      <c r="J2349" t="s">
        <v>101</v>
      </c>
      <c r="K2349">
        <v>2017</v>
      </c>
      <c r="L2349">
        <v>1763.328</v>
      </c>
      <c r="S2349" t="s">
        <v>30</v>
      </c>
      <c r="T2349" t="s">
        <v>31</v>
      </c>
    </row>
    <row r="2350" spans="1:20" x14ac:dyDescent="0.25">
      <c r="A2350" t="s">
        <v>134</v>
      </c>
      <c r="B2350" t="s">
        <v>135</v>
      </c>
      <c r="C2350" t="s">
        <v>136</v>
      </c>
      <c r="D2350" t="s">
        <v>137</v>
      </c>
      <c r="E2350" t="s">
        <v>24</v>
      </c>
      <c r="F2350" t="s">
        <v>25</v>
      </c>
      <c r="G2350" t="s">
        <v>116</v>
      </c>
      <c r="H2350" t="s">
        <v>117</v>
      </c>
      <c r="I2350" t="s">
        <v>102</v>
      </c>
      <c r="J2350" t="s">
        <v>103</v>
      </c>
      <c r="K2350">
        <v>2017</v>
      </c>
      <c r="L2350">
        <v>11323.99</v>
      </c>
      <c r="S2350" t="s">
        <v>30</v>
      </c>
      <c r="T2350" t="s">
        <v>31</v>
      </c>
    </row>
    <row r="2351" spans="1:20" x14ac:dyDescent="0.25">
      <c r="A2351" t="s">
        <v>134</v>
      </c>
      <c r="B2351" t="s">
        <v>135</v>
      </c>
      <c r="C2351" t="s">
        <v>136</v>
      </c>
      <c r="D2351" t="s">
        <v>137</v>
      </c>
      <c r="E2351" t="s">
        <v>24</v>
      </c>
      <c r="F2351" t="s">
        <v>25</v>
      </c>
      <c r="G2351" t="s">
        <v>116</v>
      </c>
      <c r="H2351" t="s">
        <v>117</v>
      </c>
      <c r="I2351" t="s">
        <v>104</v>
      </c>
      <c r="J2351" t="s">
        <v>105</v>
      </c>
      <c r="K2351">
        <v>2017</v>
      </c>
      <c r="L2351">
        <v>2184.63</v>
      </c>
      <c r="S2351" t="s">
        <v>30</v>
      </c>
      <c r="T2351" t="s">
        <v>31</v>
      </c>
    </row>
    <row r="2352" spans="1:20" x14ac:dyDescent="0.25">
      <c r="A2352" t="s">
        <v>134</v>
      </c>
      <c r="B2352" t="s">
        <v>135</v>
      </c>
      <c r="C2352" t="s">
        <v>136</v>
      </c>
      <c r="D2352" t="s">
        <v>137</v>
      </c>
      <c r="E2352" t="s">
        <v>24</v>
      </c>
      <c r="F2352" t="s">
        <v>25</v>
      </c>
      <c r="G2352" t="s">
        <v>118</v>
      </c>
      <c r="H2352" t="s">
        <v>119</v>
      </c>
      <c r="I2352" t="s">
        <v>98</v>
      </c>
      <c r="J2352" t="s">
        <v>99</v>
      </c>
      <c r="K2352">
        <v>2017</v>
      </c>
      <c r="L2352">
        <v>16424.208999999999</v>
      </c>
      <c r="S2352" t="s">
        <v>30</v>
      </c>
      <c r="T2352" t="s">
        <v>31</v>
      </c>
    </row>
    <row r="2353" spans="1:20" x14ac:dyDescent="0.25">
      <c r="A2353" t="s">
        <v>134</v>
      </c>
      <c r="B2353" t="s">
        <v>135</v>
      </c>
      <c r="C2353" t="s">
        <v>136</v>
      </c>
      <c r="D2353" t="s">
        <v>137</v>
      </c>
      <c r="E2353" t="s">
        <v>24</v>
      </c>
      <c r="F2353" t="s">
        <v>25</v>
      </c>
      <c r="G2353" t="s">
        <v>118</v>
      </c>
      <c r="H2353" t="s">
        <v>119</v>
      </c>
      <c r="I2353" t="s">
        <v>100</v>
      </c>
      <c r="J2353" t="s">
        <v>101</v>
      </c>
      <c r="K2353">
        <v>2017</v>
      </c>
      <c r="L2353">
        <v>7967.3374999999996</v>
      </c>
      <c r="S2353" t="s">
        <v>30</v>
      </c>
      <c r="T2353" t="s">
        <v>31</v>
      </c>
    </row>
    <row r="2354" spans="1:20" x14ac:dyDescent="0.25">
      <c r="A2354" t="s">
        <v>134</v>
      </c>
      <c r="B2354" t="s">
        <v>135</v>
      </c>
      <c r="C2354" t="s">
        <v>136</v>
      </c>
      <c r="D2354" t="s">
        <v>137</v>
      </c>
      <c r="E2354" t="s">
        <v>24</v>
      </c>
      <c r="F2354" t="s">
        <v>25</v>
      </c>
      <c r="G2354" t="s">
        <v>118</v>
      </c>
      <c r="H2354" t="s">
        <v>119</v>
      </c>
      <c r="I2354" t="s">
        <v>102</v>
      </c>
      <c r="J2354" t="s">
        <v>103</v>
      </c>
      <c r="K2354">
        <v>2017</v>
      </c>
      <c r="L2354">
        <v>4871.96</v>
      </c>
      <c r="S2354" t="s">
        <v>30</v>
      </c>
      <c r="T2354" t="s">
        <v>31</v>
      </c>
    </row>
    <row r="2355" spans="1:20" x14ac:dyDescent="0.25">
      <c r="A2355" t="s">
        <v>134</v>
      </c>
      <c r="B2355" t="s">
        <v>135</v>
      </c>
      <c r="C2355" t="s">
        <v>136</v>
      </c>
      <c r="D2355" t="s">
        <v>137</v>
      </c>
      <c r="E2355" t="s">
        <v>24</v>
      </c>
      <c r="F2355" t="s">
        <v>25</v>
      </c>
      <c r="G2355" t="s">
        <v>118</v>
      </c>
      <c r="H2355" t="s">
        <v>119</v>
      </c>
      <c r="I2355" t="s">
        <v>104</v>
      </c>
      <c r="J2355" t="s">
        <v>105</v>
      </c>
      <c r="K2355">
        <v>2017</v>
      </c>
      <c r="L2355">
        <v>2961.1244999999999</v>
      </c>
      <c r="S2355" t="s">
        <v>30</v>
      </c>
      <c r="T2355" t="s">
        <v>31</v>
      </c>
    </row>
    <row r="2356" spans="1:20" x14ac:dyDescent="0.25">
      <c r="A2356" t="s">
        <v>134</v>
      </c>
      <c r="B2356" t="s">
        <v>135</v>
      </c>
      <c r="C2356" t="s">
        <v>136</v>
      </c>
      <c r="D2356" t="s">
        <v>137</v>
      </c>
      <c r="E2356" t="s">
        <v>24</v>
      </c>
      <c r="F2356" t="s">
        <v>25</v>
      </c>
      <c r="G2356" t="s">
        <v>118</v>
      </c>
      <c r="H2356" t="s">
        <v>119</v>
      </c>
      <c r="I2356" t="s">
        <v>106</v>
      </c>
      <c r="J2356" t="s">
        <v>107</v>
      </c>
      <c r="K2356">
        <v>2017</v>
      </c>
      <c r="L2356">
        <v>623.78700000000003</v>
      </c>
      <c r="S2356" t="s">
        <v>30</v>
      </c>
      <c r="T2356" t="s">
        <v>31</v>
      </c>
    </row>
    <row r="2357" spans="1:20" x14ac:dyDescent="0.25">
      <c r="A2357" t="s">
        <v>134</v>
      </c>
      <c r="B2357" t="s">
        <v>135</v>
      </c>
      <c r="C2357" t="s">
        <v>136</v>
      </c>
      <c r="D2357" t="s">
        <v>137</v>
      </c>
      <c r="E2357" t="s">
        <v>24</v>
      </c>
      <c r="F2357" t="s">
        <v>25</v>
      </c>
      <c r="G2357" t="s">
        <v>122</v>
      </c>
      <c r="H2357" t="s">
        <v>123</v>
      </c>
      <c r="I2357" t="s">
        <v>28</v>
      </c>
      <c r="J2357" t="s">
        <v>29</v>
      </c>
      <c r="K2357">
        <v>2017</v>
      </c>
      <c r="L2357">
        <v>59928.063000000002</v>
      </c>
      <c r="S2357" t="s">
        <v>30</v>
      </c>
      <c r="T2357" t="s">
        <v>31</v>
      </c>
    </row>
    <row r="2358" spans="1:20" x14ac:dyDescent="0.25">
      <c r="A2358" t="s">
        <v>134</v>
      </c>
      <c r="B2358" t="s">
        <v>135</v>
      </c>
      <c r="C2358" t="s">
        <v>136</v>
      </c>
      <c r="D2358" t="s">
        <v>137</v>
      </c>
      <c r="E2358" t="s">
        <v>24</v>
      </c>
      <c r="F2358" t="s">
        <v>25</v>
      </c>
      <c r="G2358" t="s">
        <v>122</v>
      </c>
      <c r="H2358" t="s">
        <v>123</v>
      </c>
      <c r="I2358" t="s">
        <v>32</v>
      </c>
      <c r="J2358" t="s">
        <v>33</v>
      </c>
      <c r="K2358">
        <v>2017</v>
      </c>
      <c r="L2358">
        <v>1223.7784999999999</v>
      </c>
      <c r="S2358" t="s">
        <v>30</v>
      </c>
      <c r="T2358" t="s">
        <v>31</v>
      </c>
    </row>
    <row r="2359" spans="1:20" x14ac:dyDescent="0.25">
      <c r="A2359" t="s">
        <v>134</v>
      </c>
      <c r="B2359" t="s">
        <v>135</v>
      </c>
      <c r="C2359" t="s">
        <v>136</v>
      </c>
      <c r="D2359" t="s">
        <v>137</v>
      </c>
      <c r="E2359" t="s">
        <v>24</v>
      </c>
      <c r="F2359" t="s">
        <v>25</v>
      </c>
      <c r="G2359" t="s">
        <v>122</v>
      </c>
      <c r="H2359" t="s">
        <v>123</v>
      </c>
      <c r="I2359" t="s">
        <v>34</v>
      </c>
      <c r="J2359" t="s">
        <v>35</v>
      </c>
      <c r="K2359">
        <v>2017</v>
      </c>
      <c r="L2359">
        <v>6879.5420000000004</v>
      </c>
      <c r="S2359" t="s">
        <v>30</v>
      </c>
      <c r="T2359" t="s">
        <v>31</v>
      </c>
    </row>
    <row r="2360" spans="1:20" x14ac:dyDescent="0.25">
      <c r="A2360" t="s">
        <v>134</v>
      </c>
      <c r="B2360" t="s">
        <v>135</v>
      </c>
      <c r="C2360" t="s">
        <v>136</v>
      </c>
      <c r="D2360" t="s">
        <v>137</v>
      </c>
      <c r="E2360" t="s">
        <v>24</v>
      </c>
      <c r="F2360" t="s">
        <v>25</v>
      </c>
      <c r="G2360" t="s">
        <v>122</v>
      </c>
      <c r="H2360" t="s">
        <v>123</v>
      </c>
      <c r="I2360" t="s">
        <v>36</v>
      </c>
      <c r="J2360" t="s">
        <v>37</v>
      </c>
      <c r="K2360">
        <v>2017</v>
      </c>
      <c r="L2360">
        <v>3033.0715</v>
      </c>
      <c r="S2360" t="s">
        <v>30</v>
      </c>
      <c r="T2360" t="s">
        <v>31</v>
      </c>
    </row>
    <row r="2361" spans="1:20" x14ac:dyDescent="0.25">
      <c r="A2361" t="s">
        <v>134</v>
      </c>
      <c r="B2361" t="s">
        <v>135</v>
      </c>
      <c r="C2361" t="s">
        <v>136</v>
      </c>
      <c r="D2361" t="s">
        <v>137</v>
      </c>
      <c r="E2361" t="s">
        <v>24</v>
      </c>
      <c r="F2361" t="s">
        <v>25</v>
      </c>
      <c r="G2361" t="s">
        <v>122</v>
      </c>
      <c r="H2361" t="s">
        <v>123</v>
      </c>
      <c r="I2361" t="s">
        <v>38</v>
      </c>
      <c r="J2361" t="s">
        <v>39</v>
      </c>
      <c r="K2361">
        <v>2017</v>
      </c>
      <c r="L2361">
        <v>5952.85</v>
      </c>
      <c r="S2361" t="s">
        <v>30</v>
      </c>
      <c r="T2361" t="s">
        <v>31</v>
      </c>
    </row>
    <row r="2362" spans="1:20" x14ac:dyDescent="0.25">
      <c r="A2362" t="s">
        <v>134</v>
      </c>
      <c r="B2362" t="s">
        <v>135</v>
      </c>
      <c r="C2362" t="s">
        <v>136</v>
      </c>
      <c r="D2362" t="s">
        <v>137</v>
      </c>
      <c r="E2362" t="s">
        <v>24</v>
      </c>
      <c r="F2362" t="s">
        <v>25</v>
      </c>
      <c r="G2362" t="s">
        <v>122</v>
      </c>
      <c r="H2362" t="s">
        <v>123</v>
      </c>
      <c r="I2362" t="s">
        <v>40</v>
      </c>
      <c r="J2362" t="s">
        <v>41</v>
      </c>
      <c r="K2362">
        <v>2017</v>
      </c>
      <c r="L2362">
        <v>8836.4889999999996</v>
      </c>
      <c r="S2362" t="s">
        <v>30</v>
      </c>
      <c r="T2362" t="s">
        <v>31</v>
      </c>
    </row>
    <row r="2363" spans="1:20" x14ac:dyDescent="0.25">
      <c r="A2363" t="s">
        <v>134</v>
      </c>
      <c r="B2363" t="s">
        <v>135</v>
      </c>
      <c r="C2363" t="s">
        <v>136</v>
      </c>
      <c r="D2363" t="s">
        <v>137</v>
      </c>
      <c r="E2363" t="s">
        <v>24</v>
      </c>
      <c r="F2363" t="s">
        <v>25</v>
      </c>
      <c r="G2363" t="s">
        <v>122</v>
      </c>
      <c r="H2363" t="s">
        <v>123</v>
      </c>
      <c r="I2363" t="s">
        <v>42</v>
      </c>
      <c r="J2363" t="s">
        <v>43</v>
      </c>
      <c r="K2363">
        <v>2017</v>
      </c>
      <c r="L2363">
        <v>2693.9679999999998</v>
      </c>
      <c r="S2363" t="s">
        <v>30</v>
      </c>
      <c r="T2363" t="s">
        <v>31</v>
      </c>
    </row>
    <row r="2364" spans="1:20" x14ac:dyDescent="0.25">
      <c r="A2364" t="s">
        <v>134</v>
      </c>
      <c r="B2364" t="s">
        <v>135</v>
      </c>
      <c r="C2364" t="s">
        <v>136</v>
      </c>
      <c r="D2364" t="s">
        <v>137</v>
      </c>
      <c r="E2364" t="s">
        <v>24</v>
      </c>
      <c r="F2364" t="s">
        <v>25</v>
      </c>
      <c r="G2364" t="s">
        <v>122</v>
      </c>
      <c r="H2364" t="s">
        <v>123</v>
      </c>
      <c r="I2364" t="s">
        <v>44</v>
      </c>
      <c r="J2364" t="s">
        <v>45</v>
      </c>
      <c r="K2364">
        <v>2017</v>
      </c>
      <c r="L2364">
        <v>7687.8855000000003</v>
      </c>
      <c r="S2364" t="s">
        <v>30</v>
      </c>
      <c r="T2364" t="s">
        <v>31</v>
      </c>
    </row>
    <row r="2365" spans="1:20" x14ac:dyDescent="0.25">
      <c r="A2365" t="s">
        <v>134</v>
      </c>
      <c r="B2365" t="s">
        <v>135</v>
      </c>
      <c r="C2365" t="s">
        <v>136</v>
      </c>
      <c r="D2365" t="s">
        <v>137</v>
      </c>
      <c r="E2365" t="s">
        <v>24</v>
      </c>
      <c r="F2365" t="s">
        <v>25</v>
      </c>
      <c r="G2365" t="s">
        <v>122</v>
      </c>
      <c r="H2365" t="s">
        <v>123</v>
      </c>
      <c r="I2365" t="s">
        <v>46</v>
      </c>
      <c r="J2365" t="s">
        <v>47</v>
      </c>
      <c r="K2365">
        <v>2017</v>
      </c>
      <c r="L2365">
        <v>5242.415</v>
      </c>
      <c r="S2365" t="s">
        <v>30</v>
      </c>
      <c r="T2365" t="s">
        <v>31</v>
      </c>
    </row>
    <row r="2366" spans="1:20" x14ac:dyDescent="0.25">
      <c r="A2366" t="s">
        <v>134</v>
      </c>
      <c r="B2366" t="s">
        <v>135</v>
      </c>
      <c r="C2366" t="s">
        <v>136</v>
      </c>
      <c r="D2366" t="s">
        <v>137</v>
      </c>
      <c r="E2366" t="s">
        <v>24</v>
      </c>
      <c r="F2366" t="s">
        <v>25</v>
      </c>
      <c r="G2366" t="s">
        <v>122</v>
      </c>
      <c r="H2366" t="s">
        <v>123</v>
      </c>
      <c r="I2366" t="s">
        <v>48</v>
      </c>
      <c r="J2366" t="s">
        <v>49</v>
      </c>
      <c r="K2366">
        <v>2017</v>
      </c>
      <c r="L2366">
        <v>17754.276000000002</v>
      </c>
      <c r="S2366" t="s">
        <v>30</v>
      </c>
      <c r="T2366" t="s">
        <v>31</v>
      </c>
    </row>
    <row r="2367" spans="1:20" x14ac:dyDescent="0.25">
      <c r="A2367" t="s">
        <v>134</v>
      </c>
      <c r="B2367" t="s">
        <v>135</v>
      </c>
      <c r="C2367" t="s">
        <v>136</v>
      </c>
      <c r="D2367" t="s">
        <v>137</v>
      </c>
      <c r="E2367" t="s">
        <v>24</v>
      </c>
      <c r="F2367" t="s">
        <v>25</v>
      </c>
      <c r="G2367" t="s">
        <v>122</v>
      </c>
      <c r="H2367" t="s">
        <v>123</v>
      </c>
      <c r="I2367" t="s">
        <v>50</v>
      </c>
      <c r="J2367" t="s">
        <v>51</v>
      </c>
      <c r="K2367">
        <v>2017</v>
      </c>
      <c r="L2367">
        <v>623.78700000000003</v>
      </c>
      <c r="S2367" t="s">
        <v>30</v>
      </c>
      <c r="T2367" t="s">
        <v>31</v>
      </c>
    </row>
    <row r="2368" spans="1:20" x14ac:dyDescent="0.25">
      <c r="A2368" t="s">
        <v>134</v>
      </c>
      <c r="B2368" t="s">
        <v>135</v>
      </c>
      <c r="C2368" t="s">
        <v>136</v>
      </c>
      <c r="D2368" t="s">
        <v>137</v>
      </c>
      <c r="E2368" t="s">
        <v>24</v>
      </c>
      <c r="F2368" t="s">
        <v>25</v>
      </c>
      <c r="G2368" t="s">
        <v>124</v>
      </c>
      <c r="H2368" t="s">
        <v>125</v>
      </c>
      <c r="I2368" t="s">
        <v>28</v>
      </c>
      <c r="J2368" t="s">
        <v>29</v>
      </c>
      <c r="K2368">
        <v>2017</v>
      </c>
      <c r="L2368">
        <v>8847.2630000000008</v>
      </c>
      <c r="S2368" t="s">
        <v>30</v>
      </c>
      <c r="T2368" t="s">
        <v>31</v>
      </c>
    </row>
    <row r="2369" spans="1:20" x14ac:dyDescent="0.25">
      <c r="A2369" t="s">
        <v>134</v>
      </c>
      <c r="B2369" t="s">
        <v>135</v>
      </c>
      <c r="C2369" t="s">
        <v>136</v>
      </c>
      <c r="D2369" t="s">
        <v>137</v>
      </c>
      <c r="E2369" t="s">
        <v>24</v>
      </c>
      <c r="F2369" t="s">
        <v>25</v>
      </c>
      <c r="G2369" t="s">
        <v>124</v>
      </c>
      <c r="H2369" t="s">
        <v>125</v>
      </c>
      <c r="I2369" t="s">
        <v>32</v>
      </c>
      <c r="J2369" t="s">
        <v>33</v>
      </c>
      <c r="K2369">
        <v>2017</v>
      </c>
      <c r="L2369">
        <v>26.697500000000002</v>
      </c>
      <c r="S2369" t="s">
        <v>30</v>
      </c>
      <c r="T2369" t="s">
        <v>31</v>
      </c>
    </row>
    <row r="2370" spans="1:20" x14ac:dyDescent="0.25">
      <c r="A2370" t="s">
        <v>134</v>
      </c>
      <c r="B2370" t="s">
        <v>135</v>
      </c>
      <c r="C2370" t="s">
        <v>136</v>
      </c>
      <c r="D2370" t="s">
        <v>137</v>
      </c>
      <c r="E2370" t="s">
        <v>24</v>
      </c>
      <c r="F2370" t="s">
        <v>25</v>
      </c>
      <c r="G2370" t="s">
        <v>124</v>
      </c>
      <c r="H2370" t="s">
        <v>125</v>
      </c>
      <c r="I2370" t="s">
        <v>34</v>
      </c>
      <c r="J2370" t="s">
        <v>35</v>
      </c>
      <c r="K2370">
        <v>2017</v>
      </c>
      <c r="L2370">
        <v>9.7810000000000006</v>
      </c>
      <c r="M2370" t="s">
        <v>54</v>
      </c>
      <c r="N2370" t="s">
        <v>55</v>
      </c>
      <c r="S2370" t="s">
        <v>30</v>
      </c>
      <c r="T2370" t="s">
        <v>31</v>
      </c>
    </row>
    <row r="2371" spans="1:20" x14ac:dyDescent="0.25">
      <c r="A2371" t="s">
        <v>134</v>
      </c>
      <c r="B2371" t="s">
        <v>135</v>
      </c>
      <c r="C2371" t="s">
        <v>136</v>
      </c>
      <c r="D2371" t="s">
        <v>137</v>
      </c>
      <c r="E2371" t="s">
        <v>24</v>
      </c>
      <c r="F2371" t="s">
        <v>25</v>
      </c>
      <c r="G2371" t="s">
        <v>124</v>
      </c>
      <c r="H2371" t="s">
        <v>125</v>
      </c>
      <c r="I2371" t="s">
        <v>36</v>
      </c>
      <c r="J2371" t="s">
        <v>37</v>
      </c>
      <c r="K2371">
        <v>2017</v>
      </c>
      <c r="L2371">
        <v>34.650500000000001</v>
      </c>
      <c r="S2371" t="s">
        <v>30</v>
      </c>
      <c r="T2371" t="s">
        <v>31</v>
      </c>
    </row>
    <row r="2372" spans="1:20" x14ac:dyDescent="0.25">
      <c r="A2372" t="s">
        <v>134</v>
      </c>
      <c r="B2372" t="s">
        <v>135</v>
      </c>
      <c r="C2372" t="s">
        <v>136</v>
      </c>
      <c r="D2372" t="s">
        <v>137</v>
      </c>
      <c r="E2372" t="s">
        <v>24</v>
      </c>
      <c r="F2372" t="s">
        <v>25</v>
      </c>
      <c r="G2372" t="s">
        <v>124</v>
      </c>
      <c r="H2372" t="s">
        <v>125</v>
      </c>
      <c r="I2372" t="s">
        <v>38</v>
      </c>
      <c r="J2372" t="s">
        <v>39</v>
      </c>
      <c r="K2372">
        <v>2017</v>
      </c>
      <c r="L2372">
        <v>58.648499999999999</v>
      </c>
      <c r="S2372" t="s">
        <v>30</v>
      </c>
      <c r="T2372" t="s">
        <v>31</v>
      </c>
    </row>
    <row r="2373" spans="1:20" x14ac:dyDescent="0.25">
      <c r="A2373" t="s">
        <v>134</v>
      </c>
      <c r="B2373" t="s">
        <v>135</v>
      </c>
      <c r="C2373" t="s">
        <v>136</v>
      </c>
      <c r="D2373" t="s">
        <v>137</v>
      </c>
      <c r="E2373" t="s">
        <v>24</v>
      </c>
      <c r="F2373" t="s">
        <v>25</v>
      </c>
      <c r="G2373" t="s">
        <v>124</v>
      </c>
      <c r="H2373" t="s">
        <v>125</v>
      </c>
      <c r="I2373" t="s">
        <v>40</v>
      </c>
      <c r="J2373" t="s">
        <v>41</v>
      </c>
      <c r="K2373">
        <v>2017</v>
      </c>
      <c r="L2373">
        <v>106.265</v>
      </c>
      <c r="S2373" t="s">
        <v>30</v>
      </c>
      <c r="T2373" t="s">
        <v>31</v>
      </c>
    </row>
    <row r="2374" spans="1:20" x14ac:dyDescent="0.25">
      <c r="A2374" t="s">
        <v>134</v>
      </c>
      <c r="B2374" t="s">
        <v>135</v>
      </c>
      <c r="C2374" t="s">
        <v>136</v>
      </c>
      <c r="D2374" t="s">
        <v>137</v>
      </c>
      <c r="E2374" t="s">
        <v>24</v>
      </c>
      <c r="F2374" t="s">
        <v>25</v>
      </c>
      <c r="G2374" t="s">
        <v>124</v>
      </c>
      <c r="H2374" t="s">
        <v>125</v>
      </c>
      <c r="I2374" t="s">
        <v>42</v>
      </c>
      <c r="J2374" t="s">
        <v>43</v>
      </c>
      <c r="K2374">
        <v>2017</v>
      </c>
      <c r="L2374">
        <v>2693.85</v>
      </c>
      <c r="S2374" t="s">
        <v>30</v>
      </c>
      <c r="T2374" t="s">
        <v>31</v>
      </c>
    </row>
    <row r="2375" spans="1:20" x14ac:dyDescent="0.25">
      <c r="A2375" t="s">
        <v>134</v>
      </c>
      <c r="B2375" t="s">
        <v>135</v>
      </c>
      <c r="C2375" t="s">
        <v>136</v>
      </c>
      <c r="D2375" t="s">
        <v>137</v>
      </c>
      <c r="E2375" t="s">
        <v>24</v>
      </c>
      <c r="F2375" t="s">
        <v>25</v>
      </c>
      <c r="G2375" t="s">
        <v>124</v>
      </c>
      <c r="H2375" t="s">
        <v>125</v>
      </c>
      <c r="I2375" t="s">
        <v>44</v>
      </c>
      <c r="J2375" t="s">
        <v>45</v>
      </c>
      <c r="K2375">
        <v>2017</v>
      </c>
      <c r="L2375">
        <v>25.013500000000001</v>
      </c>
      <c r="M2375" t="s">
        <v>54</v>
      </c>
      <c r="N2375" t="s">
        <v>55</v>
      </c>
      <c r="S2375" t="s">
        <v>30</v>
      </c>
      <c r="T2375" t="s">
        <v>31</v>
      </c>
    </row>
    <row r="2376" spans="1:20" x14ac:dyDescent="0.25">
      <c r="A2376" t="s">
        <v>134</v>
      </c>
      <c r="B2376" t="s">
        <v>135</v>
      </c>
      <c r="C2376" t="s">
        <v>136</v>
      </c>
      <c r="D2376" t="s">
        <v>137</v>
      </c>
      <c r="E2376" t="s">
        <v>24</v>
      </c>
      <c r="F2376" t="s">
        <v>25</v>
      </c>
      <c r="G2376" t="s">
        <v>124</v>
      </c>
      <c r="H2376" t="s">
        <v>125</v>
      </c>
      <c r="I2376" t="s">
        <v>46</v>
      </c>
      <c r="J2376" t="s">
        <v>47</v>
      </c>
      <c r="K2376">
        <v>2017</v>
      </c>
      <c r="L2376">
        <v>151.58449999999999</v>
      </c>
      <c r="S2376" t="s">
        <v>30</v>
      </c>
      <c r="T2376" t="s">
        <v>31</v>
      </c>
    </row>
    <row r="2377" spans="1:20" x14ac:dyDescent="0.25">
      <c r="A2377" t="s">
        <v>134</v>
      </c>
      <c r="B2377" t="s">
        <v>135</v>
      </c>
      <c r="C2377" t="s">
        <v>136</v>
      </c>
      <c r="D2377" t="s">
        <v>137</v>
      </c>
      <c r="E2377" t="s">
        <v>24</v>
      </c>
      <c r="F2377" t="s">
        <v>25</v>
      </c>
      <c r="G2377" t="s">
        <v>124</v>
      </c>
      <c r="H2377" t="s">
        <v>125</v>
      </c>
      <c r="I2377" t="s">
        <v>48</v>
      </c>
      <c r="J2377" t="s">
        <v>49</v>
      </c>
      <c r="K2377">
        <v>2017</v>
      </c>
      <c r="L2377">
        <v>5740.7725</v>
      </c>
      <c r="S2377" t="s">
        <v>30</v>
      </c>
      <c r="T2377" t="s">
        <v>31</v>
      </c>
    </row>
    <row r="2378" spans="1:20" x14ac:dyDescent="0.25">
      <c r="A2378" t="s">
        <v>134</v>
      </c>
      <c r="B2378" t="s">
        <v>135</v>
      </c>
      <c r="C2378" t="s">
        <v>136</v>
      </c>
      <c r="D2378" t="s">
        <v>137</v>
      </c>
      <c r="E2378" t="s">
        <v>24</v>
      </c>
      <c r="F2378" t="s">
        <v>25</v>
      </c>
      <c r="G2378" t="s">
        <v>126</v>
      </c>
      <c r="H2378" t="s">
        <v>127</v>
      </c>
      <c r="I2378" t="s">
        <v>28</v>
      </c>
      <c r="J2378" t="s">
        <v>29</v>
      </c>
      <c r="K2378">
        <v>2017</v>
      </c>
      <c r="L2378">
        <v>51080.800000000003</v>
      </c>
      <c r="S2378" t="s">
        <v>30</v>
      </c>
      <c r="T2378" t="s">
        <v>31</v>
      </c>
    </row>
    <row r="2379" spans="1:20" x14ac:dyDescent="0.25">
      <c r="A2379" t="s">
        <v>134</v>
      </c>
      <c r="B2379" t="s">
        <v>135</v>
      </c>
      <c r="C2379" t="s">
        <v>136</v>
      </c>
      <c r="D2379" t="s">
        <v>137</v>
      </c>
      <c r="E2379" t="s">
        <v>24</v>
      </c>
      <c r="F2379" t="s">
        <v>25</v>
      </c>
      <c r="G2379" t="s">
        <v>126</v>
      </c>
      <c r="H2379" t="s">
        <v>127</v>
      </c>
      <c r="I2379" t="s">
        <v>32</v>
      </c>
      <c r="J2379" t="s">
        <v>33</v>
      </c>
      <c r="K2379">
        <v>2017</v>
      </c>
      <c r="L2379">
        <v>1197.0809999999999</v>
      </c>
      <c r="S2379" t="s">
        <v>30</v>
      </c>
      <c r="T2379" t="s">
        <v>31</v>
      </c>
    </row>
    <row r="2380" spans="1:20" x14ac:dyDescent="0.25">
      <c r="A2380" t="s">
        <v>134</v>
      </c>
      <c r="B2380" t="s">
        <v>135</v>
      </c>
      <c r="C2380" t="s">
        <v>136</v>
      </c>
      <c r="D2380" t="s">
        <v>137</v>
      </c>
      <c r="E2380" t="s">
        <v>24</v>
      </c>
      <c r="F2380" t="s">
        <v>25</v>
      </c>
      <c r="G2380" t="s">
        <v>126</v>
      </c>
      <c r="H2380" t="s">
        <v>127</v>
      </c>
      <c r="I2380" t="s">
        <v>34</v>
      </c>
      <c r="J2380" t="s">
        <v>35</v>
      </c>
      <c r="K2380">
        <v>2017</v>
      </c>
      <c r="L2380">
        <v>6869.7610000000004</v>
      </c>
      <c r="M2380" t="s">
        <v>54</v>
      </c>
      <c r="N2380" t="s">
        <v>55</v>
      </c>
      <c r="S2380" t="s">
        <v>30</v>
      </c>
      <c r="T2380" t="s">
        <v>31</v>
      </c>
    </row>
    <row r="2381" spans="1:20" x14ac:dyDescent="0.25">
      <c r="A2381" t="s">
        <v>134</v>
      </c>
      <c r="B2381" t="s">
        <v>135</v>
      </c>
      <c r="C2381" t="s">
        <v>136</v>
      </c>
      <c r="D2381" t="s">
        <v>137</v>
      </c>
      <c r="E2381" t="s">
        <v>24</v>
      </c>
      <c r="F2381" t="s">
        <v>25</v>
      </c>
      <c r="G2381" t="s">
        <v>126</v>
      </c>
      <c r="H2381" t="s">
        <v>127</v>
      </c>
      <c r="I2381" t="s">
        <v>36</v>
      </c>
      <c r="J2381" t="s">
        <v>37</v>
      </c>
      <c r="K2381">
        <v>2017</v>
      </c>
      <c r="L2381">
        <v>2998.4209999999998</v>
      </c>
      <c r="S2381" t="s">
        <v>30</v>
      </c>
      <c r="T2381" t="s">
        <v>31</v>
      </c>
    </row>
    <row r="2382" spans="1:20" x14ac:dyDescent="0.25">
      <c r="A2382" t="s">
        <v>134</v>
      </c>
      <c r="B2382" t="s">
        <v>135</v>
      </c>
      <c r="C2382" t="s">
        <v>136</v>
      </c>
      <c r="D2382" t="s">
        <v>137</v>
      </c>
      <c r="E2382" t="s">
        <v>24</v>
      </c>
      <c r="F2382" t="s">
        <v>25</v>
      </c>
      <c r="G2382" t="s">
        <v>126</v>
      </c>
      <c r="H2382" t="s">
        <v>127</v>
      </c>
      <c r="I2382" t="s">
        <v>38</v>
      </c>
      <c r="J2382" t="s">
        <v>39</v>
      </c>
      <c r="K2382">
        <v>2017</v>
      </c>
      <c r="L2382">
        <v>5894.2015000000001</v>
      </c>
      <c r="S2382" t="s">
        <v>30</v>
      </c>
      <c r="T2382" t="s">
        <v>31</v>
      </c>
    </row>
    <row r="2383" spans="1:20" x14ac:dyDescent="0.25">
      <c r="A2383" t="s">
        <v>134</v>
      </c>
      <c r="B2383" t="s">
        <v>135</v>
      </c>
      <c r="C2383" t="s">
        <v>136</v>
      </c>
      <c r="D2383" t="s">
        <v>137</v>
      </c>
      <c r="E2383" t="s">
        <v>24</v>
      </c>
      <c r="F2383" t="s">
        <v>25</v>
      </c>
      <c r="G2383" t="s">
        <v>126</v>
      </c>
      <c r="H2383" t="s">
        <v>127</v>
      </c>
      <c r="I2383" t="s">
        <v>40</v>
      </c>
      <c r="J2383" t="s">
        <v>41</v>
      </c>
      <c r="K2383">
        <v>2017</v>
      </c>
      <c r="L2383">
        <v>8730.2240000000002</v>
      </c>
      <c r="S2383" t="s">
        <v>30</v>
      </c>
      <c r="T2383" t="s">
        <v>31</v>
      </c>
    </row>
    <row r="2384" spans="1:20" x14ac:dyDescent="0.25">
      <c r="A2384" t="s">
        <v>134</v>
      </c>
      <c r="B2384" t="s">
        <v>135</v>
      </c>
      <c r="C2384" t="s">
        <v>136</v>
      </c>
      <c r="D2384" t="s">
        <v>137</v>
      </c>
      <c r="E2384" t="s">
        <v>24</v>
      </c>
      <c r="F2384" t="s">
        <v>25</v>
      </c>
      <c r="G2384" t="s">
        <v>126</v>
      </c>
      <c r="H2384" t="s">
        <v>127</v>
      </c>
      <c r="I2384" t="s">
        <v>42</v>
      </c>
      <c r="J2384" t="s">
        <v>43</v>
      </c>
      <c r="K2384">
        <v>2017</v>
      </c>
      <c r="L2384">
        <v>0.11799999999999999</v>
      </c>
      <c r="S2384" t="s">
        <v>30</v>
      </c>
      <c r="T2384" t="s">
        <v>31</v>
      </c>
    </row>
    <row r="2385" spans="1:20" x14ac:dyDescent="0.25">
      <c r="A2385" t="s">
        <v>134</v>
      </c>
      <c r="B2385" t="s">
        <v>135</v>
      </c>
      <c r="C2385" t="s">
        <v>136</v>
      </c>
      <c r="D2385" t="s">
        <v>137</v>
      </c>
      <c r="E2385" t="s">
        <v>24</v>
      </c>
      <c r="F2385" t="s">
        <v>25</v>
      </c>
      <c r="G2385" t="s">
        <v>126</v>
      </c>
      <c r="H2385" t="s">
        <v>127</v>
      </c>
      <c r="I2385" t="s">
        <v>44</v>
      </c>
      <c r="J2385" t="s">
        <v>45</v>
      </c>
      <c r="K2385">
        <v>2017</v>
      </c>
      <c r="L2385">
        <v>7662.8720000000003</v>
      </c>
      <c r="M2385" t="s">
        <v>54</v>
      </c>
      <c r="N2385" t="s">
        <v>55</v>
      </c>
      <c r="S2385" t="s">
        <v>30</v>
      </c>
      <c r="T2385" t="s">
        <v>31</v>
      </c>
    </row>
    <row r="2386" spans="1:20" x14ac:dyDescent="0.25">
      <c r="A2386" t="s">
        <v>134</v>
      </c>
      <c r="B2386" t="s">
        <v>135</v>
      </c>
      <c r="C2386" t="s">
        <v>136</v>
      </c>
      <c r="D2386" t="s">
        <v>137</v>
      </c>
      <c r="E2386" t="s">
        <v>24</v>
      </c>
      <c r="F2386" t="s">
        <v>25</v>
      </c>
      <c r="G2386" t="s">
        <v>126</v>
      </c>
      <c r="H2386" t="s">
        <v>127</v>
      </c>
      <c r="I2386" t="s">
        <v>46</v>
      </c>
      <c r="J2386" t="s">
        <v>47</v>
      </c>
      <c r="K2386">
        <v>2017</v>
      </c>
      <c r="L2386">
        <v>5090.8305</v>
      </c>
      <c r="S2386" t="s">
        <v>30</v>
      </c>
      <c r="T2386" t="s">
        <v>31</v>
      </c>
    </row>
    <row r="2387" spans="1:20" x14ac:dyDescent="0.25">
      <c r="A2387" t="s">
        <v>134</v>
      </c>
      <c r="B2387" t="s">
        <v>135</v>
      </c>
      <c r="C2387" t="s">
        <v>136</v>
      </c>
      <c r="D2387" t="s">
        <v>137</v>
      </c>
      <c r="E2387" t="s">
        <v>24</v>
      </c>
      <c r="F2387" t="s">
        <v>25</v>
      </c>
      <c r="G2387" t="s">
        <v>126</v>
      </c>
      <c r="H2387" t="s">
        <v>127</v>
      </c>
      <c r="I2387" t="s">
        <v>48</v>
      </c>
      <c r="J2387" t="s">
        <v>49</v>
      </c>
      <c r="K2387">
        <v>2017</v>
      </c>
      <c r="L2387">
        <v>12013.504000000001</v>
      </c>
      <c r="S2387" t="s">
        <v>30</v>
      </c>
      <c r="T2387" t="s">
        <v>31</v>
      </c>
    </row>
    <row r="2388" spans="1:20" x14ac:dyDescent="0.25">
      <c r="A2388" t="s">
        <v>134</v>
      </c>
      <c r="B2388" t="s">
        <v>135</v>
      </c>
      <c r="C2388" t="s">
        <v>136</v>
      </c>
      <c r="D2388" t="s">
        <v>137</v>
      </c>
      <c r="E2388" t="s">
        <v>24</v>
      </c>
      <c r="F2388" t="s">
        <v>25</v>
      </c>
      <c r="G2388" t="s">
        <v>128</v>
      </c>
      <c r="H2388" t="s">
        <v>129</v>
      </c>
      <c r="I2388" t="s">
        <v>28</v>
      </c>
      <c r="J2388" t="s">
        <v>29</v>
      </c>
      <c r="K2388">
        <v>2017</v>
      </c>
      <c r="L2388">
        <v>19384.643</v>
      </c>
      <c r="S2388" t="s">
        <v>30</v>
      </c>
      <c r="T2388" t="s">
        <v>31</v>
      </c>
    </row>
    <row r="2389" spans="1:20" x14ac:dyDescent="0.25">
      <c r="A2389" t="s">
        <v>134</v>
      </c>
      <c r="B2389" t="s">
        <v>135</v>
      </c>
      <c r="C2389" t="s">
        <v>136</v>
      </c>
      <c r="D2389" t="s">
        <v>137</v>
      </c>
      <c r="E2389" t="s">
        <v>24</v>
      </c>
      <c r="F2389" t="s">
        <v>25</v>
      </c>
      <c r="G2389" t="s">
        <v>128</v>
      </c>
      <c r="H2389" t="s">
        <v>129</v>
      </c>
      <c r="I2389" t="s">
        <v>32</v>
      </c>
      <c r="J2389" t="s">
        <v>33</v>
      </c>
      <c r="K2389">
        <v>2017</v>
      </c>
      <c r="L2389">
        <v>202.53749999999999</v>
      </c>
      <c r="S2389" t="s">
        <v>30</v>
      </c>
      <c r="T2389" t="s">
        <v>31</v>
      </c>
    </row>
    <row r="2390" spans="1:20" x14ac:dyDescent="0.25">
      <c r="A2390" t="s">
        <v>134</v>
      </c>
      <c r="B2390" t="s">
        <v>135</v>
      </c>
      <c r="C2390" t="s">
        <v>136</v>
      </c>
      <c r="D2390" t="s">
        <v>137</v>
      </c>
      <c r="E2390" t="s">
        <v>24</v>
      </c>
      <c r="F2390" t="s">
        <v>25</v>
      </c>
      <c r="G2390" t="s">
        <v>128</v>
      </c>
      <c r="H2390" t="s">
        <v>129</v>
      </c>
      <c r="I2390" t="s">
        <v>34</v>
      </c>
      <c r="J2390" t="s">
        <v>35</v>
      </c>
      <c r="K2390">
        <v>2017</v>
      </c>
      <c r="L2390">
        <v>182.17</v>
      </c>
      <c r="S2390" t="s">
        <v>30</v>
      </c>
      <c r="T2390" t="s">
        <v>31</v>
      </c>
    </row>
    <row r="2391" spans="1:20" x14ac:dyDescent="0.25">
      <c r="A2391" t="s">
        <v>134</v>
      </c>
      <c r="B2391" t="s">
        <v>135</v>
      </c>
      <c r="C2391" t="s">
        <v>136</v>
      </c>
      <c r="D2391" t="s">
        <v>137</v>
      </c>
      <c r="E2391" t="s">
        <v>24</v>
      </c>
      <c r="F2391" t="s">
        <v>25</v>
      </c>
      <c r="G2391" t="s">
        <v>128</v>
      </c>
      <c r="H2391" t="s">
        <v>129</v>
      </c>
      <c r="I2391" t="s">
        <v>36</v>
      </c>
      <c r="J2391" t="s">
        <v>37</v>
      </c>
      <c r="K2391">
        <v>2017</v>
      </c>
      <c r="L2391">
        <v>949.89</v>
      </c>
      <c r="S2391" t="s">
        <v>30</v>
      </c>
      <c r="T2391" t="s">
        <v>31</v>
      </c>
    </row>
    <row r="2392" spans="1:20" x14ac:dyDescent="0.25">
      <c r="A2392" t="s">
        <v>134</v>
      </c>
      <c r="B2392" t="s">
        <v>135</v>
      </c>
      <c r="C2392" t="s">
        <v>136</v>
      </c>
      <c r="D2392" t="s">
        <v>137</v>
      </c>
      <c r="E2392" t="s">
        <v>24</v>
      </c>
      <c r="F2392" t="s">
        <v>25</v>
      </c>
      <c r="G2392" t="s">
        <v>128</v>
      </c>
      <c r="H2392" t="s">
        <v>129</v>
      </c>
      <c r="I2392" t="s">
        <v>38</v>
      </c>
      <c r="J2392" t="s">
        <v>39</v>
      </c>
      <c r="K2392">
        <v>2017</v>
      </c>
      <c r="L2392">
        <v>848.33500000000004</v>
      </c>
      <c r="S2392" t="s">
        <v>30</v>
      </c>
      <c r="T2392" t="s">
        <v>31</v>
      </c>
    </row>
    <row r="2393" spans="1:20" x14ac:dyDescent="0.25">
      <c r="A2393" t="s">
        <v>134</v>
      </c>
      <c r="B2393" t="s">
        <v>135</v>
      </c>
      <c r="C2393" t="s">
        <v>136</v>
      </c>
      <c r="D2393" t="s">
        <v>137</v>
      </c>
      <c r="E2393" t="s">
        <v>24</v>
      </c>
      <c r="F2393" t="s">
        <v>25</v>
      </c>
      <c r="G2393" t="s">
        <v>128</v>
      </c>
      <c r="H2393" t="s">
        <v>129</v>
      </c>
      <c r="I2393" t="s">
        <v>40</v>
      </c>
      <c r="J2393" t="s">
        <v>41</v>
      </c>
      <c r="K2393">
        <v>2017</v>
      </c>
      <c r="L2393">
        <v>605.524</v>
      </c>
      <c r="S2393" t="s">
        <v>30</v>
      </c>
      <c r="T2393" t="s">
        <v>31</v>
      </c>
    </row>
    <row r="2394" spans="1:20" x14ac:dyDescent="0.25">
      <c r="A2394" t="s">
        <v>134</v>
      </c>
      <c r="B2394" t="s">
        <v>135</v>
      </c>
      <c r="C2394" t="s">
        <v>136</v>
      </c>
      <c r="D2394" t="s">
        <v>137</v>
      </c>
      <c r="E2394" t="s">
        <v>24</v>
      </c>
      <c r="F2394" t="s">
        <v>25</v>
      </c>
      <c r="G2394" t="s">
        <v>128</v>
      </c>
      <c r="H2394" t="s">
        <v>129</v>
      </c>
      <c r="I2394" t="s">
        <v>42</v>
      </c>
      <c r="J2394" t="s">
        <v>43</v>
      </c>
      <c r="K2394">
        <v>2017</v>
      </c>
      <c r="M2394" t="s">
        <v>54</v>
      </c>
      <c r="N2394" t="s">
        <v>55</v>
      </c>
      <c r="S2394" t="s">
        <v>30</v>
      </c>
      <c r="T2394" t="s">
        <v>31</v>
      </c>
    </row>
    <row r="2395" spans="1:20" x14ac:dyDescent="0.25">
      <c r="A2395" t="s">
        <v>134</v>
      </c>
      <c r="B2395" t="s">
        <v>135</v>
      </c>
      <c r="C2395" t="s">
        <v>136</v>
      </c>
      <c r="D2395" t="s">
        <v>137</v>
      </c>
      <c r="E2395" t="s">
        <v>24</v>
      </c>
      <c r="F2395" t="s">
        <v>25</v>
      </c>
      <c r="G2395" t="s">
        <v>128</v>
      </c>
      <c r="H2395" t="s">
        <v>129</v>
      </c>
      <c r="I2395" t="s">
        <v>44</v>
      </c>
      <c r="J2395" t="s">
        <v>45</v>
      </c>
      <c r="K2395">
        <v>2017</v>
      </c>
      <c r="L2395">
        <v>6780.2129999999997</v>
      </c>
      <c r="S2395" t="s">
        <v>30</v>
      </c>
      <c r="T2395" t="s">
        <v>31</v>
      </c>
    </row>
    <row r="2396" spans="1:20" x14ac:dyDescent="0.25">
      <c r="A2396" t="s">
        <v>134</v>
      </c>
      <c r="B2396" t="s">
        <v>135</v>
      </c>
      <c r="C2396" t="s">
        <v>136</v>
      </c>
      <c r="D2396" t="s">
        <v>137</v>
      </c>
      <c r="E2396" t="s">
        <v>24</v>
      </c>
      <c r="F2396" t="s">
        <v>25</v>
      </c>
      <c r="G2396" t="s">
        <v>128</v>
      </c>
      <c r="H2396" t="s">
        <v>129</v>
      </c>
      <c r="I2396" t="s">
        <v>46</v>
      </c>
      <c r="J2396" t="s">
        <v>47</v>
      </c>
      <c r="K2396">
        <v>2017</v>
      </c>
      <c r="L2396">
        <v>2948.1055000000001</v>
      </c>
      <c r="S2396" t="s">
        <v>30</v>
      </c>
      <c r="T2396" t="s">
        <v>31</v>
      </c>
    </row>
    <row r="2397" spans="1:20" x14ac:dyDescent="0.25">
      <c r="A2397" t="s">
        <v>134</v>
      </c>
      <c r="B2397" t="s">
        <v>135</v>
      </c>
      <c r="C2397" t="s">
        <v>136</v>
      </c>
      <c r="D2397" t="s">
        <v>137</v>
      </c>
      <c r="E2397" t="s">
        <v>24</v>
      </c>
      <c r="F2397" t="s">
        <v>25</v>
      </c>
      <c r="G2397" t="s">
        <v>128</v>
      </c>
      <c r="H2397" t="s">
        <v>129</v>
      </c>
      <c r="I2397" t="s">
        <v>48</v>
      </c>
      <c r="J2397" t="s">
        <v>49</v>
      </c>
      <c r="K2397">
        <v>2017</v>
      </c>
      <c r="L2397">
        <v>6867.7494999999999</v>
      </c>
      <c r="S2397" t="s">
        <v>30</v>
      </c>
      <c r="T2397" t="s">
        <v>31</v>
      </c>
    </row>
    <row r="2398" spans="1:20" x14ac:dyDescent="0.25">
      <c r="A2398" t="s">
        <v>134</v>
      </c>
      <c r="B2398" t="s">
        <v>135</v>
      </c>
      <c r="C2398" t="s">
        <v>136</v>
      </c>
      <c r="D2398" t="s">
        <v>137</v>
      </c>
      <c r="E2398" t="s">
        <v>24</v>
      </c>
      <c r="F2398" t="s">
        <v>25</v>
      </c>
      <c r="G2398" t="s">
        <v>130</v>
      </c>
      <c r="H2398" t="s">
        <v>131</v>
      </c>
      <c r="I2398" t="s">
        <v>28</v>
      </c>
      <c r="J2398" t="s">
        <v>29</v>
      </c>
      <c r="K2398">
        <v>2017</v>
      </c>
      <c r="L2398">
        <v>31696.157999999999</v>
      </c>
      <c r="S2398" t="s">
        <v>30</v>
      </c>
      <c r="T2398" t="s">
        <v>31</v>
      </c>
    </row>
    <row r="2399" spans="1:20" x14ac:dyDescent="0.25">
      <c r="A2399" t="s">
        <v>134</v>
      </c>
      <c r="B2399" t="s">
        <v>135</v>
      </c>
      <c r="C2399" t="s">
        <v>136</v>
      </c>
      <c r="D2399" t="s">
        <v>137</v>
      </c>
      <c r="E2399" t="s">
        <v>24</v>
      </c>
      <c r="F2399" t="s">
        <v>25</v>
      </c>
      <c r="G2399" t="s">
        <v>130</v>
      </c>
      <c r="H2399" t="s">
        <v>131</v>
      </c>
      <c r="I2399" t="s">
        <v>32</v>
      </c>
      <c r="J2399" t="s">
        <v>33</v>
      </c>
      <c r="K2399">
        <v>2017</v>
      </c>
      <c r="L2399">
        <v>994.54349999999999</v>
      </c>
      <c r="S2399" t="s">
        <v>30</v>
      </c>
      <c r="T2399" t="s">
        <v>31</v>
      </c>
    </row>
    <row r="2400" spans="1:20" x14ac:dyDescent="0.25">
      <c r="A2400" t="s">
        <v>134</v>
      </c>
      <c r="B2400" t="s">
        <v>135</v>
      </c>
      <c r="C2400" t="s">
        <v>136</v>
      </c>
      <c r="D2400" t="s">
        <v>137</v>
      </c>
      <c r="E2400" t="s">
        <v>24</v>
      </c>
      <c r="F2400" t="s">
        <v>25</v>
      </c>
      <c r="G2400" t="s">
        <v>130</v>
      </c>
      <c r="H2400" t="s">
        <v>131</v>
      </c>
      <c r="I2400" t="s">
        <v>34</v>
      </c>
      <c r="J2400" t="s">
        <v>35</v>
      </c>
      <c r="K2400">
        <v>2017</v>
      </c>
      <c r="L2400">
        <v>6687.5910000000003</v>
      </c>
      <c r="S2400" t="s">
        <v>30</v>
      </c>
      <c r="T2400" t="s">
        <v>31</v>
      </c>
    </row>
    <row r="2401" spans="1:20" x14ac:dyDescent="0.25">
      <c r="A2401" t="s">
        <v>134</v>
      </c>
      <c r="B2401" t="s">
        <v>135</v>
      </c>
      <c r="C2401" t="s">
        <v>136</v>
      </c>
      <c r="D2401" t="s">
        <v>137</v>
      </c>
      <c r="E2401" t="s">
        <v>24</v>
      </c>
      <c r="F2401" t="s">
        <v>25</v>
      </c>
      <c r="G2401" t="s">
        <v>130</v>
      </c>
      <c r="H2401" t="s">
        <v>131</v>
      </c>
      <c r="I2401" t="s">
        <v>36</v>
      </c>
      <c r="J2401" t="s">
        <v>37</v>
      </c>
      <c r="K2401">
        <v>2017</v>
      </c>
      <c r="L2401">
        <v>2048.5309999999999</v>
      </c>
      <c r="S2401" t="s">
        <v>30</v>
      </c>
      <c r="T2401" t="s">
        <v>31</v>
      </c>
    </row>
    <row r="2402" spans="1:20" x14ac:dyDescent="0.25">
      <c r="A2402" t="s">
        <v>134</v>
      </c>
      <c r="B2402" t="s">
        <v>135</v>
      </c>
      <c r="C2402" t="s">
        <v>136</v>
      </c>
      <c r="D2402" t="s">
        <v>137</v>
      </c>
      <c r="E2402" t="s">
        <v>24</v>
      </c>
      <c r="F2402" t="s">
        <v>25</v>
      </c>
      <c r="G2402" t="s">
        <v>130</v>
      </c>
      <c r="H2402" t="s">
        <v>131</v>
      </c>
      <c r="I2402" t="s">
        <v>38</v>
      </c>
      <c r="J2402" t="s">
        <v>39</v>
      </c>
      <c r="K2402">
        <v>2017</v>
      </c>
      <c r="L2402">
        <v>5045.8665000000001</v>
      </c>
      <c r="S2402" t="s">
        <v>30</v>
      </c>
      <c r="T2402" t="s">
        <v>31</v>
      </c>
    </row>
    <row r="2403" spans="1:20" x14ac:dyDescent="0.25">
      <c r="A2403" t="s">
        <v>134</v>
      </c>
      <c r="B2403" t="s">
        <v>135</v>
      </c>
      <c r="C2403" t="s">
        <v>136</v>
      </c>
      <c r="D2403" t="s">
        <v>137</v>
      </c>
      <c r="E2403" t="s">
        <v>24</v>
      </c>
      <c r="F2403" t="s">
        <v>25</v>
      </c>
      <c r="G2403" t="s">
        <v>130</v>
      </c>
      <c r="H2403" t="s">
        <v>131</v>
      </c>
      <c r="I2403" t="s">
        <v>40</v>
      </c>
      <c r="J2403" t="s">
        <v>41</v>
      </c>
      <c r="K2403">
        <v>2017</v>
      </c>
      <c r="L2403">
        <v>8124.7</v>
      </c>
      <c r="S2403" t="s">
        <v>30</v>
      </c>
      <c r="T2403" t="s">
        <v>31</v>
      </c>
    </row>
    <row r="2404" spans="1:20" x14ac:dyDescent="0.25">
      <c r="A2404" t="s">
        <v>134</v>
      </c>
      <c r="B2404" t="s">
        <v>135</v>
      </c>
      <c r="C2404" t="s">
        <v>136</v>
      </c>
      <c r="D2404" t="s">
        <v>137</v>
      </c>
      <c r="E2404" t="s">
        <v>24</v>
      </c>
      <c r="F2404" t="s">
        <v>25</v>
      </c>
      <c r="G2404" t="s">
        <v>130</v>
      </c>
      <c r="H2404" t="s">
        <v>131</v>
      </c>
      <c r="I2404" t="s">
        <v>44</v>
      </c>
      <c r="J2404" t="s">
        <v>45</v>
      </c>
      <c r="K2404">
        <v>2017</v>
      </c>
      <c r="L2404">
        <v>882.65899999999999</v>
      </c>
      <c r="S2404" t="s">
        <v>30</v>
      </c>
      <c r="T2404" t="s">
        <v>31</v>
      </c>
    </row>
    <row r="2405" spans="1:20" x14ac:dyDescent="0.25">
      <c r="A2405" t="s">
        <v>134</v>
      </c>
      <c r="B2405" t="s">
        <v>135</v>
      </c>
      <c r="C2405" t="s">
        <v>136</v>
      </c>
      <c r="D2405" t="s">
        <v>137</v>
      </c>
      <c r="E2405" t="s">
        <v>24</v>
      </c>
      <c r="F2405" t="s">
        <v>25</v>
      </c>
      <c r="G2405" t="s">
        <v>130</v>
      </c>
      <c r="H2405" t="s">
        <v>131</v>
      </c>
      <c r="I2405" t="s">
        <v>46</v>
      </c>
      <c r="J2405" t="s">
        <v>47</v>
      </c>
      <c r="K2405">
        <v>2017</v>
      </c>
      <c r="L2405">
        <v>2142.7249999999999</v>
      </c>
      <c r="S2405" t="s">
        <v>30</v>
      </c>
      <c r="T2405" t="s">
        <v>31</v>
      </c>
    </row>
    <row r="2406" spans="1:20" x14ac:dyDescent="0.25">
      <c r="A2406" t="s">
        <v>134</v>
      </c>
      <c r="B2406" t="s">
        <v>135</v>
      </c>
      <c r="C2406" t="s">
        <v>136</v>
      </c>
      <c r="D2406" t="s">
        <v>137</v>
      </c>
      <c r="E2406" t="s">
        <v>24</v>
      </c>
      <c r="F2406" t="s">
        <v>25</v>
      </c>
      <c r="G2406" t="s">
        <v>130</v>
      </c>
      <c r="H2406" t="s">
        <v>131</v>
      </c>
      <c r="I2406" t="s">
        <v>48</v>
      </c>
      <c r="J2406" t="s">
        <v>49</v>
      </c>
      <c r="K2406">
        <v>2017</v>
      </c>
      <c r="L2406">
        <v>5145.7545</v>
      </c>
      <c r="S2406" t="s">
        <v>30</v>
      </c>
      <c r="T2406" t="s">
        <v>31</v>
      </c>
    </row>
    <row r="2407" spans="1:20" x14ac:dyDescent="0.25">
      <c r="A2407" t="s">
        <v>134</v>
      </c>
      <c r="B2407" t="s">
        <v>135</v>
      </c>
      <c r="C2407" t="s">
        <v>136</v>
      </c>
      <c r="D2407" t="s">
        <v>137</v>
      </c>
      <c r="E2407" t="s">
        <v>24</v>
      </c>
      <c r="F2407" t="s">
        <v>25</v>
      </c>
      <c r="G2407" t="s">
        <v>130</v>
      </c>
      <c r="H2407" t="s">
        <v>131</v>
      </c>
      <c r="I2407" t="s">
        <v>50</v>
      </c>
      <c r="J2407" t="s">
        <v>51</v>
      </c>
      <c r="K2407">
        <v>2017</v>
      </c>
      <c r="L2407">
        <v>623.78700000000003</v>
      </c>
      <c r="S2407" t="s">
        <v>30</v>
      </c>
      <c r="T2407" t="s">
        <v>31</v>
      </c>
    </row>
    <row r="2408" spans="1:20" x14ac:dyDescent="0.25">
      <c r="A2408" t="s">
        <v>134</v>
      </c>
      <c r="B2408" t="s">
        <v>135</v>
      </c>
      <c r="C2408" t="s">
        <v>136</v>
      </c>
      <c r="D2408" t="s">
        <v>137</v>
      </c>
      <c r="E2408" t="s">
        <v>24</v>
      </c>
      <c r="F2408" t="s">
        <v>25</v>
      </c>
      <c r="G2408" t="s">
        <v>122</v>
      </c>
      <c r="H2408" t="s">
        <v>123</v>
      </c>
      <c r="I2408" t="s">
        <v>98</v>
      </c>
      <c r="J2408" t="s">
        <v>99</v>
      </c>
      <c r="K2408">
        <v>2017</v>
      </c>
      <c r="L2408">
        <v>59928.063000000002</v>
      </c>
      <c r="S2408" t="s">
        <v>30</v>
      </c>
      <c r="T2408" t="s">
        <v>31</v>
      </c>
    </row>
    <row r="2409" spans="1:20" x14ac:dyDescent="0.25">
      <c r="A2409" t="s">
        <v>134</v>
      </c>
      <c r="B2409" t="s">
        <v>135</v>
      </c>
      <c r="C2409" t="s">
        <v>136</v>
      </c>
      <c r="D2409" t="s">
        <v>137</v>
      </c>
      <c r="E2409" t="s">
        <v>24</v>
      </c>
      <c r="F2409" t="s">
        <v>25</v>
      </c>
      <c r="G2409" t="s">
        <v>122</v>
      </c>
      <c r="H2409" t="s">
        <v>123</v>
      </c>
      <c r="I2409" t="s">
        <v>100</v>
      </c>
      <c r="J2409" t="s">
        <v>101</v>
      </c>
      <c r="K2409">
        <v>2017</v>
      </c>
      <c r="L2409">
        <v>11136.392</v>
      </c>
      <c r="S2409" t="s">
        <v>30</v>
      </c>
      <c r="T2409" t="s">
        <v>31</v>
      </c>
    </row>
    <row r="2410" spans="1:20" x14ac:dyDescent="0.25">
      <c r="A2410" t="s">
        <v>134</v>
      </c>
      <c r="B2410" t="s">
        <v>135</v>
      </c>
      <c r="C2410" t="s">
        <v>136</v>
      </c>
      <c r="D2410" t="s">
        <v>137</v>
      </c>
      <c r="E2410" t="s">
        <v>24</v>
      </c>
      <c r="F2410" t="s">
        <v>25</v>
      </c>
      <c r="G2410" t="s">
        <v>122</v>
      </c>
      <c r="H2410" t="s">
        <v>123</v>
      </c>
      <c r="I2410" t="s">
        <v>102</v>
      </c>
      <c r="J2410" t="s">
        <v>103</v>
      </c>
      <c r="K2410">
        <v>2017</v>
      </c>
      <c r="L2410">
        <v>30413.607</v>
      </c>
      <c r="S2410" t="s">
        <v>30</v>
      </c>
      <c r="T2410" t="s">
        <v>31</v>
      </c>
    </row>
    <row r="2411" spans="1:20" x14ac:dyDescent="0.25">
      <c r="A2411" t="s">
        <v>134</v>
      </c>
      <c r="B2411" t="s">
        <v>135</v>
      </c>
      <c r="C2411" t="s">
        <v>136</v>
      </c>
      <c r="D2411" t="s">
        <v>137</v>
      </c>
      <c r="E2411" t="s">
        <v>24</v>
      </c>
      <c r="F2411" t="s">
        <v>25</v>
      </c>
      <c r="G2411" t="s">
        <v>122</v>
      </c>
      <c r="H2411" t="s">
        <v>123</v>
      </c>
      <c r="I2411" t="s">
        <v>104</v>
      </c>
      <c r="J2411" t="s">
        <v>105</v>
      </c>
      <c r="K2411">
        <v>2017</v>
      </c>
      <c r="L2411">
        <v>17754.276000000002</v>
      </c>
      <c r="S2411" t="s">
        <v>30</v>
      </c>
      <c r="T2411" t="s">
        <v>31</v>
      </c>
    </row>
    <row r="2412" spans="1:20" x14ac:dyDescent="0.25">
      <c r="A2412" t="s">
        <v>134</v>
      </c>
      <c r="B2412" t="s">
        <v>135</v>
      </c>
      <c r="C2412" t="s">
        <v>136</v>
      </c>
      <c r="D2412" t="s">
        <v>137</v>
      </c>
      <c r="E2412" t="s">
        <v>24</v>
      </c>
      <c r="F2412" t="s">
        <v>25</v>
      </c>
      <c r="G2412" t="s">
        <v>122</v>
      </c>
      <c r="H2412" t="s">
        <v>123</v>
      </c>
      <c r="I2412" t="s">
        <v>106</v>
      </c>
      <c r="J2412" t="s">
        <v>107</v>
      </c>
      <c r="K2412">
        <v>2017</v>
      </c>
      <c r="L2412">
        <v>623.78700000000003</v>
      </c>
      <c r="S2412" t="s">
        <v>30</v>
      </c>
      <c r="T2412" t="s">
        <v>31</v>
      </c>
    </row>
    <row r="2413" spans="1:20" x14ac:dyDescent="0.25">
      <c r="A2413" t="s">
        <v>134</v>
      </c>
      <c r="B2413" t="s">
        <v>135</v>
      </c>
      <c r="C2413" t="s">
        <v>136</v>
      </c>
      <c r="D2413" t="s">
        <v>137</v>
      </c>
      <c r="E2413" t="s">
        <v>24</v>
      </c>
      <c r="F2413" t="s">
        <v>25</v>
      </c>
      <c r="G2413" t="s">
        <v>124</v>
      </c>
      <c r="H2413" t="s">
        <v>125</v>
      </c>
      <c r="I2413" t="s">
        <v>98</v>
      </c>
      <c r="J2413" t="s">
        <v>99</v>
      </c>
      <c r="K2413">
        <v>2017</v>
      </c>
      <c r="L2413">
        <v>8847.2630000000008</v>
      </c>
      <c r="S2413" t="s">
        <v>30</v>
      </c>
      <c r="T2413" t="s">
        <v>31</v>
      </c>
    </row>
    <row r="2414" spans="1:20" x14ac:dyDescent="0.25">
      <c r="A2414" t="s">
        <v>134</v>
      </c>
      <c r="B2414" t="s">
        <v>135</v>
      </c>
      <c r="C2414" t="s">
        <v>136</v>
      </c>
      <c r="D2414" t="s">
        <v>137</v>
      </c>
      <c r="E2414" t="s">
        <v>24</v>
      </c>
      <c r="F2414" t="s">
        <v>25</v>
      </c>
      <c r="G2414" t="s">
        <v>124</v>
      </c>
      <c r="H2414" t="s">
        <v>125</v>
      </c>
      <c r="I2414" t="s">
        <v>100</v>
      </c>
      <c r="J2414" t="s">
        <v>101</v>
      </c>
      <c r="K2414">
        <v>2017</v>
      </c>
      <c r="L2414">
        <v>71.129000000000005</v>
      </c>
      <c r="S2414" t="s">
        <v>30</v>
      </c>
      <c r="T2414" t="s">
        <v>31</v>
      </c>
    </row>
    <row r="2415" spans="1:20" x14ac:dyDescent="0.25">
      <c r="A2415" t="s">
        <v>134</v>
      </c>
      <c r="B2415" t="s">
        <v>135</v>
      </c>
      <c r="C2415" t="s">
        <v>136</v>
      </c>
      <c r="D2415" t="s">
        <v>137</v>
      </c>
      <c r="E2415" t="s">
        <v>24</v>
      </c>
      <c r="F2415" t="s">
        <v>25</v>
      </c>
      <c r="G2415" t="s">
        <v>124</v>
      </c>
      <c r="H2415" t="s">
        <v>125</v>
      </c>
      <c r="I2415" t="s">
        <v>102</v>
      </c>
      <c r="J2415" t="s">
        <v>103</v>
      </c>
      <c r="K2415">
        <v>2017</v>
      </c>
      <c r="L2415">
        <v>3035.3615</v>
      </c>
      <c r="S2415" t="s">
        <v>30</v>
      </c>
      <c r="T2415" t="s">
        <v>31</v>
      </c>
    </row>
    <row r="2416" spans="1:20" x14ac:dyDescent="0.25">
      <c r="A2416" t="s">
        <v>134</v>
      </c>
      <c r="B2416" t="s">
        <v>135</v>
      </c>
      <c r="C2416" t="s">
        <v>136</v>
      </c>
      <c r="D2416" t="s">
        <v>137</v>
      </c>
      <c r="E2416" t="s">
        <v>24</v>
      </c>
      <c r="F2416" t="s">
        <v>25</v>
      </c>
      <c r="G2416" t="s">
        <v>124</v>
      </c>
      <c r="H2416" t="s">
        <v>125</v>
      </c>
      <c r="I2416" t="s">
        <v>104</v>
      </c>
      <c r="J2416" t="s">
        <v>105</v>
      </c>
      <c r="K2416">
        <v>2017</v>
      </c>
      <c r="L2416">
        <v>5740.7725</v>
      </c>
      <c r="S2416" t="s">
        <v>30</v>
      </c>
      <c r="T2416" t="s">
        <v>31</v>
      </c>
    </row>
    <row r="2417" spans="1:20" x14ac:dyDescent="0.25">
      <c r="A2417" t="s">
        <v>134</v>
      </c>
      <c r="B2417" t="s">
        <v>135</v>
      </c>
      <c r="C2417" t="s">
        <v>136</v>
      </c>
      <c r="D2417" t="s">
        <v>137</v>
      </c>
      <c r="E2417" t="s">
        <v>24</v>
      </c>
      <c r="F2417" t="s">
        <v>25</v>
      </c>
      <c r="G2417" t="s">
        <v>126</v>
      </c>
      <c r="H2417" t="s">
        <v>127</v>
      </c>
      <c r="I2417" t="s">
        <v>98</v>
      </c>
      <c r="J2417" t="s">
        <v>99</v>
      </c>
      <c r="K2417">
        <v>2017</v>
      </c>
      <c r="L2417">
        <v>51080.800000000003</v>
      </c>
      <c r="S2417" t="s">
        <v>30</v>
      </c>
      <c r="T2417" t="s">
        <v>31</v>
      </c>
    </row>
    <row r="2418" spans="1:20" x14ac:dyDescent="0.25">
      <c r="A2418" t="s">
        <v>134</v>
      </c>
      <c r="B2418" t="s">
        <v>135</v>
      </c>
      <c r="C2418" t="s">
        <v>136</v>
      </c>
      <c r="D2418" t="s">
        <v>137</v>
      </c>
      <c r="E2418" t="s">
        <v>24</v>
      </c>
      <c r="F2418" t="s">
        <v>25</v>
      </c>
      <c r="G2418" t="s">
        <v>126</v>
      </c>
      <c r="H2418" t="s">
        <v>127</v>
      </c>
      <c r="I2418" t="s">
        <v>100</v>
      </c>
      <c r="J2418" t="s">
        <v>101</v>
      </c>
      <c r="K2418">
        <v>2017</v>
      </c>
      <c r="L2418">
        <v>11065.263000000001</v>
      </c>
      <c r="S2418" t="s">
        <v>30</v>
      </c>
      <c r="T2418" t="s">
        <v>31</v>
      </c>
    </row>
    <row r="2419" spans="1:20" x14ac:dyDescent="0.25">
      <c r="A2419" t="s">
        <v>134</v>
      </c>
      <c r="B2419" t="s">
        <v>135</v>
      </c>
      <c r="C2419" t="s">
        <v>136</v>
      </c>
      <c r="D2419" t="s">
        <v>137</v>
      </c>
      <c r="E2419" t="s">
        <v>24</v>
      </c>
      <c r="F2419" t="s">
        <v>25</v>
      </c>
      <c r="G2419" t="s">
        <v>126</v>
      </c>
      <c r="H2419" t="s">
        <v>127</v>
      </c>
      <c r="I2419" t="s">
        <v>102</v>
      </c>
      <c r="J2419" t="s">
        <v>103</v>
      </c>
      <c r="K2419">
        <v>2017</v>
      </c>
      <c r="L2419">
        <v>27378.245999999999</v>
      </c>
      <c r="S2419" t="s">
        <v>30</v>
      </c>
      <c r="T2419" t="s">
        <v>31</v>
      </c>
    </row>
    <row r="2420" spans="1:20" x14ac:dyDescent="0.25">
      <c r="A2420" t="s">
        <v>134</v>
      </c>
      <c r="B2420" t="s">
        <v>135</v>
      </c>
      <c r="C2420" t="s">
        <v>136</v>
      </c>
      <c r="D2420" t="s">
        <v>137</v>
      </c>
      <c r="E2420" t="s">
        <v>24</v>
      </c>
      <c r="F2420" t="s">
        <v>25</v>
      </c>
      <c r="G2420" t="s">
        <v>126</v>
      </c>
      <c r="H2420" t="s">
        <v>127</v>
      </c>
      <c r="I2420" t="s">
        <v>104</v>
      </c>
      <c r="J2420" t="s">
        <v>105</v>
      </c>
      <c r="K2420">
        <v>2017</v>
      </c>
      <c r="L2420">
        <v>12013.504000000001</v>
      </c>
      <c r="S2420" t="s">
        <v>30</v>
      </c>
      <c r="T2420" t="s">
        <v>31</v>
      </c>
    </row>
    <row r="2421" spans="1:20" x14ac:dyDescent="0.25">
      <c r="A2421" t="s">
        <v>134</v>
      </c>
      <c r="B2421" t="s">
        <v>135</v>
      </c>
      <c r="C2421" t="s">
        <v>136</v>
      </c>
      <c r="D2421" t="s">
        <v>137</v>
      </c>
      <c r="E2421" t="s">
        <v>24</v>
      </c>
      <c r="F2421" t="s">
        <v>25</v>
      </c>
      <c r="G2421" t="s">
        <v>128</v>
      </c>
      <c r="H2421" t="s">
        <v>129</v>
      </c>
      <c r="I2421" t="s">
        <v>98</v>
      </c>
      <c r="J2421" t="s">
        <v>99</v>
      </c>
      <c r="K2421">
        <v>2017</v>
      </c>
      <c r="L2421">
        <v>19384.643</v>
      </c>
      <c r="S2421" t="s">
        <v>30</v>
      </c>
      <c r="T2421" t="s">
        <v>31</v>
      </c>
    </row>
    <row r="2422" spans="1:20" x14ac:dyDescent="0.25">
      <c r="A2422" t="s">
        <v>134</v>
      </c>
      <c r="B2422" t="s">
        <v>135</v>
      </c>
      <c r="C2422" t="s">
        <v>136</v>
      </c>
      <c r="D2422" t="s">
        <v>137</v>
      </c>
      <c r="E2422" t="s">
        <v>24</v>
      </c>
      <c r="F2422" t="s">
        <v>25</v>
      </c>
      <c r="G2422" t="s">
        <v>128</v>
      </c>
      <c r="H2422" t="s">
        <v>129</v>
      </c>
      <c r="I2422" t="s">
        <v>100</v>
      </c>
      <c r="J2422" t="s">
        <v>101</v>
      </c>
      <c r="K2422">
        <v>2017</v>
      </c>
      <c r="L2422">
        <v>1334.5975000000001</v>
      </c>
      <c r="S2422" t="s">
        <v>30</v>
      </c>
      <c r="T2422" t="s">
        <v>31</v>
      </c>
    </row>
    <row r="2423" spans="1:20" x14ac:dyDescent="0.25">
      <c r="A2423" t="s">
        <v>134</v>
      </c>
      <c r="B2423" t="s">
        <v>135</v>
      </c>
      <c r="C2423" t="s">
        <v>136</v>
      </c>
      <c r="D2423" t="s">
        <v>137</v>
      </c>
      <c r="E2423" t="s">
        <v>24</v>
      </c>
      <c r="F2423" t="s">
        <v>25</v>
      </c>
      <c r="G2423" t="s">
        <v>128</v>
      </c>
      <c r="H2423" t="s">
        <v>129</v>
      </c>
      <c r="I2423" t="s">
        <v>102</v>
      </c>
      <c r="J2423" t="s">
        <v>103</v>
      </c>
      <c r="K2423">
        <v>2017</v>
      </c>
      <c r="L2423">
        <v>11182.296</v>
      </c>
      <c r="S2423" t="s">
        <v>30</v>
      </c>
      <c r="T2423" t="s">
        <v>31</v>
      </c>
    </row>
    <row r="2424" spans="1:20" x14ac:dyDescent="0.25">
      <c r="A2424" t="s">
        <v>134</v>
      </c>
      <c r="B2424" t="s">
        <v>135</v>
      </c>
      <c r="C2424" t="s">
        <v>136</v>
      </c>
      <c r="D2424" t="s">
        <v>137</v>
      </c>
      <c r="E2424" t="s">
        <v>24</v>
      </c>
      <c r="F2424" t="s">
        <v>25</v>
      </c>
      <c r="G2424" t="s">
        <v>128</v>
      </c>
      <c r="H2424" t="s">
        <v>129</v>
      </c>
      <c r="I2424" t="s">
        <v>104</v>
      </c>
      <c r="J2424" t="s">
        <v>105</v>
      </c>
      <c r="K2424">
        <v>2017</v>
      </c>
      <c r="L2424">
        <v>6867.7494999999999</v>
      </c>
      <c r="S2424" t="s">
        <v>30</v>
      </c>
      <c r="T2424" t="s">
        <v>31</v>
      </c>
    </row>
    <row r="2425" spans="1:20" x14ac:dyDescent="0.25">
      <c r="A2425" t="s">
        <v>134</v>
      </c>
      <c r="B2425" t="s">
        <v>135</v>
      </c>
      <c r="C2425" t="s">
        <v>136</v>
      </c>
      <c r="D2425" t="s">
        <v>137</v>
      </c>
      <c r="E2425" t="s">
        <v>24</v>
      </c>
      <c r="F2425" t="s">
        <v>25</v>
      </c>
      <c r="G2425" t="s">
        <v>130</v>
      </c>
      <c r="H2425" t="s">
        <v>131</v>
      </c>
      <c r="I2425" t="s">
        <v>98</v>
      </c>
      <c r="J2425" t="s">
        <v>99</v>
      </c>
      <c r="K2425">
        <v>2017</v>
      </c>
      <c r="L2425">
        <v>31696.157999999999</v>
      </c>
      <c r="S2425" t="s">
        <v>30</v>
      </c>
      <c r="T2425" t="s">
        <v>31</v>
      </c>
    </row>
    <row r="2426" spans="1:20" x14ac:dyDescent="0.25">
      <c r="A2426" t="s">
        <v>134</v>
      </c>
      <c r="B2426" t="s">
        <v>135</v>
      </c>
      <c r="C2426" t="s">
        <v>136</v>
      </c>
      <c r="D2426" t="s">
        <v>137</v>
      </c>
      <c r="E2426" t="s">
        <v>24</v>
      </c>
      <c r="F2426" t="s">
        <v>25</v>
      </c>
      <c r="G2426" t="s">
        <v>130</v>
      </c>
      <c r="H2426" t="s">
        <v>131</v>
      </c>
      <c r="I2426" t="s">
        <v>100</v>
      </c>
      <c r="J2426" t="s">
        <v>101</v>
      </c>
      <c r="K2426">
        <v>2017</v>
      </c>
      <c r="L2426">
        <v>9730.6654999999992</v>
      </c>
      <c r="S2426" t="s">
        <v>30</v>
      </c>
      <c r="T2426" t="s">
        <v>31</v>
      </c>
    </row>
    <row r="2427" spans="1:20" x14ac:dyDescent="0.25">
      <c r="A2427" t="s">
        <v>134</v>
      </c>
      <c r="B2427" t="s">
        <v>135</v>
      </c>
      <c r="C2427" t="s">
        <v>136</v>
      </c>
      <c r="D2427" t="s">
        <v>137</v>
      </c>
      <c r="E2427" t="s">
        <v>24</v>
      </c>
      <c r="F2427" t="s">
        <v>25</v>
      </c>
      <c r="G2427" t="s">
        <v>130</v>
      </c>
      <c r="H2427" t="s">
        <v>131</v>
      </c>
      <c r="I2427" t="s">
        <v>102</v>
      </c>
      <c r="J2427" t="s">
        <v>103</v>
      </c>
      <c r="K2427">
        <v>2017</v>
      </c>
      <c r="L2427">
        <v>16195.950999999999</v>
      </c>
      <c r="S2427" t="s">
        <v>30</v>
      </c>
      <c r="T2427" t="s">
        <v>31</v>
      </c>
    </row>
    <row r="2428" spans="1:20" x14ac:dyDescent="0.25">
      <c r="A2428" t="s">
        <v>134</v>
      </c>
      <c r="B2428" t="s">
        <v>135</v>
      </c>
      <c r="C2428" t="s">
        <v>136</v>
      </c>
      <c r="D2428" t="s">
        <v>137</v>
      </c>
      <c r="E2428" t="s">
        <v>24</v>
      </c>
      <c r="F2428" t="s">
        <v>25</v>
      </c>
      <c r="G2428" t="s">
        <v>130</v>
      </c>
      <c r="H2428" t="s">
        <v>131</v>
      </c>
      <c r="I2428" t="s">
        <v>104</v>
      </c>
      <c r="J2428" t="s">
        <v>105</v>
      </c>
      <c r="K2428">
        <v>2017</v>
      </c>
      <c r="L2428">
        <v>5145.7545</v>
      </c>
      <c r="S2428" t="s">
        <v>30</v>
      </c>
      <c r="T2428" t="s">
        <v>31</v>
      </c>
    </row>
    <row r="2429" spans="1:20" x14ac:dyDescent="0.25">
      <c r="A2429" t="s">
        <v>134</v>
      </c>
      <c r="B2429" t="s">
        <v>135</v>
      </c>
      <c r="C2429" t="s">
        <v>136</v>
      </c>
      <c r="D2429" t="s">
        <v>137</v>
      </c>
      <c r="E2429" t="s">
        <v>24</v>
      </c>
      <c r="F2429" t="s">
        <v>25</v>
      </c>
      <c r="G2429" t="s">
        <v>130</v>
      </c>
      <c r="H2429" t="s">
        <v>131</v>
      </c>
      <c r="I2429" t="s">
        <v>106</v>
      </c>
      <c r="J2429" t="s">
        <v>107</v>
      </c>
      <c r="K2429">
        <v>2017</v>
      </c>
      <c r="L2429">
        <v>623.78700000000003</v>
      </c>
      <c r="S2429" t="s">
        <v>30</v>
      </c>
      <c r="T2429" t="s">
        <v>31</v>
      </c>
    </row>
    <row r="2430" spans="1:20" x14ac:dyDescent="0.25">
      <c r="A2430" t="s">
        <v>134</v>
      </c>
      <c r="B2430" t="s">
        <v>135</v>
      </c>
      <c r="C2430" t="s">
        <v>136</v>
      </c>
      <c r="D2430" t="s">
        <v>137</v>
      </c>
      <c r="E2430" t="s">
        <v>24</v>
      </c>
      <c r="F2430" t="s">
        <v>25</v>
      </c>
      <c r="G2430" t="s">
        <v>108</v>
      </c>
      <c r="H2430" t="s">
        <v>109</v>
      </c>
      <c r="I2430" t="s">
        <v>28</v>
      </c>
      <c r="J2430" t="s">
        <v>29</v>
      </c>
      <c r="K2430">
        <v>2019</v>
      </c>
      <c r="L2430">
        <v>8442.4889999999996</v>
      </c>
      <c r="S2430" t="s">
        <v>30</v>
      </c>
      <c r="T2430" t="s">
        <v>31</v>
      </c>
    </row>
    <row r="2431" spans="1:20" x14ac:dyDescent="0.25">
      <c r="A2431" t="s">
        <v>134</v>
      </c>
      <c r="B2431" t="s">
        <v>135</v>
      </c>
      <c r="C2431" t="s">
        <v>136</v>
      </c>
      <c r="D2431" t="s">
        <v>137</v>
      </c>
      <c r="E2431" t="s">
        <v>24</v>
      </c>
      <c r="F2431" t="s">
        <v>25</v>
      </c>
      <c r="G2431" t="s">
        <v>108</v>
      </c>
      <c r="H2431" t="s">
        <v>109</v>
      </c>
      <c r="I2431" t="s">
        <v>32</v>
      </c>
      <c r="J2431" t="s">
        <v>33</v>
      </c>
      <c r="K2431">
        <v>2019</v>
      </c>
      <c r="L2431">
        <v>23.029499999999999</v>
      </c>
      <c r="S2431" t="s">
        <v>30</v>
      </c>
      <c r="T2431" t="s">
        <v>31</v>
      </c>
    </row>
    <row r="2432" spans="1:20" x14ac:dyDescent="0.25">
      <c r="A2432" t="s">
        <v>134</v>
      </c>
      <c r="B2432" t="s">
        <v>135</v>
      </c>
      <c r="C2432" t="s">
        <v>136</v>
      </c>
      <c r="D2432" t="s">
        <v>137</v>
      </c>
      <c r="E2432" t="s">
        <v>24</v>
      </c>
      <c r="F2432" t="s">
        <v>25</v>
      </c>
      <c r="G2432" t="s">
        <v>108</v>
      </c>
      <c r="H2432" t="s">
        <v>109</v>
      </c>
      <c r="I2432" t="s">
        <v>34</v>
      </c>
      <c r="J2432" t="s">
        <v>35</v>
      </c>
      <c r="K2432">
        <v>2019</v>
      </c>
      <c r="L2432">
        <v>12.061500000000001</v>
      </c>
      <c r="S2432" t="s">
        <v>30</v>
      </c>
      <c r="T2432" t="s">
        <v>31</v>
      </c>
    </row>
    <row r="2433" spans="1:20" x14ac:dyDescent="0.25">
      <c r="A2433" t="s">
        <v>134</v>
      </c>
      <c r="B2433" t="s">
        <v>135</v>
      </c>
      <c r="C2433" t="s">
        <v>136</v>
      </c>
      <c r="D2433" t="s">
        <v>137</v>
      </c>
      <c r="E2433" t="s">
        <v>24</v>
      </c>
      <c r="F2433" t="s">
        <v>25</v>
      </c>
      <c r="G2433" t="s">
        <v>108</v>
      </c>
      <c r="H2433" t="s">
        <v>109</v>
      </c>
      <c r="I2433" t="s">
        <v>36</v>
      </c>
      <c r="J2433" t="s">
        <v>37</v>
      </c>
      <c r="K2433">
        <v>2019</v>
      </c>
      <c r="L2433">
        <v>48.960500000000003</v>
      </c>
      <c r="S2433" t="s">
        <v>30</v>
      </c>
      <c r="T2433" t="s">
        <v>31</v>
      </c>
    </row>
    <row r="2434" spans="1:20" x14ac:dyDescent="0.25">
      <c r="A2434" t="s">
        <v>134</v>
      </c>
      <c r="B2434" t="s">
        <v>135</v>
      </c>
      <c r="C2434" t="s">
        <v>136</v>
      </c>
      <c r="D2434" t="s">
        <v>137</v>
      </c>
      <c r="E2434" t="s">
        <v>24</v>
      </c>
      <c r="F2434" t="s">
        <v>25</v>
      </c>
      <c r="G2434" t="s">
        <v>108</v>
      </c>
      <c r="H2434" t="s">
        <v>109</v>
      </c>
      <c r="I2434" t="s">
        <v>38</v>
      </c>
      <c r="J2434" t="s">
        <v>39</v>
      </c>
      <c r="K2434">
        <v>2019</v>
      </c>
      <c r="L2434">
        <v>72.473500000000001</v>
      </c>
      <c r="S2434" t="s">
        <v>30</v>
      </c>
      <c r="T2434" t="s">
        <v>31</v>
      </c>
    </row>
    <row r="2435" spans="1:20" x14ac:dyDescent="0.25">
      <c r="A2435" t="s">
        <v>134</v>
      </c>
      <c r="B2435" t="s">
        <v>135</v>
      </c>
      <c r="C2435" t="s">
        <v>136</v>
      </c>
      <c r="D2435" t="s">
        <v>137</v>
      </c>
      <c r="E2435" t="s">
        <v>24</v>
      </c>
      <c r="F2435" t="s">
        <v>25</v>
      </c>
      <c r="G2435" t="s">
        <v>108</v>
      </c>
      <c r="H2435" t="s">
        <v>109</v>
      </c>
      <c r="I2435" t="s">
        <v>40</v>
      </c>
      <c r="J2435" t="s">
        <v>41</v>
      </c>
      <c r="K2435">
        <v>2019</v>
      </c>
      <c r="L2435">
        <v>104.7655</v>
      </c>
      <c r="S2435" t="s">
        <v>30</v>
      </c>
      <c r="T2435" t="s">
        <v>31</v>
      </c>
    </row>
    <row r="2436" spans="1:20" x14ac:dyDescent="0.25">
      <c r="A2436" t="s">
        <v>134</v>
      </c>
      <c r="B2436" t="s">
        <v>135</v>
      </c>
      <c r="C2436" t="s">
        <v>136</v>
      </c>
      <c r="D2436" t="s">
        <v>137</v>
      </c>
      <c r="E2436" t="s">
        <v>24</v>
      </c>
      <c r="F2436" t="s">
        <v>25</v>
      </c>
      <c r="G2436" t="s">
        <v>108</v>
      </c>
      <c r="H2436" t="s">
        <v>109</v>
      </c>
      <c r="I2436" t="s">
        <v>42</v>
      </c>
      <c r="J2436" t="s">
        <v>43</v>
      </c>
      <c r="K2436">
        <v>2019</v>
      </c>
      <c r="L2436">
        <v>2262.5754999999999</v>
      </c>
      <c r="S2436" t="s">
        <v>30</v>
      </c>
      <c r="T2436" t="s">
        <v>31</v>
      </c>
    </row>
    <row r="2437" spans="1:20" x14ac:dyDescent="0.25">
      <c r="A2437" t="s">
        <v>134</v>
      </c>
      <c r="B2437" t="s">
        <v>135</v>
      </c>
      <c r="C2437" t="s">
        <v>136</v>
      </c>
      <c r="D2437" t="s">
        <v>137</v>
      </c>
      <c r="E2437" t="s">
        <v>24</v>
      </c>
      <c r="F2437" t="s">
        <v>25</v>
      </c>
      <c r="G2437" t="s">
        <v>108</v>
      </c>
      <c r="H2437" t="s">
        <v>109</v>
      </c>
      <c r="I2437" t="s">
        <v>44</v>
      </c>
      <c r="J2437" t="s">
        <v>45</v>
      </c>
      <c r="K2437">
        <v>2019</v>
      </c>
      <c r="L2437">
        <v>28.036000000000001</v>
      </c>
      <c r="S2437" t="s">
        <v>30</v>
      </c>
      <c r="T2437" t="s">
        <v>31</v>
      </c>
    </row>
    <row r="2438" spans="1:20" x14ac:dyDescent="0.25">
      <c r="A2438" t="s">
        <v>134</v>
      </c>
      <c r="B2438" t="s">
        <v>135</v>
      </c>
      <c r="C2438" t="s">
        <v>136</v>
      </c>
      <c r="D2438" t="s">
        <v>137</v>
      </c>
      <c r="E2438" t="s">
        <v>24</v>
      </c>
      <c r="F2438" t="s">
        <v>25</v>
      </c>
      <c r="G2438" t="s">
        <v>108</v>
      </c>
      <c r="H2438" t="s">
        <v>109</v>
      </c>
      <c r="I2438" t="s">
        <v>46</v>
      </c>
      <c r="J2438" t="s">
        <v>47</v>
      </c>
      <c r="K2438">
        <v>2019</v>
      </c>
      <c r="L2438">
        <v>163.70099999999999</v>
      </c>
      <c r="S2438" t="s">
        <v>30</v>
      </c>
      <c r="T2438" t="s">
        <v>31</v>
      </c>
    </row>
    <row r="2439" spans="1:20" x14ac:dyDescent="0.25">
      <c r="A2439" t="s">
        <v>134</v>
      </c>
      <c r="B2439" t="s">
        <v>135</v>
      </c>
      <c r="C2439" t="s">
        <v>136</v>
      </c>
      <c r="D2439" t="s">
        <v>137</v>
      </c>
      <c r="E2439" t="s">
        <v>24</v>
      </c>
      <c r="F2439" t="s">
        <v>25</v>
      </c>
      <c r="G2439" t="s">
        <v>108</v>
      </c>
      <c r="H2439" t="s">
        <v>109</v>
      </c>
      <c r="I2439" t="s">
        <v>48</v>
      </c>
      <c r="J2439" t="s">
        <v>49</v>
      </c>
      <c r="K2439">
        <v>2019</v>
      </c>
      <c r="L2439">
        <v>5726.8860000000004</v>
      </c>
      <c r="S2439" t="s">
        <v>30</v>
      </c>
      <c r="T2439" t="s">
        <v>31</v>
      </c>
    </row>
    <row r="2440" spans="1:20" x14ac:dyDescent="0.25">
      <c r="A2440" t="s">
        <v>134</v>
      </c>
      <c r="B2440" t="s">
        <v>135</v>
      </c>
      <c r="C2440" t="s">
        <v>136</v>
      </c>
      <c r="D2440" t="s">
        <v>137</v>
      </c>
      <c r="E2440" t="s">
        <v>24</v>
      </c>
      <c r="F2440" t="s">
        <v>25</v>
      </c>
      <c r="G2440" t="s">
        <v>110</v>
      </c>
      <c r="H2440" t="s">
        <v>111</v>
      </c>
      <c r="I2440" t="s">
        <v>28</v>
      </c>
      <c r="J2440" t="s">
        <v>29</v>
      </c>
      <c r="K2440">
        <v>2019</v>
      </c>
      <c r="L2440">
        <v>11923.132</v>
      </c>
      <c r="S2440" t="s">
        <v>30</v>
      </c>
      <c r="T2440" t="s">
        <v>31</v>
      </c>
    </row>
    <row r="2441" spans="1:20" x14ac:dyDescent="0.25">
      <c r="A2441" t="s">
        <v>134</v>
      </c>
      <c r="B2441" t="s">
        <v>135</v>
      </c>
      <c r="C2441" t="s">
        <v>136</v>
      </c>
      <c r="D2441" t="s">
        <v>137</v>
      </c>
      <c r="E2441" t="s">
        <v>24</v>
      </c>
      <c r="F2441" t="s">
        <v>25</v>
      </c>
      <c r="G2441" t="s">
        <v>110</v>
      </c>
      <c r="H2441" t="s">
        <v>111</v>
      </c>
      <c r="I2441" t="s">
        <v>32</v>
      </c>
      <c r="J2441" t="s">
        <v>33</v>
      </c>
      <c r="K2441">
        <v>2019</v>
      </c>
      <c r="L2441">
        <v>148.55950000000001</v>
      </c>
      <c r="S2441" t="s">
        <v>30</v>
      </c>
      <c r="T2441" t="s">
        <v>31</v>
      </c>
    </row>
    <row r="2442" spans="1:20" x14ac:dyDescent="0.25">
      <c r="A2442" t="s">
        <v>134</v>
      </c>
      <c r="B2442" t="s">
        <v>135</v>
      </c>
      <c r="C2442" t="s">
        <v>136</v>
      </c>
      <c r="D2442" t="s">
        <v>137</v>
      </c>
      <c r="E2442" t="s">
        <v>24</v>
      </c>
      <c r="F2442" t="s">
        <v>25</v>
      </c>
      <c r="G2442" t="s">
        <v>110</v>
      </c>
      <c r="H2442" t="s">
        <v>111</v>
      </c>
      <c r="I2442" t="s">
        <v>34</v>
      </c>
      <c r="J2442" t="s">
        <v>35</v>
      </c>
      <c r="K2442">
        <v>2019</v>
      </c>
      <c r="L2442">
        <v>138.7945</v>
      </c>
      <c r="S2442" t="s">
        <v>30</v>
      </c>
      <c r="T2442" t="s">
        <v>31</v>
      </c>
    </row>
    <row r="2443" spans="1:20" x14ac:dyDescent="0.25">
      <c r="A2443" t="s">
        <v>134</v>
      </c>
      <c r="B2443" t="s">
        <v>135</v>
      </c>
      <c r="C2443" t="s">
        <v>136</v>
      </c>
      <c r="D2443" t="s">
        <v>137</v>
      </c>
      <c r="E2443" t="s">
        <v>24</v>
      </c>
      <c r="F2443" t="s">
        <v>25</v>
      </c>
      <c r="G2443" t="s">
        <v>110</v>
      </c>
      <c r="H2443" t="s">
        <v>111</v>
      </c>
      <c r="I2443" t="s">
        <v>36</v>
      </c>
      <c r="J2443" t="s">
        <v>37</v>
      </c>
      <c r="K2443">
        <v>2019</v>
      </c>
      <c r="L2443">
        <v>642.93600000000004</v>
      </c>
      <c r="S2443" t="s">
        <v>30</v>
      </c>
      <c r="T2443" t="s">
        <v>31</v>
      </c>
    </row>
    <row r="2444" spans="1:20" x14ac:dyDescent="0.25">
      <c r="A2444" t="s">
        <v>134</v>
      </c>
      <c r="B2444" t="s">
        <v>135</v>
      </c>
      <c r="C2444" t="s">
        <v>136</v>
      </c>
      <c r="D2444" t="s">
        <v>137</v>
      </c>
      <c r="E2444" t="s">
        <v>24</v>
      </c>
      <c r="F2444" t="s">
        <v>25</v>
      </c>
      <c r="G2444" t="s">
        <v>110</v>
      </c>
      <c r="H2444" t="s">
        <v>111</v>
      </c>
      <c r="I2444" t="s">
        <v>38</v>
      </c>
      <c r="J2444" t="s">
        <v>39</v>
      </c>
      <c r="K2444">
        <v>2019</v>
      </c>
      <c r="L2444">
        <v>589.07950000000005</v>
      </c>
      <c r="S2444" t="s">
        <v>30</v>
      </c>
      <c r="T2444" t="s">
        <v>31</v>
      </c>
    </row>
    <row r="2445" spans="1:20" x14ac:dyDescent="0.25">
      <c r="A2445" t="s">
        <v>134</v>
      </c>
      <c r="B2445" t="s">
        <v>135</v>
      </c>
      <c r="C2445" t="s">
        <v>136</v>
      </c>
      <c r="D2445" t="s">
        <v>137</v>
      </c>
      <c r="E2445" t="s">
        <v>24</v>
      </c>
      <c r="F2445" t="s">
        <v>25</v>
      </c>
      <c r="G2445" t="s">
        <v>110</v>
      </c>
      <c r="H2445" t="s">
        <v>111</v>
      </c>
      <c r="I2445" t="s">
        <v>40</v>
      </c>
      <c r="J2445" t="s">
        <v>41</v>
      </c>
      <c r="K2445">
        <v>2019</v>
      </c>
      <c r="L2445">
        <v>492.76400000000001</v>
      </c>
      <c r="S2445" t="s">
        <v>30</v>
      </c>
      <c r="T2445" t="s">
        <v>31</v>
      </c>
    </row>
    <row r="2446" spans="1:20" x14ac:dyDescent="0.25">
      <c r="A2446" t="s">
        <v>134</v>
      </c>
      <c r="B2446" t="s">
        <v>135</v>
      </c>
      <c r="C2446" t="s">
        <v>136</v>
      </c>
      <c r="D2446" t="s">
        <v>137</v>
      </c>
      <c r="E2446" t="s">
        <v>24</v>
      </c>
      <c r="F2446" t="s">
        <v>25</v>
      </c>
      <c r="G2446" t="s">
        <v>110</v>
      </c>
      <c r="H2446" t="s">
        <v>111</v>
      </c>
      <c r="I2446" t="s">
        <v>42</v>
      </c>
      <c r="J2446" t="s">
        <v>43</v>
      </c>
      <c r="K2446">
        <v>2019</v>
      </c>
      <c r="L2446">
        <v>0.4405</v>
      </c>
      <c r="M2446" t="s">
        <v>54</v>
      </c>
      <c r="N2446" t="s">
        <v>55</v>
      </c>
      <c r="S2446" t="s">
        <v>30</v>
      </c>
      <c r="T2446" t="s">
        <v>31</v>
      </c>
    </row>
    <row r="2447" spans="1:20" x14ac:dyDescent="0.25">
      <c r="A2447" t="s">
        <v>134</v>
      </c>
      <c r="B2447" t="s">
        <v>135</v>
      </c>
      <c r="C2447" t="s">
        <v>136</v>
      </c>
      <c r="D2447" t="s">
        <v>137</v>
      </c>
      <c r="E2447" t="s">
        <v>24</v>
      </c>
      <c r="F2447" t="s">
        <v>25</v>
      </c>
      <c r="G2447" t="s">
        <v>110</v>
      </c>
      <c r="H2447" t="s">
        <v>111</v>
      </c>
      <c r="I2447" t="s">
        <v>44</v>
      </c>
      <c r="J2447" t="s">
        <v>45</v>
      </c>
      <c r="K2447">
        <v>2019</v>
      </c>
      <c r="L2447">
        <v>4207.3874999999998</v>
      </c>
      <c r="S2447" t="s">
        <v>30</v>
      </c>
      <c r="T2447" t="s">
        <v>31</v>
      </c>
    </row>
    <row r="2448" spans="1:20" x14ac:dyDescent="0.25">
      <c r="A2448" t="s">
        <v>134</v>
      </c>
      <c r="B2448" t="s">
        <v>135</v>
      </c>
      <c r="C2448" t="s">
        <v>136</v>
      </c>
      <c r="D2448" t="s">
        <v>137</v>
      </c>
      <c r="E2448" t="s">
        <v>24</v>
      </c>
      <c r="F2448" t="s">
        <v>25</v>
      </c>
      <c r="G2448" t="s">
        <v>110</v>
      </c>
      <c r="H2448" t="s">
        <v>111</v>
      </c>
      <c r="I2448" t="s">
        <v>46</v>
      </c>
      <c r="J2448" t="s">
        <v>47</v>
      </c>
      <c r="K2448">
        <v>2019</v>
      </c>
      <c r="L2448">
        <v>2792.77</v>
      </c>
      <c r="S2448" t="s">
        <v>30</v>
      </c>
      <c r="T2448" t="s">
        <v>31</v>
      </c>
    </row>
    <row r="2449" spans="1:20" x14ac:dyDescent="0.25">
      <c r="A2449" t="s">
        <v>134</v>
      </c>
      <c r="B2449" t="s">
        <v>135</v>
      </c>
      <c r="C2449" t="s">
        <v>136</v>
      </c>
      <c r="D2449" t="s">
        <v>137</v>
      </c>
      <c r="E2449" t="s">
        <v>24</v>
      </c>
      <c r="F2449" t="s">
        <v>25</v>
      </c>
      <c r="G2449" t="s">
        <v>110</v>
      </c>
      <c r="H2449" t="s">
        <v>111</v>
      </c>
      <c r="I2449" t="s">
        <v>48</v>
      </c>
      <c r="J2449" t="s">
        <v>49</v>
      </c>
      <c r="K2449">
        <v>2019</v>
      </c>
      <c r="L2449">
        <v>2910.4005000000002</v>
      </c>
      <c r="S2449" t="s">
        <v>30</v>
      </c>
      <c r="T2449" t="s">
        <v>31</v>
      </c>
    </row>
    <row r="2450" spans="1:20" x14ac:dyDescent="0.25">
      <c r="A2450" t="s">
        <v>134</v>
      </c>
      <c r="B2450" t="s">
        <v>135</v>
      </c>
      <c r="C2450" t="s">
        <v>136</v>
      </c>
      <c r="D2450" t="s">
        <v>137</v>
      </c>
      <c r="E2450" t="s">
        <v>24</v>
      </c>
      <c r="F2450" t="s">
        <v>25</v>
      </c>
      <c r="G2450" t="s">
        <v>112</v>
      </c>
      <c r="H2450" t="s">
        <v>113</v>
      </c>
      <c r="I2450" t="s">
        <v>28</v>
      </c>
      <c r="J2450" t="s">
        <v>29</v>
      </c>
      <c r="K2450">
        <v>2019</v>
      </c>
      <c r="L2450">
        <v>7265.7785000000003</v>
      </c>
      <c r="S2450" t="s">
        <v>30</v>
      </c>
      <c r="T2450" t="s">
        <v>31</v>
      </c>
    </row>
    <row r="2451" spans="1:20" x14ac:dyDescent="0.25">
      <c r="A2451" t="s">
        <v>134</v>
      </c>
      <c r="B2451" t="s">
        <v>135</v>
      </c>
      <c r="C2451" t="s">
        <v>136</v>
      </c>
      <c r="D2451" t="s">
        <v>137</v>
      </c>
      <c r="E2451" t="s">
        <v>24</v>
      </c>
      <c r="F2451" t="s">
        <v>25</v>
      </c>
      <c r="G2451" t="s">
        <v>112</v>
      </c>
      <c r="H2451" t="s">
        <v>113</v>
      </c>
      <c r="I2451" t="s">
        <v>32</v>
      </c>
      <c r="J2451" t="s">
        <v>33</v>
      </c>
      <c r="K2451">
        <v>2019</v>
      </c>
      <c r="L2451">
        <v>52.771500000000003</v>
      </c>
      <c r="S2451" t="s">
        <v>30</v>
      </c>
      <c r="T2451" t="s">
        <v>31</v>
      </c>
    </row>
    <row r="2452" spans="1:20" x14ac:dyDescent="0.25">
      <c r="A2452" t="s">
        <v>134</v>
      </c>
      <c r="B2452" t="s">
        <v>135</v>
      </c>
      <c r="C2452" t="s">
        <v>136</v>
      </c>
      <c r="D2452" t="s">
        <v>137</v>
      </c>
      <c r="E2452" t="s">
        <v>24</v>
      </c>
      <c r="F2452" t="s">
        <v>25</v>
      </c>
      <c r="G2452" t="s">
        <v>112</v>
      </c>
      <c r="H2452" t="s">
        <v>113</v>
      </c>
      <c r="I2452" t="s">
        <v>34</v>
      </c>
      <c r="J2452" t="s">
        <v>35</v>
      </c>
      <c r="K2452">
        <v>2019</v>
      </c>
      <c r="L2452">
        <v>61.354500000000002</v>
      </c>
      <c r="S2452" t="s">
        <v>30</v>
      </c>
      <c r="T2452" t="s">
        <v>31</v>
      </c>
    </row>
    <row r="2453" spans="1:20" x14ac:dyDescent="0.25">
      <c r="A2453" t="s">
        <v>134</v>
      </c>
      <c r="B2453" t="s">
        <v>135</v>
      </c>
      <c r="C2453" t="s">
        <v>136</v>
      </c>
      <c r="D2453" t="s">
        <v>137</v>
      </c>
      <c r="E2453" t="s">
        <v>24</v>
      </c>
      <c r="F2453" t="s">
        <v>25</v>
      </c>
      <c r="G2453" t="s">
        <v>112</v>
      </c>
      <c r="H2453" t="s">
        <v>113</v>
      </c>
      <c r="I2453" t="s">
        <v>36</v>
      </c>
      <c r="J2453" t="s">
        <v>37</v>
      </c>
      <c r="K2453">
        <v>2019</v>
      </c>
      <c r="L2453">
        <v>291.86750000000001</v>
      </c>
      <c r="S2453" t="s">
        <v>30</v>
      </c>
      <c r="T2453" t="s">
        <v>31</v>
      </c>
    </row>
    <row r="2454" spans="1:20" x14ac:dyDescent="0.25">
      <c r="A2454" t="s">
        <v>134</v>
      </c>
      <c r="B2454" t="s">
        <v>135</v>
      </c>
      <c r="C2454" t="s">
        <v>136</v>
      </c>
      <c r="D2454" t="s">
        <v>137</v>
      </c>
      <c r="E2454" t="s">
        <v>24</v>
      </c>
      <c r="F2454" t="s">
        <v>25</v>
      </c>
      <c r="G2454" t="s">
        <v>112</v>
      </c>
      <c r="H2454" t="s">
        <v>113</v>
      </c>
      <c r="I2454" t="s">
        <v>38</v>
      </c>
      <c r="J2454" t="s">
        <v>39</v>
      </c>
      <c r="K2454">
        <v>2019</v>
      </c>
      <c r="L2454">
        <v>112.961</v>
      </c>
      <c r="S2454" t="s">
        <v>30</v>
      </c>
      <c r="T2454" t="s">
        <v>31</v>
      </c>
    </row>
    <row r="2455" spans="1:20" x14ac:dyDescent="0.25">
      <c r="A2455" t="s">
        <v>134</v>
      </c>
      <c r="B2455" t="s">
        <v>135</v>
      </c>
      <c r="C2455" t="s">
        <v>136</v>
      </c>
      <c r="D2455" t="s">
        <v>137</v>
      </c>
      <c r="E2455" t="s">
        <v>24</v>
      </c>
      <c r="F2455" t="s">
        <v>25</v>
      </c>
      <c r="G2455" t="s">
        <v>112</v>
      </c>
      <c r="H2455" t="s">
        <v>113</v>
      </c>
      <c r="I2455" t="s">
        <v>40</v>
      </c>
      <c r="J2455" t="s">
        <v>41</v>
      </c>
      <c r="K2455">
        <v>2019</v>
      </c>
      <c r="L2455">
        <v>56.883000000000003</v>
      </c>
      <c r="S2455" t="s">
        <v>30</v>
      </c>
      <c r="T2455" t="s">
        <v>31</v>
      </c>
    </row>
    <row r="2456" spans="1:20" x14ac:dyDescent="0.25">
      <c r="A2456" t="s">
        <v>134</v>
      </c>
      <c r="B2456" t="s">
        <v>135</v>
      </c>
      <c r="C2456" t="s">
        <v>136</v>
      </c>
      <c r="D2456" t="s">
        <v>137</v>
      </c>
      <c r="E2456" t="s">
        <v>24</v>
      </c>
      <c r="F2456" t="s">
        <v>25</v>
      </c>
      <c r="G2456" t="s">
        <v>112</v>
      </c>
      <c r="H2456" t="s">
        <v>113</v>
      </c>
      <c r="I2456" t="s">
        <v>44</v>
      </c>
      <c r="J2456" t="s">
        <v>45</v>
      </c>
      <c r="K2456">
        <v>2019</v>
      </c>
      <c r="L2456">
        <v>2437.346</v>
      </c>
      <c r="S2456" t="s">
        <v>30</v>
      </c>
      <c r="T2456" t="s">
        <v>31</v>
      </c>
    </row>
    <row r="2457" spans="1:20" x14ac:dyDescent="0.25">
      <c r="A2457" t="s">
        <v>134</v>
      </c>
      <c r="B2457" t="s">
        <v>135</v>
      </c>
      <c r="C2457" t="s">
        <v>136</v>
      </c>
      <c r="D2457" t="s">
        <v>137</v>
      </c>
      <c r="E2457" t="s">
        <v>24</v>
      </c>
      <c r="F2457" t="s">
        <v>25</v>
      </c>
      <c r="G2457" t="s">
        <v>112</v>
      </c>
      <c r="H2457" t="s">
        <v>113</v>
      </c>
      <c r="I2457" t="s">
        <v>46</v>
      </c>
      <c r="J2457" t="s">
        <v>47</v>
      </c>
      <c r="K2457">
        <v>2019</v>
      </c>
      <c r="L2457">
        <v>146.1165</v>
      </c>
      <c r="S2457" t="s">
        <v>30</v>
      </c>
      <c r="T2457" t="s">
        <v>31</v>
      </c>
    </row>
    <row r="2458" spans="1:20" x14ac:dyDescent="0.25">
      <c r="A2458" t="s">
        <v>134</v>
      </c>
      <c r="B2458" t="s">
        <v>135</v>
      </c>
      <c r="C2458" t="s">
        <v>136</v>
      </c>
      <c r="D2458" t="s">
        <v>137</v>
      </c>
      <c r="E2458" t="s">
        <v>24</v>
      </c>
      <c r="F2458" t="s">
        <v>25</v>
      </c>
      <c r="G2458" t="s">
        <v>112</v>
      </c>
      <c r="H2458" t="s">
        <v>113</v>
      </c>
      <c r="I2458" t="s">
        <v>48</v>
      </c>
      <c r="J2458" t="s">
        <v>49</v>
      </c>
      <c r="K2458">
        <v>2019</v>
      </c>
      <c r="L2458">
        <v>4106.4785000000002</v>
      </c>
      <c r="S2458" t="s">
        <v>30</v>
      </c>
      <c r="T2458" t="s">
        <v>31</v>
      </c>
    </row>
    <row r="2459" spans="1:20" x14ac:dyDescent="0.25">
      <c r="A2459" t="s">
        <v>134</v>
      </c>
      <c r="B2459" t="s">
        <v>135</v>
      </c>
      <c r="C2459" t="s">
        <v>136</v>
      </c>
      <c r="D2459" t="s">
        <v>137</v>
      </c>
      <c r="E2459" t="s">
        <v>24</v>
      </c>
      <c r="F2459" t="s">
        <v>25</v>
      </c>
      <c r="G2459" t="s">
        <v>114</v>
      </c>
      <c r="H2459" t="s">
        <v>115</v>
      </c>
      <c r="I2459" t="s">
        <v>28</v>
      </c>
      <c r="J2459" t="s">
        <v>29</v>
      </c>
      <c r="K2459">
        <v>2019</v>
      </c>
      <c r="L2459">
        <v>1589.5274999999999</v>
      </c>
      <c r="S2459" t="s">
        <v>30</v>
      </c>
      <c r="T2459" t="s">
        <v>31</v>
      </c>
    </row>
    <row r="2460" spans="1:20" x14ac:dyDescent="0.25">
      <c r="A2460" t="s">
        <v>134</v>
      </c>
      <c r="B2460" t="s">
        <v>135</v>
      </c>
      <c r="C2460" t="s">
        <v>136</v>
      </c>
      <c r="D2460" t="s">
        <v>137</v>
      </c>
      <c r="E2460" t="s">
        <v>24</v>
      </c>
      <c r="F2460" t="s">
        <v>25</v>
      </c>
      <c r="G2460" t="s">
        <v>114</v>
      </c>
      <c r="H2460" t="s">
        <v>115</v>
      </c>
      <c r="I2460" t="s">
        <v>32</v>
      </c>
      <c r="J2460" t="s">
        <v>33</v>
      </c>
      <c r="K2460">
        <v>2019</v>
      </c>
      <c r="L2460">
        <v>34.909500000000001</v>
      </c>
      <c r="S2460" t="s">
        <v>30</v>
      </c>
      <c r="T2460" t="s">
        <v>31</v>
      </c>
    </row>
    <row r="2461" spans="1:20" x14ac:dyDescent="0.25">
      <c r="A2461" t="s">
        <v>134</v>
      </c>
      <c r="B2461" t="s">
        <v>135</v>
      </c>
      <c r="C2461" t="s">
        <v>136</v>
      </c>
      <c r="D2461" t="s">
        <v>137</v>
      </c>
      <c r="E2461" t="s">
        <v>24</v>
      </c>
      <c r="F2461" t="s">
        <v>25</v>
      </c>
      <c r="G2461" t="s">
        <v>114</v>
      </c>
      <c r="H2461" t="s">
        <v>115</v>
      </c>
      <c r="I2461" t="s">
        <v>34</v>
      </c>
      <c r="J2461" t="s">
        <v>35</v>
      </c>
      <c r="K2461">
        <v>2019</v>
      </c>
      <c r="L2461">
        <v>39.517499999999998</v>
      </c>
      <c r="S2461" t="s">
        <v>30</v>
      </c>
      <c r="T2461" t="s">
        <v>31</v>
      </c>
    </row>
    <row r="2462" spans="1:20" x14ac:dyDescent="0.25">
      <c r="A2462" t="s">
        <v>134</v>
      </c>
      <c r="B2462" t="s">
        <v>135</v>
      </c>
      <c r="C2462" t="s">
        <v>136</v>
      </c>
      <c r="D2462" t="s">
        <v>137</v>
      </c>
      <c r="E2462" t="s">
        <v>24</v>
      </c>
      <c r="F2462" t="s">
        <v>25</v>
      </c>
      <c r="G2462" t="s">
        <v>114</v>
      </c>
      <c r="H2462" t="s">
        <v>115</v>
      </c>
      <c r="I2462" t="s">
        <v>36</v>
      </c>
      <c r="J2462" t="s">
        <v>37</v>
      </c>
      <c r="K2462">
        <v>2019</v>
      </c>
      <c r="L2462">
        <v>219.13749999999999</v>
      </c>
      <c r="S2462" t="s">
        <v>30</v>
      </c>
      <c r="T2462" t="s">
        <v>31</v>
      </c>
    </row>
    <row r="2463" spans="1:20" x14ac:dyDescent="0.25">
      <c r="A2463" t="s">
        <v>134</v>
      </c>
      <c r="B2463" t="s">
        <v>135</v>
      </c>
      <c r="C2463" t="s">
        <v>136</v>
      </c>
      <c r="D2463" t="s">
        <v>137</v>
      </c>
      <c r="E2463" t="s">
        <v>24</v>
      </c>
      <c r="F2463" t="s">
        <v>25</v>
      </c>
      <c r="G2463" t="s">
        <v>114</v>
      </c>
      <c r="H2463" t="s">
        <v>115</v>
      </c>
      <c r="I2463" t="s">
        <v>38</v>
      </c>
      <c r="J2463" t="s">
        <v>39</v>
      </c>
      <c r="K2463">
        <v>2019</v>
      </c>
      <c r="L2463">
        <v>134.548</v>
      </c>
      <c r="S2463" t="s">
        <v>30</v>
      </c>
      <c r="T2463" t="s">
        <v>31</v>
      </c>
    </row>
    <row r="2464" spans="1:20" x14ac:dyDescent="0.25">
      <c r="A2464" t="s">
        <v>134</v>
      </c>
      <c r="B2464" t="s">
        <v>135</v>
      </c>
      <c r="C2464" t="s">
        <v>136</v>
      </c>
      <c r="D2464" t="s">
        <v>137</v>
      </c>
      <c r="E2464" t="s">
        <v>24</v>
      </c>
      <c r="F2464" t="s">
        <v>25</v>
      </c>
      <c r="G2464" t="s">
        <v>114</v>
      </c>
      <c r="H2464" t="s">
        <v>115</v>
      </c>
      <c r="I2464" t="s">
        <v>40</v>
      </c>
      <c r="J2464" t="s">
        <v>41</v>
      </c>
      <c r="K2464">
        <v>2019</v>
      </c>
      <c r="L2464">
        <v>89.878500000000003</v>
      </c>
      <c r="S2464" t="s">
        <v>30</v>
      </c>
      <c r="T2464" t="s">
        <v>31</v>
      </c>
    </row>
    <row r="2465" spans="1:20" x14ac:dyDescent="0.25">
      <c r="A2465" t="s">
        <v>134</v>
      </c>
      <c r="B2465" t="s">
        <v>135</v>
      </c>
      <c r="C2465" t="s">
        <v>136</v>
      </c>
      <c r="D2465" t="s">
        <v>137</v>
      </c>
      <c r="E2465" t="s">
        <v>24</v>
      </c>
      <c r="F2465" t="s">
        <v>25</v>
      </c>
      <c r="G2465" t="s">
        <v>114</v>
      </c>
      <c r="H2465" t="s">
        <v>115</v>
      </c>
      <c r="I2465" t="s">
        <v>44</v>
      </c>
      <c r="J2465" t="s">
        <v>45</v>
      </c>
      <c r="K2465">
        <v>2019</v>
      </c>
      <c r="L2465">
        <v>107.8805</v>
      </c>
      <c r="S2465" t="s">
        <v>30</v>
      </c>
      <c r="T2465" t="s">
        <v>31</v>
      </c>
    </row>
    <row r="2466" spans="1:20" x14ac:dyDescent="0.25">
      <c r="A2466" t="s">
        <v>134</v>
      </c>
      <c r="B2466" t="s">
        <v>135</v>
      </c>
      <c r="C2466" t="s">
        <v>136</v>
      </c>
      <c r="D2466" t="s">
        <v>137</v>
      </c>
      <c r="E2466" t="s">
        <v>24</v>
      </c>
      <c r="F2466" t="s">
        <v>25</v>
      </c>
      <c r="G2466" t="s">
        <v>114</v>
      </c>
      <c r="H2466" t="s">
        <v>115</v>
      </c>
      <c r="I2466" t="s">
        <v>46</v>
      </c>
      <c r="J2466" t="s">
        <v>47</v>
      </c>
      <c r="K2466">
        <v>2019</v>
      </c>
      <c r="L2466">
        <v>388.84399999999999</v>
      </c>
      <c r="S2466" t="s">
        <v>30</v>
      </c>
      <c r="T2466" t="s">
        <v>31</v>
      </c>
    </row>
    <row r="2467" spans="1:20" x14ac:dyDescent="0.25">
      <c r="A2467" t="s">
        <v>134</v>
      </c>
      <c r="B2467" t="s">
        <v>135</v>
      </c>
      <c r="C2467" t="s">
        <v>136</v>
      </c>
      <c r="D2467" t="s">
        <v>137</v>
      </c>
      <c r="E2467" t="s">
        <v>24</v>
      </c>
      <c r="F2467" t="s">
        <v>25</v>
      </c>
      <c r="G2467" t="s">
        <v>114</v>
      </c>
      <c r="H2467" t="s">
        <v>115</v>
      </c>
      <c r="I2467" t="s">
        <v>48</v>
      </c>
      <c r="J2467" t="s">
        <v>49</v>
      </c>
      <c r="K2467">
        <v>2019</v>
      </c>
      <c r="L2467">
        <v>574.81200000000001</v>
      </c>
      <c r="S2467" t="s">
        <v>30</v>
      </c>
      <c r="T2467" t="s">
        <v>31</v>
      </c>
    </row>
    <row r="2468" spans="1:20" x14ac:dyDescent="0.25">
      <c r="A2468" t="s">
        <v>134</v>
      </c>
      <c r="B2468" t="s">
        <v>135</v>
      </c>
      <c r="C2468" t="s">
        <v>136</v>
      </c>
      <c r="D2468" t="s">
        <v>137</v>
      </c>
      <c r="E2468" t="s">
        <v>24</v>
      </c>
      <c r="F2468" t="s">
        <v>25</v>
      </c>
      <c r="G2468" t="s">
        <v>116</v>
      </c>
      <c r="H2468" t="s">
        <v>117</v>
      </c>
      <c r="I2468" t="s">
        <v>28</v>
      </c>
      <c r="J2468" t="s">
        <v>29</v>
      </c>
      <c r="K2468">
        <v>2019</v>
      </c>
      <c r="L2468">
        <v>16072.364</v>
      </c>
      <c r="S2468" t="s">
        <v>30</v>
      </c>
      <c r="T2468" t="s">
        <v>31</v>
      </c>
    </row>
    <row r="2469" spans="1:20" x14ac:dyDescent="0.25">
      <c r="A2469" t="s">
        <v>134</v>
      </c>
      <c r="B2469" t="s">
        <v>135</v>
      </c>
      <c r="C2469" t="s">
        <v>136</v>
      </c>
      <c r="D2469" t="s">
        <v>137</v>
      </c>
      <c r="E2469" t="s">
        <v>24</v>
      </c>
      <c r="F2469" t="s">
        <v>25</v>
      </c>
      <c r="G2469" t="s">
        <v>116</v>
      </c>
      <c r="H2469" t="s">
        <v>117</v>
      </c>
      <c r="I2469" t="s">
        <v>32</v>
      </c>
      <c r="J2469" t="s">
        <v>33</v>
      </c>
      <c r="K2469">
        <v>2019</v>
      </c>
      <c r="L2469">
        <v>487.57900000000001</v>
      </c>
      <c r="S2469" t="s">
        <v>30</v>
      </c>
      <c r="T2469" t="s">
        <v>31</v>
      </c>
    </row>
    <row r="2470" spans="1:20" x14ac:dyDescent="0.25">
      <c r="A2470" t="s">
        <v>134</v>
      </c>
      <c r="B2470" t="s">
        <v>135</v>
      </c>
      <c r="C2470" t="s">
        <v>136</v>
      </c>
      <c r="D2470" t="s">
        <v>137</v>
      </c>
      <c r="E2470" t="s">
        <v>24</v>
      </c>
      <c r="F2470" t="s">
        <v>25</v>
      </c>
      <c r="G2470" t="s">
        <v>116</v>
      </c>
      <c r="H2470" t="s">
        <v>117</v>
      </c>
      <c r="I2470" t="s">
        <v>34</v>
      </c>
      <c r="J2470" t="s">
        <v>35</v>
      </c>
      <c r="K2470">
        <v>2019</v>
      </c>
      <c r="L2470">
        <v>485.74950000000001</v>
      </c>
      <c r="S2470" t="s">
        <v>30</v>
      </c>
      <c r="T2470" t="s">
        <v>31</v>
      </c>
    </row>
    <row r="2471" spans="1:20" x14ac:dyDescent="0.25">
      <c r="A2471" t="s">
        <v>134</v>
      </c>
      <c r="B2471" t="s">
        <v>135</v>
      </c>
      <c r="C2471" t="s">
        <v>136</v>
      </c>
      <c r="D2471" t="s">
        <v>137</v>
      </c>
      <c r="E2471" t="s">
        <v>24</v>
      </c>
      <c r="F2471" t="s">
        <v>25</v>
      </c>
      <c r="G2471" t="s">
        <v>116</v>
      </c>
      <c r="H2471" t="s">
        <v>117</v>
      </c>
      <c r="I2471" t="s">
        <v>36</v>
      </c>
      <c r="J2471" t="s">
        <v>37</v>
      </c>
      <c r="K2471">
        <v>2019</v>
      </c>
      <c r="L2471">
        <v>969.279</v>
      </c>
      <c r="S2471" t="s">
        <v>30</v>
      </c>
      <c r="T2471" t="s">
        <v>31</v>
      </c>
    </row>
    <row r="2472" spans="1:20" x14ac:dyDescent="0.25">
      <c r="A2472" t="s">
        <v>134</v>
      </c>
      <c r="B2472" t="s">
        <v>135</v>
      </c>
      <c r="C2472" t="s">
        <v>136</v>
      </c>
      <c r="D2472" t="s">
        <v>137</v>
      </c>
      <c r="E2472" t="s">
        <v>24</v>
      </c>
      <c r="F2472" t="s">
        <v>25</v>
      </c>
      <c r="G2472" t="s">
        <v>116</v>
      </c>
      <c r="H2472" t="s">
        <v>117</v>
      </c>
      <c r="I2472" t="s">
        <v>38</v>
      </c>
      <c r="J2472" t="s">
        <v>39</v>
      </c>
      <c r="K2472">
        <v>2019</v>
      </c>
      <c r="L2472">
        <v>2139.8625000000002</v>
      </c>
      <c r="S2472" t="s">
        <v>30</v>
      </c>
      <c r="T2472" t="s">
        <v>31</v>
      </c>
    </row>
    <row r="2473" spans="1:20" x14ac:dyDescent="0.25">
      <c r="A2473" t="s">
        <v>134</v>
      </c>
      <c r="B2473" t="s">
        <v>135</v>
      </c>
      <c r="C2473" t="s">
        <v>136</v>
      </c>
      <c r="D2473" t="s">
        <v>137</v>
      </c>
      <c r="E2473" t="s">
        <v>24</v>
      </c>
      <c r="F2473" t="s">
        <v>25</v>
      </c>
      <c r="G2473" t="s">
        <v>116</v>
      </c>
      <c r="H2473" t="s">
        <v>117</v>
      </c>
      <c r="I2473" t="s">
        <v>40</v>
      </c>
      <c r="J2473" t="s">
        <v>41</v>
      </c>
      <c r="K2473">
        <v>2019</v>
      </c>
      <c r="L2473">
        <v>6976.7110000000002</v>
      </c>
      <c r="S2473" t="s">
        <v>30</v>
      </c>
      <c r="T2473" t="s">
        <v>31</v>
      </c>
    </row>
    <row r="2474" spans="1:20" x14ac:dyDescent="0.25">
      <c r="A2474" t="s">
        <v>134</v>
      </c>
      <c r="B2474" t="s">
        <v>135</v>
      </c>
      <c r="C2474" t="s">
        <v>136</v>
      </c>
      <c r="D2474" t="s">
        <v>137</v>
      </c>
      <c r="E2474" t="s">
        <v>24</v>
      </c>
      <c r="F2474" t="s">
        <v>25</v>
      </c>
      <c r="G2474" t="s">
        <v>116</v>
      </c>
      <c r="H2474" t="s">
        <v>117</v>
      </c>
      <c r="I2474" t="s">
        <v>42</v>
      </c>
      <c r="J2474" t="s">
        <v>43</v>
      </c>
      <c r="K2474">
        <v>2019</v>
      </c>
      <c r="M2474" t="s">
        <v>54</v>
      </c>
      <c r="N2474" t="s">
        <v>55</v>
      </c>
      <c r="S2474" t="s">
        <v>30</v>
      </c>
      <c r="T2474" t="s">
        <v>31</v>
      </c>
    </row>
    <row r="2475" spans="1:20" x14ac:dyDescent="0.25">
      <c r="A2475" t="s">
        <v>134</v>
      </c>
      <c r="B2475" t="s">
        <v>135</v>
      </c>
      <c r="C2475" t="s">
        <v>136</v>
      </c>
      <c r="D2475" t="s">
        <v>137</v>
      </c>
      <c r="E2475" t="s">
        <v>24</v>
      </c>
      <c r="F2475" t="s">
        <v>25</v>
      </c>
      <c r="G2475" t="s">
        <v>116</v>
      </c>
      <c r="H2475" t="s">
        <v>117</v>
      </c>
      <c r="I2475" t="s">
        <v>44</v>
      </c>
      <c r="J2475" t="s">
        <v>45</v>
      </c>
      <c r="K2475">
        <v>2019</v>
      </c>
      <c r="L2475">
        <v>768.81100000000004</v>
      </c>
      <c r="S2475" t="s">
        <v>30</v>
      </c>
      <c r="T2475" t="s">
        <v>31</v>
      </c>
    </row>
    <row r="2476" spans="1:20" x14ac:dyDescent="0.25">
      <c r="A2476" t="s">
        <v>134</v>
      </c>
      <c r="B2476" t="s">
        <v>135</v>
      </c>
      <c r="C2476" t="s">
        <v>136</v>
      </c>
      <c r="D2476" t="s">
        <v>137</v>
      </c>
      <c r="E2476" t="s">
        <v>24</v>
      </c>
      <c r="F2476" t="s">
        <v>25</v>
      </c>
      <c r="G2476" t="s">
        <v>116</v>
      </c>
      <c r="H2476" t="s">
        <v>117</v>
      </c>
      <c r="I2476" t="s">
        <v>46</v>
      </c>
      <c r="J2476" t="s">
        <v>47</v>
      </c>
      <c r="K2476">
        <v>2019</v>
      </c>
      <c r="L2476">
        <v>1743.079</v>
      </c>
      <c r="S2476" t="s">
        <v>30</v>
      </c>
      <c r="T2476" t="s">
        <v>31</v>
      </c>
    </row>
    <row r="2477" spans="1:20" x14ac:dyDescent="0.25">
      <c r="A2477" t="s">
        <v>134</v>
      </c>
      <c r="B2477" t="s">
        <v>135</v>
      </c>
      <c r="C2477" t="s">
        <v>136</v>
      </c>
      <c r="D2477" t="s">
        <v>137</v>
      </c>
      <c r="E2477" t="s">
        <v>24</v>
      </c>
      <c r="F2477" t="s">
        <v>25</v>
      </c>
      <c r="G2477" t="s">
        <v>116</v>
      </c>
      <c r="H2477" t="s">
        <v>117</v>
      </c>
      <c r="I2477" t="s">
        <v>48</v>
      </c>
      <c r="J2477" t="s">
        <v>49</v>
      </c>
      <c r="K2477">
        <v>2019</v>
      </c>
      <c r="L2477">
        <v>2500.5720000000001</v>
      </c>
      <c r="S2477" t="s">
        <v>30</v>
      </c>
      <c r="T2477" t="s">
        <v>31</v>
      </c>
    </row>
    <row r="2478" spans="1:20" x14ac:dyDescent="0.25">
      <c r="A2478" t="s">
        <v>134</v>
      </c>
      <c r="B2478" t="s">
        <v>135</v>
      </c>
      <c r="C2478" t="s">
        <v>136</v>
      </c>
      <c r="D2478" t="s">
        <v>137</v>
      </c>
      <c r="E2478" t="s">
        <v>24</v>
      </c>
      <c r="F2478" t="s">
        <v>25</v>
      </c>
      <c r="G2478" t="s">
        <v>118</v>
      </c>
      <c r="H2478" t="s">
        <v>119</v>
      </c>
      <c r="I2478" t="s">
        <v>28</v>
      </c>
      <c r="J2478" t="s">
        <v>29</v>
      </c>
      <c r="K2478">
        <v>2019</v>
      </c>
      <c r="L2478">
        <v>17239.508000000002</v>
      </c>
      <c r="S2478" t="s">
        <v>30</v>
      </c>
      <c r="T2478" t="s">
        <v>31</v>
      </c>
    </row>
    <row r="2479" spans="1:20" x14ac:dyDescent="0.25">
      <c r="A2479" t="s">
        <v>134</v>
      </c>
      <c r="B2479" t="s">
        <v>135</v>
      </c>
      <c r="C2479" t="s">
        <v>136</v>
      </c>
      <c r="D2479" t="s">
        <v>137</v>
      </c>
      <c r="E2479" t="s">
        <v>24</v>
      </c>
      <c r="F2479" t="s">
        <v>25</v>
      </c>
      <c r="G2479" t="s">
        <v>118</v>
      </c>
      <c r="H2479" t="s">
        <v>119</v>
      </c>
      <c r="I2479" t="s">
        <v>32</v>
      </c>
      <c r="J2479" t="s">
        <v>33</v>
      </c>
      <c r="K2479">
        <v>2019</v>
      </c>
      <c r="L2479">
        <v>779.70249999999999</v>
      </c>
      <c r="S2479" t="s">
        <v>30</v>
      </c>
      <c r="T2479" t="s">
        <v>31</v>
      </c>
    </row>
    <row r="2480" spans="1:20" x14ac:dyDescent="0.25">
      <c r="A2480" t="s">
        <v>134</v>
      </c>
      <c r="B2480" t="s">
        <v>135</v>
      </c>
      <c r="C2480" t="s">
        <v>136</v>
      </c>
      <c r="D2480" t="s">
        <v>137</v>
      </c>
      <c r="E2480" t="s">
        <v>24</v>
      </c>
      <c r="F2480" t="s">
        <v>25</v>
      </c>
      <c r="G2480" t="s">
        <v>118</v>
      </c>
      <c r="H2480" t="s">
        <v>119</v>
      </c>
      <c r="I2480" t="s">
        <v>34</v>
      </c>
      <c r="J2480" t="s">
        <v>35</v>
      </c>
      <c r="K2480">
        <v>2019</v>
      </c>
      <c r="L2480">
        <v>6351.0140000000001</v>
      </c>
      <c r="S2480" t="s">
        <v>30</v>
      </c>
      <c r="T2480" t="s">
        <v>31</v>
      </c>
    </row>
    <row r="2481" spans="1:20" x14ac:dyDescent="0.25">
      <c r="A2481" t="s">
        <v>134</v>
      </c>
      <c r="B2481" t="s">
        <v>135</v>
      </c>
      <c r="C2481" t="s">
        <v>136</v>
      </c>
      <c r="D2481" t="s">
        <v>137</v>
      </c>
      <c r="E2481" t="s">
        <v>24</v>
      </c>
      <c r="F2481" t="s">
        <v>25</v>
      </c>
      <c r="G2481" t="s">
        <v>118</v>
      </c>
      <c r="H2481" t="s">
        <v>119</v>
      </c>
      <c r="I2481" t="s">
        <v>36</v>
      </c>
      <c r="J2481" t="s">
        <v>37</v>
      </c>
      <c r="K2481">
        <v>2019</v>
      </c>
      <c r="L2481">
        <v>1213.5705</v>
      </c>
      <c r="S2481" t="s">
        <v>30</v>
      </c>
      <c r="T2481" t="s">
        <v>31</v>
      </c>
    </row>
    <row r="2482" spans="1:20" x14ac:dyDescent="0.25">
      <c r="A2482" t="s">
        <v>134</v>
      </c>
      <c r="B2482" t="s">
        <v>135</v>
      </c>
      <c r="C2482" t="s">
        <v>136</v>
      </c>
      <c r="D2482" t="s">
        <v>137</v>
      </c>
      <c r="E2482" t="s">
        <v>24</v>
      </c>
      <c r="F2482" t="s">
        <v>25</v>
      </c>
      <c r="G2482" t="s">
        <v>118</v>
      </c>
      <c r="H2482" t="s">
        <v>119</v>
      </c>
      <c r="I2482" t="s">
        <v>38</v>
      </c>
      <c r="J2482" t="s">
        <v>39</v>
      </c>
      <c r="K2482">
        <v>2019</v>
      </c>
      <c r="L2482">
        <v>3005.6210000000001</v>
      </c>
      <c r="S2482" t="s">
        <v>30</v>
      </c>
      <c r="T2482" t="s">
        <v>31</v>
      </c>
    </row>
    <row r="2483" spans="1:20" x14ac:dyDescent="0.25">
      <c r="A2483" t="s">
        <v>134</v>
      </c>
      <c r="B2483" t="s">
        <v>135</v>
      </c>
      <c r="C2483" t="s">
        <v>136</v>
      </c>
      <c r="D2483" t="s">
        <v>137</v>
      </c>
      <c r="E2483" t="s">
        <v>24</v>
      </c>
      <c r="F2483" t="s">
        <v>25</v>
      </c>
      <c r="G2483" t="s">
        <v>118</v>
      </c>
      <c r="H2483" t="s">
        <v>119</v>
      </c>
      <c r="I2483" t="s">
        <v>40</v>
      </c>
      <c r="J2483" t="s">
        <v>41</v>
      </c>
      <c r="K2483">
        <v>2019</v>
      </c>
      <c r="L2483">
        <v>1610.7349999999999</v>
      </c>
      <c r="S2483" t="s">
        <v>30</v>
      </c>
      <c r="T2483" t="s">
        <v>31</v>
      </c>
    </row>
    <row r="2484" spans="1:20" x14ac:dyDescent="0.25">
      <c r="A2484" t="s">
        <v>134</v>
      </c>
      <c r="B2484" t="s">
        <v>135</v>
      </c>
      <c r="C2484" t="s">
        <v>136</v>
      </c>
      <c r="D2484" t="s">
        <v>137</v>
      </c>
      <c r="E2484" t="s">
        <v>24</v>
      </c>
      <c r="F2484" t="s">
        <v>25</v>
      </c>
      <c r="G2484" t="s">
        <v>118</v>
      </c>
      <c r="H2484" t="s">
        <v>119</v>
      </c>
      <c r="I2484" t="s">
        <v>42</v>
      </c>
      <c r="J2484" t="s">
        <v>43</v>
      </c>
      <c r="K2484">
        <v>2019</v>
      </c>
      <c r="M2484" t="s">
        <v>54</v>
      </c>
      <c r="N2484" t="s">
        <v>55</v>
      </c>
      <c r="S2484" t="s">
        <v>30</v>
      </c>
      <c r="T2484" t="s">
        <v>31</v>
      </c>
    </row>
    <row r="2485" spans="1:20" x14ac:dyDescent="0.25">
      <c r="A2485" t="s">
        <v>134</v>
      </c>
      <c r="B2485" t="s">
        <v>135</v>
      </c>
      <c r="C2485" t="s">
        <v>136</v>
      </c>
      <c r="D2485" t="s">
        <v>137</v>
      </c>
      <c r="E2485" t="s">
        <v>24</v>
      </c>
      <c r="F2485" t="s">
        <v>25</v>
      </c>
      <c r="G2485" t="s">
        <v>118</v>
      </c>
      <c r="H2485" t="s">
        <v>119</v>
      </c>
      <c r="I2485" t="s">
        <v>44</v>
      </c>
      <c r="J2485" t="s">
        <v>45</v>
      </c>
      <c r="K2485">
        <v>2019</v>
      </c>
      <c r="L2485">
        <v>159.32</v>
      </c>
      <c r="S2485" t="s">
        <v>30</v>
      </c>
      <c r="T2485" t="s">
        <v>31</v>
      </c>
    </row>
    <row r="2486" spans="1:20" x14ac:dyDescent="0.25">
      <c r="A2486" t="s">
        <v>134</v>
      </c>
      <c r="B2486" t="s">
        <v>135</v>
      </c>
      <c r="C2486" t="s">
        <v>136</v>
      </c>
      <c r="D2486" t="s">
        <v>137</v>
      </c>
      <c r="E2486" t="s">
        <v>24</v>
      </c>
      <c r="F2486" t="s">
        <v>25</v>
      </c>
      <c r="G2486" t="s">
        <v>118</v>
      </c>
      <c r="H2486" t="s">
        <v>119</v>
      </c>
      <c r="I2486" t="s">
        <v>46</v>
      </c>
      <c r="J2486" t="s">
        <v>47</v>
      </c>
      <c r="K2486">
        <v>2019</v>
      </c>
      <c r="L2486">
        <v>393.64299999999997</v>
      </c>
      <c r="S2486" t="s">
        <v>30</v>
      </c>
      <c r="T2486" t="s">
        <v>31</v>
      </c>
    </row>
    <row r="2487" spans="1:20" x14ac:dyDescent="0.25">
      <c r="A2487" t="s">
        <v>134</v>
      </c>
      <c r="B2487" t="s">
        <v>135</v>
      </c>
      <c r="C2487" t="s">
        <v>136</v>
      </c>
      <c r="D2487" t="s">
        <v>137</v>
      </c>
      <c r="E2487" t="s">
        <v>24</v>
      </c>
      <c r="F2487" t="s">
        <v>25</v>
      </c>
      <c r="G2487" t="s">
        <v>118</v>
      </c>
      <c r="H2487" t="s">
        <v>119</v>
      </c>
      <c r="I2487" t="s">
        <v>48</v>
      </c>
      <c r="J2487" t="s">
        <v>49</v>
      </c>
      <c r="K2487">
        <v>2019</v>
      </c>
      <c r="L2487">
        <v>3163.2159999999999</v>
      </c>
      <c r="S2487" t="s">
        <v>30</v>
      </c>
      <c r="T2487" t="s">
        <v>31</v>
      </c>
    </row>
    <row r="2488" spans="1:20" x14ac:dyDescent="0.25">
      <c r="A2488" t="s">
        <v>134</v>
      </c>
      <c r="B2488" t="s">
        <v>135</v>
      </c>
      <c r="C2488" t="s">
        <v>136</v>
      </c>
      <c r="D2488" t="s">
        <v>137</v>
      </c>
      <c r="E2488" t="s">
        <v>24</v>
      </c>
      <c r="F2488" t="s">
        <v>25</v>
      </c>
      <c r="G2488" t="s">
        <v>118</v>
      </c>
      <c r="H2488" t="s">
        <v>119</v>
      </c>
      <c r="I2488" t="s">
        <v>50</v>
      </c>
      <c r="J2488" t="s">
        <v>51</v>
      </c>
      <c r="K2488">
        <v>2019</v>
      </c>
      <c r="L2488">
        <v>562.58349999999996</v>
      </c>
      <c r="S2488" t="s">
        <v>30</v>
      </c>
      <c r="T2488" t="s">
        <v>31</v>
      </c>
    </row>
    <row r="2489" spans="1:20" x14ac:dyDescent="0.25">
      <c r="A2489" t="s">
        <v>134</v>
      </c>
      <c r="B2489" t="s">
        <v>135</v>
      </c>
      <c r="C2489" t="s">
        <v>136</v>
      </c>
      <c r="D2489" t="s">
        <v>137</v>
      </c>
      <c r="E2489" t="s">
        <v>24</v>
      </c>
      <c r="F2489" t="s">
        <v>25</v>
      </c>
      <c r="G2489" t="s">
        <v>108</v>
      </c>
      <c r="H2489" t="s">
        <v>109</v>
      </c>
      <c r="I2489" t="s">
        <v>98</v>
      </c>
      <c r="J2489" t="s">
        <v>99</v>
      </c>
      <c r="K2489">
        <v>2019</v>
      </c>
      <c r="L2489">
        <v>8442.4889999999996</v>
      </c>
      <c r="S2489" t="s">
        <v>30</v>
      </c>
      <c r="T2489" t="s">
        <v>31</v>
      </c>
    </row>
    <row r="2490" spans="1:20" x14ac:dyDescent="0.25">
      <c r="A2490" t="s">
        <v>134</v>
      </c>
      <c r="B2490" t="s">
        <v>135</v>
      </c>
      <c r="C2490" t="s">
        <v>136</v>
      </c>
      <c r="D2490" t="s">
        <v>137</v>
      </c>
      <c r="E2490" t="s">
        <v>24</v>
      </c>
      <c r="F2490" t="s">
        <v>25</v>
      </c>
      <c r="G2490" t="s">
        <v>108</v>
      </c>
      <c r="H2490" t="s">
        <v>109</v>
      </c>
      <c r="I2490" t="s">
        <v>100</v>
      </c>
      <c r="J2490" t="s">
        <v>101</v>
      </c>
      <c r="K2490">
        <v>2019</v>
      </c>
      <c r="L2490">
        <v>84.051500000000004</v>
      </c>
      <c r="S2490" t="s">
        <v>30</v>
      </c>
      <c r="T2490" t="s">
        <v>31</v>
      </c>
    </row>
    <row r="2491" spans="1:20" x14ac:dyDescent="0.25">
      <c r="A2491" t="s">
        <v>134</v>
      </c>
      <c r="B2491" t="s">
        <v>135</v>
      </c>
      <c r="C2491" t="s">
        <v>136</v>
      </c>
      <c r="D2491" t="s">
        <v>137</v>
      </c>
      <c r="E2491" t="s">
        <v>24</v>
      </c>
      <c r="F2491" t="s">
        <v>25</v>
      </c>
      <c r="G2491" t="s">
        <v>108</v>
      </c>
      <c r="H2491" t="s">
        <v>109</v>
      </c>
      <c r="I2491" t="s">
        <v>102</v>
      </c>
      <c r="J2491" t="s">
        <v>103</v>
      </c>
      <c r="K2491">
        <v>2019</v>
      </c>
      <c r="L2491">
        <v>2631.5515</v>
      </c>
      <c r="S2491" t="s">
        <v>30</v>
      </c>
      <c r="T2491" t="s">
        <v>31</v>
      </c>
    </row>
    <row r="2492" spans="1:20" x14ac:dyDescent="0.25">
      <c r="A2492" t="s">
        <v>134</v>
      </c>
      <c r="B2492" t="s">
        <v>135</v>
      </c>
      <c r="C2492" t="s">
        <v>136</v>
      </c>
      <c r="D2492" t="s">
        <v>137</v>
      </c>
      <c r="E2492" t="s">
        <v>24</v>
      </c>
      <c r="F2492" t="s">
        <v>25</v>
      </c>
      <c r="G2492" t="s">
        <v>108</v>
      </c>
      <c r="H2492" t="s">
        <v>109</v>
      </c>
      <c r="I2492" t="s">
        <v>104</v>
      </c>
      <c r="J2492" t="s">
        <v>105</v>
      </c>
      <c r="K2492">
        <v>2019</v>
      </c>
      <c r="L2492">
        <v>5726.8860000000004</v>
      </c>
      <c r="S2492" t="s">
        <v>30</v>
      </c>
      <c r="T2492" t="s">
        <v>31</v>
      </c>
    </row>
    <row r="2493" spans="1:20" x14ac:dyDescent="0.25">
      <c r="A2493" t="s">
        <v>134</v>
      </c>
      <c r="B2493" t="s">
        <v>135</v>
      </c>
      <c r="C2493" t="s">
        <v>136</v>
      </c>
      <c r="D2493" t="s">
        <v>137</v>
      </c>
      <c r="E2493" t="s">
        <v>24</v>
      </c>
      <c r="F2493" t="s">
        <v>25</v>
      </c>
      <c r="G2493" t="s">
        <v>110</v>
      </c>
      <c r="H2493" t="s">
        <v>111</v>
      </c>
      <c r="I2493" t="s">
        <v>98</v>
      </c>
      <c r="J2493" t="s">
        <v>99</v>
      </c>
      <c r="K2493">
        <v>2019</v>
      </c>
      <c r="L2493">
        <v>11923.132</v>
      </c>
      <c r="S2493" t="s">
        <v>30</v>
      </c>
      <c r="T2493" t="s">
        <v>31</v>
      </c>
    </row>
    <row r="2494" spans="1:20" x14ac:dyDescent="0.25">
      <c r="A2494" t="s">
        <v>134</v>
      </c>
      <c r="B2494" t="s">
        <v>135</v>
      </c>
      <c r="C2494" t="s">
        <v>136</v>
      </c>
      <c r="D2494" t="s">
        <v>137</v>
      </c>
      <c r="E2494" t="s">
        <v>24</v>
      </c>
      <c r="F2494" t="s">
        <v>25</v>
      </c>
      <c r="G2494" t="s">
        <v>110</v>
      </c>
      <c r="H2494" t="s">
        <v>111</v>
      </c>
      <c r="I2494" t="s">
        <v>100</v>
      </c>
      <c r="J2494" t="s">
        <v>101</v>
      </c>
      <c r="K2494">
        <v>2019</v>
      </c>
      <c r="L2494">
        <v>930.29</v>
      </c>
      <c r="S2494" t="s">
        <v>30</v>
      </c>
      <c r="T2494" t="s">
        <v>31</v>
      </c>
    </row>
    <row r="2495" spans="1:20" x14ac:dyDescent="0.25">
      <c r="A2495" t="s">
        <v>134</v>
      </c>
      <c r="B2495" t="s">
        <v>135</v>
      </c>
      <c r="C2495" t="s">
        <v>136</v>
      </c>
      <c r="D2495" t="s">
        <v>137</v>
      </c>
      <c r="E2495" t="s">
        <v>24</v>
      </c>
      <c r="F2495" t="s">
        <v>25</v>
      </c>
      <c r="G2495" t="s">
        <v>110</v>
      </c>
      <c r="H2495" t="s">
        <v>111</v>
      </c>
      <c r="I2495" t="s">
        <v>102</v>
      </c>
      <c r="J2495" t="s">
        <v>103</v>
      </c>
      <c r="K2495">
        <v>2019</v>
      </c>
      <c r="L2495">
        <v>8082.4414999999999</v>
      </c>
      <c r="S2495" t="s">
        <v>30</v>
      </c>
      <c r="T2495" t="s">
        <v>31</v>
      </c>
    </row>
    <row r="2496" spans="1:20" x14ac:dyDescent="0.25">
      <c r="A2496" t="s">
        <v>134</v>
      </c>
      <c r="B2496" t="s">
        <v>135</v>
      </c>
      <c r="C2496" t="s">
        <v>136</v>
      </c>
      <c r="D2496" t="s">
        <v>137</v>
      </c>
      <c r="E2496" t="s">
        <v>24</v>
      </c>
      <c r="F2496" t="s">
        <v>25</v>
      </c>
      <c r="G2496" t="s">
        <v>110</v>
      </c>
      <c r="H2496" t="s">
        <v>111</v>
      </c>
      <c r="I2496" t="s">
        <v>104</v>
      </c>
      <c r="J2496" t="s">
        <v>105</v>
      </c>
      <c r="K2496">
        <v>2019</v>
      </c>
      <c r="L2496">
        <v>2910.4005000000002</v>
      </c>
      <c r="S2496" t="s">
        <v>30</v>
      </c>
      <c r="T2496" t="s">
        <v>31</v>
      </c>
    </row>
    <row r="2497" spans="1:20" x14ac:dyDescent="0.25">
      <c r="A2497" t="s">
        <v>134</v>
      </c>
      <c r="B2497" t="s">
        <v>135</v>
      </c>
      <c r="C2497" t="s">
        <v>136</v>
      </c>
      <c r="D2497" t="s">
        <v>137</v>
      </c>
      <c r="E2497" t="s">
        <v>24</v>
      </c>
      <c r="F2497" t="s">
        <v>25</v>
      </c>
      <c r="G2497" t="s">
        <v>112</v>
      </c>
      <c r="H2497" t="s">
        <v>113</v>
      </c>
      <c r="I2497" t="s">
        <v>98</v>
      </c>
      <c r="J2497" t="s">
        <v>99</v>
      </c>
      <c r="K2497">
        <v>2019</v>
      </c>
      <c r="L2497">
        <v>7265.7785000000003</v>
      </c>
      <c r="S2497" t="s">
        <v>30</v>
      </c>
      <c r="T2497" t="s">
        <v>31</v>
      </c>
    </row>
    <row r="2498" spans="1:20" x14ac:dyDescent="0.25">
      <c r="A2498" t="s">
        <v>134</v>
      </c>
      <c r="B2498" t="s">
        <v>135</v>
      </c>
      <c r="C2498" t="s">
        <v>136</v>
      </c>
      <c r="D2498" t="s">
        <v>137</v>
      </c>
      <c r="E2498" t="s">
        <v>24</v>
      </c>
      <c r="F2498" t="s">
        <v>25</v>
      </c>
      <c r="G2498" t="s">
        <v>112</v>
      </c>
      <c r="H2498" t="s">
        <v>113</v>
      </c>
      <c r="I2498" t="s">
        <v>100</v>
      </c>
      <c r="J2498" t="s">
        <v>101</v>
      </c>
      <c r="K2498">
        <v>2019</v>
      </c>
      <c r="L2498">
        <v>405.99349999999998</v>
      </c>
      <c r="S2498" t="s">
        <v>30</v>
      </c>
      <c r="T2498" t="s">
        <v>31</v>
      </c>
    </row>
    <row r="2499" spans="1:20" x14ac:dyDescent="0.25">
      <c r="A2499" t="s">
        <v>134</v>
      </c>
      <c r="B2499" t="s">
        <v>135</v>
      </c>
      <c r="C2499" t="s">
        <v>136</v>
      </c>
      <c r="D2499" t="s">
        <v>137</v>
      </c>
      <c r="E2499" t="s">
        <v>24</v>
      </c>
      <c r="F2499" t="s">
        <v>25</v>
      </c>
      <c r="G2499" t="s">
        <v>112</v>
      </c>
      <c r="H2499" t="s">
        <v>113</v>
      </c>
      <c r="I2499" t="s">
        <v>102</v>
      </c>
      <c r="J2499" t="s">
        <v>103</v>
      </c>
      <c r="K2499">
        <v>2019</v>
      </c>
      <c r="L2499">
        <v>2753.3065000000001</v>
      </c>
      <c r="S2499" t="s">
        <v>30</v>
      </c>
      <c r="T2499" t="s">
        <v>31</v>
      </c>
    </row>
    <row r="2500" spans="1:20" x14ac:dyDescent="0.25">
      <c r="A2500" t="s">
        <v>134</v>
      </c>
      <c r="B2500" t="s">
        <v>135</v>
      </c>
      <c r="C2500" t="s">
        <v>136</v>
      </c>
      <c r="D2500" t="s">
        <v>137</v>
      </c>
      <c r="E2500" t="s">
        <v>24</v>
      </c>
      <c r="F2500" t="s">
        <v>25</v>
      </c>
      <c r="G2500" t="s">
        <v>112</v>
      </c>
      <c r="H2500" t="s">
        <v>113</v>
      </c>
      <c r="I2500" t="s">
        <v>104</v>
      </c>
      <c r="J2500" t="s">
        <v>105</v>
      </c>
      <c r="K2500">
        <v>2019</v>
      </c>
      <c r="L2500">
        <v>4106.4785000000002</v>
      </c>
      <c r="S2500" t="s">
        <v>30</v>
      </c>
      <c r="T2500" t="s">
        <v>31</v>
      </c>
    </row>
    <row r="2501" spans="1:20" x14ac:dyDescent="0.25">
      <c r="A2501" t="s">
        <v>134</v>
      </c>
      <c r="B2501" t="s">
        <v>135</v>
      </c>
      <c r="C2501" t="s">
        <v>136</v>
      </c>
      <c r="D2501" t="s">
        <v>137</v>
      </c>
      <c r="E2501" t="s">
        <v>24</v>
      </c>
      <c r="F2501" t="s">
        <v>25</v>
      </c>
      <c r="G2501" t="s">
        <v>114</v>
      </c>
      <c r="H2501" t="s">
        <v>115</v>
      </c>
      <c r="I2501" t="s">
        <v>98</v>
      </c>
      <c r="J2501" t="s">
        <v>99</v>
      </c>
      <c r="K2501">
        <v>2019</v>
      </c>
      <c r="L2501">
        <v>1589.5274999999999</v>
      </c>
      <c r="S2501" t="s">
        <v>30</v>
      </c>
      <c r="T2501" t="s">
        <v>31</v>
      </c>
    </row>
    <row r="2502" spans="1:20" x14ac:dyDescent="0.25">
      <c r="A2502" t="s">
        <v>134</v>
      </c>
      <c r="B2502" t="s">
        <v>135</v>
      </c>
      <c r="C2502" t="s">
        <v>136</v>
      </c>
      <c r="D2502" t="s">
        <v>137</v>
      </c>
      <c r="E2502" t="s">
        <v>24</v>
      </c>
      <c r="F2502" t="s">
        <v>25</v>
      </c>
      <c r="G2502" t="s">
        <v>114</v>
      </c>
      <c r="H2502" t="s">
        <v>115</v>
      </c>
      <c r="I2502" t="s">
        <v>100</v>
      </c>
      <c r="J2502" t="s">
        <v>101</v>
      </c>
      <c r="K2502">
        <v>2019</v>
      </c>
      <c r="L2502">
        <v>293.56450000000001</v>
      </c>
      <c r="S2502" t="s">
        <v>30</v>
      </c>
      <c r="T2502" t="s">
        <v>31</v>
      </c>
    </row>
    <row r="2503" spans="1:20" x14ac:dyDescent="0.25">
      <c r="A2503" t="s">
        <v>134</v>
      </c>
      <c r="B2503" t="s">
        <v>135</v>
      </c>
      <c r="C2503" t="s">
        <v>136</v>
      </c>
      <c r="D2503" t="s">
        <v>137</v>
      </c>
      <c r="E2503" t="s">
        <v>24</v>
      </c>
      <c r="F2503" t="s">
        <v>25</v>
      </c>
      <c r="G2503" t="s">
        <v>114</v>
      </c>
      <c r="H2503" t="s">
        <v>115</v>
      </c>
      <c r="I2503" t="s">
        <v>102</v>
      </c>
      <c r="J2503" t="s">
        <v>103</v>
      </c>
      <c r="K2503">
        <v>2019</v>
      </c>
      <c r="L2503">
        <v>721.15099999999995</v>
      </c>
      <c r="S2503" t="s">
        <v>30</v>
      </c>
      <c r="T2503" t="s">
        <v>31</v>
      </c>
    </row>
    <row r="2504" spans="1:20" x14ac:dyDescent="0.25">
      <c r="A2504" t="s">
        <v>134</v>
      </c>
      <c r="B2504" t="s">
        <v>135</v>
      </c>
      <c r="C2504" t="s">
        <v>136</v>
      </c>
      <c r="D2504" t="s">
        <v>137</v>
      </c>
      <c r="E2504" t="s">
        <v>24</v>
      </c>
      <c r="F2504" t="s">
        <v>25</v>
      </c>
      <c r="G2504" t="s">
        <v>114</v>
      </c>
      <c r="H2504" t="s">
        <v>115</v>
      </c>
      <c r="I2504" t="s">
        <v>104</v>
      </c>
      <c r="J2504" t="s">
        <v>105</v>
      </c>
      <c r="K2504">
        <v>2019</v>
      </c>
      <c r="L2504">
        <v>574.81200000000001</v>
      </c>
      <c r="S2504" t="s">
        <v>30</v>
      </c>
      <c r="T2504" t="s">
        <v>31</v>
      </c>
    </row>
    <row r="2505" spans="1:20" x14ac:dyDescent="0.25">
      <c r="A2505" t="s">
        <v>134</v>
      </c>
      <c r="B2505" t="s">
        <v>135</v>
      </c>
      <c r="C2505" t="s">
        <v>136</v>
      </c>
      <c r="D2505" t="s">
        <v>137</v>
      </c>
      <c r="E2505" t="s">
        <v>24</v>
      </c>
      <c r="F2505" t="s">
        <v>25</v>
      </c>
      <c r="G2505" t="s">
        <v>116</v>
      </c>
      <c r="H2505" t="s">
        <v>117</v>
      </c>
      <c r="I2505" t="s">
        <v>98</v>
      </c>
      <c r="J2505" t="s">
        <v>99</v>
      </c>
      <c r="K2505">
        <v>2019</v>
      </c>
      <c r="L2505">
        <v>16072.364</v>
      </c>
      <c r="S2505" t="s">
        <v>30</v>
      </c>
      <c r="T2505" t="s">
        <v>31</v>
      </c>
    </row>
    <row r="2506" spans="1:20" x14ac:dyDescent="0.25">
      <c r="A2506" t="s">
        <v>134</v>
      </c>
      <c r="B2506" t="s">
        <v>135</v>
      </c>
      <c r="C2506" t="s">
        <v>136</v>
      </c>
      <c r="D2506" t="s">
        <v>137</v>
      </c>
      <c r="E2506" t="s">
        <v>24</v>
      </c>
      <c r="F2506" t="s">
        <v>25</v>
      </c>
      <c r="G2506" t="s">
        <v>116</v>
      </c>
      <c r="H2506" t="s">
        <v>117</v>
      </c>
      <c r="I2506" t="s">
        <v>100</v>
      </c>
      <c r="J2506" t="s">
        <v>101</v>
      </c>
      <c r="K2506">
        <v>2019</v>
      </c>
      <c r="L2506">
        <v>1942.6075000000001</v>
      </c>
      <c r="S2506" t="s">
        <v>30</v>
      </c>
      <c r="T2506" t="s">
        <v>31</v>
      </c>
    </row>
    <row r="2507" spans="1:20" x14ac:dyDescent="0.25">
      <c r="A2507" t="s">
        <v>134</v>
      </c>
      <c r="B2507" t="s">
        <v>135</v>
      </c>
      <c r="C2507" t="s">
        <v>136</v>
      </c>
      <c r="D2507" t="s">
        <v>137</v>
      </c>
      <c r="E2507" t="s">
        <v>24</v>
      </c>
      <c r="F2507" t="s">
        <v>25</v>
      </c>
      <c r="G2507" t="s">
        <v>116</v>
      </c>
      <c r="H2507" t="s">
        <v>117</v>
      </c>
      <c r="I2507" t="s">
        <v>102</v>
      </c>
      <c r="J2507" t="s">
        <v>103</v>
      </c>
      <c r="K2507">
        <v>2019</v>
      </c>
      <c r="L2507">
        <v>11629.184999999999</v>
      </c>
      <c r="S2507" t="s">
        <v>30</v>
      </c>
      <c r="T2507" t="s">
        <v>31</v>
      </c>
    </row>
    <row r="2508" spans="1:20" x14ac:dyDescent="0.25">
      <c r="A2508" t="s">
        <v>134</v>
      </c>
      <c r="B2508" t="s">
        <v>135</v>
      </c>
      <c r="C2508" t="s">
        <v>136</v>
      </c>
      <c r="D2508" t="s">
        <v>137</v>
      </c>
      <c r="E2508" t="s">
        <v>24</v>
      </c>
      <c r="F2508" t="s">
        <v>25</v>
      </c>
      <c r="G2508" t="s">
        <v>116</v>
      </c>
      <c r="H2508" t="s">
        <v>117</v>
      </c>
      <c r="I2508" t="s">
        <v>104</v>
      </c>
      <c r="J2508" t="s">
        <v>105</v>
      </c>
      <c r="K2508">
        <v>2019</v>
      </c>
      <c r="L2508">
        <v>2500.5720000000001</v>
      </c>
      <c r="S2508" t="s">
        <v>30</v>
      </c>
      <c r="T2508" t="s">
        <v>31</v>
      </c>
    </row>
    <row r="2509" spans="1:20" x14ac:dyDescent="0.25">
      <c r="A2509" t="s">
        <v>134</v>
      </c>
      <c r="B2509" t="s">
        <v>135</v>
      </c>
      <c r="C2509" t="s">
        <v>136</v>
      </c>
      <c r="D2509" t="s">
        <v>137</v>
      </c>
      <c r="E2509" t="s">
        <v>24</v>
      </c>
      <c r="F2509" t="s">
        <v>25</v>
      </c>
      <c r="G2509" t="s">
        <v>118</v>
      </c>
      <c r="H2509" t="s">
        <v>119</v>
      </c>
      <c r="I2509" t="s">
        <v>98</v>
      </c>
      <c r="J2509" t="s">
        <v>99</v>
      </c>
      <c r="K2509">
        <v>2019</v>
      </c>
      <c r="L2509">
        <v>17239.508000000002</v>
      </c>
      <c r="S2509" t="s">
        <v>30</v>
      </c>
      <c r="T2509" t="s">
        <v>31</v>
      </c>
    </row>
    <row r="2510" spans="1:20" x14ac:dyDescent="0.25">
      <c r="A2510" t="s">
        <v>134</v>
      </c>
      <c r="B2510" t="s">
        <v>135</v>
      </c>
      <c r="C2510" t="s">
        <v>136</v>
      </c>
      <c r="D2510" t="s">
        <v>137</v>
      </c>
      <c r="E2510" t="s">
        <v>24</v>
      </c>
      <c r="F2510" t="s">
        <v>25</v>
      </c>
      <c r="G2510" t="s">
        <v>118</v>
      </c>
      <c r="H2510" t="s">
        <v>119</v>
      </c>
      <c r="I2510" t="s">
        <v>100</v>
      </c>
      <c r="J2510" t="s">
        <v>101</v>
      </c>
      <c r="K2510">
        <v>2019</v>
      </c>
      <c r="L2510">
        <v>8344.2870000000003</v>
      </c>
      <c r="S2510" t="s">
        <v>30</v>
      </c>
      <c r="T2510" t="s">
        <v>31</v>
      </c>
    </row>
    <row r="2511" spans="1:20" x14ac:dyDescent="0.25">
      <c r="A2511" t="s">
        <v>134</v>
      </c>
      <c r="B2511" t="s">
        <v>135</v>
      </c>
      <c r="C2511" t="s">
        <v>136</v>
      </c>
      <c r="D2511" t="s">
        <v>137</v>
      </c>
      <c r="E2511" t="s">
        <v>24</v>
      </c>
      <c r="F2511" t="s">
        <v>25</v>
      </c>
      <c r="G2511" t="s">
        <v>118</v>
      </c>
      <c r="H2511" t="s">
        <v>119</v>
      </c>
      <c r="I2511" t="s">
        <v>102</v>
      </c>
      <c r="J2511" t="s">
        <v>103</v>
      </c>
      <c r="K2511">
        <v>2019</v>
      </c>
      <c r="L2511">
        <v>5169.4219999999996</v>
      </c>
      <c r="S2511" t="s">
        <v>30</v>
      </c>
      <c r="T2511" t="s">
        <v>31</v>
      </c>
    </row>
    <row r="2512" spans="1:20" x14ac:dyDescent="0.25">
      <c r="A2512" t="s">
        <v>134</v>
      </c>
      <c r="B2512" t="s">
        <v>135</v>
      </c>
      <c r="C2512" t="s">
        <v>136</v>
      </c>
      <c r="D2512" t="s">
        <v>137</v>
      </c>
      <c r="E2512" t="s">
        <v>24</v>
      </c>
      <c r="F2512" t="s">
        <v>25</v>
      </c>
      <c r="G2512" t="s">
        <v>118</v>
      </c>
      <c r="H2512" t="s">
        <v>119</v>
      </c>
      <c r="I2512" t="s">
        <v>104</v>
      </c>
      <c r="J2512" t="s">
        <v>105</v>
      </c>
      <c r="K2512">
        <v>2019</v>
      </c>
      <c r="L2512">
        <v>3163.2159999999999</v>
      </c>
      <c r="S2512" t="s">
        <v>30</v>
      </c>
      <c r="T2512" t="s">
        <v>31</v>
      </c>
    </row>
    <row r="2513" spans="1:20" x14ac:dyDescent="0.25">
      <c r="A2513" t="s">
        <v>134</v>
      </c>
      <c r="B2513" t="s">
        <v>135</v>
      </c>
      <c r="C2513" t="s">
        <v>136</v>
      </c>
      <c r="D2513" t="s">
        <v>137</v>
      </c>
      <c r="E2513" t="s">
        <v>24</v>
      </c>
      <c r="F2513" t="s">
        <v>25</v>
      </c>
      <c r="G2513" t="s">
        <v>118</v>
      </c>
      <c r="H2513" t="s">
        <v>119</v>
      </c>
      <c r="I2513" t="s">
        <v>106</v>
      </c>
      <c r="J2513" t="s">
        <v>107</v>
      </c>
      <c r="K2513">
        <v>2019</v>
      </c>
      <c r="L2513">
        <v>562.58349999999996</v>
      </c>
      <c r="S2513" t="s">
        <v>30</v>
      </c>
      <c r="T2513" t="s">
        <v>31</v>
      </c>
    </row>
    <row r="2514" spans="1:20" x14ac:dyDescent="0.25">
      <c r="A2514" t="s">
        <v>134</v>
      </c>
      <c r="B2514" t="s">
        <v>135</v>
      </c>
      <c r="C2514" t="s">
        <v>136</v>
      </c>
      <c r="D2514" t="s">
        <v>137</v>
      </c>
      <c r="E2514" t="s">
        <v>24</v>
      </c>
      <c r="F2514" t="s">
        <v>25</v>
      </c>
      <c r="G2514" t="s">
        <v>122</v>
      </c>
      <c r="H2514" t="s">
        <v>123</v>
      </c>
      <c r="I2514" t="s">
        <v>28</v>
      </c>
      <c r="J2514" t="s">
        <v>29</v>
      </c>
      <c r="K2514">
        <v>2019</v>
      </c>
      <c r="L2514">
        <v>62532.800000000003</v>
      </c>
      <c r="S2514" t="s">
        <v>30</v>
      </c>
      <c r="T2514" t="s">
        <v>31</v>
      </c>
    </row>
    <row r="2515" spans="1:20" x14ac:dyDescent="0.25">
      <c r="A2515" t="s">
        <v>134</v>
      </c>
      <c r="B2515" t="s">
        <v>135</v>
      </c>
      <c r="C2515" t="s">
        <v>136</v>
      </c>
      <c r="D2515" t="s">
        <v>137</v>
      </c>
      <c r="E2515" t="s">
        <v>24</v>
      </c>
      <c r="F2515" t="s">
        <v>25</v>
      </c>
      <c r="G2515" t="s">
        <v>122</v>
      </c>
      <c r="H2515" t="s">
        <v>123</v>
      </c>
      <c r="I2515" t="s">
        <v>32</v>
      </c>
      <c r="J2515" t="s">
        <v>33</v>
      </c>
      <c r="K2515">
        <v>2019</v>
      </c>
      <c r="L2515">
        <v>1526.5515</v>
      </c>
      <c r="S2515" t="s">
        <v>30</v>
      </c>
      <c r="T2515" t="s">
        <v>31</v>
      </c>
    </row>
    <row r="2516" spans="1:20" x14ac:dyDescent="0.25">
      <c r="A2516" t="s">
        <v>134</v>
      </c>
      <c r="B2516" t="s">
        <v>135</v>
      </c>
      <c r="C2516" t="s">
        <v>136</v>
      </c>
      <c r="D2516" t="s">
        <v>137</v>
      </c>
      <c r="E2516" t="s">
        <v>24</v>
      </c>
      <c r="F2516" t="s">
        <v>25</v>
      </c>
      <c r="G2516" t="s">
        <v>122</v>
      </c>
      <c r="H2516" t="s">
        <v>123</v>
      </c>
      <c r="I2516" t="s">
        <v>34</v>
      </c>
      <c r="J2516" t="s">
        <v>35</v>
      </c>
      <c r="K2516">
        <v>2019</v>
      </c>
      <c r="L2516">
        <v>7088.4915000000001</v>
      </c>
      <c r="S2516" t="s">
        <v>30</v>
      </c>
      <c r="T2516" t="s">
        <v>31</v>
      </c>
    </row>
    <row r="2517" spans="1:20" x14ac:dyDescent="0.25">
      <c r="A2517" t="s">
        <v>134</v>
      </c>
      <c r="B2517" t="s">
        <v>135</v>
      </c>
      <c r="C2517" t="s">
        <v>136</v>
      </c>
      <c r="D2517" t="s">
        <v>137</v>
      </c>
      <c r="E2517" t="s">
        <v>24</v>
      </c>
      <c r="F2517" t="s">
        <v>25</v>
      </c>
      <c r="G2517" t="s">
        <v>122</v>
      </c>
      <c r="H2517" t="s">
        <v>123</v>
      </c>
      <c r="I2517" t="s">
        <v>36</v>
      </c>
      <c r="J2517" t="s">
        <v>37</v>
      </c>
      <c r="K2517">
        <v>2019</v>
      </c>
      <c r="L2517">
        <v>3385.7510000000002</v>
      </c>
      <c r="S2517" t="s">
        <v>30</v>
      </c>
      <c r="T2517" t="s">
        <v>31</v>
      </c>
    </row>
    <row r="2518" spans="1:20" x14ac:dyDescent="0.25">
      <c r="A2518" t="s">
        <v>134</v>
      </c>
      <c r="B2518" t="s">
        <v>135</v>
      </c>
      <c r="C2518" t="s">
        <v>136</v>
      </c>
      <c r="D2518" t="s">
        <v>137</v>
      </c>
      <c r="E2518" t="s">
        <v>24</v>
      </c>
      <c r="F2518" t="s">
        <v>25</v>
      </c>
      <c r="G2518" t="s">
        <v>122</v>
      </c>
      <c r="H2518" t="s">
        <v>123</v>
      </c>
      <c r="I2518" t="s">
        <v>38</v>
      </c>
      <c r="J2518" t="s">
        <v>39</v>
      </c>
      <c r="K2518">
        <v>2019</v>
      </c>
      <c r="L2518">
        <v>6054.5455000000002</v>
      </c>
      <c r="S2518" t="s">
        <v>30</v>
      </c>
      <c r="T2518" t="s">
        <v>31</v>
      </c>
    </row>
    <row r="2519" spans="1:20" x14ac:dyDescent="0.25">
      <c r="A2519" t="s">
        <v>134</v>
      </c>
      <c r="B2519" t="s">
        <v>135</v>
      </c>
      <c r="C2519" t="s">
        <v>136</v>
      </c>
      <c r="D2519" t="s">
        <v>137</v>
      </c>
      <c r="E2519" t="s">
        <v>24</v>
      </c>
      <c r="F2519" t="s">
        <v>25</v>
      </c>
      <c r="G2519" t="s">
        <v>122</v>
      </c>
      <c r="H2519" t="s">
        <v>123</v>
      </c>
      <c r="I2519" t="s">
        <v>40</v>
      </c>
      <c r="J2519" t="s">
        <v>41</v>
      </c>
      <c r="K2519">
        <v>2019</v>
      </c>
      <c r="L2519">
        <v>9331.7369999999992</v>
      </c>
      <c r="S2519" t="s">
        <v>30</v>
      </c>
      <c r="T2519" t="s">
        <v>31</v>
      </c>
    </row>
    <row r="2520" spans="1:20" x14ac:dyDescent="0.25">
      <c r="A2520" t="s">
        <v>134</v>
      </c>
      <c r="B2520" t="s">
        <v>135</v>
      </c>
      <c r="C2520" t="s">
        <v>136</v>
      </c>
      <c r="D2520" t="s">
        <v>137</v>
      </c>
      <c r="E2520" t="s">
        <v>24</v>
      </c>
      <c r="F2520" t="s">
        <v>25</v>
      </c>
      <c r="G2520" t="s">
        <v>122</v>
      </c>
      <c r="H2520" t="s">
        <v>123</v>
      </c>
      <c r="I2520" t="s">
        <v>42</v>
      </c>
      <c r="J2520" t="s">
        <v>43</v>
      </c>
      <c r="K2520">
        <v>2019</v>
      </c>
      <c r="L2520">
        <v>2263.8404999999998</v>
      </c>
      <c r="S2520" t="s">
        <v>30</v>
      </c>
      <c r="T2520" t="s">
        <v>31</v>
      </c>
    </row>
    <row r="2521" spans="1:20" x14ac:dyDescent="0.25">
      <c r="A2521" t="s">
        <v>134</v>
      </c>
      <c r="B2521" t="s">
        <v>135</v>
      </c>
      <c r="C2521" t="s">
        <v>136</v>
      </c>
      <c r="D2521" t="s">
        <v>137</v>
      </c>
      <c r="E2521" t="s">
        <v>24</v>
      </c>
      <c r="F2521" t="s">
        <v>25</v>
      </c>
      <c r="G2521" t="s">
        <v>122</v>
      </c>
      <c r="H2521" t="s">
        <v>123</v>
      </c>
      <c r="I2521" t="s">
        <v>44</v>
      </c>
      <c r="J2521" t="s">
        <v>45</v>
      </c>
      <c r="K2521">
        <v>2019</v>
      </c>
      <c r="L2521">
        <v>7708.7809999999999</v>
      </c>
      <c r="S2521" t="s">
        <v>30</v>
      </c>
      <c r="T2521" t="s">
        <v>31</v>
      </c>
    </row>
    <row r="2522" spans="1:20" x14ac:dyDescent="0.25">
      <c r="A2522" t="s">
        <v>134</v>
      </c>
      <c r="B2522" t="s">
        <v>135</v>
      </c>
      <c r="C2522" t="s">
        <v>136</v>
      </c>
      <c r="D2522" t="s">
        <v>137</v>
      </c>
      <c r="E2522" t="s">
        <v>24</v>
      </c>
      <c r="F2522" t="s">
        <v>25</v>
      </c>
      <c r="G2522" t="s">
        <v>122</v>
      </c>
      <c r="H2522" t="s">
        <v>123</v>
      </c>
      <c r="I2522" t="s">
        <v>46</v>
      </c>
      <c r="J2522" t="s">
        <v>47</v>
      </c>
      <c r="K2522">
        <v>2019</v>
      </c>
      <c r="L2522">
        <v>5628.1535000000003</v>
      </c>
      <c r="S2522" t="s">
        <v>30</v>
      </c>
      <c r="T2522" t="s">
        <v>31</v>
      </c>
    </row>
    <row r="2523" spans="1:20" x14ac:dyDescent="0.25">
      <c r="A2523" t="s">
        <v>134</v>
      </c>
      <c r="B2523" t="s">
        <v>135</v>
      </c>
      <c r="C2523" t="s">
        <v>136</v>
      </c>
      <c r="D2523" t="s">
        <v>137</v>
      </c>
      <c r="E2523" t="s">
        <v>24</v>
      </c>
      <c r="F2523" t="s">
        <v>25</v>
      </c>
      <c r="G2523" t="s">
        <v>122</v>
      </c>
      <c r="H2523" t="s">
        <v>123</v>
      </c>
      <c r="I2523" t="s">
        <v>48</v>
      </c>
      <c r="J2523" t="s">
        <v>49</v>
      </c>
      <c r="K2523">
        <v>2019</v>
      </c>
      <c r="L2523">
        <v>18982.365000000002</v>
      </c>
      <c r="S2523" t="s">
        <v>30</v>
      </c>
      <c r="T2523" t="s">
        <v>31</v>
      </c>
    </row>
    <row r="2524" spans="1:20" x14ac:dyDescent="0.25">
      <c r="A2524" t="s">
        <v>134</v>
      </c>
      <c r="B2524" t="s">
        <v>135</v>
      </c>
      <c r="C2524" t="s">
        <v>136</v>
      </c>
      <c r="D2524" t="s">
        <v>137</v>
      </c>
      <c r="E2524" t="s">
        <v>24</v>
      </c>
      <c r="F2524" t="s">
        <v>25</v>
      </c>
      <c r="G2524" t="s">
        <v>122</v>
      </c>
      <c r="H2524" t="s">
        <v>123</v>
      </c>
      <c r="I2524" t="s">
        <v>50</v>
      </c>
      <c r="J2524" t="s">
        <v>51</v>
      </c>
      <c r="K2524">
        <v>2019</v>
      </c>
      <c r="L2524">
        <v>562.58349999999996</v>
      </c>
      <c r="S2524" t="s">
        <v>30</v>
      </c>
      <c r="T2524" t="s">
        <v>31</v>
      </c>
    </row>
    <row r="2525" spans="1:20" x14ac:dyDescent="0.25">
      <c r="A2525" t="s">
        <v>134</v>
      </c>
      <c r="B2525" t="s">
        <v>135</v>
      </c>
      <c r="C2525" t="s">
        <v>136</v>
      </c>
      <c r="D2525" t="s">
        <v>137</v>
      </c>
      <c r="E2525" t="s">
        <v>24</v>
      </c>
      <c r="F2525" t="s">
        <v>25</v>
      </c>
      <c r="G2525" t="s">
        <v>124</v>
      </c>
      <c r="H2525" t="s">
        <v>125</v>
      </c>
      <c r="I2525" t="s">
        <v>28</v>
      </c>
      <c r="J2525" t="s">
        <v>29</v>
      </c>
      <c r="K2525">
        <v>2019</v>
      </c>
      <c r="L2525">
        <v>8442.4889999999996</v>
      </c>
      <c r="S2525" t="s">
        <v>30</v>
      </c>
      <c r="T2525" t="s">
        <v>31</v>
      </c>
    </row>
    <row r="2526" spans="1:20" x14ac:dyDescent="0.25">
      <c r="A2526" t="s">
        <v>134</v>
      </c>
      <c r="B2526" t="s">
        <v>135</v>
      </c>
      <c r="C2526" t="s">
        <v>136</v>
      </c>
      <c r="D2526" t="s">
        <v>137</v>
      </c>
      <c r="E2526" t="s">
        <v>24</v>
      </c>
      <c r="F2526" t="s">
        <v>25</v>
      </c>
      <c r="G2526" t="s">
        <v>124</v>
      </c>
      <c r="H2526" t="s">
        <v>125</v>
      </c>
      <c r="I2526" t="s">
        <v>32</v>
      </c>
      <c r="J2526" t="s">
        <v>33</v>
      </c>
      <c r="K2526">
        <v>2019</v>
      </c>
      <c r="L2526">
        <v>23.029499999999999</v>
      </c>
      <c r="S2526" t="s">
        <v>30</v>
      </c>
      <c r="T2526" t="s">
        <v>31</v>
      </c>
    </row>
    <row r="2527" spans="1:20" x14ac:dyDescent="0.25">
      <c r="A2527" t="s">
        <v>134</v>
      </c>
      <c r="B2527" t="s">
        <v>135</v>
      </c>
      <c r="C2527" t="s">
        <v>136</v>
      </c>
      <c r="D2527" t="s">
        <v>137</v>
      </c>
      <c r="E2527" t="s">
        <v>24</v>
      </c>
      <c r="F2527" t="s">
        <v>25</v>
      </c>
      <c r="G2527" t="s">
        <v>124</v>
      </c>
      <c r="H2527" t="s">
        <v>125</v>
      </c>
      <c r="I2527" t="s">
        <v>34</v>
      </c>
      <c r="J2527" t="s">
        <v>35</v>
      </c>
      <c r="K2527">
        <v>2019</v>
      </c>
      <c r="L2527">
        <v>12.061500000000001</v>
      </c>
      <c r="S2527" t="s">
        <v>30</v>
      </c>
      <c r="T2527" t="s">
        <v>31</v>
      </c>
    </row>
    <row r="2528" spans="1:20" x14ac:dyDescent="0.25">
      <c r="A2528" t="s">
        <v>134</v>
      </c>
      <c r="B2528" t="s">
        <v>135</v>
      </c>
      <c r="C2528" t="s">
        <v>136</v>
      </c>
      <c r="D2528" t="s">
        <v>137</v>
      </c>
      <c r="E2528" t="s">
        <v>24</v>
      </c>
      <c r="F2528" t="s">
        <v>25</v>
      </c>
      <c r="G2528" t="s">
        <v>124</v>
      </c>
      <c r="H2528" t="s">
        <v>125</v>
      </c>
      <c r="I2528" t="s">
        <v>36</v>
      </c>
      <c r="J2528" t="s">
        <v>37</v>
      </c>
      <c r="K2528">
        <v>2019</v>
      </c>
      <c r="L2528">
        <v>48.960500000000003</v>
      </c>
      <c r="S2528" t="s">
        <v>30</v>
      </c>
      <c r="T2528" t="s">
        <v>31</v>
      </c>
    </row>
    <row r="2529" spans="1:20" x14ac:dyDescent="0.25">
      <c r="A2529" t="s">
        <v>134</v>
      </c>
      <c r="B2529" t="s">
        <v>135</v>
      </c>
      <c r="C2529" t="s">
        <v>136</v>
      </c>
      <c r="D2529" t="s">
        <v>137</v>
      </c>
      <c r="E2529" t="s">
        <v>24</v>
      </c>
      <c r="F2529" t="s">
        <v>25</v>
      </c>
      <c r="G2529" t="s">
        <v>124</v>
      </c>
      <c r="H2529" t="s">
        <v>125</v>
      </c>
      <c r="I2529" t="s">
        <v>38</v>
      </c>
      <c r="J2529" t="s">
        <v>39</v>
      </c>
      <c r="K2529">
        <v>2019</v>
      </c>
      <c r="L2529">
        <v>72.473500000000001</v>
      </c>
      <c r="S2529" t="s">
        <v>30</v>
      </c>
      <c r="T2529" t="s">
        <v>31</v>
      </c>
    </row>
    <row r="2530" spans="1:20" x14ac:dyDescent="0.25">
      <c r="A2530" t="s">
        <v>134</v>
      </c>
      <c r="B2530" t="s">
        <v>135</v>
      </c>
      <c r="C2530" t="s">
        <v>136</v>
      </c>
      <c r="D2530" t="s">
        <v>137</v>
      </c>
      <c r="E2530" t="s">
        <v>24</v>
      </c>
      <c r="F2530" t="s">
        <v>25</v>
      </c>
      <c r="G2530" t="s">
        <v>124</v>
      </c>
      <c r="H2530" t="s">
        <v>125</v>
      </c>
      <c r="I2530" t="s">
        <v>40</v>
      </c>
      <c r="J2530" t="s">
        <v>41</v>
      </c>
      <c r="K2530">
        <v>2019</v>
      </c>
      <c r="L2530">
        <v>104.7655</v>
      </c>
      <c r="S2530" t="s">
        <v>30</v>
      </c>
      <c r="T2530" t="s">
        <v>31</v>
      </c>
    </row>
    <row r="2531" spans="1:20" x14ac:dyDescent="0.25">
      <c r="A2531" t="s">
        <v>134</v>
      </c>
      <c r="B2531" t="s">
        <v>135</v>
      </c>
      <c r="C2531" t="s">
        <v>136</v>
      </c>
      <c r="D2531" t="s">
        <v>137</v>
      </c>
      <c r="E2531" t="s">
        <v>24</v>
      </c>
      <c r="F2531" t="s">
        <v>25</v>
      </c>
      <c r="G2531" t="s">
        <v>124</v>
      </c>
      <c r="H2531" t="s">
        <v>125</v>
      </c>
      <c r="I2531" t="s">
        <v>42</v>
      </c>
      <c r="J2531" t="s">
        <v>43</v>
      </c>
      <c r="K2531">
        <v>2019</v>
      </c>
      <c r="L2531">
        <v>2262.5754999999999</v>
      </c>
      <c r="S2531" t="s">
        <v>30</v>
      </c>
      <c r="T2531" t="s">
        <v>31</v>
      </c>
    </row>
    <row r="2532" spans="1:20" x14ac:dyDescent="0.25">
      <c r="A2532" t="s">
        <v>134</v>
      </c>
      <c r="B2532" t="s">
        <v>135</v>
      </c>
      <c r="C2532" t="s">
        <v>136</v>
      </c>
      <c r="D2532" t="s">
        <v>137</v>
      </c>
      <c r="E2532" t="s">
        <v>24</v>
      </c>
      <c r="F2532" t="s">
        <v>25</v>
      </c>
      <c r="G2532" t="s">
        <v>124</v>
      </c>
      <c r="H2532" t="s">
        <v>125</v>
      </c>
      <c r="I2532" t="s">
        <v>44</v>
      </c>
      <c r="J2532" t="s">
        <v>45</v>
      </c>
      <c r="K2532">
        <v>2019</v>
      </c>
      <c r="L2532">
        <v>28.036000000000001</v>
      </c>
      <c r="S2532" t="s">
        <v>30</v>
      </c>
      <c r="T2532" t="s">
        <v>31</v>
      </c>
    </row>
    <row r="2533" spans="1:20" x14ac:dyDescent="0.25">
      <c r="A2533" t="s">
        <v>134</v>
      </c>
      <c r="B2533" t="s">
        <v>135</v>
      </c>
      <c r="C2533" t="s">
        <v>136</v>
      </c>
      <c r="D2533" t="s">
        <v>137</v>
      </c>
      <c r="E2533" t="s">
        <v>24</v>
      </c>
      <c r="F2533" t="s">
        <v>25</v>
      </c>
      <c r="G2533" t="s">
        <v>124</v>
      </c>
      <c r="H2533" t="s">
        <v>125</v>
      </c>
      <c r="I2533" t="s">
        <v>46</v>
      </c>
      <c r="J2533" t="s">
        <v>47</v>
      </c>
      <c r="K2533">
        <v>2019</v>
      </c>
      <c r="L2533">
        <v>163.70099999999999</v>
      </c>
      <c r="S2533" t="s">
        <v>30</v>
      </c>
      <c r="T2533" t="s">
        <v>31</v>
      </c>
    </row>
    <row r="2534" spans="1:20" x14ac:dyDescent="0.25">
      <c r="A2534" t="s">
        <v>134</v>
      </c>
      <c r="B2534" t="s">
        <v>135</v>
      </c>
      <c r="C2534" t="s">
        <v>136</v>
      </c>
      <c r="D2534" t="s">
        <v>137</v>
      </c>
      <c r="E2534" t="s">
        <v>24</v>
      </c>
      <c r="F2534" t="s">
        <v>25</v>
      </c>
      <c r="G2534" t="s">
        <v>124</v>
      </c>
      <c r="H2534" t="s">
        <v>125</v>
      </c>
      <c r="I2534" t="s">
        <v>48</v>
      </c>
      <c r="J2534" t="s">
        <v>49</v>
      </c>
      <c r="K2534">
        <v>2019</v>
      </c>
      <c r="L2534">
        <v>5726.8860000000004</v>
      </c>
      <c r="S2534" t="s">
        <v>30</v>
      </c>
      <c r="T2534" t="s">
        <v>31</v>
      </c>
    </row>
    <row r="2535" spans="1:20" x14ac:dyDescent="0.25">
      <c r="A2535" t="s">
        <v>134</v>
      </c>
      <c r="B2535" t="s">
        <v>135</v>
      </c>
      <c r="C2535" t="s">
        <v>136</v>
      </c>
      <c r="D2535" t="s">
        <v>137</v>
      </c>
      <c r="E2535" t="s">
        <v>24</v>
      </c>
      <c r="F2535" t="s">
        <v>25</v>
      </c>
      <c r="G2535" t="s">
        <v>126</v>
      </c>
      <c r="H2535" t="s">
        <v>127</v>
      </c>
      <c r="I2535" t="s">
        <v>28</v>
      </c>
      <c r="J2535" t="s">
        <v>29</v>
      </c>
      <c r="K2535">
        <v>2019</v>
      </c>
      <c r="L2535">
        <v>54090.311000000002</v>
      </c>
      <c r="S2535" t="s">
        <v>30</v>
      </c>
      <c r="T2535" t="s">
        <v>31</v>
      </c>
    </row>
    <row r="2536" spans="1:20" x14ac:dyDescent="0.25">
      <c r="A2536" t="s">
        <v>134</v>
      </c>
      <c r="B2536" t="s">
        <v>135</v>
      </c>
      <c r="C2536" t="s">
        <v>136</v>
      </c>
      <c r="D2536" t="s">
        <v>137</v>
      </c>
      <c r="E2536" t="s">
        <v>24</v>
      </c>
      <c r="F2536" t="s">
        <v>25</v>
      </c>
      <c r="G2536" t="s">
        <v>126</v>
      </c>
      <c r="H2536" t="s">
        <v>127</v>
      </c>
      <c r="I2536" t="s">
        <v>32</v>
      </c>
      <c r="J2536" t="s">
        <v>33</v>
      </c>
      <c r="K2536">
        <v>2019</v>
      </c>
      <c r="L2536">
        <v>1503.5219999999999</v>
      </c>
      <c r="S2536" t="s">
        <v>30</v>
      </c>
      <c r="T2536" t="s">
        <v>31</v>
      </c>
    </row>
    <row r="2537" spans="1:20" x14ac:dyDescent="0.25">
      <c r="A2537" t="s">
        <v>134</v>
      </c>
      <c r="B2537" t="s">
        <v>135</v>
      </c>
      <c r="C2537" t="s">
        <v>136</v>
      </c>
      <c r="D2537" t="s">
        <v>137</v>
      </c>
      <c r="E2537" t="s">
        <v>24</v>
      </c>
      <c r="F2537" t="s">
        <v>25</v>
      </c>
      <c r="G2537" t="s">
        <v>126</v>
      </c>
      <c r="H2537" t="s">
        <v>127</v>
      </c>
      <c r="I2537" t="s">
        <v>34</v>
      </c>
      <c r="J2537" t="s">
        <v>35</v>
      </c>
      <c r="K2537">
        <v>2019</v>
      </c>
      <c r="L2537">
        <v>7076.43</v>
      </c>
      <c r="S2537" t="s">
        <v>30</v>
      </c>
      <c r="T2537" t="s">
        <v>31</v>
      </c>
    </row>
    <row r="2538" spans="1:20" x14ac:dyDescent="0.25">
      <c r="A2538" t="s">
        <v>134</v>
      </c>
      <c r="B2538" t="s">
        <v>135</v>
      </c>
      <c r="C2538" t="s">
        <v>136</v>
      </c>
      <c r="D2538" t="s">
        <v>137</v>
      </c>
      <c r="E2538" t="s">
        <v>24</v>
      </c>
      <c r="F2538" t="s">
        <v>25</v>
      </c>
      <c r="G2538" t="s">
        <v>126</v>
      </c>
      <c r="H2538" t="s">
        <v>127</v>
      </c>
      <c r="I2538" t="s">
        <v>36</v>
      </c>
      <c r="J2538" t="s">
        <v>37</v>
      </c>
      <c r="K2538">
        <v>2019</v>
      </c>
      <c r="L2538">
        <v>3336.7905000000001</v>
      </c>
      <c r="S2538" t="s">
        <v>30</v>
      </c>
      <c r="T2538" t="s">
        <v>31</v>
      </c>
    </row>
    <row r="2539" spans="1:20" x14ac:dyDescent="0.25">
      <c r="A2539" t="s">
        <v>134</v>
      </c>
      <c r="B2539" t="s">
        <v>135</v>
      </c>
      <c r="C2539" t="s">
        <v>136</v>
      </c>
      <c r="D2539" t="s">
        <v>137</v>
      </c>
      <c r="E2539" t="s">
        <v>24</v>
      </c>
      <c r="F2539" t="s">
        <v>25</v>
      </c>
      <c r="G2539" t="s">
        <v>126</v>
      </c>
      <c r="H2539" t="s">
        <v>127</v>
      </c>
      <c r="I2539" t="s">
        <v>38</v>
      </c>
      <c r="J2539" t="s">
        <v>39</v>
      </c>
      <c r="K2539">
        <v>2019</v>
      </c>
      <c r="L2539">
        <v>5982.0720000000001</v>
      </c>
      <c r="S2539" t="s">
        <v>30</v>
      </c>
      <c r="T2539" t="s">
        <v>31</v>
      </c>
    </row>
    <row r="2540" spans="1:20" x14ac:dyDescent="0.25">
      <c r="A2540" t="s">
        <v>134</v>
      </c>
      <c r="B2540" t="s">
        <v>135</v>
      </c>
      <c r="C2540" t="s">
        <v>136</v>
      </c>
      <c r="D2540" t="s">
        <v>137</v>
      </c>
      <c r="E2540" t="s">
        <v>24</v>
      </c>
      <c r="F2540" t="s">
        <v>25</v>
      </c>
      <c r="G2540" t="s">
        <v>126</v>
      </c>
      <c r="H2540" t="s">
        <v>127</v>
      </c>
      <c r="I2540" t="s">
        <v>40</v>
      </c>
      <c r="J2540" t="s">
        <v>41</v>
      </c>
      <c r="K2540">
        <v>2019</v>
      </c>
      <c r="L2540">
        <v>9226.9714999999997</v>
      </c>
      <c r="S2540" t="s">
        <v>30</v>
      </c>
      <c r="T2540" t="s">
        <v>31</v>
      </c>
    </row>
    <row r="2541" spans="1:20" x14ac:dyDescent="0.25">
      <c r="A2541" t="s">
        <v>134</v>
      </c>
      <c r="B2541" t="s">
        <v>135</v>
      </c>
      <c r="C2541" t="s">
        <v>136</v>
      </c>
      <c r="D2541" t="s">
        <v>137</v>
      </c>
      <c r="E2541" t="s">
        <v>24</v>
      </c>
      <c r="F2541" t="s">
        <v>25</v>
      </c>
      <c r="G2541" t="s">
        <v>126</v>
      </c>
      <c r="H2541" t="s">
        <v>127</v>
      </c>
      <c r="I2541" t="s">
        <v>42</v>
      </c>
      <c r="J2541" t="s">
        <v>43</v>
      </c>
      <c r="K2541">
        <v>2019</v>
      </c>
      <c r="L2541">
        <v>1.2649999999999999</v>
      </c>
      <c r="S2541" t="s">
        <v>30</v>
      </c>
      <c r="T2541" t="s">
        <v>31</v>
      </c>
    </row>
    <row r="2542" spans="1:20" x14ac:dyDescent="0.25">
      <c r="A2542" t="s">
        <v>134</v>
      </c>
      <c r="B2542" t="s">
        <v>135</v>
      </c>
      <c r="C2542" t="s">
        <v>136</v>
      </c>
      <c r="D2542" t="s">
        <v>137</v>
      </c>
      <c r="E2542" t="s">
        <v>24</v>
      </c>
      <c r="F2542" t="s">
        <v>25</v>
      </c>
      <c r="G2542" t="s">
        <v>126</v>
      </c>
      <c r="H2542" t="s">
        <v>127</v>
      </c>
      <c r="I2542" t="s">
        <v>44</v>
      </c>
      <c r="J2542" t="s">
        <v>45</v>
      </c>
      <c r="K2542">
        <v>2019</v>
      </c>
      <c r="L2542">
        <v>7680.7449999999999</v>
      </c>
      <c r="S2542" t="s">
        <v>30</v>
      </c>
      <c r="T2542" t="s">
        <v>31</v>
      </c>
    </row>
    <row r="2543" spans="1:20" x14ac:dyDescent="0.25">
      <c r="A2543" t="s">
        <v>134</v>
      </c>
      <c r="B2543" t="s">
        <v>135</v>
      </c>
      <c r="C2543" t="s">
        <v>136</v>
      </c>
      <c r="D2543" t="s">
        <v>137</v>
      </c>
      <c r="E2543" t="s">
        <v>24</v>
      </c>
      <c r="F2543" t="s">
        <v>25</v>
      </c>
      <c r="G2543" t="s">
        <v>126</v>
      </c>
      <c r="H2543" t="s">
        <v>127</v>
      </c>
      <c r="I2543" t="s">
        <v>46</v>
      </c>
      <c r="J2543" t="s">
        <v>47</v>
      </c>
      <c r="K2543">
        <v>2019</v>
      </c>
      <c r="L2543">
        <v>5464.4525000000003</v>
      </c>
      <c r="S2543" t="s">
        <v>30</v>
      </c>
      <c r="T2543" t="s">
        <v>31</v>
      </c>
    </row>
    <row r="2544" spans="1:20" x14ac:dyDescent="0.25">
      <c r="A2544" t="s">
        <v>134</v>
      </c>
      <c r="B2544" t="s">
        <v>135</v>
      </c>
      <c r="C2544" t="s">
        <v>136</v>
      </c>
      <c r="D2544" t="s">
        <v>137</v>
      </c>
      <c r="E2544" t="s">
        <v>24</v>
      </c>
      <c r="F2544" t="s">
        <v>25</v>
      </c>
      <c r="G2544" t="s">
        <v>126</v>
      </c>
      <c r="H2544" t="s">
        <v>127</v>
      </c>
      <c r="I2544" t="s">
        <v>48</v>
      </c>
      <c r="J2544" t="s">
        <v>49</v>
      </c>
      <c r="K2544">
        <v>2019</v>
      </c>
      <c r="L2544">
        <v>13255.478999999999</v>
      </c>
      <c r="S2544" t="s">
        <v>30</v>
      </c>
      <c r="T2544" t="s">
        <v>31</v>
      </c>
    </row>
    <row r="2545" spans="1:20" x14ac:dyDescent="0.25">
      <c r="A2545" t="s">
        <v>134</v>
      </c>
      <c r="B2545" t="s">
        <v>135</v>
      </c>
      <c r="C2545" t="s">
        <v>136</v>
      </c>
      <c r="D2545" t="s">
        <v>137</v>
      </c>
      <c r="E2545" t="s">
        <v>24</v>
      </c>
      <c r="F2545" t="s">
        <v>25</v>
      </c>
      <c r="G2545" t="s">
        <v>128</v>
      </c>
      <c r="H2545" t="s">
        <v>129</v>
      </c>
      <c r="I2545" t="s">
        <v>28</v>
      </c>
      <c r="J2545" t="s">
        <v>29</v>
      </c>
      <c r="K2545">
        <v>2019</v>
      </c>
      <c r="L2545">
        <v>20778.437999999998</v>
      </c>
      <c r="S2545" t="s">
        <v>30</v>
      </c>
      <c r="T2545" t="s">
        <v>31</v>
      </c>
    </row>
    <row r="2546" spans="1:20" x14ac:dyDescent="0.25">
      <c r="A2546" t="s">
        <v>134</v>
      </c>
      <c r="B2546" t="s">
        <v>135</v>
      </c>
      <c r="C2546" t="s">
        <v>136</v>
      </c>
      <c r="D2546" t="s">
        <v>137</v>
      </c>
      <c r="E2546" t="s">
        <v>24</v>
      </c>
      <c r="F2546" t="s">
        <v>25</v>
      </c>
      <c r="G2546" t="s">
        <v>128</v>
      </c>
      <c r="H2546" t="s">
        <v>129</v>
      </c>
      <c r="I2546" t="s">
        <v>32</v>
      </c>
      <c r="J2546" t="s">
        <v>33</v>
      </c>
      <c r="K2546">
        <v>2019</v>
      </c>
      <c r="L2546">
        <v>236.2405</v>
      </c>
      <c r="S2546" t="s">
        <v>30</v>
      </c>
      <c r="T2546" t="s">
        <v>31</v>
      </c>
    </row>
    <row r="2547" spans="1:20" x14ac:dyDescent="0.25">
      <c r="A2547" t="s">
        <v>134</v>
      </c>
      <c r="B2547" t="s">
        <v>135</v>
      </c>
      <c r="C2547" t="s">
        <v>136</v>
      </c>
      <c r="D2547" t="s">
        <v>137</v>
      </c>
      <c r="E2547" t="s">
        <v>24</v>
      </c>
      <c r="F2547" t="s">
        <v>25</v>
      </c>
      <c r="G2547" t="s">
        <v>128</v>
      </c>
      <c r="H2547" t="s">
        <v>129</v>
      </c>
      <c r="I2547" t="s">
        <v>34</v>
      </c>
      <c r="J2547" t="s">
        <v>35</v>
      </c>
      <c r="K2547">
        <v>2019</v>
      </c>
      <c r="L2547">
        <v>239.66650000000001</v>
      </c>
      <c r="S2547" t="s">
        <v>30</v>
      </c>
      <c r="T2547" t="s">
        <v>31</v>
      </c>
    </row>
    <row r="2548" spans="1:20" x14ac:dyDescent="0.25">
      <c r="A2548" t="s">
        <v>134</v>
      </c>
      <c r="B2548" t="s">
        <v>135</v>
      </c>
      <c r="C2548" t="s">
        <v>136</v>
      </c>
      <c r="D2548" t="s">
        <v>137</v>
      </c>
      <c r="E2548" t="s">
        <v>24</v>
      </c>
      <c r="F2548" t="s">
        <v>25</v>
      </c>
      <c r="G2548" t="s">
        <v>128</v>
      </c>
      <c r="H2548" t="s">
        <v>129</v>
      </c>
      <c r="I2548" t="s">
        <v>36</v>
      </c>
      <c r="J2548" t="s">
        <v>37</v>
      </c>
      <c r="K2548">
        <v>2019</v>
      </c>
      <c r="L2548">
        <v>1153.941</v>
      </c>
      <c r="S2548" t="s">
        <v>30</v>
      </c>
      <c r="T2548" t="s">
        <v>31</v>
      </c>
    </row>
    <row r="2549" spans="1:20" x14ac:dyDescent="0.25">
      <c r="A2549" t="s">
        <v>134</v>
      </c>
      <c r="B2549" t="s">
        <v>135</v>
      </c>
      <c r="C2549" t="s">
        <v>136</v>
      </c>
      <c r="D2549" t="s">
        <v>137</v>
      </c>
      <c r="E2549" t="s">
        <v>24</v>
      </c>
      <c r="F2549" t="s">
        <v>25</v>
      </c>
      <c r="G2549" t="s">
        <v>128</v>
      </c>
      <c r="H2549" t="s">
        <v>129</v>
      </c>
      <c r="I2549" t="s">
        <v>38</v>
      </c>
      <c r="J2549" t="s">
        <v>39</v>
      </c>
      <c r="K2549">
        <v>2019</v>
      </c>
      <c r="L2549">
        <v>836.58849999999995</v>
      </c>
      <c r="S2549" t="s">
        <v>30</v>
      </c>
      <c r="T2549" t="s">
        <v>31</v>
      </c>
    </row>
    <row r="2550" spans="1:20" x14ac:dyDescent="0.25">
      <c r="A2550" t="s">
        <v>134</v>
      </c>
      <c r="B2550" t="s">
        <v>135</v>
      </c>
      <c r="C2550" t="s">
        <v>136</v>
      </c>
      <c r="D2550" t="s">
        <v>137</v>
      </c>
      <c r="E2550" t="s">
        <v>24</v>
      </c>
      <c r="F2550" t="s">
        <v>25</v>
      </c>
      <c r="G2550" t="s">
        <v>128</v>
      </c>
      <c r="H2550" t="s">
        <v>129</v>
      </c>
      <c r="I2550" t="s">
        <v>40</v>
      </c>
      <c r="J2550" t="s">
        <v>41</v>
      </c>
      <c r="K2550">
        <v>2019</v>
      </c>
      <c r="L2550">
        <v>639.52549999999997</v>
      </c>
      <c r="S2550" t="s">
        <v>30</v>
      </c>
      <c r="T2550" t="s">
        <v>31</v>
      </c>
    </row>
    <row r="2551" spans="1:20" x14ac:dyDescent="0.25">
      <c r="A2551" t="s">
        <v>134</v>
      </c>
      <c r="B2551" t="s">
        <v>135</v>
      </c>
      <c r="C2551" t="s">
        <v>136</v>
      </c>
      <c r="D2551" t="s">
        <v>137</v>
      </c>
      <c r="E2551" t="s">
        <v>24</v>
      </c>
      <c r="F2551" t="s">
        <v>25</v>
      </c>
      <c r="G2551" t="s">
        <v>128</v>
      </c>
      <c r="H2551" t="s">
        <v>129</v>
      </c>
      <c r="I2551" t="s">
        <v>42</v>
      </c>
      <c r="J2551" t="s">
        <v>43</v>
      </c>
      <c r="K2551">
        <v>2019</v>
      </c>
      <c r="L2551">
        <v>0.4405</v>
      </c>
      <c r="M2551" t="s">
        <v>54</v>
      </c>
      <c r="N2551" t="s">
        <v>55</v>
      </c>
      <c r="S2551" t="s">
        <v>30</v>
      </c>
      <c r="T2551" t="s">
        <v>31</v>
      </c>
    </row>
    <row r="2552" spans="1:20" x14ac:dyDescent="0.25">
      <c r="A2552" t="s">
        <v>134</v>
      </c>
      <c r="B2552" t="s">
        <v>135</v>
      </c>
      <c r="C2552" t="s">
        <v>136</v>
      </c>
      <c r="D2552" t="s">
        <v>137</v>
      </c>
      <c r="E2552" t="s">
        <v>24</v>
      </c>
      <c r="F2552" t="s">
        <v>25</v>
      </c>
      <c r="G2552" t="s">
        <v>128</v>
      </c>
      <c r="H2552" t="s">
        <v>129</v>
      </c>
      <c r="I2552" t="s">
        <v>44</v>
      </c>
      <c r="J2552" t="s">
        <v>45</v>
      </c>
      <c r="K2552">
        <v>2019</v>
      </c>
      <c r="L2552">
        <v>6752.6139999999996</v>
      </c>
      <c r="S2552" t="s">
        <v>30</v>
      </c>
      <c r="T2552" t="s">
        <v>31</v>
      </c>
    </row>
    <row r="2553" spans="1:20" x14ac:dyDescent="0.25">
      <c r="A2553" t="s">
        <v>134</v>
      </c>
      <c r="B2553" t="s">
        <v>135</v>
      </c>
      <c r="C2553" t="s">
        <v>136</v>
      </c>
      <c r="D2553" t="s">
        <v>137</v>
      </c>
      <c r="E2553" t="s">
        <v>24</v>
      </c>
      <c r="F2553" t="s">
        <v>25</v>
      </c>
      <c r="G2553" t="s">
        <v>128</v>
      </c>
      <c r="H2553" t="s">
        <v>129</v>
      </c>
      <c r="I2553" t="s">
        <v>46</v>
      </c>
      <c r="J2553" t="s">
        <v>47</v>
      </c>
      <c r="K2553">
        <v>2019</v>
      </c>
      <c r="L2553">
        <v>3327.7305000000001</v>
      </c>
      <c r="S2553" t="s">
        <v>30</v>
      </c>
      <c r="T2553" t="s">
        <v>31</v>
      </c>
    </row>
    <row r="2554" spans="1:20" x14ac:dyDescent="0.25">
      <c r="A2554" t="s">
        <v>134</v>
      </c>
      <c r="B2554" t="s">
        <v>135</v>
      </c>
      <c r="C2554" t="s">
        <v>136</v>
      </c>
      <c r="D2554" t="s">
        <v>137</v>
      </c>
      <c r="E2554" t="s">
        <v>24</v>
      </c>
      <c r="F2554" t="s">
        <v>25</v>
      </c>
      <c r="G2554" t="s">
        <v>128</v>
      </c>
      <c r="H2554" t="s">
        <v>129</v>
      </c>
      <c r="I2554" t="s">
        <v>48</v>
      </c>
      <c r="J2554" t="s">
        <v>49</v>
      </c>
      <c r="K2554">
        <v>2019</v>
      </c>
      <c r="L2554">
        <v>7591.6909999999998</v>
      </c>
      <c r="S2554" t="s">
        <v>30</v>
      </c>
      <c r="T2554" t="s">
        <v>31</v>
      </c>
    </row>
    <row r="2555" spans="1:20" x14ac:dyDescent="0.25">
      <c r="A2555" t="s">
        <v>134</v>
      </c>
      <c r="B2555" t="s">
        <v>135</v>
      </c>
      <c r="C2555" t="s">
        <v>136</v>
      </c>
      <c r="D2555" t="s">
        <v>137</v>
      </c>
      <c r="E2555" t="s">
        <v>24</v>
      </c>
      <c r="F2555" t="s">
        <v>25</v>
      </c>
      <c r="G2555" t="s">
        <v>130</v>
      </c>
      <c r="H2555" t="s">
        <v>131</v>
      </c>
      <c r="I2555" t="s">
        <v>28</v>
      </c>
      <c r="J2555" t="s">
        <v>29</v>
      </c>
      <c r="K2555">
        <v>2019</v>
      </c>
      <c r="L2555">
        <v>33311.873</v>
      </c>
      <c r="S2555" t="s">
        <v>30</v>
      </c>
      <c r="T2555" t="s">
        <v>31</v>
      </c>
    </row>
    <row r="2556" spans="1:20" x14ac:dyDescent="0.25">
      <c r="A2556" t="s">
        <v>134</v>
      </c>
      <c r="B2556" t="s">
        <v>135</v>
      </c>
      <c r="C2556" t="s">
        <v>136</v>
      </c>
      <c r="D2556" t="s">
        <v>137</v>
      </c>
      <c r="E2556" t="s">
        <v>24</v>
      </c>
      <c r="F2556" t="s">
        <v>25</v>
      </c>
      <c r="G2556" t="s">
        <v>130</v>
      </c>
      <c r="H2556" t="s">
        <v>131</v>
      </c>
      <c r="I2556" t="s">
        <v>32</v>
      </c>
      <c r="J2556" t="s">
        <v>33</v>
      </c>
      <c r="K2556">
        <v>2019</v>
      </c>
      <c r="L2556">
        <v>1267.2815000000001</v>
      </c>
      <c r="S2556" t="s">
        <v>30</v>
      </c>
      <c r="T2556" t="s">
        <v>31</v>
      </c>
    </row>
    <row r="2557" spans="1:20" x14ac:dyDescent="0.25">
      <c r="A2557" t="s">
        <v>134</v>
      </c>
      <c r="B2557" t="s">
        <v>135</v>
      </c>
      <c r="C2557" t="s">
        <v>136</v>
      </c>
      <c r="D2557" t="s">
        <v>137</v>
      </c>
      <c r="E2557" t="s">
        <v>24</v>
      </c>
      <c r="F2557" t="s">
        <v>25</v>
      </c>
      <c r="G2557" t="s">
        <v>130</v>
      </c>
      <c r="H2557" t="s">
        <v>131</v>
      </c>
      <c r="I2557" t="s">
        <v>34</v>
      </c>
      <c r="J2557" t="s">
        <v>35</v>
      </c>
      <c r="K2557">
        <v>2019</v>
      </c>
      <c r="L2557">
        <v>6836.7635</v>
      </c>
      <c r="S2557" t="s">
        <v>30</v>
      </c>
      <c r="T2557" t="s">
        <v>31</v>
      </c>
    </row>
    <row r="2558" spans="1:20" x14ac:dyDescent="0.25">
      <c r="A2558" t="s">
        <v>134</v>
      </c>
      <c r="B2558" t="s">
        <v>135</v>
      </c>
      <c r="C2558" t="s">
        <v>136</v>
      </c>
      <c r="D2558" t="s">
        <v>137</v>
      </c>
      <c r="E2558" t="s">
        <v>24</v>
      </c>
      <c r="F2558" t="s">
        <v>25</v>
      </c>
      <c r="G2558" t="s">
        <v>130</v>
      </c>
      <c r="H2558" t="s">
        <v>131</v>
      </c>
      <c r="I2558" t="s">
        <v>36</v>
      </c>
      <c r="J2558" t="s">
        <v>37</v>
      </c>
      <c r="K2558">
        <v>2019</v>
      </c>
      <c r="L2558">
        <v>2182.8494999999998</v>
      </c>
      <c r="S2558" t="s">
        <v>30</v>
      </c>
      <c r="T2558" t="s">
        <v>31</v>
      </c>
    </row>
    <row r="2559" spans="1:20" x14ac:dyDescent="0.25">
      <c r="A2559" t="s">
        <v>134</v>
      </c>
      <c r="B2559" t="s">
        <v>135</v>
      </c>
      <c r="C2559" t="s">
        <v>136</v>
      </c>
      <c r="D2559" t="s">
        <v>137</v>
      </c>
      <c r="E2559" t="s">
        <v>24</v>
      </c>
      <c r="F2559" t="s">
        <v>25</v>
      </c>
      <c r="G2559" t="s">
        <v>130</v>
      </c>
      <c r="H2559" t="s">
        <v>131</v>
      </c>
      <c r="I2559" t="s">
        <v>38</v>
      </c>
      <c r="J2559" t="s">
        <v>39</v>
      </c>
      <c r="K2559">
        <v>2019</v>
      </c>
      <c r="L2559">
        <v>5145.4835000000003</v>
      </c>
      <c r="S2559" t="s">
        <v>30</v>
      </c>
      <c r="T2559" t="s">
        <v>31</v>
      </c>
    </row>
    <row r="2560" spans="1:20" x14ac:dyDescent="0.25">
      <c r="A2560" t="s">
        <v>134</v>
      </c>
      <c r="B2560" t="s">
        <v>135</v>
      </c>
      <c r="C2560" t="s">
        <v>136</v>
      </c>
      <c r="D2560" t="s">
        <v>137</v>
      </c>
      <c r="E2560" t="s">
        <v>24</v>
      </c>
      <c r="F2560" t="s">
        <v>25</v>
      </c>
      <c r="G2560" t="s">
        <v>130</v>
      </c>
      <c r="H2560" t="s">
        <v>131</v>
      </c>
      <c r="I2560" t="s">
        <v>40</v>
      </c>
      <c r="J2560" t="s">
        <v>41</v>
      </c>
      <c r="K2560">
        <v>2019</v>
      </c>
      <c r="L2560">
        <v>8587.4459999999999</v>
      </c>
      <c r="S2560" t="s">
        <v>30</v>
      </c>
      <c r="T2560" t="s">
        <v>31</v>
      </c>
    </row>
    <row r="2561" spans="1:20" x14ac:dyDescent="0.25">
      <c r="A2561" t="s">
        <v>134</v>
      </c>
      <c r="B2561" t="s">
        <v>135</v>
      </c>
      <c r="C2561" t="s">
        <v>136</v>
      </c>
      <c r="D2561" t="s">
        <v>137</v>
      </c>
      <c r="E2561" t="s">
        <v>24</v>
      </c>
      <c r="F2561" t="s">
        <v>25</v>
      </c>
      <c r="G2561" t="s">
        <v>130</v>
      </c>
      <c r="H2561" t="s">
        <v>131</v>
      </c>
      <c r="I2561" t="s">
        <v>42</v>
      </c>
      <c r="J2561" t="s">
        <v>43</v>
      </c>
      <c r="K2561">
        <v>2019</v>
      </c>
      <c r="M2561" t="s">
        <v>54</v>
      </c>
      <c r="N2561" t="s">
        <v>55</v>
      </c>
      <c r="S2561" t="s">
        <v>30</v>
      </c>
      <c r="T2561" t="s">
        <v>31</v>
      </c>
    </row>
    <row r="2562" spans="1:20" x14ac:dyDescent="0.25">
      <c r="A2562" t="s">
        <v>134</v>
      </c>
      <c r="B2562" t="s">
        <v>135</v>
      </c>
      <c r="C2562" t="s">
        <v>136</v>
      </c>
      <c r="D2562" t="s">
        <v>137</v>
      </c>
      <c r="E2562" t="s">
        <v>24</v>
      </c>
      <c r="F2562" t="s">
        <v>25</v>
      </c>
      <c r="G2562" t="s">
        <v>130</v>
      </c>
      <c r="H2562" t="s">
        <v>131</v>
      </c>
      <c r="I2562" t="s">
        <v>44</v>
      </c>
      <c r="J2562" t="s">
        <v>45</v>
      </c>
      <c r="K2562">
        <v>2019</v>
      </c>
      <c r="L2562">
        <v>928.13099999999997</v>
      </c>
      <c r="S2562" t="s">
        <v>30</v>
      </c>
      <c r="T2562" t="s">
        <v>31</v>
      </c>
    </row>
    <row r="2563" spans="1:20" x14ac:dyDescent="0.25">
      <c r="A2563" t="s">
        <v>134</v>
      </c>
      <c r="B2563" t="s">
        <v>135</v>
      </c>
      <c r="C2563" t="s">
        <v>136</v>
      </c>
      <c r="D2563" t="s">
        <v>137</v>
      </c>
      <c r="E2563" t="s">
        <v>24</v>
      </c>
      <c r="F2563" t="s">
        <v>25</v>
      </c>
      <c r="G2563" t="s">
        <v>130</v>
      </c>
      <c r="H2563" t="s">
        <v>131</v>
      </c>
      <c r="I2563" t="s">
        <v>46</v>
      </c>
      <c r="J2563" t="s">
        <v>47</v>
      </c>
      <c r="K2563">
        <v>2019</v>
      </c>
      <c r="L2563">
        <v>2136.7220000000002</v>
      </c>
      <c r="S2563" t="s">
        <v>30</v>
      </c>
      <c r="T2563" t="s">
        <v>31</v>
      </c>
    </row>
    <row r="2564" spans="1:20" x14ac:dyDescent="0.25">
      <c r="A2564" t="s">
        <v>134</v>
      </c>
      <c r="B2564" t="s">
        <v>135</v>
      </c>
      <c r="C2564" t="s">
        <v>136</v>
      </c>
      <c r="D2564" t="s">
        <v>137</v>
      </c>
      <c r="E2564" t="s">
        <v>24</v>
      </c>
      <c r="F2564" t="s">
        <v>25</v>
      </c>
      <c r="G2564" t="s">
        <v>130</v>
      </c>
      <c r="H2564" t="s">
        <v>131</v>
      </c>
      <c r="I2564" t="s">
        <v>48</v>
      </c>
      <c r="J2564" t="s">
        <v>49</v>
      </c>
      <c r="K2564">
        <v>2019</v>
      </c>
      <c r="L2564">
        <v>5663.7879999999996</v>
      </c>
      <c r="S2564" t="s">
        <v>30</v>
      </c>
      <c r="T2564" t="s">
        <v>31</v>
      </c>
    </row>
    <row r="2565" spans="1:20" x14ac:dyDescent="0.25">
      <c r="A2565" t="s">
        <v>134</v>
      </c>
      <c r="B2565" t="s">
        <v>135</v>
      </c>
      <c r="C2565" t="s">
        <v>136</v>
      </c>
      <c r="D2565" t="s">
        <v>137</v>
      </c>
      <c r="E2565" t="s">
        <v>24</v>
      </c>
      <c r="F2565" t="s">
        <v>25</v>
      </c>
      <c r="G2565" t="s">
        <v>130</v>
      </c>
      <c r="H2565" t="s">
        <v>131</v>
      </c>
      <c r="I2565" t="s">
        <v>50</v>
      </c>
      <c r="J2565" t="s">
        <v>51</v>
      </c>
      <c r="K2565">
        <v>2019</v>
      </c>
      <c r="L2565">
        <v>562.58349999999996</v>
      </c>
      <c r="S2565" t="s">
        <v>30</v>
      </c>
      <c r="T2565" t="s">
        <v>31</v>
      </c>
    </row>
    <row r="2566" spans="1:20" x14ac:dyDescent="0.25">
      <c r="A2566" t="s">
        <v>134</v>
      </c>
      <c r="B2566" t="s">
        <v>135</v>
      </c>
      <c r="C2566" t="s">
        <v>136</v>
      </c>
      <c r="D2566" t="s">
        <v>137</v>
      </c>
      <c r="E2566" t="s">
        <v>24</v>
      </c>
      <c r="F2566" t="s">
        <v>25</v>
      </c>
      <c r="G2566" t="s">
        <v>122</v>
      </c>
      <c r="H2566" t="s">
        <v>123</v>
      </c>
      <c r="I2566" t="s">
        <v>98</v>
      </c>
      <c r="J2566" t="s">
        <v>99</v>
      </c>
      <c r="K2566">
        <v>2019</v>
      </c>
      <c r="L2566">
        <v>62532.800000000003</v>
      </c>
      <c r="S2566" t="s">
        <v>30</v>
      </c>
      <c r="T2566" t="s">
        <v>31</v>
      </c>
    </row>
    <row r="2567" spans="1:20" x14ac:dyDescent="0.25">
      <c r="A2567" t="s">
        <v>134</v>
      </c>
      <c r="B2567" t="s">
        <v>135</v>
      </c>
      <c r="C2567" t="s">
        <v>136</v>
      </c>
      <c r="D2567" t="s">
        <v>137</v>
      </c>
      <c r="E2567" t="s">
        <v>24</v>
      </c>
      <c r="F2567" t="s">
        <v>25</v>
      </c>
      <c r="G2567" t="s">
        <v>122</v>
      </c>
      <c r="H2567" t="s">
        <v>123</v>
      </c>
      <c r="I2567" t="s">
        <v>100</v>
      </c>
      <c r="J2567" t="s">
        <v>101</v>
      </c>
      <c r="K2567">
        <v>2019</v>
      </c>
      <c r="L2567">
        <v>12000.794</v>
      </c>
      <c r="S2567" t="s">
        <v>30</v>
      </c>
      <c r="T2567" t="s">
        <v>31</v>
      </c>
    </row>
    <row r="2568" spans="1:20" x14ac:dyDescent="0.25">
      <c r="A2568" t="s">
        <v>134</v>
      </c>
      <c r="B2568" t="s">
        <v>135</v>
      </c>
      <c r="C2568" t="s">
        <v>136</v>
      </c>
      <c r="D2568" t="s">
        <v>137</v>
      </c>
      <c r="E2568" t="s">
        <v>24</v>
      </c>
      <c r="F2568" t="s">
        <v>25</v>
      </c>
      <c r="G2568" t="s">
        <v>122</v>
      </c>
      <c r="H2568" t="s">
        <v>123</v>
      </c>
      <c r="I2568" t="s">
        <v>102</v>
      </c>
      <c r="J2568" t="s">
        <v>103</v>
      </c>
      <c r="K2568">
        <v>2019</v>
      </c>
      <c r="L2568">
        <v>30987.057000000001</v>
      </c>
      <c r="S2568" t="s">
        <v>30</v>
      </c>
      <c r="T2568" t="s">
        <v>31</v>
      </c>
    </row>
    <row r="2569" spans="1:20" x14ac:dyDescent="0.25">
      <c r="A2569" t="s">
        <v>134</v>
      </c>
      <c r="B2569" t="s">
        <v>135</v>
      </c>
      <c r="C2569" t="s">
        <v>136</v>
      </c>
      <c r="D2569" t="s">
        <v>137</v>
      </c>
      <c r="E2569" t="s">
        <v>24</v>
      </c>
      <c r="F2569" t="s">
        <v>25</v>
      </c>
      <c r="G2569" t="s">
        <v>122</v>
      </c>
      <c r="H2569" t="s">
        <v>123</v>
      </c>
      <c r="I2569" t="s">
        <v>104</v>
      </c>
      <c r="J2569" t="s">
        <v>105</v>
      </c>
      <c r="K2569">
        <v>2019</v>
      </c>
      <c r="L2569">
        <v>18982.365000000002</v>
      </c>
      <c r="S2569" t="s">
        <v>30</v>
      </c>
      <c r="T2569" t="s">
        <v>31</v>
      </c>
    </row>
    <row r="2570" spans="1:20" x14ac:dyDescent="0.25">
      <c r="A2570" t="s">
        <v>134</v>
      </c>
      <c r="B2570" t="s">
        <v>135</v>
      </c>
      <c r="C2570" t="s">
        <v>136</v>
      </c>
      <c r="D2570" t="s">
        <v>137</v>
      </c>
      <c r="E2570" t="s">
        <v>24</v>
      </c>
      <c r="F2570" t="s">
        <v>25</v>
      </c>
      <c r="G2570" t="s">
        <v>122</v>
      </c>
      <c r="H2570" t="s">
        <v>123</v>
      </c>
      <c r="I2570" t="s">
        <v>106</v>
      </c>
      <c r="J2570" t="s">
        <v>107</v>
      </c>
      <c r="K2570">
        <v>2019</v>
      </c>
      <c r="L2570">
        <v>562.58349999999996</v>
      </c>
      <c r="S2570" t="s">
        <v>30</v>
      </c>
      <c r="T2570" t="s">
        <v>31</v>
      </c>
    </row>
    <row r="2571" spans="1:20" x14ac:dyDescent="0.25">
      <c r="A2571" t="s">
        <v>134</v>
      </c>
      <c r="B2571" t="s">
        <v>135</v>
      </c>
      <c r="C2571" t="s">
        <v>136</v>
      </c>
      <c r="D2571" t="s">
        <v>137</v>
      </c>
      <c r="E2571" t="s">
        <v>24</v>
      </c>
      <c r="F2571" t="s">
        <v>25</v>
      </c>
      <c r="G2571" t="s">
        <v>124</v>
      </c>
      <c r="H2571" t="s">
        <v>125</v>
      </c>
      <c r="I2571" t="s">
        <v>98</v>
      </c>
      <c r="J2571" t="s">
        <v>99</v>
      </c>
      <c r="K2571">
        <v>2019</v>
      </c>
      <c r="L2571">
        <v>8442.4889999999996</v>
      </c>
      <c r="S2571" t="s">
        <v>30</v>
      </c>
      <c r="T2571" t="s">
        <v>31</v>
      </c>
    </row>
    <row r="2572" spans="1:20" x14ac:dyDescent="0.25">
      <c r="A2572" t="s">
        <v>134</v>
      </c>
      <c r="B2572" t="s">
        <v>135</v>
      </c>
      <c r="C2572" t="s">
        <v>136</v>
      </c>
      <c r="D2572" t="s">
        <v>137</v>
      </c>
      <c r="E2572" t="s">
        <v>24</v>
      </c>
      <c r="F2572" t="s">
        <v>25</v>
      </c>
      <c r="G2572" t="s">
        <v>124</v>
      </c>
      <c r="H2572" t="s">
        <v>125</v>
      </c>
      <c r="I2572" t="s">
        <v>100</v>
      </c>
      <c r="J2572" t="s">
        <v>101</v>
      </c>
      <c r="K2572">
        <v>2019</v>
      </c>
      <c r="L2572">
        <v>84.051500000000004</v>
      </c>
      <c r="S2572" t="s">
        <v>30</v>
      </c>
      <c r="T2572" t="s">
        <v>31</v>
      </c>
    </row>
    <row r="2573" spans="1:20" x14ac:dyDescent="0.25">
      <c r="A2573" t="s">
        <v>134</v>
      </c>
      <c r="B2573" t="s">
        <v>135</v>
      </c>
      <c r="C2573" t="s">
        <v>136</v>
      </c>
      <c r="D2573" t="s">
        <v>137</v>
      </c>
      <c r="E2573" t="s">
        <v>24</v>
      </c>
      <c r="F2573" t="s">
        <v>25</v>
      </c>
      <c r="G2573" t="s">
        <v>124</v>
      </c>
      <c r="H2573" t="s">
        <v>125</v>
      </c>
      <c r="I2573" t="s">
        <v>102</v>
      </c>
      <c r="J2573" t="s">
        <v>103</v>
      </c>
      <c r="K2573">
        <v>2019</v>
      </c>
      <c r="L2573">
        <v>2631.5515</v>
      </c>
      <c r="S2573" t="s">
        <v>30</v>
      </c>
      <c r="T2573" t="s">
        <v>31</v>
      </c>
    </row>
    <row r="2574" spans="1:20" x14ac:dyDescent="0.25">
      <c r="A2574" t="s">
        <v>134</v>
      </c>
      <c r="B2574" t="s">
        <v>135</v>
      </c>
      <c r="C2574" t="s">
        <v>136</v>
      </c>
      <c r="D2574" t="s">
        <v>137</v>
      </c>
      <c r="E2574" t="s">
        <v>24</v>
      </c>
      <c r="F2574" t="s">
        <v>25</v>
      </c>
      <c r="G2574" t="s">
        <v>124</v>
      </c>
      <c r="H2574" t="s">
        <v>125</v>
      </c>
      <c r="I2574" t="s">
        <v>104</v>
      </c>
      <c r="J2574" t="s">
        <v>105</v>
      </c>
      <c r="K2574">
        <v>2019</v>
      </c>
      <c r="L2574">
        <v>5726.8860000000004</v>
      </c>
      <c r="S2574" t="s">
        <v>30</v>
      </c>
      <c r="T2574" t="s">
        <v>31</v>
      </c>
    </row>
    <row r="2575" spans="1:20" x14ac:dyDescent="0.25">
      <c r="A2575" t="s">
        <v>134</v>
      </c>
      <c r="B2575" t="s">
        <v>135</v>
      </c>
      <c r="C2575" t="s">
        <v>136</v>
      </c>
      <c r="D2575" t="s">
        <v>137</v>
      </c>
      <c r="E2575" t="s">
        <v>24</v>
      </c>
      <c r="F2575" t="s">
        <v>25</v>
      </c>
      <c r="G2575" t="s">
        <v>126</v>
      </c>
      <c r="H2575" t="s">
        <v>127</v>
      </c>
      <c r="I2575" t="s">
        <v>98</v>
      </c>
      <c r="J2575" t="s">
        <v>99</v>
      </c>
      <c r="K2575">
        <v>2019</v>
      </c>
      <c r="L2575">
        <v>54090.311000000002</v>
      </c>
      <c r="S2575" t="s">
        <v>30</v>
      </c>
      <c r="T2575" t="s">
        <v>31</v>
      </c>
    </row>
    <row r="2576" spans="1:20" x14ac:dyDescent="0.25">
      <c r="A2576" t="s">
        <v>134</v>
      </c>
      <c r="B2576" t="s">
        <v>135</v>
      </c>
      <c r="C2576" t="s">
        <v>136</v>
      </c>
      <c r="D2576" t="s">
        <v>137</v>
      </c>
      <c r="E2576" t="s">
        <v>24</v>
      </c>
      <c r="F2576" t="s">
        <v>25</v>
      </c>
      <c r="G2576" t="s">
        <v>126</v>
      </c>
      <c r="H2576" t="s">
        <v>127</v>
      </c>
      <c r="I2576" t="s">
        <v>100</v>
      </c>
      <c r="J2576" t="s">
        <v>101</v>
      </c>
      <c r="K2576">
        <v>2019</v>
      </c>
      <c r="L2576">
        <v>11916.743</v>
      </c>
      <c r="S2576" t="s">
        <v>30</v>
      </c>
      <c r="T2576" t="s">
        <v>31</v>
      </c>
    </row>
    <row r="2577" spans="1:20" x14ac:dyDescent="0.25">
      <c r="A2577" t="s">
        <v>134</v>
      </c>
      <c r="B2577" t="s">
        <v>135</v>
      </c>
      <c r="C2577" t="s">
        <v>136</v>
      </c>
      <c r="D2577" t="s">
        <v>137</v>
      </c>
      <c r="E2577" t="s">
        <v>24</v>
      </c>
      <c r="F2577" t="s">
        <v>25</v>
      </c>
      <c r="G2577" t="s">
        <v>126</v>
      </c>
      <c r="H2577" t="s">
        <v>127</v>
      </c>
      <c r="I2577" t="s">
        <v>102</v>
      </c>
      <c r="J2577" t="s">
        <v>103</v>
      </c>
      <c r="K2577">
        <v>2019</v>
      </c>
      <c r="L2577">
        <v>28355.506000000001</v>
      </c>
      <c r="S2577" t="s">
        <v>30</v>
      </c>
      <c r="T2577" t="s">
        <v>31</v>
      </c>
    </row>
    <row r="2578" spans="1:20" x14ac:dyDescent="0.25">
      <c r="A2578" t="s">
        <v>134</v>
      </c>
      <c r="B2578" t="s">
        <v>135</v>
      </c>
      <c r="C2578" t="s">
        <v>136</v>
      </c>
      <c r="D2578" t="s">
        <v>137</v>
      </c>
      <c r="E2578" t="s">
        <v>24</v>
      </c>
      <c r="F2578" t="s">
        <v>25</v>
      </c>
      <c r="G2578" t="s">
        <v>126</v>
      </c>
      <c r="H2578" t="s">
        <v>127</v>
      </c>
      <c r="I2578" t="s">
        <v>104</v>
      </c>
      <c r="J2578" t="s">
        <v>105</v>
      </c>
      <c r="K2578">
        <v>2019</v>
      </c>
      <c r="L2578">
        <v>13255.478999999999</v>
      </c>
      <c r="S2578" t="s">
        <v>30</v>
      </c>
      <c r="T2578" t="s">
        <v>31</v>
      </c>
    </row>
    <row r="2579" spans="1:20" x14ac:dyDescent="0.25">
      <c r="A2579" t="s">
        <v>134</v>
      </c>
      <c r="B2579" t="s">
        <v>135</v>
      </c>
      <c r="C2579" t="s">
        <v>136</v>
      </c>
      <c r="D2579" t="s">
        <v>137</v>
      </c>
      <c r="E2579" t="s">
        <v>24</v>
      </c>
      <c r="F2579" t="s">
        <v>25</v>
      </c>
      <c r="G2579" t="s">
        <v>128</v>
      </c>
      <c r="H2579" t="s">
        <v>129</v>
      </c>
      <c r="I2579" t="s">
        <v>98</v>
      </c>
      <c r="J2579" t="s">
        <v>99</v>
      </c>
      <c r="K2579">
        <v>2019</v>
      </c>
      <c r="L2579">
        <v>20778.437999999998</v>
      </c>
      <c r="S2579" t="s">
        <v>30</v>
      </c>
      <c r="T2579" t="s">
        <v>31</v>
      </c>
    </row>
    <row r="2580" spans="1:20" x14ac:dyDescent="0.25">
      <c r="A2580" t="s">
        <v>134</v>
      </c>
      <c r="B2580" t="s">
        <v>135</v>
      </c>
      <c r="C2580" t="s">
        <v>136</v>
      </c>
      <c r="D2580" t="s">
        <v>137</v>
      </c>
      <c r="E2580" t="s">
        <v>24</v>
      </c>
      <c r="F2580" t="s">
        <v>25</v>
      </c>
      <c r="G2580" t="s">
        <v>128</v>
      </c>
      <c r="H2580" t="s">
        <v>129</v>
      </c>
      <c r="I2580" t="s">
        <v>100</v>
      </c>
      <c r="J2580" t="s">
        <v>101</v>
      </c>
      <c r="K2580">
        <v>2019</v>
      </c>
      <c r="L2580">
        <v>1629.848</v>
      </c>
      <c r="S2580" t="s">
        <v>30</v>
      </c>
      <c r="T2580" t="s">
        <v>31</v>
      </c>
    </row>
    <row r="2581" spans="1:20" x14ac:dyDescent="0.25">
      <c r="A2581" t="s">
        <v>134</v>
      </c>
      <c r="B2581" t="s">
        <v>135</v>
      </c>
      <c r="C2581" t="s">
        <v>136</v>
      </c>
      <c r="D2581" t="s">
        <v>137</v>
      </c>
      <c r="E2581" t="s">
        <v>24</v>
      </c>
      <c r="F2581" t="s">
        <v>25</v>
      </c>
      <c r="G2581" t="s">
        <v>128</v>
      </c>
      <c r="H2581" t="s">
        <v>129</v>
      </c>
      <c r="I2581" t="s">
        <v>102</v>
      </c>
      <c r="J2581" t="s">
        <v>103</v>
      </c>
      <c r="K2581">
        <v>2019</v>
      </c>
      <c r="L2581">
        <v>11556.898999999999</v>
      </c>
      <c r="S2581" t="s">
        <v>30</v>
      </c>
      <c r="T2581" t="s">
        <v>31</v>
      </c>
    </row>
    <row r="2582" spans="1:20" x14ac:dyDescent="0.25">
      <c r="A2582" t="s">
        <v>134</v>
      </c>
      <c r="B2582" t="s">
        <v>135</v>
      </c>
      <c r="C2582" t="s">
        <v>136</v>
      </c>
      <c r="D2582" t="s">
        <v>137</v>
      </c>
      <c r="E2582" t="s">
        <v>24</v>
      </c>
      <c r="F2582" t="s">
        <v>25</v>
      </c>
      <c r="G2582" t="s">
        <v>128</v>
      </c>
      <c r="H2582" t="s">
        <v>129</v>
      </c>
      <c r="I2582" t="s">
        <v>104</v>
      </c>
      <c r="J2582" t="s">
        <v>105</v>
      </c>
      <c r="K2582">
        <v>2019</v>
      </c>
      <c r="L2582">
        <v>7591.6909999999998</v>
      </c>
      <c r="S2582" t="s">
        <v>30</v>
      </c>
      <c r="T2582" t="s">
        <v>31</v>
      </c>
    </row>
    <row r="2583" spans="1:20" x14ac:dyDescent="0.25">
      <c r="A2583" t="s">
        <v>134</v>
      </c>
      <c r="B2583" t="s">
        <v>135</v>
      </c>
      <c r="C2583" t="s">
        <v>136</v>
      </c>
      <c r="D2583" t="s">
        <v>137</v>
      </c>
      <c r="E2583" t="s">
        <v>24</v>
      </c>
      <c r="F2583" t="s">
        <v>25</v>
      </c>
      <c r="G2583" t="s">
        <v>130</v>
      </c>
      <c r="H2583" t="s">
        <v>131</v>
      </c>
      <c r="I2583" t="s">
        <v>98</v>
      </c>
      <c r="J2583" t="s">
        <v>99</v>
      </c>
      <c r="K2583">
        <v>2019</v>
      </c>
      <c r="L2583">
        <v>33311.873</v>
      </c>
      <c r="S2583" t="s">
        <v>30</v>
      </c>
      <c r="T2583" t="s">
        <v>31</v>
      </c>
    </row>
    <row r="2584" spans="1:20" x14ac:dyDescent="0.25">
      <c r="A2584" t="s">
        <v>134</v>
      </c>
      <c r="B2584" t="s">
        <v>135</v>
      </c>
      <c r="C2584" t="s">
        <v>136</v>
      </c>
      <c r="D2584" t="s">
        <v>137</v>
      </c>
      <c r="E2584" t="s">
        <v>24</v>
      </c>
      <c r="F2584" t="s">
        <v>25</v>
      </c>
      <c r="G2584" t="s">
        <v>130</v>
      </c>
      <c r="H2584" t="s">
        <v>131</v>
      </c>
      <c r="I2584" t="s">
        <v>100</v>
      </c>
      <c r="J2584" t="s">
        <v>101</v>
      </c>
      <c r="K2584">
        <v>2019</v>
      </c>
      <c r="L2584">
        <v>10286.895</v>
      </c>
      <c r="S2584" t="s">
        <v>30</v>
      </c>
      <c r="T2584" t="s">
        <v>31</v>
      </c>
    </row>
    <row r="2585" spans="1:20" x14ac:dyDescent="0.25">
      <c r="A2585" t="s">
        <v>134</v>
      </c>
      <c r="B2585" t="s">
        <v>135</v>
      </c>
      <c r="C2585" t="s">
        <v>136</v>
      </c>
      <c r="D2585" t="s">
        <v>137</v>
      </c>
      <c r="E2585" t="s">
        <v>24</v>
      </c>
      <c r="F2585" t="s">
        <v>25</v>
      </c>
      <c r="G2585" t="s">
        <v>130</v>
      </c>
      <c r="H2585" t="s">
        <v>131</v>
      </c>
      <c r="I2585" t="s">
        <v>102</v>
      </c>
      <c r="J2585" t="s">
        <v>103</v>
      </c>
      <c r="K2585">
        <v>2019</v>
      </c>
      <c r="L2585">
        <v>16798.607</v>
      </c>
      <c r="S2585" t="s">
        <v>30</v>
      </c>
      <c r="T2585" t="s">
        <v>31</v>
      </c>
    </row>
    <row r="2586" spans="1:20" x14ac:dyDescent="0.25">
      <c r="A2586" t="s">
        <v>134</v>
      </c>
      <c r="B2586" t="s">
        <v>135</v>
      </c>
      <c r="C2586" t="s">
        <v>136</v>
      </c>
      <c r="D2586" t="s">
        <v>137</v>
      </c>
      <c r="E2586" t="s">
        <v>24</v>
      </c>
      <c r="F2586" t="s">
        <v>25</v>
      </c>
      <c r="G2586" t="s">
        <v>130</v>
      </c>
      <c r="H2586" t="s">
        <v>131</v>
      </c>
      <c r="I2586" t="s">
        <v>104</v>
      </c>
      <c r="J2586" t="s">
        <v>105</v>
      </c>
      <c r="K2586">
        <v>2019</v>
      </c>
      <c r="L2586">
        <v>5663.7879999999996</v>
      </c>
      <c r="S2586" t="s">
        <v>30</v>
      </c>
      <c r="T2586" t="s">
        <v>31</v>
      </c>
    </row>
    <row r="2587" spans="1:20" x14ac:dyDescent="0.25">
      <c r="A2587" t="s">
        <v>134</v>
      </c>
      <c r="B2587" t="s">
        <v>135</v>
      </c>
      <c r="C2587" t="s">
        <v>136</v>
      </c>
      <c r="D2587" t="s">
        <v>137</v>
      </c>
      <c r="E2587" t="s">
        <v>24</v>
      </c>
      <c r="F2587" t="s">
        <v>25</v>
      </c>
      <c r="G2587" t="s">
        <v>130</v>
      </c>
      <c r="H2587" t="s">
        <v>131</v>
      </c>
      <c r="I2587" t="s">
        <v>106</v>
      </c>
      <c r="J2587" t="s">
        <v>107</v>
      </c>
      <c r="K2587">
        <v>2019</v>
      </c>
      <c r="L2587">
        <v>562.58349999999996</v>
      </c>
      <c r="S2587" t="s">
        <v>30</v>
      </c>
      <c r="T2587" t="s">
        <v>31</v>
      </c>
    </row>
    <row r="2588" spans="1:20" x14ac:dyDescent="0.25">
      <c r="A2588" t="s">
        <v>138</v>
      </c>
      <c r="B2588" t="s">
        <v>139</v>
      </c>
      <c r="C2588" t="s">
        <v>140</v>
      </c>
      <c r="D2588" t="s">
        <v>141</v>
      </c>
      <c r="E2588" t="s">
        <v>24</v>
      </c>
      <c r="F2588" t="s">
        <v>25</v>
      </c>
      <c r="G2588" t="s">
        <v>26</v>
      </c>
      <c r="H2588" t="s">
        <v>27</v>
      </c>
      <c r="I2588" t="s">
        <v>142</v>
      </c>
      <c r="J2588" t="s">
        <v>143</v>
      </c>
      <c r="K2588">
        <v>2018</v>
      </c>
      <c r="L2588">
        <v>84582.884999999995</v>
      </c>
      <c r="S2588" t="s">
        <v>144</v>
      </c>
      <c r="T2588" t="s">
        <v>145</v>
      </c>
    </row>
    <row r="2589" spans="1:20" x14ac:dyDescent="0.25">
      <c r="A2589" t="s">
        <v>138</v>
      </c>
      <c r="B2589" t="s">
        <v>139</v>
      </c>
      <c r="C2589" t="s">
        <v>140</v>
      </c>
      <c r="D2589" t="s">
        <v>141</v>
      </c>
      <c r="E2589" t="s">
        <v>24</v>
      </c>
      <c r="F2589" t="s">
        <v>25</v>
      </c>
      <c r="G2589" t="s">
        <v>26</v>
      </c>
      <c r="H2589" t="s">
        <v>27</v>
      </c>
      <c r="I2589" t="s">
        <v>146</v>
      </c>
      <c r="J2589" t="s">
        <v>147</v>
      </c>
      <c r="K2589">
        <v>2018</v>
      </c>
      <c r="L2589">
        <v>4587.5174999999999</v>
      </c>
      <c r="S2589" t="s">
        <v>144</v>
      </c>
      <c r="T2589" t="s">
        <v>145</v>
      </c>
    </row>
    <row r="2590" spans="1:20" x14ac:dyDescent="0.25">
      <c r="A2590" t="s">
        <v>138</v>
      </c>
      <c r="B2590" t="s">
        <v>139</v>
      </c>
      <c r="C2590" t="s">
        <v>140</v>
      </c>
      <c r="D2590" t="s">
        <v>141</v>
      </c>
      <c r="E2590" t="s">
        <v>24</v>
      </c>
      <c r="F2590" t="s">
        <v>25</v>
      </c>
      <c r="G2590" t="s">
        <v>26</v>
      </c>
      <c r="H2590" t="s">
        <v>27</v>
      </c>
      <c r="I2590" t="s">
        <v>148</v>
      </c>
      <c r="J2590" t="s">
        <v>149</v>
      </c>
      <c r="K2590">
        <v>2018</v>
      </c>
      <c r="L2590">
        <v>10131.605</v>
      </c>
      <c r="S2590" t="s">
        <v>144</v>
      </c>
      <c r="T2590" t="s">
        <v>145</v>
      </c>
    </row>
    <row r="2591" spans="1:20" x14ac:dyDescent="0.25">
      <c r="A2591" t="s">
        <v>138</v>
      </c>
      <c r="B2591" t="s">
        <v>139</v>
      </c>
      <c r="C2591" t="s">
        <v>140</v>
      </c>
      <c r="D2591" t="s">
        <v>141</v>
      </c>
      <c r="E2591" t="s">
        <v>24</v>
      </c>
      <c r="F2591" t="s">
        <v>25</v>
      </c>
      <c r="G2591" t="s">
        <v>26</v>
      </c>
      <c r="H2591" t="s">
        <v>27</v>
      </c>
      <c r="I2591" t="s">
        <v>150</v>
      </c>
      <c r="J2591" t="s">
        <v>151</v>
      </c>
      <c r="K2591">
        <v>2018</v>
      </c>
      <c r="L2591">
        <v>12272.288</v>
      </c>
      <c r="S2591" t="s">
        <v>144</v>
      </c>
      <c r="T2591" t="s">
        <v>145</v>
      </c>
    </row>
    <row r="2592" spans="1:20" x14ac:dyDescent="0.25">
      <c r="A2592" t="s">
        <v>138</v>
      </c>
      <c r="B2592" t="s">
        <v>139</v>
      </c>
      <c r="C2592" t="s">
        <v>140</v>
      </c>
      <c r="D2592" t="s">
        <v>141</v>
      </c>
      <c r="E2592" t="s">
        <v>24</v>
      </c>
      <c r="F2592" t="s">
        <v>25</v>
      </c>
      <c r="G2592" t="s">
        <v>26</v>
      </c>
      <c r="H2592" t="s">
        <v>27</v>
      </c>
      <c r="I2592" t="s">
        <v>152</v>
      </c>
      <c r="J2592" t="s">
        <v>153</v>
      </c>
      <c r="K2592">
        <v>2018</v>
      </c>
      <c r="L2592">
        <v>7007.6826000000001</v>
      </c>
      <c r="S2592" t="s">
        <v>144</v>
      </c>
      <c r="T2592" t="s">
        <v>145</v>
      </c>
    </row>
    <row r="2593" spans="1:20" x14ac:dyDescent="0.25">
      <c r="A2593" t="s">
        <v>138</v>
      </c>
      <c r="B2593" t="s">
        <v>139</v>
      </c>
      <c r="C2593" t="s">
        <v>140</v>
      </c>
      <c r="D2593" t="s">
        <v>141</v>
      </c>
      <c r="E2593" t="s">
        <v>24</v>
      </c>
      <c r="F2593" t="s">
        <v>25</v>
      </c>
      <c r="G2593" t="s">
        <v>26</v>
      </c>
      <c r="H2593" t="s">
        <v>27</v>
      </c>
      <c r="I2593" t="s">
        <v>154</v>
      </c>
      <c r="J2593" t="s">
        <v>155</v>
      </c>
      <c r="K2593">
        <v>2018</v>
      </c>
      <c r="L2593">
        <v>14549.976000000001</v>
      </c>
      <c r="S2593" t="s">
        <v>144</v>
      </c>
      <c r="T2593" t="s">
        <v>145</v>
      </c>
    </row>
    <row r="2594" spans="1:20" x14ac:dyDescent="0.25">
      <c r="A2594" t="s">
        <v>138</v>
      </c>
      <c r="B2594" t="s">
        <v>139</v>
      </c>
      <c r="C2594" t="s">
        <v>140</v>
      </c>
      <c r="D2594" t="s">
        <v>141</v>
      </c>
      <c r="E2594" t="s">
        <v>24</v>
      </c>
      <c r="F2594" t="s">
        <v>25</v>
      </c>
      <c r="G2594" t="s">
        <v>26</v>
      </c>
      <c r="H2594" t="s">
        <v>27</v>
      </c>
      <c r="I2594" t="s">
        <v>156</v>
      </c>
      <c r="J2594" t="s">
        <v>157</v>
      </c>
      <c r="K2594">
        <v>2018</v>
      </c>
      <c r="L2594">
        <v>727.32330000000002</v>
      </c>
      <c r="S2594" t="s">
        <v>144</v>
      </c>
      <c r="T2594" t="s">
        <v>145</v>
      </c>
    </row>
    <row r="2595" spans="1:20" x14ac:dyDescent="0.25">
      <c r="A2595" t="s">
        <v>138</v>
      </c>
      <c r="B2595" t="s">
        <v>139</v>
      </c>
      <c r="C2595" t="s">
        <v>140</v>
      </c>
      <c r="D2595" t="s">
        <v>141</v>
      </c>
      <c r="E2595" t="s">
        <v>24</v>
      </c>
      <c r="F2595" t="s">
        <v>25</v>
      </c>
      <c r="G2595" t="s">
        <v>26</v>
      </c>
      <c r="H2595" t="s">
        <v>27</v>
      </c>
      <c r="I2595" t="s">
        <v>158</v>
      </c>
      <c r="J2595" t="s">
        <v>159</v>
      </c>
      <c r="K2595">
        <v>2018</v>
      </c>
      <c r="L2595">
        <v>11187.49</v>
      </c>
      <c r="S2595" t="s">
        <v>144</v>
      </c>
      <c r="T2595" t="s">
        <v>145</v>
      </c>
    </row>
    <row r="2596" spans="1:20" x14ac:dyDescent="0.25">
      <c r="A2596" t="s">
        <v>138</v>
      </c>
      <c r="B2596" t="s">
        <v>139</v>
      </c>
      <c r="C2596" t="s">
        <v>140</v>
      </c>
      <c r="D2596" t="s">
        <v>141</v>
      </c>
      <c r="E2596" t="s">
        <v>24</v>
      </c>
      <c r="F2596" t="s">
        <v>25</v>
      </c>
      <c r="G2596" t="s">
        <v>26</v>
      </c>
      <c r="H2596" t="s">
        <v>27</v>
      </c>
      <c r="I2596" t="s">
        <v>160</v>
      </c>
      <c r="J2596" t="s">
        <v>161</v>
      </c>
      <c r="K2596">
        <v>2018</v>
      </c>
      <c r="L2596">
        <v>11690.902</v>
      </c>
      <c r="S2596" t="s">
        <v>144</v>
      </c>
      <c r="T2596" t="s">
        <v>145</v>
      </c>
    </row>
    <row r="2597" spans="1:20" x14ac:dyDescent="0.25">
      <c r="A2597" t="s">
        <v>138</v>
      </c>
      <c r="B2597" t="s">
        <v>139</v>
      </c>
      <c r="C2597" t="s">
        <v>140</v>
      </c>
      <c r="D2597" t="s">
        <v>141</v>
      </c>
      <c r="E2597" t="s">
        <v>24</v>
      </c>
      <c r="F2597" t="s">
        <v>25</v>
      </c>
      <c r="G2597" t="s">
        <v>26</v>
      </c>
      <c r="H2597" t="s">
        <v>27</v>
      </c>
      <c r="I2597" t="s">
        <v>162</v>
      </c>
      <c r="J2597" t="s">
        <v>163</v>
      </c>
      <c r="K2597">
        <v>2018</v>
      </c>
      <c r="L2597">
        <v>12400.163</v>
      </c>
      <c r="S2597" t="s">
        <v>144</v>
      </c>
      <c r="T2597" t="s">
        <v>145</v>
      </c>
    </row>
    <row r="2598" spans="1:20" x14ac:dyDescent="0.25">
      <c r="A2598" t="s">
        <v>138</v>
      </c>
      <c r="B2598" t="s">
        <v>139</v>
      </c>
      <c r="C2598" t="s">
        <v>140</v>
      </c>
      <c r="D2598" t="s">
        <v>141</v>
      </c>
      <c r="E2598" t="s">
        <v>24</v>
      </c>
      <c r="F2598" t="s">
        <v>25</v>
      </c>
      <c r="G2598" t="s">
        <v>26</v>
      </c>
      <c r="H2598" t="s">
        <v>27</v>
      </c>
      <c r="I2598" t="s">
        <v>164</v>
      </c>
      <c r="J2598" t="s">
        <v>165</v>
      </c>
      <c r="K2598">
        <v>2018</v>
      </c>
      <c r="L2598">
        <v>27.937100000000001</v>
      </c>
      <c r="S2598" t="s">
        <v>144</v>
      </c>
      <c r="T2598" t="s">
        <v>145</v>
      </c>
    </row>
    <row r="2599" spans="1:20" x14ac:dyDescent="0.25">
      <c r="A2599" t="s">
        <v>138</v>
      </c>
      <c r="B2599" t="s">
        <v>139</v>
      </c>
      <c r="C2599" t="s">
        <v>140</v>
      </c>
      <c r="D2599" t="s">
        <v>141</v>
      </c>
      <c r="E2599" t="s">
        <v>24</v>
      </c>
      <c r="F2599" t="s">
        <v>25</v>
      </c>
      <c r="G2599" t="s">
        <v>52</v>
      </c>
      <c r="H2599" t="s">
        <v>53</v>
      </c>
      <c r="I2599" t="s">
        <v>142</v>
      </c>
      <c r="J2599" t="s">
        <v>143</v>
      </c>
      <c r="K2599">
        <v>2018</v>
      </c>
      <c r="L2599">
        <v>2005.0673999999999</v>
      </c>
      <c r="S2599" t="s">
        <v>144</v>
      </c>
      <c r="T2599" t="s">
        <v>145</v>
      </c>
    </row>
    <row r="2600" spans="1:20" x14ac:dyDescent="0.25">
      <c r="A2600" t="s">
        <v>138</v>
      </c>
      <c r="B2600" t="s">
        <v>139</v>
      </c>
      <c r="C2600" t="s">
        <v>140</v>
      </c>
      <c r="D2600" t="s">
        <v>141</v>
      </c>
      <c r="E2600" t="s">
        <v>24</v>
      </c>
      <c r="F2600" t="s">
        <v>25</v>
      </c>
      <c r="G2600" t="s">
        <v>52</v>
      </c>
      <c r="H2600" t="s">
        <v>53</v>
      </c>
      <c r="I2600" t="s">
        <v>146</v>
      </c>
      <c r="J2600" t="s">
        <v>147</v>
      </c>
      <c r="K2600">
        <v>2018</v>
      </c>
      <c r="L2600">
        <v>56.815300000000001</v>
      </c>
      <c r="S2600" t="s">
        <v>144</v>
      </c>
      <c r="T2600" t="s">
        <v>145</v>
      </c>
    </row>
    <row r="2601" spans="1:20" x14ac:dyDescent="0.25">
      <c r="A2601" t="s">
        <v>138</v>
      </c>
      <c r="B2601" t="s">
        <v>139</v>
      </c>
      <c r="C2601" t="s">
        <v>140</v>
      </c>
      <c r="D2601" t="s">
        <v>141</v>
      </c>
      <c r="E2601" t="s">
        <v>24</v>
      </c>
      <c r="F2601" t="s">
        <v>25</v>
      </c>
      <c r="G2601" t="s">
        <v>52</v>
      </c>
      <c r="H2601" t="s">
        <v>53</v>
      </c>
      <c r="I2601" t="s">
        <v>148</v>
      </c>
      <c r="J2601" t="s">
        <v>149</v>
      </c>
      <c r="K2601">
        <v>2018</v>
      </c>
      <c r="L2601">
        <v>36.690100000000001</v>
      </c>
      <c r="S2601" t="s">
        <v>144</v>
      </c>
      <c r="T2601" t="s">
        <v>145</v>
      </c>
    </row>
    <row r="2602" spans="1:20" x14ac:dyDescent="0.25">
      <c r="A2602" t="s">
        <v>138</v>
      </c>
      <c r="B2602" t="s">
        <v>139</v>
      </c>
      <c r="C2602" t="s">
        <v>140</v>
      </c>
      <c r="D2602" t="s">
        <v>141</v>
      </c>
      <c r="E2602" t="s">
        <v>24</v>
      </c>
      <c r="F2602" t="s">
        <v>25</v>
      </c>
      <c r="G2602" t="s">
        <v>52</v>
      </c>
      <c r="H2602" t="s">
        <v>53</v>
      </c>
      <c r="I2602" t="s">
        <v>150</v>
      </c>
      <c r="J2602" t="s">
        <v>151</v>
      </c>
      <c r="K2602">
        <v>2018</v>
      </c>
      <c r="L2602">
        <v>28.816600000000001</v>
      </c>
      <c r="S2602" t="s">
        <v>144</v>
      </c>
      <c r="T2602" t="s">
        <v>145</v>
      </c>
    </row>
    <row r="2603" spans="1:20" x14ac:dyDescent="0.25">
      <c r="A2603" t="s">
        <v>138</v>
      </c>
      <c r="B2603" t="s">
        <v>139</v>
      </c>
      <c r="C2603" t="s">
        <v>140</v>
      </c>
      <c r="D2603" t="s">
        <v>141</v>
      </c>
      <c r="E2603" t="s">
        <v>24</v>
      </c>
      <c r="F2603" t="s">
        <v>25</v>
      </c>
      <c r="G2603" t="s">
        <v>52</v>
      </c>
      <c r="H2603" t="s">
        <v>53</v>
      </c>
      <c r="I2603" t="s">
        <v>152</v>
      </c>
      <c r="J2603" t="s">
        <v>153</v>
      </c>
      <c r="K2603">
        <v>2018</v>
      </c>
      <c r="L2603">
        <v>55.3307</v>
      </c>
      <c r="S2603" t="s">
        <v>144</v>
      </c>
      <c r="T2603" t="s">
        <v>145</v>
      </c>
    </row>
    <row r="2604" spans="1:20" x14ac:dyDescent="0.25">
      <c r="A2604" t="s">
        <v>138</v>
      </c>
      <c r="B2604" t="s">
        <v>139</v>
      </c>
      <c r="C2604" t="s">
        <v>140</v>
      </c>
      <c r="D2604" t="s">
        <v>141</v>
      </c>
      <c r="E2604" t="s">
        <v>24</v>
      </c>
      <c r="F2604" t="s">
        <v>25</v>
      </c>
      <c r="G2604" t="s">
        <v>52</v>
      </c>
      <c r="H2604" t="s">
        <v>53</v>
      </c>
      <c r="I2604" t="s">
        <v>154</v>
      </c>
      <c r="J2604" t="s">
        <v>155</v>
      </c>
      <c r="K2604">
        <v>2018</v>
      </c>
      <c r="L2604">
        <v>16.969200000000001</v>
      </c>
      <c r="S2604" t="s">
        <v>144</v>
      </c>
      <c r="T2604" t="s">
        <v>145</v>
      </c>
    </row>
    <row r="2605" spans="1:20" x14ac:dyDescent="0.25">
      <c r="A2605" t="s">
        <v>138</v>
      </c>
      <c r="B2605" t="s">
        <v>139</v>
      </c>
      <c r="C2605" t="s">
        <v>140</v>
      </c>
      <c r="D2605" t="s">
        <v>141</v>
      </c>
      <c r="E2605" t="s">
        <v>24</v>
      </c>
      <c r="F2605" t="s">
        <v>25</v>
      </c>
      <c r="G2605" t="s">
        <v>52</v>
      </c>
      <c r="H2605" t="s">
        <v>53</v>
      </c>
      <c r="I2605" t="s">
        <v>156</v>
      </c>
      <c r="J2605" t="s">
        <v>157</v>
      </c>
      <c r="K2605">
        <v>2018</v>
      </c>
      <c r="L2605">
        <v>463.87299999999999</v>
      </c>
      <c r="S2605" t="s">
        <v>144</v>
      </c>
      <c r="T2605" t="s">
        <v>145</v>
      </c>
    </row>
    <row r="2606" spans="1:20" x14ac:dyDescent="0.25">
      <c r="A2606" t="s">
        <v>138</v>
      </c>
      <c r="B2606" t="s">
        <v>139</v>
      </c>
      <c r="C2606" t="s">
        <v>140</v>
      </c>
      <c r="D2606" t="s">
        <v>141</v>
      </c>
      <c r="E2606" t="s">
        <v>24</v>
      </c>
      <c r="F2606" t="s">
        <v>25</v>
      </c>
      <c r="G2606" t="s">
        <v>52</v>
      </c>
      <c r="H2606" t="s">
        <v>53</v>
      </c>
      <c r="I2606" t="s">
        <v>158</v>
      </c>
      <c r="J2606" t="s">
        <v>159</v>
      </c>
      <c r="K2606">
        <v>2018</v>
      </c>
      <c r="L2606">
        <v>19.532399999999999</v>
      </c>
      <c r="M2606" t="s">
        <v>54</v>
      </c>
      <c r="N2606" t="s">
        <v>55</v>
      </c>
      <c r="S2606" t="s">
        <v>144</v>
      </c>
      <c r="T2606" t="s">
        <v>145</v>
      </c>
    </row>
    <row r="2607" spans="1:20" x14ac:dyDescent="0.25">
      <c r="A2607" t="s">
        <v>138</v>
      </c>
      <c r="B2607" t="s">
        <v>139</v>
      </c>
      <c r="C2607" t="s">
        <v>140</v>
      </c>
      <c r="D2607" t="s">
        <v>141</v>
      </c>
      <c r="E2607" t="s">
        <v>24</v>
      </c>
      <c r="F2607" t="s">
        <v>25</v>
      </c>
      <c r="G2607" t="s">
        <v>52</v>
      </c>
      <c r="H2607" t="s">
        <v>53</v>
      </c>
      <c r="I2607" t="s">
        <v>160</v>
      </c>
      <c r="J2607" t="s">
        <v>161</v>
      </c>
      <c r="K2607">
        <v>2018</v>
      </c>
      <c r="L2607">
        <v>90.761700000000005</v>
      </c>
      <c r="S2607" t="s">
        <v>144</v>
      </c>
      <c r="T2607" t="s">
        <v>145</v>
      </c>
    </row>
    <row r="2608" spans="1:20" x14ac:dyDescent="0.25">
      <c r="A2608" t="s">
        <v>138</v>
      </c>
      <c r="B2608" t="s">
        <v>139</v>
      </c>
      <c r="C2608" t="s">
        <v>140</v>
      </c>
      <c r="D2608" t="s">
        <v>141</v>
      </c>
      <c r="E2608" t="s">
        <v>24</v>
      </c>
      <c r="F2608" t="s">
        <v>25</v>
      </c>
      <c r="G2608" t="s">
        <v>52</v>
      </c>
      <c r="H2608" t="s">
        <v>53</v>
      </c>
      <c r="I2608" t="s">
        <v>162</v>
      </c>
      <c r="J2608" t="s">
        <v>163</v>
      </c>
      <c r="K2608">
        <v>2018</v>
      </c>
      <c r="L2608">
        <v>1236.2784999999999</v>
      </c>
      <c r="S2608" t="s">
        <v>144</v>
      </c>
      <c r="T2608" t="s">
        <v>145</v>
      </c>
    </row>
    <row r="2609" spans="1:20" x14ac:dyDescent="0.25">
      <c r="A2609" t="s">
        <v>138</v>
      </c>
      <c r="B2609" t="s">
        <v>139</v>
      </c>
      <c r="C2609" t="s">
        <v>140</v>
      </c>
      <c r="D2609" t="s">
        <v>141</v>
      </c>
      <c r="E2609" t="s">
        <v>24</v>
      </c>
      <c r="F2609" t="s">
        <v>25</v>
      </c>
      <c r="G2609" t="s">
        <v>56</v>
      </c>
      <c r="H2609" t="s">
        <v>57</v>
      </c>
      <c r="I2609" t="s">
        <v>142</v>
      </c>
      <c r="J2609" t="s">
        <v>143</v>
      </c>
      <c r="K2609">
        <v>2018</v>
      </c>
      <c r="L2609">
        <v>760.55039999999997</v>
      </c>
      <c r="S2609" t="s">
        <v>144</v>
      </c>
      <c r="T2609" t="s">
        <v>145</v>
      </c>
    </row>
    <row r="2610" spans="1:20" x14ac:dyDescent="0.25">
      <c r="A2610" t="s">
        <v>138</v>
      </c>
      <c r="B2610" t="s">
        <v>139</v>
      </c>
      <c r="C2610" t="s">
        <v>140</v>
      </c>
      <c r="D2610" t="s">
        <v>141</v>
      </c>
      <c r="E2610" t="s">
        <v>24</v>
      </c>
      <c r="F2610" t="s">
        <v>25</v>
      </c>
      <c r="G2610" t="s">
        <v>56</v>
      </c>
      <c r="H2610" t="s">
        <v>57</v>
      </c>
      <c r="I2610" t="s">
        <v>146</v>
      </c>
      <c r="J2610" t="s">
        <v>147</v>
      </c>
      <c r="K2610">
        <v>2018</v>
      </c>
      <c r="L2610">
        <v>24.9696</v>
      </c>
      <c r="S2610" t="s">
        <v>144</v>
      </c>
      <c r="T2610" t="s">
        <v>145</v>
      </c>
    </row>
    <row r="2611" spans="1:20" x14ac:dyDescent="0.25">
      <c r="A2611" t="s">
        <v>138</v>
      </c>
      <c r="B2611" t="s">
        <v>139</v>
      </c>
      <c r="C2611" t="s">
        <v>140</v>
      </c>
      <c r="D2611" t="s">
        <v>141</v>
      </c>
      <c r="E2611" t="s">
        <v>24</v>
      </c>
      <c r="F2611" t="s">
        <v>25</v>
      </c>
      <c r="G2611" t="s">
        <v>56</v>
      </c>
      <c r="H2611" t="s">
        <v>57</v>
      </c>
      <c r="I2611" t="s">
        <v>148</v>
      </c>
      <c r="J2611" t="s">
        <v>149</v>
      </c>
      <c r="K2611">
        <v>2018</v>
      </c>
      <c r="L2611">
        <v>43.704099999999997</v>
      </c>
      <c r="S2611" t="s">
        <v>144</v>
      </c>
      <c r="T2611" t="s">
        <v>145</v>
      </c>
    </row>
    <row r="2612" spans="1:20" x14ac:dyDescent="0.25">
      <c r="A2612" t="s">
        <v>138</v>
      </c>
      <c r="B2612" t="s">
        <v>139</v>
      </c>
      <c r="C2612" t="s">
        <v>140</v>
      </c>
      <c r="D2612" t="s">
        <v>141</v>
      </c>
      <c r="E2612" t="s">
        <v>24</v>
      </c>
      <c r="F2612" t="s">
        <v>25</v>
      </c>
      <c r="G2612" t="s">
        <v>56</v>
      </c>
      <c r="H2612" t="s">
        <v>57</v>
      </c>
      <c r="I2612" t="s">
        <v>150</v>
      </c>
      <c r="J2612" t="s">
        <v>151</v>
      </c>
      <c r="K2612">
        <v>2018</v>
      </c>
      <c r="L2612">
        <v>27.259699999999999</v>
      </c>
      <c r="S2612" t="s">
        <v>144</v>
      </c>
      <c r="T2612" t="s">
        <v>145</v>
      </c>
    </row>
    <row r="2613" spans="1:20" x14ac:dyDescent="0.25">
      <c r="A2613" t="s">
        <v>138</v>
      </c>
      <c r="B2613" t="s">
        <v>139</v>
      </c>
      <c r="C2613" t="s">
        <v>140</v>
      </c>
      <c r="D2613" t="s">
        <v>141</v>
      </c>
      <c r="E2613" t="s">
        <v>24</v>
      </c>
      <c r="F2613" t="s">
        <v>25</v>
      </c>
      <c r="G2613" t="s">
        <v>56</v>
      </c>
      <c r="H2613" t="s">
        <v>57</v>
      </c>
      <c r="I2613" t="s">
        <v>152</v>
      </c>
      <c r="J2613" t="s">
        <v>153</v>
      </c>
      <c r="K2613">
        <v>2018</v>
      </c>
      <c r="L2613">
        <v>32.752600000000001</v>
      </c>
      <c r="S2613" t="s">
        <v>144</v>
      </c>
      <c r="T2613" t="s">
        <v>145</v>
      </c>
    </row>
    <row r="2614" spans="1:20" x14ac:dyDescent="0.25">
      <c r="A2614" t="s">
        <v>138</v>
      </c>
      <c r="B2614" t="s">
        <v>139</v>
      </c>
      <c r="C2614" t="s">
        <v>140</v>
      </c>
      <c r="D2614" t="s">
        <v>141</v>
      </c>
      <c r="E2614" t="s">
        <v>24</v>
      </c>
      <c r="F2614" t="s">
        <v>25</v>
      </c>
      <c r="G2614" t="s">
        <v>56</v>
      </c>
      <c r="H2614" t="s">
        <v>57</v>
      </c>
      <c r="I2614" t="s">
        <v>154</v>
      </c>
      <c r="J2614" t="s">
        <v>155</v>
      </c>
      <c r="K2614">
        <v>2018</v>
      </c>
      <c r="L2614">
        <v>47.287799999999997</v>
      </c>
      <c r="S2614" t="s">
        <v>144</v>
      </c>
      <c r="T2614" t="s">
        <v>145</v>
      </c>
    </row>
    <row r="2615" spans="1:20" x14ac:dyDescent="0.25">
      <c r="A2615" t="s">
        <v>138</v>
      </c>
      <c r="B2615" t="s">
        <v>139</v>
      </c>
      <c r="C2615" t="s">
        <v>140</v>
      </c>
      <c r="D2615" t="s">
        <v>141</v>
      </c>
      <c r="E2615" t="s">
        <v>24</v>
      </c>
      <c r="F2615" t="s">
        <v>25</v>
      </c>
      <c r="G2615" t="s">
        <v>56</v>
      </c>
      <c r="H2615" t="s">
        <v>57</v>
      </c>
      <c r="I2615" t="s">
        <v>158</v>
      </c>
      <c r="J2615" t="s">
        <v>159</v>
      </c>
      <c r="K2615">
        <v>2018</v>
      </c>
      <c r="L2615">
        <v>196.29310000000001</v>
      </c>
      <c r="S2615" t="s">
        <v>144</v>
      </c>
      <c r="T2615" t="s">
        <v>145</v>
      </c>
    </row>
    <row r="2616" spans="1:20" x14ac:dyDescent="0.25">
      <c r="A2616" t="s">
        <v>138</v>
      </c>
      <c r="B2616" t="s">
        <v>139</v>
      </c>
      <c r="C2616" t="s">
        <v>140</v>
      </c>
      <c r="D2616" t="s">
        <v>141</v>
      </c>
      <c r="E2616" t="s">
        <v>24</v>
      </c>
      <c r="F2616" t="s">
        <v>25</v>
      </c>
      <c r="G2616" t="s">
        <v>56</v>
      </c>
      <c r="H2616" t="s">
        <v>57</v>
      </c>
      <c r="I2616" t="s">
        <v>160</v>
      </c>
      <c r="J2616" t="s">
        <v>161</v>
      </c>
      <c r="K2616">
        <v>2018</v>
      </c>
      <c r="L2616">
        <v>178.17339999999999</v>
      </c>
      <c r="S2616" t="s">
        <v>144</v>
      </c>
      <c r="T2616" t="s">
        <v>145</v>
      </c>
    </row>
    <row r="2617" spans="1:20" x14ac:dyDescent="0.25">
      <c r="A2617" t="s">
        <v>138</v>
      </c>
      <c r="B2617" t="s">
        <v>139</v>
      </c>
      <c r="C2617" t="s">
        <v>140</v>
      </c>
      <c r="D2617" t="s">
        <v>141</v>
      </c>
      <c r="E2617" t="s">
        <v>24</v>
      </c>
      <c r="F2617" t="s">
        <v>25</v>
      </c>
      <c r="G2617" t="s">
        <v>56</v>
      </c>
      <c r="H2617" t="s">
        <v>57</v>
      </c>
      <c r="I2617" t="s">
        <v>162</v>
      </c>
      <c r="J2617" t="s">
        <v>163</v>
      </c>
      <c r="K2617">
        <v>2018</v>
      </c>
      <c r="L2617">
        <v>210.11</v>
      </c>
      <c r="S2617" t="s">
        <v>144</v>
      </c>
      <c r="T2617" t="s">
        <v>145</v>
      </c>
    </row>
    <row r="2618" spans="1:20" x14ac:dyDescent="0.25">
      <c r="A2618" t="s">
        <v>138</v>
      </c>
      <c r="B2618" t="s">
        <v>139</v>
      </c>
      <c r="C2618" t="s">
        <v>140</v>
      </c>
      <c r="D2618" t="s">
        <v>141</v>
      </c>
      <c r="E2618" t="s">
        <v>24</v>
      </c>
      <c r="F2618" t="s">
        <v>25</v>
      </c>
      <c r="G2618" t="s">
        <v>58</v>
      </c>
      <c r="H2618" t="s">
        <v>59</v>
      </c>
      <c r="I2618" t="s">
        <v>142</v>
      </c>
      <c r="J2618" t="s">
        <v>143</v>
      </c>
      <c r="K2618">
        <v>2018</v>
      </c>
      <c r="L2618">
        <v>18637.052</v>
      </c>
      <c r="S2618" t="s">
        <v>144</v>
      </c>
      <c r="T2618" t="s">
        <v>145</v>
      </c>
    </row>
    <row r="2619" spans="1:20" x14ac:dyDescent="0.25">
      <c r="A2619" t="s">
        <v>138</v>
      </c>
      <c r="B2619" t="s">
        <v>139</v>
      </c>
      <c r="C2619" t="s">
        <v>140</v>
      </c>
      <c r="D2619" t="s">
        <v>141</v>
      </c>
      <c r="E2619" t="s">
        <v>24</v>
      </c>
      <c r="F2619" t="s">
        <v>25</v>
      </c>
      <c r="G2619" t="s">
        <v>58</v>
      </c>
      <c r="H2619" t="s">
        <v>59</v>
      </c>
      <c r="I2619" t="s">
        <v>146</v>
      </c>
      <c r="J2619" t="s">
        <v>147</v>
      </c>
      <c r="K2619">
        <v>2018</v>
      </c>
      <c r="L2619">
        <v>980.57590000000005</v>
      </c>
      <c r="S2619" t="s">
        <v>144</v>
      </c>
      <c r="T2619" t="s">
        <v>145</v>
      </c>
    </row>
    <row r="2620" spans="1:20" x14ac:dyDescent="0.25">
      <c r="A2620" t="s">
        <v>138</v>
      </c>
      <c r="B2620" t="s">
        <v>139</v>
      </c>
      <c r="C2620" t="s">
        <v>140</v>
      </c>
      <c r="D2620" t="s">
        <v>141</v>
      </c>
      <c r="E2620" t="s">
        <v>24</v>
      </c>
      <c r="F2620" t="s">
        <v>25</v>
      </c>
      <c r="G2620" t="s">
        <v>58</v>
      </c>
      <c r="H2620" t="s">
        <v>59</v>
      </c>
      <c r="I2620" t="s">
        <v>148</v>
      </c>
      <c r="J2620" t="s">
        <v>149</v>
      </c>
      <c r="K2620">
        <v>2018</v>
      </c>
      <c r="L2620">
        <v>787.60329999999999</v>
      </c>
      <c r="S2620" t="s">
        <v>144</v>
      </c>
      <c r="T2620" t="s">
        <v>145</v>
      </c>
    </row>
    <row r="2621" spans="1:20" x14ac:dyDescent="0.25">
      <c r="A2621" t="s">
        <v>138</v>
      </c>
      <c r="B2621" t="s">
        <v>139</v>
      </c>
      <c r="C2621" t="s">
        <v>140</v>
      </c>
      <c r="D2621" t="s">
        <v>141</v>
      </c>
      <c r="E2621" t="s">
        <v>24</v>
      </c>
      <c r="F2621" t="s">
        <v>25</v>
      </c>
      <c r="G2621" t="s">
        <v>58</v>
      </c>
      <c r="H2621" t="s">
        <v>59</v>
      </c>
      <c r="I2621" t="s">
        <v>150</v>
      </c>
      <c r="J2621" t="s">
        <v>151</v>
      </c>
      <c r="K2621">
        <v>2018</v>
      </c>
      <c r="L2621">
        <v>700.20010000000002</v>
      </c>
      <c r="S2621" t="s">
        <v>144</v>
      </c>
      <c r="T2621" t="s">
        <v>145</v>
      </c>
    </row>
    <row r="2622" spans="1:20" x14ac:dyDescent="0.25">
      <c r="A2622" t="s">
        <v>138</v>
      </c>
      <c r="B2622" t="s">
        <v>139</v>
      </c>
      <c r="C2622" t="s">
        <v>140</v>
      </c>
      <c r="D2622" t="s">
        <v>141</v>
      </c>
      <c r="E2622" t="s">
        <v>24</v>
      </c>
      <c r="F2622" t="s">
        <v>25</v>
      </c>
      <c r="G2622" t="s">
        <v>58</v>
      </c>
      <c r="H2622" t="s">
        <v>59</v>
      </c>
      <c r="I2622" t="s">
        <v>152</v>
      </c>
      <c r="J2622" t="s">
        <v>153</v>
      </c>
      <c r="K2622">
        <v>2018</v>
      </c>
      <c r="L2622">
        <v>646.34379999999999</v>
      </c>
      <c r="S2622" t="s">
        <v>144</v>
      </c>
      <c r="T2622" t="s">
        <v>145</v>
      </c>
    </row>
    <row r="2623" spans="1:20" x14ac:dyDescent="0.25">
      <c r="A2623" t="s">
        <v>138</v>
      </c>
      <c r="B2623" t="s">
        <v>139</v>
      </c>
      <c r="C2623" t="s">
        <v>140</v>
      </c>
      <c r="D2623" t="s">
        <v>141</v>
      </c>
      <c r="E2623" t="s">
        <v>24</v>
      </c>
      <c r="F2623" t="s">
        <v>25</v>
      </c>
      <c r="G2623" t="s">
        <v>58</v>
      </c>
      <c r="H2623" t="s">
        <v>59</v>
      </c>
      <c r="I2623" t="s">
        <v>154</v>
      </c>
      <c r="J2623" t="s">
        <v>155</v>
      </c>
      <c r="K2623">
        <v>2018</v>
      </c>
      <c r="L2623">
        <v>632.62519999999995</v>
      </c>
      <c r="S2623" t="s">
        <v>144</v>
      </c>
      <c r="T2623" t="s">
        <v>145</v>
      </c>
    </row>
    <row r="2624" spans="1:20" x14ac:dyDescent="0.25">
      <c r="A2624" t="s">
        <v>138</v>
      </c>
      <c r="B2624" t="s">
        <v>139</v>
      </c>
      <c r="C2624" t="s">
        <v>140</v>
      </c>
      <c r="D2624" t="s">
        <v>141</v>
      </c>
      <c r="E2624" t="s">
        <v>24</v>
      </c>
      <c r="F2624" t="s">
        <v>25</v>
      </c>
      <c r="G2624" t="s">
        <v>58</v>
      </c>
      <c r="H2624" t="s">
        <v>59</v>
      </c>
      <c r="I2624" t="s">
        <v>156</v>
      </c>
      <c r="J2624" t="s">
        <v>157</v>
      </c>
      <c r="K2624">
        <v>2018</v>
      </c>
      <c r="L2624">
        <v>71.398499999999999</v>
      </c>
      <c r="S2624" t="s">
        <v>144</v>
      </c>
      <c r="T2624" t="s">
        <v>145</v>
      </c>
    </row>
    <row r="2625" spans="1:20" x14ac:dyDescent="0.25">
      <c r="A2625" t="s">
        <v>138</v>
      </c>
      <c r="B2625" t="s">
        <v>139</v>
      </c>
      <c r="C2625" t="s">
        <v>140</v>
      </c>
      <c r="D2625" t="s">
        <v>141</v>
      </c>
      <c r="E2625" t="s">
        <v>24</v>
      </c>
      <c r="F2625" t="s">
        <v>25</v>
      </c>
      <c r="G2625" t="s">
        <v>58</v>
      </c>
      <c r="H2625" t="s">
        <v>59</v>
      </c>
      <c r="I2625" t="s">
        <v>158</v>
      </c>
      <c r="J2625" t="s">
        <v>159</v>
      </c>
      <c r="K2625">
        <v>2018</v>
      </c>
      <c r="L2625">
        <v>6895.5081</v>
      </c>
      <c r="S2625" t="s">
        <v>144</v>
      </c>
      <c r="T2625" t="s">
        <v>145</v>
      </c>
    </row>
    <row r="2626" spans="1:20" x14ac:dyDescent="0.25">
      <c r="A2626" t="s">
        <v>138</v>
      </c>
      <c r="B2626" t="s">
        <v>139</v>
      </c>
      <c r="C2626" t="s">
        <v>140</v>
      </c>
      <c r="D2626" t="s">
        <v>141</v>
      </c>
      <c r="E2626" t="s">
        <v>24</v>
      </c>
      <c r="F2626" t="s">
        <v>25</v>
      </c>
      <c r="G2626" t="s">
        <v>58</v>
      </c>
      <c r="H2626" t="s">
        <v>59</v>
      </c>
      <c r="I2626" t="s">
        <v>160</v>
      </c>
      <c r="J2626" t="s">
        <v>161</v>
      </c>
      <c r="K2626">
        <v>2018</v>
      </c>
      <c r="L2626">
        <v>4050.183</v>
      </c>
      <c r="S2626" t="s">
        <v>144</v>
      </c>
      <c r="T2626" t="s">
        <v>145</v>
      </c>
    </row>
    <row r="2627" spans="1:20" x14ac:dyDescent="0.25">
      <c r="A2627" t="s">
        <v>138</v>
      </c>
      <c r="B2627" t="s">
        <v>139</v>
      </c>
      <c r="C2627" t="s">
        <v>140</v>
      </c>
      <c r="D2627" t="s">
        <v>141</v>
      </c>
      <c r="E2627" t="s">
        <v>24</v>
      </c>
      <c r="F2627" t="s">
        <v>25</v>
      </c>
      <c r="G2627" t="s">
        <v>58</v>
      </c>
      <c r="H2627" t="s">
        <v>59</v>
      </c>
      <c r="I2627" t="s">
        <v>162</v>
      </c>
      <c r="J2627" t="s">
        <v>163</v>
      </c>
      <c r="K2627">
        <v>2018</v>
      </c>
      <c r="L2627">
        <v>3870.2107999999998</v>
      </c>
      <c r="S2627" t="s">
        <v>144</v>
      </c>
      <c r="T2627" t="s">
        <v>145</v>
      </c>
    </row>
    <row r="2628" spans="1:20" x14ac:dyDescent="0.25">
      <c r="A2628" t="s">
        <v>138</v>
      </c>
      <c r="B2628" t="s">
        <v>139</v>
      </c>
      <c r="C2628" t="s">
        <v>140</v>
      </c>
      <c r="D2628" t="s">
        <v>141</v>
      </c>
      <c r="E2628" t="s">
        <v>24</v>
      </c>
      <c r="F2628" t="s">
        <v>25</v>
      </c>
      <c r="G2628" t="s">
        <v>58</v>
      </c>
      <c r="H2628" t="s">
        <v>59</v>
      </c>
      <c r="I2628" t="s">
        <v>164</v>
      </c>
      <c r="J2628" t="s">
        <v>165</v>
      </c>
      <c r="K2628">
        <v>2018</v>
      </c>
      <c r="M2628" t="s">
        <v>54</v>
      </c>
      <c r="N2628" t="s">
        <v>55</v>
      </c>
      <c r="S2628" t="s">
        <v>144</v>
      </c>
      <c r="T2628" t="s">
        <v>145</v>
      </c>
    </row>
    <row r="2629" spans="1:20" x14ac:dyDescent="0.25">
      <c r="A2629" t="s">
        <v>138</v>
      </c>
      <c r="B2629" t="s">
        <v>139</v>
      </c>
      <c r="C2629" t="s">
        <v>140</v>
      </c>
      <c r="D2629" t="s">
        <v>141</v>
      </c>
      <c r="E2629" t="s">
        <v>24</v>
      </c>
      <c r="F2629" t="s">
        <v>25</v>
      </c>
      <c r="G2629" t="s">
        <v>60</v>
      </c>
      <c r="H2629" t="s">
        <v>61</v>
      </c>
      <c r="I2629" t="s">
        <v>142</v>
      </c>
      <c r="J2629" t="s">
        <v>143</v>
      </c>
      <c r="K2629">
        <v>2018</v>
      </c>
      <c r="L2629">
        <v>1144.6099999999999</v>
      </c>
      <c r="S2629" t="s">
        <v>144</v>
      </c>
      <c r="T2629" t="s">
        <v>145</v>
      </c>
    </row>
    <row r="2630" spans="1:20" x14ac:dyDescent="0.25">
      <c r="A2630" t="s">
        <v>138</v>
      </c>
      <c r="B2630" t="s">
        <v>139</v>
      </c>
      <c r="C2630" t="s">
        <v>140</v>
      </c>
      <c r="D2630" t="s">
        <v>141</v>
      </c>
      <c r="E2630" t="s">
        <v>24</v>
      </c>
      <c r="F2630" t="s">
        <v>25</v>
      </c>
      <c r="G2630" t="s">
        <v>60</v>
      </c>
      <c r="H2630" t="s">
        <v>61</v>
      </c>
      <c r="I2630" t="s">
        <v>146</v>
      </c>
      <c r="J2630" t="s">
        <v>147</v>
      </c>
      <c r="K2630">
        <v>2018</v>
      </c>
      <c r="L2630">
        <v>58.797499999999999</v>
      </c>
      <c r="S2630" t="s">
        <v>144</v>
      </c>
      <c r="T2630" t="s">
        <v>145</v>
      </c>
    </row>
    <row r="2631" spans="1:20" x14ac:dyDescent="0.25">
      <c r="A2631" t="s">
        <v>138</v>
      </c>
      <c r="B2631" t="s">
        <v>139</v>
      </c>
      <c r="C2631" t="s">
        <v>140</v>
      </c>
      <c r="D2631" t="s">
        <v>141</v>
      </c>
      <c r="E2631" t="s">
        <v>24</v>
      </c>
      <c r="F2631" t="s">
        <v>25</v>
      </c>
      <c r="G2631" t="s">
        <v>60</v>
      </c>
      <c r="H2631" t="s">
        <v>61</v>
      </c>
      <c r="I2631" t="s">
        <v>148</v>
      </c>
      <c r="J2631" t="s">
        <v>149</v>
      </c>
      <c r="K2631">
        <v>2018</v>
      </c>
      <c r="L2631">
        <v>114.17489999999999</v>
      </c>
      <c r="S2631" t="s">
        <v>144</v>
      </c>
      <c r="T2631" t="s">
        <v>145</v>
      </c>
    </row>
    <row r="2632" spans="1:20" x14ac:dyDescent="0.25">
      <c r="A2632" t="s">
        <v>138</v>
      </c>
      <c r="B2632" t="s">
        <v>139</v>
      </c>
      <c r="C2632" t="s">
        <v>140</v>
      </c>
      <c r="D2632" t="s">
        <v>141</v>
      </c>
      <c r="E2632" t="s">
        <v>24</v>
      </c>
      <c r="F2632" t="s">
        <v>25</v>
      </c>
      <c r="G2632" t="s">
        <v>60</v>
      </c>
      <c r="H2632" t="s">
        <v>61</v>
      </c>
      <c r="I2632" t="s">
        <v>150</v>
      </c>
      <c r="J2632" t="s">
        <v>151</v>
      </c>
      <c r="K2632">
        <v>2018</v>
      </c>
      <c r="L2632">
        <v>66.692599999999999</v>
      </c>
      <c r="S2632" t="s">
        <v>144</v>
      </c>
      <c r="T2632" t="s">
        <v>145</v>
      </c>
    </row>
    <row r="2633" spans="1:20" x14ac:dyDescent="0.25">
      <c r="A2633" t="s">
        <v>138</v>
      </c>
      <c r="B2633" t="s">
        <v>139</v>
      </c>
      <c r="C2633" t="s">
        <v>140</v>
      </c>
      <c r="D2633" t="s">
        <v>141</v>
      </c>
      <c r="E2633" t="s">
        <v>24</v>
      </c>
      <c r="F2633" t="s">
        <v>25</v>
      </c>
      <c r="G2633" t="s">
        <v>60</v>
      </c>
      <c r="H2633" t="s">
        <v>61</v>
      </c>
      <c r="I2633" t="s">
        <v>152</v>
      </c>
      <c r="J2633" t="s">
        <v>153</v>
      </c>
      <c r="K2633">
        <v>2018</v>
      </c>
      <c r="L2633">
        <v>160.32040000000001</v>
      </c>
      <c r="S2633" t="s">
        <v>144</v>
      </c>
      <c r="T2633" t="s">
        <v>145</v>
      </c>
    </row>
    <row r="2634" spans="1:20" x14ac:dyDescent="0.25">
      <c r="A2634" t="s">
        <v>138</v>
      </c>
      <c r="B2634" t="s">
        <v>139</v>
      </c>
      <c r="C2634" t="s">
        <v>140</v>
      </c>
      <c r="D2634" t="s">
        <v>141</v>
      </c>
      <c r="E2634" t="s">
        <v>24</v>
      </c>
      <c r="F2634" t="s">
        <v>25</v>
      </c>
      <c r="G2634" t="s">
        <v>60</v>
      </c>
      <c r="H2634" t="s">
        <v>61</v>
      </c>
      <c r="I2634" t="s">
        <v>154</v>
      </c>
      <c r="J2634" t="s">
        <v>155</v>
      </c>
      <c r="K2634">
        <v>2018</v>
      </c>
      <c r="L2634">
        <v>47.670400000000001</v>
      </c>
      <c r="S2634" t="s">
        <v>144</v>
      </c>
      <c r="T2634" t="s">
        <v>145</v>
      </c>
    </row>
    <row r="2635" spans="1:20" x14ac:dyDescent="0.25">
      <c r="A2635" t="s">
        <v>138</v>
      </c>
      <c r="B2635" t="s">
        <v>139</v>
      </c>
      <c r="C2635" t="s">
        <v>140</v>
      </c>
      <c r="D2635" t="s">
        <v>141</v>
      </c>
      <c r="E2635" t="s">
        <v>24</v>
      </c>
      <c r="F2635" t="s">
        <v>25</v>
      </c>
      <c r="G2635" t="s">
        <v>60</v>
      </c>
      <c r="H2635" t="s">
        <v>61</v>
      </c>
      <c r="I2635" t="s">
        <v>156</v>
      </c>
      <c r="J2635" t="s">
        <v>157</v>
      </c>
      <c r="K2635">
        <v>2018</v>
      </c>
      <c r="M2635" t="s">
        <v>54</v>
      </c>
      <c r="N2635" t="s">
        <v>55</v>
      </c>
      <c r="S2635" t="s">
        <v>144</v>
      </c>
      <c r="T2635" t="s">
        <v>145</v>
      </c>
    </row>
    <row r="2636" spans="1:20" x14ac:dyDescent="0.25">
      <c r="A2636" t="s">
        <v>138</v>
      </c>
      <c r="B2636" t="s">
        <v>139</v>
      </c>
      <c r="C2636" t="s">
        <v>140</v>
      </c>
      <c r="D2636" t="s">
        <v>141</v>
      </c>
      <c r="E2636" t="s">
        <v>24</v>
      </c>
      <c r="F2636" t="s">
        <v>25</v>
      </c>
      <c r="G2636" t="s">
        <v>60</v>
      </c>
      <c r="H2636" t="s">
        <v>61</v>
      </c>
      <c r="I2636" t="s">
        <v>158</v>
      </c>
      <c r="J2636" t="s">
        <v>159</v>
      </c>
      <c r="K2636">
        <v>2018</v>
      </c>
      <c r="L2636">
        <v>317.64699999999999</v>
      </c>
      <c r="S2636" t="s">
        <v>144</v>
      </c>
      <c r="T2636" t="s">
        <v>145</v>
      </c>
    </row>
    <row r="2637" spans="1:20" x14ac:dyDescent="0.25">
      <c r="A2637" t="s">
        <v>138</v>
      </c>
      <c r="B2637" t="s">
        <v>139</v>
      </c>
      <c r="C2637" t="s">
        <v>140</v>
      </c>
      <c r="D2637" t="s">
        <v>141</v>
      </c>
      <c r="E2637" t="s">
        <v>24</v>
      </c>
      <c r="F2637" t="s">
        <v>25</v>
      </c>
      <c r="G2637" t="s">
        <v>60</v>
      </c>
      <c r="H2637" t="s">
        <v>61</v>
      </c>
      <c r="I2637" t="s">
        <v>160</v>
      </c>
      <c r="J2637" t="s">
        <v>161</v>
      </c>
      <c r="K2637">
        <v>2018</v>
      </c>
      <c r="L2637">
        <v>207.79990000000001</v>
      </c>
      <c r="S2637" t="s">
        <v>144</v>
      </c>
      <c r="T2637" t="s">
        <v>145</v>
      </c>
    </row>
    <row r="2638" spans="1:20" x14ac:dyDescent="0.25">
      <c r="A2638" t="s">
        <v>138</v>
      </c>
      <c r="B2638" t="s">
        <v>139</v>
      </c>
      <c r="C2638" t="s">
        <v>140</v>
      </c>
      <c r="D2638" t="s">
        <v>141</v>
      </c>
      <c r="E2638" t="s">
        <v>24</v>
      </c>
      <c r="F2638" t="s">
        <v>25</v>
      </c>
      <c r="G2638" t="s">
        <v>60</v>
      </c>
      <c r="H2638" t="s">
        <v>61</v>
      </c>
      <c r="I2638" t="s">
        <v>162</v>
      </c>
      <c r="J2638" t="s">
        <v>163</v>
      </c>
      <c r="K2638">
        <v>2018</v>
      </c>
      <c r="L2638">
        <v>168.89349999999999</v>
      </c>
      <c r="S2638" t="s">
        <v>144</v>
      </c>
      <c r="T2638" t="s">
        <v>145</v>
      </c>
    </row>
    <row r="2639" spans="1:20" x14ac:dyDescent="0.25">
      <c r="A2639" t="s">
        <v>138</v>
      </c>
      <c r="B2639" t="s">
        <v>139</v>
      </c>
      <c r="C2639" t="s">
        <v>140</v>
      </c>
      <c r="D2639" t="s">
        <v>141</v>
      </c>
      <c r="E2639" t="s">
        <v>24</v>
      </c>
      <c r="F2639" t="s">
        <v>25</v>
      </c>
      <c r="G2639" t="s">
        <v>62</v>
      </c>
      <c r="H2639" t="s">
        <v>63</v>
      </c>
      <c r="I2639" t="s">
        <v>142</v>
      </c>
      <c r="J2639" t="s">
        <v>143</v>
      </c>
      <c r="K2639">
        <v>2018</v>
      </c>
      <c r="L2639">
        <v>565.97159999999997</v>
      </c>
      <c r="S2639" t="s">
        <v>144</v>
      </c>
      <c r="T2639" t="s">
        <v>145</v>
      </c>
    </row>
    <row r="2640" spans="1:20" x14ac:dyDescent="0.25">
      <c r="A2640" t="s">
        <v>138</v>
      </c>
      <c r="B2640" t="s">
        <v>139</v>
      </c>
      <c r="C2640" t="s">
        <v>140</v>
      </c>
      <c r="D2640" t="s">
        <v>141</v>
      </c>
      <c r="E2640" t="s">
        <v>24</v>
      </c>
      <c r="F2640" t="s">
        <v>25</v>
      </c>
      <c r="G2640" t="s">
        <v>62</v>
      </c>
      <c r="H2640" t="s">
        <v>63</v>
      </c>
      <c r="I2640" t="s">
        <v>146</v>
      </c>
      <c r="J2640" t="s">
        <v>147</v>
      </c>
      <c r="K2640">
        <v>2018</v>
      </c>
      <c r="L2640">
        <v>25.1327</v>
      </c>
      <c r="M2640" t="s">
        <v>54</v>
      </c>
      <c r="N2640" t="s">
        <v>55</v>
      </c>
      <c r="S2640" t="s">
        <v>144</v>
      </c>
      <c r="T2640" t="s">
        <v>145</v>
      </c>
    </row>
    <row r="2641" spans="1:20" x14ac:dyDescent="0.25">
      <c r="A2641" t="s">
        <v>138</v>
      </c>
      <c r="B2641" t="s">
        <v>139</v>
      </c>
      <c r="C2641" t="s">
        <v>140</v>
      </c>
      <c r="D2641" t="s">
        <v>141</v>
      </c>
      <c r="E2641" t="s">
        <v>24</v>
      </c>
      <c r="F2641" t="s">
        <v>25</v>
      </c>
      <c r="G2641" t="s">
        <v>62</v>
      </c>
      <c r="H2641" t="s">
        <v>63</v>
      </c>
      <c r="I2641" t="s">
        <v>148</v>
      </c>
      <c r="J2641" t="s">
        <v>149</v>
      </c>
      <c r="K2641">
        <v>2018</v>
      </c>
      <c r="L2641">
        <v>10.7113</v>
      </c>
      <c r="M2641" t="s">
        <v>54</v>
      </c>
      <c r="N2641" t="s">
        <v>55</v>
      </c>
      <c r="S2641" t="s">
        <v>144</v>
      </c>
      <c r="T2641" t="s">
        <v>145</v>
      </c>
    </row>
    <row r="2642" spans="1:20" x14ac:dyDescent="0.25">
      <c r="A2642" t="s">
        <v>138</v>
      </c>
      <c r="B2642" t="s">
        <v>139</v>
      </c>
      <c r="C2642" t="s">
        <v>140</v>
      </c>
      <c r="D2642" t="s">
        <v>141</v>
      </c>
      <c r="E2642" t="s">
        <v>24</v>
      </c>
      <c r="F2642" t="s">
        <v>25</v>
      </c>
      <c r="G2642" t="s">
        <v>62</v>
      </c>
      <c r="H2642" t="s">
        <v>63</v>
      </c>
      <c r="I2642" t="s">
        <v>150</v>
      </c>
      <c r="J2642" t="s">
        <v>151</v>
      </c>
      <c r="K2642">
        <v>2018</v>
      </c>
      <c r="L2642">
        <v>13.3916</v>
      </c>
      <c r="M2642" t="s">
        <v>54</v>
      </c>
      <c r="N2642" t="s">
        <v>55</v>
      </c>
      <c r="S2642" t="s">
        <v>144</v>
      </c>
      <c r="T2642" t="s">
        <v>145</v>
      </c>
    </row>
    <row r="2643" spans="1:20" x14ac:dyDescent="0.25">
      <c r="A2643" t="s">
        <v>138</v>
      </c>
      <c r="B2643" t="s">
        <v>139</v>
      </c>
      <c r="C2643" t="s">
        <v>140</v>
      </c>
      <c r="D2643" t="s">
        <v>141</v>
      </c>
      <c r="E2643" t="s">
        <v>24</v>
      </c>
      <c r="F2643" t="s">
        <v>25</v>
      </c>
      <c r="G2643" t="s">
        <v>62</v>
      </c>
      <c r="H2643" t="s">
        <v>63</v>
      </c>
      <c r="I2643" t="s">
        <v>152</v>
      </c>
      <c r="J2643" t="s">
        <v>153</v>
      </c>
      <c r="K2643">
        <v>2018</v>
      </c>
      <c r="L2643">
        <v>43.640799999999999</v>
      </c>
      <c r="S2643" t="s">
        <v>144</v>
      </c>
      <c r="T2643" t="s">
        <v>145</v>
      </c>
    </row>
    <row r="2644" spans="1:20" x14ac:dyDescent="0.25">
      <c r="A2644" t="s">
        <v>138</v>
      </c>
      <c r="B2644" t="s">
        <v>139</v>
      </c>
      <c r="C2644" t="s">
        <v>140</v>
      </c>
      <c r="D2644" t="s">
        <v>141</v>
      </c>
      <c r="E2644" t="s">
        <v>24</v>
      </c>
      <c r="F2644" t="s">
        <v>25</v>
      </c>
      <c r="G2644" t="s">
        <v>62</v>
      </c>
      <c r="H2644" t="s">
        <v>63</v>
      </c>
      <c r="I2644" t="s">
        <v>154</v>
      </c>
      <c r="J2644" t="s">
        <v>155</v>
      </c>
      <c r="K2644">
        <v>2018</v>
      </c>
      <c r="L2644">
        <v>55.586799999999997</v>
      </c>
      <c r="S2644" t="s">
        <v>144</v>
      </c>
      <c r="T2644" t="s">
        <v>145</v>
      </c>
    </row>
    <row r="2645" spans="1:20" x14ac:dyDescent="0.25">
      <c r="A2645" t="s">
        <v>138</v>
      </c>
      <c r="B2645" t="s">
        <v>139</v>
      </c>
      <c r="C2645" t="s">
        <v>140</v>
      </c>
      <c r="D2645" t="s">
        <v>141</v>
      </c>
      <c r="E2645" t="s">
        <v>24</v>
      </c>
      <c r="F2645" t="s">
        <v>25</v>
      </c>
      <c r="G2645" t="s">
        <v>62</v>
      </c>
      <c r="H2645" t="s">
        <v>63</v>
      </c>
      <c r="I2645" t="s">
        <v>158</v>
      </c>
      <c r="J2645" t="s">
        <v>159</v>
      </c>
      <c r="K2645">
        <v>2018</v>
      </c>
      <c r="L2645">
        <v>43.757800000000003</v>
      </c>
      <c r="S2645" t="s">
        <v>144</v>
      </c>
      <c r="T2645" t="s">
        <v>145</v>
      </c>
    </row>
    <row r="2646" spans="1:20" x14ac:dyDescent="0.25">
      <c r="A2646" t="s">
        <v>138</v>
      </c>
      <c r="B2646" t="s">
        <v>139</v>
      </c>
      <c r="C2646" t="s">
        <v>140</v>
      </c>
      <c r="D2646" t="s">
        <v>141</v>
      </c>
      <c r="E2646" t="s">
        <v>24</v>
      </c>
      <c r="F2646" t="s">
        <v>25</v>
      </c>
      <c r="G2646" t="s">
        <v>62</v>
      </c>
      <c r="H2646" t="s">
        <v>63</v>
      </c>
      <c r="I2646" t="s">
        <v>160</v>
      </c>
      <c r="J2646" t="s">
        <v>161</v>
      </c>
      <c r="K2646">
        <v>2018</v>
      </c>
      <c r="L2646">
        <v>132.93610000000001</v>
      </c>
      <c r="S2646" t="s">
        <v>144</v>
      </c>
      <c r="T2646" t="s">
        <v>145</v>
      </c>
    </row>
    <row r="2647" spans="1:20" x14ac:dyDescent="0.25">
      <c r="A2647" t="s">
        <v>138</v>
      </c>
      <c r="B2647" t="s">
        <v>139</v>
      </c>
      <c r="C2647" t="s">
        <v>140</v>
      </c>
      <c r="D2647" t="s">
        <v>141</v>
      </c>
      <c r="E2647" t="s">
        <v>24</v>
      </c>
      <c r="F2647" t="s">
        <v>25</v>
      </c>
      <c r="G2647" t="s">
        <v>62</v>
      </c>
      <c r="H2647" t="s">
        <v>63</v>
      </c>
      <c r="I2647" t="s">
        <v>162</v>
      </c>
      <c r="J2647" t="s">
        <v>163</v>
      </c>
      <c r="K2647">
        <v>2018</v>
      </c>
      <c r="L2647">
        <v>238.30869999999999</v>
      </c>
      <c r="S2647" t="s">
        <v>144</v>
      </c>
      <c r="T2647" t="s">
        <v>145</v>
      </c>
    </row>
    <row r="2648" spans="1:20" x14ac:dyDescent="0.25">
      <c r="A2648" t="s">
        <v>138</v>
      </c>
      <c r="B2648" t="s">
        <v>139</v>
      </c>
      <c r="C2648" t="s">
        <v>140</v>
      </c>
      <c r="D2648" t="s">
        <v>141</v>
      </c>
      <c r="E2648" t="s">
        <v>24</v>
      </c>
      <c r="F2648" t="s">
        <v>25</v>
      </c>
      <c r="G2648" t="s">
        <v>62</v>
      </c>
      <c r="H2648" t="s">
        <v>63</v>
      </c>
      <c r="I2648" t="s">
        <v>164</v>
      </c>
      <c r="J2648" t="s">
        <v>165</v>
      </c>
      <c r="K2648">
        <v>2018</v>
      </c>
      <c r="M2648" t="s">
        <v>54</v>
      </c>
      <c r="N2648" t="s">
        <v>55</v>
      </c>
      <c r="S2648" t="s">
        <v>144</v>
      </c>
      <c r="T2648" t="s">
        <v>145</v>
      </c>
    </row>
    <row r="2649" spans="1:20" x14ac:dyDescent="0.25">
      <c r="A2649" t="s">
        <v>138</v>
      </c>
      <c r="B2649" t="s">
        <v>139</v>
      </c>
      <c r="C2649" t="s">
        <v>140</v>
      </c>
      <c r="D2649" t="s">
        <v>141</v>
      </c>
      <c r="E2649" t="s">
        <v>24</v>
      </c>
      <c r="F2649" t="s">
        <v>25</v>
      </c>
      <c r="G2649" t="s">
        <v>64</v>
      </c>
      <c r="H2649" t="s">
        <v>65</v>
      </c>
      <c r="I2649" t="s">
        <v>142</v>
      </c>
      <c r="J2649" t="s">
        <v>143</v>
      </c>
      <c r="K2649">
        <v>2018</v>
      </c>
      <c r="L2649">
        <v>2380.2878000000001</v>
      </c>
      <c r="S2649" t="s">
        <v>144</v>
      </c>
      <c r="T2649" t="s">
        <v>145</v>
      </c>
    </row>
    <row r="2650" spans="1:20" x14ac:dyDescent="0.25">
      <c r="A2650" t="s">
        <v>138</v>
      </c>
      <c r="B2650" t="s">
        <v>139</v>
      </c>
      <c r="C2650" t="s">
        <v>140</v>
      </c>
      <c r="D2650" t="s">
        <v>141</v>
      </c>
      <c r="E2650" t="s">
        <v>24</v>
      </c>
      <c r="F2650" t="s">
        <v>25</v>
      </c>
      <c r="G2650" t="s">
        <v>64</v>
      </c>
      <c r="H2650" t="s">
        <v>65</v>
      </c>
      <c r="I2650" t="s">
        <v>146</v>
      </c>
      <c r="J2650" t="s">
        <v>147</v>
      </c>
      <c r="K2650">
        <v>2018</v>
      </c>
      <c r="L2650">
        <v>135.21899999999999</v>
      </c>
      <c r="S2650" t="s">
        <v>144</v>
      </c>
      <c r="T2650" t="s">
        <v>145</v>
      </c>
    </row>
    <row r="2651" spans="1:20" x14ac:dyDescent="0.25">
      <c r="A2651" t="s">
        <v>138</v>
      </c>
      <c r="B2651" t="s">
        <v>139</v>
      </c>
      <c r="C2651" t="s">
        <v>140</v>
      </c>
      <c r="D2651" t="s">
        <v>141</v>
      </c>
      <c r="E2651" t="s">
        <v>24</v>
      </c>
      <c r="F2651" t="s">
        <v>25</v>
      </c>
      <c r="G2651" t="s">
        <v>64</v>
      </c>
      <c r="H2651" t="s">
        <v>65</v>
      </c>
      <c r="I2651" t="s">
        <v>148</v>
      </c>
      <c r="J2651" t="s">
        <v>149</v>
      </c>
      <c r="K2651">
        <v>2018</v>
      </c>
      <c r="L2651">
        <v>316.79770000000002</v>
      </c>
      <c r="S2651" t="s">
        <v>144</v>
      </c>
      <c r="T2651" t="s">
        <v>145</v>
      </c>
    </row>
    <row r="2652" spans="1:20" x14ac:dyDescent="0.25">
      <c r="A2652" t="s">
        <v>138</v>
      </c>
      <c r="B2652" t="s">
        <v>139</v>
      </c>
      <c r="C2652" t="s">
        <v>140</v>
      </c>
      <c r="D2652" t="s">
        <v>141</v>
      </c>
      <c r="E2652" t="s">
        <v>24</v>
      </c>
      <c r="F2652" t="s">
        <v>25</v>
      </c>
      <c r="G2652" t="s">
        <v>64</v>
      </c>
      <c r="H2652" t="s">
        <v>65</v>
      </c>
      <c r="I2652" t="s">
        <v>150</v>
      </c>
      <c r="J2652" t="s">
        <v>151</v>
      </c>
      <c r="K2652">
        <v>2018</v>
      </c>
      <c r="L2652">
        <v>63.445599999999999</v>
      </c>
      <c r="S2652" t="s">
        <v>144</v>
      </c>
      <c r="T2652" t="s">
        <v>145</v>
      </c>
    </row>
    <row r="2653" spans="1:20" x14ac:dyDescent="0.25">
      <c r="A2653" t="s">
        <v>138</v>
      </c>
      <c r="B2653" t="s">
        <v>139</v>
      </c>
      <c r="C2653" t="s">
        <v>140</v>
      </c>
      <c r="D2653" t="s">
        <v>141</v>
      </c>
      <c r="E2653" t="s">
        <v>24</v>
      </c>
      <c r="F2653" t="s">
        <v>25</v>
      </c>
      <c r="G2653" t="s">
        <v>64</v>
      </c>
      <c r="H2653" t="s">
        <v>65</v>
      </c>
      <c r="I2653" t="s">
        <v>152</v>
      </c>
      <c r="J2653" t="s">
        <v>153</v>
      </c>
      <c r="K2653">
        <v>2018</v>
      </c>
      <c r="L2653">
        <v>113.8434</v>
      </c>
      <c r="S2653" t="s">
        <v>144</v>
      </c>
      <c r="T2653" t="s">
        <v>145</v>
      </c>
    </row>
    <row r="2654" spans="1:20" x14ac:dyDescent="0.25">
      <c r="A2654" t="s">
        <v>138</v>
      </c>
      <c r="B2654" t="s">
        <v>139</v>
      </c>
      <c r="C2654" t="s">
        <v>140</v>
      </c>
      <c r="D2654" t="s">
        <v>141</v>
      </c>
      <c r="E2654" t="s">
        <v>24</v>
      </c>
      <c r="F2654" t="s">
        <v>25</v>
      </c>
      <c r="G2654" t="s">
        <v>64</v>
      </c>
      <c r="H2654" t="s">
        <v>65</v>
      </c>
      <c r="I2654" t="s">
        <v>154</v>
      </c>
      <c r="J2654" t="s">
        <v>155</v>
      </c>
      <c r="K2654">
        <v>2018</v>
      </c>
      <c r="L2654">
        <v>52.408200000000001</v>
      </c>
      <c r="S2654" t="s">
        <v>144</v>
      </c>
      <c r="T2654" t="s">
        <v>145</v>
      </c>
    </row>
    <row r="2655" spans="1:20" x14ac:dyDescent="0.25">
      <c r="A2655" t="s">
        <v>138</v>
      </c>
      <c r="B2655" t="s">
        <v>139</v>
      </c>
      <c r="C2655" t="s">
        <v>140</v>
      </c>
      <c r="D2655" t="s">
        <v>141</v>
      </c>
      <c r="E2655" t="s">
        <v>24</v>
      </c>
      <c r="F2655" t="s">
        <v>25</v>
      </c>
      <c r="G2655" t="s">
        <v>64</v>
      </c>
      <c r="H2655" t="s">
        <v>65</v>
      </c>
      <c r="I2655" t="s">
        <v>156</v>
      </c>
      <c r="J2655" t="s">
        <v>157</v>
      </c>
      <c r="K2655">
        <v>2018</v>
      </c>
      <c r="M2655" t="s">
        <v>54</v>
      </c>
      <c r="N2655" t="s">
        <v>55</v>
      </c>
      <c r="S2655" t="s">
        <v>144</v>
      </c>
      <c r="T2655" t="s">
        <v>145</v>
      </c>
    </row>
    <row r="2656" spans="1:20" x14ac:dyDescent="0.25">
      <c r="A2656" t="s">
        <v>138</v>
      </c>
      <c r="B2656" t="s">
        <v>139</v>
      </c>
      <c r="C2656" t="s">
        <v>140</v>
      </c>
      <c r="D2656" t="s">
        <v>141</v>
      </c>
      <c r="E2656" t="s">
        <v>24</v>
      </c>
      <c r="F2656" t="s">
        <v>25</v>
      </c>
      <c r="G2656" t="s">
        <v>64</v>
      </c>
      <c r="H2656" t="s">
        <v>65</v>
      </c>
      <c r="I2656" t="s">
        <v>158</v>
      </c>
      <c r="J2656" t="s">
        <v>159</v>
      </c>
      <c r="K2656">
        <v>2018</v>
      </c>
      <c r="L2656">
        <v>968.20209999999997</v>
      </c>
      <c r="S2656" t="s">
        <v>144</v>
      </c>
      <c r="T2656" t="s">
        <v>145</v>
      </c>
    </row>
    <row r="2657" spans="1:20" x14ac:dyDescent="0.25">
      <c r="A2657" t="s">
        <v>138</v>
      </c>
      <c r="B2657" t="s">
        <v>139</v>
      </c>
      <c r="C2657" t="s">
        <v>140</v>
      </c>
      <c r="D2657" t="s">
        <v>141</v>
      </c>
      <c r="E2657" t="s">
        <v>24</v>
      </c>
      <c r="F2657" t="s">
        <v>25</v>
      </c>
      <c r="G2657" t="s">
        <v>64</v>
      </c>
      <c r="H2657" t="s">
        <v>65</v>
      </c>
      <c r="I2657" t="s">
        <v>160</v>
      </c>
      <c r="J2657" t="s">
        <v>161</v>
      </c>
      <c r="K2657">
        <v>2018</v>
      </c>
      <c r="L2657">
        <v>157.56540000000001</v>
      </c>
      <c r="S2657" t="s">
        <v>144</v>
      </c>
      <c r="T2657" t="s">
        <v>145</v>
      </c>
    </row>
    <row r="2658" spans="1:20" x14ac:dyDescent="0.25">
      <c r="A2658" t="s">
        <v>138</v>
      </c>
      <c r="B2658" t="s">
        <v>139</v>
      </c>
      <c r="C2658" t="s">
        <v>140</v>
      </c>
      <c r="D2658" t="s">
        <v>141</v>
      </c>
      <c r="E2658" t="s">
        <v>24</v>
      </c>
      <c r="F2658" t="s">
        <v>25</v>
      </c>
      <c r="G2658" t="s">
        <v>64</v>
      </c>
      <c r="H2658" t="s">
        <v>65</v>
      </c>
      <c r="I2658" t="s">
        <v>162</v>
      </c>
      <c r="J2658" t="s">
        <v>163</v>
      </c>
      <c r="K2658">
        <v>2018</v>
      </c>
      <c r="L2658">
        <v>571.14170000000001</v>
      </c>
      <c r="S2658" t="s">
        <v>144</v>
      </c>
      <c r="T2658" t="s">
        <v>145</v>
      </c>
    </row>
    <row r="2659" spans="1:20" x14ac:dyDescent="0.25">
      <c r="A2659" t="s">
        <v>138</v>
      </c>
      <c r="B2659" t="s">
        <v>139</v>
      </c>
      <c r="C2659" t="s">
        <v>140</v>
      </c>
      <c r="D2659" t="s">
        <v>141</v>
      </c>
      <c r="E2659" t="s">
        <v>24</v>
      </c>
      <c r="F2659" t="s">
        <v>25</v>
      </c>
      <c r="G2659" t="s">
        <v>64</v>
      </c>
      <c r="H2659" t="s">
        <v>65</v>
      </c>
      <c r="I2659" t="s">
        <v>164</v>
      </c>
      <c r="J2659" t="s">
        <v>165</v>
      </c>
      <c r="K2659">
        <v>2018</v>
      </c>
      <c r="M2659" t="s">
        <v>54</v>
      </c>
      <c r="N2659" t="s">
        <v>55</v>
      </c>
      <c r="S2659" t="s">
        <v>144</v>
      </c>
      <c r="T2659" t="s">
        <v>145</v>
      </c>
    </row>
    <row r="2660" spans="1:20" x14ac:dyDescent="0.25">
      <c r="A2660" t="s">
        <v>138</v>
      </c>
      <c r="B2660" t="s">
        <v>139</v>
      </c>
      <c r="C2660" t="s">
        <v>140</v>
      </c>
      <c r="D2660" t="s">
        <v>141</v>
      </c>
      <c r="E2660" t="s">
        <v>24</v>
      </c>
      <c r="F2660" t="s">
        <v>25</v>
      </c>
      <c r="G2660" t="s">
        <v>66</v>
      </c>
      <c r="H2660" t="s">
        <v>67</v>
      </c>
      <c r="I2660" t="s">
        <v>142</v>
      </c>
      <c r="J2660" t="s">
        <v>143</v>
      </c>
      <c r="K2660">
        <v>2018</v>
      </c>
      <c r="L2660">
        <v>9495.5017000000007</v>
      </c>
      <c r="S2660" t="s">
        <v>144</v>
      </c>
      <c r="T2660" t="s">
        <v>145</v>
      </c>
    </row>
    <row r="2661" spans="1:20" x14ac:dyDescent="0.25">
      <c r="A2661" t="s">
        <v>138</v>
      </c>
      <c r="B2661" t="s">
        <v>139</v>
      </c>
      <c r="C2661" t="s">
        <v>140</v>
      </c>
      <c r="D2661" t="s">
        <v>141</v>
      </c>
      <c r="E2661" t="s">
        <v>24</v>
      </c>
      <c r="F2661" t="s">
        <v>25</v>
      </c>
      <c r="G2661" t="s">
        <v>66</v>
      </c>
      <c r="H2661" t="s">
        <v>67</v>
      </c>
      <c r="I2661" t="s">
        <v>146</v>
      </c>
      <c r="J2661" t="s">
        <v>147</v>
      </c>
      <c r="K2661">
        <v>2018</v>
      </c>
      <c r="L2661">
        <v>448.01029999999997</v>
      </c>
      <c r="S2661" t="s">
        <v>144</v>
      </c>
      <c r="T2661" t="s">
        <v>145</v>
      </c>
    </row>
    <row r="2662" spans="1:20" x14ac:dyDescent="0.25">
      <c r="A2662" t="s">
        <v>138</v>
      </c>
      <c r="B2662" t="s">
        <v>139</v>
      </c>
      <c r="C2662" t="s">
        <v>140</v>
      </c>
      <c r="D2662" t="s">
        <v>141</v>
      </c>
      <c r="E2662" t="s">
        <v>24</v>
      </c>
      <c r="F2662" t="s">
        <v>25</v>
      </c>
      <c r="G2662" t="s">
        <v>66</v>
      </c>
      <c r="H2662" t="s">
        <v>67</v>
      </c>
      <c r="I2662" t="s">
        <v>148</v>
      </c>
      <c r="J2662" t="s">
        <v>149</v>
      </c>
      <c r="K2662">
        <v>2018</v>
      </c>
      <c r="L2662">
        <v>232.54679999999999</v>
      </c>
      <c r="S2662" t="s">
        <v>144</v>
      </c>
      <c r="T2662" t="s">
        <v>145</v>
      </c>
    </row>
    <row r="2663" spans="1:20" x14ac:dyDescent="0.25">
      <c r="A2663" t="s">
        <v>138</v>
      </c>
      <c r="B2663" t="s">
        <v>139</v>
      </c>
      <c r="C2663" t="s">
        <v>140</v>
      </c>
      <c r="D2663" t="s">
        <v>141</v>
      </c>
      <c r="E2663" t="s">
        <v>24</v>
      </c>
      <c r="F2663" t="s">
        <v>25</v>
      </c>
      <c r="G2663" t="s">
        <v>66</v>
      </c>
      <c r="H2663" t="s">
        <v>67</v>
      </c>
      <c r="I2663" t="s">
        <v>150</v>
      </c>
      <c r="J2663" t="s">
        <v>151</v>
      </c>
      <c r="K2663">
        <v>2018</v>
      </c>
      <c r="L2663">
        <v>314.25479999999999</v>
      </c>
      <c r="S2663" t="s">
        <v>144</v>
      </c>
      <c r="T2663" t="s">
        <v>145</v>
      </c>
    </row>
    <row r="2664" spans="1:20" x14ac:dyDescent="0.25">
      <c r="A2664" t="s">
        <v>138</v>
      </c>
      <c r="B2664" t="s">
        <v>139</v>
      </c>
      <c r="C2664" t="s">
        <v>140</v>
      </c>
      <c r="D2664" t="s">
        <v>141</v>
      </c>
      <c r="E2664" t="s">
        <v>24</v>
      </c>
      <c r="F2664" t="s">
        <v>25</v>
      </c>
      <c r="G2664" t="s">
        <v>66</v>
      </c>
      <c r="H2664" t="s">
        <v>67</v>
      </c>
      <c r="I2664" t="s">
        <v>152</v>
      </c>
      <c r="J2664" t="s">
        <v>153</v>
      </c>
      <c r="K2664">
        <v>2018</v>
      </c>
      <c r="L2664">
        <v>471.20670000000001</v>
      </c>
      <c r="S2664" t="s">
        <v>144</v>
      </c>
      <c r="T2664" t="s">
        <v>145</v>
      </c>
    </row>
    <row r="2665" spans="1:20" x14ac:dyDescent="0.25">
      <c r="A2665" t="s">
        <v>138</v>
      </c>
      <c r="B2665" t="s">
        <v>139</v>
      </c>
      <c r="C2665" t="s">
        <v>140</v>
      </c>
      <c r="D2665" t="s">
        <v>141</v>
      </c>
      <c r="E2665" t="s">
        <v>24</v>
      </c>
      <c r="F2665" t="s">
        <v>25</v>
      </c>
      <c r="G2665" t="s">
        <v>66</v>
      </c>
      <c r="H2665" t="s">
        <v>67</v>
      </c>
      <c r="I2665" t="s">
        <v>154</v>
      </c>
      <c r="J2665" t="s">
        <v>155</v>
      </c>
      <c r="K2665">
        <v>2018</v>
      </c>
      <c r="L2665">
        <v>6168.4101000000001</v>
      </c>
      <c r="S2665" t="s">
        <v>144</v>
      </c>
      <c r="T2665" t="s">
        <v>145</v>
      </c>
    </row>
    <row r="2666" spans="1:20" x14ac:dyDescent="0.25">
      <c r="A2666" t="s">
        <v>138</v>
      </c>
      <c r="B2666" t="s">
        <v>139</v>
      </c>
      <c r="C2666" t="s">
        <v>140</v>
      </c>
      <c r="D2666" t="s">
        <v>141</v>
      </c>
      <c r="E2666" t="s">
        <v>24</v>
      </c>
      <c r="F2666" t="s">
        <v>25</v>
      </c>
      <c r="G2666" t="s">
        <v>66</v>
      </c>
      <c r="H2666" t="s">
        <v>67</v>
      </c>
      <c r="I2666" t="s">
        <v>156</v>
      </c>
      <c r="J2666" t="s">
        <v>157</v>
      </c>
      <c r="K2666">
        <v>2018</v>
      </c>
      <c r="L2666">
        <v>28.579000000000001</v>
      </c>
      <c r="M2666" t="s">
        <v>54</v>
      </c>
      <c r="N2666" t="s">
        <v>55</v>
      </c>
      <c r="S2666" t="s">
        <v>144</v>
      </c>
      <c r="T2666" t="s">
        <v>145</v>
      </c>
    </row>
    <row r="2667" spans="1:20" x14ac:dyDescent="0.25">
      <c r="A2667" t="s">
        <v>138</v>
      </c>
      <c r="B2667" t="s">
        <v>139</v>
      </c>
      <c r="C2667" t="s">
        <v>140</v>
      </c>
      <c r="D2667" t="s">
        <v>141</v>
      </c>
      <c r="E2667" t="s">
        <v>24</v>
      </c>
      <c r="F2667" t="s">
        <v>25</v>
      </c>
      <c r="G2667" t="s">
        <v>66</v>
      </c>
      <c r="H2667" t="s">
        <v>67</v>
      </c>
      <c r="I2667" t="s">
        <v>158</v>
      </c>
      <c r="J2667" t="s">
        <v>159</v>
      </c>
      <c r="K2667">
        <v>2018</v>
      </c>
      <c r="L2667">
        <v>1134.3329000000001</v>
      </c>
      <c r="S2667" t="s">
        <v>144</v>
      </c>
      <c r="T2667" t="s">
        <v>145</v>
      </c>
    </row>
    <row r="2668" spans="1:20" x14ac:dyDescent="0.25">
      <c r="A2668" t="s">
        <v>138</v>
      </c>
      <c r="B2668" t="s">
        <v>139</v>
      </c>
      <c r="C2668" t="s">
        <v>140</v>
      </c>
      <c r="D2668" t="s">
        <v>141</v>
      </c>
      <c r="E2668" t="s">
        <v>24</v>
      </c>
      <c r="F2668" t="s">
        <v>25</v>
      </c>
      <c r="G2668" t="s">
        <v>66</v>
      </c>
      <c r="H2668" t="s">
        <v>67</v>
      </c>
      <c r="I2668" t="s">
        <v>160</v>
      </c>
      <c r="J2668" t="s">
        <v>161</v>
      </c>
      <c r="K2668">
        <v>2018</v>
      </c>
      <c r="L2668">
        <v>214.69730000000001</v>
      </c>
      <c r="S2668" t="s">
        <v>144</v>
      </c>
      <c r="T2668" t="s">
        <v>145</v>
      </c>
    </row>
    <row r="2669" spans="1:20" x14ac:dyDescent="0.25">
      <c r="A2669" t="s">
        <v>138</v>
      </c>
      <c r="B2669" t="s">
        <v>139</v>
      </c>
      <c r="C2669" t="s">
        <v>140</v>
      </c>
      <c r="D2669" t="s">
        <v>141</v>
      </c>
      <c r="E2669" t="s">
        <v>24</v>
      </c>
      <c r="F2669" t="s">
        <v>25</v>
      </c>
      <c r="G2669" t="s">
        <v>66</v>
      </c>
      <c r="H2669" t="s">
        <v>67</v>
      </c>
      <c r="I2669" t="s">
        <v>162</v>
      </c>
      <c r="J2669" t="s">
        <v>163</v>
      </c>
      <c r="K2669">
        <v>2018</v>
      </c>
      <c r="L2669">
        <v>483.46390000000002</v>
      </c>
      <c r="S2669" t="s">
        <v>144</v>
      </c>
      <c r="T2669" t="s">
        <v>145</v>
      </c>
    </row>
    <row r="2670" spans="1:20" x14ac:dyDescent="0.25">
      <c r="A2670" t="s">
        <v>138</v>
      </c>
      <c r="B2670" t="s">
        <v>139</v>
      </c>
      <c r="C2670" t="s">
        <v>140</v>
      </c>
      <c r="D2670" t="s">
        <v>141</v>
      </c>
      <c r="E2670" t="s">
        <v>24</v>
      </c>
      <c r="F2670" t="s">
        <v>25</v>
      </c>
      <c r="G2670" t="s">
        <v>68</v>
      </c>
      <c r="H2670" t="s">
        <v>69</v>
      </c>
      <c r="I2670" t="s">
        <v>142</v>
      </c>
      <c r="J2670" t="s">
        <v>143</v>
      </c>
      <c r="K2670">
        <v>2018</v>
      </c>
      <c r="L2670">
        <v>7919.1124</v>
      </c>
      <c r="S2670" t="s">
        <v>144</v>
      </c>
      <c r="T2670" t="s">
        <v>145</v>
      </c>
    </row>
    <row r="2671" spans="1:20" x14ac:dyDescent="0.25">
      <c r="A2671" t="s">
        <v>138</v>
      </c>
      <c r="B2671" t="s">
        <v>139</v>
      </c>
      <c r="C2671" t="s">
        <v>140</v>
      </c>
      <c r="D2671" t="s">
        <v>141</v>
      </c>
      <c r="E2671" t="s">
        <v>24</v>
      </c>
      <c r="F2671" t="s">
        <v>25</v>
      </c>
      <c r="G2671" t="s">
        <v>68</v>
      </c>
      <c r="H2671" t="s">
        <v>69</v>
      </c>
      <c r="I2671" t="s">
        <v>146</v>
      </c>
      <c r="J2671" t="s">
        <v>147</v>
      </c>
      <c r="K2671">
        <v>2018</v>
      </c>
      <c r="L2671">
        <v>207.75530000000001</v>
      </c>
      <c r="S2671" t="s">
        <v>144</v>
      </c>
      <c r="T2671" t="s">
        <v>145</v>
      </c>
    </row>
    <row r="2672" spans="1:20" x14ac:dyDescent="0.25">
      <c r="A2672" t="s">
        <v>138</v>
      </c>
      <c r="B2672" t="s">
        <v>139</v>
      </c>
      <c r="C2672" t="s">
        <v>140</v>
      </c>
      <c r="D2672" t="s">
        <v>141</v>
      </c>
      <c r="E2672" t="s">
        <v>24</v>
      </c>
      <c r="F2672" t="s">
        <v>25</v>
      </c>
      <c r="G2672" t="s">
        <v>68</v>
      </c>
      <c r="H2672" t="s">
        <v>69</v>
      </c>
      <c r="I2672" t="s">
        <v>148</v>
      </c>
      <c r="J2672" t="s">
        <v>149</v>
      </c>
      <c r="K2672">
        <v>2018</v>
      </c>
      <c r="L2672">
        <v>70.046499999999995</v>
      </c>
      <c r="S2672" t="s">
        <v>144</v>
      </c>
      <c r="T2672" t="s">
        <v>145</v>
      </c>
    </row>
    <row r="2673" spans="1:20" x14ac:dyDescent="0.25">
      <c r="A2673" t="s">
        <v>138</v>
      </c>
      <c r="B2673" t="s">
        <v>139</v>
      </c>
      <c r="C2673" t="s">
        <v>140</v>
      </c>
      <c r="D2673" t="s">
        <v>141</v>
      </c>
      <c r="E2673" t="s">
        <v>24</v>
      </c>
      <c r="F2673" t="s">
        <v>25</v>
      </c>
      <c r="G2673" t="s">
        <v>68</v>
      </c>
      <c r="H2673" t="s">
        <v>69</v>
      </c>
      <c r="I2673" t="s">
        <v>150</v>
      </c>
      <c r="J2673" t="s">
        <v>151</v>
      </c>
      <c r="K2673">
        <v>2018</v>
      </c>
      <c r="L2673">
        <v>182.13200000000001</v>
      </c>
      <c r="S2673" t="s">
        <v>144</v>
      </c>
      <c r="T2673" t="s">
        <v>145</v>
      </c>
    </row>
    <row r="2674" spans="1:20" x14ac:dyDescent="0.25">
      <c r="A2674" t="s">
        <v>138</v>
      </c>
      <c r="B2674" t="s">
        <v>139</v>
      </c>
      <c r="C2674" t="s">
        <v>140</v>
      </c>
      <c r="D2674" t="s">
        <v>141</v>
      </c>
      <c r="E2674" t="s">
        <v>24</v>
      </c>
      <c r="F2674" t="s">
        <v>25</v>
      </c>
      <c r="G2674" t="s">
        <v>68</v>
      </c>
      <c r="H2674" t="s">
        <v>69</v>
      </c>
      <c r="I2674" t="s">
        <v>152</v>
      </c>
      <c r="J2674" t="s">
        <v>153</v>
      </c>
      <c r="K2674">
        <v>2018</v>
      </c>
      <c r="L2674">
        <v>574.25969999999995</v>
      </c>
      <c r="S2674" t="s">
        <v>144</v>
      </c>
      <c r="T2674" t="s">
        <v>145</v>
      </c>
    </row>
    <row r="2675" spans="1:20" x14ac:dyDescent="0.25">
      <c r="A2675" t="s">
        <v>138</v>
      </c>
      <c r="B2675" t="s">
        <v>139</v>
      </c>
      <c r="C2675" t="s">
        <v>140</v>
      </c>
      <c r="D2675" t="s">
        <v>141</v>
      </c>
      <c r="E2675" t="s">
        <v>24</v>
      </c>
      <c r="F2675" t="s">
        <v>25</v>
      </c>
      <c r="G2675" t="s">
        <v>68</v>
      </c>
      <c r="H2675" t="s">
        <v>69</v>
      </c>
      <c r="I2675" t="s">
        <v>154</v>
      </c>
      <c r="J2675" t="s">
        <v>155</v>
      </c>
      <c r="K2675">
        <v>2018</v>
      </c>
      <c r="L2675">
        <v>529.87720000000002</v>
      </c>
      <c r="S2675" t="s">
        <v>144</v>
      </c>
      <c r="T2675" t="s">
        <v>145</v>
      </c>
    </row>
    <row r="2676" spans="1:20" x14ac:dyDescent="0.25">
      <c r="A2676" t="s">
        <v>138</v>
      </c>
      <c r="B2676" t="s">
        <v>139</v>
      </c>
      <c r="C2676" t="s">
        <v>140</v>
      </c>
      <c r="D2676" t="s">
        <v>141</v>
      </c>
      <c r="E2676" t="s">
        <v>24</v>
      </c>
      <c r="F2676" t="s">
        <v>25</v>
      </c>
      <c r="G2676" t="s">
        <v>68</v>
      </c>
      <c r="H2676" t="s">
        <v>69</v>
      </c>
      <c r="I2676" t="s">
        <v>156</v>
      </c>
      <c r="J2676" t="s">
        <v>157</v>
      </c>
      <c r="K2676">
        <v>2018</v>
      </c>
      <c r="M2676" t="s">
        <v>54</v>
      </c>
      <c r="N2676" t="s">
        <v>55</v>
      </c>
      <c r="S2676" t="s">
        <v>144</v>
      </c>
      <c r="T2676" t="s">
        <v>145</v>
      </c>
    </row>
    <row r="2677" spans="1:20" x14ac:dyDescent="0.25">
      <c r="A2677" t="s">
        <v>138</v>
      </c>
      <c r="B2677" t="s">
        <v>139</v>
      </c>
      <c r="C2677" t="s">
        <v>140</v>
      </c>
      <c r="D2677" t="s">
        <v>141</v>
      </c>
      <c r="E2677" t="s">
        <v>24</v>
      </c>
      <c r="F2677" t="s">
        <v>25</v>
      </c>
      <c r="G2677" t="s">
        <v>68</v>
      </c>
      <c r="H2677" t="s">
        <v>69</v>
      </c>
      <c r="I2677" t="s">
        <v>158</v>
      </c>
      <c r="J2677" t="s">
        <v>159</v>
      </c>
      <c r="K2677">
        <v>2018</v>
      </c>
      <c r="L2677">
        <v>205.35210000000001</v>
      </c>
      <c r="S2677" t="s">
        <v>144</v>
      </c>
      <c r="T2677" t="s">
        <v>145</v>
      </c>
    </row>
    <row r="2678" spans="1:20" x14ac:dyDescent="0.25">
      <c r="A2678" t="s">
        <v>138</v>
      </c>
      <c r="B2678" t="s">
        <v>139</v>
      </c>
      <c r="C2678" t="s">
        <v>140</v>
      </c>
      <c r="D2678" t="s">
        <v>141</v>
      </c>
      <c r="E2678" t="s">
        <v>24</v>
      </c>
      <c r="F2678" t="s">
        <v>25</v>
      </c>
      <c r="G2678" t="s">
        <v>68</v>
      </c>
      <c r="H2678" t="s">
        <v>69</v>
      </c>
      <c r="I2678" t="s">
        <v>160</v>
      </c>
      <c r="J2678" t="s">
        <v>161</v>
      </c>
      <c r="K2678">
        <v>2018</v>
      </c>
      <c r="L2678">
        <v>5491.0838000000003</v>
      </c>
      <c r="S2678" t="s">
        <v>144</v>
      </c>
      <c r="T2678" t="s">
        <v>145</v>
      </c>
    </row>
    <row r="2679" spans="1:20" x14ac:dyDescent="0.25">
      <c r="A2679" t="s">
        <v>138</v>
      </c>
      <c r="B2679" t="s">
        <v>139</v>
      </c>
      <c r="C2679" t="s">
        <v>140</v>
      </c>
      <c r="D2679" t="s">
        <v>141</v>
      </c>
      <c r="E2679" t="s">
        <v>24</v>
      </c>
      <c r="F2679" t="s">
        <v>25</v>
      </c>
      <c r="G2679" t="s">
        <v>68</v>
      </c>
      <c r="H2679" t="s">
        <v>69</v>
      </c>
      <c r="I2679" t="s">
        <v>162</v>
      </c>
      <c r="J2679" t="s">
        <v>163</v>
      </c>
      <c r="K2679">
        <v>2018</v>
      </c>
      <c r="L2679">
        <v>656.36090000000002</v>
      </c>
      <c r="S2679" t="s">
        <v>144</v>
      </c>
      <c r="T2679" t="s">
        <v>145</v>
      </c>
    </row>
    <row r="2680" spans="1:20" x14ac:dyDescent="0.25">
      <c r="A2680" t="s">
        <v>138</v>
      </c>
      <c r="B2680" t="s">
        <v>139</v>
      </c>
      <c r="C2680" t="s">
        <v>140</v>
      </c>
      <c r="D2680" t="s">
        <v>141</v>
      </c>
      <c r="E2680" t="s">
        <v>24</v>
      </c>
      <c r="F2680" t="s">
        <v>25</v>
      </c>
      <c r="G2680" t="s">
        <v>70</v>
      </c>
      <c r="H2680" t="s">
        <v>71</v>
      </c>
      <c r="I2680" t="s">
        <v>142</v>
      </c>
      <c r="J2680" t="s">
        <v>143</v>
      </c>
      <c r="K2680">
        <v>2018</v>
      </c>
      <c r="L2680">
        <v>2214.0765000000001</v>
      </c>
      <c r="S2680" t="s">
        <v>144</v>
      </c>
      <c r="T2680" t="s">
        <v>145</v>
      </c>
    </row>
    <row r="2681" spans="1:20" x14ac:dyDescent="0.25">
      <c r="A2681" t="s">
        <v>138</v>
      </c>
      <c r="B2681" t="s">
        <v>139</v>
      </c>
      <c r="C2681" t="s">
        <v>140</v>
      </c>
      <c r="D2681" t="s">
        <v>141</v>
      </c>
      <c r="E2681" t="s">
        <v>24</v>
      </c>
      <c r="F2681" t="s">
        <v>25</v>
      </c>
      <c r="G2681" t="s">
        <v>70</v>
      </c>
      <c r="H2681" t="s">
        <v>71</v>
      </c>
      <c r="I2681" t="s">
        <v>146</v>
      </c>
      <c r="J2681" t="s">
        <v>147</v>
      </c>
      <c r="K2681">
        <v>2018</v>
      </c>
      <c r="L2681">
        <v>129.0735</v>
      </c>
      <c r="S2681" t="s">
        <v>144</v>
      </c>
      <c r="T2681" t="s">
        <v>145</v>
      </c>
    </row>
    <row r="2682" spans="1:20" x14ac:dyDescent="0.25">
      <c r="A2682" t="s">
        <v>138</v>
      </c>
      <c r="B2682" t="s">
        <v>139</v>
      </c>
      <c r="C2682" t="s">
        <v>140</v>
      </c>
      <c r="D2682" t="s">
        <v>141</v>
      </c>
      <c r="E2682" t="s">
        <v>24</v>
      </c>
      <c r="F2682" t="s">
        <v>25</v>
      </c>
      <c r="G2682" t="s">
        <v>70</v>
      </c>
      <c r="H2682" t="s">
        <v>71</v>
      </c>
      <c r="I2682" t="s">
        <v>148</v>
      </c>
      <c r="J2682" t="s">
        <v>149</v>
      </c>
      <c r="K2682">
        <v>2018</v>
      </c>
      <c r="L2682">
        <v>21.0763</v>
      </c>
      <c r="M2682" t="s">
        <v>54</v>
      </c>
      <c r="N2682" t="s">
        <v>55</v>
      </c>
      <c r="S2682" t="s">
        <v>144</v>
      </c>
      <c r="T2682" t="s">
        <v>145</v>
      </c>
    </row>
    <row r="2683" spans="1:20" x14ac:dyDescent="0.25">
      <c r="A2683" t="s">
        <v>138</v>
      </c>
      <c r="B2683" t="s">
        <v>139</v>
      </c>
      <c r="C2683" t="s">
        <v>140</v>
      </c>
      <c r="D2683" t="s">
        <v>141</v>
      </c>
      <c r="E2683" t="s">
        <v>24</v>
      </c>
      <c r="F2683" t="s">
        <v>25</v>
      </c>
      <c r="G2683" t="s">
        <v>70</v>
      </c>
      <c r="H2683" t="s">
        <v>71</v>
      </c>
      <c r="I2683" t="s">
        <v>150</v>
      </c>
      <c r="J2683" t="s">
        <v>151</v>
      </c>
      <c r="K2683">
        <v>2018</v>
      </c>
      <c r="L2683">
        <v>9.3774999999999995</v>
      </c>
      <c r="M2683" t="s">
        <v>54</v>
      </c>
      <c r="N2683" t="s">
        <v>55</v>
      </c>
      <c r="S2683" t="s">
        <v>144</v>
      </c>
      <c r="T2683" t="s">
        <v>145</v>
      </c>
    </row>
    <row r="2684" spans="1:20" x14ac:dyDescent="0.25">
      <c r="A2684" t="s">
        <v>138</v>
      </c>
      <c r="B2684" t="s">
        <v>139</v>
      </c>
      <c r="C2684" t="s">
        <v>140</v>
      </c>
      <c r="D2684" t="s">
        <v>141</v>
      </c>
      <c r="E2684" t="s">
        <v>24</v>
      </c>
      <c r="F2684" t="s">
        <v>25</v>
      </c>
      <c r="G2684" t="s">
        <v>70</v>
      </c>
      <c r="H2684" t="s">
        <v>71</v>
      </c>
      <c r="I2684" t="s">
        <v>152</v>
      </c>
      <c r="J2684" t="s">
        <v>153</v>
      </c>
      <c r="K2684">
        <v>2018</v>
      </c>
      <c r="L2684">
        <v>97.074100000000001</v>
      </c>
      <c r="S2684" t="s">
        <v>144</v>
      </c>
      <c r="T2684" t="s">
        <v>145</v>
      </c>
    </row>
    <row r="2685" spans="1:20" x14ac:dyDescent="0.25">
      <c r="A2685" t="s">
        <v>138</v>
      </c>
      <c r="B2685" t="s">
        <v>139</v>
      </c>
      <c r="C2685" t="s">
        <v>140</v>
      </c>
      <c r="D2685" t="s">
        <v>141</v>
      </c>
      <c r="E2685" t="s">
        <v>24</v>
      </c>
      <c r="F2685" t="s">
        <v>25</v>
      </c>
      <c r="G2685" t="s">
        <v>70</v>
      </c>
      <c r="H2685" t="s">
        <v>71</v>
      </c>
      <c r="I2685" t="s">
        <v>154</v>
      </c>
      <c r="J2685" t="s">
        <v>155</v>
      </c>
      <c r="K2685">
        <v>2018</v>
      </c>
      <c r="L2685">
        <v>1414.0518999999999</v>
      </c>
      <c r="S2685" t="s">
        <v>144</v>
      </c>
      <c r="T2685" t="s">
        <v>145</v>
      </c>
    </row>
    <row r="2686" spans="1:20" x14ac:dyDescent="0.25">
      <c r="A2686" t="s">
        <v>138</v>
      </c>
      <c r="B2686" t="s">
        <v>139</v>
      </c>
      <c r="C2686" t="s">
        <v>140</v>
      </c>
      <c r="D2686" t="s">
        <v>141</v>
      </c>
      <c r="E2686" t="s">
        <v>24</v>
      </c>
      <c r="F2686" t="s">
        <v>25</v>
      </c>
      <c r="G2686" t="s">
        <v>70</v>
      </c>
      <c r="H2686" t="s">
        <v>71</v>
      </c>
      <c r="I2686" t="s">
        <v>156</v>
      </c>
      <c r="J2686" t="s">
        <v>157</v>
      </c>
      <c r="K2686">
        <v>2018</v>
      </c>
      <c r="M2686" t="s">
        <v>54</v>
      </c>
      <c r="N2686" t="s">
        <v>55</v>
      </c>
      <c r="S2686" t="s">
        <v>144</v>
      </c>
      <c r="T2686" t="s">
        <v>145</v>
      </c>
    </row>
    <row r="2687" spans="1:20" x14ac:dyDescent="0.25">
      <c r="A2687" t="s">
        <v>138</v>
      </c>
      <c r="B2687" t="s">
        <v>139</v>
      </c>
      <c r="C2687" t="s">
        <v>140</v>
      </c>
      <c r="D2687" t="s">
        <v>141</v>
      </c>
      <c r="E2687" t="s">
        <v>24</v>
      </c>
      <c r="F2687" t="s">
        <v>25</v>
      </c>
      <c r="G2687" t="s">
        <v>70</v>
      </c>
      <c r="H2687" t="s">
        <v>71</v>
      </c>
      <c r="I2687" t="s">
        <v>158</v>
      </c>
      <c r="J2687" t="s">
        <v>159</v>
      </c>
      <c r="K2687">
        <v>2018</v>
      </c>
      <c r="L2687">
        <v>248.10069999999999</v>
      </c>
      <c r="S2687" t="s">
        <v>144</v>
      </c>
      <c r="T2687" t="s">
        <v>145</v>
      </c>
    </row>
    <row r="2688" spans="1:20" x14ac:dyDescent="0.25">
      <c r="A2688" t="s">
        <v>138</v>
      </c>
      <c r="B2688" t="s">
        <v>139</v>
      </c>
      <c r="C2688" t="s">
        <v>140</v>
      </c>
      <c r="D2688" t="s">
        <v>141</v>
      </c>
      <c r="E2688" t="s">
        <v>24</v>
      </c>
      <c r="F2688" t="s">
        <v>25</v>
      </c>
      <c r="G2688" t="s">
        <v>70</v>
      </c>
      <c r="H2688" t="s">
        <v>71</v>
      </c>
      <c r="I2688" t="s">
        <v>160</v>
      </c>
      <c r="J2688" t="s">
        <v>161</v>
      </c>
      <c r="K2688">
        <v>2018</v>
      </c>
      <c r="L2688">
        <v>31.160299999999999</v>
      </c>
      <c r="M2688" t="s">
        <v>54</v>
      </c>
      <c r="N2688" t="s">
        <v>55</v>
      </c>
      <c r="S2688" t="s">
        <v>144</v>
      </c>
      <c r="T2688" t="s">
        <v>145</v>
      </c>
    </row>
    <row r="2689" spans="1:20" x14ac:dyDescent="0.25">
      <c r="A2689" t="s">
        <v>138</v>
      </c>
      <c r="B2689" t="s">
        <v>139</v>
      </c>
      <c r="C2689" t="s">
        <v>140</v>
      </c>
      <c r="D2689" t="s">
        <v>141</v>
      </c>
      <c r="E2689" t="s">
        <v>24</v>
      </c>
      <c r="F2689" t="s">
        <v>25</v>
      </c>
      <c r="G2689" t="s">
        <v>70</v>
      </c>
      <c r="H2689" t="s">
        <v>71</v>
      </c>
      <c r="I2689" t="s">
        <v>162</v>
      </c>
      <c r="J2689" t="s">
        <v>163</v>
      </c>
      <c r="K2689">
        <v>2018</v>
      </c>
      <c r="L2689">
        <v>262.065</v>
      </c>
      <c r="S2689" t="s">
        <v>144</v>
      </c>
      <c r="T2689" t="s">
        <v>145</v>
      </c>
    </row>
    <row r="2690" spans="1:20" x14ac:dyDescent="0.25">
      <c r="A2690" t="s">
        <v>138</v>
      </c>
      <c r="B2690" t="s">
        <v>139</v>
      </c>
      <c r="C2690" t="s">
        <v>140</v>
      </c>
      <c r="D2690" t="s">
        <v>141</v>
      </c>
      <c r="E2690" t="s">
        <v>24</v>
      </c>
      <c r="F2690" t="s">
        <v>25</v>
      </c>
      <c r="G2690" t="s">
        <v>70</v>
      </c>
      <c r="H2690" t="s">
        <v>71</v>
      </c>
      <c r="I2690" t="s">
        <v>164</v>
      </c>
      <c r="J2690" t="s">
        <v>165</v>
      </c>
      <c r="K2690">
        <v>2018</v>
      </c>
      <c r="M2690" t="s">
        <v>54</v>
      </c>
      <c r="N2690" t="s">
        <v>55</v>
      </c>
      <c r="S2690" t="s">
        <v>144</v>
      </c>
      <c r="T2690" t="s">
        <v>145</v>
      </c>
    </row>
    <row r="2691" spans="1:20" x14ac:dyDescent="0.25">
      <c r="A2691" t="s">
        <v>138</v>
      </c>
      <c r="B2691" t="s">
        <v>139</v>
      </c>
      <c r="C2691" t="s">
        <v>140</v>
      </c>
      <c r="D2691" t="s">
        <v>141</v>
      </c>
      <c r="E2691" t="s">
        <v>24</v>
      </c>
      <c r="F2691" t="s">
        <v>25</v>
      </c>
      <c r="G2691" t="s">
        <v>72</v>
      </c>
      <c r="H2691" t="s">
        <v>73</v>
      </c>
      <c r="I2691" t="s">
        <v>142</v>
      </c>
      <c r="J2691" t="s">
        <v>143</v>
      </c>
      <c r="K2691">
        <v>2018</v>
      </c>
      <c r="L2691">
        <v>3239.3179</v>
      </c>
      <c r="S2691" t="s">
        <v>144</v>
      </c>
      <c r="T2691" t="s">
        <v>145</v>
      </c>
    </row>
    <row r="2692" spans="1:20" x14ac:dyDescent="0.25">
      <c r="A2692" t="s">
        <v>138</v>
      </c>
      <c r="B2692" t="s">
        <v>139</v>
      </c>
      <c r="C2692" t="s">
        <v>140</v>
      </c>
      <c r="D2692" t="s">
        <v>141</v>
      </c>
      <c r="E2692" t="s">
        <v>24</v>
      </c>
      <c r="F2692" t="s">
        <v>25</v>
      </c>
      <c r="G2692" t="s">
        <v>72</v>
      </c>
      <c r="H2692" t="s">
        <v>73</v>
      </c>
      <c r="I2692" t="s">
        <v>146</v>
      </c>
      <c r="J2692" t="s">
        <v>147</v>
      </c>
      <c r="K2692">
        <v>2018</v>
      </c>
      <c r="L2692">
        <v>375.31270000000001</v>
      </c>
      <c r="S2692" t="s">
        <v>144</v>
      </c>
      <c r="T2692" t="s">
        <v>145</v>
      </c>
    </row>
    <row r="2693" spans="1:20" x14ac:dyDescent="0.25">
      <c r="A2693" t="s">
        <v>138</v>
      </c>
      <c r="B2693" t="s">
        <v>139</v>
      </c>
      <c r="C2693" t="s">
        <v>140</v>
      </c>
      <c r="D2693" t="s">
        <v>141</v>
      </c>
      <c r="E2693" t="s">
        <v>24</v>
      </c>
      <c r="F2693" t="s">
        <v>25</v>
      </c>
      <c r="G2693" t="s">
        <v>72</v>
      </c>
      <c r="H2693" t="s">
        <v>73</v>
      </c>
      <c r="I2693" t="s">
        <v>148</v>
      </c>
      <c r="J2693" t="s">
        <v>149</v>
      </c>
      <c r="K2693">
        <v>2018</v>
      </c>
      <c r="L2693">
        <v>1262.4603999999999</v>
      </c>
      <c r="S2693" t="s">
        <v>144</v>
      </c>
      <c r="T2693" t="s">
        <v>145</v>
      </c>
    </row>
    <row r="2694" spans="1:20" x14ac:dyDescent="0.25">
      <c r="A2694" t="s">
        <v>138</v>
      </c>
      <c r="B2694" t="s">
        <v>139</v>
      </c>
      <c r="C2694" t="s">
        <v>140</v>
      </c>
      <c r="D2694" t="s">
        <v>141</v>
      </c>
      <c r="E2694" t="s">
        <v>24</v>
      </c>
      <c r="F2694" t="s">
        <v>25</v>
      </c>
      <c r="G2694" t="s">
        <v>72</v>
      </c>
      <c r="H2694" t="s">
        <v>73</v>
      </c>
      <c r="I2694" t="s">
        <v>150</v>
      </c>
      <c r="J2694" t="s">
        <v>151</v>
      </c>
      <c r="K2694">
        <v>2018</v>
      </c>
      <c r="L2694">
        <v>830.03210000000001</v>
      </c>
      <c r="S2694" t="s">
        <v>144</v>
      </c>
      <c r="T2694" t="s">
        <v>145</v>
      </c>
    </row>
    <row r="2695" spans="1:20" x14ac:dyDescent="0.25">
      <c r="A2695" t="s">
        <v>138</v>
      </c>
      <c r="B2695" t="s">
        <v>139</v>
      </c>
      <c r="C2695" t="s">
        <v>140</v>
      </c>
      <c r="D2695" t="s">
        <v>141</v>
      </c>
      <c r="E2695" t="s">
        <v>24</v>
      </c>
      <c r="F2695" t="s">
        <v>25</v>
      </c>
      <c r="G2695" t="s">
        <v>72</v>
      </c>
      <c r="H2695" t="s">
        <v>73</v>
      </c>
      <c r="I2695" t="s">
        <v>152</v>
      </c>
      <c r="J2695" t="s">
        <v>153</v>
      </c>
      <c r="K2695">
        <v>2018</v>
      </c>
      <c r="L2695">
        <v>326.51119999999997</v>
      </c>
      <c r="S2695" t="s">
        <v>144</v>
      </c>
      <c r="T2695" t="s">
        <v>145</v>
      </c>
    </row>
    <row r="2696" spans="1:20" x14ac:dyDescent="0.25">
      <c r="A2696" t="s">
        <v>138</v>
      </c>
      <c r="B2696" t="s">
        <v>139</v>
      </c>
      <c r="C2696" t="s">
        <v>140</v>
      </c>
      <c r="D2696" t="s">
        <v>141</v>
      </c>
      <c r="E2696" t="s">
        <v>24</v>
      </c>
      <c r="F2696" t="s">
        <v>25</v>
      </c>
      <c r="G2696" t="s">
        <v>72</v>
      </c>
      <c r="H2696" t="s">
        <v>73</v>
      </c>
      <c r="I2696" t="s">
        <v>154</v>
      </c>
      <c r="J2696" t="s">
        <v>155</v>
      </c>
      <c r="K2696">
        <v>2018</v>
      </c>
      <c r="L2696">
        <v>86.8459</v>
      </c>
      <c r="S2696" t="s">
        <v>144</v>
      </c>
      <c r="T2696" t="s">
        <v>145</v>
      </c>
    </row>
    <row r="2697" spans="1:20" x14ac:dyDescent="0.25">
      <c r="A2697" t="s">
        <v>138</v>
      </c>
      <c r="B2697" t="s">
        <v>139</v>
      </c>
      <c r="C2697" t="s">
        <v>140</v>
      </c>
      <c r="D2697" t="s">
        <v>141</v>
      </c>
      <c r="E2697" t="s">
        <v>24</v>
      </c>
      <c r="F2697" t="s">
        <v>25</v>
      </c>
      <c r="G2697" t="s">
        <v>72</v>
      </c>
      <c r="H2697" t="s">
        <v>73</v>
      </c>
      <c r="I2697" t="s">
        <v>158</v>
      </c>
      <c r="J2697" t="s">
        <v>159</v>
      </c>
      <c r="K2697">
        <v>2018</v>
      </c>
      <c r="L2697">
        <v>220.25299999999999</v>
      </c>
      <c r="S2697" t="s">
        <v>144</v>
      </c>
      <c r="T2697" t="s">
        <v>145</v>
      </c>
    </row>
    <row r="2698" spans="1:20" x14ac:dyDescent="0.25">
      <c r="A2698" t="s">
        <v>138</v>
      </c>
      <c r="B2698" t="s">
        <v>139</v>
      </c>
      <c r="C2698" t="s">
        <v>140</v>
      </c>
      <c r="D2698" t="s">
        <v>141</v>
      </c>
      <c r="E2698" t="s">
        <v>24</v>
      </c>
      <c r="F2698" t="s">
        <v>25</v>
      </c>
      <c r="G2698" t="s">
        <v>72</v>
      </c>
      <c r="H2698" t="s">
        <v>73</v>
      </c>
      <c r="I2698" t="s">
        <v>160</v>
      </c>
      <c r="J2698" t="s">
        <v>161</v>
      </c>
      <c r="K2698">
        <v>2018</v>
      </c>
      <c r="L2698">
        <v>80.6233</v>
      </c>
      <c r="S2698" t="s">
        <v>144</v>
      </c>
      <c r="T2698" t="s">
        <v>145</v>
      </c>
    </row>
    <row r="2699" spans="1:20" x14ac:dyDescent="0.25">
      <c r="A2699" t="s">
        <v>138</v>
      </c>
      <c r="B2699" t="s">
        <v>139</v>
      </c>
      <c r="C2699" t="s">
        <v>140</v>
      </c>
      <c r="D2699" t="s">
        <v>141</v>
      </c>
      <c r="E2699" t="s">
        <v>24</v>
      </c>
      <c r="F2699" t="s">
        <v>25</v>
      </c>
      <c r="G2699" t="s">
        <v>72</v>
      </c>
      <c r="H2699" t="s">
        <v>73</v>
      </c>
      <c r="I2699" t="s">
        <v>162</v>
      </c>
      <c r="J2699" t="s">
        <v>163</v>
      </c>
      <c r="K2699">
        <v>2018</v>
      </c>
      <c r="L2699">
        <v>57.279299999999999</v>
      </c>
      <c r="S2699" t="s">
        <v>144</v>
      </c>
      <c r="T2699" t="s">
        <v>145</v>
      </c>
    </row>
    <row r="2700" spans="1:20" x14ac:dyDescent="0.25">
      <c r="A2700" t="s">
        <v>138</v>
      </c>
      <c r="B2700" t="s">
        <v>139</v>
      </c>
      <c r="C2700" t="s">
        <v>140</v>
      </c>
      <c r="D2700" t="s">
        <v>141</v>
      </c>
      <c r="E2700" t="s">
        <v>24</v>
      </c>
      <c r="F2700" t="s">
        <v>25</v>
      </c>
      <c r="G2700" t="s">
        <v>74</v>
      </c>
      <c r="H2700" t="s">
        <v>75</v>
      </c>
      <c r="I2700" t="s">
        <v>142</v>
      </c>
      <c r="J2700" t="s">
        <v>143</v>
      </c>
      <c r="K2700">
        <v>2018</v>
      </c>
      <c r="L2700">
        <v>3221.6206999999999</v>
      </c>
      <c r="S2700" t="s">
        <v>144</v>
      </c>
      <c r="T2700" t="s">
        <v>145</v>
      </c>
    </row>
    <row r="2701" spans="1:20" x14ac:dyDescent="0.25">
      <c r="A2701" t="s">
        <v>138</v>
      </c>
      <c r="B2701" t="s">
        <v>139</v>
      </c>
      <c r="C2701" t="s">
        <v>140</v>
      </c>
      <c r="D2701" t="s">
        <v>141</v>
      </c>
      <c r="E2701" t="s">
        <v>24</v>
      </c>
      <c r="F2701" t="s">
        <v>25</v>
      </c>
      <c r="G2701" t="s">
        <v>74</v>
      </c>
      <c r="H2701" t="s">
        <v>75</v>
      </c>
      <c r="I2701" t="s">
        <v>146</v>
      </c>
      <c r="J2701" t="s">
        <v>147</v>
      </c>
      <c r="K2701">
        <v>2018</v>
      </c>
      <c r="L2701">
        <v>771.01959999999997</v>
      </c>
      <c r="S2701" t="s">
        <v>144</v>
      </c>
      <c r="T2701" t="s">
        <v>145</v>
      </c>
    </row>
    <row r="2702" spans="1:20" x14ac:dyDescent="0.25">
      <c r="A2702" t="s">
        <v>138</v>
      </c>
      <c r="B2702" t="s">
        <v>139</v>
      </c>
      <c r="C2702" t="s">
        <v>140</v>
      </c>
      <c r="D2702" t="s">
        <v>141</v>
      </c>
      <c r="E2702" t="s">
        <v>24</v>
      </c>
      <c r="F2702" t="s">
        <v>25</v>
      </c>
      <c r="G2702" t="s">
        <v>74</v>
      </c>
      <c r="H2702" t="s">
        <v>75</v>
      </c>
      <c r="I2702" t="s">
        <v>148</v>
      </c>
      <c r="J2702" t="s">
        <v>149</v>
      </c>
      <c r="K2702">
        <v>2018</v>
      </c>
      <c r="L2702">
        <v>146.92920000000001</v>
      </c>
      <c r="S2702" t="s">
        <v>144</v>
      </c>
      <c r="T2702" t="s">
        <v>145</v>
      </c>
    </row>
    <row r="2703" spans="1:20" x14ac:dyDescent="0.25">
      <c r="A2703" t="s">
        <v>138</v>
      </c>
      <c r="B2703" t="s">
        <v>139</v>
      </c>
      <c r="C2703" t="s">
        <v>140</v>
      </c>
      <c r="D2703" t="s">
        <v>141</v>
      </c>
      <c r="E2703" t="s">
        <v>24</v>
      </c>
      <c r="F2703" t="s">
        <v>25</v>
      </c>
      <c r="G2703" t="s">
        <v>74</v>
      </c>
      <c r="H2703" t="s">
        <v>75</v>
      </c>
      <c r="I2703" t="s">
        <v>150</v>
      </c>
      <c r="J2703" t="s">
        <v>151</v>
      </c>
      <c r="K2703">
        <v>2018</v>
      </c>
      <c r="L2703">
        <v>709.13459999999998</v>
      </c>
      <c r="S2703" t="s">
        <v>144</v>
      </c>
      <c r="T2703" t="s">
        <v>145</v>
      </c>
    </row>
    <row r="2704" spans="1:20" x14ac:dyDescent="0.25">
      <c r="A2704" t="s">
        <v>138</v>
      </c>
      <c r="B2704" t="s">
        <v>139</v>
      </c>
      <c r="C2704" t="s">
        <v>140</v>
      </c>
      <c r="D2704" t="s">
        <v>141</v>
      </c>
      <c r="E2704" t="s">
        <v>24</v>
      </c>
      <c r="F2704" t="s">
        <v>25</v>
      </c>
      <c r="G2704" t="s">
        <v>74</v>
      </c>
      <c r="H2704" t="s">
        <v>75</v>
      </c>
      <c r="I2704" t="s">
        <v>152</v>
      </c>
      <c r="J2704" t="s">
        <v>153</v>
      </c>
      <c r="K2704">
        <v>2018</v>
      </c>
      <c r="L2704">
        <v>1230.3079</v>
      </c>
      <c r="S2704" t="s">
        <v>144</v>
      </c>
      <c r="T2704" t="s">
        <v>145</v>
      </c>
    </row>
    <row r="2705" spans="1:20" x14ac:dyDescent="0.25">
      <c r="A2705" t="s">
        <v>138</v>
      </c>
      <c r="B2705" t="s">
        <v>139</v>
      </c>
      <c r="C2705" t="s">
        <v>140</v>
      </c>
      <c r="D2705" t="s">
        <v>141</v>
      </c>
      <c r="E2705" t="s">
        <v>24</v>
      </c>
      <c r="F2705" t="s">
        <v>25</v>
      </c>
      <c r="G2705" t="s">
        <v>74</v>
      </c>
      <c r="H2705" t="s">
        <v>75</v>
      </c>
      <c r="I2705" t="s">
        <v>154</v>
      </c>
      <c r="J2705" t="s">
        <v>155</v>
      </c>
      <c r="K2705">
        <v>2018</v>
      </c>
      <c r="L2705">
        <v>199.6403</v>
      </c>
      <c r="S2705" t="s">
        <v>144</v>
      </c>
      <c r="T2705" t="s">
        <v>145</v>
      </c>
    </row>
    <row r="2706" spans="1:20" x14ac:dyDescent="0.25">
      <c r="A2706" t="s">
        <v>138</v>
      </c>
      <c r="B2706" t="s">
        <v>139</v>
      </c>
      <c r="C2706" t="s">
        <v>140</v>
      </c>
      <c r="D2706" t="s">
        <v>141</v>
      </c>
      <c r="E2706" t="s">
        <v>24</v>
      </c>
      <c r="F2706" t="s">
        <v>25</v>
      </c>
      <c r="G2706" t="s">
        <v>74</v>
      </c>
      <c r="H2706" t="s">
        <v>75</v>
      </c>
      <c r="I2706" t="s">
        <v>158</v>
      </c>
      <c r="J2706" t="s">
        <v>159</v>
      </c>
      <c r="K2706">
        <v>2018</v>
      </c>
      <c r="L2706">
        <v>10.000400000000001</v>
      </c>
      <c r="M2706" t="s">
        <v>54</v>
      </c>
      <c r="N2706" t="s">
        <v>55</v>
      </c>
      <c r="S2706" t="s">
        <v>144</v>
      </c>
      <c r="T2706" t="s">
        <v>145</v>
      </c>
    </row>
    <row r="2707" spans="1:20" x14ac:dyDescent="0.25">
      <c r="A2707" t="s">
        <v>138</v>
      </c>
      <c r="B2707" t="s">
        <v>139</v>
      </c>
      <c r="C2707" t="s">
        <v>140</v>
      </c>
      <c r="D2707" t="s">
        <v>141</v>
      </c>
      <c r="E2707" t="s">
        <v>24</v>
      </c>
      <c r="F2707" t="s">
        <v>25</v>
      </c>
      <c r="G2707" t="s">
        <v>74</v>
      </c>
      <c r="H2707" t="s">
        <v>75</v>
      </c>
      <c r="I2707" t="s">
        <v>160</v>
      </c>
      <c r="J2707" t="s">
        <v>161</v>
      </c>
      <c r="K2707">
        <v>2018</v>
      </c>
      <c r="L2707">
        <v>14.8773</v>
      </c>
      <c r="M2707" t="s">
        <v>54</v>
      </c>
      <c r="N2707" t="s">
        <v>55</v>
      </c>
      <c r="S2707" t="s">
        <v>144</v>
      </c>
      <c r="T2707" t="s">
        <v>145</v>
      </c>
    </row>
    <row r="2708" spans="1:20" x14ac:dyDescent="0.25">
      <c r="A2708" t="s">
        <v>138</v>
      </c>
      <c r="B2708" t="s">
        <v>139</v>
      </c>
      <c r="C2708" t="s">
        <v>140</v>
      </c>
      <c r="D2708" t="s">
        <v>141</v>
      </c>
      <c r="E2708" t="s">
        <v>24</v>
      </c>
      <c r="F2708" t="s">
        <v>25</v>
      </c>
      <c r="G2708" t="s">
        <v>74</v>
      </c>
      <c r="H2708" t="s">
        <v>75</v>
      </c>
      <c r="I2708" t="s">
        <v>162</v>
      </c>
      <c r="J2708" t="s">
        <v>163</v>
      </c>
      <c r="K2708">
        <v>2018</v>
      </c>
      <c r="L2708">
        <v>139.7114</v>
      </c>
      <c r="S2708" t="s">
        <v>144</v>
      </c>
      <c r="T2708" t="s">
        <v>145</v>
      </c>
    </row>
    <row r="2709" spans="1:20" x14ac:dyDescent="0.25">
      <c r="A2709" t="s">
        <v>138</v>
      </c>
      <c r="B2709" t="s">
        <v>139</v>
      </c>
      <c r="C2709" t="s">
        <v>140</v>
      </c>
      <c r="D2709" t="s">
        <v>141</v>
      </c>
      <c r="E2709" t="s">
        <v>24</v>
      </c>
      <c r="F2709" t="s">
        <v>25</v>
      </c>
      <c r="G2709" t="s">
        <v>76</v>
      </c>
      <c r="H2709" t="s">
        <v>77</v>
      </c>
      <c r="I2709" t="s">
        <v>142</v>
      </c>
      <c r="J2709" t="s">
        <v>143</v>
      </c>
      <c r="K2709">
        <v>2018</v>
      </c>
      <c r="L2709">
        <v>202.96940000000001</v>
      </c>
      <c r="S2709" t="s">
        <v>144</v>
      </c>
      <c r="T2709" t="s">
        <v>145</v>
      </c>
    </row>
    <row r="2710" spans="1:20" x14ac:dyDescent="0.25">
      <c r="A2710" t="s">
        <v>138</v>
      </c>
      <c r="B2710" t="s">
        <v>139</v>
      </c>
      <c r="C2710" t="s">
        <v>140</v>
      </c>
      <c r="D2710" t="s">
        <v>141</v>
      </c>
      <c r="E2710" t="s">
        <v>24</v>
      </c>
      <c r="F2710" t="s">
        <v>25</v>
      </c>
      <c r="G2710" t="s">
        <v>76</v>
      </c>
      <c r="H2710" t="s">
        <v>77</v>
      </c>
      <c r="I2710" t="s">
        <v>146</v>
      </c>
      <c r="J2710" t="s">
        <v>147</v>
      </c>
      <c r="K2710">
        <v>2018</v>
      </c>
      <c r="L2710">
        <v>41.029000000000003</v>
      </c>
      <c r="S2710" t="s">
        <v>144</v>
      </c>
      <c r="T2710" t="s">
        <v>145</v>
      </c>
    </row>
    <row r="2711" spans="1:20" x14ac:dyDescent="0.25">
      <c r="A2711" t="s">
        <v>138</v>
      </c>
      <c r="B2711" t="s">
        <v>139</v>
      </c>
      <c r="C2711" t="s">
        <v>140</v>
      </c>
      <c r="D2711" t="s">
        <v>141</v>
      </c>
      <c r="E2711" t="s">
        <v>24</v>
      </c>
      <c r="F2711" t="s">
        <v>25</v>
      </c>
      <c r="G2711" t="s">
        <v>76</v>
      </c>
      <c r="H2711" t="s">
        <v>77</v>
      </c>
      <c r="I2711" t="s">
        <v>148</v>
      </c>
      <c r="J2711" t="s">
        <v>149</v>
      </c>
      <c r="K2711">
        <v>2018</v>
      </c>
      <c r="M2711" t="s">
        <v>54</v>
      </c>
      <c r="N2711" t="s">
        <v>55</v>
      </c>
      <c r="S2711" t="s">
        <v>144</v>
      </c>
      <c r="T2711" t="s">
        <v>145</v>
      </c>
    </row>
    <row r="2712" spans="1:20" x14ac:dyDescent="0.25">
      <c r="A2712" t="s">
        <v>138</v>
      </c>
      <c r="B2712" t="s">
        <v>139</v>
      </c>
      <c r="C2712" t="s">
        <v>140</v>
      </c>
      <c r="D2712" t="s">
        <v>141</v>
      </c>
      <c r="E2712" t="s">
        <v>24</v>
      </c>
      <c r="F2712" t="s">
        <v>25</v>
      </c>
      <c r="G2712" t="s">
        <v>76</v>
      </c>
      <c r="H2712" t="s">
        <v>77</v>
      </c>
      <c r="I2712" t="s">
        <v>150</v>
      </c>
      <c r="J2712" t="s">
        <v>151</v>
      </c>
      <c r="K2712">
        <v>2018</v>
      </c>
      <c r="L2712">
        <v>62.842799999999997</v>
      </c>
      <c r="S2712" t="s">
        <v>144</v>
      </c>
      <c r="T2712" t="s">
        <v>145</v>
      </c>
    </row>
    <row r="2713" spans="1:20" x14ac:dyDescent="0.25">
      <c r="A2713" t="s">
        <v>138</v>
      </c>
      <c r="B2713" t="s">
        <v>139</v>
      </c>
      <c r="C2713" t="s">
        <v>140</v>
      </c>
      <c r="D2713" t="s">
        <v>141</v>
      </c>
      <c r="E2713" t="s">
        <v>24</v>
      </c>
      <c r="F2713" t="s">
        <v>25</v>
      </c>
      <c r="G2713" t="s">
        <v>76</v>
      </c>
      <c r="H2713" t="s">
        <v>77</v>
      </c>
      <c r="I2713" t="s">
        <v>152</v>
      </c>
      <c r="J2713" t="s">
        <v>153</v>
      </c>
      <c r="K2713">
        <v>2018</v>
      </c>
      <c r="L2713">
        <v>15.802</v>
      </c>
      <c r="M2713" t="s">
        <v>54</v>
      </c>
      <c r="N2713" t="s">
        <v>55</v>
      </c>
      <c r="S2713" t="s">
        <v>144</v>
      </c>
      <c r="T2713" t="s">
        <v>145</v>
      </c>
    </row>
    <row r="2714" spans="1:20" x14ac:dyDescent="0.25">
      <c r="A2714" t="s">
        <v>138</v>
      </c>
      <c r="B2714" t="s">
        <v>139</v>
      </c>
      <c r="C2714" t="s">
        <v>140</v>
      </c>
      <c r="D2714" t="s">
        <v>141</v>
      </c>
      <c r="E2714" t="s">
        <v>24</v>
      </c>
      <c r="F2714" t="s">
        <v>25</v>
      </c>
      <c r="G2714" t="s">
        <v>76</v>
      </c>
      <c r="H2714" t="s">
        <v>77</v>
      </c>
      <c r="I2714" t="s">
        <v>154</v>
      </c>
      <c r="J2714" t="s">
        <v>155</v>
      </c>
      <c r="K2714">
        <v>2018</v>
      </c>
      <c r="L2714">
        <v>7.6138000000000003</v>
      </c>
      <c r="S2714" t="s">
        <v>144</v>
      </c>
      <c r="T2714" t="s">
        <v>145</v>
      </c>
    </row>
    <row r="2715" spans="1:20" x14ac:dyDescent="0.25">
      <c r="A2715" t="s">
        <v>138</v>
      </c>
      <c r="B2715" t="s">
        <v>139</v>
      </c>
      <c r="C2715" t="s">
        <v>140</v>
      </c>
      <c r="D2715" t="s">
        <v>141</v>
      </c>
      <c r="E2715" t="s">
        <v>24</v>
      </c>
      <c r="F2715" t="s">
        <v>25</v>
      </c>
      <c r="G2715" t="s">
        <v>76</v>
      </c>
      <c r="H2715" t="s">
        <v>77</v>
      </c>
      <c r="I2715" t="s">
        <v>156</v>
      </c>
      <c r="J2715" t="s">
        <v>157</v>
      </c>
      <c r="K2715">
        <v>2018</v>
      </c>
      <c r="M2715" t="s">
        <v>54</v>
      </c>
      <c r="N2715" t="s">
        <v>55</v>
      </c>
      <c r="S2715" t="s">
        <v>144</v>
      </c>
      <c r="T2715" t="s">
        <v>145</v>
      </c>
    </row>
    <row r="2716" spans="1:20" x14ac:dyDescent="0.25">
      <c r="A2716" t="s">
        <v>138</v>
      </c>
      <c r="B2716" t="s">
        <v>139</v>
      </c>
      <c r="C2716" t="s">
        <v>140</v>
      </c>
      <c r="D2716" t="s">
        <v>141</v>
      </c>
      <c r="E2716" t="s">
        <v>24</v>
      </c>
      <c r="F2716" t="s">
        <v>25</v>
      </c>
      <c r="G2716" t="s">
        <v>76</v>
      </c>
      <c r="H2716" t="s">
        <v>77</v>
      </c>
      <c r="I2716" t="s">
        <v>158</v>
      </c>
      <c r="J2716" t="s">
        <v>159</v>
      </c>
      <c r="K2716">
        <v>2018</v>
      </c>
      <c r="L2716">
        <v>10.4892</v>
      </c>
      <c r="M2716" t="s">
        <v>54</v>
      </c>
      <c r="N2716" t="s">
        <v>55</v>
      </c>
      <c r="S2716" t="s">
        <v>144</v>
      </c>
      <c r="T2716" t="s">
        <v>145</v>
      </c>
    </row>
    <row r="2717" spans="1:20" x14ac:dyDescent="0.25">
      <c r="A2717" t="s">
        <v>138</v>
      </c>
      <c r="B2717" t="s">
        <v>139</v>
      </c>
      <c r="C2717" t="s">
        <v>140</v>
      </c>
      <c r="D2717" t="s">
        <v>141</v>
      </c>
      <c r="E2717" t="s">
        <v>24</v>
      </c>
      <c r="F2717" t="s">
        <v>25</v>
      </c>
      <c r="G2717" t="s">
        <v>76</v>
      </c>
      <c r="H2717" t="s">
        <v>77</v>
      </c>
      <c r="I2717" t="s">
        <v>162</v>
      </c>
      <c r="J2717" t="s">
        <v>163</v>
      </c>
      <c r="K2717">
        <v>2018</v>
      </c>
      <c r="L2717">
        <v>42.233600000000003</v>
      </c>
      <c r="M2717" t="s">
        <v>54</v>
      </c>
      <c r="N2717" t="s">
        <v>55</v>
      </c>
      <c r="S2717" t="s">
        <v>144</v>
      </c>
      <c r="T2717" t="s">
        <v>145</v>
      </c>
    </row>
    <row r="2718" spans="1:20" x14ac:dyDescent="0.25">
      <c r="A2718" t="s">
        <v>138</v>
      </c>
      <c r="B2718" t="s">
        <v>139</v>
      </c>
      <c r="C2718" t="s">
        <v>140</v>
      </c>
      <c r="D2718" t="s">
        <v>141</v>
      </c>
      <c r="E2718" t="s">
        <v>24</v>
      </c>
      <c r="F2718" t="s">
        <v>25</v>
      </c>
      <c r="G2718" t="s">
        <v>78</v>
      </c>
      <c r="H2718" t="s">
        <v>79</v>
      </c>
      <c r="I2718" t="s">
        <v>142</v>
      </c>
      <c r="J2718" t="s">
        <v>143</v>
      </c>
      <c r="K2718">
        <v>2018</v>
      </c>
      <c r="L2718">
        <v>1679.1338000000001</v>
      </c>
      <c r="S2718" t="s">
        <v>144</v>
      </c>
      <c r="T2718" t="s">
        <v>145</v>
      </c>
    </row>
    <row r="2719" spans="1:20" x14ac:dyDescent="0.25">
      <c r="A2719" t="s">
        <v>138</v>
      </c>
      <c r="B2719" t="s">
        <v>139</v>
      </c>
      <c r="C2719" t="s">
        <v>140</v>
      </c>
      <c r="D2719" t="s">
        <v>141</v>
      </c>
      <c r="E2719" t="s">
        <v>24</v>
      </c>
      <c r="F2719" t="s">
        <v>25</v>
      </c>
      <c r="G2719" t="s">
        <v>78</v>
      </c>
      <c r="H2719" t="s">
        <v>79</v>
      </c>
      <c r="I2719" t="s">
        <v>146</v>
      </c>
      <c r="J2719" t="s">
        <v>147</v>
      </c>
      <c r="K2719">
        <v>2018</v>
      </c>
      <c r="L2719">
        <v>181.36940000000001</v>
      </c>
      <c r="S2719" t="s">
        <v>144</v>
      </c>
      <c r="T2719" t="s">
        <v>145</v>
      </c>
    </row>
    <row r="2720" spans="1:20" x14ac:dyDescent="0.25">
      <c r="A2720" t="s">
        <v>138</v>
      </c>
      <c r="B2720" t="s">
        <v>139</v>
      </c>
      <c r="C2720" t="s">
        <v>140</v>
      </c>
      <c r="D2720" t="s">
        <v>141</v>
      </c>
      <c r="E2720" t="s">
        <v>24</v>
      </c>
      <c r="F2720" t="s">
        <v>25</v>
      </c>
      <c r="G2720" t="s">
        <v>78</v>
      </c>
      <c r="H2720" t="s">
        <v>79</v>
      </c>
      <c r="I2720" t="s">
        <v>148</v>
      </c>
      <c r="J2720" t="s">
        <v>149</v>
      </c>
      <c r="K2720">
        <v>2018</v>
      </c>
      <c r="L2720">
        <v>604.87459999999999</v>
      </c>
      <c r="S2720" t="s">
        <v>144</v>
      </c>
      <c r="T2720" t="s">
        <v>145</v>
      </c>
    </row>
    <row r="2721" spans="1:20" x14ac:dyDescent="0.25">
      <c r="A2721" t="s">
        <v>138</v>
      </c>
      <c r="B2721" t="s">
        <v>139</v>
      </c>
      <c r="C2721" t="s">
        <v>140</v>
      </c>
      <c r="D2721" t="s">
        <v>141</v>
      </c>
      <c r="E2721" t="s">
        <v>24</v>
      </c>
      <c r="F2721" t="s">
        <v>25</v>
      </c>
      <c r="G2721" t="s">
        <v>78</v>
      </c>
      <c r="H2721" t="s">
        <v>79</v>
      </c>
      <c r="I2721" t="s">
        <v>150</v>
      </c>
      <c r="J2721" t="s">
        <v>151</v>
      </c>
      <c r="K2721">
        <v>2018</v>
      </c>
      <c r="L2721">
        <v>337.46710000000002</v>
      </c>
      <c r="S2721" t="s">
        <v>144</v>
      </c>
      <c r="T2721" t="s">
        <v>145</v>
      </c>
    </row>
    <row r="2722" spans="1:20" x14ac:dyDescent="0.25">
      <c r="A2722" t="s">
        <v>138</v>
      </c>
      <c r="B2722" t="s">
        <v>139</v>
      </c>
      <c r="C2722" t="s">
        <v>140</v>
      </c>
      <c r="D2722" t="s">
        <v>141</v>
      </c>
      <c r="E2722" t="s">
        <v>24</v>
      </c>
      <c r="F2722" t="s">
        <v>25</v>
      </c>
      <c r="G2722" t="s">
        <v>78</v>
      </c>
      <c r="H2722" t="s">
        <v>79</v>
      </c>
      <c r="I2722" t="s">
        <v>152</v>
      </c>
      <c r="J2722" t="s">
        <v>153</v>
      </c>
      <c r="K2722">
        <v>2018</v>
      </c>
      <c r="L2722">
        <v>395.8648</v>
      </c>
      <c r="S2722" t="s">
        <v>144</v>
      </c>
      <c r="T2722" t="s">
        <v>145</v>
      </c>
    </row>
    <row r="2723" spans="1:20" x14ac:dyDescent="0.25">
      <c r="A2723" t="s">
        <v>138</v>
      </c>
      <c r="B2723" t="s">
        <v>139</v>
      </c>
      <c r="C2723" t="s">
        <v>140</v>
      </c>
      <c r="D2723" t="s">
        <v>141</v>
      </c>
      <c r="E2723" t="s">
        <v>24</v>
      </c>
      <c r="F2723" t="s">
        <v>25</v>
      </c>
      <c r="G2723" t="s">
        <v>78</v>
      </c>
      <c r="H2723" t="s">
        <v>79</v>
      </c>
      <c r="I2723" t="s">
        <v>154</v>
      </c>
      <c r="J2723" t="s">
        <v>155</v>
      </c>
      <c r="K2723">
        <v>2018</v>
      </c>
      <c r="L2723">
        <v>71.400499999999994</v>
      </c>
      <c r="S2723" t="s">
        <v>144</v>
      </c>
      <c r="T2723" t="s">
        <v>145</v>
      </c>
    </row>
    <row r="2724" spans="1:20" x14ac:dyDescent="0.25">
      <c r="A2724" t="s">
        <v>138</v>
      </c>
      <c r="B2724" t="s">
        <v>139</v>
      </c>
      <c r="C2724" t="s">
        <v>140</v>
      </c>
      <c r="D2724" t="s">
        <v>141</v>
      </c>
      <c r="E2724" t="s">
        <v>24</v>
      </c>
      <c r="F2724" t="s">
        <v>25</v>
      </c>
      <c r="G2724" t="s">
        <v>78</v>
      </c>
      <c r="H2724" t="s">
        <v>79</v>
      </c>
      <c r="I2724" t="s">
        <v>158</v>
      </c>
      <c r="J2724" t="s">
        <v>159</v>
      </c>
      <c r="K2724">
        <v>2018</v>
      </c>
      <c r="L2724">
        <v>46.154200000000003</v>
      </c>
      <c r="S2724" t="s">
        <v>144</v>
      </c>
      <c r="T2724" t="s">
        <v>145</v>
      </c>
    </row>
    <row r="2725" spans="1:20" x14ac:dyDescent="0.25">
      <c r="A2725" t="s">
        <v>138</v>
      </c>
      <c r="B2725" t="s">
        <v>139</v>
      </c>
      <c r="C2725" t="s">
        <v>140</v>
      </c>
      <c r="D2725" t="s">
        <v>141</v>
      </c>
      <c r="E2725" t="s">
        <v>24</v>
      </c>
      <c r="F2725" t="s">
        <v>25</v>
      </c>
      <c r="G2725" t="s">
        <v>78</v>
      </c>
      <c r="H2725" t="s">
        <v>79</v>
      </c>
      <c r="I2725" t="s">
        <v>160</v>
      </c>
      <c r="J2725" t="s">
        <v>161</v>
      </c>
      <c r="K2725">
        <v>2018</v>
      </c>
      <c r="L2725">
        <v>8.8072999999999997</v>
      </c>
      <c r="M2725" t="s">
        <v>54</v>
      </c>
      <c r="N2725" t="s">
        <v>55</v>
      </c>
      <c r="S2725" t="s">
        <v>144</v>
      </c>
      <c r="T2725" t="s">
        <v>145</v>
      </c>
    </row>
    <row r="2726" spans="1:20" x14ac:dyDescent="0.25">
      <c r="A2726" t="s">
        <v>138</v>
      </c>
      <c r="B2726" t="s">
        <v>139</v>
      </c>
      <c r="C2726" t="s">
        <v>140</v>
      </c>
      <c r="D2726" t="s">
        <v>141</v>
      </c>
      <c r="E2726" t="s">
        <v>24</v>
      </c>
      <c r="F2726" t="s">
        <v>25</v>
      </c>
      <c r="G2726" t="s">
        <v>78</v>
      </c>
      <c r="H2726" t="s">
        <v>79</v>
      </c>
      <c r="I2726" t="s">
        <v>162</v>
      </c>
      <c r="J2726" t="s">
        <v>163</v>
      </c>
      <c r="K2726">
        <v>2018</v>
      </c>
      <c r="L2726">
        <v>33.195999999999998</v>
      </c>
      <c r="S2726" t="s">
        <v>144</v>
      </c>
      <c r="T2726" t="s">
        <v>145</v>
      </c>
    </row>
    <row r="2727" spans="1:20" x14ac:dyDescent="0.25">
      <c r="A2727" t="s">
        <v>138</v>
      </c>
      <c r="B2727" t="s">
        <v>139</v>
      </c>
      <c r="C2727" t="s">
        <v>140</v>
      </c>
      <c r="D2727" t="s">
        <v>141</v>
      </c>
      <c r="E2727" t="s">
        <v>24</v>
      </c>
      <c r="F2727" t="s">
        <v>25</v>
      </c>
      <c r="G2727" t="s">
        <v>80</v>
      </c>
      <c r="H2727" t="s">
        <v>81</v>
      </c>
      <c r="I2727" t="s">
        <v>142</v>
      </c>
      <c r="J2727" t="s">
        <v>143</v>
      </c>
      <c r="K2727">
        <v>2018</v>
      </c>
      <c r="L2727">
        <v>3307.3036999999999</v>
      </c>
      <c r="S2727" t="s">
        <v>144</v>
      </c>
      <c r="T2727" t="s">
        <v>145</v>
      </c>
    </row>
    <row r="2728" spans="1:20" x14ac:dyDescent="0.25">
      <c r="A2728" t="s">
        <v>138</v>
      </c>
      <c r="B2728" t="s">
        <v>139</v>
      </c>
      <c r="C2728" t="s">
        <v>140</v>
      </c>
      <c r="D2728" t="s">
        <v>141</v>
      </c>
      <c r="E2728" t="s">
        <v>24</v>
      </c>
      <c r="F2728" t="s">
        <v>25</v>
      </c>
      <c r="G2728" t="s">
        <v>80</v>
      </c>
      <c r="H2728" t="s">
        <v>81</v>
      </c>
      <c r="I2728" t="s">
        <v>146</v>
      </c>
      <c r="J2728" t="s">
        <v>147</v>
      </c>
      <c r="K2728">
        <v>2018</v>
      </c>
      <c r="L2728">
        <v>335.40570000000002</v>
      </c>
      <c r="S2728" t="s">
        <v>144</v>
      </c>
      <c r="T2728" t="s">
        <v>145</v>
      </c>
    </row>
    <row r="2729" spans="1:20" x14ac:dyDescent="0.25">
      <c r="A2729" t="s">
        <v>138</v>
      </c>
      <c r="B2729" t="s">
        <v>139</v>
      </c>
      <c r="C2729" t="s">
        <v>140</v>
      </c>
      <c r="D2729" t="s">
        <v>141</v>
      </c>
      <c r="E2729" t="s">
        <v>24</v>
      </c>
      <c r="F2729" t="s">
        <v>25</v>
      </c>
      <c r="G2729" t="s">
        <v>80</v>
      </c>
      <c r="H2729" t="s">
        <v>81</v>
      </c>
      <c r="I2729" t="s">
        <v>148</v>
      </c>
      <c r="J2729" t="s">
        <v>149</v>
      </c>
      <c r="K2729">
        <v>2018</v>
      </c>
      <c r="L2729">
        <v>99.888999999999996</v>
      </c>
      <c r="S2729" t="s">
        <v>144</v>
      </c>
      <c r="T2729" t="s">
        <v>145</v>
      </c>
    </row>
    <row r="2730" spans="1:20" x14ac:dyDescent="0.25">
      <c r="A2730" t="s">
        <v>138</v>
      </c>
      <c r="B2730" t="s">
        <v>139</v>
      </c>
      <c r="C2730" t="s">
        <v>140</v>
      </c>
      <c r="D2730" t="s">
        <v>141</v>
      </c>
      <c r="E2730" t="s">
        <v>24</v>
      </c>
      <c r="F2730" t="s">
        <v>25</v>
      </c>
      <c r="G2730" t="s">
        <v>80</v>
      </c>
      <c r="H2730" t="s">
        <v>81</v>
      </c>
      <c r="I2730" t="s">
        <v>150</v>
      </c>
      <c r="J2730" t="s">
        <v>151</v>
      </c>
      <c r="K2730">
        <v>2018</v>
      </c>
      <c r="L2730">
        <v>343.66899999999998</v>
      </c>
      <c r="S2730" t="s">
        <v>144</v>
      </c>
      <c r="T2730" t="s">
        <v>145</v>
      </c>
    </row>
    <row r="2731" spans="1:20" x14ac:dyDescent="0.25">
      <c r="A2731" t="s">
        <v>138</v>
      </c>
      <c r="B2731" t="s">
        <v>139</v>
      </c>
      <c r="C2731" t="s">
        <v>140</v>
      </c>
      <c r="D2731" t="s">
        <v>141</v>
      </c>
      <c r="E2731" t="s">
        <v>24</v>
      </c>
      <c r="F2731" t="s">
        <v>25</v>
      </c>
      <c r="G2731" t="s">
        <v>80</v>
      </c>
      <c r="H2731" t="s">
        <v>81</v>
      </c>
      <c r="I2731" t="s">
        <v>152</v>
      </c>
      <c r="J2731" t="s">
        <v>153</v>
      </c>
      <c r="K2731">
        <v>2018</v>
      </c>
      <c r="L2731">
        <v>570.07770000000005</v>
      </c>
      <c r="S2731" t="s">
        <v>144</v>
      </c>
      <c r="T2731" t="s">
        <v>145</v>
      </c>
    </row>
    <row r="2732" spans="1:20" x14ac:dyDescent="0.25">
      <c r="A2732" t="s">
        <v>138</v>
      </c>
      <c r="B2732" t="s">
        <v>139</v>
      </c>
      <c r="C2732" t="s">
        <v>140</v>
      </c>
      <c r="D2732" t="s">
        <v>141</v>
      </c>
      <c r="E2732" t="s">
        <v>24</v>
      </c>
      <c r="F2732" t="s">
        <v>25</v>
      </c>
      <c r="G2732" t="s">
        <v>80</v>
      </c>
      <c r="H2732" t="s">
        <v>81</v>
      </c>
      <c r="I2732" t="s">
        <v>154</v>
      </c>
      <c r="J2732" t="s">
        <v>155</v>
      </c>
      <c r="K2732">
        <v>2018</v>
      </c>
      <c r="L2732">
        <v>817.57500000000005</v>
      </c>
      <c r="S2732" t="s">
        <v>144</v>
      </c>
      <c r="T2732" t="s">
        <v>145</v>
      </c>
    </row>
    <row r="2733" spans="1:20" x14ac:dyDescent="0.25">
      <c r="A2733" t="s">
        <v>138</v>
      </c>
      <c r="B2733" t="s">
        <v>139</v>
      </c>
      <c r="C2733" t="s">
        <v>140</v>
      </c>
      <c r="D2733" t="s">
        <v>141</v>
      </c>
      <c r="E2733" t="s">
        <v>24</v>
      </c>
      <c r="F2733" t="s">
        <v>25</v>
      </c>
      <c r="G2733" t="s">
        <v>80</v>
      </c>
      <c r="H2733" t="s">
        <v>81</v>
      </c>
      <c r="I2733" t="s">
        <v>156</v>
      </c>
      <c r="J2733" t="s">
        <v>157</v>
      </c>
      <c r="K2733">
        <v>2018</v>
      </c>
      <c r="L2733">
        <v>29.633400000000002</v>
      </c>
      <c r="S2733" t="s">
        <v>144</v>
      </c>
      <c r="T2733" t="s">
        <v>145</v>
      </c>
    </row>
    <row r="2734" spans="1:20" x14ac:dyDescent="0.25">
      <c r="A2734" t="s">
        <v>138</v>
      </c>
      <c r="B2734" t="s">
        <v>139</v>
      </c>
      <c r="C2734" t="s">
        <v>140</v>
      </c>
      <c r="D2734" t="s">
        <v>141</v>
      </c>
      <c r="E2734" t="s">
        <v>24</v>
      </c>
      <c r="F2734" t="s">
        <v>25</v>
      </c>
      <c r="G2734" t="s">
        <v>80</v>
      </c>
      <c r="H2734" t="s">
        <v>81</v>
      </c>
      <c r="I2734" t="s">
        <v>158</v>
      </c>
      <c r="J2734" t="s">
        <v>159</v>
      </c>
      <c r="K2734">
        <v>2018</v>
      </c>
      <c r="L2734">
        <v>95.292000000000002</v>
      </c>
      <c r="S2734" t="s">
        <v>144</v>
      </c>
      <c r="T2734" t="s">
        <v>145</v>
      </c>
    </row>
    <row r="2735" spans="1:20" x14ac:dyDescent="0.25">
      <c r="A2735" t="s">
        <v>138</v>
      </c>
      <c r="B2735" t="s">
        <v>139</v>
      </c>
      <c r="C2735" t="s">
        <v>140</v>
      </c>
      <c r="D2735" t="s">
        <v>141</v>
      </c>
      <c r="E2735" t="s">
        <v>24</v>
      </c>
      <c r="F2735" t="s">
        <v>25</v>
      </c>
      <c r="G2735" t="s">
        <v>80</v>
      </c>
      <c r="H2735" t="s">
        <v>81</v>
      </c>
      <c r="I2735" t="s">
        <v>160</v>
      </c>
      <c r="J2735" t="s">
        <v>161</v>
      </c>
      <c r="K2735">
        <v>2018</v>
      </c>
      <c r="L2735">
        <v>104.21559999999999</v>
      </c>
      <c r="S2735" t="s">
        <v>144</v>
      </c>
      <c r="T2735" t="s">
        <v>145</v>
      </c>
    </row>
    <row r="2736" spans="1:20" x14ac:dyDescent="0.25">
      <c r="A2736" t="s">
        <v>138</v>
      </c>
      <c r="B2736" t="s">
        <v>139</v>
      </c>
      <c r="C2736" t="s">
        <v>140</v>
      </c>
      <c r="D2736" t="s">
        <v>141</v>
      </c>
      <c r="E2736" t="s">
        <v>24</v>
      </c>
      <c r="F2736" t="s">
        <v>25</v>
      </c>
      <c r="G2736" t="s">
        <v>80</v>
      </c>
      <c r="H2736" t="s">
        <v>81</v>
      </c>
      <c r="I2736" t="s">
        <v>162</v>
      </c>
      <c r="J2736" t="s">
        <v>163</v>
      </c>
      <c r="K2736">
        <v>2018</v>
      </c>
      <c r="L2736">
        <v>905.17499999999995</v>
      </c>
      <c r="S2736" t="s">
        <v>144</v>
      </c>
      <c r="T2736" t="s">
        <v>145</v>
      </c>
    </row>
    <row r="2737" spans="1:20" x14ac:dyDescent="0.25">
      <c r="A2737" t="s">
        <v>138</v>
      </c>
      <c r="B2737" t="s">
        <v>139</v>
      </c>
      <c r="C2737" t="s">
        <v>140</v>
      </c>
      <c r="D2737" t="s">
        <v>141</v>
      </c>
      <c r="E2737" t="s">
        <v>24</v>
      </c>
      <c r="F2737" t="s">
        <v>25</v>
      </c>
      <c r="G2737" t="s">
        <v>80</v>
      </c>
      <c r="H2737" t="s">
        <v>81</v>
      </c>
      <c r="I2737" t="s">
        <v>164</v>
      </c>
      <c r="J2737" t="s">
        <v>165</v>
      </c>
      <c r="K2737">
        <v>2018</v>
      </c>
      <c r="L2737">
        <v>6.3712999999999997</v>
      </c>
      <c r="M2737" t="s">
        <v>54</v>
      </c>
      <c r="N2737" t="s">
        <v>55</v>
      </c>
      <c r="S2737" t="s">
        <v>144</v>
      </c>
      <c r="T2737" t="s">
        <v>145</v>
      </c>
    </row>
    <row r="2738" spans="1:20" x14ac:dyDescent="0.25">
      <c r="A2738" t="s">
        <v>138</v>
      </c>
      <c r="B2738" t="s">
        <v>139</v>
      </c>
      <c r="C2738" t="s">
        <v>140</v>
      </c>
      <c r="D2738" t="s">
        <v>141</v>
      </c>
      <c r="E2738" t="s">
        <v>24</v>
      </c>
      <c r="F2738" t="s">
        <v>25</v>
      </c>
      <c r="G2738" t="s">
        <v>82</v>
      </c>
      <c r="H2738" t="s">
        <v>83</v>
      </c>
      <c r="I2738" t="s">
        <v>142</v>
      </c>
      <c r="J2738" t="s">
        <v>143</v>
      </c>
      <c r="K2738">
        <v>2018</v>
      </c>
      <c r="L2738">
        <v>5938.7</v>
      </c>
      <c r="S2738" t="s">
        <v>144</v>
      </c>
      <c r="T2738" t="s">
        <v>145</v>
      </c>
    </row>
    <row r="2739" spans="1:20" x14ac:dyDescent="0.25">
      <c r="A2739" t="s">
        <v>138</v>
      </c>
      <c r="B2739" t="s">
        <v>139</v>
      </c>
      <c r="C2739" t="s">
        <v>140</v>
      </c>
      <c r="D2739" t="s">
        <v>141</v>
      </c>
      <c r="E2739" t="s">
        <v>24</v>
      </c>
      <c r="F2739" t="s">
        <v>25</v>
      </c>
      <c r="G2739" t="s">
        <v>82</v>
      </c>
      <c r="H2739" t="s">
        <v>83</v>
      </c>
      <c r="I2739" t="s">
        <v>146</v>
      </c>
      <c r="J2739" t="s">
        <v>147</v>
      </c>
      <c r="K2739">
        <v>2018</v>
      </c>
      <c r="L2739">
        <v>499.5213</v>
      </c>
      <c r="S2739" t="s">
        <v>144</v>
      </c>
      <c r="T2739" t="s">
        <v>145</v>
      </c>
    </row>
    <row r="2740" spans="1:20" x14ac:dyDescent="0.25">
      <c r="A2740" t="s">
        <v>138</v>
      </c>
      <c r="B2740" t="s">
        <v>139</v>
      </c>
      <c r="C2740" t="s">
        <v>140</v>
      </c>
      <c r="D2740" t="s">
        <v>141</v>
      </c>
      <c r="E2740" t="s">
        <v>24</v>
      </c>
      <c r="F2740" t="s">
        <v>25</v>
      </c>
      <c r="G2740" t="s">
        <v>82</v>
      </c>
      <c r="H2740" t="s">
        <v>83</v>
      </c>
      <c r="I2740" t="s">
        <v>148</v>
      </c>
      <c r="J2740" t="s">
        <v>149</v>
      </c>
      <c r="K2740">
        <v>2018</v>
      </c>
      <c r="L2740">
        <v>291.32220000000001</v>
      </c>
      <c r="S2740" t="s">
        <v>144</v>
      </c>
      <c r="T2740" t="s">
        <v>145</v>
      </c>
    </row>
    <row r="2741" spans="1:20" x14ac:dyDescent="0.25">
      <c r="A2741" t="s">
        <v>138</v>
      </c>
      <c r="B2741" t="s">
        <v>139</v>
      </c>
      <c r="C2741" t="s">
        <v>140</v>
      </c>
      <c r="D2741" t="s">
        <v>141</v>
      </c>
      <c r="E2741" t="s">
        <v>24</v>
      </c>
      <c r="F2741" t="s">
        <v>25</v>
      </c>
      <c r="G2741" t="s">
        <v>82</v>
      </c>
      <c r="H2741" t="s">
        <v>83</v>
      </c>
      <c r="I2741" t="s">
        <v>150</v>
      </c>
      <c r="J2741" t="s">
        <v>151</v>
      </c>
      <c r="K2741">
        <v>2018</v>
      </c>
      <c r="L2741">
        <v>1117.4178999999999</v>
      </c>
      <c r="S2741" t="s">
        <v>144</v>
      </c>
      <c r="T2741" t="s">
        <v>145</v>
      </c>
    </row>
    <row r="2742" spans="1:20" x14ac:dyDescent="0.25">
      <c r="A2742" t="s">
        <v>138</v>
      </c>
      <c r="B2742" t="s">
        <v>139</v>
      </c>
      <c r="C2742" t="s">
        <v>140</v>
      </c>
      <c r="D2742" t="s">
        <v>141</v>
      </c>
      <c r="E2742" t="s">
        <v>24</v>
      </c>
      <c r="F2742" t="s">
        <v>25</v>
      </c>
      <c r="G2742" t="s">
        <v>82</v>
      </c>
      <c r="H2742" t="s">
        <v>83</v>
      </c>
      <c r="I2742" t="s">
        <v>152</v>
      </c>
      <c r="J2742" t="s">
        <v>153</v>
      </c>
      <c r="K2742">
        <v>2018</v>
      </c>
      <c r="L2742">
        <v>1424.3122000000001</v>
      </c>
      <c r="S2742" t="s">
        <v>144</v>
      </c>
      <c r="T2742" t="s">
        <v>145</v>
      </c>
    </row>
    <row r="2743" spans="1:20" x14ac:dyDescent="0.25">
      <c r="A2743" t="s">
        <v>138</v>
      </c>
      <c r="B2743" t="s">
        <v>139</v>
      </c>
      <c r="C2743" t="s">
        <v>140</v>
      </c>
      <c r="D2743" t="s">
        <v>141</v>
      </c>
      <c r="E2743" t="s">
        <v>24</v>
      </c>
      <c r="F2743" t="s">
        <v>25</v>
      </c>
      <c r="G2743" t="s">
        <v>82</v>
      </c>
      <c r="H2743" t="s">
        <v>83</v>
      </c>
      <c r="I2743" t="s">
        <v>154</v>
      </c>
      <c r="J2743" t="s">
        <v>155</v>
      </c>
      <c r="K2743">
        <v>2018</v>
      </c>
      <c r="L2743">
        <v>1605.933</v>
      </c>
      <c r="S2743" t="s">
        <v>144</v>
      </c>
      <c r="T2743" t="s">
        <v>145</v>
      </c>
    </row>
    <row r="2744" spans="1:20" x14ac:dyDescent="0.25">
      <c r="A2744" t="s">
        <v>138</v>
      </c>
      <c r="B2744" t="s">
        <v>139</v>
      </c>
      <c r="C2744" t="s">
        <v>140</v>
      </c>
      <c r="D2744" t="s">
        <v>141</v>
      </c>
      <c r="E2744" t="s">
        <v>24</v>
      </c>
      <c r="F2744" t="s">
        <v>25</v>
      </c>
      <c r="G2744" t="s">
        <v>82</v>
      </c>
      <c r="H2744" t="s">
        <v>83</v>
      </c>
      <c r="I2744" t="s">
        <v>156</v>
      </c>
      <c r="J2744" t="s">
        <v>157</v>
      </c>
      <c r="K2744">
        <v>2018</v>
      </c>
      <c r="L2744">
        <v>34.079500000000003</v>
      </c>
      <c r="S2744" t="s">
        <v>144</v>
      </c>
      <c r="T2744" t="s">
        <v>145</v>
      </c>
    </row>
    <row r="2745" spans="1:20" x14ac:dyDescent="0.25">
      <c r="A2745" t="s">
        <v>138</v>
      </c>
      <c r="B2745" t="s">
        <v>139</v>
      </c>
      <c r="C2745" t="s">
        <v>140</v>
      </c>
      <c r="D2745" t="s">
        <v>141</v>
      </c>
      <c r="E2745" t="s">
        <v>24</v>
      </c>
      <c r="F2745" t="s">
        <v>25</v>
      </c>
      <c r="G2745" t="s">
        <v>82</v>
      </c>
      <c r="H2745" t="s">
        <v>83</v>
      </c>
      <c r="I2745" t="s">
        <v>158</v>
      </c>
      <c r="J2745" t="s">
        <v>159</v>
      </c>
      <c r="K2745">
        <v>2018</v>
      </c>
      <c r="L2745">
        <v>206.36500000000001</v>
      </c>
      <c r="S2745" t="s">
        <v>144</v>
      </c>
      <c r="T2745" t="s">
        <v>145</v>
      </c>
    </row>
    <row r="2746" spans="1:20" x14ac:dyDescent="0.25">
      <c r="A2746" t="s">
        <v>138</v>
      </c>
      <c r="B2746" t="s">
        <v>139</v>
      </c>
      <c r="C2746" t="s">
        <v>140</v>
      </c>
      <c r="D2746" t="s">
        <v>141</v>
      </c>
      <c r="E2746" t="s">
        <v>24</v>
      </c>
      <c r="F2746" t="s">
        <v>25</v>
      </c>
      <c r="G2746" t="s">
        <v>82</v>
      </c>
      <c r="H2746" t="s">
        <v>83</v>
      </c>
      <c r="I2746" t="s">
        <v>160</v>
      </c>
      <c r="J2746" t="s">
        <v>161</v>
      </c>
      <c r="K2746">
        <v>2018</v>
      </c>
      <c r="L2746">
        <v>170.13990000000001</v>
      </c>
      <c r="S2746" t="s">
        <v>144</v>
      </c>
      <c r="T2746" t="s">
        <v>145</v>
      </c>
    </row>
    <row r="2747" spans="1:20" x14ac:dyDescent="0.25">
      <c r="A2747" t="s">
        <v>138</v>
      </c>
      <c r="B2747" t="s">
        <v>139</v>
      </c>
      <c r="C2747" t="s">
        <v>140</v>
      </c>
      <c r="D2747" t="s">
        <v>141</v>
      </c>
      <c r="E2747" t="s">
        <v>24</v>
      </c>
      <c r="F2747" t="s">
        <v>25</v>
      </c>
      <c r="G2747" t="s">
        <v>82</v>
      </c>
      <c r="H2747" t="s">
        <v>83</v>
      </c>
      <c r="I2747" t="s">
        <v>162</v>
      </c>
      <c r="J2747" t="s">
        <v>163</v>
      </c>
      <c r="K2747">
        <v>2018</v>
      </c>
      <c r="L2747">
        <v>587.60910000000001</v>
      </c>
      <c r="S2747" t="s">
        <v>144</v>
      </c>
      <c r="T2747" t="s">
        <v>145</v>
      </c>
    </row>
    <row r="2748" spans="1:20" x14ac:dyDescent="0.25">
      <c r="A2748" t="s">
        <v>138</v>
      </c>
      <c r="B2748" t="s">
        <v>139</v>
      </c>
      <c r="C2748" t="s">
        <v>140</v>
      </c>
      <c r="D2748" t="s">
        <v>141</v>
      </c>
      <c r="E2748" t="s">
        <v>24</v>
      </c>
      <c r="F2748" t="s">
        <v>25</v>
      </c>
      <c r="G2748" t="s">
        <v>82</v>
      </c>
      <c r="H2748" t="s">
        <v>83</v>
      </c>
      <c r="I2748" t="s">
        <v>164</v>
      </c>
      <c r="J2748" t="s">
        <v>165</v>
      </c>
      <c r="K2748">
        <v>2018</v>
      </c>
      <c r="M2748" t="s">
        <v>54</v>
      </c>
      <c r="N2748" t="s">
        <v>55</v>
      </c>
      <c r="S2748" t="s">
        <v>144</v>
      </c>
      <c r="T2748" t="s">
        <v>145</v>
      </c>
    </row>
    <row r="2749" spans="1:20" x14ac:dyDescent="0.25">
      <c r="A2749" t="s">
        <v>138</v>
      </c>
      <c r="B2749" t="s">
        <v>139</v>
      </c>
      <c r="C2749" t="s">
        <v>140</v>
      </c>
      <c r="D2749" t="s">
        <v>141</v>
      </c>
      <c r="E2749" t="s">
        <v>24</v>
      </c>
      <c r="F2749" t="s">
        <v>25</v>
      </c>
      <c r="G2749" t="s">
        <v>84</v>
      </c>
      <c r="H2749" t="s">
        <v>85</v>
      </c>
      <c r="I2749" t="s">
        <v>142</v>
      </c>
      <c r="J2749" t="s">
        <v>143</v>
      </c>
      <c r="K2749">
        <v>2018</v>
      </c>
      <c r="L2749">
        <v>12741.172</v>
      </c>
      <c r="S2749" t="s">
        <v>144</v>
      </c>
      <c r="T2749" t="s">
        <v>145</v>
      </c>
    </row>
    <row r="2750" spans="1:20" x14ac:dyDescent="0.25">
      <c r="A2750" t="s">
        <v>138</v>
      </c>
      <c r="B2750" t="s">
        <v>139</v>
      </c>
      <c r="C2750" t="s">
        <v>140</v>
      </c>
      <c r="D2750" t="s">
        <v>141</v>
      </c>
      <c r="E2750" t="s">
        <v>24</v>
      </c>
      <c r="F2750" t="s">
        <v>25</v>
      </c>
      <c r="G2750" t="s">
        <v>84</v>
      </c>
      <c r="H2750" t="s">
        <v>85</v>
      </c>
      <c r="I2750" t="s">
        <v>146</v>
      </c>
      <c r="J2750" t="s">
        <v>147</v>
      </c>
      <c r="K2750">
        <v>2018</v>
      </c>
      <c r="L2750">
        <v>129.60429999999999</v>
      </c>
      <c r="S2750" t="s">
        <v>144</v>
      </c>
      <c r="T2750" t="s">
        <v>145</v>
      </c>
    </row>
    <row r="2751" spans="1:20" x14ac:dyDescent="0.25">
      <c r="A2751" t="s">
        <v>138</v>
      </c>
      <c r="B2751" t="s">
        <v>139</v>
      </c>
      <c r="C2751" t="s">
        <v>140</v>
      </c>
      <c r="D2751" t="s">
        <v>141</v>
      </c>
      <c r="E2751" t="s">
        <v>24</v>
      </c>
      <c r="F2751" t="s">
        <v>25</v>
      </c>
      <c r="G2751" t="s">
        <v>84</v>
      </c>
      <c r="H2751" t="s">
        <v>85</v>
      </c>
      <c r="I2751" t="s">
        <v>148</v>
      </c>
      <c r="J2751" t="s">
        <v>149</v>
      </c>
      <c r="K2751">
        <v>2018</v>
      </c>
      <c r="L2751">
        <v>4543.4798000000001</v>
      </c>
      <c r="S2751" t="s">
        <v>144</v>
      </c>
      <c r="T2751" t="s">
        <v>145</v>
      </c>
    </row>
    <row r="2752" spans="1:20" x14ac:dyDescent="0.25">
      <c r="A2752" t="s">
        <v>138</v>
      </c>
      <c r="B2752" t="s">
        <v>139</v>
      </c>
      <c r="C2752" t="s">
        <v>140</v>
      </c>
      <c r="D2752" t="s">
        <v>141</v>
      </c>
      <c r="E2752" t="s">
        <v>24</v>
      </c>
      <c r="F2752" t="s">
        <v>25</v>
      </c>
      <c r="G2752" t="s">
        <v>84</v>
      </c>
      <c r="H2752" t="s">
        <v>85</v>
      </c>
      <c r="I2752" t="s">
        <v>150</v>
      </c>
      <c r="J2752" t="s">
        <v>151</v>
      </c>
      <c r="K2752">
        <v>2018</v>
      </c>
      <c r="L2752">
        <v>6037.5987999999998</v>
      </c>
      <c r="S2752" t="s">
        <v>144</v>
      </c>
      <c r="T2752" t="s">
        <v>145</v>
      </c>
    </row>
    <row r="2753" spans="1:20" x14ac:dyDescent="0.25">
      <c r="A2753" t="s">
        <v>138</v>
      </c>
      <c r="B2753" t="s">
        <v>139</v>
      </c>
      <c r="C2753" t="s">
        <v>140</v>
      </c>
      <c r="D2753" t="s">
        <v>141</v>
      </c>
      <c r="E2753" t="s">
        <v>24</v>
      </c>
      <c r="F2753" t="s">
        <v>25</v>
      </c>
      <c r="G2753" t="s">
        <v>84</v>
      </c>
      <c r="H2753" t="s">
        <v>85</v>
      </c>
      <c r="I2753" t="s">
        <v>152</v>
      </c>
      <c r="J2753" t="s">
        <v>153</v>
      </c>
      <c r="K2753">
        <v>2018</v>
      </c>
      <c r="L2753">
        <v>490.779</v>
      </c>
      <c r="S2753" t="s">
        <v>144</v>
      </c>
      <c r="T2753" t="s">
        <v>145</v>
      </c>
    </row>
    <row r="2754" spans="1:20" x14ac:dyDescent="0.25">
      <c r="A2754" t="s">
        <v>138</v>
      </c>
      <c r="B2754" t="s">
        <v>139</v>
      </c>
      <c r="C2754" t="s">
        <v>140</v>
      </c>
      <c r="D2754" t="s">
        <v>141</v>
      </c>
      <c r="E2754" t="s">
        <v>24</v>
      </c>
      <c r="F2754" t="s">
        <v>25</v>
      </c>
      <c r="G2754" t="s">
        <v>84</v>
      </c>
      <c r="H2754" t="s">
        <v>85</v>
      </c>
      <c r="I2754" t="s">
        <v>154</v>
      </c>
      <c r="J2754" t="s">
        <v>155</v>
      </c>
      <c r="K2754">
        <v>2018</v>
      </c>
      <c r="L2754">
        <v>851.79150000000004</v>
      </c>
      <c r="S2754" t="s">
        <v>144</v>
      </c>
      <c r="T2754" t="s">
        <v>145</v>
      </c>
    </row>
    <row r="2755" spans="1:20" x14ac:dyDescent="0.25">
      <c r="A2755" t="s">
        <v>138</v>
      </c>
      <c r="B2755" t="s">
        <v>139</v>
      </c>
      <c r="C2755" t="s">
        <v>140</v>
      </c>
      <c r="D2755" t="s">
        <v>141</v>
      </c>
      <c r="E2755" t="s">
        <v>24</v>
      </c>
      <c r="F2755" t="s">
        <v>25</v>
      </c>
      <c r="G2755" t="s">
        <v>84</v>
      </c>
      <c r="H2755" t="s">
        <v>85</v>
      </c>
      <c r="I2755" t="s">
        <v>156</v>
      </c>
      <c r="J2755" t="s">
        <v>157</v>
      </c>
      <c r="K2755">
        <v>2018</v>
      </c>
      <c r="L2755">
        <v>23.380299999999998</v>
      </c>
      <c r="S2755" t="s">
        <v>144</v>
      </c>
      <c r="T2755" t="s">
        <v>145</v>
      </c>
    </row>
    <row r="2756" spans="1:20" x14ac:dyDescent="0.25">
      <c r="A2756" t="s">
        <v>138</v>
      </c>
      <c r="B2756" t="s">
        <v>139</v>
      </c>
      <c r="C2756" t="s">
        <v>140</v>
      </c>
      <c r="D2756" t="s">
        <v>141</v>
      </c>
      <c r="E2756" t="s">
        <v>24</v>
      </c>
      <c r="F2756" t="s">
        <v>25</v>
      </c>
      <c r="G2756" t="s">
        <v>84</v>
      </c>
      <c r="H2756" t="s">
        <v>85</v>
      </c>
      <c r="I2756" t="s">
        <v>158</v>
      </c>
      <c r="J2756" t="s">
        <v>159</v>
      </c>
      <c r="K2756">
        <v>2018</v>
      </c>
      <c r="L2756">
        <v>112.2953</v>
      </c>
      <c r="S2756" t="s">
        <v>144</v>
      </c>
      <c r="T2756" t="s">
        <v>145</v>
      </c>
    </row>
    <row r="2757" spans="1:20" x14ac:dyDescent="0.25">
      <c r="A2757" t="s">
        <v>138</v>
      </c>
      <c r="B2757" t="s">
        <v>139</v>
      </c>
      <c r="C2757" t="s">
        <v>140</v>
      </c>
      <c r="D2757" t="s">
        <v>141</v>
      </c>
      <c r="E2757" t="s">
        <v>24</v>
      </c>
      <c r="F2757" t="s">
        <v>25</v>
      </c>
      <c r="G2757" t="s">
        <v>84</v>
      </c>
      <c r="H2757" t="s">
        <v>85</v>
      </c>
      <c r="I2757" t="s">
        <v>160</v>
      </c>
      <c r="J2757" t="s">
        <v>161</v>
      </c>
      <c r="K2757">
        <v>2018</v>
      </c>
      <c r="L2757">
        <v>211.55789999999999</v>
      </c>
      <c r="S2757" t="s">
        <v>144</v>
      </c>
      <c r="T2757" t="s">
        <v>145</v>
      </c>
    </row>
    <row r="2758" spans="1:20" x14ac:dyDescent="0.25">
      <c r="A2758" t="s">
        <v>138</v>
      </c>
      <c r="B2758" t="s">
        <v>139</v>
      </c>
      <c r="C2758" t="s">
        <v>140</v>
      </c>
      <c r="D2758" t="s">
        <v>141</v>
      </c>
      <c r="E2758" t="s">
        <v>24</v>
      </c>
      <c r="F2758" t="s">
        <v>25</v>
      </c>
      <c r="G2758" t="s">
        <v>84</v>
      </c>
      <c r="H2758" t="s">
        <v>85</v>
      </c>
      <c r="I2758" t="s">
        <v>162</v>
      </c>
      <c r="J2758" t="s">
        <v>163</v>
      </c>
      <c r="K2758">
        <v>2018</v>
      </c>
      <c r="L2758">
        <v>339.87580000000003</v>
      </c>
      <c r="S2758" t="s">
        <v>144</v>
      </c>
      <c r="T2758" t="s">
        <v>145</v>
      </c>
    </row>
    <row r="2759" spans="1:20" x14ac:dyDescent="0.25">
      <c r="A2759" t="s">
        <v>138</v>
      </c>
      <c r="B2759" t="s">
        <v>139</v>
      </c>
      <c r="C2759" t="s">
        <v>140</v>
      </c>
      <c r="D2759" t="s">
        <v>141</v>
      </c>
      <c r="E2759" t="s">
        <v>24</v>
      </c>
      <c r="F2759" t="s">
        <v>25</v>
      </c>
      <c r="G2759" t="s">
        <v>84</v>
      </c>
      <c r="H2759" t="s">
        <v>85</v>
      </c>
      <c r="I2759" t="s">
        <v>164</v>
      </c>
      <c r="J2759" t="s">
        <v>165</v>
      </c>
      <c r="K2759">
        <v>2018</v>
      </c>
      <c r="M2759" t="s">
        <v>54</v>
      </c>
      <c r="N2759" t="s">
        <v>55</v>
      </c>
      <c r="S2759" t="s">
        <v>144</v>
      </c>
      <c r="T2759" t="s">
        <v>145</v>
      </c>
    </row>
    <row r="2760" spans="1:20" x14ac:dyDescent="0.25">
      <c r="A2760" t="s">
        <v>138</v>
      </c>
      <c r="B2760" t="s">
        <v>139</v>
      </c>
      <c r="C2760" t="s">
        <v>140</v>
      </c>
      <c r="D2760" t="s">
        <v>141</v>
      </c>
      <c r="E2760" t="s">
        <v>24</v>
      </c>
      <c r="F2760" t="s">
        <v>25</v>
      </c>
      <c r="G2760" t="s">
        <v>86</v>
      </c>
      <c r="H2760" t="s">
        <v>87</v>
      </c>
      <c r="I2760" t="s">
        <v>142</v>
      </c>
      <c r="J2760" t="s">
        <v>143</v>
      </c>
      <c r="K2760">
        <v>2018</v>
      </c>
      <c r="L2760">
        <v>3660.2046</v>
      </c>
      <c r="S2760" t="s">
        <v>144</v>
      </c>
      <c r="T2760" t="s">
        <v>145</v>
      </c>
    </row>
    <row r="2761" spans="1:20" x14ac:dyDescent="0.25">
      <c r="A2761" t="s">
        <v>138</v>
      </c>
      <c r="B2761" t="s">
        <v>139</v>
      </c>
      <c r="C2761" t="s">
        <v>140</v>
      </c>
      <c r="D2761" t="s">
        <v>141</v>
      </c>
      <c r="E2761" t="s">
        <v>24</v>
      </c>
      <c r="F2761" t="s">
        <v>25</v>
      </c>
      <c r="G2761" t="s">
        <v>86</v>
      </c>
      <c r="H2761" t="s">
        <v>87</v>
      </c>
      <c r="I2761" t="s">
        <v>146</v>
      </c>
      <c r="J2761" t="s">
        <v>147</v>
      </c>
      <c r="K2761">
        <v>2018</v>
      </c>
      <c r="L2761">
        <v>108.3152</v>
      </c>
      <c r="S2761" t="s">
        <v>144</v>
      </c>
      <c r="T2761" t="s">
        <v>145</v>
      </c>
    </row>
    <row r="2762" spans="1:20" x14ac:dyDescent="0.25">
      <c r="A2762" t="s">
        <v>138</v>
      </c>
      <c r="B2762" t="s">
        <v>139</v>
      </c>
      <c r="C2762" t="s">
        <v>140</v>
      </c>
      <c r="D2762" t="s">
        <v>141</v>
      </c>
      <c r="E2762" t="s">
        <v>24</v>
      </c>
      <c r="F2762" t="s">
        <v>25</v>
      </c>
      <c r="G2762" t="s">
        <v>86</v>
      </c>
      <c r="H2762" t="s">
        <v>87</v>
      </c>
      <c r="I2762" t="s">
        <v>148</v>
      </c>
      <c r="J2762" t="s">
        <v>149</v>
      </c>
      <c r="K2762">
        <v>2018</v>
      </c>
      <c r="L2762">
        <v>1160.184</v>
      </c>
      <c r="S2762" t="s">
        <v>144</v>
      </c>
      <c r="T2762" t="s">
        <v>145</v>
      </c>
    </row>
    <row r="2763" spans="1:20" x14ac:dyDescent="0.25">
      <c r="A2763" t="s">
        <v>138</v>
      </c>
      <c r="B2763" t="s">
        <v>139</v>
      </c>
      <c r="C2763" t="s">
        <v>140</v>
      </c>
      <c r="D2763" t="s">
        <v>141</v>
      </c>
      <c r="E2763" t="s">
        <v>24</v>
      </c>
      <c r="F2763" t="s">
        <v>25</v>
      </c>
      <c r="G2763" t="s">
        <v>86</v>
      </c>
      <c r="H2763" t="s">
        <v>87</v>
      </c>
      <c r="I2763" t="s">
        <v>150</v>
      </c>
      <c r="J2763" t="s">
        <v>151</v>
      </c>
      <c r="K2763">
        <v>2018</v>
      </c>
      <c r="L2763">
        <v>1273.4428</v>
      </c>
      <c r="S2763" t="s">
        <v>144</v>
      </c>
      <c r="T2763" t="s">
        <v>145</v>
      </c>
    </row>
    <row r="2764" spans="1:20" x14ac:dyDescent="0.25">
      <c r="A2764" t="s">
        <v>138</v>
      </c>
      <c r="B2764" t="s">
        <v>139</v>
      </c>
      <c r="C2764" t="s">
        <v>140</v>
      </c>
      <c r="D2764" t="s">
        <v>141</v>
      </c>
      <c r="E2764" t="s">
        <v>24</v>
      </c>
      <c r="F2764" t="s">
        <v>25</v>
      </c>
      <c r="G2764" t="s">
        <v>86</v>
      </c>
      <c r="H2764" t="s">
        <v>87</v>
      </c>
      <c r="I2764" t="s">
        <v>152</v>
      </c>
      <c r="J2764" t="s">
        <v>153</v>
      </c>
      <c r="K2764">
        <v>2018</v>
      </c>
      <c r="L2764">
        <v>266.92869999999999</v>
      </c>
      <c r="S2764" t="s">
        <v>144</v>
      </c>
      <c r="T2764" t="s">
        <v>145</v>
      </c>
    </row>
    <row r="2765" spans="1:20" x14ac:dyDescent="0.25">
      <c r="A2765" t="s">
        <v>138</v>
      </c>
      <c r="B2765" t="s">
        <v>139</v>
      </c>
      <c r="C2765" t="s">
        <v>140</v>
      </c>
      <c r="D2765" t="s">
        <v>141</v>
      </c>
      <c r="E2765" t="s">
        <v>24</v>
      </c>
      <c r="F2765" t="s">
        <v>25</v>
      </c>
      <c r="G2765" t="s">
        <v>86</v>
      </c>
      <c r="H2765" t="s">
        <v>87</v>
      </c>
      <c r="I2765" t="s">
        <v>154</v>
      </c>
      <c r="J2765" t="s">
        <v>155</v>
      </c>
      <c r="K2765">
        <v>2018</v>
      </c>
      <c r="L2765">
        <v>418.74099999999999</v>
      </c>
      <c r="S2765" t="s">
        <v>144</v>
      </c>
      <c r="T2765" t="s">
        <v>145</v>
      </c>
    </row>
    <row r="2766" spans="1:20" x14ac:dyDescent="0.25">
      <c r="A2766" t="s">
        <v>138</v>
      </c>
      <c r="B2766" t="s">
        <v>139</v>
      </c>
      <c r="C2766" t="s">
        <v>140</v>
      </c>
      <c r="D2766" t="s">
        <v>141</v>
      </c>
      <c r="E2766" t="s">
        <v>24</v>
      </c>
      <c r="F2766" t="s">
        <v>25</v>
      </c>
      <c r="G2766" t="s">
        <v>86</v>
      </c>
      <c r="H2766" t="s">
        <v>87</v>
      </c>
      <c r="I2766" t="s">
        <v>156</v>
      </c>
      <c r="J2766" t="s">
        <v>157</v>
      </c>
      <c r="K2766">
        <v>2018</v>
      </c>
      <c r="M2766" t="s">
        <v>54</v>
      </c>
      <c r="N2766" t="s">
        <v>55</v>
      </c>
      <c r="S2766" t="s">
        <v>144</v>
      </c>
      <c r="T2766" t="s">
        <v>145</v>
      </c>
    </row>
    <row r="2767" spans="1:20" x14ac:dyDescent="0.25">
      <c r="A2767" t="s">
        <v>138</v>
      </c>
      <c r="B2767" t="s">
        <v>139</v>
      </c>
      <c r="C2767" t="s">
        <v>140</v>
      </c>
      <c r="D2767" t="s">
        <v>141</v>
      </c>
      <c r="E2767" t="s">
        <v>24</v>
      </c>
      <c r="F2767" t="s">
        <v>25</v>
      </c>
      <c r="G2767" t="s">
        <v>86</v>
      </c>
      <c r="H2767" t="s">
        <v>87</v>
      </c>
      <c r="I2767" t="s">
        <v>158</v>
      </c>
      <c r="J2767" t="s">
        <v>159</v>
      </c>
      <c r="K2767">
        <v>2018</v>
      </c>
      <c r="L2767">
        <v>22.861699999999999</v>
      </c>
      <c r="S2767" t="s">
        <v>144</v>
      </c>
      <c r="T2767" t="s">
        <v>145</v>
      </c>
    </row>
    <row r="2768" spans="1:20" x14ac:dyDescent="0.25">
      <c r="A2768" t="s">
        <v>138</v>
      </c>
      <c r="B2768" t="s">
        <v>139</v>
      </c>
      <c r="C2768" t="s">
        <v>140</v>
      </c>
      <c r="D2768" t="s">
        <v>141</v>
      </c>
      <c r="E2768" t="s">
        <v>24</v>
      </c>
      <c r="F2768" t="s">
        <v>25</v>
      </c>
      <c r="G2768" t="s">
        <v>86</v>
      </c>
      <c r="H2768" t="s">
        <v>87</v>
      </c>
      <c r="I2768" t="s">
        <v>160</v>
      </c>
      <c r="J2768" t="s">
        <v>161</v>
      </c>
      <c r="K2768">
        <v>2018</v>
      </c>
      <c r="L2768">
        <v>103.9075</v>
      </c>
      <c r="S2768" t="s">
        <v>144</v>
      </c>
      <c r="T2768" t="s">
        <v>145</v>
      </c>
    </row>
    <row r="2769" spans="1:20" x14ac:dyDescent="0.25">
      <c r="A2769" t="s">
        <v>138</v>
      </c>
      <c r="B2769" t="s">
        <v>139</v>
      </c>
      <c r="C2769" t="s">
        <v>140</v>
      </c>
      <c r="D2769" t="s">
        <v>141</v>
      </c>
      <c r="E2769" t="s">
        <v>24</v>
      </c>
      <c r="F2769" t="s">
        <v>25</v>
      </c>
      <c r="G2769" t="s">
        <v>86</v>
      </c>
      <c r="H2769" t="s">
        <v>87</v>
      </c>
      <c r="I2769" t="s">
        <v>162</v>
      </c>
      <c r="J2769" t="s">
        <v>163</v>
      </c>
      <c r="K2769">
        <v>2018</v>
      </c>
      <c r="L2769">
        <v>302.57619999999997</v>
      </c>
      <c r="S2769" t="s">
        <v>144</v>
      </c>
      <c r="T2769" t="s">
        <v>145</v>
      </c>
    </row>
    <row r="2770" spans="1:20" x14ac:dyDescent="0.25">
      <c r="A2770" t="s">
        <v>138</v>
      </c>
      <c r="B2770" t="s">
        <v>139</v>
      </c>
      <c r="C2770" t="s">
        <v>140</v>
      </c>
      <c r="D2770" t="s">
        <v>141</v>
      </c>
      <c r="E2770" t="s">
        <v>24</v>
      </c>
      <c r="F2770" t="s">
        <v>25</v>
      </c>
      <c r="G2770" t="s">
        <v>86</v>
      </c>
      <c r="H2770" t="s">
        <v>87</v>
      </c>
      <c r="I2770" t="s">
        <v>164</v>
      </c>
      <c r="J2770" t="s">
        <v>165</v>
      </c>
      <c r="K2770">
        <v>2018</v>
      </c>
      <c r="M2770" t="s">
        <v>54</v>
      </c>
      <c r="N2770" t="s">
        <v>55</v>
      </c>
      <c r="S2770" t="s">
        <v>144</v>
      </c>
      <c r="T2770" t="s">
        <v>145</v>
      </c>
    </row>
    <row r="2771" spans="1:20" x14ac:dyDescent="0.25">
      <c r="A2771" t="s">
        <v>138</v>
      </c>
      <c r="B2771" t="s">
        <v>139</v>
      </c>
      <c r="C2771" t="s">
        <v>140</v>
      </c>
      <c r="D2771" t="s">
        <v>141</v>
      </c>
      <c r="E2771" t="s">
        <v>24</v>
      </c>
      <c r="F2771" t="s">
        <v>25</v>
      </c>
      <c r="G2771" t="s">
        <v>88</v>
      </c>
      <c r="H2771" t="s">
        <v>89</v>
      </c>
      <c r="I2771" t="s">
        <v>142</v>
      </c>
      <c r="J2771" t="s">
        <v>143</v>
      </c>
      <c r="K2771">
        <v>2018</v>
      </c>
      <c r="L2771">
        <v>233.13730000000001</v>
      </c>
      <c r="S2771" t="s">
        <v>144</v>
      </c>
      <c r="T2771" t="s">
        <v>145</v>
      </c>
    </row>
    <row r="2772" spans="1:20" x14ac:dyDescent="0.25">
      <c r="A2772" t="s">
        <v>138</v>
      </c>
      <c r="B2772" t="s">
        <v>139</v>
      </c>
      <c r="C2772" t="s">
        <v>140</v>
      </c>
      <c r="D2772" t="s">
        <v>141</v>
      </c>
      <c r="E2772" t="s">
        <v>24</v>
      </c>
      <c r="F2772" t="s">
        <v>25</v>
      </c>
      <c r="G2772" t="s">
        <v>88</v>
      </c>
      <c r="H2772" t="s">
        <v>89</v>
      </c>
      <c r="I2772" t="s">
        <v>146</v>
      </c>
      <c r="J2772" t="s">
        <v>147</v>
      </c>
      <c r="K2772">
        <v>2018</v>
      </c>
      <c r="L2772">
        <v>9.6386000000000003</v>
      </c>
      <c r="M2772" t="s">
        <v>54</v>
      </c>
      <c r="N2772" t="s">
        <v>55</v>
      </c>
      <c r="S2772" t="s">
        <v>144</v>
      </c>
      <c r="T2772" t="s">
        <v>145</v>
      </c>
    </row>
    <row r="2773" spans="1:20" x14ac:dyDescent="0.25">
      <c r="A2773" t="s">
        <v>138</v>
      </c>
      <c r="B2773" t="s">
        <v>139</v>
      </c>
      <c r="C2773" t="s">
        <v>140</v>
      </c>
      <c r="D2773" t="s">
        <v>141</v>
      </c>
      <c r="E2773" t="s">
        <v>24</v>
      </c>
      <c r="F2773" t="s">
        <v>25</v>
      </c>
      <c r="G2773" t="s">
        <v>88</v>
      </c>
      <c r="H2773" t="s">
        <v>89</v>
      </c>
      <c r="I2773" t="s">
        <v>148</v>
      </c>
      <c r="J2773" t="s">
        <v>149</v>
      </c>
      <c r="K2773">
        <v>2018</v>
      </c>
      <c r="L2773">
        <v>45.551900000000003</v>
      </c>
      <c r="S2773" t="s">
        <v>144</v>
      </c>
      <c r="T2773" t="s">
        <v>145</v>
      </c>
    </row>
    <row r="2774" spans="1:20" x14ac:dyDescent="0.25">
      <c r="A2774" t="s">
        <v>138</v>
      </c>
      <c r="B2774" t="s">
        <v>139</v>
      </c>
      <c r="C2774" t="s">
        <v>140</v>
      </c>
      <c r="D2774" t="s">
        <v>141</v>
      </c>
      <c r="E2774" t="s">
        <v>24</v>
      </c>
      <c r="F2774" t="s">
        <v>25</v>
      </c>
      <c r="G2774" t="s">
        <v>88</v>
      </c>
      <c r="H2774" t="s">
        <v>89</v>
      </c>
      <c r="I2774" t="s">
        <v>150</v>
      </c>
      <c r="J2774" t="s">
        <v>151</v>
      </c>
      <c r="K2774">
        <v>2018</v>
      </c>
      <c r="L2774">
        <v>76.334999999999994</v>
      </c>
      <c r="S2774" t="s">
        <v>144</v>
      </c>
      <c r="T2774" t="s">
        <v>145</v>
      </c>
    </row>
    <row r="2775" spans="1:20" x14ac:dyDescent="0.25">
      <c r="A2775" t="s">
        <v>138</v>
      </c>
      <c r="B2775" t="s">
        <v>139</v>
      </c>
      <c r="C2775" t="s">
        <v>140</v>
      </c>
      <c r="D2775" t="s">
        <v>141</v>
      </c>
      <c r="E2775" t="s">
        <v>24</v>
      </c>
      <c r="F2775" t="s">
        <v>25</v>
      </c>
      <c r="G2775" t="s">
        <v>88</v>
      </c>
      <c r="H2775" t="s">
        <v>89</v>
      </c>
      <c r="I2775" t="s">
        <v>152</v>
      </c>
      <c r="J2775" t="s">
        <v>153</v>
      </c>
      <c r="K2775">
        <v>2018</v>
      </c>
      <c r="L2775">
        <v>35.545999999999999</v>
      </c>
      <c r="S2775" t="s">
        <v>144</v>
      </c>
      <c r="T2775" t="s">
        <v>145</v>
      </c>
    </row>
    <row r="2776" spans="1:20" x14ac:dyDescent="0.25">
      <c r="A2776" t="s">
        <v>138</v>
      </c>
      <c r="B2776" t="s">
        <v>139</v>
      </c>
      <c r="C2776" t="s">
        <v>140</v>
      </c>
      <c r="D2776" t="s">
        <v>141</v>
      </c>
      <c r="E2776" t="s">
        <v>24</v>
      </c>
      <c r="F2776" t="s">
        <v>25</v>
      </c>
      <c r="G2776" t="s">
        <v>88</v>
      </c>
      <c r="H2776" t="s">
        <v>89</v>
      </c>
      <c r="I2776" t="s">
        <v>154</v>
      </c>
      <c r="J2776" t="s">
        <v>155</v>
      </c>
      <c r="K2776">
        <v>2018</v>
      </c>
      <c r="L2776">
        <v>14.8515</v>
      </c>
      <c r="M2776" t="s">
        <v>54</v>
      </c>
      <c r="N2776" t="s">
        <v>55</v>
      </c>
      <c r="S2776" t="s">
        <v>144</v>
      </c>
      <c r="T2776" t="s">
        <v>145</v>
      </c>
    </row>
    <row r="2777" spans="1:20" x14ac:dyDescent="0.25">
      <c r="A2777" t="s">
        <v>138</v>
      </c>
      <c r="B2777" t="s">
        <v>139</v>
      </c>
      <c r="C2777" t="s">
        <v>140</v>
      </c>
      <c r="D2777" t="s">
        <v>141</v>
      </c>
      <c r="E2777" t="s">
        <v>24</v>
      </c>
      <c r="F2777" t="s">
        <v>25</v>
      </c>
      <c r="G2777" t="s">
        <v>88</v>
      </c>
      <c r="H2777" t="s">
        <v>89</v>
      </c>
      <c r="I2777" t="s">
        <v>156</v>
      </c>
      <c r="J2777" t="s">
        <v>157</v>
      </c>
      <c r="K2777">
        <v>2018</v>
      </c>
      <c r="M2777" t="s">
        <v>54</v>
      </c>
      <c r="N2777" t="s">
        <v>55</v>
      </c>
      <c r="S2777" t="s">
        <v>144</v>
      </c>
      <c r="T2777" t="s">
        <v>145</v>
      </c>
    </row>
    <row r="2778" spans="1:20" x14ac:dyDescent="0.25">
      <c r="A2778" t="s">
        <v>138</v>
      </c>
      <c r="B2778" t="s">
        <v>139</v>
      </c>
      <c r="C2778" t="s">
        <v>140</v>
      </c>
      <c r="D2778" t="s">
        <v>141</v>
      </c>
      <c r="E2778" t="s">
        <v>24</v>
      </c>
      <c r="F2778" t="s">
        <v>25</v>
      </c>
      <c r="G2778" t="s">
        <v>88</v>
      </c>
      <c r="H2778" t="s">
        <v>89</v>
      </c>
      <c r="I2778" t="s">
        <v>158</v>
      </c>
      <c r="J2778" t="s">
        <v>159</v>
      </c>
      <c r="K2778">
        <v>2018</v>
      </c>
      <c r="L2778">
        <v>31.471599999999999</v>
      </c>
      <c r="S2778" t="s">
        <v>144</v>
      </c>
      <c r="T2778" t="s">
        <v>145</v>
      </c>
    </row>
    <row r="2779" spans="1:20" x14ac:dyDescent="0.25">
      <c r="A2779" t="s">
        <v>138</v>
      </c>
      <c r="B2779" t="s">
        <v>139</v>
      </c>
      <c r="C2779" t="s">
        <v>140</v>
      </c>
      <c r="D2779" t="s">
        <v>141</v>
      </c>
      <c r="E2779" t="s">
        <v>24</v>
      </c>
      <c r="F2779" t="s">
        <v>25</v>
      </c>
      <c r="G2779" t="s">
        <v>88</v>
      </c>
      <c r="H2779" t="s">
        <v>89</v>
      </c>
      <c r="I2779" t="s">
        <v>160</v>
      </c>
      <c r="J2779" t="s">
        <v>161</v>
      </c>
      <c r="K2779">
        <v>2018</v>
      </c>
      <c r="M2779" t="s">
        <v>54</v>
      </c>
      <c r="N2779" t="s">
        <v>55</v>
      </c>
      <c r="S2779" t="s">
        <v>144</v>
      </c>
      <c r="T2779" t="s">
        <v>145</v>
      </c>
    </row>
    <row r="2780" spans="1:20" x14ac:dyDescent="0.25">
      <c r="A2780" t="s">
        <v>138</v>
      </c>
      <c r="B2780" t="s">
        <v>139</v>
      </c>
      <c r="C2780" t="s">
        <v>140</v>
      </c>
      <c r="D2780" t="s">
        <v>141</v>
      </c>
      <c r="E2780" t="s">
        <v>24</v>
      </c>
      <c r="F2780" t="s">
        <v>25</v>
      </c>
      <c r="G2780" t="s">
        <v>88</v>
      </c>
      <c r="H2780" t="s">
        <v>89</v>
      </c>
      <c r="I2780" t="s">
        <v>162</v>
      </c>
      <c r="J2780" t="s">
        <v>163</v>
      </c>
      <c r="K2780">
        <v>2018</v>
      </c>
      <c r="L2780">
        <v>15.108000000000001</v>
      </c>
      <c r="M2780" t="s">
        <v>54</v>
      </c>
      <c r="N2780" t="s">
        <v>55</v>
      </c>
      <c r="S2780" t="s">
        <v>144</v>
      </c>
      <c r="T2780" t="s">
        <v>145</v>
      </c>
    </row>
    <row r="2781" spans="1:20" x14ac:dyDescent="0.25">
      <c r="A2781" t="s">
        <v>138</v>
      </c>
      <c r="B2781" t="s">
        <v>139</v>
      </c>
      <c r="C2781" t="s">
        <v>140</v>
      </c>
      <c r="D2781" t="s">
        <v>141</v>
      </c>
      <c r="E2781" t="s">
        <v>24</v>
      </c>
      <c r="F2781" t="s">
        <v>25</v>
      </c>
      <c r="G2781" t="s">
        <v>90</v>
      </c>
      <c r="H2781" t="s">
        <v>91</v>
      </c>
      <c r="I2781" t="s">
        <v>142</v>
      </c>
      <c r="J2781" t="s">
        <v>143</v>
      </c>
      <c r="K2781">
        <v>2018</v>
      </c>
      <c r="L2781">
        <v>1851.6320000000001</v>
      </c>
      <c r="S2781" t="s">
        <v>144</v>
      </c>
      <c r="T2781" t="s">
        <v>145</v>
      </c>
    </row>
    <row r="2782" spans="1:20" x14ac:dyDescent="0.25">
      <c r="A2782" t="s">
        <v>138</v>
      </c>
      <c r="B2782" t="s">
        <v>139</v>
      </c>
      <c r="C2782" t="s">
        <v>140</v>
      </c>
      <c r="D2782" t="s">
        <v>141</v>
      </c>
      <c r="E2782" t="s">
        <v>24</v>
      </c>
      <c r="F2782" t="s">
        <v>25</v>
      </c>
      <c r="G2782" t="s">
        <v>90</v>
      </c>
      <c r="H2782" t="s">
        <v>91</v>
      </c>
      <c r="I2782" t="s">
        <v>146</v>
      </c>
      <c r="J2782" t="s">
        <v>147</v>
      </c>
      <c r="K2782">
        <v>2018</v>
      </c>
      <c r="L2782">
        <v>41.157499999999999</v>
      </c>
      <c r="S2782" t="s">
        <v>144</v>
      </c>
      <c r="T2782" t="s">
        <v>145</v>
      </c>
    </row>
    <row r="2783" spans="1:20" x14ac:dyDescent="0.25">
      <c r="A2783" t="s">
        <v>138</v>
      </c>
      <c r="B2783" t="s">
        <v>139</v>
      </c>
      <c r="C2783" t="s">
        <v>140</v>
      </c>
      <c r="D2783" t="s">
        <v>141</v>
      </c>
      <c r="E2783" t="s">
        <v>24</v>
      </c>
      <c r="F2783" t="s">
        <v>25</v>
      </c>
      <c r="G2783" t="s">
        <v>90</v>
      </c>
      <c r="H2783" t="s">
        <v>91</v>
      </c>
      <c r="I2783" t="s">
        <v>148</v>
      </c>
      <c r="J2783" t="s">
        <v>149</v>
      </c>
      <c r="K2783">
        <v>2018</v>
      </c>
      <c r="L2783">
        <v>298.90089999999998</v>
      </c>
      <c r="S2783" t="s">
        <v>144</v>
      </c>
      <c r="T2783" t="s">
        <v>145</v>
      </c>
    </row>
    <row r="2784" spans="1:20" x14ac:dyDescent="0.25">
      <c r="A2784" t="s">
        <v>138</v>
      </c>
      <c r="B2784" t="s">
        <v>139</v>
      </c>
      <c r="C2784" t="s">
        <v>140</v>
      </c>
      <c r="D2784" t="s">
        <v>141</v>
      </c>
      <c r="E2784" t="s">
        <v>24</v>
      </c>
      <c r="F2784" t="s">
        <v>25</v>
      </c>
      <c r="G2784" t="s">
        <v>90</v>
      </c>
      <c r="H2784" t="s">
        <v>91</v>
      </c>
      <c r="I2784" t="s">
        <v>150</v>
      </c>
      <c r="J2784" t="s">
        <v>151</v>
      </c>
      <c r="K2784">
        <v>2018</v>
      </c>
      <c r="L2784">
        <v>61.188400000000001</v>
      </c>
      <c r="S2784" t="s">
        <v>144</v>
      </c>
      <c r="T2784" t="s">
        <v>145</v>
      </c>
    </row>
    <row r="2785" spans="1:20" x14ac:dyDescent="0.25">
      <c r="A2785" t="s">
        <v>138</v>
      </c>
      <c r="B2785" t="s">
        <v>139</v>
      </c>
      <c r="C2785" t="s">
        <v>140</v>
      </c>
      <c r="D2785" t="s">
        <v>141</v>
      </c>
      <c r="E2785" t="s">
        <v>24</v>
      </c>
      <c r="F2785" t="s">
        <v>25</v>
      </c>
      <c r="G2785" t="s">
        <v>90</v>
      </c>
      <c r="H2785" t="s">
        <v>91</v>
      </c>
      <c r="I2785" t="s">
        <v>152</v>
      </c>
      <c r="J2785" t="s">
        <v>153</v>
      </c>
      <c r="K2785">
        <v>2018</v>
      </c>
      <c r="L2785">
        <v>47.724600000000002</v>
      </c>
      <c r="S2785" t="s">
        <v>144</v>
      </c>
      <c r="T2785" t="s">
        <v>145</v>
      </c>
    </row>
    <row r="2786" spans="1:20" x14ac:dyDescent="0.25">
      <c r="A2786" t="s">
        <v>138</v>
      </c>
      <c r="B2786" t="s">
        <v>139</v>
      </c>
      <c r="C2786" t="s">
        <v>140</v>
      </c>
      <c r="D2786" t="s">
        <v>141</v>
      </c>
      <c r="E2786" t="s">
        <v>24</v>
      </c>
      <c r="F2786" t="s">
        <v>25</v>
      </c>
      <c r="G2786" t="s">
        <v>90</v>
      </c>
      <c r="H2786" t="s">
        <v>91</v>
      </c>
      <c r="I2786" t="s">
        <v>154</v>
      </c>
      <c r="J2786" t="s">
        <v>155</v>
      </c>
      <c r="K2786">
        <v>2018</v>
      </c>
      <c r="L2786">
        <v>492.5145</v>
      </c>
      <c r="S2786" t="s">
        <v>144</v>
      </c>
      <c r="T2786" t="s">
        <v>145</v>
      </c>
    </row>
    <row r="2787" spans="1:20" x14ac:dyDescent="0.25">
      <c r="A2787" t="s">
        <v>138</v>
      </c>
      <c r="B2787" t="s">
        <v>139</v>
      </c>
      <c r="C2787" t="s">
        <v>140</v>
      </c>
      <c r="D2787" t="s">
        <v>141</v>
      </c>
      <c r="E2787" t="s">
        <v>24</v>
      </c>
      <c r="F2787" t="s">
        <v>25</v>
      </c>
      <c r="G2787" t="s">
        <v>90</v>
      </c>
      <c r="H2787" t="s">
        <v>91</v>
      </c>
      <c r="I2787" t="s">
        <v>156</v>
      </c>
      <c r="J2787" t="s">
        <v>157</v>
      </c>
      <c r="K2787">
        <v>2018</v>
      </c>
      <c r="M2787" t="s">
        <v>54</v>
      </c>
      <c r="N2787" t="s">
        <v>55</v>
      </c>
      <c r="S2787" t="s">
        <v>144</v>
      </c>
      <c r="T2787" t="s">
        <v>145</v>
      </c>
    </row>
    <row r="2788" spans="1:20" x14ac:dyDescent="0.25">
      <c r="A2788" t="s">
        <v>138</v>
      </c>
      <c r="B2788" t="s">
        <v>139</v>
      </c>
      <c r="C2788" t="s">
        <v>140</v>
      </c>
      <c r="D2788" t="s">
        <v>141</v>
      </c>
      <c r="E2788" t="s">
        <v>24</v>
      </c>
      <c r="F2788" t="s">
        <v>25</v>
      </c>
      <c r="G2788" t="s">
        <v>90</v>
      </c>
      <c r="H2788" t="s">
        <v>91</v>
      </c>
      <c r="I2788" t="s">
        <v>158</v>
      </c>
      <c r="J2788" t="s">
        <v>159</v>
      </c>
      <c r="K2788">
        <v>2018</v>
      </c>
      <c r="L2788">
        <v>364.87150000000003</v>
      </c>
      <c r="S2788" t="s">
        <v>144</v>
      </c>
      <c r="T2788" t="s">
        <v>145</v>
      </c>
    </row>
    <row r="2789" spans="1:20" x14ac:dyDescent="0.25">
      <c r="A2789" t="s">
        <v>138</v>
      </c>
      <c r="B2789" t="s">
        <v>139</v>
      </c>
      <c r="C2789" t="s">
        <v>140</v>
      </c>
      <c r="D2789" t="s">
        <v>141</v>
      </c>
      <c r="E2789" t="s">
        <v>24</v>
      </c>
      <c r="F2789" t="s">
        <v>25</v>
      </c>
      <c r="G2789" t="s">
        <v>90</v>
      </c>
      <c r="H2789" t="s">
        <v>91</v>
      </c>
      <c r="I2789" t="s">
        <v>160</v>
      </c>
      <c r="J2789" t="s">
        <v>161</v>
      </c>
      <c r="K2789">
        <v>2018</v>
      </c>
      <c r="L2789">
        <v>75.6935</v>
      </c>
      <c r="S2789" t="s">
        <v>144</v>
      </c>
      <c r="T2789" t="s">
        <v>145</v>
      </c>
    </row>
    <row r="2790" spans="1:20" x14ac:dyDescent="0.25">
      <c r="A2790" t="s">
        <v>138</v>
      </c>
      <c r="B2790" t="s">
        <v>139</v>
      </c>
      <c r="C2790" t="s">
        <v>140</v>
      </c>
      <c r="D2790" t="s">
        <v>141</v>
      </c>
      <c r="E2790" t="s">
        <v>24</v>
      </c>
      <c r="F2790" t="s">
        <v>25</v>
      </c>
      <c r="G2790" t="s">
        <v>90</v>
      </c>
      <c r="H2790" t="s">
        <v>91</v>
      </c>
      <c r="I2790" t="s">
        <v>162</v>
      </c>
      <c r="J2790" t="s">
        <v>163</v>
      </c>
      <c r="K2790">
        <v>2018</v>
      </c>
      <c r="L2790">
        <v>457.57510000000002</v>
      </c>
      <c r="S2790" t="s">
        <v>144</v>
      </c>
      <c r="T2790" t="s">
        <v>145</v>
      </c>
    </row>
    <row r="2791" spans="1:20" x14ac:dyDescent="0.25">
      <c r="A2791" t="s">
        <v>138</v>
      </c>
      <c r="B2791" t="s">
        <v>139</v>
      </c>
      <c r="C2791" t="s">
        <v>140</v>
      </c>
      <c r="D2791" t="s">
        <v>141</v>
      </c>
      <c r="E2791" t="s">
        <v>24</v>
      </c>
      <c r="F2791" t="s">
        <v>25</v>
      </c>
      <c r="G2791" t="s">
        <v>90</v>
      </c>
      <c r="H2791" t="s">
        <v>91</v>
      </c>
      <c r="I2791" t="s">
        <v>164</v>
      </c>
      <c r="J2791" t="s">
        <v>165</v>
      </c>
      <c r="K2791">
        <v>2018</v>
      </c>
      <c r="L2791">
        <v>8.6564999999999994</v>
      </c>
      <c r="M2791" t="s">
        <v>54</v>
      </c>
      <c r="N2791" t="s">
        <v>55</v>
      </c>
      <c r="S2791" t="s">
        <v>144</v>
      </c>
      <c r="T2791" t="s">
        <v>145</v>
      </c>
    </row>
    <row r="2792" spans="1:20" x14ac:dyDescent="0.25">
      <c r="A2792" t="s">
        <v>138</v>
      </c>
      <c r="B2792" t="s">
        <v>139</v>
      </c>
      <c r="C2792" t="s">
        <v>140</v>
      </c>
      <c r="D2792" t="s">
        <v>141</v>
      </c>
      <c r="E2792" t="s">
        <v>24</v>
      </c>
      <c r="F2792" t="s">
        <v>25</v>
      </c>
      <c r="G2792" t="s">
        <v>92</v>
      </c>
      <c r="H2792" t="s">
        <v>93</v>
      </c>
      <c r="I2792" t="s">
        <v>142</v>
      </c>
      <c r="J2792" t="s">
        <v>143</v>
      </c>
      <c r="K2792">
        <v>2018</v>
      </c>
      <c r="L2792">
        <v>3372.6356999999998</v>
      </c>
      <c r="S2792" t="s">
        <v>144</v>
      </c>
      <c r="T2792" t="s">
        <v>145</v>
      </c>
    </row>
    <row r="2793" spans="1:20" x14ac:dyDescent="0.25">
      <c r="A2793" t="s">
        <v>138</v>
      </c>
      <c r="B2793" t="s">
        <v>139</v>
      </c>
      <c r="C2793" t="s">
        <v>140</v>
      </c>
      <c r="D2793" t="s">
        <v>141</v>
      </c>
      <c r="E2793" t="s">
        <v>24</v>
      </c>
      <c r="F2793" t="s">
        <v>25</v>
      </c>
      <c r="G2793" t="s">
        <v>92</v>
      </c>
      <c r="H2793" t="s">
        <v>93</v>
      </c>
      <c r="I2793" t="s">
        <v>146</v>
      </c>
      <c r="J2793" t="s">
        <v>147</v>
      </c>
      <c r="K2793">
        <v>2018</v>
      </c>
      <c r="M2793" t="s">
        <v>54</v>
      </c>
      <c r="N2793" t="s">
        <v>55</v>
      </c>
      <c r="S2793" t="s">
        <v>144</v>
      </c>
      <c r="T2793" t="s">
        <v>145</v>
      </c>
    </row>
    <row r="2794" spans="1:20" x14ac:dyDescent="0.25">
      <c r="A2794" t="s">
        <v>138</v>
      </c>
      <c r="B2794" t="s">
        <v>139</v>
      </c>
      <c r="C2794" t="s">
        <v>140</v>
      </c>
      <c r="D2794" t="s">
        <v>141</v>
      </c>
      <c r="E2794" t="s">
        <v>24</v>
      </c>
      <c r="F2794" t="s">
        <v>25</v>
      </c>
      <c r="G2794" t="s">
        <v>92</v>
      </c>
      <c r="H2794" t="s">
        <v>93</v>
      </c>
      <c r="I2794" t="s">
        <v>148</v>
      </c>
      <c r="J2794" t="s">
        <v>149</v>
      </c>
      <c r="K2794">
        <v>2018</v>
      </c>
      <c r="L2794">
        <v>37.864699999999999</v>
      </c>
      <c r="S2794" t="s">
        <v>144</v>
      </c>
      <c r="T2794" t="s">
        <v>145</v>
      </c>
    </row>
    <row r="2795" spans="1:20" x14ac:dyDescent="0.25">
      <c r="A2795" t="s">
        <v>138</v>
      </c>
      <c r="B2795" t="s">
        <v>139</v>
      </c>
      <c r="C2795" t="s">
        <v>140</v>
      </c>
      <c r="D2795" t="s">
        <v>141</v>
      </c>
      <c r="E2795" t="s">
        <v>24</v>
      </c>
      <c r="F2795" t="s">
        <v>25</v>
      </c>
      <c r="G2795" t="s">
        <v>92</v>
      </c>
      <c r="H2795" t="s">
        <v>93</v>
      </c>
      <c r="I2795" t="s">
        <v>150</v>
      </c>
      <c r="J2795" t="s">
        <v>151</v>
      </c>
      <c r="K2795">
        <v>2018</v>
      </c>
      <c r="L2795">
        <v>17.588799999999999</v>
      </c>
      <c r="M2795" t="s">
        <v>54</v>
      </c>
      <c r="N2795" t="s">
        <v>55</v>
      </c>
      <c r="S2795" t="s">
        <v>144</v>
      </c>
      <c r="T2795" t="s">
        <v>145</v>
      </c>
    </row>
    <row r="2796" spans="1:20" x14ac:dyDescent="0.25">
      <c r="A2796" t="s">
        <v>138</v>
      </c>
      <c r="B2796" t="s">
        <v>139</v>
      </c>
      <c r="C2796" t="s">
        <v>140</v>
      </c>
      <c r="D2796" t="s">
        <v>141</v>
      </c>
      <c r="E2796" t="s">
        <v>24</v>
      </c>
      <c r="F2796" t="s">
        <v>25</v>
      </c>
      <c r="G2796" t="s">
        <v>92</v>
      </c>
      <c r="H2796" t="s">
        <v>93</v>
      </c>
      <c r="I2796" t="s">
        <v>152</v>
      </c>
      <c r="J2796" t="s">
        <v>153</v>
      </c>
      <c r="K2796">
        <v>2018</v>
      </c>
      <c r="M2796" t="s">
        <v>54</v>
      </c>
      <c r="N2796" t="s">
        <v>55</v>
      </c>
      <c r="S2796" t="s">
        <v>144</v>
      </c>
      <c r="T2796" t="s">
        <v>145</v>
      </c>
    </row>
    <row r="2797" spans="1:20" x14ac:dyDescent="0.25">
      <c r="A2797" t="s">
        <v>138</v>
      </c>
      <c r="B2797" t="s">
        <v>139</v>
      </c>
      <c r="C2797" t="s">
        <v>140</v>
      </c>
      <c r="D2797" t="s">
        <v>141</v>
      </c>
      <c r="E2797" t="s">
        <v>24</v>
      </c>
      <c r="F2797" t="s">
        <v>25</v>
      </c>
      <c r="G2797" t="s">
        <v>92</v>
      </c>
      <c r="H2797" t="s">
        <v>93</v>
      </c>
      <c r="I2797" t="s">
        <v>154</v>
      </c>
      <c r="J2797" t="s">
        <v>155</v>
      </c>
      <c r="K2797">
        <v>2018</v>
      </c>
      <c r="L2797">
        <v>1018.1826</v>
      </c>
      <c r="S2797" t="s">
        <v>144</v>
      </c>
      <c r="T2797" t="s">
        <v>145</v>
      </c>
    </row>
    <row r="2798" spans="1:20" x14ac:dyDescent="0.25">
      <c r="A2798" t="s">
        <v>138</v>
      </c>
      <c r="B2798" t="s">
        <v>139</v>
      </c>
      <c r="C2798" t="s">
        <v>140</v>
      </c>
      <c r="D2798" t="s">
        <v>141</v>
      </c>
      <c r="E2798" t="s">
        <v>24</v>
      </c>
      <c r="F2798" t="s">
        <v>25</v>
      </c>
      <c r="G2798" t="s">
        <v>92</v>
      </c>
      <c r="H2798" t="s">
        <v>93</v>
      </c>
      <c r="I2798" t="s">
        <v>156</v>
      </c>
      <c r="J2798" t="s">
        <v>157</v>
      </c>
      <c r="K2798">
        <v>2018</v>
      </c>
      <c r="L2798">
        <v>50.0062</v>
      </c>
      <c r="S2798" t="s">
        <v>144</v>
      </c>
      <c r="T2798" t="s">
        <v>145</v>
      </c>
    </row>
    <row r="2799" spans="1:20" x14ac:dyDescent="0.25">
      <c r="A2799" t="s">
        <v>138</v>
      </c>
      <c r="B2799" t="s">
        <v>139</v>
      </c>
      <c r="C2799" t="s">
        <v>140</v>
      </c>
      <c r="D2799" t="s">
        <v>141</v>
      </c>
      <c r="E2799" t="s">
        <v>24</v>
      </c>
      <c r="F2799" t="s">
        <v>25</v>
      </c>
      <c r="G2799" t="s">
        <v>92</v>
      </c>
      <c r="H2799" t="s">
        <v>93</v>
      </c>
      <c r="I2799" t="s">
        <v>158</v>
      </c>
      <c r="J2799" t="s">
        <v>159</v>
      </c>
      <c r="K2799">
        <v>2018</v>
      </c>
      <c r="L2799">
        <v>38.71</v>
      </c>
      <c r="S2799" t="s">
        <v>144</v>
      </c>
      <c r="T2799" t="s">
        <v>145</v>
      </c>
    </row>
    <row r="2800" spans="1:20" x14ac:dyDescent="0.25">
      <c r="A2800" t="s">
        <v>138</v>
      </c>
      <c r="B2800" t="s">
        <v>139</v>
      </c>
      <c r="C2800" t="s">
        <v>140</v>
      </c>
      <c r="D2800" t="s">
        <v>141</v>
      </c>
      <c r="E2800" t="s">
        <v>24</v>
      </c>
      <c r="F2800" t="s">
        <v>25</v>
      </c>
      <c r="G2800" t="s">
        <v>92</v>
      </c>
      <c r="H2800" t="s">
        <v>93</v>
      </c>
      <c r="I2800" t="s">
        <v>160</v>
      </c>
      <c r="J2800" t="s">
        <v>161</v>
      </c>
      <c r="K2800">
        <v>2018</v>
      </c>
      <c r="L2800">
        <v>362.26990000000001</v>
      </c>
      <c r="S2800" t="s">
        <v>144</v>
      </c>
      <c r="T2800" t="s">
        <v>145</v>
      </c>
    </row>
    <row r="2801" spans="1:20" x14ac:dyDescent="0.25">
      <c r="A2801" t="s">
        <v>138</v>
      </c>
      <c r="B2801" t="s">
        <v>139</v>
      </c>
      <c r="C2801" t="s">
        <v>140</v>
      </c>
      <c r="D2801" t="s">
        <v>141</v>
      </c>
      <c r="E2801" t="s">
        <v>24</v>
      </c>
      <c r="F2801" t="s">
        <v>25</v>
      </c>
      <c r="G2801" t="s">
        <v>92</v>
      </c>
      <c r="H2801" t="s">
        <v>93</v>
      </c>
      <c r="I2801" t="s">
        <v>162</v>
      </c>
      <c r="J2801" t="s">
        <v>163</v>
      </c>
      <c r="K2801">
        <v>2018</v>
      </c>
      <c r="L2801">
        <v>1822.99</v>
      </c>
      <c r="S2801" t="s">
        <v>144</v>
      </c>
      <c r="T2801" t="s">
        <v>145</v>
      </c>
    </row>
    <row r="2802" spans="1:20" x14ac:dyDescent="0.25">
      <c r="A2802" t="s">
        <v>138</v>
      </c>
      <c r="B2802" t="s">
        <v>139</v>
      </c>
      <c r="C2802" t="s">
        <v>140</v>
      </c>
      <c r="D2802" t="s">
        <v>141</v>
      </c>
      <c r="E2802" t="s">
        <v>24</v>
      </c>
      <c r="F2802" t="s">
        <v>25</v>
      </c>
      <c r="G2802" t="s">
        <v>94</v>
      </c>
      <c r="H2802" t="s">
        <v>95</v>
      </c>
      <c r="I2802" t="s">
        <v>142</v>
      </c>
      <c r="J2802" t="s">
        <v>143</v>
      </c>
      <c r="K2802">
        <v>2018</v>
      </c>
      <c r="L2802">
        <v>12.8279</v>
      </c>
      <c r="M2802" t="s">
        <v>54</v>
      </c>
      <c r="N2802" t="s">
        <v>55</v>
      </c>
      <c r="S2802" t="s">
        <v>144</v>
      </c>
      <c r="T2802" t="s">
        <v>145</v>
      </c>
    </row>
    <row r="2803" spans="1:20" x14ac:dyDescent="0.25">
      <c r="A2803" t="s">
        <v>138</v>
      </c>
      <c r="B2803" t="s">
        <v>139</v>
      </c>
      <c r="C2803" t="s">
        <v>140</v>
      </c>
      <c r="D2803" t="s">
        <v>141</v>
      </c>
      <c r="E2803" t="s">
        <v>24</v>
      </c>
      <c r="F2803" t="s">
        <v>25</v>
      </c>
      <c r="G2803" t="s">
        <v>94</v>
      </c>
      <c r="H2803" t="s">
        <v>95</v>
      </c>
      <c r="I2803" t="s">
        <v>146</v>
      </c>
      <c r="J2803" t="s">
        <v>147</v>
      </c>
      <c r="K2803">
        <v>2018</v>
      </c>
      <c r="M2803" t="s">
        <v>54</v>
      </c>
      <c r="N2803" t="s">
        <v>55</v>
      </c>
      <c r="S2803" t="s">
        <v>144</v>
      </c>
      <c r="T2803" t="s">
        <v>145</v>
      </c>
    </row>
    <row r="2804" spans="1:20" x14ac:dyDescent="0.25">
      <c r="A2804" t="s">
        <v>138</v>
      </c>
      <c r="B2804" t="s">
        <v>139</v>
      </c>
      <c r="C2804" t="s">
        <v>140</v>
      </c>
      <c r="D2804" t="s">
        <v>141</v>
      </c>
      <c r="E2804" t="s">
        <v>24</v>
      </c>
      <c r="F2804" t="s">
        <v>25</v>
      </c>
      <c r="G2804" t="s">
        <v>94</v>
      </c>
      <c r="H2804" t="s">
        <v>95</v>
      </c>
      <c r="I2804" t="s">
        <v>152</v>
      </c>
      <c r="J2804" t="s">
        <v>153</v>
      </c>
      <c r="K2804">
        <v>2018</v>
      </c>
      <c r="M2804" t="s">
        <v>54</v>
      </c>
      <c r="N2804" t="s">
        <v>55</v>
      </c>
      <c r="S2804" t="s">
        <v>144</v>
      </c>
      <c r="T2804" t="s">
        <v>145</v>
      </c>
    </row>
    <row r="2805" spans="1:20" x14ac:dyDescent="0.25">
      <c r="A2805" t="s">
        <v>138</v>
      </c>
      <c r="B2805" t="s">
        <v>139</v>
      </c>
      <c r="C2805" t="s">
        <v>140</v>
      </c>
      <c r="D2805" t="s">
        <v>141</v>
      </c>
      <c r="E2805" t="s">
        <v>24</v>
      </c>
      <c r="F2805" t="s">
        <v>25</v>
      </c>
      <c r="G2805" t="s">
        <v>26</v>
      </c>
      <c r="H2805" t="s">
        <v>27</v>
      </c>
      <c r="I2805" t="s">
        <v>98</v>
      </c>
      <c r="J2805" t="s">
        <v>99</v>
      </c>
      <c r="K2805">
        <v>2018</v>
      </c>
      <c r="L2805">
        <v>84582.884999999995</v>
      </c>
      <c r="S2805" t="s">
        <v>144</v>
      </c>
      <c r="T2805" t="s">
        <v>145</v>
      </c>
    </row>
    <row r="2806" spans="1:20" x14ac:dyDescent="0.25">
      <c r="A2806" t="s">
        <v>138</v>
      </c>
      <c r="B2806" t="s">
        <v>139</v>
      </c>
      <c r="C2806" t="s">
        <v>140</v>
      </c>
      <c r="D2806" t="s">
        <v>141</v>
      </c>
      <c r="E2806" t="s">
        <v>24</v>
      </c>
      <c r="F2806" t="s">
        <v>25</v>
      </c>
      <c r="G2806" t="s">
        <v>26</v>
      </c>
      <c r="H2806" t="s">
        <v>27</v>
      </c>
      <c r="I2806" t="s">
        <v>100</v>
      </c>
      <c r="J2806" t="s">
        <v>101</v>
      </c>
      <c r="K2806">
        <v>2018</v>
      </c>
      <c r="L2806">
        <v>26991.411</v>
      </c>
      <c r="S2806" t="s">
        <v>144</v>
      </c>
      <c r="T2806" t="s">
        <v>145</v>
      </c>
    </row>
    <row r="2807" spans="1:20" x14ac:dyDescent="0.25">
      <c r="A2807" t="s">
        <v>138</v>
      </c>
      <c r="B2807" t="s">
        <v>139</v>
      </c>
      <c r="C2807" t="s">
        <v>140</v>
      </c>
      <c r="D2807" t="s">
        <v>141</v>
      </c>
      <c r="E2807" t="s">
        <v>24</v>
      </c>
      <c r="F2807" t="s">
        <v>25</v>
      </c>
      <c r="G2807" t="s">
        <v>26</v>
      </c>
      <c r="H2807" t="s">
        <v>27</v>
      </c>
      <c r="I2807" t="s">
        <v>102</v>
      </c>
      <c r="J2807" t="s">
        <v>103</v>
      </c>
      <c r="K2807">
        <v>2018</v>
      </c>
      <c r="L2807">
        <v>45163.374000000003</v>
      </c>
      <c r="S2807" t="s">
        <v>144</v>
      </c>
      <c r="T2807" t="s">
        <v>145</v>
      </c>
    </row>
    <row r="2808" spans="1:20" x14ac:dyDescent="0.25">
      <c r="A2808" t="s">
        <v>138</v>
      </c>
      <c r="B2808" t="s">
        <v>139</v>
      </c>
      <c r="C2808" t="s">
        <v>140</v>
      </c>
      <c r="D2808" t="s">
        <v>141</v>
      </c>
      <c r="E2808" t="s">
        <v>24</v>
      </c>
      <c r="F2808" t="s">
        <v>25</v>
      </c>
      <c r="G2808" t="s">
        <v>26</v>
      </c>
      <c r="H2808" t="s">
        <v>27</v>
      </c>
      <c r="I2808" t="s">
        <v>104</v>
      </c>
      <c r="J2808" t="s">
        <v>105</v>
      </c>
      <c r="K2808">
        <v>2018</v>
      </c>
      <c r="L2808">
        <v>12400.163</v>
      </c>
      <c r="S2808" t="s">
        <v>144</v>
      </c>
      <c r="T2808" t="s">
        <v>145</v>
      </c>
    </row>
    <row r="2809" spans="1:20" x14ac:dyDescent="0.25">
      <c r="A2809" t="s">
        <v>138</v>
      </c>
      <c r="B2809" t="s">
        <v>139</v>
      </c>
      <c r="C2809" t="s">
        <v>140</v>
      </c>
      <c r="D2809" t="s">
        <v>141</v>
      </c>
      <c r="E2809" t="s">
        <v>24</v>
      </c>
      <c r="F2809" t="s">
        <v>25</v>
      </c>
      <c r="G2809" t="s">
        <v>26</v>
      </c>
      <c r="H2809" t="s">
        <v>27</v>
      </c>
      <c r="I2809" t="s">
        <v>106</v>
      </c>
      <c r="J2809" t="s">
        <v>107</v>
      </c>
      <c r="K2809">
        <v>2018</v>
      </c>
      <c r="L2809">
        <v>27.937100000000001</v>
      </c>
      <c r="S2809" t="s">
        <v>144</v>
      </c>
      <c r="T2809" t="s">
        <v>145</v>
      </c>
    </row>
    <row r="2810" spans="1:20" x14ac:dyDescent="0.25">
      <c r="A2810" t="s">
        <v>138</v>
      </c>
      <c r="B2810" t="s">
        <v>139</v>
      </c>
      <c r="C2810" t="s">
        <v>140</v>
      </c>
      <c r="D2810" t="s">
        <v>141</v>
      </c>
      <c r="E2810" t="s">
        <v>24</v>
      </c>
      <c r="F2810" t="s">
        <v>25</v>
      </c>
      <c r="G2810" t="s">
        <v>52</v>
      </c>
      <c r="H2810" t="s">
        <v>53</v>
      </c>
      <c r="I2810" t="s">
        <v>98</v>
      </c>
      <c r="J2810" t="s">
        <v>99</v>
      </c>
      <c r="K2810">
        <v>2018</v>
      </c>
      <c r="L2810">
        <v>2005.0673999999999</v>
      </c>
      <c r="S2810" t="s">
        <v>144</v>
      </c>
      <c r="T2810" t="s">
        <v>145</v>
      </c>
    </row>
    <row r="2811" spans="1:20" x14ac:dyDescent="0.25">
      <c r="A2811" t="s">
        <v>138</v>
      </c>
      <c r="B2811" t="s">
        <v>139</v>
      </c>
      <c r="C2811" t="s">
        <v>140</v>
      </c>
      <c r="D2811" t="s">
        <v>141</v>
      </c>
      <c r="E2811" t="s">
        <v>24</v>
      </c>
      <c r="F2811" t="s">
        <v>25</v>
      </c>
      <c r="G2811" t="s">
        <v>52</v>
      </c>
      <c r="H2811" t="s">
        <v>53</v>
      </c>
      <c r="I2811" t="s">
        <v>100</v>
      </c>
      <c r="J2811" t="s">
        <v>101</v>
      </c>
      <c r="K2811">
        <v>2018</v>
      </c>
      <c r="L2811">
        <v>122.322</v>
      </c>
      <c r="S2811" t="s">
        <v>144</v>
      </c>
      <c r="T2811" t="s">
        <v>145</v>
      </c>
    </row>
    <row r="2812" spans="1:20" x14ac:dyDescent="0.25">
      <c r="A2812" t="s">
        <v>138</v>
      </c>
      <c r="B2812" t="s">
        <v>139</v>
      </c>
      <c r="C2812" t="s">
        <v>140</v>
      </c>
      <c r="D2812" t="s">
        <v>141</v>
      </c>
      <c r="E2812" t="s">
        <v>24</v>
      </c>
      <c r="F2812" t="s">
        <v>25</v>
      </c>
      <c r="G2812" t="s">
        <v>52</v>
      </c>
      <c r="H2812" t="s">
        <v>53</v>
      </c>
      <c r="I2812" t="s">
        <v>102</v>
      </c>
      <c r="J2812" t="s">
        <v>103</v>
      </c>
      <c r="K2812">
        <v>2018</v>
      </c>
      <c r="L2812">
        <v>646.46690000000001</v>
      </c>
      <c r="S2812" t="s">
        <v>144</v>
      </c>
      <c r="T2812" t="s">
        <v>145</v>
      </c>
    </row>
    <row r="2813" spans="1:20" x14ac:dyDescent="0.25">
      <c r="A2813" t="s">
        <v>138</v>
      </c>
      <c r="B2813" t="s">
        <v>139</v>
      </c>
      <c r="C2813" t="s">
        <v>140</v>
      </c>
      <c r="D2813" t="s">
        <v>141</v>
      </c>
      <c r="E2813" t="s">
        <v>24</v>
      </c>
      <c r="F2813" t="s">
        <v>25</v>
      </c>
      <c r="G2813" t="s">
        <v>52</v>
      </c>
      <c r="H2813" t="s">
        <v>53</v>
      </c>
      <c r="I2813" t="s">
        <v>104</v>
      </c>
      <c r="J2813" t="s">
        <v>105</v>
      </c>
      <c r="K2813">
        <v>2018</v>
      </c>
      <c r="L2813">
        <v>1236.2784999999999</v>
      </c>
      <c r="S2813" t="s">
        <v>144</v>
      </c>
      <c r="T2813" t="s">
        <v>145</v>
      </c>
    </row>
    <row r="2814" spans="1:20" x14ac:dyDescent="0.25">
      <c r="A2814" t="s">
        <v>138</v>
      </c>
      <c r="B2814" t="s">
        <v>139</v>
      </c>
      <c r="C2814" t="s">
        <v>140</v>
      </c>
      <c r="D2814" t="s">
        <v>141</v>
      </c>
      <c r="E2814" t="s">
        <v>24</v>
      </c>
      <c r="F2814" t="s">
        <v>25</v>
      </c>
      <c r="G2814" t="s">
        <v>56</v>
      </c>
      <c r="H2814" t="s">
        <v>57</v>
      </c>
      <c r="I2814" t="s">
        <v>98</v>
      </c>
      <c r="J2814" t="s">
        <v>99</v>
      </c>
      <c r="K2814">
        <v>2018</v>
      </c>
      <c r="L2814">
        <v>760.55039999999997</v>
      </c>
      <c r="S2814" t="s">
        <v>144</v>
      </c>
      <c r="T2814" t="s">
        <v>145</v>
      </c>
    </row>
    <row r="2815" spans="1:20" x14ac:dyDescent="0.25">
      <c r="A2815" t="s">
        <v>138</v>
      </c>
      <c r="B2815" t="s">
        <v>139</v>
      </c>
      <c r="C2815" t="s">
        <v>140</v>
      </c>
      <c r="D2815" t="s">
        <v>141</v>
      </c>
      <c r="E2815" t="s">
        <v>24</v>
      </c>
      <c r="F2815" t="s">
        <v>25</v>
      </c>
      <c r="G2815" t="s">
        <v>56</v>
      </c>
      <c r="H2815" t="s">
        <v>57</v>
      </c>
      <c r="I2815" t="s">
        <v>100</v>
      </c>
      <c r="J2815" t="s">
        <v>101</v>
      </c>
      <c r="K2815">
        <v>2018</v>
      </c>
      <c r="L2815">
        <v>95.933499999999995</v>
      </c>
      <c r="S2815" t="s">
        <v>144</v>
      </c>
      <c r="T2815" t="s">
        <v>145</v>
      </c>
    </row>
    <row r="2816" spans="1:20" x14ac:dyDescent="0.25">
      <c r="A2816" t="s">
        <v>138</v>
      </c>
      <c r="B2816" t="s">
        <v>139</v>
      </c>
      <c r="C2816" t="s">
        <v>140</v>
      </c>
      <c r="D2816" t="s">
        <v>141</v>
      </c>
      <c r="E2816" t="s">
        <v>24</v>
      </c>
      <c r="F2816" t="s">
        <v>25</v>
      </c>
      <c r="G2816" t="s">
        <v>56</v>
      </c>
      <c r="H2816" t="s">
        <v>57</v>
      </c>
      <c r="I2816" t="s">
        <v>102</v>
      </c>
      <c r="J2816" t="s">
        <v>103</v>
      </c>
      <c r="K2816">
        <v>2018</v>
      </c>
      <c r="L2816">
        <v>454.50689999999997</v>
      </c>
      <c r="S2816" t="s">
        <v>144</v>
      </c>
      <c r="T2816" t="s">
        <v>145</v>
      </c>
    </row>
    <row r="2817" spans="1:20" x14ac:dyDescent="0.25">
      <c r="A2817" t="s">
        <v>138</v>
      </c>
      <c r="B2817" t="s">
        <v>139</v>
      </c>
      <c r="C2817" t="s">
        <v>140</v>
      </c>
      <c r="D2817" t="s">
        <v>141</v>
      </c>
      <c r="E2817" t="s">
        <v>24</v>
      </c>
      <c r="F2817" t="s">
        <v>25</v>
      </c>
      <c r="G2817" t="s">
        <v>56</v>
      </c>
      <c r="H2817" t="s">
        <v>57</v>
      </c>
      <c r="I2817" t="s">
        <v>104</v>
      </c>
      <c r="J2817" t="s">
        <v>105</v>
      </c>
      <c r="K2817">
        <v>2018</v>
      </c>
      <c r="L2817">
        <v>210.11</v>
      </c>
      <c r="S2817" t="s">
        <v>144</v>
      </c>
      <c r="T2817" t="s">
        <v>145</v>
      </c>
    </row>
    <row r="2818" spans="1:20" x14ac:dyDescent="0.25">
      <c r="A2818" t="s">
        <v>138</v>
      </c>
      <c r="B2818" t="s">
        <v>139</v>
      </c>
      <c r="C2818" t="s">
        <v>140</v>
      </c>
      <c r="D2818" t="s">
        <v>141</v>
      </c>
      <c r="E2818" t="s">
        <v>24</v>
      </c>
      <c r="F2818" t="s">
        <v>25</v>
      </c>
      <c r="G2818" t="s">
        <v>58</v>
      </c>
      <c r="H2818" t="s">
        <v>59</v>
      </c>
      <c r="I2818" t="s">
        <v>98</v>
      </c>
      <c r="J2818" t="s">
        <v>99</v>
      </c>
      <c r="K2818">
        <v>2018</v>
      </c>
      <c r="L2818">
        <v>18637.052</v>
      </c>
      <c r="S2818" t="s">
        <v>144</v>
      </c>
      <c r="T2818" t="s">
        <v>145</v>
      </c>
    </row>
    <row r="2819" spans="1:20" x14ac:dyDescent="0.25">
      <c r="A2819" t="s">
        <v>138</v>
      </c>
      <c r="B2819" t="s">
        <v>139</v>
      </c>
      <c r="C2819" t="s">
        <v>140</v>
      </c>
      <c r="D2819" t="s">
        <v>141</v>
      </c>
      <c r="E2819" t="s">
        <v>24</v>
      </c>
      <c r="F2819" t="s">
        <v>25</v>
      </c>
      <c r="G2819" t="s">
        <v>58</v>
      </c>
      <c r="H2819" t="s">
        <v>59</v>
      </c>
      <c r="I2819" t="s">
        <v>100</v>
      </c>
      <c r="J2819" t="s">
        <v>101</v>
      </c>
      <c r="K2819">
        <v>2018</v>
      </c>
      <c r="L2819">
        <v>2468.3791999999999</v>
      </c>
      <c r="S2819" t="s">
        <v>144</v>
      </c>
      <c r="T2819" t="s">
        <v>145</v>
      </c>
    </row>
    <row r="2820" spans="1:20" x14ac:dyDescent="0.25">
      <c r="A2820" t="s">
        <v>138</v>
      </c>
      <c r="B2820" t="s">
        <v>139</v>
      </c>
      <c r="C2820" t="s">
        <v>140</v>
      </c>
      <c r="D2820" t="s">
        <v>141</v>
      </c>
      <c r="E2820" t="s">
        <v>24</v>
      </c>
      <c r="F2820" t="s">
        <v>25</v>
      </c>
      <c r="G2820" t="s">
        <v>58</v>
      </c>
      <c r="H2820" t="s">
        <v>59</v>
      </c>
      <c r="I2820" t="s">
        <v>102</v>
      </c>
      <c r="J2820" t="s">
        <v>103</v>
      </c>
      <c r="K2820">
        <v>2018</v>
      </c>
      <c r="L2820">
        <v>12296.058999999999</v>
      </c>
      <c r="S2820" t="s">
        <v>144</v>
      </c>
      <c r="T2820" t="s">
        <v>145</v>
      </c>
    </row>
    <row r="2821" spans="1:20" x14ac:dyDescent="0.25">
      <c r="A2821" t="s">
        <v>138</v>
      </c>
      <c r="B2821" t="s">
        <v>139</v>
      </c>
      <c r="C2821" t="s">
        <v>140</v>
      </c>
      <c r="D2821" t="s">
        <v>141</v>
      </c>
      <c r="E2821" t="s">
        <v>24</v>
      </c>
      <c r="F2821" t="s">
        <v>25</v>
      </c>
      <c r="G2821" t="s">
        <v>58</v>
      </c>
      <c r="H2821" t="s">
        <v>59</v>
      </c>
      <c r="I2821" t="s">
        <v>104</v>
      </c>
      <c r="J2821" t="s">
        <v>105</v>
      </c>
      <c r="K2821">
        <v>2018</v>
      </c>
      <c r="L2821">
        <v>3870.2107999999998</v>
      </c>
      <c r="S2821" t="s">
        <v>144</v>
      </c>
      <c r="T2821" t="s">
        <v>145</v>
      </c>
    </row>
    <row r="2822" spans="1:20" x14ac:dyDescent="0.25">
      <c r="A2822" t="s">
        <v>138</v>
      </c>
      <c r="B2822" t="s">
        <v>139</v>
      </c>
      <c r="C2822" t="s">
        <v>140</v>
      </c>
      <c r="D2822" t="s">
        <v>141</v>
      </c>
      <c r="E2822" t="s">
        <v>24</v>
      </c>
      <c r="F2822" t="s">
        <v>25</v>
      </c>
      <c r="G2822" t="s">
        <v>58</v>
      </c>
      <c r="H2822" t="s">
        <v>59</v>
      </c>
      <c r="I2822" t="s">
        <v>106</v>
      </c>
      <c r="J2822" t="s">
        <v>107</v>
      </c>
      <c r="K2822">
        <v>2018</v>
      </c>
      <c r="M2822" t="s">
        <v>54</v>
      </c>
      <c r="N2822" t="s">
        <v>55</v>
      </c>
      <c r="S2822" t="s">
        <v>144</v>
      </c>
      <c r="T2822" t="s">
        <v>145</v>
      </c>
    </row>
    <row r="2823" spans="1:20" x14ac:dyDescent="0.25">
      <c r="A2823" t="s">
        <v>138</v>
      </c>
      <c r="B2823" t="s">
        <v>139</v>
      </c>
      <c r="C2823" t="s">
        <v>140</v>
      </c>
      <c r="D2823" t="s">
        <v>141</v>
      </c>
      <c r="E2823" t="s">
        <v>24</v>
      </c>
      <c r="F2823" t="s">
        <v>25</v>
      </c>
      <c r="G2823" t="s">
        <v>60</v>
      </c>
      <c r="H2823" t="s">
        <v>61</v>
      </c>
      <c r="I2823" t="s">
        <v>98</v>
      </c>
      <c r="J2823" t="s">
        <v>99</v>
      </c>
      <c r="K2823">
        <v>2018</v>
      </c>
      <c r="L2823">
        <v>1144.6099999999999</v>
      </c>
      <c r="S2823" t="s">
        <v>144</v>
      </c>
      <c r="T2823" t="s">
        <v>145</v>
      </c>
    </row>
    <row r="2824" spans="1:20" x14ac:dyDescent="0.25">
      <c r="A2824" t="s">
        <v>138</v>
      </c>
      <c r="B2824" t="s">
        <v>139</v>
      </c>
      <c r="C2824" t="s">
        <v>140</v>
      </c>
      <c r="D2824" t="s">
        <v>141</v>
      </c>
      <c r="E2824" t="s">
        <v>24</v>
      </c>
      <c r="F2824" t="s">
        <v>25</v>
      </c>
      <c r="G2824" t="s">
        <v>60</v>
      </c>
      <c r="H2824" t="s">
        <v>61</v>
      </c>
      <c r="I2824" t="s">
        <v>100</v>
      </c>
      <c r="J2824" t="s">
        <v>101</v>
      </c>
      <c r="K2824">
        <v>2018</v>
      </c>
      <c r="L2824">
        <v>239.66499999999999</v>
      </c>
      <c r="S2824" t="s">
        <v>144</v>
      </c>
      <c r="T2824" t="s">
        <v>145</v>
      </c>
    </row>
    <row r="2825" spans="1:20" x14ac:dyDescent="0.25">
      <c r="A2825" t="s">
        <v>138</v>
      </c>
      <c r="B2825" t="s">
        <v>139</v>
      </c>
      <c r="C2825" t="s">
        <v>140</v>
      </c>
      <c r="D2825" t="s">
        <v>141</v>
      </c>
      <c r="E2825" t="s">
        <v>24</v>
      </c>
      <c r="F2825" t="s">
        <v>25</v>
      </c>
      <c r="G2825" t="s">
        <v>60</v>
      </c>
      <c r="H2825" t="s">
        <v>61</v>
      </c>
      <c r="I2825" t="s">
        <v>102</v>
      </c>
      <c r="J2825" t="s">
        <v>103</v>
      </c>
      <c r="K2825">
        <v>2018</v>
      </c>
      <c r="L2825">
        <v>736.05150000000003</v>
      </c>
      <c r="S2825" t="s">
        <v>144</v>
      </c>
      <c r="T2825" t="s">
        <v>145</v>
      </c>
    </row>
    <row r="2826" spans="1:20" x14ac:dyDescent="0.25">
      <c r="A2826" t="s">
        <v>138</v>
      </c>
      <c r="B2826" t="s">
        <v>139</v>
      </c>
      <c r="C2826" t="s">
        <v>140</v>
      </c>
      <c r="D2826" t="s">
        <v>141</v>
      </c>
      <c r="E2826" t="s">
        <v>24</v>
      </c>
      <c r="F2826" t="s">
        <v>25</v>
      </c>
      <c r="G2826" t="s">
        <v>60</v>
      </c>
      <c r="H2826" t="s">
        <v>61</v>
      </c>
      <c r="I2826" t="s">
        <v>104</v>
      </c>
      <c r="J2826" t="s">
        <v>105</v>
      </c>
      <c r="K2826">
        <v>2018</v>
      </c>
      <c r="L2826">
        <v>168.89349999999999</v>
      </c>
      <c r="S2826" t="s">
        <v>144</v>
      </c>
      <c r="T2826" t="s">
        <v>145</v>
      </c>
    </row>
    <row r="2827" spans="1:20" x14ac:dyDescent="0.25">
      <c r="A2827" t="s">
        <v>138</v>
      </c>
      <c r="B2827" t="s">
        <v>139</v>
      </c>
      <c r="C2827" t="s">
        <v>140</v>
      </c>
      <c r="D2827" t="s">
        <v>141</v>
      </c>
      <c r="E2827" t="s">
        <v>24</v>
      </c>
      <c r="F2827" t="s">
        <v>25</v>
      </c>
      <c r="G2827" t="s">
        <v>62</v>
      </c>
      <c r="H2827" t="s">
        <v>63</v>
      </c>
      <c r="I2827" t="s">
        <v>98</v>
      </c>
      <c r="J2827" t="s">
        <v>99</v>
      </c>
      <c r="K2827">
        <v>2018</v>
      </c>
      <c r="L2827">
        <v>565.97159999999997</v>
      </c>
      <c r="S2827" t="s">
        <v>144</v>
      </c>
      <c r="T2827" t="s">
        <v>145</v>
      </c>
    </row>
    <row r="2828" spans="1:20" x14ac:dyDescent="0.25">
      <c r="A2828" t="s">
        <v>138</v>
      </c>
      <c r="B2828" t="s">
        <v>139</v>
      </c>
      <c r="C2828" t="s">
        <v>140</v>
      </c>
      <c r="D2828" t="s">
        <v>141</v>
      </c>
      <c r="E2828" t="s">
        <v>24</v>
      </c>
      <c r="F2828" t="s">
        <v>25</v>
      </c>
      <c r="G2828" t="s">
        <v>62</v>
      </c>
      <c r="H2828" t="s">
        <v>63</v>
      </c>
      <c r="I2828" t="s">
        <v>100</v>
      </c>
      <c r="J2828" t="s">
        <v>101</v>
      </c>
      <c r="K2828">
        <v>2018</v>
      </c>
      <c r="L2828">
        <v>49.235599999999998</v>
      </c>
      <c r="S2828" t="s">
        <v>144</v>
      </c>
      <c r="T2828" t="s">
        <v>145</v>
      </c>
    </row>
    <row r="2829" spans="1:20" x14ac:dyDescent="0.25">
      <c r="A2829" t="s">
        <v>138</v>
      </c>
      <c r="B2829" t="s">
        <v>139</v>
      </c>
      <c r="C2829" t="s">
        <v>140</v>
      </c>
      <c r="D2829" t="s">
        <v>141</v>
      </c>
      <c r="E2829" t="s">
        <v>24</v>
      </c>
      <c r="F2829" t="s">
        <v>25</v>
      </c>
      <c r="G2829" t="s">
        <v>62</v>
      </c>
      <c r="H2829" t="s">
        <v>63</v>
      </c>
      <c r="I2829" t="s">
        <v>102</v>
      </c>
      <c r="J2829" t="s">
        <v>103</v>
      </c>
      <c r="K2829">
        <v>2018</v>
      </c>
      <c r="L2829">
        <v>275.92149999999998</v>
      </c>
      <c r="S2829" t="s">
        <v>144</v>
      </c>
      <c r="T2829" t="s">
        <v>145</v>
      </c>
    </row>
    <row r="2830" spans="1:20" x14ac:dyDescent="0.25">
      <c r="A2830" t="s">
        <v>138</v>
      </c>
      <c r="B2830" t="s">
        <v>139</v>
      </c>
      <c r="C2830" t="s">
        <v>140</v>
      </c>
      <c r="D2830" t="s">
        <v>141</v>
      </c>
      <c r="E2830" t="s">
        <v>24</v>
      </c>
      <c r="F2830" t="s">
        <v>25</v>
      </c>
      <c r="G2830" t="s">
        <v>62</v>
      </c>
      <c r="H2830" t="s">
        <v>63</v>
      </c>
      <c r="I2830" t="s">
        <v>104</v>
      </c>
      <c r="J2830" t="s">
        <v>105</v>
      </c>
      <c r="K2830">
        <v>2018</v>
      </c>
      <c r="L2830">
        <v>238.30869999999999</v>
      </c>
      <c r="S2830" t="s">
        <v>144</v>
      </c>
      <c r="T2830" t="s">
        <v>145</v>
      </c>
    </row>
    <row r="2831" spans="1:20" x14ac:dyDescent="0.25">
      <c r="A2831" t="s">
        <v>138</v>
      </c>
      <c r="B2831" t="s">
        <v>139</v>
      </c>
      <c r="C2831" t="s">
        <v>140</v>
      </c>
      <c r="D2831" t="s">
        <v>141</v>
      </c>
      <c r="E2831" t="s">
        <v>24</v>
      </c>
      <c r="F2831" t="s">
        <v>25</v>
      </c>
      <c r="G2831" t="s">
        <v>62</v>
      </c>
      <c r="H2831" t="s">
        <v>63</v>
      </c>
      <c r="I2831" t="s">
        <v>106</v>
      </c>
      <c r="J2831" t="s">
        <v>107</v>
      </c>
      <c r="K2831">
        <v>2018</v>
      </c>
      <c r="M2831" t="s">
        <v>54</v>
      </c>
      <c r="N2831" t="s">
        <v>55</v>
      </c>
      <c r="S2831" t="s">
        <v>144</v>
      </c>
      <c r="T2831" t="s">
        <v>145</v>
      </c>
    </row>
    <row r="2832" spans="1:20" x14ac:dyDescent="0.25">
      <c r="A2832" t="s">
        <v>138</v>
      </c>
      <c r="B2832" t="s">
        <v>139</v>
      </c>
      <c r="C2832" t="s">
        <v>140</v>
      </c>
      <c r="D2832" t="s">
        <v>141</v>
      </c>
      <c r="E2832" t="s">
        <v>24</v>
      </c>
      <c r="F2832" t="s">
        <v>25</v>
      </c>
      <c r="G2832" t="s">
        <v>64</v>
      </c>
      <c r="H2832" t="s">
        <v>65</v>
      </c>
      <c r="I2832" t="s">
        <v>98</v>
      </c>
      <c r="J2832" t="s">
        <v>99</v>
      </c>
      <c r="K2832">
        <v>2018</v>
      </c>
      <c r="L2832">
        <v>2380.2878000000001</v>
      </c>
      <c r="S2832" t="s">
        <v>144</v>
      </c>
      <c r="T2832" t="s">
        <v>145</v>
      </c>
    </row>
    <row r="2833" spans="1:20" x14ac:dyDescent="0.25">
      <c r="A2833" t="s">
        <v>138</v>
      </c>
      <c r="B2833" t="s">
        <v>139</v>
      </c>
      <c r="C2833" t="s">
        <v>140</v>
      </c>
      <c r="D2833" t="s">
        <v>141</v>
      </c>
      <c r="E2833" t="s">
        <v>24</v>
      </c>
      <c r="F2833" t="s">
        <v>25</v>
      </c>
      <c r="G2833" t="s">
        <v>64</v>
      </c>
      <c r="H2833" t="s">
        <v>65</v>
      </c>
      <c r="I2833" t="s">
        <v>100</v>
      </c>
      <c r="J2833" t="s">
        <v>101</v>
      </c>
      <c r="K2833">
        <v>2018</v>
      </c>
      <c r="L2833">
        <v>515.46230000000003</v>
      </c>
      <c r="S2833" t="s">
        <v>144</v>
      </c>
      <c r="T2833" t="s">
        <v>145</v>
      </c>
    </row>
    <row r="2834" spans="1:20" x14ac:dyDescent="0.25">
      <c r="A2834" t="s">
        <v>138</v>
      </c>
      <c r="B2834" t="s">
        <v>139</v>
      </c>
      <c r="C2834" t="s">
        <v>140</v>
      </c>
      <c r="D2834" t="s">
        <v>141</v>
      </c>
      <c r="E2834" t="s">
        <v>24</v>
      </c>
      <c r="F2834" t="s">
        <v>25</v>
      </c>
      <c r="G2834" t="s">
        <v>64</v>
      </c>
      <c r="H2834" t="s">
        <v>65</v>
      </c>
      <c r="I2834" t="s">
        <v>102</v>
      </c>
      <c r="J2834" t="s">
        <v>103</v>
      </c>
      <c r="K2834">
        <v>2018</v>
      </c>
      <c r="L2834">
        <v>1292.1456000000001</v>
      </c>
      <c r="S2834" t="s">
        <v>144</v>
      </c>
      <c r="T2834" t="s">
        <v>145</v>
      </c>
    </row>
    <row r="2835" spans="1:20" x14ac:dyDescent="0.25">
      <c r="A2835" t="s">
        <v>138</v>
      </c>
      <c r="B2835" t="s">
        <v>139</v>
      </c>
      <c r="C2835" t="s">
        <v>140</v>
      </c>
      <c r="D2835" t="s">
        <v>141</v>
      </c>
      <c r="E2835" t="s">
        <v>24</v>
      </c>
      <c r="F2835" t="s">
        <v>25</v>
      </c>
      <c r="G2835" t="s">
        <v>64</v>
      </c>
      <c r="H2835" t="s">
        <v>65</v>
      </c>
      <c r="I2835" t="s">
        <v>104</v>
      </c>
      <c r="J2835" t="s">
        <v>105</v>
      </c>
      <c r="K2835">
        <v>2018</v>
      </c>
      <c r="L2835">
        <v>571.14170000000001</v>
      </c>
      <c r="S2835" t="s">
        <v>144</v>
      </c>
      <c r="T2835" t="s">
        <v>145</v>
      </c>
    </row>
    <row r="2836" spans="1:20" x14ac:dyDescent="0.25">
      <c r="A2836" t="s">
        <v>138</v>
      </c>
      <c r="B2836" t="s">
        <v>139</v>
      </c>
      <c r="C2836" t="s">
        <v>140</v>
      </c>
      <c r="D2836" t="s">
        <v>141</v>
      </c>
      <c r="E2836" t="s">
        <v>24</v>
      </c>
      <c r="F2836" t="s">
        <v>25</v>
      </c>
      <c r="G2836" t="s">
        <v>64</v>
      </c>
      <c r="H2836" t="s">
        <v>65</v>
      </c>
      <c r="I2836" t="s">
        <v>106</v>
      </c>
      <c r="J2836" t="s">
        <v>107</v>
      </c>
      <c r="K2836">
        <v>2018</v>
      </c>
      <c r="M2836" t="s">
        <v>54</v>
      </c>
      <c r="N2836" t="s">
        <v>55</v>
      </c>
      <c r="S2836" t="s">
        <v>144</v>
      </c>
      <c r="T2836" t="s">
        <v>145</v>
      </c>
    </row>
    <row r="2837" spans="1:20" x14ac:dyDescent="0.25">
      <c r="A2837" t="s">
        <v>138</v>
      </c>
      <c r="B2837" t="s">
        <v>139</v>
      </c>
      <c r="C2837" t="s">
        <v>140</v>
      </c>
      <c r="D2837" t="s">
        <v>141</v>
      </c>
      <c r="E2837" t="s">
        <v>24</v>
      </c>
      <c r="F2837" t="s">
        <v>25</v>
      </c>
      <c r="G2837" t="s">
        <v>66</v>
      </c>
      <c r="H2837" t="s">
        <v>67</v>
      </c>
      <c r="I2837" t="s">
        <v>98</v>
      </c>
      <c r="J2837" t="s">
        <v>99</v>
      </c>
      <c r="K2837">
        <v>2018</v>
      </c>
      <c r="L2837">
        <v>9495.5017000000007</v>
      </c>
      <c r="S2837" t="s">
        <v>144</v>
      </c>
      <c r="T2837" t="s">
        <v>145</v>
      </c>
    </row>
    <row r="2838" spans="1:20" x14ac:dyDescent="0.25">
      <c r="A2838" t="s">
        <v>138</v>
      </c>
      <c r="B2838" t="s">
        <v>139</v>
      </c>
      <c r="C2838" t="s">
        <v>140</v>
      </c>
      <c r="D2838" t="s">
        <v>141</v>
      </c>
      <c r="E2838" t="s">
        <v>24</v>
      </c>
      <c r="F2838" t="s">
        <v>25</v>
      </c>
      <c r="G2838" t="s">
        <v>66</v>
      </c>
      <c r="H2838" t="s">
        <v>67</v>
      </c>
      <c r="I2838" t="s">
        <v>100</v>
      </c>
      <c r="J2838" t="s">
        <v>101</v>
      </c>
      <c r="K2838">
        <v>2018</v>
      </c>
      <c r="L2838">
        <v>994.81190000000004</v>
      </c>
      <c r="S2838" t="s">
        <v>144</v>
      </c>
      <c r="T2838" t="s">
        <v>145</v>
      </c>
    </row>
    <row r="2839" spans="1:20" x14ac:dyDescent="0.25">
      <c r="A2839" t="s">
        <v>138</v>
      </c>
      <c r="B2839" t="s">
        <v>139</v>
      </c>
      <c r="C2839" t="s">
        <v>140</v>
      </c>
      <c r="D2839" t="s">
        <v>141</v>
      </c>
      <c r="E2839" t="s">
        <v>24</v>
      </c>
      <c r="F2839" t="s">
        <v>25</v>
      </c>
      <c r="G2839" t="s">
        <v>66</v>
      </c>
      <c r="H2839" t="s">
        <v>67</v>
      </c>
      <c r="I2839" t="s">
        <v>102</v>
      </c>
      <c r="J2839" t="s">
        <v>103</v>
      </c>
      <c r="K2839">
        <v>2018</v>
      </c>
      <c r="L2839">
        <v>8017.2259000000004</v>
      </c>
      <c r="S2839" t="s">
        <v>144</v>
      </c>
      <c r="T2839" t="s">
        <v>145</v>
      </c>
    </row>
    <row r="2840" spans="1:20" x14ac:dyDescent="0.25">
      <c r="A2840" t="s">
        <v>138</v>
      </c>
      <c r="B2840" t="s">
        <v>139</v>
      </c>
      <c r="C2840" t="s">
        <v>140</v>
      </c>
      <c r="D2840" t="s">
        <v>141</v>
      </c>
      <c r="E2840" t="s">
        <v>24</v>
      </c>
      <c r="F2840" t="s">
        <v>25</v>
      </c>
      <c r="G2840" t="s">
        <v>66</v>
      </c>
      <c r="H2840" t="s">
        <v>67</v>
      </c>
      <c r="I2840" t="s">
        <v>104</v>
      </c>
      <c r="J2840" t="s">
        <v>105</v>
      </c>
      <c r="K2840">
        <v>2018</v>
      </c>
      <c r="L2840">
        <v>483.46390000000002</v>
      </c>
      <c r="S2840" t="s">
        <v>144</v>
      </c>
      <c r="T2840" t="s">
        <v>145</v>
      </c>
    </row>
    <row r="2841" spans="1:20" x14ac:dyDescent="0.25">
      <c r="A2841" t="s">
        <v>138</v>
      </c>
      <c r="B2841" t="s">
        <v>139</v>
      </c>
      <c r="C2841" t="s">
        <v>140</v>
      </c>
      <c r="D2841" t="s">
        <v>141</v>
      </c>
      <c r="E2841" t="s">
        <v>24</v>
      </c>
      <c r="F2841" t="s">
        <v>25</v>
      </c>
      <c r="G2841" t="s">
        <v>68</v>
      </c>
      <c r="H2841" t="s">
        <v>69</v>
      </c>
      <c r="I2841" t="s">
        <v>98</v>
      </c>
      <c r="J2841" t="s">
        <v>99</v>
      </c>
      <c r="K2841">
        <v>2018</v>
      </c>
      <c r="L2841">
        <v>7919.1124</v>
      </c>
      <c r="S2841" t="s">
        <v>144</v>
      </c>
      <c r="T2841" t="s">
        <v>145</v>
      </c>
    </row>
    <row r="2842" spans="1:20" x14ac:dyDescent="0.25">
      <c r="A2842" t="s">
        <v>138</v>
      </c>
      <c r="B2842" t="s">
        <v>139</v>
      </c>
      <c r="C2842" t="s">
        <v>140</v>
      </c>
      <c r="D2842" t="s">
        <v>141</v>
      </c>
      <c r="E2842" t="s">
        <v>24</v>
      </c>
      <c r="F2842" t="s">
        <v>25</v>
      </c>
      <c r="G2842" t="s">
        <v>68</v>
      </c>
      <c r="H2842" t="s">
        <v>69</v>
      </c>
      <c r="I2842" t="s">
        <v>100</v>
      </c>
      <c r="J2842" t="s">
        <v>101</v>
      </c>
      <c r="K2842">
        <v>2018</v>
      </c>
      <c r="L2842">
        <v>459.93389999999999</v>
      </c>
      <c r="S2842" t="s">
        <v>144</v>
      </c>
      <c r="T2842" t="s">
        <v>145</v>
      </c>
    </row>
    <row r="2843" spans="1:20" x14ac:dyDescent="0.25">
      <c r="A2843" t="s">
        <v>138</v>
      </c>
      <c r="B2843" t="s">
        <v>139</v>
      </c>
      <c r="C2843" t="s">
        <v>140</v>
      </c>
      <c r="D2843" t="s">
        <v>141</v>
      </c>
      <c r="E2843" t="s">
        <v>24</v>
      </c>
      <c r="F2843" t="s">
        <v>25</v>
      </c>
      <c r="G2843" t="s">
        <v>68</v>
      </c>
      <c r="H2843" t="s">
        <v>69</v>
      </c>
      <c r="I2843" t="s">
        <v>102</v>
      </c>
      <c r="J2843" t="s">
        <v>103</v>
      </c>
      <c r="K2843">
        <v>2018</v>
      </c>
      <c r="L2843">
        <v>6802.8176999999996</v>
      </c>
      <c r="S2843" t="s">
        <v>144</v>
      </c>
      <c r="T2843" t="s">
        <v>145</v>
      </c>
    </row>
    <row r="2844" spans="1:20" x14ac:dyDescent="0.25">
      <c r="A2844" t="s">
        <v>138</v>
      </c>
      <c r="B2844" t="s">
        <v>139</v>
      </c>
      <c r="C2844" t="s">
        <v>140</v>
      </c>
      <c r="D2844" t="s">
        <v>141</v>
      </c>
      <c r="E2844" t="s">
        <v>24</v>
      </c>
      <c r="F2844" t="s">
        <v>25</v>
      </c>
      <c r="G2844" t="s">
        <v>68</v>
      </c>
      <c r="H2844" t="s">
        <v>69</v>
      </c>
      <c r="I2844" t="s">
        <v>104</v>
      </c>
      <c r="J2844" t="s">
        <v>105</v>
      </c>
      <c r="K2844">
        <v>2018</v>
      </c>
      <c r="L2844">
        <v>656.36090000000002</v>
      </c>
      <c r="S2844" t="s">
        <v>144</v>
      </c>
      <c r="T2844" t="s">
        <v>145</v>
      </c>
    </row>
    <row r="2845" spans="1:20" x14ac:dyDescent="0.25">
      <c r="A2845" t="s">
        <v>138</v>
      </c>
      <c r="B2845" t="s">
        <v>139</v>
      </c>
      <c r="C2845" t="s">
        <v>140</v>
      </c>
      <c r="D2845" t="s">
        <v>141</v>
      </c>
      <c r="E2845" t="s">
        <v>24</v>
      </c>
      <c r="F2845" t="s">
        <v>25</v>
      </c>
      <c r="G2845" t="s">
        <v>70</v>
      </c>
      <c r="H2845" t="s">
        <v>71</v>
      </c>
      <c r="I2845" t="s">
        <v>98</v>
      </c>
      <c r="J2845" t="s">
        <v>99</v>
      </c>
      <c r="K2845">
        <v>2018</v>
      </c>
      <c r="L2845">
        <v>2214.0765000000001</v>
      </c>
      <c r="S2845" t="s">
        <v>144</v>
      </c>
      <c r="T2845" t="s">
        <v>145</v>
      </c>
    </row>
    <row r="2846" spans="1:20" x14ac:dyDescent="0.25">
      <c r="A2846" t="s">
        <v>138</v>
      </c>
      <c r="B2846" t="s">
        <v>139</v>
      </c>
      <c r="C2846" t="s">
        <v>140</v>
      </c>
      <c r="D2846" t="s">
        <v>141</v>
      </c>
      <c r="E2846" t="s">
        <v>24</v>
      </c>
      <c r="F2846" t="s">
        <v>25</v>
      </c>
      <c r="G2846" t="s">
        <v>70</v>
      </c>
      <c r="H2846" t="s">
        <v>71</v>
      </c>
      <c r="I2846" t="s">
        <v>100</v>
      </c>
      <c r="J2846" t="s">
        <v>101</v>
      </c>
      <c r="K2846">
        <v>2018</v>
      </c>
      <c r="L2846">
        <v>159.5273</v>
      </c>
      <c r="S2846" t="s">
        <v>144</v>
      </c>
      <c r="T2846" t="s">
        <v>145</v>
      </c>
    </row>
    <row r="2847" spans="1:20" x14ac:dyDescent="0.25">
      <c r="A2847" t="s">
        <v>138</v>
      </c>
      <c r="B2847" t="s">
        <v>139</v>
      </c>
      <c r="C2847" t="s">
        <v>140</v>
      </c>
      <c r="D2847" t="s">
        <v>141</v>
      </c>
      <c r="E2847" t="s">
        <v>24</v>
      </c>
      <c r="F2847" t="s">
        <v>25</v>
      </c>
      <c r="G2847" t="s">
        <v>70</v>
      </c>
      <c r="H2847" t="s">
        <v>71</v>
      </c>
      <c r="I2847" t="s">
        <v>102</v>
      </c>
      <c r="J2847" t="s">
        <v>103</v>
      </c>
      <c r="K2847">
        <v>2018</v>
      </c>
      <c r="L2847">
        <v>1791.9729</v>
      </c>
      <c r="S2847" t="s">
        <v>144</v>
      </c>
      <c r="T2847" t="s">
        <v>145</v>
      </c>
    </row>
    <row r="2848" spans="1:20" x14ac:dyDescent="0.25">
      <c r="A2848" t="s">
        <v>138</v>
      </c>
      <c r="B2848" t="s">
        <v>139</v>
      </c>
      <c r="C2848" t="s">
        <v>140</v>
      </c>
      <c r="D2848" t="s">
        <v>141</v>
      </c>
      <c r="E2848" t="s">
        <v>24</v>
      </c>
      <c r="F2848" t="s">
        <v>25</v>
      </c>
      <c r="G2848" t="s">
        <v>70</v>
      </c>
      <c r="H2848" t="s">
        <v>71</v>
      </c>
      <c r="I2848" t="s">
        <v>104</v>
      </c>
      <c r="J2848" t="s">
        <v>105</v>
      </c>
      <c r="K2848">
        <v>2018</v>
      </c>
      <c r="L2848">
        <v>262.065</v>
      </c>
      <c r="S2848" t="s">
        <v>144</v>
      </c>
      <c r="T2848" t="s">
        <v>145</v>
      </c>
    </row>
    <row r="2849" spans="1:20" x14ac:dyDescent="0.25">
      <c r="A2849" t="s">
        <v>138</v>
      </c>
      <c r="B2849" t="s">
        <v>139</v>
      </c>
      <c r="C2849" t="s">
        <v>140</v>
      </c>
      <c r="D2849" t="s">
        <v>141</v>
      </c>
      <c r="E2849" t="s">
        <v>24</v>
      </c>
      <c r="F2849" t="s">
        <v>25</v>
      </c>
      <c r="G2849" t="s">
        <v>70</v>
      </c>
      <c r="H2849" t="s">
        <v>71</v>
      </c>
      <c r="I2849" t="s">
        <v>106</v>
      </c>
      <c r="J2849" t="s">
        <v>107</v>
      </c>
      <c r="K2849">
        <v>2018</v>
      </c>
      <c r="M2849" t="s">
        <v>54</v>
      </c>
      <c r="N2849" t="s">
        <v>55</v>
      </c>
      <c r="S2849" t="s">
        <v>144</v>
      </c>
      <c r="T2849" t="s">
        <v>145</v>
      </c>
    </row>
    <row r="2850" spans="1:20" x14ac:dyDescent="0.25">
      <c r="A2850" t="s">
        <v>138</v>
      </c>
      <c r="B2850" t="s">
        <v>139</v>
      </c>
      <c r="C2850" t="s">
        <v>140</v>
      </c>
      <c r="D2850" t="s">
        <v>141</v>
      </c>
      <c r="E2850" t="s">
        <v>24</v>
      </c>
      <c r="F2850" t="s">
        <v>25</v>
      </c>
      <c r="G2850" t="s">
        <v>72</v>
      </c>
      <c r="H2850" t="s">
        <v>73</v>
      </c>
      <c r="I2850" t="s">
        <v>98</v>
      </c>
      <c r="J2850" t="s">
        <v>99</v>
      </c>
      <c r="K2850">
        <v>2018</v>
      </c>
      <c r="L2850">
        <v>3239.3179</v>
      </c>
      <c r="S2850" t="s">
        <v>144</v>
      </c>
      <c r="T2850" t="s">
        <v>145</v>
      </c>
    </row>
    <row r="2851" spans="1:20" x14ac:dyDescent="0.25">
      <c r="A2851" t="s">
        <v>138</v>
      </c>
      <c r="B2851" t="s">
        <v>139</v>
      </c>
      <c r="C2851" t="s">
        <v>140</v>
      </c>
      <c r="D2851" t="s">
        <v>141</v>
      </c>
      <c r="E2851" t="s">
        <v>24</v>
      </c>
      <c r="F2851" t="s">
        <v>25</v>
      </c>
      <c r="G2851" t="s">
        <v>72</v>
      </c>
      <c r="H2851" t="s">
        <v>73</v>
      </c>
      <c r="I2851" t="s">
        <v>100</v>
      </c>
      <c r="J2851" t="s">
        <v>101</v>
      </c>
      <c r="K2851">
        <v>2018</v>
      </c>
      <c r="L2851">
        <v>2467.8051999999998</v>
      </c>
      <c r="S2851" t="s">
        <v>144</v>
      </c>
      <c r="T2851" t="s">
        <v>145</v>
      </c>
    </row>
    <row r="2852" spans="1:20" x14ac:dyDescent="0.25">
      <c r="A2852" t="s">
        <v>138</v>
      </c>
      <c r="B2852" t="s">
        <v>139</v>
      </c>
      <c r="C2852" t="s">
        <v>140</v>
      </c>
      <c r="D2852" t="s">
        <v>141</v>
      </c>
      <c r="E2852" t="s">
        <v>24</v>
      </c>
      <c r="F2852" t="s">
        <v>25</v>
      </c>
      <c r="G2852" t="s">
        <v>72</v>
      </c>
      <c r="H2852" t="s">
        <v>73</v>
      </c>
      <c r="I2852" t="s">
        <v>102</v>
      </c>
      <c r="J2852" t="s">
        <v>103</v>
      </c>
      <c r="K2852">
        <v>2018</v>
      </c>
      <c r="L2852">
        <v>714.23339999999996</v>
      </c>
      <c r="S2852" t="s">
        <v>144</v>
      </c>
      <c r="T2852" t="s">
        <v>145</v>
      </c>
    </row>
    <row r="2853" spans="1:20" x14ac:dyDescent="0.25">
      <c r="A2853" t="s">
        <v>138</v>
      </c>
      <c r="B2853" t="s">
        <v>139</v>
      </c>
      <c r="C2853" t="s">
        <v>140</v>
      </c>
      <c r="D2853" t="s">
        <v>141</v>
      </c>
      <c r="E2853" t="s">
        <v>24</v>
      </c>
      <c r="F2853" t="s">
        <v>25</v>
      </c>
      <c r="G2853" t="s">
        <v>72</v>
      </c>
      <c r="H2853" t="s">
        <v>73</v>
      </c>
      <c r="I2853" t="s">
        <v>104</v>
      </c>
      <c r="J2853" t="s">
        <v>105</v>
      </c>
      <c r="K2853">
        <v>2018</v>
      </c>
      <c r="L2853">
        <v>57.279299999999999</v>
      </c>
      <c r="S2853" t="s">
        <v>144</v>
      </c>
      <c r="T2853" t="s">
        <v>145</v>
      </c>
    </row>
    <row r="2854" spans="1:20" x14ac:dyDescent="0.25">
      <c r="A2854" t="s">
        <v>138</v>
      </c>
      <c r="B2854" t="s">
        <v>139</v>
      </c>
      <c r="C2854" t="s">
        <v>140</v>
      </c>
      <c r="D2854" t="s">
        <v>141</v>
      </c>
      <c r="E2854" t="s">
        <v>24</v>
      </c>
      <c r="F2854" t="s">
        <v>25</v>
      </c>
      <c r="G2854" t="s">
        <v>74</v>
      </c>
      <c r="H2854" t="s">
        <v>75</v>
      </c>
      <c r="I2854" t="s">
        <v>98</v>
      </c>
      <c r="J2854" t="s">
        <v>99</v>
      </c>
      <c r="K2854">
        <v>2018</v>
      </c>
      <c r="L2854">
        <v>3221.6206999999999</v>
      </c>
      <c r="S2854" t="s">
        <v>144</v>
      </c>
      <c r="T2854" t="s">
        <v>145</v>
      </c>
    </row>
    <row r="2855" spans="1:20" x14ac:dyDescent="0.25">
      <c r="A2855" t="s">
        <v>138</v>
      </c>
      <c r="B2855" t="s">
        <v>139</v>
      </c>
      <c r="C2855" t="s">
        <v>140</v>
      </c>
      <c r="D2855" t="s">
        <v>141</v>
      </c>
      <c r="E2855" t="s">
        <v>24</v>
      </c>
      <c r="F2855" t="s">
        <v>25</v>
      </c>
      <c r="G2855" t="s">
        <v>74</v>
      </c>
      <c r="H2855" t="s">
        <v>75</v>
      </c>
      <c r="I2855" t="s">
        <v>100</v>
      </c>
      <c r="J2855" t="s">
        <v>101</v>
      </c>
      <c r="K2855">
        <v>2018</v>
      </c>
      <c r="L2855">
        <v>1627.0834</v>
      </c>
      <c r="S2855" t="s">
        <v>144</v>
      </c>
      <c r="T2855" t="s">
        <v>145</v>
      </c>
    </row>
    <row r="2856" spans="1:20" x14ac:dyDescent="0.25">
      <c r="A2856" t="s">
        <v>138</v>
      </c>
      <c r="B2856" t="s">
        <v>139</v>
      </c>
      <c r="C2856" t="s">
        <v>140</v>
      </c>
      <c r="D2856" t="s">
        <v>141</v>
      </c>
      <c r="E2856" t="s">
        <v>24</v>
      </c>
      <c r="F2856" t="s">
        <v>25</v>
      </c>
      <c r="G2856" t="s">
        <v>74</v>
      </c>
      <c r="H2856" t="s">
        <v>75</v>
      </c>
      <c r="I2856" t="s">
        <v>102</v>
      </c>
      <c r="J2856" t="s">
        <v>103</v>
      </c>
      <c r="K2856">
        <v>2018</v>
      </c>
      <c r="L2856">
        <v>1454.8259</v>
      </c>
      <c r="S2856" t="s">
        <v>144</v>
      </c>
      <c r="T2856" t="s">
        <v>145</v>
      </c>
    </row>
    <row r="2857" spans="1:20" x14ac:dyDescent="0.25">
      <c r="A2857" t="s">
        <v>138</v>
      </c>
      <c r="B2857" t="s">
        <v>139</v>
      </c>
      <c r="C2857" t="s">
        <v>140</v>
      </c>
      <c r="D2857" t="s">
        <v>141</v>
      </c>
      <c r="E2857" t="s">
        <v>24</v>
      </c>
      <c r="F2857" t="s">
        <v>25</v>
      </c>
      <c r="G2857" t="s">
        <v>74</v>
      </c>
      <c r="H2857" t="s">
        <v>75</v>
      </c>
      <c r="I2857" t="s">
        <v>104</v>
      </c>
      <c r="J2857" t="s">
        <v>105</v>
      </c>
      <c r="K2857">
        <v>2018</v>
      </c>
      <c r="L2857">
        <v>139.7114</v>
      </c>
      <c r="S2857" t="s">
        <v>144</v>
      </c>
      <c r="T2857" t="s">
        <v>145</v>
      </c>
    </row>
    <row r="2858" spans="1:20" x14ac:dyDescent="0.25">
      <c r="A2858" t="s">
        <v>138</v>
      </c>
      <c r="B2858" t="s">
        <v>139</v>
      </c>
      <c r="C2858" t="s">
        <v>140</v>
      </c>
      <c r="D2858" t="s">
        <v>141</v>
      </c>
      <c r="E2858" t="s">
        <v>24</v>
      </c>
      <c r="F2858" t="s">
        <v>25</v>
      </c>
      <c r="G2858" t="s">
        <v>76</v>
      </c>
      <c r="H2858" t="s">
        <v>77</v>
      </c>
      <c r="I2858" t="s">
        <v>98</v>
      </c>
      <c r="J2858" t="s">
        <v>99</v>
      </c>
      <c r="K2858">
        <v>2018</v>
      </c>
      <c r="L2858">
        <v>202.96940000000001</v>
      </c>
      <c r="S2858" t="s">
        <v>144</v>
      </c>
      <c r="T2858" t="s">
        <v>145</v>
      </c>
    </row>
    <row r="2859" spans="1:20" x14ac:dyDescent="0.25">
      <c r="A2859" t="s">
        <v>138</v>
      </c>
      <c r="B2859" t="s">
        <v>139</v>
      </c>
      <c r="C2859" t="s">
        <v>140</v>
      </c>
      <c r="D2859" t="s">
        <v>141</v>
      </c>
      <c r="E2859" t="s">
        <v>24</v>
      </c>
      <c r="F2859" t="s">
        <v>25</v>
      </c>
      <c r="G2859" t="s">
        <v>76</v>
      </c>
      <c r="H2859" t="s">
        <v>77</v>
      </c>
      <c r="I2859" t="s">
        <v>100</v>
      </c>
      <c r="J2859" t="s">
        <v>101</v>
      </c>
      <c r="K2859">
        <v>2018</v>
      </c>
      <c r="L2859">
        <v>110.6695</v>
      </c>
      <c r="S2859" t="s">
        <v>144</v>
      </c>
      <c r="T2859" t="s">
        <v>145</v>
      </c>
    </row>
    <row r="2860" spans="1:20" x14ac:dyDescent="0.25">
      <c r="A2860" t="s">
        <v>138</v>
      </c>
      <c r="B2860" t="s">
        <v>139</v>
      </c>
      <c r="C2860" t="s">
        <v>140</v>
      </c>
      <c r="D2860" t="s">
        <v>141</v>
      </c>
      <c r="E2860" t="s">
        <v>24</v>
      </c>
      <c r="F2860" t="s">
        <v>25</v>
      </c>
      <c r="G2860" t="s">
        <v>76</v>
      </c>
      <c r="H2860" t="s">
        <v>77</v>
      </c>
      <c r="I2860" t="s">
        <v>102</v>
      </c>
      <c r="J2860" t="s">
        <v>103</v>
      </c>
      <c r="K2860">
        <v>2018</v>
      </c>
      <c r="L2860">
        <v>50.066400000000002</v>
      </c>
      <c r="S2860" t="s">
        <v>144</v>
      </c>
      <c r="T2860" t="s">
        <v>145</v>
      </c>
    </row>
    <row r="2861" spans="1:20" x14ac:dyDescent="0.25">
      <c r="A2861" t="s">
        <v>138</v>
      </c>
      <c r="B2861" t="s">
        <v>139</v>
      </c>
      <c r="C2861" t="s">
        <v>140</v>
      </c>
      <c r="D2861" t="s">
        <v>141</v>
      </c>
      <c r="E2861" t="s">
        <v>24</v>
      </c>
      <c r="F2861" t="s">
        <v>25</v>
      </c>
      <c r="G2861" t="s">
        <v>76</v>
      </c>
      <c r="H2861" t="s">
        <v>77</v>
      </c>
      <c r="I2861" t="s">
        <v>104</v>
      </c>
      <c r="J2861" t="s">
        <v>105</v>
      </c>
      <c r="K2861">
        <v>2018</v>
      </c>
      <c r="L2861">
        <v>42.233600000000003</v>
      </c>
      <c r="M2861" t="s">
        <v>54</v>
      </c>
      <c r="N2861" t="s">
        <v>55</v>
      </c>
      <c r="S2861" t="s">
        <v>144</v>
      </c>
      <c r="T2861" t="s">
        <v>145</v>
      </c>
    </row>
    <row r="2862" spans="1:20" x14ac:dyDescent="0.25">
      <c r="A2862" t="s">
        <v>138</v>
      </c>
      <c r="B2862" t="s">
        <v>139</v>
      </c>
      <c r="C2862" t="s">
        <v>140</v>
      </c>
      <c r="D2862" t="s">
        <v>141</v>
      </c>
      <c r="E2862" t="s">
        <v>24</v>
      </c>
      <c r="F2862" t="s">
        <v>25</v>
      </c>
      <c r="G2862" t="s">
        <v>78</v>
      </c>
      <c r="H2862" t="s">
        <v>79</v>
      </c>
      <c r="I2862" t="s">
        <v>98</v>
      </c>
      <c r="J2862" t="s">
        <v>99</v>
      </c>
      <c r="K2862">
        <v>2018</v>
      </c>
      <c r="L2862">
        <v>1679.1338000000001</v>
      </c>
      <c r="S2862" t="s">
        <v>144</v>
      </c>
      <c r="T2862" t="s">
        <v>145</v>
      </c>
    </row>
    <row r="2863" spans="1:20" x14ac:dyDescent="0.25">
      <c r="A2863" t="s">
        <v>138</v>
      </c>
      <c r="B2863" t="s">
        <v>139</v>
      </c>
      <c r="C2863" t="s">
        <v>140</v>
      </c>
      <c r="D2863" t="s">
        <v>141</v>
      </c>
      <c r="E2863" t="s">
        <v>24</v>
      </c>
      <c r="F2863" t="s">
        <v>25</v>
      </c>
      <c r="G2863" t="s">
        <v>78</v>
      </c>
      <c r="H2863" t="s">
        <v>79</v>
      </c>
      <c r="I2863" t="s">
        <v>100</v>
      </c>
      <c r="J2863" t="s">
        <v>101</v>
      </c>
      <c r="K2863">
        <v>2018</v>
      </c>
      <c r="L2863">
        <v>1123.7111</v>
      </c>
      <c r="S2863" t="s">
        <v>144</v>
      </c>
      <c r="T2863" t="s">
        <v>145</v>
      </c>
    </row>
    <row r="2864" spans="1:20" x14ac:dyDescent="0.25">
      <c r="A2864" t="s">
        <v>138</v>
      </c>
      <c r="B2864" t="s">
        <v>139</v>
      </c>
      <c r="C2864" t="s">
        <v>140</v>
      </c>
      <c r="D2864" t="s">
        <v>141</v>
      </c>
      <c r="E2864" t="s">
        <v>24</v>
      </c>
      <c r="F2864" t="s">
        <v>25</v>
      </c>
      <c r="G2864" t="s">
        <v>78</v>
      </c>
      <c r="H2864" t="s">
        <v>79</v>
      </c>
      <c r="I2864" t="s">
        <v>102</v>
      </c>
      <c r="J2864" t="s">
        <v>103</v>
      </c>
      <c r="K2864">
        <v>2018</v>
      </c>
      <c r="L2864">
        <v>522.22680000000003</v>
      </c>
      <c r="S2864" t="s">
        <v>144</v>
      </c>
      <c r="T2864" t="s">
        <v>145</v>
      </c>
    </row>
    <row r="2865" spans="1:20" x14ac:dyDescent="0.25">
      <c r="A2865" t="s">
        <v>138</v>
      </c>
      <c r="B2865" t="s">
        <v>139</v>
      </c>
      <c r="C2865" t="s">
        <v>140</v>
      </c>
      <c r="D2865" t="s">
        <v>141</v>
      </c>
      <c r="E2865" t="s">
        <v>24</v>
      </c>
      <c r="F2865" t="s">
        <v>25</v>
      </c>
      <c r="G2865" t="s">
        <v>78</v>
      </c>
      <c r="H2865" t="s">
        <v>79</v>
      </c>
      <c r="I2865" t="s">
        <v>104</v>
      </c>
      <c r="J2865" t="s">
        <v>105</v>
      </c>
      <c r="K2865">
        <v>2018</v>
      </c>
      <c r="L2865">
        <v>33.195999999999998</v>
      </c>
      <c r="S2865" t="s">
        <v>144</v>
      </c>
      <c r="T2865" t="s">
        <v>145</v>
      </c>
    </row>
    <row r="2866" spans="1:20" x14ac:dyDescent="0.25">
      <c r="A2866" t="s">
        <v>138</v>
      </c>
      <c r="B2866" t="s">
        <v>139</v>
      </c>
      <c r="C2866" t="s">
        <v>140</v>
      </c>
      <c r="D2866" t="s">
        <v>141</v>
      </c>
      <c r="E2866" t="s">
        <v>24</v>
      </c>
      <c r="F2866" t="s">
        <v>25</v>
      </c>
      <c r="G2866" t="s">
        <v>80</v>
      </c>
      <c r="H2866" t="s">
        <v>81</v>
      </c>
      <c r="I2866" t="s">
        <v>98</v>
      </c>
      <c r="J2866" t="s">
        <v>99</v>
      </c>
      <c r="K2866">
        <v>2018</v>
      </c>
      <c r="L2866">
        <v>3307.3036999999999</v>
      </c>
      <c r="S2866" t="s">
        <v>144</v>
      </c>
      <c r="T2866" t="s">
        <v>145</v>
      </c>
    </row>
    <row r="2867" spans="1:20" x14ac:dyDescent="0.25">
      <c r="A2867" t="s">
        <v>138</v>
      </c>
      <c r="B2867" t="s">
        <v>139</v>
      </c>
      <c r="C2867" t="s">
        <v>140</v>
      </c>
      <c r="D2867" t="s">
        <v>141</v>
      </c>
      <c r="E2867" t="s">
        <v>24</v>
      </c>
      <c r="F2867" t="s">
        <v>25</v>
      </c>
      <c r="G2867" t="s">
        <v>80</v>
      </c>
      <c r="H2867" t="s">
        <v>81</v>
      </c>
      <c r="I2867" t="s">
        <v>100</v>
      </c>
      <c r="J2867" t="s">
        <v>101</v>
      </c>
      <c r="K2867">
        <v>2018</v>
      </c>
      <c r="L2867">
        <v>778.96379999999999</v>
      </c>
      <c r="S2867" t="s">
        <v>144</v>
      </c>
      <c r="T2867" t="s">
        <v>145</v>
      </c>
    </row>
    <row r="2868" spans="1:20" x14ac:dyDescent="0.25">
      <c r="A2868" t="s">
        <v>138</v>
      </c>
      <c r="B2868" t="s">
        <v>139</v>
      </c>
      <c r="C2868" t="s">
        <v>140</v>
      </c>
      <c r="D2868" t="s">
        <v>141</v>
      </c>
      <c r="E2868" t="s">
        <v>24</v>
      </c>
      <c r="F2868" t="s">
        <v>25</v>
      </c>
      <c r="G2868" t="s">
        <v>80</v>
      </c>
      <c r="H2868" t="s">
        <v>81</v>
      </c>
      <c r="I2868" t="s">
        <v>102</v>
      </c>
      <c r="J2868" t="s">
        <v>103</v>
      </c>
      <c r="K2868">
        <v>2018</v>
      </c>
      <c r="L2868">
        <v>1616.7936999999999</v>
      </c>
      <c r="S2868" t="s">
        <v>144</v>
      </c>
      <c r="T2868" t="s">
        <v>145</v>
      </c>
    </row>
    <row r="2869" spans="1:20" x14ac:dyDescent="0.25">
      <c r="A2869" t="s">
        <v>138</v>
      </c>
      <c r="B2869" t="s">
        <v>139</v>
      </c>
      <c r="C2869" t="s">
        <v>140</v>
      </c>
      <c r="D2869" t="s">
        <v>141</v>
      </c>
      <c r="E2869" t="s">
        <v>24</v>
      </c>
      <c r="F2869" t="s">
        <v>25</v>
      </c>
      <c r="G2869" t="s">
        <v>80</v>
      </c>
      <c r="H2869" t="s">
        <v>81</v>
      </c>
      <c r="I2869" t="s">
        <v>104</v>
      </c>
      <c r="J2869" t="s">
        <v>105</v>
      </c>
      <c r="K2869">
        <v>2018</v>
      </c>
      <c r="L2869">
        <v>905.17499999999995</v>
      </c>
      <c r="S2869" t="s">
        <v>144</v>
      </c>
      <c r="T2869" t="s">
        <v>145</v>
      </c>
    </row>
    <row r="2870" spans="1:20" x14ac:dyDescent="0.25">
      <c r="A2870" t="s">
        <v>138</v>
      </c>
      <c r="B2870" t="s">
        <v>139</v>
      </c>
      <c r="C2870" t="s">
        <v>140</v>
      </c>
      <c r="D2870" t="s">
        <v>141</v>
      </c>
      <c r="E2870" t="s">
        <v>24</v>
      </c>
      <c r="F2870" t="s">
        <v>25</v>
      </c>
      <c r="G2870" t="s">
        <v>80</v>
      </c>
      <c r="H2870" t="s">
        <v>81</v>
      </c>
      <c r="I2870" t="s">
        <v>106</v>
      </c>
      <c r="J2870" t="s">
        <v>107</v>
      </c>
      <c r="K2870">
        <v>2018</v>
      </c>
      <c r="L2870">
        <v>6.3712999999999997</v>
      </c>
      <c r="M2870" t="s">
        <v>54</v>
      </c>
      <c r="N2870" t="s">
        <v>55</v>
      </c>
      <c r="S2870" t="s">
        <v>144</v>
      </c>
      <c r="T2870" t="s">
        <v>145</v>
      </c>
    </row>
    <row r="2871" spans="1:20" x14ac:dyDescent="0.25">
      <c r="A2871" t="s">
        <v>138</v>
      </c>
      <c r="B2871" t="s">
        <v>139</v>
      </c>
      <c r="C2871" t="s">
        <v>140</v>
      </c>
      <c r="D2871" t="s">
        <v>141</v>
      </c>
      <c r="E2871" t="s">
        <v>24</v>
      </c>
      <c r="F2871" t="s">
        <v>25</v>
      </c>
      <c r="G2871" t="s">
        <v>82</v>
      </c>
      <c r="H2871" t="s">
        <v>83</v>
      </c>
      <c r="I2871" t="s">
        <v>98</v>
      </c>
      <c r="J2871" t="s">
        <v>99</v>
      </c>
      <c r="K2871">
        <v>2018</v>
      </c>
      <c r="L2871">
        <v>5938.7</v>
      </c>
      <c r="S2871" t="s">
        <v>144</v>
      </c>
      <c r="T2871" t="s">
        <v>145</v>
      </c>
    </row>
    <row r="2872" spans="1:20" x14ac:dyDescent="0.25">
      <c r="A2872" t="s">
        <v>138</v>
      </c>
      <c r="B2872" t="s">
        <v>139</v>
      </c>
      <c r="C2872" t="s">
        <v>140</v>
      </c>
      <c r="D2872" t="s">
        <v>141</v>
      </c>
      <c r="E2872" t="s">
        <v>24</v>
      </c>
      <c r="F2872" t="s">
        <v>25</v>
      </c>
      <c r="G2872" t="s">
        <v>82</v>
      </c>
      <c r="H2872" t="s">
        <v>83</v>
      </c>
      <c r="I2872" t="s">
        <v>100</v>
      </c>
      <c r="J2872" t="s">
        <v>101</v>
      </c>
      <c r="K2872">
        <v>2018</v>
      </c>
      <c r="L2872">
        <v>1908.2614000000001</v>
      </c>
      <c r="S2872" t="s">
        <v>144</v>
      </c>
      <c r="T2872" t="s">
        <v>145</v>
      </c>
    </row>
    <row r="2873" spans="1:20" x14ac:dyDescent="0.25">
      <c r="A2873" t="s">
        <v>138</v>
      </c>
      <c r="B2873" t="s">
        <v>139</v>
      </c>
      <c r="C2873" t="s">
        <v>140</v>
      </c>
      <c r="D2873" t="s">
        <v>141</v>
      </c>
      <c r="E2873" t="s">
        <v>24</v>
      </c>
      <c r="F2873" t="s">
        <v>25</v>
      </c>
      <c r="G2873" t="s">
        <v>82</v>
      </c>
      <c r="H2873" t="s">
        <v>83</v>
      </c>
      <c r="I2873" t="s">
        <v>102</v>
      </c>
      <c r="J2873" t="s">
        <v>103</v>
      </c>
      <c r="K2873">
        <v>2018</v>
      </c>
      <c r="L2873">
        <v>3440.8296</v>
      </c>
      <c r="S2873" t="s">
        <v>144</v>
      </c>
      <c r="T2873" t="s">
        <v>145</v>
      </c>
    </row>
    <row r="2874" spans="1:20" x14ac:dyDescent="0.25">
      <c r="A2874" t="s">
        <v>138</v>
      </c>
      <c r="B2874" t="s">
        <v>139</v>
      </c>
      <c r="C2874" t="s">
        <v>140</v>
      </c>
      <c r="D2874" t="s">
        <v>141</v>
      </c>
      <c r="E2874" t="s">
        <v>24</v>
      </c>
      <c r="F2874" t="s">
        <v>25</v>
      </c>
      <c r="G2874" t="s">
        <v>82</v>
      </c>
      <c r="H2874" t="s">
        <v>83</v>
      </c>
      <c r="I2874" t="s">
        <v>104</v>
      </c>
      <c r="J2874" t="s">
        <v>105</v>
      </c>
      <c r="K2874">
        <v>2018</v>
      </c>
      <c r="L2874">
        <v>587.60910000000001</v>
      </c>
      <c r="S2874" t="s">
        <v>144</v>
      </c>
      <c r="T2874" t="s">
        <v>145</v>
      </c>
    </row>
    <row r="2875" spans="1:20" x14ac:dyDescent="0.25">
      <c r="A2875" t="s">
        <v>138</v>
      </c>
      <c r="B2875" t="s">
        <v>139</v>
      </c>
      <c r="C2875" t="s">
        <v>140</v>
      </c>
      <c r="D2875" t="s">
        <v>141</v>
      </c>
      <c r="E2875" t="s">
        <v>24</v>
      </c>
      <c r="F2875" t="s">
        <v>25</v>
      </c>
      <c r="G2875" t="s">
        <v>82</v>
      </c>
      <c r="H2875" t="s">
        <v>83</v>
      </c>
      <c r="I2875" t="s">
        <v>106</v>
      </c>
      <c r="J2875" t="s">
        <v>107</v>
      </c>
      <c r="K2875">
        <v>2018</v>
      </c>
      <c r="M2875" t="s">
        <v>54</v>
      </c>
      <c r="N2875" t="s">
        <v>55</v>
      </c>
      <c r="S2875" t="s">
        <v>144</v>
      </c>
      <c r="T2875" t="s">
        <v>145</v>
      </c>
    </row>
    <row r="2876" spans="1:20" x14ac:dyDescent="0.25">
      <c r="A2876" t="s">
        <v>138</v>
      </c>
      <c r="B2876" t="s">
        <v>139</v>
      </c>
      <c r="C2876" t="s">
        <v>140</v>
      </c>
      <c r="D2876" t="s">
        <v>141</v>
      </c>
      <c r="E2876" t="s">
        <v>24</v>
      </c>
      <c r="F2876" t="s">
        <v>25</v>
      </c>
      <c r="G2876" t="s">
        <v>84</v>
      </c>
      <c r="H2876" t="s">
        <v>85</v>
      </c>
      <c r="I2876" t="s">
        <v>98</v>
      </c>
      <c r="J2876" t="s">
        <v>99</v>
      </c>
      <c r="K2876">
        <v>2018</v>
      </c>
      <c r="L2876">
        <v>12741.172</v>
      </c>
      <c r="S2876" t="s">
        <v>144</v>
      </c>
      <c r="T2876" t="s">
        <v>145</v>
      </c>
    </row>
    <row r="2877" spans="1:20" x14ac:dyDescent="0.25">
      <c r="A2877" t="s">
        <v>138</v>
      </c>
      <c r="B2877" t="s">
        <v>139</v>
      </c>
      <c r="C2877" t="s">
        <v>140</v>
      </c>
      <c r="D2877" t="s">
        <v>141</v>
      </c>
      <c r="E2877" t="s">
        <v>24</v>
      </c>
      <c r="F2877" t="s">
        <v>25</v>
      </c>
      <c r="G2877" t="s">
        <v>84</v>
      </c>
      <c r="H2877" t="s">
        <v>85</v>
      </c>
      <c r="I2877" t="s">
        <v>100</v>
      </c>
      <c r="J2877" t="s">
        <v>101</v>
      </c>
      <c r="K2877">
        <v>2018</v>
      </c>
      <c r="L2877">
        <v>10710.683000000001</v>
      </c>
      <c r="S2877" t="s">
        <v>144</v>
      </c>
      <c r="T2877" t="s">
        <v>145</v>
      </c>
    </row>
    <row r="2878" spans="1:20" x14ac:dyDescent="0.25">
      <c r="A2878" t="s">
        <v>138</v>
      </c>
      <c r="B2878" t="s">
        <v>139</v>
      </c>
      <c r="C2878" t="s">
        <v>140</v>
      </c>
      <c r="D2878" t="s">
        <v>141</v>
      </c>
      <c r="E2878" t="s">
        <v>24</v>
      </c>
      <c r="F2878" t="s">
        <v>25</v>
      </c>
      <c r="G2878" t="s">
        <v>84</v>
      </c>
      <c r="H2878" t="s">
        <v>85</v>
      </c>
      <c r="I2878" t="s">
        <v>102</v>
      </c>
      <c r="J2878" t="s">
        <v>103</v>
      </c>
      <c r="K2878">
        <v>2018</v>
      </c>
      <c r="L2878">
        <v>1689.8039000000001</v>
      </c>
      <c r="S2878" t="s">
        <v>144</v>
      </c>
      <c r="T2878" t="s">
        <v>145</v>
      </c>
    </row>
    <row r="2879" spans="1:20" x14ac:dyDescent="0.25">
      <c r="A2879" t="s">
        <v>138</v>
      </c>
      <c r="B2879" t="s">
        <v>139</v>
      </c>
      <c r="C2879" t="s">
        <v>140</v>
      </c>
      <c r="D2879" t="s">
        <v>141</v>
      </c>
      <c r="E2879" t="s">
        <v>24</v>
      </c>
      <c r="F2879" t="s">
        <v>25</v>
      </c>
      <c r="G2879" t="s">
        <v>84</v>
      </c>
      <c r="H2879" t="s">
        <v>85</v>
      </c>
      <c r="I2879" t="s">
        <v>104</v>
      </c>
      <c r="J2879" t="s">
        <v>105</v>
      </c>
      <c r="K2879">
        <v>2018</v>
      </c>
      <c r="L2879">
        <v>339.87580000000003</v>
      </c>
      <c r="S2879" t="s">
        <v>144</v>
      </c>
      <c r="T2879" t="s">
        <v>145</v>
      </c>
    </row>
    <row r="2880" spans="1:20" x14ac:dyDescent="0.25">
      <c r="A2880" t="s">
        <v>138</v>
      </c>
      <c r="B2880" t="s">
        <v>139</v>
      </c>
      <c r="C2880" t="s">
        <v>140</v>
      </c>
      <c r="D2880" t="s">
        <v>141</v>
      </c>
      <c r="E2880" t="s">
        <v>24</v>
      </c>
      <c r="F2880" t="s">
        <v>25</v>
      </c>
      <c r="G2880" t="s">
        <v>84</v>
      </c>
      <c r="H2880" t="s">
        <v>85</v>
      </c>
      <c r="I2880" t="s">
        <v>106</v>
      </c>
      <c r="J2880" t="s">
        <v>107</v>
      </c>
      <c r="K2880">
        <v>2018</v>
      </c>
      <c r="M2880" t="s">
        <v>54</v>
      </c>
      <c r="N2880" t="s">
        <v>55</v>
      </c>
      <c r="S2880" t="s">
        <v>144</v>
      </c>
      <c r="T2880" t="s">
        <v>145</v>
      </c>
    </row>
    <row r="2881" spans="1:20" x14ac:dyDescent="0.25">
      <c r="A2881" t="s">
        <v>138</v>
      </c>
      <c r="B2881" t="s">
        <v>139</v>
      </c>
      <c r="C2881" t="s">
        <v>140</v>
      </c>
      <c r="D2881" t="s">
        <v>141</v>
      </c>
      <c r="E2881" t="s">
        <v>24</v>
      </c>
      <c r="F2881" t="s">
        <v>25</v>
      </c>
      <c r="G2881" t="s">
        <v>86</v>
      </c>
      <c r="H2881" t="s">
        <v>87</v>
      </c>
      <c r="I2881" t="s">
        <v>98</v>
      </c>
      <c r="J2881" t="s">
        <v>99</v>
      </c>
      <c r="K2881">
        <v>2018</v>
      </c>
      <c r="L2881">
        <v>3660.2046</v>
      </c>
      <c r="S2881" t="s">
        <v>144</v>
      </c>
      <c r="T2881" t="s">
        <v>145</v>
      </c>
    </row>
    <row r="2882" spans="1:20" x14ac:dyDescent="0.25">
      <c r="A2882" t="s">
        <v>138</v>
      </c>
      <c r="B2882" t="s">
        <v>139</v>
      </c>
      <c r="C2882" t="s">
        <v>140</v>
      </c>
      <c r="D2882" t="s">
        <v>141</v>
      </c>
      <c r="E2882" t="s">
        <v>24</v>
      </c>
      <c r="F2882" t="s">
        <v>25</v>
      </c>
      <c r="G2882" t="s">
        <v>86</v>
      </c>
      <c r="H2882" t="s">
        <v>87</v>
      </c>
      <c r="I2882" t="s">
        <v>100</v>
      </c>
      <c r="J2882" t="s">
        <v>101</v>
      </c>
      <c r="K2882">
        <v>2018</v>
      </c>
      <c r="L2882">
        <v>2541.9418999999998</v>
      </c>
      <c r="S2882" t="s">
        <v>144</v>
      </c>
      <c r="T2882" t="s">
        <v>145</v>
      </c>
    </row>
    <row r="2883" spans="1:20" x14ac:dyDescent="0.25">
      <c r="A2883" t="s">
        <v>138</v>
      </c>
      <c r="B2883" t="s">
        <v>139</v>
      </c>
      <c r="C2883" t="s">
        <v>140</v>
      </c>
      <c r="D2883" t="s">
        <v>141</v>
      </c>
      <c r="E2883" t="s">
        <v>24</v>
      </c>
      <c r="F2883" t="s">
        <v>25</v>
      </c>
      <c r="G2883" t="s">
        <v>86</v>
      </c>
      <c r="H2883" t="s">
        <v>87</v>
      </c>
      <c r="I2883" t="s">
        <v>102</v>
      </c>
      <c r="J2883" t="s">
        <v>103</v>
      </c>
      <c r="K2883">
        <v>2018</v>
      </c>
      <c r="L2883">
        <v>812.54470000000003</v>
      </c>
      <c r="S2883" t="s">
        <v>144</v>
      </c>
      <c r="T2883" t="s">
        <v>145</v>
      </c>
    </row>
    <row r="2884" spans="1:20" x14ac:dyDescent="0.25">
      <c r="A2884" t="s">
        <v>138</v>
      </c>
      <c r="B2884" t="s">
        <v>139</v>
      </c>
      <c r="C2884" t="s">
        <v>140</v>
      </c>
      <c r="D2884" t="s">
        <v>141</v>
      </c>
      <c r="E2884" t="s">
        <v>24</v>
      </c>
      <c r="F2884" t="s">
        <v>25</v>
      </c>
      <c r="G2884" t="s">
        <v>86</v>
      </c>
      <c r="H2884" t="s">
        <v>87</v>
      </c>
      <c r="I2884" t="s">
        <v>104</v>
      </c>
      <c r="J2884" t="s">
        <v>105</v>
      </c>
      <c r="K2884">
        <v>2018</v>
      </c>
      <c r="L2884">
        <v>302.57619999999997</v>
      </c>
      <c r="S2884" t="s">
        <v>144</v>
      </c>
      <c r="T2884" t="s">
        <v>145</v>
      </c>
    </row>
    <row r="2885" spans="1:20" x14ac:dyDescent="0.25">
      <c r="A2885" t="s">
        <v>138</v>
      </c>
      <c r="B2885" t="s">
        <v>139</v>
      </c>
      <c r="C2885" t="s">
        <v>140</v>
      </c>
      <c r="D2885" t="s">
        <v>141</v>
      </c>
      <c r="E2885" t="s">
        <v>24</v>
      </c>
      <c r="F2885" t="s">
        <v>25</v>
      </c>
      <c r="G2885" t="s">
        <v>86</v>
      </c>
      <c r="H2885" t="s">
        <v>87</v>
      </c>
      <c r="I2885" t="s">
        <v>106</v>
      </c>
      <c r="J2885" t="s">
        <v>107</v>
      </c>
      <c r="K2885">
        <v>2018</v>
      </c>
      <c r="M2885" t="s">
        <v>54</v>
      </c>
      <c r="N2885" t="s">
        <v>55</v>
      </c>
      <c r="S2885" t="s">
        <v>144</v>
      </c>
      <c r="T2885" t="s">
        <v>145</v>
      </c>
    </row>
    <row r="2886" spans="1:20" x14ac:dyDescent="0.25">
      <c r="A2886" t="s">
        <v>138</v>
      </c>
      <c r="B2886" t="s">
        <v>139</v>
      </c>
      <c r="C2886" t="s">
        <v>140</v>
      </c>
      <c r="D2886" t="s">
        <v>141</v>
      </c>
      <c r="E2886" t="s">
        <v>24</v>
      </c>
      <c r="F2886" t="s">
        <v>25</v>
      </c>
      <c r="G2886" t="s">
        <v>88</v>
      </c>
      <c r="H2886" t="s">
        <v>89</v>
      </c>
      <c r="I2886" t="s">
        <v>98</v>
      </c>
      <c r="J2886" t="s">
        <v>99</v>
      </c>
      <c r="K2886">
        <v>2018</v>
      </c>
      <c r="L2886">
        <v>233.13730000000001</v>
      </c>
      <c r="S2886" t="s">
        <v>144</v>
      </c>
      <c r="T2886" t="s">
        <v>145</v>
      </c>
    </row>
    <row r="2887" spans="1:20" x14ac:dyDescent="0.25">
      <c r="A2887" t="s">
        <v>138</v>
      </c>
      <c r="B2887" t="s">
        <v>139</v>
      </c>
      <c r="C2887" t="s">
        <v>140</v>
      </c>
      <c r="D2887" t="s">
        <v>141</v>
      </c>
      <c r="E2887" t="s">
        <v>24</v>
      </c>
      <c r="F2887" t="s">
        <v>25</v>
      </c>
      <c r="G2887" t="s">
        <v>88</v>
      </c>
      <c r="H2887" t="s">
        <v>89</v>
      </c>
      <c r="I2887" t="s">
        <v>100</v>
      </c>
      <c r="J2887" t="s">
        <v>101</v>
      </c>
      <c r="K2887">
        <v>2018</v>
      </c>
      <c r="L2887">
        <v>131.52539999999999</v>
      </c>
      <c r="S2887" t="s">
        <v>144</v>
      </c>
      <c r="T2887" t="s">
        <v>145</v>
      </c>
    </row>
    <row r="2888" spans="1:20" x14ac:dyDescent="0.25">
      <c r="A2888" t="s">
        <v>138</v>
      </c>
      <c r="B2888" t="s">
        <v>139</v>
      </c>
      <c r="C2888" t="s">
        <v>140</v>
      </c>
      <c r="D2888" t="s">
        <v>141</v>
      </c>
      <c r="E2888" t="s">
        <v>24</v>
      </c>
      <c r="F2888" t="s">
        <v>25</v>
      </c>
      <c r="G2888" t="s">
        <v>88</v>
      </c>
      <c r="H2888" t="s">
        <v>89</v>
      </c>
      <c r="I2888" t="s">
        <v>102</v>
      </c>
      <c r="J2888" t="s">
        <v>103</v>
      </c>
      <c r="K2888">
        <v>2018</v>
      </c>
      <c r="L2888">
        <v>86.503900000000002</v>
      </c>
      <c r="S2888" t="s">
        <v>144</v>
      </c>
      <c r="T2888" t="s">
        <v>145</v>
      </c>
    </row>
    <row r="2889" spans="1:20" x14ac:dyDescent="0.25">
      <c r="A2889" t="s">
        <v>138</v>
      </c>
      <c r="B2889" t="s">
        <v>139</v>
      </c>
      <c r="C2889" t="s">
        <v>140</v>
      </c>
      <c r="D2889" t="s">
        <v>141</v>
      </c>
      <c r="E2889" t="s">
        <v>24</v>
      </c>
      <c r="F2889" t="s">
        <v>25</v>
      </c>
      <c r="G2889" t="s">
        <v>88</v>
      </c>
      <c r="H2889" t="s">
        <v>89</v>
      </c>
      <c r="I2889" t="s">
        <v>104</v>
      </c>
      <c r="J2889" t="s">
        <v>105</v>
      </c>
      <c r="K2889">
        <v>2018</v>
      </c>
      <c r="L2889">
        <v>15.108000000000001</v>
      </c>
      <c r="M2889" t="s">
        <v>54</v>
      </c>
      <c r="N2889" t="s">
        <v>55</v>
      </c>
      <c r="S2889" t="s">
        <v>144</v>
      </c>
      <c r="T2889" t="s">
        <v>145</v>
      </c>
    </row>
    <row r="2890" spans="1:20" x14ac:dyDescent="0.25">
      <c r="A2890" t="s">
        <v>138</v>
      </c>
      <c r="B2890" t="s">
        <v>139</v>
      </c>
      <c r="C2890" t="s">
        <v>140</v>
      </c>
      <c r="D2890" t="s">
        <v>141</v>
      </c>
      <c r="E2890" t="s">
        <v>24</v>
      </c>
      <c r="F2890" t="s">
        <v>25</v>
      </c>
      <c r="G2890" t="s">
        <v>90</v>
      </c>
      <c r="H2890" t="s">
        <v>91</v>
      </c>
      <c r="I2890" t="s">
        <v>98</v>
      </c>
      <c r="J2890" t="s">
        <v>99</v>
      </c>
      <c r="K2890">
        <v>2018</v>
      </c>
      <c r="L2890">
        <v>1851.6320000000001</v>
      </c>
      <c r="S2890" t="s">
        <v>144</v>
      </c>
      <c r="T2890" t="s">
        <v>145</v>
      </c>
    </row>
    <row r="2891" spans="1:20" x14ac:dyDescent="0.25">
      <c r="A2891" t="s">
        <v>138</v>
      </c>
      <c r="B2891" t="s">
        <v>139</v>
      </c>
      <c r="C2891" t="s">
        <v>140</v>
      </c>
      <c r="D2891" t="s">
        <v>141</v>
      </c>
      <c r="E2891" t="s">
        <v>24</v>
      </c>
      <c r="F2891" t="s">
        <v>25</v>
      </c>
      <c r="G2891" t="s">
        <v>90</v>
      </c>
      <c r="H2891" t="s">
        <v>91</v>
      </c>
      <c r="I2891" t="s">
        <v>100</v>
      </c>
      <c r="J2891" t="s">
        <v>101</v>
      </c>
      <c r="K2891">
        <v>2018</v>
      </c>
      <c r="L2891">
        <v>401.24680000000001</v>
      </c>
      <c r="S2891" t="s">
        <v>144</v>
      </c>
      <c r="T2891" t="s">
        <v>145</v>
      </c>
    </row>
    <row r="2892" spans="1:20" x14ac:dyDescent="0.25">
      <c r="A2892" t="s">
        <v>138</v>
      </c>
      <c r="B2892" t="s">
        <v>139</v>
      </c>
      <c r="C2892" t="s">
        <v>140</v>
      </c>
      <c r="D2892" t="s">
        <v>141</v>
      </c>
      <c r="E2892" t="s">
        <v>24</v>
      </c>
      <c r="F2892" t="s">
        <v>25</v>
      </c>
      <c r="G2892" t="s">
        <v>90</v>
      </c>
      <c r="H2892" t="s">
        <v>91</v>
      </c>
      <c r="I2892" t="s">
        <v>102</v>
      </c>
      <c r="J2892" t="s">
        <v>103</v>
      </c>
      <c r="K2892">
        <v>2018</v>
      </c>
      <c r="L2892">
        <v>984.15359999999998</v>
      </c>
      <c r="S2892" t="s">
        <v>144</v>
      </c>
      <c r="T2892" t="s">
        <v>145</v>
      </c>
    </row>
    <row r="2893" spans="1:20" x14ac:dyDescent="0.25">
      <c r="A2893" t="s">
        <v>138</v>
      </c>
      <c r="B2893" t="s">
        <v>139</v>
      </c>
      <c r="C2893" t="s">
        <v>140</v>
      </c>
      <c r="D2893" t="s">
        <v>141</v>
      </c>
      <c r="E2893" t="s">
        <v>24</v>
      </c>
      <c r="F2893" t="s">
        <v>25</v>
      </c>
      <c r="G2893" t="s">
        <v>90</v>
      </c>
      <c r="H2893" t="s">
        <v>91</v>
      </c>
      <c r="I2893" t="s">
        <v>104</v>
      </c>
      <c r="J2893" t="s">
        <v>105</v>
      </c>
      <c r="K2893">
        <v>2018</v>
      </c>
      <c r="L2893">
        <v>457.57510000000002</v>
      </c>
      <c r="S2893" t="s">
        <v>144</v>
      </c>
      <c r="T2893" t="s">
        <v>145</v>
      </c>
    </row>
    <row r="2894" spans="1:20" x14ac:dyDescent="0.25">
      <c r="A2894" t="s">
        <v>138</v>
      </c>
      <c r="B2894" t="s">
        <v>139</v>
      </c>
      <c r="C2894" t="s">
        <v>140</v>
      </c>
      <c r="D2894" t="s">
        <v>141</v>
      </c>
      <c r="E2894" t="s">
        <v>24</v>
      </c>
      <c r="F2894" t="s">
        <v>25</v>
      </c>
      <c r="G2894" t="s">
        <v>90</v>
      </c>
      <c r="H2894" t="s">
        <v>91</v>
      </c>
      <c r="I2894" t="s">
        <v>106</v>
      </c>
      <c r="J2894" t="s">
        <v>107</v>
      </c>
      <c r="K2894">
        <v>2018</v>
      </c>
      <c r="L2894">
        <v>8.6564999999999994</v>
      </c>
      <c r="M2894" t="s">
        <v>54</v>
      </c>
      <c r="N2894" t="s">
        <v>55</v>
      </c>
      <c r="S2894" t="s">
        <v>144</v>
      </c>
      <c r="T2894" t="s">
        <v>145</v>
      </c>
    </row>
    <row r="2895" spans="1:20" x14ac:dyDescent="0.25">
      <c r="A2895" t="s">
        <v>138</v>
      </c>
      <c r="B2895" t="s">
        <v>139</v>
      </c>
      <c r="C2895" t="s">
        <v>140</v>
      </c>
      <c r="D2895" t="s">
        <v>141</v>
      </c>
      <c r="E2895" t="s">
        <v>24</v>
      </c>
      <c r="F2895" t="s">
        <v>25</v>
      </c>
      <c r="G2895" t="s">
        <v>92</v>
      </c>
      <c r="H2895" t="s">
        <v>93</v>
      </c>
      <c r="I2895" t="s">
        <v>98</v>
      </c>
      <c r="J2895" t="s">
        <v>99</v>
      </c>
      <c r="K2895">
        <v>2018</v>
      </c>
      <c r="L2895">
        <v>3372.6356999999998</v>
      </c>
      <c r="S2895" t="s">
        <v>144</v>
      </c>
      <c r="T2895" t="s">
        <v>145</v>
      </c>
    </row>
    <row r="2896" spans="1:20" x14ac:dyDescent="0.25">
      <c r="A2896" t="s">
        <v>138</v>
      </c>
      <c r="B2896" t="s">
        <v>139</v>
      </c>
      <c r="C2896" t="s">
        <v>140</v>
      </c>
      <c r="D2896" t="s">
        <v>141</v>
      </c>
      <c r="E2896" t="s">
        <v>24</v>
      </c>
      <c r="F2896" t="s">
        <v>25</v>
      </c>
      <c r="G2896" t="s">
        <v>92</v>
      </c>
      <c r="H2896" t="s">
        <v>93</v>
      </c>
      <c r="I2896" t="s">
        <v>100</v>
      </c>
      <c r="J2896" t="s">
        <v>101</v>
      </c>
      <c r="K2896">
        <v>2018</v>
      </c>
      <c r="L2896">
        <v>79.757199999999997</v>
      </c>
      <c r="S2896" t="s">
        <v>144</v>
      </c>
      <c r="T2896" t="s">
        <v>145</v>
      </c>
    </row>
    <row r="2897" spans="1:20" x14ac:dyDescent="0.25">
      <c r="A2897" t="s">
        <v>138</v>
      </c>
      <c r="B2897" t="s">
        <v>139</v>
      </c>
      <c r="C2897" t="s">
        <v>140</v>
      </c>
      <c r="D2897" t="s">
        <v>141</v>
      </c>
      <c r="E2897" t="s">
        <v>24</v>
      </c>
      <c r="F2897" t="s">
        <v>25</v>
      </c>
      <c r="G2897" t="s">
        <v>92</v>
      </c>
      <c r="H2897" t="s">
        <v>93</v>
      </c>
      <c r="I2897" t="s">
        <v>102</v>
      </c>
      <c r="J2897" t="s">
        <v>103</v>
      </c>
      <c r="K2897">
        <v>2018</v>
      </c>
      <c r="L2897">
        <v>1469.8885</v>
      </c>
      <c r="S2897" t="s">
        <v>144</v>
      </c>
      <c r="T2897" t="s">
        <v>145</v>
      </c>
    </row>
    <row r="2898" spans="1:20" x14ac:dyDescent="0.25">
      <c r="A2898" t="s">
        <v>138</v>
      </c>
      <c r="B2898" t="s">
        <v>139</v>
      </c>
      <c r="C2898" t="s">
        <v>140</v>
      </c>
      <c r="D2898" t="s">
        <v>141</v>
      </c>
      <c r="E2898" t="s">
        <v>24</v>
      </c>
      <c r="F2898" t="s">
        <v>25</v>
      </c>
      <c r="G2898" t="s">
        <v>92</v>
      </c>
      <c r="H2898" t="s">
        <v>93</v>
      </c>
      <c r="I2898" t="s">
        <v>104</v>
      </c>
      <c r="J2898" t="s">
        <v>105</v>
      </c>
      <c r="K2898">
        <v>2018</v>
      </c>
      <c r="L2898">
        <v>1822.99</v>
      </c>
      <c r="S2898" t="s">
        <v>144</v>
      </c>
      <c r="T2898" t="s">
        <v>145</v>
      </c>
    </row>
    <row r="2899" spans="1:20" x14ac:dyDescent="0.25">
      <c r="A2899" t="s">
        <v>138</v>
      </c>
      <c r="B2899" t="s">
        <v>139</v>
      </c>
      <c r="C2899" t="s">
        <v>140</v>
      </c>
      <c r="D2899" t="s">
        <v>141</v>
      </c>
      <c r="E2899" t="s">
        <v>24</v>
      </c>
      <c r="F2899" t="s">
        <v>25</v>
      </c>
      <c r="G2899" t="s">
        <v>94</v>
      </c>
      <c r="H2899" t="s">
        <v>95</v>
      </c>
      <c r="I2899" t="s">
        <v>98</v>
      </c>
      <c r="J2899" t="s">
        <v>99</v>
      </c>
      <c r="K2899">
        <v>2018</v>
      </c>
      <c r="L2899">
        <v>12.8279</v>
      </c>
      <c r="M2899" t="s">
        <v>54</v>
      </c>
      <c r="N2899" t="s">
        <v>55</v>
      </c>
      <c r="S2899" t="s">
        <v>144</v>
      </c>
      <c r="T2899" t="s">
        <v>145</v>
      </c>
    </row>
    <row r="2900" spans="1:20" x14ac:dyDescent="0.25">
      <c r="A2900" t="s">
        <v>138</v>
      </c>
      <c r="B2900" t="s">
        <v>139</v>
      </c>
      <c r="C2900" t="s">
        <v>140</v>
      </c>
      <c r="D2900" t="s">
        <v>141</v>
      </c>
      <c r="E2900" t="s">
        <v>24</v>
      </c>
      <c r="F2900" t="s">
        <v>25</v>
      </c>
      <c r="G2900" t="s">
        <v>94</v>
      </c>
      <c r="H2900" t="s">
        <v>95</v>
      </c>
      <c r="I2900" t="s">
        <v>100</v>
      </c>
      <c r="J2900" t="s">
        <v>101</v>
      </c>
      <c r="K2900">
        <v>2018</v>
      </c>
      <c r="M2900" t="s">
        <v>54</v>
      </c>
      <c r="N2900" t="s">
        <v>55</v>
      </c>
      <c r="S2900" t="s">
        <v>144</v>
      </c>
      <c r="T2900" t="s">
        <v>145</v>
      </c>
    </row>
    <row r="2901" spans="1:20" x14ac:dyDescent="0.25">
      <c r="A2901" t="s">
        <v>138</v>
      </c>
      <c r="B2901" t="s">
        <v>139</v>
      </c>
      <c r="C2901" t="s">
        <v>140</v>
      </c>
      <c r="D2901" t="s">
        <v>141</v>
      </c>
      <c r="E2901" t="s">
        <v>24</v>
      </c>
      <c r="F2901" t="s">
        <v>25</v>
      </c>
      <c r="G2901" t="s">
        <v>94</v>
      </c>
      <c r="H2901" t="s">
        <v>95</v>
      </c>
      <c r="I2901" t="s">
        <v>102</v>
      </c>
      <c r="J2901" t="s">
        <v>103</v>
      </c>
      <c r="K2901">
        <v>2018</v>
      </c>
      <c r="M2901" t="s">
        <v>54</v>
      </c>
      <c r="N2901" t="s">
        <v>55</v>
      </c>
      <c r="S2901" t="s">
        <v>144</v>
      </c>
      <c r="T2901" t="s">
        <v>145</v>
      </c>
    </row>
    <row r="2902" spans="1:20" x14ac:dyDescent="0.25">
      <c r="A2902" t="s">
        <v>138</v>
      </c>
      <c r="B2902" t="s">
        <v>139</v>
      </c>
      <c r="C2902" t="s">
        <v>140</v>
      </c>
      <c r="D2902" t="s">
        <v>141</v>
      </c>
      <c r="E2902" t="s">
        <v>24</v>
      </c>
      <c r="F2902" t="s">
        <v>25</v>
      </c>
      <c r="G2902" t="s">
        <v>108</v>
      </c>
      <c r="H2902" t="s">
        <v>109</v>
      </c>
      <c r="I2902" t="s">
        <v>142</v>
      </c>
      <c r="J2902" t="s">
        <v>143</v>
      </c>
      <c r="K2902">
        <v>2018</v>
      </c>
      <c r="L2902">
        <v>2005.0673999999999</v>
      </c>
      <c r="S2902" t="s">
        <v>144</v>
      </c>
      <c r="T2902" t="s">
        <v>145</v>
      </c>
    </row>
    <row r="2903" spans="1:20" x14ac:dyDescent="0.25">
      <c r="A2903" t="s">
        <v>138</v>
      </c>
      <c r="B2903" t="s">
        <v>139</v>
      </c>
      <c r="C2903" t="s">
        <v>140</v>
      </c>
      <c r="D2903" t="s">
        <v>141</v>
      </c>
      <c r="E2903" t="s">
        <v>24</v>
      </c>
      <c r="F2903" t="s">
        <v>25</v>
      </c>
      <c r="G2903" t="s">
        <v>108</v>
      </c>
      <c r="H2903" t="s">
        <v>109</v>
      </c>
      <c r="I2903" t="s">
        <v>146</v>
      </c>
      <c r="J2903" t="s">
        <v>147</v>
      </c>
      <c r="K2903">
        <v>2018</v>
      </c>
      <c r="L2903">
        <v>56.815300000000001</v>
      </c>
      <c r="S2903" t="s">
        <v>144</v>
      </c>
      <c r="T2903" t="s">
        <v>145</v>
      </c>
    </row>
    <row r="2904" spans="1:20" x14ac:dyDescent="0.25">
      <c r="A2904" t="s">
        <v>138</v>
      </c>
      <c r="B2904" t="s">
        <v>139</v>
      </c>
      <c r="C2904" t="s">
        <v>140</v>
      </c>
      <c r="D2904" t="s">
        <v>141</v>
      </c>
      <c r="E2904" t="s">
        <v>24</v>
      </c>
      <c r="F2904" t="s">
        <v>25</v>
      </c>
      <c r="G2904" t="s">
        <v>108</v>
      </c>
      <c r="H2904" t="s">
        <v>109</v>
      </c>
      <c r="I2904" t="s">
        <v>148</v>
      </c>
      <c r="J2904" t="s">
        <v>149</v>
      </c>
      <c r="K2904">
        <v>2018</v>
      </c>
      <c r="L2904">
        <v>36.690100000000001</v>
      </c>
      <c r="S2904" t="s">
        <v>144</v>
      </c>
      <c r="T2904" t="s">
        <v>145</v>
      </c>
    </row>
    <row r="2905" spans="1:20" x14ac:dyDescent="0.25">
      <c r="A2905" t="s">
        <v>138</v>
      </c>
      <c r="B2905" t="s">
        <v>139</v>
      </c>
      <c r="C2905" t="s">
        <v>140</v>
      </c>
      <c r="D2905" t="s">
        <v>141</v>
      </c>
      <c r="E2905" t="s">
        <v>24</v>
      </c>
      <c r="F2905" t="s">
        <v>25</v>
      </c>
      <c r="G2905" t="s">
        <v>108</v>
      </c>
      <c r="H2905" t="s">
        <v>109</v>
      </c>
      <c r="I2905" t="s">
        <v>150</v>
      </c>
      <c r="J2905" t="s">
        <v>151</v>
      </c>
      <c r="K2905">
        <v>2018</v>
      </c>
      <c r="L2905">
        <v>28.816600000000001</v>
      </c>
      <c r="S2905" t="s">
        <v>144</v>
      </c>
      <c r="T2905" t="s">
        <v>145</v>
      </c>
    </row>
    <row r="2906" spans="1:20" x14ac:dyDescent="0.25">
      <c r="A2906" t="s">
        <v>138</v>
      </c>
      <c r="B2906" t="s">
        <v>139</v>
      </c>
      <c r="C2906" t="s">
        <v>140</v>
      </c>
      <c r="D2906" t="s">
        <v>141</v>
      </c>
      <c r="E2906" t="s">
        <v>24</v>
      </c>
      <c r="F2906" t="s">
        <v>25</v>
      </c>
      <c r="G2906" t="s">
        <v>108</v>
      </c>
      <c r="H2906" t="s">
        <v>109</v>
      </c>
      <c r="I2906" t="s">
        <v>152</v>
      </c>
      <c r="J2906" t="s">
        <v>153</v>
      </c>
      <c r="K2906">
        <v>2018</v>
      </c>
      <c r="L2906">
        <v>55.3307</v>
      </c>
      <c r="S2906" t="s">
        <v>144</v>
      </c>
      <c r="T2906" t="s">
        <v>145</v>
      </c>
    </row>
    <row r="2907" spans="1:20" x14ac:dyDescent="0.25">
      <c r="A2907" t="s">
        <v>138</v>
      </c>
      <c r="B2907" t="s">
        <v>139</v>
      </c>
      <c r="C2907" t="s">
        <v>140</v>
      </c>
      <c r="D2907" t="s">
        <v>141</v>
      </c>
      <c r="E2907" t="s">
        <v>24</v>
      </c>
      <c r="F2907" t="s">
        <v>25</v>
      </c>
      <c r="G2907" t="s">
        <v>108</v>
      </c>
      <c r="H2907" t="s">
        <v>109</v>
      </c>
      <c r="I2907" t="s">
        <v>154</v>
      </c>
      <c r="J2907" t="s">
        <v>155</v>
      </c>
      <c r="K2907">
        <v>2018</v>
      </c>
      <c r="L2907">
        <v>16.969200000000001</v>
      </c>
      <c r="S2907" t="s">
        <v>144</v>
      </c>
      <c r="T2907" t="s">
        <v>145</v>
      </c>
    </row>
    <row r="2908" spans="1:20" x14ac:dyDescent="0.25">
      <c r="A2908" t="s">
        <v>138</v>
      </c>
      <c r="B2908" t="s">
        <v>139</v>
      </c>
      <c r="C2908" t="s">
        <v>140</v>
      </c>
      <c r="D2908" t="s">
        <v>141</v>
      </c>
      <c r="E2908" t="s">
        <v>24</v>
      </c>
      <c r="F2908" t="s">
        <v>25</v>
      </c>
      <c r="G2908" t="s">
        <v>108</v>
      </c>
      <c r="H2908" t="s">
        <v>109</v>
      </c>
      <c r="I2908" t="s">
        <v>156</v>
      </c>
      <c r="J2908" t="s">
        <v>157</v>
      </c>
      <c r="K2908">
        <v>2018</v>
      </c>
      <c r="L2908">
        <v>463.87299999999999</v>
      </c>
      <c r="S2908" t="s">
        <v>144</v>
      </c>
      <c r="T2908" t="s">
        <v>145</v>
      </c>
    </row>
    <row r="2909" spans="1:20" x14ac:dyDescent="0.25">
      <c r="A2909" t="s">
        <v>138</v>
      </c>
      <c r="B2909" t="s">
        <v>139</v>
      </c>
      <c r="C2909" t="s">
        <v>140</v>
      </c>
      <c r="D2909" t="s">
        <v>141</v>
      </c>
      <c r="E2909" t="s">
        <v>24</v>
      </c>
      <c r="F2909" t="s">
        <v>25</v>
      </c>
      <c r="G2909" t="s">
        <v>108</v>
      </c>
      <c r="H2909" t="s">
        <v>109</v>
      </c>
      <c r="I2909" t="s">
        <v>158</v>
      </c>
      <c r="J2909" t="s">
        <v>159</v>
      </c>
      <c r="K2909">
        <v>2018</v>
      </c>
      <c r="L2909">
        <v>19.532399999999999</v>
      </c>
      <c r="M2909" t="s">
        <v>54</v>
      </c>
      <c r="N2909" t="s">
        <v>55</v>
      </c>
      <c r="S2909" t="s">
        <v>144</v>
      </c>
      <c r="T2909" t="s">
        <v>145</v>
      </c>
    </row>
    <row r="2910" spans="1:20" x14ac:dyDescent="0.25">
      <c r="A2910" t="s">
        <v>138</v>
      </c>
      <c r="B2910" t="s">
        <v>139</v>
      </c>
      <c r="C2910" t="s">
        <v>140</v>
      </c>
      <c r="D2910" t="s">
        <v>141</v>
      </c>
      <c r="E2910" t="s">
        <v>24</v>
      </c>
      <c r="F2910" t="s">
        <v>25</v>
      </c>
      <c r="G2910" t="s">
        <v>108</v>
      </c>
      <c r="H2910" t="s">
        <v>109</v>
      </c>
      <c r="I2910" t="s">
        <v>160</v>
      </c>
      <c r="J2910" t="s">
        <v>161</v>
      </c>
      <c r="K2910">
        <v>2018</v>
      </c>
      <c r="L2910">
        <v>90.761700000000005</v>
      </c>
      <c r="S2910" t="s">
        <v>144</v>
      </c>
      <c r="T2910" t="s">
        <v>145</v>
      </c>
    </row>
    <row r="2911" spans="1:20" x14ac:dyDescent="0.25">
      <c r="A2911" t="s">
        <v>138</v>
      </c>
      <c r="B2911" t="s">
        <v>139</v>
      </c>
      <c r="C2911" t="s">
        <v>140</v>
      </c>
      <c r="D2911" t="s">
        <v>141</v>
      </c>
      <c r="E2911" t="s">
        <v>24</v>
      </c>
      <c r="F2911" t="s">
        <v>25</v>
      </c>
      <c r="G2911" t="s">
        <v>108</v>
      </c>
      <c r="H2911" t="s">
        <v>109</v>
      </c>
      <c r="I2911" t="s">
        <v>162</v>
      </c>
      <c r="J2911" t="s">
        <v>163</v>
      </c>
      <c r="K2911">
        <v>2018</v>
      </c>
      <c r="L2911">
        <v>1236.2784999999999</v>
      </c>
      <c r="S2911" t="s">
        <v>144</v>
      </c>
      <c r="T2911" t="s">
        <v>145</v>
      </c>
    </row>
    <row r="2912" spans="1:20" x14ac:dyDescent="0.25">
      <c r="A2912" t="s">
        <v>138</v>
      </c>
      <c r="B2912" t="s">
        <v>139</v>
      </c>
      <c r="C2912" t="s">
        <v>140</v>
      </c>
      <c r="D2912" t="s">
        <v>141</v>
      </c>
      <c r="E2912" t="s">
        <v>24</v>
      </c>
      <c r="F2912" t="s">
        <v>25</v>
      </c>
      <c r="G2912" t="s">
        <v>110</v>
      </c>
      <c r="H2912" t="s">
        <v>111</v>
      </c>
      <c r="I2912" t="s">
        <v>142</v>
      </c>
      <c r="J2912" t="s">
        <v>143</v>
      </c>
      <c r="K2912">
        <v>2018</v>
      </c>
      <c r="L2912">
        <v>18637.052</v>
      </c>
      <c r="S2912" t="s">
        <v>144</v>
      </c>
      <c r="T2912" t="s">
        <v>145</v>
      </c>
    </row>
    <row r="2913" spans="1:20" x14ac:dyDescent="0.25">
      <c r="A2913" t="s">
        <v>138</v>
      </c>
      <c r="B2913" t="s">
        <v>139</v>
      </c>
      <c r="C2913" t="s">
        <v>140</v>
      </c>
      <c r="D2913" t="s">
        <v>141</v>
      </c>
      <c r="E2913" t="s">
        <v>24</v>
      </c>
      <c r="F2913" t="s">
        <v>25</v>
      </c>
      <c r="G2913" t="s">
        <v>110</v>
      </c>
      <c r="H2913" t="s">
        <v>111</v>
      </c>
      <c r="I2913" t="s">
        <v>146</v>
      </c>
      <c r="J2913" t="s">
        <v>147</v>
      </c>
      <c r="K2913">
        <v>2018</v>
      </c>
      <c r="L2913">
        <v>980.57590000000005</v>
      </c>
      <c r="S2913" t="s">
        <v>144</v>
      </c>
      <c r="T2913" t="s">
        <v>145</v>
      </c>
    </row>
    <row r="2914" spans="1:20" x14ac:dyDescent="0.25">
      <c r="A2914" t="s">
        <v>138</v>
      </c>
      <c r="B2914" t="s">
        <v>139</v>
      </c>
      <c r="C2914" t="s">
        <v>140</v>
      </c>
      <c r="D2914" t="s">
        <v>141</v>
      </c>
      <c r="E2914" t="s">
        <v>24</v>
      </c>
      <c r="F2914" t="s">
        <v>25</v>
      </c>
      <c r="G2914" t="s">
        <v>110</v>
      </c>
      <c r="H2914" t="s">
        <v>111</v>
      </c>
      <c r="I2914" t="s">
        <v>148</v>
      </c>
      <c r="J2914" t="s">
        <v>149</v>
      </c>
      <c r="K2914">
        <v>2018</v>
      </c>
      <c r="L2914">
        <v>787.60329999999999</v>
      </c>
      <c r="S2914" t="s">
        <v>144</v>
      </c>
      <c r="T2914" t="s">
        <v>145</v>
      </c>
    </row>
    <row r="2915" spans="1:20" x14ac:dyDescent="0.25">
      <c r="A2915" t="s">
        <v>138</v>
      </c>
      <c r="B2915" t="s">
        <v>139</v>
      </c>
      <c r="C2915" t="s">
        <v>140</v>
      </c>
      <c r="D2915" t="s">
        <v>141</v>
      </c>
      <c r="E2915" t="s">
        <v>24</v>
      </c>
      <c r="F2915" t="s">
        <v>25</v>
      </c>
      <c r="G2915" t="s">
        <v>110</v>
      </c>
      <c r="H2915" t="s">
        <v>111</v>
      </c>
      <c r="I2915" t="s">
        <v>150</v>
      </c>
      <c r="J2915" t="s">
        <v>151</v>
      </c>
      <c r="K2915">
        <v>2018</v>
      </c>
      <c r="L2915">
        <v>700.20010000000002</v>
      </c>
      <c r="S2915" t="s">
        <v>144</v>
      </c>
      <c r="T2915" t="s">
        <v>145</v>
      </c>
    </row>
    <row r="2916" spans="1:20" x14ac:dyDescent="0.25">
      <c r="A2916" t="s">
        <v>138</v>
      </c>
      <c r="B2916" t="s">
        <v>139</v>
      </c>
      <c r="C2916" t="s">
        <v>140</v>
      </c>
      <c r="D2916" t="s">
        <v>141</v>
      </c>
      <c r="E2916" t="s">
        <v>24</v>
      </c>
      <c r="F2916" t="s">
        <v>25</v>
      </c>
      <c r="G2916" t="s">
        <v>110</v>
      </c>
      <c r="H2916" t="s">
        <v>111</v>
      </c>
      <c r="I2916" t="s">
        <v>152</v>
      </c>
      <c r="J2916" t="s">
        <v>153</v>
      </c>
      <c r="K2916">
        <v>2018</v>
      </c>
      <c r="L2916">
        <v>646.34379999999999</v>
      </c>
      <c r="S2916" t="s">
        <v>144</v>
      </c>
      <c r="T2916" t="s">
        <v>145</v>
      </c>
    </row>
    <row r="2917" spans="1:20" x14ac:dyDescent="0.25">
      <c r="A2917" t="s">
        <v>138</v>
      </c>
      <c r="B2917" t="s">
        <v>139</v>
      </c>
      <c r="C2917" t="s">
        <v>140</v>
      </c>
      <c r="D2917" t="s">
        <v>141</v>
      </c>
      <c r="E2917" t="s">
        <v>24</v>
      </c>
      <c r="F2917" t="s">
        <v>25</v>
      </c>
      <c r="G2917" t="s">
        <v>110</v>
      </c>
      <c r="H2917" t="s">
        <v>111</v>
      </c>
      <c r="I2917" t="s">
        <v>154</v>
      </c>
      <c r="J2917" t="s">
        <v>155</v>
      </c>
      <c r="K2917">
        <v>2018</v>
      </c>
      <c r="L2917">
        <v>632.62519999999995</v>
      </c>
      <c r="S2917" t="s">
        <v>144</v>
      </c>
      <c r="T2917" t="s">
        <v>145</v>
      </c>
    </row>
    <row r="2918" spans="1:20" x14ac:dyDescent="0.25">
      <c r="A2918" t="s">
        <v>138</v>
      </c>
      <c r="B2918" t="s">
        <v>139</v>
      </c>
      <c r="C2918" t="s">
        <v>140</v>
      </c>
      <c r="D2918" t="s">
        <v>141</v>
      </c>
      <c r="E2918" t="s">
        <v>24</v>
      </c>
      <c r="F2918" t="s">
        <v>25</v>
      </c>
      <c r="G2918" t="s">
        <v>110</v>
      </c>
      <c r="H2918" t="s">
        <v>111</v>
      </c>
      <c r="I2918" t="s">
        <v>156</v>
      </c>
      <c r="J2918" t="s">
        <v>157</v>
      </c>
      <c r="K2918">
        <v>2018</v>
      </c>
      <c r="L2918">
        <v>71.398499999999999</v>
      </c>
      <c r="S2918" t="s">
        <v>144</v>
      </c>
      <c r="T2918" t="s">
        <v>145</v>
      </c>
    </row>
    <row r="2919" spans="1:20" x14ac:dyDescent="0.25">
      <c r="A2919" t="s">
        <v>138</v>
      </c>
      <c r="B2919" t="s">
        <v>139</v>
      </c>
      <c r="C2919" t="s">
        <v>140</v>
      </c>
      <c r="D2919" t="s">
        <v>141</v>
      </c>
      <c r="E2919" t="s">
        <v>24</v>
      </c>
      <c r="F2919" t="s">
        <v>25</v>
      </c>
      <c r="G2919" t="s">
        <v>110</v>
      </c>
      <c r="H2919" t="s">
        <v>111</v>
      </c>
      <c r="I2919" t="s">
        <v>158</v>
      </c>
      <c r="J2919" t="s">
        <v>159</v>
      </c>
      <c r="K2919">
        <v>2018</v>
      </c>
      <c r="L2919">
        <v>6895.5081</v>
      </c>
      <c r="S2919" t="s">
        <v>144</v>
      </c>
      <c r="T2919" t="s">
        <v>145</v>
      </c>
    </row>
    <row r="2920" spans="1:20" x14ac:dyDescent="0.25">
      <c r="A2920" t="s">
        <v>138</v>
      </c>
      <c r="B2920" t="s">
        <v>139</v>
      </c>
      <c r="C2920" t="s">
        <v>140</v>
      </c>
      <c r="D2920" t="s">
        <v>141</v>
      </c>
      <c r="E2920" t="s">
        <v>24</v>
      </c>
      <c r="F2920" t="s">
        <v>25</v>
      </c>
      <c r="G2920" t="s">
        <v>110</v>
      </c>
      <c r="H2920" t="s">
        <v>111</v>
      </c>
      <c r="I2920" t="s">
        <v>160</v>
      </c>
      <c r="J2920" t="s">
        <v>161</v>
      </c>
      <c r="K2920">
        <v>2018</v>
      </c>
      <c r="L2920">
        <v>4050.183</v>
      </c>
      <c r="S2920" t="s">
        <v>144</v>
      </c>
      <c r="T2920" t="s">
        <v>145</v>
      </c>
    </row>
    <row r="2921" spans="1:20" x14ac:dyDescent="0.25">
      <c r="A2921" t="s">
        <v>138</v>
      </c>
      <c r="B2921" t="s">
        <v>139</v>
      </c>
      <c r="C2921" t="s">
        <v>140</v>
      </c>
      <c r="D2921" t="s">
        <v>141</v>
      </c>
      <c r="E2921" t="s">
        <v>24</v>
      </c>
      <c r="F2921" t="s">
        <v>25</v>
      </c>
      <c r="G2921" t="s">
        <v>110</v>
      </c>
      <c r="H2921" t="s">
        <v>111</v>
      </c>
      <c r="I2921" t="s">
        <v>162</v>
      </c>
      <c r="J2921" t="s">
        <v>163</v>
      </c>
      <c r="K2921">
        <v>2018</v>
      </c>
      <c r="L2921">
        <v>3870.2107999999998</v>
      </c>
      <c r="S2921" t="s">
        <v>144</v>
      </c>
      <c r="T2921" t="s">
        <v>145</v>
      </c>
    </row>
    <row r="2922" spans="1:20" x14ac:dyDescent="0.25">
      <c r="A2922" t="s">
        <v>138</v>
      </c>
      <c r="B2922" t="s">
        <v>139</v>
      </c>
      <c r="C2922" t="s">
        <v>140</v>
      </c>
      <c r="D2922" t="s">
        <v>141</v>
      </c>
      <c r="E2922" t="s">
        <v>24</v>
      </c>
      <c r="F2922" t="s">
        <v>25</v>
      </c>
      <c r="G2922" t="s">
        <v>110</v>
      </c>
      <c r="H2922" t="s">
        <v>111</v>
      </c>
      <c r="I2922" t="s">
        <v>164</v>
      </c>
      <c r="J2922" t="s">
        <v>165</v>
      </c>
      <c r="K2922">
        <v>2018</v>
      </c>
      <c r="M2922" t="s">
        <v>54</v>
      </c>
      <c r="N2922" t="s">
        <v>55</v>
      </c>
      <c r="S2922" t="s">
        <v>144</v>
      </c>
      <c r="T2922" t="s">
        <v>145</v>
      </c>
    </row>
    <row r="2923" spans="1:20" x14ac:dyDescent="0.25">
      <c r="A2923" t="s">
        <v>138</v>
      </c>
      <c r="B2923" t="s">
        <v>139</v>
      </c>
      <c r="C2923" t="s">
        <v>140</v>
      </c>
      <c r="D2923" t="s">
        <v>141</v>
      </c>
      <c r="E2923" t="s">
        <v>24</v>
      </c>
      <c r="F2923" t="s">
        <v>25</v>
      </c>
      <c r="G2923" t="s">
        <v>112</v>
      </c>
      <c r="H2923" t="s">
        <v>113</v>
      </c>
      <c r="I2923" t="s">
        <v>142</v>
      </c>
      <c r="J2923" t="s">
        <v>143</v>
      </c>
      <c r="K2923">
        <v>2018</v>
      </c>
      <c r="L2923">
        <v>2380.2878000000001</v>
      </c>
      <c r="S2923" t="s">
        <v>144</v>
      </c>
      <c r="T2923" t="s">
        <v>145</v>
      </c>
    </row>
    <row r="2924" spans="1:20" x14ac:dyDescent="0.25">
      <c r="A2924" t="s">
        <v>138</v>
      </c>
      <c r="B2924" t="s">
        <v>139</v>
      </c>
      <c r="C2924" t="s">
        <v>140</v>
      </c>
      <c r="D2924" t="s">
        <v>141</v>
      </c>
      <c r="E2924" t="s">
        <v>24</v>
      </c>
      <c r="F2924" t="s">
        <v>25</v>
      </c>
      <c r="G2924" t="s">
        <v>112</v>
      </c>
      <c r="H2924" t="s">
        <v>113</v>
      </c>
      <c r="I2924" t="s">
        <v>146</v>
      </c>
      <c r="J2924" t="s">
        <v>147</v>
      </c>
      <c r="K2924">
        <v>2018</v>
      </c>
      <c r="L2924">
        <v>135.21899999999999</v>
      </c>
      <c r="S2924" t="s">
        <v>144</v>
      </c>
      <c r="T2924" t="s">
        <v>145</v>
      </c>
    </row>
    <row r="2925" spans="1:20" x14ac:dyDescent="0.25">
      <c r="A2925" t="s">
        <v>138</v>
      </c>
      <c r="B2925" t="s">
        <v>139</v>
      </c>
      <c r="C2925" t="s">
        <v>140</v>
      </c>
      <c r="D2925" t="s">
        <v>141</v>
      </c>
      <c r="E2925" t="s">
        <v>24</v>
      </c>
      <c r="F2925" t="s">
        <v>25</v>
      </c>
      <c r="G2925" t="s">
        <v>112</v>
      </c>
      <c r="H2925" t="s">
        <v>113</v>
      </c>
      <c r="I2925" t="s">
        <v>148</v>
      </c>
      <c r="J2925" t="s">
        <v>149</v>
      </c>
      <c r="K2925">
        <v>2018</v>
      </c>
      <c r="L2925">
        <v>316.79770000000002</v>
      </c>
      <c r="S2925" t="s">
        <v>144</v>
      </c>
      <c r="T2925" t="s">
        <v>145</v>
      </c>
    </row>
    <row r="2926" spans="1:20" x14ac:dyDescent="0.25">
      <c r="A2926" t="s">
        <v>138</v>
      </c>
      <c r="B2926" t="s">
        <v>139</v>
      </c>
      <c r="C2926" t="s">
        <v>140</v>
      </c>
      <c r="D2926" t="s">
        <v>141</v>
      </c>
      <c r="E2926" t="s">
        <v>24</v>
      </c>
      <c r="F2926" t="s">
        <v>25</v>
      </c>
      <c r="G2926" t="s">
        <v>112</v>
      </c>
      <c r="H2926" t="s">
        <v>113</v>
      </c>
      <c r="I2926" t="s">
        <v>150</v>
      </c>
      <c r="J2926" t="s">
        <v>151</v>
      </c>
      <c r="K2926">
        <v>2018</v>
      </c>
      <c r="L2926">
        <v>63.445599999999999</v>
      </c>
      <c r="S2926" t="s">
        <v>144</v>
      </c>
      <c r="T2926" t="s">
        <v>145</v>
      </c>
    </row>
    <row r="2927" spans="1:20" x14ac:dyDescent="0.25">
      <c r="A2927" t="s">
        <v>138</v>
      </c>
      <c r="B2927" t="s">
        <v>139</v>
      </c>
      <c r="C2927" t="s">
        <v>140</v>
      </c>
      <c r="D2927" t="s">
        <v>141</v>
      </c>
      <c r="E2927" t="s">
        <v>24</v>
      </c>
      <c r="F2927" t="s">
        <v>25</v>
      </c>
      <c r="G2927" t="s">
        <v>112</v>
      </c>
      <c r="H2927" t="s">
        <v>113</v>
      </c>
      <c r="I2927" t="s">
        <v>152</v>
      </c>
      <c r="J2927" t="s">
        <v>153</v>
      </c>
      <c r="K2927">
        <v>2018</v>
      </c>
      <c r="L2927">
        <v>113.8434</v>
      </c>
      <c r="S2927" t="s">
        <v>144</v>
      </c>
      <c r="T2927" t="s">
        <v>145</v>
      </c>
    </row>
    <row r="2928" spans="1:20" x14ac:dyDescent="0.25">
      <c r="A2928" t="s">
        <v>138</v>
      </c>
      <c r="B2928" t="s">
        <v>139</v>
      </c>
      <c r="C2928" t="s">
        <v>140</v>
      </c>
      <c r="D2928" t="s">
        <v>141</v>
      </c>
      <c r="E2928" t="s">
        <v>24</v>
      </c>
      <c r="F2928" t="s">
        <v>25</v>
      </c>
      <c r="G2928" t="s">
        <v>112</v>
      </c>
      <c r="H2928" t="s">
        <v>113</v>
      </c>
      <c r="I2928" t="s">
        <v>154</v>
      </c>
      <c r="J2928" t="s">
        <v>155</v>
      </c>
      <c r="K2928">
        <v>2018</v>
      </c>
      <c r="L2928">
        <v>52.408200000000001</v>
      </c>
      <c r="S2928" t="s">
        <v>144</v>
      </c>
      <c r="T2928" t="s">
        <v>145</v>
      </c>
    </row>
    <row r="2929" spans="1:20" x14ac:dyDescent="0.25">
      <c r="A2929" t="s">
        <v>138</v>
      </c>
      <c r="B2929" t="s">
        <v>139</v>
      </c>
      <c r="C2929" t="s">
        <v>140</v>
      </c>
      <c r="D2929" t="s">
        <v>141</v>
      </c>
      <c r="E2929" t="s">
        <v>24</v>
      </c>
      <c r="F2929" t="s">
        <v>25</v>
      </c>
      <c r="G2929" t="s">
        <v>112</v>
      </c>
      <c r="H2929" t="s">
        <v>113</v>
      </c>
      <c r="I2929" t="s">
        <v>156</v>
      </c>
      <c r="J2929" t="s">
        <v>157</v>
      </c>
      <c r="K2929">
        <v>2018</v>
      </c>
      <c r="M2929" t="s">
        <v>54</v>
      </c>
      <c r="N2929" t="s">
        <v>55</v>
      </c>
      <c r="S2929" t="s">
        <v>144</v>
      </c>
      <c r="T2929" t="s">
        <v>145</v>
      </c>
    </row>
    <row r="2930" spans="1:20" x14ac:dyDescent="0.25">
      <c r="A2930" t="s">
        <v>138</v>
      </c>
      <c r="B2930" t="s">
        <v>139</v>
      </c>
      <c r="C2930" t="s">
        <v>140</v>
      </c>
      <c r="D2930" t="s">
        <v>141</v>
      </c>
      <c r="E2930" t="s">
        <v>24</v>
      </c>
      <c r="F2930" t="s">
        <v>25</v>
      </c>
      <c r="G2930" t="s">
        <v>112</v>
      </c>
      <c r="H2930" t="s">
        <v>113</v>
      </c>
      <c r="I2930" t="s">
        <v>158</v>
      </c>
      <c r="J2930" t="s">
        <v>159</v>
      </c>
      <c r="K2930">
        <v>2018</v>
      </c>
      <c r="L2930">
        <v>968.20209999999997</v>
      </c>
      <c r="S2930" t="s">
        <v>144</v>
      </c>
      <c r="T2930" t="s">
        <v>145</v>
      </c>
    </row>
    <row r="2931" spans="1:20" x14ac:dyDescent="0.25">
      <c r="A2931" t="s">
        <v>138</v>
      </c>
      <c r="B2931" t="s">
        <v>139</v>
      </c>
      <c r="C2931" t="s">
        <v>140</v>
      </c>
      <c r="D2931" t="s">
        <v>141</v>
      </c>
      <c r="E2931" t="s">
        <v>24</v>
      </c>
      <c r="F2931" t="s">
        <v>25</v>
      </c>
      <c r="G2931" t="s">
        <v>112</v>
      </c>
      <c r="H2931" t="s">
        <v>113</v>
      </c>
      <c r="I2931" t="s">
        <v>160</v>
      </c>
      <c r="J2931" t="s">
        <v>161</v>
      </c>
      <c r="K2931">
        <v>2018</v>
      </c>
      <c r="L2931">
        <v>157.56540000000001</v>
      </c>
      <c r="S2931" t="s">
        <v>144</v>
      </c>
      <c r="T2931" t="s">
        <v>145</v>
      </c>
    </row>
    <row r="2932" spans="1:20" x14ac:dyDescent="0.25">
      <c r="A2932" t="s">
        <v>138</v>
      </c>
      <c r="B2932" t="s">
        <v>139</v>
      </c>
      <c r="C2932" t="s">
        <v>140</v>
      </c>
      <c r="D2932" t="s">
        <v>141</v>
      </c>
      <c r="E2932" t="s">
        <v>24</v>
      </c>
      <c r="F2932" t="s">
        <v>25</v>
      </c>
      <c r="G2932" t="s">
        <v>112</v>
      </c>
      <c r="H2932" t="s">
        <v>113</v>
      </c>
      <c r="I2932" t="s">
        <v>162</v>
      </c>
      <c r="J2932" t="s">
        <v>163</v>
      </c>
      <c r="K2932">
        <v>2018</v>
      </c>
      <c r="L2932">
        <v>571.14170000000001</v>
      </c>
      <c r="S2932" t="s">
        <v>144</v>
      </c>
      <c r="T2932" t="s">
        <v>145</v>
      </c>
    </row>
    <row r="2933" spans="1:20" x14ac:dyDescent="0.25">
      <c r="A2933" t="s">
        <v>138</v>
      </c>
      <c r="B2933" t="s">
        <v>139</v>
      </c>
      <c r="C2933" t="s">
        <v>140</v>
      </c>
      <c r="D2933" t="s">
        <v>141</v>
      </c>
      <c r="E2933" t="s">
        <v>24</v>
      </c>
      <c r="F2933" t="s">
        <v>25</v>
      </c>
      <c r="G2933" t="s">
        <v>112</v>
      </c>
      <c r="H2933" t="s">
        <v>113</v>
      </c>
      <c r="I2933" t="s">
        <v>164</v>
      </c>
      <c r="J2933" t="s">
        <v>165</v>
      </c>
      <c r="K2933">
        <v>2018</v>
      </c>
      <c r="M2933" t="s">
        <v>54</v>
      </c>
      <c r="N2933" t="s">
        <v>55</v>
      </c>
      <c r="S2933" t="s">
        <v>144</v>
      </c>
      <c r="T2933" t="s">
        <v>145</v>
      </c>
    </row>
    <row r="2934" spans="1:20" x14ac:dyDescent="0.25">
      <c r="A2934" t="s">
        <v>138</v>
      </c>
      <c r="B2934" t="s">
        <v>139</v>
      </c>
      <c r="C2934" t="s">
        <v>140</v>
      </c>
      <c r="D2934" t="s">
        <v>141</v>
      </c>
      <c r="E2934" t="s">
        <v>24</v>
      </c>
      <c r="F2934" t="s">
        <v>25</v>
      </c>
      <c r="G2934" t="s">
        <v>114</v>
      </c>
      <c r="H2934" t="s">
        <v>115</v>
      </c>
      <c r="I2934" t="s">
        <v>142</v>
      </c>
      <c r="J2934" t="s">
        <v>143</v>
      </c>
      <c r="K2934">
        <v>2018</v>
      </c>
      <c r="L2934">
        <v>2471.1318999999999</v>
      </c>
      <c r="S2934" t="s">
        <v>144</v>
      </c>
      <c r="T2934" t="s">
        <v>145</v>
      </c>
    </row>
    <row r="2935" spans="1:20" x14ac:dyDescent="0.25">
      <c r="A2935" t="s">
        <v>138</v>
      </c>
      <c r="B2935" t="s">
        <v>139</v>
      </c>
      <c r="C2935" t="s">
        <v>140</v>
      </c>
      <c r="D2935" t="s">
        <v>141</v>
      </c>
      <c r="E2935" t="s">
        <v>24</v>
      </c>
      <c r="F2935" t="s">
        <v>25</v>
      </c>
      <c r="G2935" t="s">
        <v>114</v>
      </c>
      <c r="H2935" t="s">
        <v>115</v>
      </c>
      <c r="I2935" t="s">
        <v>146</v>
      </c>
      <c r="J2935" t="s">
        <v>147</v>
      </c>
      <c r="K2935">
        <v>2018</v>
      </c>
      <c r="L2935">
        <v>108.8998</v>
      </c>
      <c r="S2935" t="s">
        <v>144</v>
      </c>
      <c r="T2935" t="s">
        <v>145</v>
      </c>
    </row>
    <row r="2936" spans="1:20" x14ac:dyDescent="0.25">
      <c r="A2936" t="s">
        <v>138</v>
      </c>
      <c r="B2936" t="s">
        <v>139</v>
      </c>
      <c r="C2936" t="s">
        <v>140</v>
      </c>
      <c r="D2936" t="s">
        <v>141</v>
      </c>
      <c r="E2936" t="s">
        <v>24</v>
      </c>
      <c r="F2936" t="s">
        <v>25</v>
      </c>
      <c r="G2936" t="s">
        <v>114</v>
      </c>
      <c r="H2936" t="s">
        <v>115</v>
      </c>
      <c r="I2936" t="s">
        <v>148</v>
      </c>
      <c r="J2936" t="s">
        <v>149</v>
      </c>
      <c r="K2936">
        <v>2018</v>
      </c>
      <c r="L2936">
        <v>168.59030000000001</v>
      </c>
      <c r="S2936" t="s">
        <v>144</v>
      </c>
      <c r="T2936" t="s">
        <v>145</v>
      </c>
    </row>
    <row r="2937" spans="1:20" x14ac:dyDescent="0.25">
      <c r="A2937" t="s">
        <v>138</v>
      </c>
      <c r="B2937" t="s">
        <v>139</v>
      </c>
      <c r="C2937" t="s">
        <v>140</v>
      </c>
      <c r="D2937" t="s">
        <v>141</v>
      </c>
      <c r="E2937" t="s">
        <v>24</v>
      </c>
      <c r="F2937" t="s">
        <v>25</v>
      </c>
      <c r="G2937" t="s">
        <v>114</v>
      </c>
      <c r="H2937" t="s">
        <v>115</v>
      </c>
      <c r="I2937" t="s">
        <v>150</v>
      </c>
      <c r="J2937" t="s">
        <v>151</v>
      </c>
      <c r="K2937">
        <v>2018</v>
      </c>
      <c r="L2937">
        <v>107.34399999999999</v>
      </c>
      <c r="S2937" t="s">
        <v>144</v>
      </c>
      <c r="T2937" t="s">
        <v>145</v>
      </c>
    </row>
    <row r="2938" spans="1:20" x14ac:dyDescent="0.25">
      <c r="A2938" t="s">
        <v>138</v>
      </c>
      <c r="B2938" t="s">
        <v>139</v>
      </c>
      <c r="C2938" t="s">
        <v>140</v>
      </c>
      <c r="D2938" t="s">
        <v>141</v>
      </c>
      <c r="E2938" t="s">
        <v>24</v>
      </c>
      <c r="F2938" t="s">
        <v>25</v>
      </c>
      <c r="G2938" t="s">
        <v>114</v>
      </c>
      <c r="H2938" t="s">
        <v>115</v>
      </c>
      <c r="I2938" t="s">
        <v>152</v>
      </c>
      <c r="J2938" t="s">
        <v>153</v>
      </c>
      <c r="K2938">
        <v>2018</v>
      </c>
      <c r="L2938">
        <v>236.71379999999999</v>
      </c>
      <c r="S2938" t="s">
        <v>144</v>
      </c>
      <c r="T2938" t="s">
        <v>145</v>
      </c>
    </row>
    <row r="2939" spans="1:20" x14ac:dyDescent="0.25">
      <c r="A2939" t="s">
        <v>138</v>
      </c>
      <c r="B2939" t="s">
        <v>139</v>
      </c>
      <c r="C2939" t="s">
        <v>140</v>
      </c>
      <c r="D2939" t="s">
        <v>141</v>
      </c>
      <c r="E2939" t="s">
        <v>24</v>
      </c>
      <c r="F2939" t="s">
        <v>25</v>
      </c>
      <c r="G2939" t="s">
        <v>114</v>
      </c>
      <c r="H2939" t="s">
        <v>115</v>
      </c>
      <c r="I2939" t="s">
        <v>154</v>
      </c>
      <c r="J2939" t="s">
        <v>155</v>
      </c>
      <c r="K2939">
        <v>2018</v>
      </c>
      <c r="L2939">
        <v>150.54499999999999</v>
      </c>
      <c r="S2939" t="s">
        <v>144</v>
      </c>
      <c r="T2939" t="s">
        <v>145</v>
      </c>
    </row>
    <row r="2940" spans="1:20" x14ac:dyDescent="0.25">
      <c r="A2940" t="s">
        <v>138</v>
      </c>
      <c r="B2940" t="s">
        <v>139</v>
      </c>
      <c r="C2940" t="s">
        <v>140</v>
      </c>
      <c r="D2940" t="s">
        <v>141</v>
      </c>
      <c r="E2940" t="s">
        <v>24</v>
      </c>
      <c r="F2940" t="s">
        <v>25</v>
      </c>
      <c r="G2940" t="s">
        <v>114</v>
      </c>
      <c r="H2940" t="s">
        <v>115</v>
      </c>
      <c r="I2940" t="s">
        <v>156</v>
      </c>
      <c r="J2940" t="s">
        <v>157</v>
      </c>
      <c r="K2940">
        <v>2018</v>
      </c>
      <c r="M2940" t="s">
        <v>54</v>
      </c>
      <c r="N2940" t="s">
        <v>55</v>
      </c>
      <c r="S2940" t="s">
        <v>144</v>
      </c>
      <c r="T2940" t="s">
        <v>145</v>
      </c>
    </row>
    <row r="2941" spans="1:20" x14ac:dyDescent="0.25">
      <c r="A2941" t="s">
        <v>138</v>
      </c>
      <c r="B2941" t="s">
        <v>139</v>
      </c>
      <c r="C2941" t="s">
        <v>140</v>
      </c>
      <c r="D2941" t="s">
        <v>141</v>
      </c>
      <c r="E2941" t="s">
        <v>24</v>
      </c>
      <c r="F2941" t="s">
        <v>25</v>
      </c>
      <c r="G2941" t="s">
        <v>114</v>
      </c>
      <c r="H2941" t="s">
        <v>115</v>
      </c>
      <c r="I2941" t="s">
        <v>158</v>
      </c>
      <c r="J2941" t="s">
        <v>159</v>
      </c>
      <c r="K2941">
        <v>2018</v>
      </c>
      <c r="L2941">
        <v>557.69780000000003</v>
      </c>
      <c r="S2941" t="s">
        <v>144</v>
      </c>
      <c r="T2941" t="s">
        <v>145</v>
      </c>
    </row>
    <row r="2942" spans="1:20" x14ac:dyDescent="0.25">
      <c r="A2942" t="s">
        <v>138</v>
      </c>
      <c r="B2942" t="s">
        <v>139</v>
      </c>
      <c r="C2942" t="s">
        <v>140</v>
      </c>
      <c r="D2942" t="s">
        <v>141</v>
      </c>
      <c r="E2942" t="s">
        <v>24</v>
      </c>
      <c r="F2942" t="s">
        <v>25</v>
      </c>
      <c r="G2942" t="s">
        <v>114</v>
      </c>
      <c r="H2942" t="s">
        <v>115</v>
      </c>
      <c r="I2942" t="s">
        <v>160</v>
      </c>
      <c r="J2942" t="s">
        <v>161</v>
      </c>
      <c r="K2942">
        <v>2018</v>
      </c>
      <c r="L2942">
        <v>518.90940000000001</v>
      </c>
      <c r="S2942" t="s">
        <v>144</v>
      </c>
      <c r="T2942" t="s">
        <v>145</v>
      </c>
    </row>
    <row r="2943" spans="1:20" x14ac:dyDescent="0.25">
      <c r="A2943" t="s">
        <v>138</v>
      </c>
      <c r="B2943" t="s">
        <v>139</v>
      </c>
      <c r="C2943" t="s">
        <v>140</v>
      </c>
      <c r="D2943" t="s">
        <v>141</v>
      </c>
      <c r="E2943" t="s">
        <v>24</v>
      </c>
      <c r="F2943" t="s">
        <v>25</v>
      </c>
      <c r="G2943" t="s">
        <v>114</v>
      </c>
      <c r="H2943" t="s">
        <v>115</v>
      </c>
      <c r="I2943" t="s">
        <v>162</v>
      </c>
      <c r="J2943" t="s">
        <v>163</v>
      </c>
      <c r="K2943">
        <v>2018</v>
      </c>
      <c r="L2943">
        <v>617.31219999999996</v>
      </c>
      <c r="S2943" t="s">
        <v>144</v>
      </c>
      <c r="T2943" t="s">
        <v>145</v>
      </c>
    </row>
    <row r="2944" spans="1:20" x14ac:dyDescent="0.25">
      <c r="A2944" t="s">
        <v>138</v>
      </c>
      <c r="B2944" t="s">
        <v>139</v>
      </c>
      <c r="C2944" t="s">
        <v>140</v>
      </c>
      <c r="D2944" t="s">
        <v>141</v>
      </c>
      <c r="E2944" t="s">
        <v>24</v>
      </c>
      <c r="F2944" t="s">
        <v>25</v>
      </c>
      <c r="G2944" t="s">
        <v>114</v>
      </c>
      <c r="H2944" t="s">
        <v>115</v>
      </c>
      <c r="I2944" t="s">
        <v>164</v>
      </c>
      <c r="J2944" t="s">
        <v>165</v>
      </c>
      <c r="K2944">
        <v>2018</v>
      </c>
      <c r="M2944" t="s">
        <v>54</v>
      </c>
      <c r="N2944" t="s">
        <v>55</v>
      </c>
      <c r="S2944" t="s">
        <v>144</v>
      </c>
      <c r="T2944" t="s">
        <v>145</v>
      </c>
    </row>
    <row r="2945" spans="1:20" x14ac:dyDescent="0.25">
      <c r="A2945" t="s">
        <v>138</v>
      </c>
      <c r="B2945" t="s">
        <v>139</v>
      </c>
      <c r="C2945" t="s">
        <v>140</v>
      </c>
      <c r="D2945" t="s">
        <v>141</v>
      </c>
      <c r="E2945" t="s">
        <v>24</v>
      </c>
      <c r="F2945" t="s">
        <v>25</v>
      </c>
      <c r="G2945" t="s">
        <v>116</v>
      </c>
      <c r="H2945" t="s">
        <v>117</v>
      </c>
      <c r="I2945" t="s">
        <v>142</v>
      </c>
      <c r="J2945" t="s">
        <v>143</v>
      </c>
      <c r="K2945">
        <v>2018</v>
      </c>
      <c r="L2945">
        <v>31279.036</v>
      </c>
      <c r="S2945" t="s">
        <v>144</v>
      </c>
      <c r="T2945" t="s">
        <v>145</v>
      </c>
    </row>
    <row r="2946" spans="1:20" x14ac:dyDescent="0.25">
      <c r="A2946" t="s">
        <v>138</v>
      </c>
      <c r="B2946" t="s">
        <v>139</v>
      </c>
      <c r="C2946" t="s">
        <v>140</v>
      </c>
      <c r="D2946" t="s">
        <v>141</v>
      </c>
      <c r="E2946" t="s">
        <v>24</v>
      </c>
      <c r="F2946" t="s">
        <v>25</v>
      </c>
      <c r="G2946" t="s">
        <v>116</v>
      </c>
      <c r="H2946" t="s">
        <v>117</v>
      </c>
      <c r="I2946" t="s">
        <v>146</v>
      </c>
      <c r="J2946" t="s">
        <v>147</v>
      </c>
      <c r="K2946">
        <v>2018</v>
      </c>
      <c r="L2946">
        <v>2488.9755</v>
      </c>
      <c r="S2946" t="s">
        <v>144</v>
      </c>
      <c r="T2946" t="s">
        <v>145</v>
      </c>
    </row>
    <row r="2947" spans="1:20" x14ac:dyDescent="0.25">
      <c r="A2947" t="s">
        <v>138</v>
      </c>
      <c r="B2947" t="s">
        <v>139</v>
      </c>
      <c r="C2947" t="s">
        <v>140</v>
      </c>
      <c r="D2947" t="s">
        <v>141</v>
      </c>
      <c r="E2947" t="s">
        <v>24</v>
      </c>
      <c r="F2947" t="s">
        <v>25</v>
      </c>
      <c r="G2947" t="s">
        <v>116</v>
      </c>
      <c r="H2947" t="s">
        <v>117</v>
      </c>
      <c r="I2947" t="s">
        <v>148</v>
      </c>
      <c r="J2947" t="s">
        <v>149</v>
      </c>
      <c r="K2947">
        <v>2018</v>
      </c>
      <c r="L2947">
        <v>2444.6205</v>
      </c>
      <c r="S2947" t="s">
        <v>144</v>
      </c>
      <c r="T2947" t="s">
        <v>145</v>
      </c>
    </row>
    <row r="2948" spans="1:20" x14ac:dyDescent="0.25">
      <c r="A2948" t="s">
        <v>138</v>
      </c>
      <c r="B2948" t="s">
        <v>139</v>
      </c>
      <c r="C2948" t="s">
        <v>140</v>
      </c>
      <c r="D2948" t="s">
        <v>141</v>
      </c>
      <c r="E2948" t="s">
        <v>24</v>
      </c>
      <c r="F2948" t="s">
        <v>25</v>
      </c>
      <c r="G2948" t="s">
        <v>116</v>
      </c>
      <c r="H2948" t="s">
        <v>117</v>
      </c>
      <c r="I2948" t="s">
        <v>150</v>
      </c>
      <c r="J2948" t="s">
        <v>151</v>
      </c>
      <c r="K2948">
        <v>2018</v>
      </c>
      <c r="L2948">
        <v>2788.9099000000001</v>
      </c>
      <c r="S2948" t="s">
        <v>144</v>
      </c>
      <c r="T2948" t="s">
        <v>145</v>
      </c>
    </row>
    <row r="2949" spans="1:20" x14ac:dyDescent="0.25">
      <c r="A2949" t="s">
        <v>138</v>
      </c>
      <c r="B2949" t="s">
        <v>139</v>
      </c>
      <c r="C2949" t="s">
        <v>140</v>
      </c>
      <c r="D2949" t="s">
        <v>141</v>
      </c>
      <c r="E2949" t="s">
        <v>24</v>
      </c>
      <c r="F2949" t="s">
        <v>25</v>
      </c>
      <c r="G2949" t="s">
        <v>116</v>
      </c>
      <c r="H2949" t="s">
        <v>117</v>
      </c>
      <c r="I2949" t="s">
        <v>152</v>
      </c>
      <c r="J2949" t="s">
        <v>153</v>
      </c>
      <c r="K2949">
        <v>2018</v>
      </c>
      <c r="L2949">
        <v>3681.1041</v>
      </c>
      <c r="S2949" t="s">
        <v>144</v>
      </c>
      <c r="T2949" t="s">
        <v>145</v>
      </c>
    </row>
    <row r="2950" spans="1:20" x14ac:dyDescent="0.25">
      <c r="A2950" t="s">
        <v>138</v>
      </c>
      <c r="B2950" t="s">
        <v>139</v>
      </c>
      <c r="C2950" t="s">
        <v>140</v>
      </c>
      <c r="D2950" t="s">
        <v>141</v>
      </c>
      <c r="E2950" t="s">
        <v>24</v>
      </c>
      <c r="F2950" t="s">
        <v>25</v>
      </c>
      <c r="G2950" t="s">
        <v>116</v>
      </c>
      <c r="H2950" t="s">
        <v>117</v>
      </c>
      <c r="I2950" t="s">
        <v>154</v>
      </c>
      <c r="J2950" t="s">
        <v>155</v>
      </c>
      <c r="K2950">
        <v>2018</v>
      </c>
      <c r="L2950">
        <v>9295.4148000000005</v>
      </c>
      <c r="S2950" t="s">
        <v>144</v>
      </c>
      <c r="T2950" t="s">
        <v>145</v>
      </c>
    </row>
    <row r="2951" spans="1:20" x14ac:dyDescent="0.25">
      <c r="A2951" t="s">
        <v>138</v>
      </c>
      <c r="B2951" t="s">
        <v>139</v>
      </c>
      <c r="C2951" t="s">
        <v>140</v>
      </c>
      <c r="D2951" t="s">
        <v>141</v>
      </c>
      <c r="E2951" t="s">
        <v>24</v>
      </c>
      <c r="F2951" t="s">
        <v>25</v>
      </c>
      <c r="G2951" t="s">
        <v>116</v>
      </c>
      <c r="H2951" t="s">
        <v>117</v>
      </c>
      <c r="I2951" t="s">
        <v>156</v>
      </c>
      <c r="J2951" t="s">
        <v>157</v>
      </c>
      <c r="K2951">
        <v>2018</v>
      </c>
      <c r="L2951">
        <v>78.204400000000007</v>
      </c>
      <c r="S2951" t="s">
        <v>144</v>
      </c>
      <c r="T2951" t="s">
        <v>145</v>
      </c>
    </row>
    <row r="2952" spans="1:20" x14ac:dyDescent="0.25">
      <c r="A2952" t="s">
        <v>138</v>
      </c>
      <c r="B2952" t="s">
        <v>139</v>
      </c>
      <c r="C2952" t="s">
        <v>140</v>
      </c>
      <c r="D2952" t="s">
        <v>141</v>
      </c>
      <c r="E2952" t="s">
        <v>24</v>
      </c>
      <c r="F2952" t="s">
        <v>25</v>
      </c>
      <c r="G2952" t="s">
        <v>116</v>
      </c>
      <c r="H2952" t="s">
        <v>117</v>
      </c>
      <c r="I2952" t="s">
        <v>158</v>
      </c>
      <c r="J2952" t="s">
        <v>159</v>
      </c>
      <c r="K2952">
        <v>2018</v>
      </c>
      <c r="L2952">
        <v>1969.9744000000001</v>
      </c>
      <c r="S2952" t="s">
        <v>144</v>
      </c>
      <c r="T2952" t="s">
        <v>145</v>
      </c>
    </row>
    <row r="2953" spans="1:20" x14ac:dyDescent="0.25">
      <c r="A2953" t="s">
        <v>138</v>
      </c>
      <c r="B2953" t="s">
        <v>139</v>
      </c>
      <c r="C2953" t="s">
        <v>140</v>
      </c>
      <c r="D2953" t="s">
        <v>141</v>
      </c>
      <c r="E2953" t="s">
        <v>24</v>
      </c>
      <c r="F2953" t="s">
        <v>25</v>
      </c>
      <c r="G2953" t="s">
        <v>116</v>
      </c>
      <c r="H2953" t="s">
        <v>117</v>
      </c>
      <c r="I2953" t="s">
        <v>160</v>
      </c>
      <c r="J2953" t="s">
        <v>161</v>
      </c>
      <c r="K2953">
        <v>2018</v>
      </c>
      <c r="L2953">
        <v>5945.4648999999999</v>
      </c>
      <c r="S2953" t="s">
        <v>144</v>
      </c>
      <c r="T2953" t="s">
        <v>145</v>
      </c>
    </row>
    <row r="2954" spans="1:20" x14ac:dyDescent="0.25">
      <c r="A2954" t="s">
        <v>138</v>
      </c>
      <c r="B2954" t="s">
        <v>139</v>
      </c>
      <c r="C2954" t="s">
        <v>140</v>
      </c>
      <c r="D2954" t="s">
        <v>141</v>
      </c>
      <c r="E2954" t="s">
        <v>24</v>
      </c>
      <c r="F2954" t="s">
        <v>25</v>
      </c>
      <c r="G2954" t="s">
        <v>116</v>
      </c>
      <c r="H2954" t="s">
        <v>117</v>
      </c>
      <c r="I2954" t="s">
        <v>162</v>
      </c>
      <c r="J2954" t="s">
        <v>163</v>
      </c>
      <c r="K2954">
        <v>2018</v>
      </c>
      <c r="L2954">
        <v>2579.4850999999999</v>
      </c>
      <c r="S2954" t="s">
        <v>144</v>
      </c>
      <c r="T2954" t="s">
        <v>145</v>
      </c>
    </row>
    <row r="2955" spans="1:20" x14ac:dyDescent="0.25">
      <c r="A2955" t="s">
        <v>138</v>
      </c>
      <c r="B2955" t="s">
        <v>139</v>
      </c>
      <c r="C2955" t="s">
        <v>140</v>
      </c>
      <c r="D2955" t="s">
        <v>141</v>
      </c>
      <c r="E2955" t="s">
        <v>24</v>
      </c>
      <c r="F2955" t="s">
        <v>25</v>
      </c>
      <c r="G2955" t="s">
        <v>116</v>
      </c>
      <c r="H2955" t="s">
        <v>117</v>
      </c>
      <c r="I2955" t="s">
        <v>164</v>
      </c>
      <c r="J2955" t="s">
        <v>165</v>
      </c>
      <c r="K2955">
        <v>2018</v>
      </c>
      <c r="L2955">
        <v>6.8826999999999998</v>
      </c>
      <c r="M2955" t="s">
        <v>54</v>
      </c>
      <c r="N2955" t="s">
        <v>55</v>
      </c>
      <c r="S2955" t="s">
        <v>144</v>
      </c>
      <c r="T2955" t="s">
        <v>145</v>
      </c>
    </row>
    <row r="2956" spans="1:20" x14ac:dyDescent="0.25">
      <c r="A2956" t="s">
        <v>138</v>
      </c>
      <c r="B2956" t="s">
        <v>139</v>
      </c>
      <c r="C2956" t="s">
        <v>140</v>
      </c>
      <c r="D2956" t="s">
        <v>141</v>
      </c>
      <c r="E2956" t="s">
        <v>24</v>
      </c>
      <c r="F2956" t="s">
        <v>25</v>
      </c>
      <c r="G2956" t="s">
        <v>118</v>
      </c>
      <c r="H2956" t="s">
        <v>119</v>
      </c>
      <c r="I2956" t="s">
        <v>142</v>
      </c>
      <c r="J2956" t="s">
        <v>143</v>
      </c>
      <c r="K2956">
        <v>2018</v>
      </c>
      <c r="L2956">
        <v>27810.309000000001</v>
      </c>
      <c r="S2956" t="s">
        <v>144</v>
      </c>
      <c r="T2956" t="s">
        <v>145</v>
      </c>
    </row>
    <row r="2957" spans="1:20" x14ac:dyDescent="0.25">
      <c r="A2957" t="s">
        <v>138</v>
      </c>
      <c r="B2957" t="s">
        <v>139</v>
      </c>
      <c r="C2957" t="s">
        <v>140</v>
      </c>
      <c r="D2957" t="s">
        <v>141</v>
      </c>
      <c r="E2957" t="s">
        <v>24</v>
      </c>
      <c r="F2957" t="s">
        <v>25</v>
      </c>
      <c r="G2957" t="s">
        <v>118</v>
      </c>
      <c r="H2957" t="s">
        <v>119</v>
      </c>
      <c r="I2957" t="s">
        <v>146</v>
      </c>
      <c r="J2957" t="s">
        <v>147</v>
      </c>
      <c r="K2957">
        <v>2018</v>
      </c>
      <c r="L2957">
        <v>817.03200000000004</v>
      </c>
      <c r="S2957" t="s">
        <v>144</v>
      </c>
      <c r="T2957" t="s">
        <v>145</v>
      </c>
    </row>
    <row r="2958" spans="1:20" x14ac:dyDescent="0.25">
      <c r="A2958" t="s">
        <v>138</v>
      </c>
      <c r="B2958" t="s">
        <v>139</v>
      </c>
      <c r="C2958" t="s">
        <v>140</v>
      </c>
      <c r="D2958" t="s">
        <v>141</v>
      </c>
      <c r="E2958" t="s">
        <v>24</v>
      </c>
      <c r="F2958" t="s">
        <v>25</v>
      </c>
      <c r="G2958" t="s">
        <v>118</v>
      </c>
      <c r="H2958" t="s">
        <v>119</v>
      </c>
      <c r="I2958" t="s">
        <v>148</v>
      </c>
      <c r="J2958" t="s">
        <v>149</v>
      </c>
      <c r="K2958">
        <v>2018</v>
      </c>
      <c r="L2958">
        <v>6377.3036000000002</v>
      </c>
      <c r="S2958" t="s">
        <v>144</v>
      </c>
      <c r="T2958" t="s">
        <v>145</v>
      </c>
    </row>
    <row r="2959" spans="1:20" x14ac:dyDescent="0.25">
      <c r="A2959" t="s">
        <v>138</v>
      </c>
      <c r="B2959" t="s">
        <v>139</v>
      </c>
      <c r="C2959" t="s">
        <v>140</v>
      </c>
      <c r="D2959" t="s">
        <v>141</v>
      </c>
      <c r="E2959" t="s">
        <v>24</v>
      </c>
      <c r="F2959" t="s">
        <v>25</v>
      </c>
      <c r="G2959" t="s">
        <v>118</v>
      </c>
      <c r="H2959" t="s">
        <v>119</v>
      </c>
      <c r="I2959" t="s">
        <v>150</v>
      </c>
      <c r="J2959" t="s">
        <v>151</v>
      </c>
      <c r="K2959">
        <v>2018</v>
      </c>
      <c r="L2959">
        <v>8583.5715</v>
      </c>
      <c r="S2959" t="s">
        <v>144</v>
      </c>
      <c r="T2959" t="s">
        <v>145</v>
      </c>
    </row>
    <row r="2960" spans="1:20" x14ac:dyDescent="0.25">
      <c r="A2960" t="s">
        <v>138</v>
      </c>
      <c r="B2960" t="s">
        <v>139</v>
      </c>
      <c r="C2960" t="s">
        <v>140</v>
      </c>
      <c r="D2960" t="s">
        <v>141</v>
      </c>
      <c r="E2960" t="s">
        <v>24</v>
      </c>
      <c r="F2960" t="s">
        <v>25</v>
      </c>
      <c r="G2960" t="s">
        <v>118</v>
      </c>
      <c r="H2960" t="s">
        <v>119</v>
      </c>
      <c r="I2960" t="s">
        <v>152</v>
      </c>
      <c r="J2960" t="s">
        <v>153</v>
      </c>
      <c r="K2960">
        <v>2018</v>
      </c>
      <c r="L2960">
        <v>2274.3467999999998</v>
      </c>
      <c r="S2960" t="s">
        <v>144</v>
      </c>
      <c r="T2960" t="s">
        <v>145</v>
      </c>
    </row>
    <row r="2961" spans="1:20" x14ac:dyDescent="0.25">
      <c r="A2961" t="s">
        <v>138</v>
      </c>
      <c r="B2961" t="s">
        <v>139</v>
      </c>
      <c r="C2961" t="s">
        <v>140</v>
      </c>
      <c r="D2961" t="s">
        <v>141</v>
      </c>
      <c r="E2961" t="s">
        <v>24</v>
      </c>
      <c r="F2961" t="s">
        <v>25</v>
      </c>
      <c r="G2961" t="s">
        <v>118</v>
      </c>
      <c r="H2961" t="s">
        <v>119</v>
      </c>
      <c r="I2961" t="s">
        <v>154</v>
      </c>
      <c r="J2961" t="s">
        <v>155</v>
      </c>
      <c r="K2961">
        <v>2018</v>
      </c>
      <c r="L2961">
        <v>4402.0141000000003</v>
      </c>
      <c r="S2961" t="s">
        <v>144</v>
      </c>
      <c r="T2961" t="s">
        <v>145</v>
      </c>
    </row>
    <row r="2962" spans="1:20" x14ac:dyDescent="0.25">
      <c r="A2962" t="s">
        <v>138</v>
      </c>
      <c r="B2962" t="s">
        <v>139</v>
      </c>
      <c r="C2962" t="s">
        <v>140</v>
      </c>
      <c r="D2962" t="s">
        <v>141</v>
      </c>
      <c r="E2962" t="s">
        <v>24</v>
      </c>
      <c r="F2962" t="s">
        <v>25</v>
      </c>
      <c r="G2962" t="s">
        <v>118</v>
      </c>
      <c r="H2962" t="s">
        <v>119</v>
      </c>
      <c r="I2962" t="s">
        <v>156</v>
      </c>
      <c r="J2962" t="s">
        <v>157</v>
      </c>
      <c r="K2962">
        <v>2018</v>
      </c>
      <c r="L2962">
        <v>111.1071</v>
      </c>
      <c r="S2962" t="s">
        <v>144</v>
      </c>
      <c r="T2962" t="s">
        <v>145</v>
      </c>
    </row>
    <row r="2963" spans="1:20" x14ac:dyDescent="0.25">
      <c r="A2963" t="s">
        <v>138</v>
      </c>
      <c r="B2963" t="s">
        <v>139</v>
      </c>
      <c r="C2963" t="s">
        <v>140</v>
      </c>
      <c r="D2963" t="s">
        <v>141</v>
      </c>
      <c r="E2963" t="s">
        <v>24</v>
      </c>
      <c r="F2963" t="s">
        <v>25</v>
      </c>
      <c r="G2963" t="s">
        <v>118</v>
      </c>
      <c r="H2963" t="s">
        <v>119</v>
      </c>
      <c r="I2963" t="s">
        <v>158</v>
      </c>
      <c r="J2963" t="s">
        <v>159</v>
      </c>
      <c r="K2963">
        <v>2018</v>
      </c>
      <c r="L2963">
        <v>776.57500000000005</v>
      </c>
      <c r="S2963" t="s">
        <v>144</v>
      </c>
      <c r="T2963" t="s">
        <v>145</v>
      </c>
    </row>
    <row r="2964" spans="1:20" x14ac:dyDescent="0.25">
      <c r="A2964" t="s">
        <v>138</v>
      </c>
      <c r="B2964" t="s">
        <v>139</v>
      </c>
      <c r="C2964" t="s">
        <v>140</v>
      </c>
      <c r="D2964" t="s">
        <v>141</v>
      </c>
      <c r="E2964" t="s">
        <v>24</v>
      </c>
      <c r="F2964" t="s">
        <v>25</v>
      </c>
      <c r="G2964" t="s">
        <v>118</v>
      </c>
      <c r="H2964" t="s">
        <v>119</v>
      </c>
      <c r="I2964" t="s">
        <v>160</v>
      </c>
      <c r="J2964" t="s">
        <v>161</v>
      </c>
      <c r="K2964">
        <v>2018</v>
      </c>
      <c r="L2964">
        <v>928.01790000000005</v>
      </c>
      <c r="S2964" t="s">
        <v>144</v>
      </c>
      <c r="T2964" t="s">
        <v>145</v>
      </c>
    </row>
    <row r="2965" spans="1:20" x14ac:dyDescent="0.25">
      <c r="A2965" t="s">
        <v>138</v>
      </c>
      <c r="B2965" t="s">
        <v>139</v>
      </c>
      <c r="C2965" t="s">
        <v>140</v>
      </c>
      <c r="D2965" t="s">
        <v>141</v>
      </c>
      <c r="E2965" t="s">
        <v>24</v>
      </c>
      <c r="F2965" t="s">
        <v>25</v>
      </c>
      <c r="G2965" t="s">
        <v>118</v>
      </c>
      <c r="H2965" t="s">
        <v>119</v>
      </c>
      <c r="I2965" t="s">
        <v>162</v>
      </c>
      <c r="J2965" t="s">
        <v>163</v>
      </c>
      <c r="K2965">
        <v>2018</v>
      </c>
      <c r="L2965">
        <v>3525.7341999999999</v>
      </c>
      <c r="S2965" t="s">
        <v>144</v>
      </c>
      <c r="T2965" t="s">
        <v>145</v>
      </c>
    </row>
    <row r="2966" spans="1:20" x14ac:dyDescent="0.25">
      <c r="A2966" t="s">
        <v>138</v>
      </c>
      <c r="B2966" t="s">
        <v>139</v>
      </c>
      <c r="C2966" t="s">
        <v>140</v>
      </c>
      <c r="D2966" t="s">
        <v>141</v>
      </c>
      <c r="E2966" t="s">
        <v>24</v>
      </c>
      <c r="F2966" t="s">
        <v>25</v>
      </c>
      <c r="G2966" t="s">
        <v>118</v>
      </c>
      <c r="H2966" t="s">
        <v>119</v>
      </c>
      <c r="I2966" t="s">
        <v>164</v>
      </c>
      <c r="J2966" t="s">
        <v>165</v>
      </c>
      <c r="K2966">
        <v>2018</v>
      </c>
      <c r="L2966">
        <v>14.6073</v>
      </c>
      <c r="M2966" t="s">
        <v>54</v>
      </c>
      <c r="N2966" t="s">
        <v>55</v>
      </c>
      <c r="S2966" t="s">
        <v>144</v>
      </c>
      <c r="T2966" t="s">
        <v>145</v>
      </c>
    </row>
    <row r="2967" spans="1:20" x14ac:dyDescent="0.25">
      <c r="A2967" t="s">
        <v>138</v>
      </c>
      <c r="B2967" t="s">
        <v>139</v>
      </c>
      <c r="C2967" t="s">
        <v>140</v>
      </c>
      <c r="D2967" t="s">
        <v>141</v>
      </c>
      <c r="E2967" t="s">
        <v>24</v>
      </c>
      <c r="F2967" t="s">
        <v>25</v>
      </c>
      <c r="G2967" t="s">
        <v>108</v>
      </c>
      <c r="H2967" t="s">
        <v>109</v>
      </c>
      <c r="I2967" t="s">
        <v>98</v>
      </c>
      <c r="J2967" t="s">
        <v>99</v>
      </c>
      <c r="K2967">
        <v>2018</v>
      </c>
      <c r="L2967">
        <v>2005.0673999999999</v>
      </c>
      <c r="S2967" t="s">
        <v>144</v>
      </c>
      <c r="T2967" t="s">
        <v>145</v>
      </c>
    </row>
    <row r="2968" spans="1:20" x14ac:dyDescent="0.25">
      <c r="A2968" t="s">
        <v>138</v>
      </c>
      <c r="B2968" t="s">
        <v>139</v>
      </c>
      <c r="C2968" t="s">
        <v>140</v>
      </c>
      <c r="D2968" t="s">
        <v>141</v>
      </c>
      <c r="E2968" t="s">
        <v>24</v>
      </c>
      <c r="F2968" t="s">
        <v>25</v>
      </c>
      <c r="G2968" t="s">
        <v>108</v>
      </c>
      <c r="H2968" t="s">
        <v>109</v>
      </c>
      <c r="I2968" t="s">
        <v>100</v>
      </c>
      <c r="J2968" t="s">
        <v>101</v>
      </c>
      <c r="K2968">
        <v>2018</v>
      </c>
      <c r="L2968">
        <v>122.322</v>
      </c>
      <c r="S2968" t="s">
        <v>144</v>
      </c>
      <c r="T2968" t="s">
        <v>145</v>
      </c>
    </row>
    <row r="2969" spans="1:20" x14ac:dyDescent="0.25">
      <c r="A2969" t="s">
        <v>138</v>
      </c>
      <c r="B2969" t="s">
        <v>139</v>
      </c>
      <c r="C2969" t="s">
        <v>140</v>
      </c>
      <c r="D2969" t="s">
        <v>141</v>
      </c>
      <c r="E2969" t="s">
        <v>24</v>
      </c>
      <c r="F2969" t="s">
        <v>25</v>
      </c>
      <c r="G2969" t="s">
        <v>108</v>
      </c>
      <c r="H2969" t="s">
        <v>109</v>
      </c>
      <c r="I2969" t="s">
        <v>102</v>
      </c>
      <c r="J2969" t="s">
        <v>103</v>
      </c>
      <c r="K2969">
        <v>2018</v>
      </c>
      <c r="L2969">
        <v>646.46690000000001</v>
      </c>
      <c r="S2969" t="s">
        <v>144</v>
      </c>
      <c r="T2969" t="s">
        <v>145</v>
      </c>
    </row>
    <row r="2970" spans="1:20" x14ac:dyDescent="0.25">
      <c r="A2970" t="s">
        <v>138</v>
      </c>
      <c r="B2970" t="s">
        <v>139</v>
      </c>
      <c r="C2970" t="s">
        <v>140</v>
      </c>
      <c r="D2970" t="s">
        <v>141</v>
      </c>
      <c r="E2970" t="s">
        <v>24</v>
      </c>
      <c r="F2970" t="s">
        <v>25</v>
      </c>
      <c r="G2970" t="s">
        <v>108</v>
      </c>
      <c r="H2970" t="s">
        <v>109</v>
      </c>
      <c r="I2970" t="s">
        <v>104</v>
      </c>
      <c r="J2970" t="s">
        <v>105</v>
      </c>
      <c r="K2970">
        <v>2018</v>
      </c>
      <c r="L2970">
        <v>1236.2784999999999</v>
      </c>
      <c r="S2970" t="s">
        <v>144</v>
      </c>
      <c r="T2970" t="s">
        <v>145</v>
      </c>
    </row>
    <row r="2971" spans="1:20" x14ac:dyDescent="0.25">
      <c r="A2971" t="s">
        <v>138</v>
      </c>
      <c r="B2971" t="s">
        <v>139</v>
      </c>
      <c r="C2971" t="s">
        <v>140</v>
      </c>
      <c r="D2971" t="s">
        <v>141</v>
      </c>
      <c r="E2971" t="s">
        <v>24</v>
      </c>
      <c r="F2971" t="s">
        <v>25</v>
      </c>
      <c r="G2971" t="s">
        <v>110</v>
      </c>
      <c r="H2971" t="s">
        <v>111</v>
      </c>
      <c r="I2971" t="s">
        <v>98</v>
      </c>
      <c r="J2971" t="s">
        <v>99</v>
      </c>
      <c r="K2971">
        <v>2018</v>
      </c>
      <c r="L2971">
        <v>18637.052</v>
      </c>
      <c r="S2971" t="s">
        <v>144</v>
      </c>
      <c r="T2971" t="s">
        <v>145</v>
      </c>
    </row>
    <row r="2972" spans="1:20" x14ac:dyDescent="0.25">
      <c r="A2972" t="s">
        <v>138</v>
      </c>
      <c r="B2972" t="s">
        <v>139</v>
      </c>
      <c r="C2972" t="s">
        <v>140</v>
      </c>
      <c r="D2972" t="s">
        <v>141</v>
      </c>
      <c r="E2972" t="s">
        <v>24</v>
      </c>
      <c r="F2972" t="s">
        <v>25</v>
      </c>
      <c r="G2972" t="s">
        <v>110</v>
      </c>
      <c r="H2972" t="s">
        <v>111</v>
      </c>
      <c r="I2972" t="s">
        <v>100</v>
      </c>
      <c r="J2972" t="s">
        <v>101</v>
      </c>
      <c r="K2972">
        <v>2018</v>
      </c>
      <c r="L2972">
        <v>2468.3791999999999</v>
      </c>
      <c r="S2972" t="s">
        <v>144</v>
      </c>
      <c r="T2972" t="s">
        <v>145</v>
      </c>
    </row>
    <row r="2973" spans="1:20" x14ac:dyDescent="0.25">
      <c r="A2973" t="s">
        <v>138</v>
      </c>
      <c r="B2973" t="s">
        <v>139</v>
      </c>
      <c r="C2973" t="s">
        <v>140</v>
      </c>
      <c r="D2973" t="s">
        <v>141</v>
      </c>
      <c r="E2973" t="s">
        <v>24</v>
      </c>
      <c r="F2973" t="s">
        <v>25</v>
      </c>
      <c r="G2973" t="s">
        <v>110</v>
      </c>
      <c r="H2973" t="s">
        <v>111</v>
      </c>
      <c r="I2973" t="s">
        <v>102</v>
      </c>
      <c r="J2973" t="s">
        <v>103</v>
      </c>
      <c r="K2973">
        <v>2018</v>
      </c>
      <c r="L2973">
        <v>12296.058999999999</v>
      </c>
      <c r="S2973" t="s">
        <v>144</v>
      </c>
      <c r="T2973" t="s">
        <v>145</v>
      </c>
    </row>
    <row r="2974" spans="1:20" x14ac:dyDescent="0.25">
      <c r="A2974" t="s">
        <v>138</v>
      </c>
      <c r="B2974" t="s">
        <v>139</v>
      </c>
      <c r="C2974" t="s">
        <v>140</v>
      </c>
      <c r="D2974" t="s">
        <v>141</v>
      </c>
      <c r="E2974" t="s">
        <v>24</v>
      </c>
      <c r="F2974" t="s">
        <v>25</v>
      </c>
      <c r="G2974" t="s">
        <v>110</v>
      </c>
      <c r="H2974" t="s">
        <v>111</v>
      </c>
      <c r="I2974" t="s">
        <v>104</v>
      </c>
      <c r="J2974" t="s">
        <v>105</v>
      </c>
      <c r="K2974">
        <v>2018</v>
      </c>
      <c r="L2974">
        <v>3870.2107999999998</v>
      </c>
      <c r="S2974" t="s">
        <v>144</v>
      </c>
      <c r="T2974" t="s">
        <v>145</v>
      </c>
    </row>
    <row r="2975" spans="1:20" x14ac:dyDescent="0.25">
      <c r="A2975" t="s">
        <v>138</v>
      </c>
      <c r="B2975" t="s">
        <v>139</v>
      </c>
      <c r="C2975" t="s">
        <v>140</v>
      </c>
      <c r="D2975" t="s">
        <v>141</v>
      </c>
      <c r="E2975" t="s">
        <v>24</v>
      </c>
      <c r="F2975" t="s">
        <v>25</v>
      </c>
      <c r="G2975" t="s">
        <v>110</v>
      </c>
      <c r="H2975" t="s">
        <v>111</v>
      </c>
      <c r="I2975" t="s">
        <v>106</v>
      </c>
      <c r="J2975" t="s">
        <v>107</v>
      </c>
      <c r="K2975">
        <v>2018</v>
      </c>
      <c r="M2975" t="s">
        <v>54</v>
      </c>
      <c r="N2975" t="s">
        <v>55</v>
      </c>
      <c r="S2975" t="s">
        <v>144</v>
      </c>
      <c r="T2975" t="s">
        <v>145</v>
      </c>
    </row>
    <row r="2976" spans="1:20" x14ac:dyDescent="0.25">
      <c r="A2976" t="s">
        <v>138</v>
      </c>
      <c r="B2976" t="s">
        <v>139</v>
      </c>
      <c r="C2976" t="s">
        <v>140</v>
      </c>
      <c r="D2976" t="s">
        <v>141</v>
      </c>
      <c r="E2976" t="s">
        <v>24</v>
      </c>
      <c r="F2976" t="s">
        <v>25</v>
      </c>
      <c r="G2976" t="s">
        <v>112</v>
      </c>
      <c r="H2976" t="s">
        <v>113</v>
      </c>
      <c r="I2976" t="s">
        <v>98</v>
      </c>
      <c r="J2976" t="s">
        <v>99</v>
      </c>
      <c r="K2976">
        <v>2018</v>
      </c>
      <c r="L2976">
        <v>2380.2878000000001</v>
      </c>
      <c r="S2976" t="s">
        <v>144</v>
      </c>
      <c r="T2976" t="s">
        <v>145</v>
      </c>
    </row>
    <row r="2977" spans="1:20" x14ac:dyDescent="0.25">
      <c r="A2977" t="s">
        <v>138</v>
      </c>
      <c r="B2977" t="s">
        <v>139</v>
      </c>
      <c r="C2977" t="s">
        <v>140</v>
      </c>
      <c r="D2977" t="s">
        <v>141</v>
      </c>
      <c r="E2977" t="s">
        <v>24</v>
      </c>
      <c r="F2977" t="s">
        <v>25</v>
      </c>
      <c r="G2977" t="s">
        <v>112</v>
      </c>
      <c r="H2977" t="s">
        <v>113</v>
      </c>
      <c r="I2977" t="s">
        <v>100</v>
      </c>
      <c r="J2977" t="s">
        <v>101</v>
      </c>
      <c r="K2977">
        <v>2018</v>
      </c>
      <c r="L2977">
        <v>515.46230000000003</v>
      </c>
      <c r="S2977" t="s">
        <v>144</v>
      </c>
      <c r="T2977" t="s">
        <v>145</v>
      </c>
    </row>
    <row r="2978" spans="1:20" x14ac:dyDescent="0.25">
      <c r="A2978" t="s">
        <v>138</v>
      </c>
      <c r="B2978" t="s">
        <v>139</v>
      </c>
      <c r="C2978" t="s">
        <v>140</v>
      </c>
      <c r="D2978" t="s">
        <v>141</v>
      </c>
      <c r="E2978" t="s">
        <v>24</v>
      </c>
      <c r="F2978" t="s">
        <v>25</v>
      </c>
      <c r="G2978" t="s">
        <v>112</v>
      </c>
      <c r="H2978" t="s">
        <v>113</v>
      </c>
      <c r="I2978" t="s">
        <v>102</v>
      </c>
      <c r="J2978" t="s">
        <v>103</v>
      </c>
      <c r="K2978">
        <v>2018</v>
      </c>
      <c r="L2978">
        <v>1292.1456000000001</v>
      </c>
      <c r="S2978" t="s">
        <v>144</v>
      </c>
      <c r="T2978" t="s">
        <v>145</v>
      </c>
    </row>
    <row r="2979" spans="1:20" x14ac:dyDescent="0.25">
      <c r="A2979" t="s">
        <v>138</v>
      </c>
      <c r="B2979" t="s">
        <v>139</v>
      </c>
      <c r="C2979" t="s">
        <v>140</v>
      </c>
      <c r="D2979" t="s">
        <v>141</v>
      </c>
      <c r="E2979" t="s">
        <v>24</v>
      </c>
      <c r="F2979" t="s">
        <v>25</v>
      </c>
      <c r="G2979" t="s">
        <v>112</v>
      </c>
      <c r="H2979" t="s">
        <v>113</v>
      </c>
      <c r="I2979" t="s">
        <v>104</v>
      </c>
      <c r="J2979" t="s">
        <v>105</v>
      </c>
      <c r="K2979">
        <v>2018</v>
      </c>
      <c r="L2979">
        <v>571.14170000000001</v>
      </c>
      <c r="S2979" t="s">
        <v>144</v>
      </c>
      <c r="T2979" t="s">
        <v>145</v>
      </c>
    </row>
    <row r="2980" spans="1:20" x14ac:dyDescent="0.25">
      <c r="A2980" t="s">
        <v>138</v>
      </c>
      <c r="B2980" t="s">
        <v>139</v>
      </c>
      <c r="C2980" t="s">
        <v>140</v>
      </c>
      <c r="D2980" t="s">
        <v>141</v>
      </c>
      <c r="E2980" t="s">
        <v>24</v>
      </c>
      <c r="F2980" t="s">
        <v>25</v>
      </c>
      <c r="G2980" t="s">
        <v>112</v>
      </c>
      <c r="H2980" t="s">
        <v>113</v>
      </c>
      <c r="I2980" t="s">
        <v>106</v>
      </c>
      <c r="J2980" t="s">
        <v>107</v>
      </c>
      <c r="K2980">
        <v>2018</v>
      </c>
      <c r="M2980" t="s">
        <v>54</v>
      </c>
      <c r="N2980" t="s">
        <v>55</v>
      </c>
      <c r="S2980" t="s">
        <v>144</v>
      </c>
      <c r="T2980" t="s">
        <v>145</v>
      </c>
    </row>
    <row r="2981" spans="1:20" x14ac:dyDescent="0.25">
      <c r="A2981" t="s">
        <v>138</v>
      </c>
      <c r="B2981" t="s">
        <v>139</v>
      </c>
      <c r="C2981" t="s">
        <v>140</v>
      </c>
      <c r="D2981" t="s">
        <v>141</v>
      </c>
      <c r="E2981" t="s">
        <v>24</v>
      </c>
      <c r="F2981" t="s">
        <v>25</v>
      </c>
      <c r="G2981" t="s">
        <v>114</v>
      </c>
      <c r="H2981" t="s">
        <v>115</v>
      </c>
      <c r="I2981" t="s">
        <v>98</v>
      </c>
      <c r="J2981" t="s">
        <v>99</v>
      </c>
      <c r="K2981">
        <v>2018</v>
      </c>
      <c r="L2981">
        <v>2471.1318999999999</v>
      </c>
      <c r="S2981" t="s">
        <v>144</v>
      </c>
      <c r="T2981" t="s">
        <v>145</v>
      </c>
    </row>
    <row r="2982" spans="1:20" x14ac:dyDescent="0.25">
      <c r="A2982" t="s">
        <v>138</v>
      </c>
      <c r="B2982" t="s">
        <v>139</v>
      </c>
      <c r="C2982" t="s">
        <v>140</v>
      </c>
      <c r="D2982" t="s">
        <v>141</v>
      </c>
      <c r="E2982" t="s">
        <v>24</v>
      </c>
      <c r="F2982" t="s">
        <v>25</v>
      </c>
      <c r="G2982" t="s">
        <v>114</v>
      </c>
      <c r="H2982" t="s">
        <v>115</v>
      </c>
      <c r="I2982" t="s">
        <v>100</v>
      </c>
      <c r="J2982" t="s">
        <v>101</v>
      </c>
      <c r="K2982">
        <v>2018</v>
      </c>
      <c r="L2982">
        <v>384.83409999999998</v>
      </c>
      <c r="S2982" t="s">
        <v>144</v>
      </c>
      <c r="T2982" t="s">
        <v>145</v>
      </c>
    </row>
    <row r="2983" spans="1:20" x14ac:dyDescent="0.25">
      <c r="A2983" t="s">
        <v>138</v>
      </c>
      <c r="B2983" t="s">
        <v>139</v>
      </c>
      <c r="C2983" t="s">
        <v>140</v>
      </c>
      <c r="D2983" t="s">
        <v>141</v>
      </c>
      <c r="E2983" t="s">
        <v>24</v>
      </c>
      <c r="F2983" t="s">
        <v>25</v>
      </c>
      <c r="G2983" t="s">
        <v>114</v>
      </c>
      <c r="H2983" t="s">
        <v>115</v>
      </c>
      <c r="I2983" t="s">
        <v>102</v>
      </c>
      <c r="J2983" t="s">
        <v>103</v>
      </c>
      <c r="K2983">
        <v>2018</v>
      </c>
      <c r="L2983">
        <v>1466.4799</v>
      </c>
      <c r="S2983" t="s">
        <v>144</v>
      </c>
      <c r="T2983" t="s">
        <v>145</v>
      </c>
    </row>
    <row r="2984" spans="1:20" x14ac:dyDescent="0.25">
      <c r="A2984" t="s">
        <v>138</v>
      </c>
      <c r="B2984" t="s">
        <v>139</v>
      </c>
      <c r="C2984" t="s">
        <v>140</v>
      </c>
      <c r="D2984" t="s">
        <v>141</v>
      </c>
      <c r="E2984" t="s">
        <v>24</v>
      </c>
      <c r="F2984" t="s">
        <v>25</v>
      </c>
      <c r="G2984" t="s">
        <v>114</v>
      </c>
      <c r="H2984" t="s">
        <v>115</v>
      </c>
      <c r="I2984" t="s">
        <v>104</v>
      </c>
      <c r="J2984" t="s">
        <v>105</v>
      </c>
      <c r="K2984">
        <v>2018</v>
      </c>
      <c r="L2984">
        <v>617.31219999999996</v>
      </c>
      <c r="S2984" t="s">
        <v>144</v>
      </c>
      <c r="T2984" t="s">
        <v>145</v>
      </c>
    </row>
    <row r="2985" spans="1:20" x14ac:dyDescent="0.25">
      <c r="A2985" t="s">
        <v>138</v>
      </c>
      <c r="B2985" t="s">
        <v>139</v>
      </c>
      <c r="C2985" t="s">
        <v>140</v>
      </c>
      <c r="D2985" t="s">
        <v>141</v>
      </c>
      <c r="E2985" t="s">
        <v>24</v>
      </c>
      <c r="F2985" t="s">
        <v>25</v>
      </c>
      <c r="G2985" t="s">
        <v>114</v>
      </c>
      <c r="H2985" t="s">
        <v>115</v>
      </c>
      <c r="I2985" t="s">
        <v>106</v>
      </c>
      <c r="J2985" t="s">
        <v>107</v>
      </c>
      <c r="K2985">
        <v>2018</v>
      </c>
      <c r="M2985" t="s">
        <v>54</v>
      </c>
      <c r="N2985" t="s">
        <v>55</v>
      </c>
      <c r="S2985" t="s">
        <v>144</v>
      </c>
      <c r="T2985" t="s">
        <v>145</v>
      </c>
    </row>
    <row r="2986" spans="1:20" x14ac:dyDescent="0.25">
      <c r="A2986" t="s">
        <v>138</v>
      </c>
      <c r="B2986" t="s">
        <v>139</v>
      </c>
      <c r="C2986" t="s">
        <v>140</v>
      </c>
      <c r="D2986" t="s">
        <v>141</v>
      </c>
      <c r="E2986" t="s">
        <v>24</v>
      </c>
      <c r="F2986" t="s">
        <v>25</v>
      </c>
      <c r="G2986" t="s">
        <v>116</v>
      </c>
      <c r="H2986" t="s">
        <v>117</v>
      </c>
      <c r="I2986" t="s">
        <v>98</v>
      </c>
      <c r="J2986" t="s">
        <v>99</v>
      </c>
      <c r="K2986">
        <v>2018</v>
      </c>
      <c r="L2986">
        <v>31279.036</v>
      </c>
      <c r="S2986" t="s">
        <v>144</v>
      </c>
      <c r="T2986" t="s">
        <v>145</v>
      </c>
    </row>
    <row r="2987" spans="1:20" x14ac:dyDescent="0.25">
      <c r="A2987" t="s">
        <v>138</v>
      </c>
      <c r="B2987" t="s">
        <v>139</v>
      </c>
      <c r="C2987" t="s">
        <v>140</v>
      </c>
      <c r="D2987" t="s">
        <v>141</v>
      </c>
      <c r="E2987" t="s">
        <v>24</v>
      </c>
      <c r="F2987" t="s">
        <v>25</v>
      </c>
      <c r="G2987" t="s">
        <v>116</v>
      </c>
      <c r="H2987" t="s">
        <v>117</v>
      </c>
      <c r="I2987" t="s">
        <v>100</v>
      </c>
      <c r="J2987" t="s">
        <v>101</v>
      </c>
      <c r="K2987">
        <v>2018</v>
      </c>
      <c r="L2987">
        <v>7722.5059000000001</v>
      </c>
      <c r="S2987" t="s">
        <v>144</v>
      </c>
      <c r="T2987" t="s">
        <v>145</v>
      </c>
    </row>
    <row r="2988" spans="1:20" x14ac:dyDescent="0.25">
      <c r="A2988" t="s">
        <v>138</v>
      </c>
      <c r="B2988" t="s">
        <v>139</v>
      </c>
      <c r="C2988" t="s">
        <v>140</v>
      </c>
      <c r="D2988" t="s">
        <v>141</v>
      </c>
      <c r="E2988" t="s">
        <v>24</v>
      </c>
      <c r="F2988" t="s">
        <v>25</v>
      </c>
      <c r="G2988" t="s">
        <v>116</v>
      </c>
      <c r="H2988" t="s">
        <v>117</v>
      </c>
      <c r="I2988" t="s">
        <v>102</v>
      </c>
      <c r="J2988" t="s">
        <v>103</v>
      </c>
      <c r="K2988">
        <v>2018</v>
      </c>
      <c r="L2988">
        <v>20970.163</v>
      </c>
      <c r="S2988" t="s">
        <v>144</v>
      </c>
      <c r="T2988" t="s">
        <v>145</v>
      </c>
    </row>
    <row r="2989" spans="1:20" x14ac:dyDescent="0.25">
      <c r="A2989" t="s">
        <v>138</v>
      </c>
      <c r="B2989" t="s">
        <v>139</v>
      </c>
      <c r="C2989" t="s">
        <v>140</v>
      </c>
      <c r="D2989" t="s">
        <v>141</v>
      </c>
      <c r="E2989" t="s">
        <v>24</v>
      </c>
      <c r="F2989" t="s">
        <v>25</v>
      </c>
      <c r="G2989" t="s">
        <v>116</v>
      </c>
      <c r="H2989" t="s">
        <v>117</v>
      </c>
      <c r="I2989" t="s">
        <v>104</v>
      </c>
      <c r="J2989" t="s">
        <v>105</v>
      </c>
      <c r="K2989">
        <v>2018</v>
      </c>
      <c r="L2989">
        <v>2579.4850999999999</v>
      </c>
      <c r="S2989" t="s">
        <v>144</v>
      </c>
      <c r="T2989" t="s">
        <v>145</v>
      </c>
    </row>
    <row r="2990" spans="1:20" x14ac:dyDescent="0.25">
      <c r="A2990" t="s">
        <v>138</v>
      </c>
      <c r="B2990" t="s">
        <v>139</v>
      </c>
      <c r="C2990" t="s">
        <v>140</v>
      </c>
      <c r="D2990" t="s">
        <v>141</v>
      </c>
      <c r="E2990" t="s">
        <v>24</v>
      </c>
      <c r="F2990" t="s">
        <v>25</v>
      </c>
      <c r="G2990" t="s">
        <v>116</v>
      </c>
      <c r="H2990" t="s">
        <v>117</v>
      </c>
      <c r="I2990" t="s">
        <v>106</v>
      </c>
      <c r="J2990" t="s">
        <v>107</v>
      </c>
      <c r="K2990">
        <v>2018</v>
      </c>
      <c r="L2990">
        <v>6.8826999999999998</v>
      </c>
      <c r="M2990" t="s">
        <v>54</v>
      </c>
      <c r="N2990" t="s">
        <v>55</v>
      </c>
      <c r="S2990" t="s">
        <v>144</v>
      </c>
      <c r="T2990" t="s">
        <v>145</v>
      </c>
    </row>
    <row r="2991" spans="1:20" x14ac:dyDescent="0.25">
      <c r="A2991" t="s">
        <v>138</v>
      </c>
      <c r="B2991" t="s">
        <v>139</v>
      </c>
      <c r="C2991" t="s">
        <v>140</v>
      </c>
      <c r="D2991" t="s">
        <v>141</v>
      </c>
      <c r="E2991" t="s">
        <v>24</v>
      </c>
      <c r="F2991" t="s">
        <v>25</v>
      </c>
      <c r="G2991" t="s">
        <v>118</v>
      </c>
      <c r="H2991" t="s">
        <v>119</v>
      </c>
      <c r="I2991" t="s">
        <v>98</v>
      </c>
      <c r="J2991" t="s">
        <v>99</v>
      </c>
      <c r="K2991">
        <v>2018</v>
      </c>
      <c r="L2991">
        <v>27810.309000000001</v>
      </c>
      <c r="S2991" t="s">
        <v>144</v>
      </c>
      <c r="T2991" t="s">
        <v>145</v>
      </c>
    </row>
    <row r="2992" spans="1:20" x14ac:dyDescent="0.25">
      <c r="A2992" t="s">
        <v>138</v>
      </c>
      <c r="B2992" t="s">
        <v>139</v>
      </c>
      <c r="C2992" t="s">
        <v>140</v>
      </c>
      <c r="D2992" t="s">
        <v>141</v>
      </c>
      <c r="E2992" t="s">
        <v>24</v>
      </c>
      <c r="F2992" t="s">
        <v>25</v>
      </c>
      <c r="G2992" t="s">
        <v>118</v>
      </c>
      <c r="H2992" t="s">
        <v>119</v>
      </c>
      <c r="I2992" t="s">
        <v>100</v>
      </c>
      <c r="J2992" t="s">
        <v>101</v>
      </c>
      <c r="K2992">
        <v>2018</v>
      </c>
      <c r="L2992">
        <v>15777.906999999999</v>
      </c>
      <c r="S2992" t="s">
        <v>144</v>
      </c>
      <c r="T2992" t="s">
        <v>145</v>
      </c>
    </row>
    <row r="2993" spans="1:20" x14ac:dyDescent="0.25">
      <c r="A2993" t="s">
        <v>138</v>
      </c>
      <c r="B2993" t="s">
        <v>139</v>
      </c>
      <c r="C2993" t="s">
        <v>140</v>
      </c>
      <c r="D2993" t="s">
        <v>141</v>
      </c>
      <c r="E2993" t="s">
        <v>24</v>
      </c>
      <c r="F2993" t="s">
        <v>25</v>
      </c>
      <c r="G2993" t="s">
        <v>118</v>
      </c>
      <c r="H2993" t="s">
        <v>119</v>
      </c>
      <c r="I2993" t="s">
        <v>102</v>
      </c>
      <c r="J2993" t="s">
        <v>103</v>
      </c>
      <c r="K2993">
        <v>2018</v>
      </c>
      <c r="L2993">
        <v>8492.0609000000004</v>
      </c>
      <c r="S2993" t="s">
        <v>144</v>
      </c>
      <c r="T2993" t="s">
        <v>145</v>
      </c>
    </row>
    <row r="2994" spans="1:20" x14ac:dyDescent="0.25">
      <c r="A2994" t="s">
        <v>138</v>
      </c>
      <c r="B2994" t="s">
        <v>139</v>
      </c>
      <c r="C2994" t="s">
        <v>140</v>
      </c>
      <c r="D2994" t="s">
        <v>141</v>
      </c>
      <c r="E2994" t="s">
        <v>24</v>
      </c>
      <c r="F2994" t="s">
        <v>25</v>
      </c>
      <c r="G2994" t="s">
        <v>118</v>
      </c>
      <c r="H2994" t="s">
        <v>119</v>
      </c>
      <c r="I2994" t="s">
        <v>104</v>
      </c>
      <c r="J2994" t="s">
        <v>105</v>
      </c>
      <c r="K2994">
        <v>2018</v>
      </c>
      <c r="L2994">
        <v>3525.7341999999999</v>
      </c>
      <c r="S2994" t="s">
        <v>144</v>
      </c>
      <c r="T2994" t="s">
        <v>145</v>
      </c>
    </row>
    <row r="2995" spans="1:20" x14ac:dyDescent="0.25">
      <c r="A2995" t="s">
        <v>138</v>
      </c>
      <c r="B2995" t="s">
        <v>139</v>
      </c>
      <c r="C2995" t="s">
        <v>140</v>
      </c>
      <c r="D2995" t="s">
        <v>141</v>
      </c>
      <c r="E2995" t="s">
        <v>24</v>
      </c>
      <c r="F2995" t="s">
        <v>25</v>
      </c>
      <c r="G2995" t="s">
        <v>118</v>
      </c>
      <c r="H2995" t="s">
        <v>119</v>
      </c>
      <c r="I2995" t="s">
        <v>106</v>
      </c>
      <c r="J2995" t="s">
        <v>107</v>
      </c>
      <c r="K2995">
        <v>2018</v>
      </c>
      <c r="L2995">
        <v>14.6073</v>
      </c>
      <c r="M2995" t="s">
        <v>54</v>
      </c>
      <c r="N2995" t="s">
        <v>55</v>
      </c>
      <c r="S2995" t="s">
        <v>144</v>
      </c>
      <c r="T2995" t="s">
        <v>145</v>
      </c>
    </row>
    <row r="2996" spans="1:20" x14ac:dyDescent="0.25">
      <c r="A2996" t="s">
        <v>138</v>
      </c>
      <c r="B2996" t="s">
        <v>139</v>
      </c>
      <c r="C2996" t="s">
        <v>140</v>
      </c>
      <c r="D2996" t="s">
        <v>141</v>
      </c>
      <c r="E2996" t="s">
        <v>24</v>
      </c>
      <c r="F2996" t="s">
        <v>25</v>
      </c>
      <c r="G2996" t="s">
        <v>122</v>
      </c>
      <c r="H2996" t="s">
        <v>123</v>
      </c>
      <c r="I2996" t="s">
        <v>142</v>
      </c>
      <c r="J2996" t="s">
        <v>143</v>
      </c>
      <c r="K2996">
        <v>2018</v>
      </c>
      <c r="L2996">
        <v>84582.884999999995</v>
      </c>
      <c r="S2996" t="s">
        <v>144</v>
      </c>
      <c r="T2996" t="s">
        <v>145</v>
      </c>
    </row>
    <row r="2997" spans="1:20" x14ac:dyDescent="0.25">
      <c r="A2997" t="s">
        <v>138</v>
      </c>
      <c r="B2997" t="s">
        <v>139</v>
      </c>
      <c r="C2997" t="s">
        <v>140</v>
      </c>
      <c r="D2997" t="s">
        <v>141</v>
      </c>
      <c r="E2997" t="s">
        <v>24</v>
      </c>
      <c r="F2997" t="s">
        <v>25</v>
      </c>
      <c r="G2997" t="s">
        <v>122</v>
      </c>
      <c r="H2997" t="s">
        <v>123</v>
      </c>
      <c r="I2997" t="s">
        <v>146</v>
      </c>
      <c r="J2997" t="s">
        <v>147</v>
      </c>
      <c r="K2997">
        <v>2018</v>
      </c>
      <c r="L2997">
        <v>4587.5174999999999</v>
      </c>
      <c r="S2997" t="s">
        <v>144</v>
      </c>
      <c r="T2997" t="s">
        <v>145</v>
      </c>
    </row>
    <row r="2998" spans="1:20" x14ac:dyDescent="0.25">
      <c r="A2998" t="s">
        <v>138</v>
      </c>
      <c r="B2998" t="s">
        <v>139</v>
      </c>
      <c r="C2998" t="s">
        <v>140</v>
      </c>
      <c r="D2998" t="s">
        <v>141</v>
      </c>
      <c r="E2998" t="s">
        <v>24</v>
      </c>
      <c r="F2998" t="s">
        <v>25</v>
      </c>
      <c r="G2998" t="s">
        <v>122</v>
      </c>
      <c r="H2998" t="s">
        <v>123</v>
      </c>
      <c r="I2998" t="s">
        <v>148</v>
      </c>
      <c r="J2998" t="s">
        <v>149</v>
      </c>
      <c r="K2998">
        <v>2018</v>
      </c>
      <c r="L2998">
        <v>10131.605</v>
      </c>
      <c r="S2998" t="s">
        <v>144</v>
      </c>
      <c r="T2998" t="s">
        <v>145</v>
      </c>
    </row>
    <row r="2999" spans="1:20" x14ac:dyDescent="0.25">
      <c r="A2999" t="s">
        <v>138</v>
      </c>
      <c r="B2999" t="s">
        <v>139</v>
      </c>
      <c r="C2999" t="s">
        <v>140</v>
      </c>
      <c r="D2999" t="s">
        <v>141</v>
      </c>
      <c r="E2999" t="s">
        <v>24</v>
      </c>
      <c r="F2999" t="s">
        <v>25</v>
      </c>
      <c r="G2999" t="s">
        <v>122</v>
      </c>
      <c r="H2999" t="s">
        <v>123</v>
      </c>
      <c r="I2999" t="s">
        <v>150</v>
      </c>
      <c r="J2999" t="s">
        <v>151</v>
      </c>
      <c r="K2999">
        <v>2018</v>
      </c>
      <c r="L2999">
        <v>12272.288</v>
      </c>
      <c r="S2999" t="s">
        <v>144</v>
      </c>
      <c r="T2999" t="s">
        <v>145</v>
      </c>
    </row>
    <row r="3000" spans="1:20" x14ac:dyDescent="0.25">
      <c r="A3000" t="s">
        <v>138</v>
      </c>
      <c r="B3000" t="s">
        <v>139</v>
      </c>
      <c r="C3000" t="s">
        <v>140</v>
      </c>
      <c r="D3000" t="s">
        <v>141</v>
      </c>
      <c r="E3000" t="s">
        <v>24</v>
      </c>
      <c r="F3000" t="s">
        <v>25</v>
      </c>
      <c r="G3000" t="s">
        <v>122</v>
      </c>
      <c r="H3000" t="s">
        <v>123</v>
      </c>
      <c r="I3000" t="s">
        <v>152</v>
      </c>
      <c r="J3000" t="s">
        <v>153</v>
      </c>
      <c r="K3000">
        <v>2018</v>
      </c>
      <c r="L3000">
        <v>7007.6826000000001</v>
      </c>
      <c r="S3000" t="s">
        <v>144</v>
      </c>
      <c r="T3000" t="s">
        <v>145</v>
      </c>
    </row>
    <row r="3001" spans="1:20" x14ac:dyDescent="0.25">
      <c r="A3001" t="s">
        <v>138</v>
      </c>
      <c r="B3001" t="s">
        <v>139</v>
      </c>
      <c r="C3001" t="s">
        <v>140</v>
      </c>
      <c r="D3001" t="s">
        <v>141</v>
      </c>
      <c r="E3001" t="s">
        <v>24</v>
      </c>
      <c r="F3001" t="s">
        <v>25</v>
      </c>
      <c r="G3001" t="s">
        <v>122</v>
      </c>
      <c r="H3001" t="s">
        <v>123</v>
      </c>
      <c r="I3001" t="s">
        <v>154</v>
      </c>
      <c r="J3001" t="s">
        <v>155</v>
      </c>
      <c r="K3001">
        <v>2018</v>
      </c>
      <c r="L3001">
        <v>14549.976000000001</v>
      </c>
      <c r="S3001" t="s">
        <v>144</v>
      </c>
      <c r="T3001" t="s">
        <v>145</v>
      </c>
    </row>
    <row r="3002" spans="1:20" x14ac:dyDescent="0.25">
      <c r="A3002" t="s">
        <v>138</v>
      </c>
      <c r="B3002" t="s">
        <v>139</v>
      </c>
      <c r="C3002" t="s">
        <v>140</v>
      </c>
      <c r="D3002" t="s">
        <v>141</v>
      </c>
      <c r="E3002" t="s">
        <v>24</v>
      </c>
      <c r="F3002" t="s">
        <v>25</v>
      </c>
      <c r="G3002" t="s">
        <v>122</v>
      </c>
      <c r="H3002" t="s">
        <v>123</v>
      </c>
      <c r="I3002" t="s">
        <v>156</v>
      </c>
      <c r="J3002" t="s">
        <v>157</v>
      </c>
      <c r="K3002">
        <v>2018</v>
      </c>
      <c r="L3002">
        <v>727.32330000000002</v>
      </c>
      <c r="S3002" t="s">
        <v>144</v>
      </c>
      <c r="T3002" t="s">
        <v>145</v>
      </c>
    </row>
    <row r="3003" spans="1:20" x14ac:dyDescent="0.25">
      <c r="A3003" t="s">
        <v>138</v>
      </c>
      <c r="B3003" t="s">
        <v>139</v>
      </c>
      <c r="C3003" t="s">
        <v>140</v>
      </c>
      <c r="D3003" t="s">
        <v>141</v>
      </c>
      <c r="E3003" t="s">
        <v>24</v>
      </c>
      <c r="F3003" t="s">
        <v>25</v>
      </c>
      <c r="G3003" t="s">
        <v>122</v>
      </c>
      <c r="H3003" t="s">
        <v>123</v>
      </c>
      <c r="I3003" t="s">
        <v>158</v>
      </c>
      <c r="J3003" t="s">
        <v>159</v>
      </c>
      <c r="K3003">
        <v>2018</v>
      </c>
      <c r="L3003">
        <v>11187.49</v>
      </c>
      <c r="S3003" t="s">
        <v>144</v>
      </c>
      <c r="T3003" t="s">
        <v>145</v>
      </c>
    </row>
    <row r="3004" spans="1:20" x14ac:dyDescent="0.25">
      <c r="A3004" t="s">
        <v>138</v>
      </c>
      <c r="B3004" t="s">
        <v>139</v>
      </c>
      <c r="C3004" t="s">
        <v>140</v>
      </c>
      <c r="D3004" t="s">
        <v>141</v>
      </c>
      <c r="E3004" t="s">
        <v>24</v>
      </c>
      <c r="F3004" t="s">
        <v>25</v>
      </c>
      <c r="G3004" t="s">
        <v>122</v>
      </c>
      <c r="H3004" t="s">
        <v>123</v>
      </c>
      <c r="I3004" t="s">
        <v>160</v>
      </c>
      <c r="J3004" t="s">
        <v>161</v>
      </c>
      <c r="K3004">
        <v>2018</v>
      </c>
      <c r="L3004">
        <v>11690.902</v>
      </c>
      <c r="S3004" t="s">
        <v>144</v>
      </c>
      <c r="T3004" t="s">
        <v>145</v>
      </c>
    </row>
    <row r="3005" spans="1:20" x14ac:dyDescent="0.25">
      <c r="A3005" t="s">
        <v>138</v>
      </c>
      <c r="B3005" t="s">
        <v>139</v>
      </c>
      <c r="C3005" t="s">
        <v>140</v>
      </c>
      <c r="D3005" t="s">
        <v>141</v>
      </c>
      <c r="E3005" t="s">
        <v>24</v>
      </c>
      <c r="F3005" t="s">
        <v>25</v>
      </c>
      <c r="G3005" t="s">
        <v>122</v>
      </c>
      <c r="H3005" t="s">
        <v>123</v>
      </c>
      <c r="I3005" t="s">
        <v>162</v>
      </c>
      <c r="J3005" t="s">
        <v>163</v>
      </c>
      <c r="K3005">
        <v>2018</v>
      </c>
      <c r="L3005">
        <v>12400.163</v>
      </c>
      <c r="S3005" t="s">
        <v>144</v>
      </c>
      <c r="T3005" t="s">
        <v>145</v>
      </c>
    </row>
    <row r="3006" spans="1:20" x14ac:dyDescent="0.25">
      <c r="A3006" t="s">
        <v>138</v>
      </c>
      <c r="B3006" t="s">
        <v>139</v>
      </c>
      <c r="C3006" t="s">
        <v>140</v>
      </c>
      <c r="D3006" t="s">
        <v>141</v>
      </c>
      <c r="E3006" t="s">
        <v>24</v>
      </c>
      <c r="F3006" t="s">
        <v>25</v>
      </c>
      <c r="G3006" t="s">
        <v>122</v>
      </c>
      <c r="H3006" t="s">
        <v>123</v>
      </c>
      <c r="I3006" t="s">
        <v>164</v>
      </c>
      <c r="J3006" t="s">
        <v>165</v>
      </c>
      <c r="K3006">
        <v>2018</v>
      </c>
      <c r="L3006">
        <v>27.937100000000001</v>
      </c>
      <c r="S3006" t="s">
        <v>144</v>
      </c>
      <c r="T3006" t="s">
        <v>145</v>
      </c>
    </row>
    <row r="3007" spans="1:20" x14ac:dyDescent="0.25">
      <c r="A3007" t="s">
        <v>138</v>
      </c>
      <c r="B3007" t="s">
        <v>139</v>
      </c>
      <c r="C3007" t="s">
        <v>140</v>
      </c>
      <c r="D3007" t="s">
        <v>141</v>
      </c>
      <c r="E3007" t="s">
        <v>24</v>
      </c>
      <c r="F3007" t="s">
        <v>25</v>
      </c>
      <c r="G3007" t="s">
        <v>124</v>
      </c>
      <c r="H3007" t="s">
        <v>125</v>
      </c>
      <c r="I3007" t="s">
        <v>142</v>
      </c>
      <c r="J3007" t="s">
        <v>143</v>
      </c>
      <c r="K3007">
        <v>2018</v>
      </c>
      <c r="L3007">
        <v>2005.0673999999999</v>
      </c>
      <c r="S3007" t="s">
        <v>144</v>
      </c>
      <c r="T3007" t="s">
        <v>145</v>
      </c>
    </row>
    <row r="3008" spans="1:20" x14ac:dyDescent="0.25">
      <c r="A3008" t="s">
        <v>138</v>
      </c>
      <c r="B3008" t="s">
        <v>139</v>
      </c>
      <c r="C3008" t="s">
        <v>140</v>
      </c>
      <c r="D3008" t="s">
        <v>141</v>
      </c>
      <c r="E3008" t="s">
        <v>24</v>
      </c>
      <c r="F3008" t="s">
        <v>25</v>
      </c>
      <c r="G3008" t="s">
        <v>124</v>
      </c>
      <c r="H3008" t="s">
        <v>125</v>
      </c>
      <c r="I3008" t="s">
        <v>146</v>
      </c>
      <c r="J3008" t="s">
        <v>147</v>
      </c>
      <c r="K3008">
        <v>2018</v>
      </c>
      <c r="L3008">
        <v>56.815300000000001</v>
      </c>
      <c r="S3008" t="s">
        <v>144</v>
      </c>
      <c r="T3008" t="s">
        <v>145</v>
      </c>
    </row>
    <row r="3009" spans="1:20" x14ac:dyDescent="0.25">
      <c r="A3009" t="s">
        <v>138</v>
      </c>
      <c r="B3009" t="s">
        <v>139</v>
      </c>
      <c r="C3009" t="s">
        <v>140</v>
      </c>
      <c r="D3009" t="s">
        <v>141</v>
      </c>
      <c r="E3009" t="s">
        <v>24</v>
      </c>
      <c r="F3009" t="s">
        <v>25</v>
      </c>
      <c r="G3009" t="s">
        <v>124</v>
      </c>
      <c r="H3009" t="s">
        <v>125</v>
      </c>
      <c r="I3009" t="s">
        <v>148</v>
      </c>
      <c r="J3009" t="s">
        <v>149</v>
      </c>
      <c r="K3009">
        <v>2018</v>
      </c>
      <c r="L3009">
        <v>36.690100000000001</v>
      </c>
      <c r="S3009" t="s">
        <v>144</v>
      </c>
      <c r="T3009" t="s">
        <v>145</v>
      </c>
    </row>
    <row r="3010" spans="1:20" x14ac:dyDescent="0.25">
      <c r="A3010" t="s">
        <v>138</v>
      </c>
      <c r="B3010" t="s">
        <v>139</v>
      </c>
      <c r="C3010" t="s">
        <v>140</v>
      </c>
      <c r="D3010" t="s">
        <v>141</v>
      </c>
      <c r="E3010" t="s">
        <v>24</v>
      </c>
      <c r="F3010" t="s">
        <v>25</v>
      </c>
      <c r="G3010" t="s">
        <v>124</v>
      </c>
      <c r="H3010" t="s">
        <v>125</v>
      </c>
      <c r="I3010" t="s">
        <v>150</v>
      </c>
      <c r="J3010" t="s">
        <v>151</v>
      </c>
      <c r="K3010">
        <v>2018</v>
      </c>
      <c r="L3010">
        <v>28.816600000000001</v>
      </c>
      <c r="S3010" t="s">
        <v>144</v>
      </c>
      <c r="T3010" t="s">
        <v>145</v>
      </c>
    </row>
    <row r="3011" spans="1:20" x14ac:dyDescent="0.25">
      <c r="A3011" t="s">
        <v>138</v>
      </c>
      <c r="B3011" t="s">
        <v>139</v>
      </c>
      <c r="C3011" t="s">
        <v>140</v>
      </c>
      <c r="D3011" t="s">
        <v>141</v>
      </c>
      <c r="E3011" t="s">
        <v>24</v>
      </c>
      <c r="F3011" t="s">
        <v>25</v>
      </c>
      <c r="G3011" t="s">
        <v>124</v>
      </c>
      <c r="H3011" t="s">
        <v>125</v>
      </c>
      <c r="I3011" t="s">
        <v>152</v>
      </c>
      <c r="J3011" t="s">
        <v>153</v>
      </c>
      <c r="K3011">
        <v>2018</v>
      </c>
      <c r="L3011">
        <v>55.3307</v>
      </c>
      <c r="S3011" t="s">
        <v>144</v>
      </c>
      <c r="T3011" t="s">
        <v>145</v>
      </c>
    </row>
    <row r="3012" spans="1:20" x14ac:dyDescent="0.25">
      <c r="A3012" t="s">
        <v>138</v>
      </c>
      <c r="B3012" t="s">
        <v>139</v>
      </c>
      <c r="C3012" t="s">
        <v>140</v>
      </c>
      <c r="D3012" t="s">
        <v>141</v>
      </c>
      <c r="E3012" t="s">
        <v>24</v>
      </c>
      <c r="F3012" t="s">
        <v>25</v>
      </c>
      <c r="G3012" t="s">
        <v>124</v>
      </c>
      <c r="H3012" t="s">
        <v>125</v>
      </c>
      <c r="I3012" t="s">
        <v>154</v>
      </c>
      <c r="J3012" t="s">
        <v>155</v>
      </c>
      <c r="K3012">
        <v>2018</v>
      </c>
      <c r="L3012">
        <v>16.969200000000001</v>
      </c>
      <c r="S3012" t="s">
        <v>144</v>
      </c>
      <c r="T3012" t="s">
        <v>145</v>
      </c>
    </row>
    <row r="3013" spans="1:20" x14ac:dyDescent="0.25">
      <c r="A3013" t="s">
        <v>138</v>
      </c>
      <c r="B3013" t="s">
        <v>139</v>
      </c>
      <c r="C3013" t="s">
        <v>140</v>
      </c>
      <c r="D3013" t="s">
        <v>141</v>
      </c>
      <c r="E3013" t="s">
        <v>24</v>
      </c>
      <c r="F3013" t="s">
        <v>25</v>
      </c>
      <c r="G3013" t="s">
        <v>124</v>
      </c>
      <c r="H3013" t="s">
        <v>125</v>
      </c>
      <c r="I3013" t="s">
        <v>156</v>
      </c>
      <c r="J3013" t="s">
        <v>157</v>
      </c>
      <c r="K3013">
        <v>2018</v>
      </c>
      <c r="L3013">
        <v>463.87299999999999</v>
      </c>
      <c r="S3013" t="s">
        <v>144</v>
      </c>
      <c r="T3013" t="s">
        <v>145</v>
      </c>
    </row>
    <row r="3014" spans="1:20" x14ac:dyDescent="0.25">
      <c r="A3014" t="s">
        <v>138</v>
      </c>
      <c r="B3014" t="s">
        <v>139</v>
      </c>
      <c r="C3014" t="s">
        <v>140</v>
      </c>
      <c r="D3014" t="s">
        <v>141</v>
      </c>
      <c r="E3014" t="s">
        <v>24</v>
      </c>
      <c r="F3014" t="s">
        <v>25</v>
      </c>
      <c r="G3014" t="s">
        <v>124</v>
      </c>
      <c r="H3014" t="s">
        <v>125</v>
      </c>
      <c r="I3014" t="s">
        <v>158</v>
      </c>
      <c r="J3014" t="s">
        <v>159</v>
      </c>
      <c r="K3014">
        <v>2018</v>
      </c>
      <c r="L3014">
        <v>19.532399999999999</v>
      </c>
      <c r="M3014" t="s">
        <v>54</v>
      </c>
      <c r="N3014" t="s">
        <v>55</v>
      </c>
      <c r="S3014" t="s">
        <v>144</v>
      </c>
      <c r="T3014" t="s">
        <v>145</v>
      </c>
    </row>
    <row r="3015" spans="1:20" x14ac:dyDescent="0.25">
      <c r="A3015" t="s">
        <v>138</v>
      </c>
      <c r="B3015" t="s">
        <v>139</v>
      </c>
      <c r="C3015" t="s">
        <v>140</v>
      </c>
      <c r="D3015" t="s">
        <v>141</v>
      </c>
      <c r="E3015" t="s">
        <v>24</v>
      </c>
      <c r="F3015" t="s">
        <v>25</v>
      </c>
      <c r="G3015" t="s">
        <v>124</v>
      </c>
      <c r="H3015" t="s">
        <v>125</v>
      </c>
      <c r="I3015" t="s">
        <v>160</v>
      </c>
      <c r="J3015" t="s">
        <v>161</v>
      </c>
      <c r="K3015">
        <v>2018</v>
      </c>
      <c r="L3015">
        <v>90.761700000000005</v>
      </c>
      <c r="S3015" t="s">
        <v>144</v>
      </c>
      <c r="T3015" t="s">
        <v>145</v>
      </c>
    </row>
    <row r="3016" spans="1:20" x14ac:dyDescent="0.25">
      <c r="A3016" t="s">
        <v>138</v>
      </c>
      <c r="B3016" t="s">
        <v>139</v>
      </c>
      <c r="C3016" t="s">
        <v>140</v>
      </c>
      <c r="D3016" t="s">
        <v>141</v>
      </c>
      <c r="E3016" t="s">
        <v>24</v>
      </c>
      <c r="F3016" t="s">
        <v>25</v>
      </c>
      <c r="G3016" t="s">
        <v>124</v>
      </c>
      <c r="H3016" t="s">
        <v>125</v>
      </c>
      <c r="I3016" t="s">
        <v>162</v>
      </c>
      <c r="J3016" t="s">
        <v>163</v>
      </c>
      <c r="K3016">
        <v>2018</v>
      </c>
      <c r="L3016">
        <v>1236.2784999999999</v>
      </c>
      <c r="S3016" t="s">
        <v>144</v>
      </c>
      <c r="T3016" t="s">
        <v>145</v>
      </c>
    </row>
    <row r="3017" spans="1:20" x14ac:dyDescent="0.25">
      <c r="A3017" t="s">
        <v>138</v>
      </c>
      <c r="B3017" t="s">
        <v>139</v>
      </c>
      <c r="C3017" t="s">
        <v>140</v>
      </c>
      <c r="D3017" t="s">
        <v>141</v>
      </c>
      <c r="E3017" t="s">
        <v>24</v>
      </c>
      <c r="F3017" t="s">
        <v>25</v>
      </c>
      <c r="G3017" t="s">
        <v>126</v>
      </c>
      <c r="H3017" t="s">
        <v>127</v>
      </c>
      <c r="I3017" t="s">
        <v>142</v>
      </c>
      <c r="J3017" t="s">
        <v>143</v>
      </c>
      <c r="K3017">
        <v>2018</v>
      </c>
      <c r="L3017">
        <v>82577.816999999995</v>
      </c>
      <c r="S3017" t="s">
        <v>144</v>
      </c>
      <c r="T3017" t="s">
        <v>145</v>
      </c>
    </row>
    <row r="3018" spans="1:20" x14ac:dyDescent="0.25">
      <c r="A3018" t="s">
        <v>138</v>
      </c>
      <c r="B3018" t="s">
        <v>139</v>
      </c>
      <c r="C3018" t="s">
        <v>140</v>
      </c>
      <c r="D3018" t="s">
        <v>141</v>
      </c>
      <c r="E3018" t="s">
        <v>24</v>
      </c>
      <c r="F3018" t="s">
        <v>25</v>
      </c>
      <c r="G3018" t="s">
        <v>126</v>
      </c>
      <c r="H3018" t="s">
        <v>127</v>
      </c>
      <c r="I3018" t="s">
        <v>146</v>
      </c>
      <c r="J3018" t="s">
        <v>147</v>
      </c>
      <c r="K3018">
        <v>2018</v>
      </c>
      <c r="L3018">
        <v>4530.7021999999997</v>
      </c>
      <c r="S3018" t="s">
        <v>144</v>
      </c>
      <c r="T3018" t="s">
        <v>145</v>
      </c>
    </row>
    <row r="3019" spans="1:20" x14ac:dyDescent="0.25">
      <c r="A3019" t="s">
        <v>138</v>
      </c>
      <c r="B3019" t="s">
        <v>139</v>
      </c>
      <c r="C3019" t="s">
        <v>140</v>
      </c>
      <c r="D3019" t="s">
        <v>141</v>
      </c>
      <c r="E3019" t="s">
        <v>24</v>
      </c>
      <c r="F3019" t="s">
        <v>25</v>
      </c>
      <c r="G3019" t="s">
        <v>126</v>
      </c>
      <c r="H3019" t="s">
        <v>127</v>
      </c>
      <c r="I3019" t="s">
        <v>148</v>
      </c>
      <c r="J3019" t="s">
        <v>149</v>
      </c>
      <c r="K3019">
        <v>2018</v>
      </c>
      <c r="L3019">
        <v>10094.915000000001</v>
      </c>
      <c r="S3019" t="s">
        <v>144</v>
      </c>
      <c r="T3019" t="s">
        <v>145</v>
      </c>
    </row>
    <row r="3020" spans="1:20" x14ac:dyDescent="0.25">
      <c r="A3020" t="s">
        <v>138</v>
      </c>
      <c r="B3020" t="s">
        <v>139</v>
      </c>
      <c r="C3020" t="s">
        <v>140</v>
      </c>
      <c r="D3020" t="s">
        <v>141</v>
      </c>
      <c r="E3020" t="s">
        <v>24</v>
      </c>
      <c r="F3020" t="s">
        <v>25</v>
      </c>
      <c r="G3020" t="s">
        <v>126</v>
      </c>
      <c r="H3020" t="s">
        <v>127</v>
      </c>
      <c r="I3020" t="s">
        <v>150</v>
      </c>
      <c r="J3020" t="s">
        <v>151</v>
      </c>
      <c r="K3020">
        <v>2018</v>
      </c>
      <c r="L3020">
        <v>12243.471</v>
      </c>
      <c r="S3020" t="s">
        <v>144</v>
      </c>
      <c r="T3020" t="s">
        <v>145</v>
      </c>
    </row>
    <row r="3021" spans="1:20" x14ac:dyDescent="0.25">
      <c r="A3021" t="s">
        <v>138</v>
      </c>
      <c r="B3021" t="s">
        <v>139</v>
      </c>
      <c r="C3021" t="s">
        <v>140</v>
      </c>
      <c r="D3021" t="s">
        <v>141</v>
      </c>
      <c r="E3021" t="s">
        <v>24</v>
      </c>
      <c r="F3021" t="s">
        <v>25</v>
      </c>
      <c r="G3021" t="s">
        <v>126</v>
      </c>
      <c r="H3021" t="s">
        <v>127</v>
      </c>
      <c r="I3021" t="s">
        <v>152</v>
      </c>
      <c r="J3021" t="s">
        <v>153</v>
      </c>
      <c r="K3021">
        <v>2018</v>
      </c>
      <c r="L3021">
        <v>6952.3519999999999</v>
      </c>
      <c r="S3021" t="s">
        <v>144</v>
      </c>
      <c r="T3021" t="s">
        <v>145</v>
      </c>
    </row>
    <row r="3022" spans="1:20" x14ac:dyDescent="0.25">
      <c r="A3022" t="s">
        <v>138</v>
      </c>
      <c r="B3022" t="s">
        <v>139</v>
      </c>
      <c r="C3022" t="s">
        <v>140</v>
      </c>
      <c r="D3022" t="s">
        <v>141</v>
      </c>
      <c r="E3022" t="s">
        <v>24</v>
      </c>
      <c r="F3022" t="s">
        <v>25</v>
      </c>
      <c r="G3022" t="s">
        <v>126</v>
      </c>
      <c r="H3022" t="s">
        <v>127</v>
      </c>
      <c r="I3022" t="s">
        <v>154</v>
      </c>
      <c r="J3022" t="s">
        <v>155</v>
      </c>
      <c r="K3022">
        <v>2018</v>
      </c>
      <c r="L3022">
        <v>14533.007</v>
      </c>
      <c r="S3022" t="s">
        <v>144</v>
      </c>
      <c r="T3022" t="s">
        <v>145</v>
      </c>
    </row>
    <row r="3023" spans="1:20" x14ac:dyDescent="0.25">
      <c r="A3023" t="s">
        <v>138</v>
      </c>
      <c r="B3023" t="s">
        <v>139</v>
      </c>
      <c r="C3023" t="s">
        <v>140</v>
      </c>
      <c r="D3023" t="s">
        <v>141</v>
      </c>
      <c r="E3023" t="s">
        <v>24</v>
      </c>
      <c r="F3023" t="s">
        <v>25</v>
      </c>
      <c r="G3023" t="s">
        <v>126</v>
      </c>
      <c r="H3023" t="s">
        <v>127</v>
      </c>
      <c r="I3023" t="s">
        <v>156</v>
      </c>
      <c r="J3023" t="s">
        <v>157</v>
      </c>
      <c r="K3023">
        <v>2018</v>
      </c>
      <c r="L3023">
        <v>263.45030000000003</v>
      </c>
      <c r="S3023" t="s">
        <v>144</v>
      </c>
      <c r="T3023" t="s">
        <v>145</v>
      </c>
    </row>
    <row r="3024" spans="1:20" x14ac:dyDescent="0.25">
      <c r="A3024" t="s">
        <v>138</v>
      </c>
      <c r="B3024" t="s">
        <v>139</v>
      </c>
      <c r="C3024" t="s">
        <v>140</v>
      </c>
      <c r="D3024" t="s">
        <v>141</v>
      </c>
      <c r="E3024" t="s">
        <v>24</v>
      </c>
      <c r="F3024" t="s">
        <v>25</v>
      </c>
      <c r="G3024" t="s">
        <v>126</v>
      </c>
      <c r="H3024" t="s">
        <v>127</v>
      </c>
      <c r="I3024" t="s">
        <v>158</v>
      </c>
      <c r="J3024" t="s">
        <v>159</v>
      </c>
      <c r="K3024">
        <v>2018</v>
      </c>
      <c r="L3024">
        <v>11167.957</v>
      </c>
      <c r="M3024" t="s">
        <v>54</v>
      </c>
      <c r="N3024" t="s">
        <v>55</v>
      </c>
      <c r="S3024" t="s">
        <v>144</v>
      </c>
      <c r="T3024" t="s">
        <v>145</v>
      </c>
    </row>
    <row r="3025" spans="1:20" x14ac:dyDescent="0.25">
      <c r="A3025" t="s">
        <v>138</v>
      </c>
      <c r="B3025" t="s">
        <v>139</v>
      </c>
      <c r="C3025" t="s">
        <v>140</v>
      </c>
      <c r="D3025" t="s">
        <v>141</v>
      </c>
      <c r="E3025" t="s">
        <v>24</v>
      </c>
      <c r="F3025" t="s">
        <v>25</v>
      </c>
      <c r="G3025" t="s">
        <v>126</v>
      </c>
      <c r="H3025" t="s">
        <v>127</v>
      </c>
      <c r="I3025" t="s">
        <v>160</v>
      </c>
      <c r="J3025" t="s">
        <v>161</v>
      </c>
      <c r="K3025">
        <v>2018</v>
      </c>
      <c r="L3025">
        <v>11600.141</v>
      </c>
      <c r="S3025" t="s">
        <v>144</v>
      </c>
      <c r="T3025" t="s">
        <v>145</v>
      </c>
    </row>
    <row r="3026" spans="1:20" x14ac:dyDescent="0.25">
      <c r="A3026" t="s">
        <v>138</v>
      </c>
      <c r="B3026" t="s">
        <v>139</v>
      </c>
      <c r="C3026" t="s">
        <v>140</v>
      </c>
      <c r="D3026" t="s">
        <v>141</v>
      </c>
      <c r="E3026" t="s">
        <v>24</v>
      </c>
      <c r="F3026" t="s">
        <v>25</v>
      </c>
      <c r="G3026" t="s">
        <v>126</v>
      </c>
      <c r="H3026" t="s">
        <v>127</v>
      </c>
      <c r="I3026" t="s">
        <v>162</v>
      </c>
      <c r="J3026" t="s">
        <v>163</v>
      </c>
      <c r="K3026">
        <v>2018</v>
      </c>
      <c r="L3026">
        <v>11163.884</v>
      </c>
      <c r="S3026" t="s">
        <v>144</v>
      </c>
      <c r="T3026" t="s">
        <v>145</v>
      </c>
    </row>
    <row r="3027" spans="1:20" x14ac:dyDescent="0.25">
      <c r="A3027" t="s">
        <v>138</v>
      </c>
      <c r="B3027" t="s">
        <v>139</v>
      </c>
      <c r="C3027" t="s">
        <v>140</v>
      </c>
      <c r="D3027" t="s">
        <v>141</v>
      </c>
      <c r="E3027" t="s">
        <v>24</v>
      </c>
      <c r="F3027" t="s">
        <v>25</v>
      </c>
      <c r="G3027" t="s">
        <v>128</v>
      </c>
      <c r="H3027" t="s">
        <v>129</v>
      </c>
      <c r="I3027" t="s">
        <v>142</v>
      </c>
      <c r="J3027" t="s">
        <v>143</v>
      </c>
      <c r="K3027">
        <v>2018</v>
      </c>
      <c r="L3027">
        <v>23488.471000000001</v>
      </c>
      <c r="S3027" t="s">
        <v>144</v>
      </c>
      <c r="T3027" t="s">
        <v>145</v>
      </c>
    </row>
    <row r="3028" spans="1:20" x14ac:dyDescent="0.25">
      <c r="A3028" t="s">
        <v>138</v>
      </c>
      <c r="B3028" t="s">
        <v>139</v>
      </c>
      <c r="C3028" t="s">
        <v>140</v>
      </c>
      <c r="D3028" t="s">
        <v>141</v>
      </c>
      <c r="E3028" t="s">
        <v>24</v>
      </c>
      <c r="F3028" t="s">
        <v>25</v>
      </c>
      <c r="G3028" t="s">
        <v>128</v>
      </c>
      <c r="H3028" t="s">
        <v>129</v>
      </c>
      <c r="I3028" t="s">
        <v>146</v>
      </c>
      <c r="J3028" t="s">
        <v>147</v>
      </c>
      <c r="K3028">
        <v>2018</v>
      </c>
      <c r="L3028">
        <v>1224.6946</v>
      </c>
      <c r="S3028" t="s">
        <v>144</v>
      </c>
      <c r="T3028" t="s">
        <v>145</v>
      </c>
    </row>
    <row r="3029" spans="1:20" x14ac:dyDescent="0.25">
      <c r="A3029" t="s">
        <v>138</v>
      </c>
      <c r="B3029" t="s">
        <v>139</v>
      </c>
      <c r="C3029" t="s">
        <v>140</v>
      </c>
      <c r="D3029" t="s">
        <v>141</v>
      </c>
      <c r="E3029" t="s">
        <v>24</v>
      </c>
      <c r="F3029" t="s">
        <v>25</v>
      </c>
      <c r="G3029" t="s">
        <v>128</v>
      </c>
      <c r="H3029" t="s">
        <v>129</v>
      </c>
      <c r="I3029" t="s">
        <v>148</v>
      </c>
      <c r="J3029" t="s">
        <v>149</v>
      </c>
      <c r="K3029">
        <v>2018</v>
      </c>
      <c r="L3029">
        <v>1272.9911999999999</v>
      </c>
      <c r="S3029" t="s">
        <v>144</v>
      </c>
      <c r="T3029" t="s">
        <v>145</v>
      </c>
    </row>
    <row r="3030" spans="1:20" x14ac:dyDescent="0.25">
      <c r="A3030" t="s">
        <v>138</v>
      </c>
      <c r="B3030" t="s">
        <v>139</v>
      </c>
      <c r="C3030" t="s">
        <v>140</v>
      </c>
      <c r="D3030" t="s">
        <v>141</v>
      </c>
      <c r="E3030" t="s">
        <v>24</v>
      </c>
      <c r="F3030" t="s">
        <v>25</v>
      </c>
      <c r="G3030" t="s">
        <v>128</v>
      </c>
      <c r="H3030" t="s">
        <v>129</v>
      </c>
      <c r="I3030" t="s">
        <v>150</v>
      </c>
      <c r="J3030" t="s">
        <v>151</v>
      </c>
      <c r="K3030">
        <v>2018</v>
      </c>
      <c r="L3030">
        <v>870.98969999999997</v>
      </c>
      <c r="S3030" t="s">
        <v>144</v>
      </c>
      <c r="T3030" t="s">
        <v>145</v>
      </c>
    </row>
    <row r="3031" spans="1:20" x14ac:dyDescent="0.25">
      <c r="A3031" t="s">
        <v>138</v>
      </c>
      <c r="B3031" t="s">
        <v>139</v>
      </c>
      <c r="C3031" t="s">
        <v>140</v>
      </c>
      <c r="D3031" t="s">
        <v>141</v>
      </c>
      <c r="E3031" t="s">
        <v>24</v>
      </c>
      <c r="F3031" t="s">
        <v>25</v>
      </c>
      <c r="G3031" t="s">
        <v>128</v>
      </c>
      <c r="H3031" t="s">
        <v>129</v>
      </c>
      <c r="I3031" t="s">
        <v>152</v>
      </c>
      <c r="J3031" t="s">
        <v>153</v>
      </c>
      <c r="K3031">
        <v>2018</v>
      </c>
      <c r="L3031">
        <v>996.90110000000004</v>
      </c>
      <c r="S3031" t="s">
        <v>144</v>
      </c>
      <c r="T3031" t="s">
        <v>145</v>
      </c>
    </row>
    <row r="3032" spans="1:20" x14ac:dyDescent="0.25">
      <c r="A3032" t="s">
        <v>138</v>
      </c>
      <c r="B3032" t="s">
        <v>139</v>
      </c>
      <c r="C3032" t="s">
        <v>140</v>
      </c>
      <c r="D3032" t="s">
        <v>141</v>
      </c>
      <c r="E3032" t="s">
        <v>24</v>
      </c>
      <c r="F3032" t="s">
        <v>25</v>
      </c>
      <c r="G3032" t="s">
        <v>128</v>
      </c>
      <c r="H3032" t="s">
        <v>129</v>
      </c>
      <c r="I3032" t="s">
        <v>154</v>
      </c>
      <c r="J3032" t="s">
        <v>155</v>
      </c>
      <c r="K3032">
        <v>2018</v>
      </c>
      <c r="L3032">
        <v>835.57839999999999</v>
      </c>
      <c r="S3032" t="s">
        <v>144</v>
      </c>
      <c r="T3032" t="s">
        <v>145</v>
      </c>
    </row>
    <row r="3033" spans="1:20" x14ac:dyDescent="0.25">
      <c r="A3033" t="s">
        <v>138</v>
      </c>
      <c r="B3033" t="s">
        <v>139</v>
      </c>
      <c r="C3033" t="s">
        <v>140</v>
      </c>
      <c r="D3033" t="s">
        <v>141</v>
      </c>
      <c r="E3033" t="s">
        <v>24</v>
      </c>
      <c r="F3033" t="s">
        <v>25</v>
      </c>
      <c r="G3033" t="s">
        <v>128</v>
      </c>
      <c r="H3033" t="s">
        <v>129</v>
      </c>
      <c r="I3033" t="s">
        <v>156</v>
      </c>
      <c r="J3033" t="s">
        <v>157</v>
      </c>
      <c r="K3033">
        <v>2018</v>
      </c>
      <c r="L3033">
        <v>74.138900000000007</v>
      </c>
      <c r="S3033" t="s">
        <v>144</v>
      </c>
      <c r="T3033" t="s">
        <v>145</v>
      </c>
    </row>
    <row r="3034" spans="1:20" x14ac:dyDescent="0.25">
      <c r="A3034" t="s">
        <v>138</v>
      </c>
      <c r="B3034" t="s">
        <v>139</v>
      </c>
      <c r="C3034" t="s">
        <v>140</v>
      </c>
      <c r="D3034" t="s">
        <v>141</v>
      </c>
      <c r="E3034" t="s">
        <v>24</v>
      </c>
      <c r="F3034" t="s">
        <v>25</v>
      </c>
      <c r="G3034" t="s">
        <v>128</v>
      </c>
      <c r="H3034" t="s">
        <v>129</v>
      </c>
      <c r="I3034" t="s">
        <v>158</v>
      </c>
      <c r="J3034" t="s">
        <v>159</v>
      </c>
      <c r="K3034">
        <v>2018</v>
      </c>
      <c r="L3034">
        <v>8421.4079999999994</v>
      </c>
      <c r="S3034" t="s">
        <v>144</v>
      </c>
      <c r="T3034" t="s">
        <v>145</v>
      </c>
    </row>
    <row r="3035" spans="1:20" x14ac:dyDescent="0.25">
      <c r="A3035" t="s">
        <v>138</v>
      </c>
      <c r="B3035" t="s">
        <v>139</v>
      </c>
      <c r="C3035" t="s">
        <v>140</v>
      </c>
      <c r="D3035" t="s">
        <v>141</v>
      </c>
      <c r="E3035" t="s">
        <v>24</v>
      </c>
      <c r="F3035" t="s">
        <v>25</v>
      </c>
      <c r="G3035" t="s">
        <v>128</v>
      </c>
      <c r="H3035" t="s">
        <v>129</v>
      </c>
      <c r="I3035" t="s">
        <v>160</v>
      </c>
      <c r="J3035" t="s">
        <v>161</v>
      </c>
      <c r="K3035">
        <v>2018</v>
      </c>
      <c r="L3035">
        <v>4726.6578</v>
      </c>
      <c r="S3035" t="s">
        <v>144</v>
      </c>
      <c r="T3035" t="s">
        <v>145</v>
      </c>
    </row>
    <row r="3036" spans="1:20" x14ac:dyDescent="0.25">
      <c r="A3036" t="s">
        <v>138</v>
      </c>
      <c r="B3036" t="s">
        <v>139</v>
      </c>
      <c r="C3036" t="s">
        <v>140</v>
      </c>
      <c r="D3036" t="s">
        <v>141</v>
      </c>
      <c r="E3036" t="s">
        <v>24</v>
      </c>
      <c r="F3036" t="s">
        <v>25</v>
      </c>
      <c r="G3036" t="s">
        <v>128</v>
      </c>
      <c r="H3036" t="s">
        <v>129</v>
      </c>
      <c r="I3036" t="s">
        <v>162</v>
      </c>
      <c r="J3036" t="s">
        <v>163</v>
      </c>
      <c r="K3036">
        <v>2018</v>
      </c>
      <c r="L3036">
        <v>5058.6647000000003</v>
      </c>
      <c r="S3036" t="s">
        <v>144</v>
      </c>
      <c r="T3036" t="s">
        <v>145</v>
      </c>
    </row>
    <row r="3037" spans="1:20" x14ac:dyDescent="0.25">
      <c r="A3037" t="s">
        <v>138</v>
      </c>
      <c r="B3037" t="s">
        <v>139</v>
      </c>
      <c r="C3037" t="s">
        <v>140</v>
      </c>
      <c r="D3037" t="s">
        <v>141</v>
      </c>
      <c r="E3037" t="s">
        <v>24</v>
      </c>
      <c r="F3037" t="s">
        <v>25</v>
      </c>
      <c r="G3037" t="s">
        <v>128</v>
      </c>
      <c r="H3037" t="s">
        <v>129</v>
      </c>
      <c r="I3037" t="s">
        <v>164</v>
      </c>
      <c r="J3037" t="s">
        <v>165</v>
      </c>
      <c r="K3037">
        <v>2018</v>
      </c>
      <c r="L3037">
        <v>6.4470999999999998</v>
      </c>
      <c r="M3037" t="s">
        <v>54</v>
      </c>
      <c r="N3037" t="s">
        <v>55</v>
      </c>
      <c r="S3037" t="s">
        <v>144</v>
      </c>
      <c r="T3037" t="s">
        <v>145</v>
      </c>
    </row>
    <row r="3038" spans="1:20" x14ac:dyDescent="0.25">
      <c r="A3038" t="s">
        <v>138</v>
      </c>
      <c r="B3038" t="s">
        <v>139</v>
      </c>
      <c r="C3038" t="s">
        <v>140</v>
      </c>
      <c r="D3038" t="s">
        <v>141</v>
      </c>
      <c r="E3038" t="s">
        <v>24</v>
      </c>
      <c r="F3038" t="s">
        <v>25</v>
      </c>
      <c r="G3038" t="s">
        <v>130</v>
      </c>
      <c r="H3038" t="s">
        <v>131</v>
      </c>
      <c r="I3038" t="s">
        <v>142</v>
      </c>
      <c r="J3038" t="s">
        <v>143</v>
      </c>
      <c r="K3038">
        <v>2018</v>
      </c>
      <c r="L3038">
        <v>59089.345999999998</v>
      </c>
      <c r="S3038" t="s">
        <v>144</v>
      </c>
      <c r="T3038" t="s">
        <v>145</v>
      </c>
    </row>
    <row r="3039" spans="1:20" x14ac:dyDescent="0.25">
      <c r="A3039" t="s">
        <v>138</v>
      </c>
      <c r="B3039" t="s">
        <v>139</v>
      </c>
      <c r="C3039" t="s">
        <v>140</v>
      </c>
      <c r="D3039" t="s">
        <v>141</v>
      </c>
      <c r="E3039" t="s">
        <v>24</v>
      </c>
      <c r="F3039" t="s">
        <v>25</v>
      </c>
      <c r="G3039" t="s">
        <v>130</v>
      </c>
      <c r="H3039" t="s">
        <v>131</v>
      </c>
      <c r="I3039" t="s">
        <v>146</v>
      </c>
      <c r="J3039" t="s">
        <v>147</v>
      </c>
      <c r="K3039">
        <v>2018</v>
      </c>
      <c r="L3039">
        <v>3306.0075000000002</v>
      </c>
      <c r="S3039" t="s">
        <v>144</v>
      </c>
      <c r="T3039" t="s">
        <v>145</v>
      </c>
    </row>
    <row r="3040" spans="1:20" x14ac:dyDescent="0.25">
      <c r="A3040" t="s">
        <v>138</v>
      </c>
      <c r="B3040" t="s">
        <v>139</v>
      </c>
      <c r="C3040" t="s">
        <v>140</v>
      </c>
      <c r="D3040" t="s">
        <v>141</v>
      </c>
      <c r="E3040" t="s">
        <v>24</v>
      </c>
      <c r="F3040" t="s">
        <v>25</v>
      </c>
      <c r="G3040" t="s">
        <v>130</v>
      </c>
      <c r="H3040" t="s">
        <v>131</v>
      </c>
      <c r="I3040" t="s">
        <v>148</v>
      </c>
      <c r="J3040" t="s">
        <v>149</v>
      </c>
      <c r="K3040">
        <v>2018</v>
      </c>
      <c r="L3040">
        <v>8821.9241000000002</v>
      </c>
      <c r="S3040" t="s">
        <v>144</v>
      </c>
      <c r="T3040" t="s">
        <v>145</v>
      </c>
    </row>
    <row r="3041" spans="1:20" x14ac:dyDescent="0.25">
      <c r="A3041" t="s">
        <v>138</v>
      </c>
      <c r="B3041" t="s">
        <v>139</v>
      </c>
      <c r="C3041" t="s">
        <v>140</v>
      </c>
      <c r="D3041" t="s">
        <v>141</v>
      </c>
      <c r="E3041" t="s">
        <v>24</v>
      </c>
      <c r="F3041" t="s">
        <v>25</v>
      </c>
      <c r="G3041" t="s">
        <v>130</v>
      </c>
      <c r="H3041" t="s">
        <v>131</v>
      </c>
      <c r="I3041" t="s">
        <v>150</v>
      </c>
      <c r="J3041" t="s">
        <v>151</v>
      </c>
      <c r="K3041">
        <v>2018</v>
      </c>
      <c r="L3041">
        <v>11372.481</v>
      </c>
      <c r="S3041" t="s">
        <v>144</v>
      </c>
      <c r="T3041" t="s">
        <v>145</v>
      </c>
    </row>
    <row r="3042" spans="1:20" x14ac:dyDescent="0.25">
      <c r="A3042" t="s">
        <v>138</v>
      </c>
      <c r="B3042" t="s">
        <v>139</v>
      </c>
      <c r="C3042" t="s">
        <v>140</v>
      </c>
      <c r="D3042" t="s">
        <v>141</v>
      </c>
      <c r="E3042" t="s">
        <v>24</v>
      </c>
      <c r="F3042" t="s">
        <v>25</v>
      </c>
      <c r="G3042" t="s">
        <v>130</v>
      </c>
      <c r="H3042" t="s">
        <v>131</v>
      </c>
      <c r="I3042" t="s">
        <v>152</v>
      </c>
      <c r="J3042" t="s">
        <v>153</v>
      </c>
      <c r="K3042">
        <v>2018</v>
      </c>
      <c r="L3042">
        <v>5955.4508999999998</v>
      </c>
      <c r="S3042" t="s">
        <v>144</v>
      </c>
      <c r="T3042" t="s">
        <v>145</v>
      </c>
    </row>
    <row r="3043" spans="1:20" x14ac:dyDescent="0.25">
      <c r="A3043" t="s">
        <v>138</v>
      </c>
      <c r="B3043" t="s">
        <v>139</v>
      </c>
      <c r="C3043" t="s">
        <v>140</v>
      </c>
      <c r="D3043" t="s">
        <v>141</v>
      </c>
      <c r="E3043" t="s">
        <v>24</v>
      </c>
      <c r="F3043" t="s">
        <v>25</v>
      </c>
      <c r="G3043" t="s">
        <v>130</v>
      </c>
      <c r="H3043" t="s">
        <v>131</v>
      </c>
      <c r="I3043" t="s">
        <v>154</v>
      </c>
      <c r="J3043" t="s">
        <v>155</v>
      </c>
      <c r="K3043">
        <v>2018</v>
      </c>
      <c r="L3043">
        <v>13697.429</v>
      </c>
      <c r="S3043" t="s">
        <v>144</v>
      </c>
      <c r="T3043" t="s">
        <v>145</v>
      </c>
    </row>
    <row r="3044" spans="1:20" x14ac:dyDescent="0.25">
      <c r="A3044" t="s">
        <v>138</v>
      </c>
      <c r="B3044" t="s">
        <v>139</v>
      </c>
      <c r="C3044" t="s">
        <v>140</v>
      </c>
      <c r="D3044" t="s">
        <v>141</v>
      </c>
      <c r="E3044" t="s">
        <v>24</v>
      </c>
      <c r="F3044" t="s">
        <v>25</v>
      </c>
      <c r="G3044" t="s">
        <v>130</v>
      </c>
      <c r="H3044" t="s">
        <v>131</v>
      </c>
      <c r="I3044" t="s">
        <v>156</v>
      </c>
      <c r="J3044" t="s">
        <v>157</v>
      </c>
      <c r="K3044">
        <v>2018</v>
      </c>
      <c r="L3044">
        <v>189.31139999999999</v>
      </c>
      <c r="S3044" t="s">
        <v>144</v>
      </c>
      <c r="T3044" t="s">
        <v>145</v>
      </c>
    </row>
    <row r="3045" spans="1:20" x14ac:dyDescent="0.25">
      <c r="A3045" t="s">
        <v>138</v>
      </c>
      <c r="B3045" t="s">
        <v>139</v>
      </c>
      <c r="C3045" t="s">
        <v>140</v>
      </c>
      <c r="D3045" t="s">
        <v>141</v>
      </c>
      <c r="E3045" t="s">
        <v>24</v>
      </c>
      <c r="F3045" t="s">
        <v>25</v>
      </c>
      <c r="G3045" t="s">
        <v>130</v>
      </c>
      <c r="H3045" t="s">
        <v>131</v>
      </c>
      <c r="I3045" t="s">
        <v>158</v>
      </c>
      <c r="J3045" t="s">
        <v>159</v>
      </c>
      <c r="K3045">
        <v>2018</v>
      </c>
      <c r="L3045">
        <v>2746.5495000000001</v>
      </c>
      <c r="S3045" t="s">
        <v>144</v>
      </c>
      <c r="T3045" t="s">
        <v>145</v>
      </c>
    </row>
    <row r="3046" spans="1:20" x14ac:dyDescent="0.25">
      <c r="A3046" t="s">
        <v>138</v>
      </c>
      <c r="B3046" t="s">
        <v>139</v>
      </c>
      <c r="C3046" t="s">
        <v>140</v>
      </c>
      <c r="D3046" t="s">
        <v>141</v>
      </c>
      <c r="E3046" t="s">
        <v>24</v>
      </c>
      <c r="F3046" t="s">
        <v>25</v>
      </c>
      <c r="G3046" t="s">
        <v>130</v>
      </c>
      <c r="H3046" t="s">
        <v>131</v>
      </c>
      <c r="I3046" t="s">
        <v>160</v>
      </c>
      <c r="J3046" t="s">
        <v>161</v>
      </c>
      <c r="K3046">
        <v>2018</v>
      </c>
      <c r="L3046">
        <v>6873.4827999999998</v>
      </c>
      <c r="S3046" t="s">
        <v>144</v>
      </c>
      <c r="T3046" t="s">
        <v>145</v>
      </c>
    </row>
    <row r="3047" spans="1:20" x14ac:dyDescent="0.25">
      <c r="A3047" t="s">
        <v>138</v>
      </c>
      <c r="B3047" t="s">
        <v>139</v>
      </c>
      <c r="C3047" t="s">
        <v>140</v>
      </c>
      <c r="D3047" t="s">
        <v>141</v>
      </c>
      <c r="E3047" t="s">
        <v>24</v>
      </c>
      <c r="F3047" t="s">
        <v>25</v>
      </c>
      <c r="G3047" t="s">
        <v>130</v>
      </c>
      <c r="H3047" t="s">
        <v>131</v>
      </c>
      <c r="I3047" t="s">
        <v>162</v>
      </c>
      <c r="J3047" t="s">
        <v>163</v>
      </c>
      <c r="K3047">
        <v>2018</v>
      </c>
      <c r="L3047">
        <v>6105.2191999999995</v>
      </c>
      <c r="S3047" t="s">
        <v>144</v>
      </c>
      <c r="T3047" t="s">
        <v>145</v>
      </c>
    </row>
    <row r="3048" spans="1:20" x14ac:dyDescent="0.25">
      <c r="A3048" t="s">
        <v>138</v>
      </c>
      <c r="B3048" t="s">
        <v>139</v>
      </c>
      <c r="C3048" t="s">
        <v>140</v>
      </c>
      <c r="D3048" t="s">
        <v>141</v>
      </c>
      <c r="E3048" t="s">
        <v>24</v>
      </c>
      <c r="F3048" t="s">
        <v>25</v>
      </c>
      <c r="G3048" t="s">
        <v>130</v>
      </c>
      <c r="H3048" t="s">
        <v>131</v>
      </c>
      <c r="I3048" t="s">
        <v>164</v>
      </c>
      <c r="J3048" t="s">
        <v>165</v>
      </c>
      <c r="K3048">
        <v>2018</v>
      </c>
      <c r="L3048">
        <v>21.49</v>
      </c>
      <c r="S3048" t="s">
        <v>144</v>
      </c>
      <c r="T3048" t="s">
        <v>145</v>
      </c>
    </row>
    <row r="3049" spans="1:20" x14ac:dyDescent="0.25">
      <c r="A3049" t="s">
        <v>138</v>
      </c>
      <c r="B3049" t="s">
        <v>139</v>
      </c>
      <c r="C3049" t="s">
        <v>140</v>
      </c>
      <c r="D3049" t="s">
        <v>141</v>
      </c>
      <c r="E3049" t="s">
        <v>24</v>
      </c>
      <c r="F3049" t="s">
        <v>25</v>
      </c>
      <c r="G3049" t="s">
        <v>122</v>
      </c>
      <c r="H3049" t="s">
        <v>123</v>
      </c>
      <c r="I3049" t="s">
        <v>98</v>
      </c>
      <c r="J3049" t="s">
        <v>99</v>
      </c>
      <c r="K3049">
        <v>2018</v>
      </c>
      <c r="L3049">
        <v>84582.884999999995</v>
      </c>
      <c r="S3049" t="s">
        <v>144</v>
      </c>
      <c r="T3049" t="s">
        <v>145</v>
      </c>
    </row>
    <row r="3050" spans="1:20" x14ac:dyDescent="0.25">
      <c r="A3050" t="s">
        <v>138</v>
      </c>
      <c r="B3050" t="s">
        <v>139</v>
      </c>
      <c r="C3050" t="s">
        <v>140</v>
      </c>
      <c r="D3050" t="s">
        <v>141</v>
      </c>
      <c r="E3050" t="s">
        <v>24</v>
      </c>
      <c r="F3050" t="s">
        <v>25</v>
      </c>
      <c r="G3050" t="s">
        <v>122</v>
      </c>
      <c r="H3050" t="s">
        <v>123</v>
      </c>
      <c r="I3050" t="s">
        <v>100</v>
      </c>
      <c r="J3050" t="s">
        <v>101</v>
      </c>
      <c r="K3050">
        <v>2018</v>
      </c>
      <c r="L3050">
        <v>26991.411</v>
      </c>
      <c r="S3050" t="s">
        <v>144</v>
      </c>
      <c r="T3050" t="s">
        <v>145</v>
      </c>
    </row>
    <row r="3051" spans="1:20" x14ac:dyDescent="0.25">
      <c r="A3051" t="s">
        <v>138</v>
      </c>
      <c r="B3051" t="s">
        <v>139</v>
      </c>
      <c r="C3051" t="s">
        <v>140</v>
      </c>
      <c r="D3051" t="s">
        <v>141</v>
      </c>
      <c r="E3051" t="s">
        <v>24</v>
      </c>
      <c r="F3051" t="s">
        <v>25</v>
      </c>
      <c r="G3051" t="s">
        <v>122</v>
      </c>
      <c r="H3051" t="s">
        <v>123</v>
      </c>
      <c r="I3051" t="s">
        <v>102</v>
      </c>
      <c r="J3051" t="s">
        <v>103</v>
      </c>
      <c r="K3051">
        <v>2018</v>
      </c>
      <c r="L3051">
        <v>45163.374000000003</v>
      </c>
      <c r="S3051" t="s">
        <v>144</v>
      </c>
      <c r="T3051" t="s">
        <v>145</v>
      </c>
    </row>
    <row r="3052" spans="1:20" x14ac:dyDescent="0.25">
      <c r="A3052" t="s">
        <v>138</v>
      </c>
      <c r="B3052" t="s">
        <v>139</v>
      </c>
      <c r="C3052" t="s">
        <v>140</v>
      </c>
      <c r="D3052" t="s">
        <v>141</v>
      </c>
      <c r="E3052" t="s">
        <v>24</v>
      </c>
      <c r="F3052" t="s">
        <v>25</v>
      </c>
      <c r="G3052" t="s">
        <v>122</v>
      </c>
      <c r="H3052" t="s">
        <v>123</v>
      </c>
      <c r="I3052" t="s">
        <v>104</v>
      </c>
      <c r="J3052" t="s">
        <v>105</v>
      </c>
      <c r="K3052">
        <v>2018</v>
      </c>
      <c r="L3052">
        <v>12400.163</v>
      </c>
      <c r="S3052" t="s">
        <v>144</v>
      </c>
      <c r="T3052" t="s">
        <v>145</v>
      </c>
    </row>
    <row r="3053" spans="1:20" x14ac:dyDescent="0.25">
      <c r="A3053" t="s">
        <v>138</v>
      </c>
      <c r="B3053" t="s">
        <v>139</v>
      </c>
      <c r="C3053" t="s">
        <v>140</v>
      </c>
      <c r="D3053" t="s">
        <v>141</v>
      </c>
      <c r="E3053" t="s">
        <v>24</v>
      </c>
      <c r="F3053" t="s">
        <v>25</v>
      </c>
      <c r="G3053" t="s">
        <v>122</v>
      </c>
      <c r="H3053" t="s">
        <v>123</v>
      </c>
      <c r="I3053" t="s">
        <v>106</v>
      </c>
      <c r="J3053" t="s">
        <v>107</v>
      </c>
      <c r="K3053">
        <v>2018</v>
      </c>
      <c r="L3053">
        <v>27.937100000000001</v>
      </c>
      <c r="S3053" t="s">
        <v>144</v>
      </c>
      <c r="T3053" t="s">
        <v>145</v>
      </c>
    </row>
    <row r="3054" spans="1:20" x14ac:dyDescent="0.25">
      <c r="A3054" t="s">
        <v>138</v>
      </c>
      <c r="B3054" t="s">
        <v>139</v>
      </c>
      <c r="C3054" t="s">
        <v>140</v>
      </c>
      <c r="D3054" t="s">
        <v>141</v>
      </c>
      <c r="E3054" t="s">
        <v>24</v>
      </c>
      <c r="F3054" t="s">
        <v>25</v>
      </c>
      <c r="G3054" t="s">
        <v>124</v>
      </c>
      <c r="H3054" t="s">
        <v>125</v>
      </c>
      <c r="I3054" t="s">
        <v>98</v>
      </c>
      <c r="J3054" t="s">
        <v>99</v>
      </c>
      <c r="K3054">
        <v>2018</v>
      </c>
      <c r="L3054">
        <v>2005.0673999999999</v>
      </c>
      <c r="S3054" t="s">
        <v>144</v>
      </c>
      <c r="T3054" t="s">
        <v>145</v>
      </c>
    </row>
    <row r="3055" spans="1:20" x14ac:dyDescent="0.25">
      <c r="A3055" t="s">
        <v>138</v>
      </c>
      <c r="B3055" t="s">
        <v>139</v>
      </c>
      <c r="C3055" t="s">
        <v>140</v>
      </c>
      <c r="D3055" t="s">
        <v>141</v>
      </c>
      <c r="E3055" t="s">
        <v>24</v>
      </c>
      <c r="F3055" t="s">
        <v>25</v>
      </c>
      <c r="G3055" t="s">
        <v>124</v>
      </c>
      <c r="H3055" t="s">
        <v>125</v>
      </c>
      <c r="I3055" t="s">
        <v>100</v>
      </c>
      <c r="J3055" t="s">
        <v>101</v>
      </c>
      <c r="K3055">
        <v>2018</v>
      </c>
      <c r="L3055">
        <v>122.322</v>
      </c>
      <c r="S3055" t="s">
        <v>144</v>
      </c>
      <c r="T3055" t="s">
        <v>145</v>
      </c>
    </row>
    <row r="3056" spans="1:20" x14ac:dyDescent="0.25">
      <c r="A3056" t="s">
        <v>138</v>
      </c>
      <c r="B3056" t="s">
        <v>139</v>
      </c>
      <c r="C3056" t="s">
        <v>140</v>
      </c>
      <c r="D3056" t="s">
        <v>141</v>
      </c>
      <c r="E3056" t="s">
        <v>24</v>
      </c>
      <c r="F3056" t="s">
        <v>25</v>
      </c>
      <c r="G3056" t="s">
        <v>124</v>
      </c>
      <c r="H3056" t="s">
        <v>125</v>
      </c>
      <c r="I3056" t="s">
        <v>102</v>
      </c>
      <c r="J3056" t="s">
        <v>103</v>
      </c>
      <c r="K3056">
        <v>2018</v>
      </c>
      <c r="L3056">
        <v>646.46690000000001</v>
      </c>
      <c r="S3056" t="s">
        <v>144</v>
      </c>
      <c r="T3056" t="s">
        <v>145</v>
      </c>
    </row>
    <row r="3057" spans="1:20" x14ac:dyDescent="0.25">
      <c r="A3057" t="s">
        <v>138</v>
      </c>
      <c r="B3057" t="s">
        <v>139</v>
      </c>
      <c r="C3057" t="s">
        <v>140</v>
      </c>
      <c r="D3057" t="s">
        <v>141</v>
      </c>
      <c r="E3057" t="s">
        <v>24</v>
      </c>
      <c r="F3057" t="s">
        <v>25</v>
      </c>
      <c r="G3057" t="s">
        <v>124</v>
      </c>
      <c r="H3057" t="s">
        <v>125</v>
      </c>
      <c r="I3057" t="s">
        <v>104</v>
      </c>
      <c r="J3057" t="s">
        <v>105</v>
      </c>
      <c r="K3057">
        <v>2018</v>
      </c>
      <c r="L3057">
        <v>1236.2784999999999</v>
      </c>
      <c r="S3057" t="s">
        <v>144</v>
      </c>
      <c r="T3057" t="s">
        <v>145</v>
      </c>
    </row>
    <row r="3058" spans="1:20" x14ac:dyDescent="0.25">
      <c r="A3058" t="s">
        <v>138</v>
      </c>
      <c r="B3058" t="s">
        <v>139</v>
      </c>
      <c r="C3058" t="s">
        <v>140</v>
      </c>
      <c r="D3058" t="s">
        <v>141</v>
      </c>
      <c r="E3058" t="s">
        <v>24</v>
      </c>
      <c r="F3058" t="s">
        <v>25</v>
      </c>
      <c r="G3058" t="s">
        <v>126</v>
      </c>
      <c r="H3058" t="s">
        <v>127</v>
      </c>
      <c r="I3058" t="s">
        <v>98</v>
      </c>
      <c r="J3058" t="s">
        <v>99</v>
      </c>
      <c r="K3058">
        <v>2018</v>
      </c>
      <c r="L3058">
        <v>82577.816999999995</v>
      </c>
      <c r="S3058" t="s">
        <v>144</v>
      </c>
      <c r="T3058" t="s">
        <v>145</v>
      </c>
    </row>
    <row r="3059" spans="1:20" x14ac:dyDescent="0.25">
      <c r="A3059" t="s">
        <v>138</v>
      </c>
      <c r="B3059" t="s">
        <v>139</v>
      </c>
      <c r="C3059" t="s">
        <v>140</v>
      </c>
      <c r="D3059" t="s">
        <v>141</v>
      </c>
      <c r="E3059" t="s">
        <v>24</v>
      </c>
      <c r="F3059" t="s">
        <v>25</v>
      </c>
      <c r="G3059" t="s">
        <v>126</v>
      </c>
      <c r="H3059" t="s">
        <v>127</v>
      </c>
      <c r="I3059" t="s">
        <v>100</v>
      </c>
      <c r="J3059" t="s">
        <v>101</v>
      </c>
      <c r="K3059">
        <v>2018</v>
      </c>
      <c r="L3059">
        <v>26869.089</v>
      </c>
      <c r="S3059" t="s">
        <v>144</v>
      </c>
      <c r="T3059" t="s">
        <v>145</v>
      </c>
    </row>
    <row r="3060" spans="1:20" x14ac:dyDescent="0.25">
      <c r="A3060" t="s">
        <v>138</v>
      </c>
      <c r="B3060" t="s">
        <v>139</v>
      </c>
      <c r="C3060" t="s">
        <v>140</v>
      </c>
      <c r="D3060" t="s">
        <v>141</v>
      </c>
      <c r="E3060" t="s">
        <v>24</v>
      </c>
      <c r="F3060" t="s">
        <v>25</v>
      </c>
      <c r="G3060" t="s">
        <v>126</v>
      </c>
      <c r="H3060" t="s">
        <v>127</v>
      </c>
      <c r="I3060" t="s">
        <v>102</v>
      </c>
      <c r="J3060" t="s">
        <v>103</v>
      </c>
      <c r="K3060">
        <v>2018</v>
      </c>
      <c r="L3060">
        <v>44516.908000000003</v>
      </c>
      <c r="S3060" t="s">
        <v>144</v>
      </c>
      <c r="T3060" t="s">
        <v>145</v>
      </c>
    </row>
    <row r="3061" spans="1:20" x14ac:dyDescent="0.25">
      <c r="A3061" t="s">
        <v>138</v>
      </c>
      <c r="B3061" t="s">
        <v>139</v>
      </c>
      <c r="C3061" t="s">
        <v>140</v>
      </c>
      <c r="D3061" t="s">
        <v>141</v>
      </c>
      <c r="E3061" t="s">
        <v>24</v>
      </c>
      <c r="F3061" t="s">
        <v>25</v>
      </c>
      <c r="G3061" t="s">
        <v>126</v>
      </c>
      <c r="H3061" t="s">
        <v>127</v>
      </c>
      <c r="I3061" t="s">
        <v>104</v>
      </c>
      <c r="J3061" t="s">
        <v>105</v>
      </c>
      <c r="K3061">
        <v>2018</v>
      </c>
      <c r="L3061">
        <v>11163.884</v>
      </c>
      <c r="S3061" t="s">
        <v>144</v>
      </c>
      <c r="T3061" t="s">
        <v>145</v>
      </c>
    </row>
    <row r="3062" spans="1:20" x14ac:dyDescent="0.25">
      <c r="A3062" t="s">
        <v>138</v>
      </c>
      <c r="B3062" t="s">
        <v>139</v>
      </c>
      <c r="C3062" t="s">
        <v>140</v>
      </c>
      <c r="D3062" t="s">
        <v>141</v>
      </c>
      <c r="E3062" t="s">
        <v>24</v>
      </c>
      <c r="F3062" t="s">
        <v>25</v>
      </c>
      <c r="G3062" t="s">
        <v>128</v>
      </c>
      <c r="H3062" t="s">
        <v>129</v>
      </c>
      <c r="I3062" t="s">
        <v>98</v>
      </c>
      <c r="J3062" t="s">
        <v>99</v>
      </c>
      <c r="K3062">
        <v>2018</v>
      </c>
      <c r="L3062">
        <v>23488.471000000001</v>
      </c>
      <c r="S3062" t="s">
        <v>144</v>
      </c>
      <c r="T3062" t="s">
        <v>145</v>
      </c>
    </row>
    <row r="3063" spans="1:20" x14ac:dyDescent="0.25">
      <c r="A3063" t="s">
        <v>138</v>
      </c>
      <c r="B3063" t="s">
        <v>139</v>
      </c>
      <c r="C3063" t="s">
        <v>140</v>
      </c>
      <c r="D3063" t="s">
        <v>141</v>
      </c>
      <c r="E3063" t="s">
        <v>24</v>
      </c>
      <c r="F3063" t="s">
        <v>25</v>
      </c>
      <c r="G3063" t="s">
        <v>128</v>
      </c>
      <c r="H3063" t="s">
        <v>129</v>
      </c>
      <c r="I3063" t="s">
        <v>100</v>
      </c>
      <c r="J3063" t="s">
        <v>101</v>
      </c>
      <c r="K3063">
        <v>2018</v>
      </c>
      <c r="L3063">
        <v>3368.6754999999998</v>
      </c>
      <c r="S3063" t="s">
        <v>144</v>
      </c>
      <c r="T3063" t="s">
        <v>145</v>
      </c>
    </row>
    <row r="3064" spans="1:20" x14ac:dyDescent="0.25">
      <c r="A3064" t="s">
        <v>138</v>
      </c>
      <c r="B3064" t="s">
        <v>139</v>
      </c>
      <c r="C3064" t="s">
        <v>140</v>
      </c>
      <c r="D3064" t="s">
        <v>141</v>
      </c>
      <c r="E3064" t="s">
        <v>24</v>
      </c>
      <c r="F3064" t="s">
        <v>25</v>
      </c>
      <c r="G3064" t="s">
        <v>128</v>
      </c>
      <c r="H3064" t="s">
        <v>129</v>
      </c>
      <c r="I3064" t="s">
        <v>102</v>
      </c>
      <c r="J3064" t="s">
        <v>103</v>
      </c>
      <c r="K3064">
        <v>2018</v>
      </c>
      <c r="L3064">
        <v>15054.683999999999</v>
      </c>
      <c r="S3064" t="s">
        <v>144</v>
      </c>
      <c r="T3064" t="s">
        <v>145</v>
      </c>
    </row>
    <row r="3065" spans="1:20" x14ac:dyDescent="0.25">
      <c r="A3065" t="s">
        <v>138</v>
      </c>
      <c r="B3065" t="s">
        <v>139</v>
      </c>
      <c r="C3065" t="s">
        <v>140</v>
      </c>
      <c r="D3065" t="s">
        <v>141</v>
      </c>
      <c r="E3065" t="s">
        <v>24</v>
      </c>
      <c r="F3065" t="s">
        <v>25</v>
      </c>
      <c r="G3065" t="s">
        <v>128</v>
      </c>
      <c r="H3065" t="s">
        <v>129</v>
      </c>
      <c r="I3065" t="s">
        <v>104</v>
      </c>
      <c r="J3065" t="s">
        <v>105</v>
      </c>
      <c r="K3065">
        <v>2018</v>
      </c>
      <c r="L3065">
        <v>5058.6647000000003</v>
      </c>
      <c r="S3065" t="s">
        <v>144</v>
      </c>
      <c r="T3065" t="s">
        <v>145</v>
      </c>
    </row>
    <row r="3066" spans="1:20" x14ac:dyDescent="0.25">
      <c r="A3066" t="s">
        <v>138</v>
      </c>
      <c r="B3066" t="s">
        <v>139</v>
      </c>
      <c r="C3066" t="s">
        <v>140</v>
      </c>
      <c r="D3066" t="s">
        <v>141</v>
      </c>
      <c r="E3066" t="s">
        <v>24</v>
      </c>
      <c r="F3066" t="s">
        <v>25</v>
      </c>
      <c r="G3066" t="s">
        <v>128</v>
      </c>
      <c r="H3066" t="s">
        <v>129</v>
      </c>
      <c r="I3066" t="s">
        <v>106</v>
      </c>
      <c r="J3066" t="s">
        <v>107</v>
      </c>
      <c r="K3066">
        <v>2018</v>
      </c>
      <c r="L3066">
        <v>6.4470999999999998</v>
      </c>
      <c r="M3066" t="s">
        <v>54</v>
      </c>
      <c r="N3066" t="s">
        <v>55</v>
      </c>
      <c r="S3066" t="s">
        <v>144</v>
      </c>
      <c r="T3066" t="s">
        <v>145</v>
      </c>
    </row>
    <row r="3067" spans="1:20" x14ac:dyDescent="0.25">
      <c r="A3067" t="s">
        <v>138</v>
      </c>
      <c r="B3067" t="s">
        <v>139</v>
      </c>
      <c r="C3067" t="s">
        <v>140</v>
      </c>
      <c r="D3067" t="s">
        <v>141</v>
      </c>
      <c r="E3067" t="s">
        <v>24</v>
      </c>
      <c r="F3067" t="s">
        <v>25</v>
      </c>
      <c r="G3067" t="s">
        <v>130</v>
      </c>
      <c r="H3067" t="s">
        <v>131</v>
      </c>
      <c r="I3067" t="s">
        <v>98</v>
      </c>
      <c r="J3067" t="s">
        <v>99</v>
      </c>
      <c r="K3067">
        <v>2018</v>
      </c>
      <c r="L3067">
        <v>59089.345999999998</v>
      </c>
      <c r="S3067" t="s">
        <v>144</v>
      </c>
      <c r="T3067" t="s">
        <v>145</v>
      </c>
    </row>
    <row r="3068" spans="1:20" x14ac:dyDescent="0.25">
      <c r="A3068" t="s">
        <v>138</v>
      </c>
      <c r="B3068" t="s">
        <v>139</v>
      </c>
      <c r="C3068" t="s">
        <v>140</v>
      </c>
      <c r="D3068" t="s">
        <v>141</v>
      </c>
      <c r="E3068" t="s">
        <v>24</v>
      </c>
      <c r="F3068" t="s">
        <v>25</v>
      </c>
      <c r="G3068" t="s">
        <v>130</v>
      </c>
      <c r="H3068" t="s">
        <v>131</v>
      </c>
      <c r="I3068" t="s">
        <v>100</v>
      </c>
      <c r="J3068" t="s">
        <v>101</v>
      </c>
      <c r="K3068">
        <v>2018</v>
      </c>
      <c r="L3068">
        <v>23500.413</v>
      </c>
      <c r="S3068" t="s">
        <v>144</v>
      </c>
      <c r="T3068" t="s">
        <v>145</v>
      </c>
    </row>
    <row r="3069" spans="1:20" x14ac:dyDescent="0.25">
      <c r="A3069" t="s">
        <v>138</v>
      </c>
      <c r="B3069" t="s">
        <v>139</v>
      </c>
      <c r="C3069" t="s">
        <v>140</v>
      </c>
      <c r="D3069" t="s">
        <v>141</v>
      </c>
      <c r="E3069" t="s">
        <v>24</v>
      </c>
      <c r="F3069" t="s">
        <v>25</v>
      </c>
      <c r="G3069" t="s">
        <v>130</v>
      </c>
      <c r="H3069" t="s">
        <v>131</v>
      </c>
      <c r="I3069" t="s">
        <v>102</v>
      </c>
      <c r="J3069" t="s">
        <v>103</v>
      </c>
      <c r="K3069">
        <v>2018</v>
      </c>
      <c r="L3069">
        <v>29462.223999999998</v>
      </c>
      <c r="S3069" t="s">
        <v>144</v>
      </c>
      <c r="T3069" t="s">
        <v>145</v>
      </c>
    </row>
    <row r="3070" spans="1:20" x14ac:dyDescent="0.25">
      <c r="A3070" t="s">
        <v>138</v>
      </c>
      <c r="B3070" t="s">
        <v>139</v>
      </c>
      <c r="C3070" t="s">
        <v>140</v>
      </c>
      <c r="D3070" t="s">
        <v>141</v>
      </c>
      <c r="E3070" t="s">
        <v>24</v>
      </c>
      <c r="F3070" t="s">
        <v>25</v>
      </c>
      <c r="G3070" t="s">
        <v>130</v>
      </c>
      <c r="H3070" t="s">
        <v>131</v>
      </c>
      <c r="I3070" t="s">
        <v>104</v>
      </c>
      <c r="J3070" t="s">
        <v>105</v>
      </c>
      <c r="K3070">
        <v>2018</v>
      </c>
      <c r="L3070">
        <v>6105.2191999999995</v>
      </c>
      <c r="S3070" t="s">
        <v>144</v>
      </c>
      <c r="T3070" t="s">
        <v>145</v>
      </c>
    </row>
    <row r="3071" spans="1:20" x14ac:dyDescent="0.25">
      <c r="A3071" t="s">
        <v>138</v>
      </c>
      <c r="B3071" t="s">
        <v>139</v>
      </c>
      <c r="C3071" t="s">
        <v>140</v>
      </c>
      <c r="D3071" t="s">
        <v>141</v>
      </c>
      <c r="E3071" t="s">
        <v>24</v>
      </c>
      <c r="F3071" t="s">
        <v>25</v>
      </c>
      <c r="G3071" t="s">
        <v>130</v>
      </c>
      <c r="H3071" t="s">
        <v>131</v>
      </c>
      <c r="I3071" t="s">
        <v>106</v>
      </c>
      <c r="J3071" t="s">
        <v>107</v>
      </c>
      <c r="K3071">
        <v>2018</v>
      </c>
      <c r="L3071">
        <v>21.49</v>
      </c>
      <c r="S3071" t="s">
        <v>144</v>
      </c>
      <c r="T3071" t="s">
        <v>145</v>
      </c>
    </row>
    <row r="3072" spans="1:20" x14ac:dyDescent="0.25">
      <c r="A3072" t="s">
        <v>166</v>
      </c>
      <c r="B3072" t="s">
        <v>167</v>
      </c>
      <c r="C3072" t="s">
        <v>168</v>
      </c>
      <c r="D3072" t="s">
        <v>169</v>
      </c>
      <c r="E3072" t="s">
        <v>24</v>
      </c>
      <c r="F3072" t="s">
        <v>25</v>
      </c>
      <c r="G3072" t="s">
        <v>26</v>
      </c>
      <c r="H3072" t="s">
        <v>27</v>
      </c>
      <c r="I3072" t="s">
        <v>28</v>
      </c>
      <c r="J3072" t="s">
        <v>29</v>
      </c>
      <c r="K3072">
        <v>2016</v>
      </c>
      <c r="L3072">
        <v>35261.688999999998</v>
      </c>
      <c r="S3072" t="s">
        <v>30</v>
      </c>
      <c r="T3072" t="s">
        <v>31</v>
      </c>
    </row>
    <row r="3073" spans="1:20" x14ac:dyDescent="0.25">
      <c r="A3073" t="s">
        <v>166</v>
      </c>
      <c r="B3073" t="s">
        <v>167</v>
      </c>
      <c r="C3073" t="s">
        <v>168</v>
      </c>
      <c r="D3073" t="s">
        <v>169</v>
      </c>
      <c r="E3073" t="s">
        <v>24</v>
      </c>
      <c r="F3073" t="s">
        <v>25</v>
      </c>
      <c r="G3073" t="s">
        <v>26</v>
      </c>
      <c r="H3073" t="s">
        <v>27</v>
      </c>
      <c r="I3073" t="s">
        <v>32</v>
      </c>
      <c r="J3073" t="s">
        <v>33</v>
      </c>
      <c r="K3073">
        <v>2016</v>
      </c>
      <c r="L3073">
        <v>1292.6875</v>
      </c>
      <c r="S3073" t="s">
        <v>30</v>
      </c>
      <c r="T3073" t="s">
        <v>31</v>
      </c>
    </row>
    <row r="3074" spans="1:20" x14ac:dyDescent="0.25">
      <c r="A3074" t="s">
        <v>166</v>
      </c>
      <c r="B3074" t="s">
        <v>167</v>
      </c>
      <c r="C3074" t="s">
        <v>168</v>
      </c>
      <c r="D3074" t="s">
        <v>169</v>
      </c>
      <c r="E3074" t="s">
        <v>24</v>
      </c>
      <c r="F3074" t="s">
        <v>25</v>
      </c>
      <c r="G3074" t="s">
        <v>26</v>
      </c>
      <c r="H3074" t="s">
        <v>27</v>
      </c>
      <c r="I3074" t="s">
        <v>34</v>
      </c>
      <c r="J3074" t="s">
        <v>35</v>
      </c>
      <c r="K3074">
        <v>2016</v>
      </c>
      <c r="L3074">
        <v>3832.2748000000001</v>
      </c>
      <c r="S3074" t="s">
        <v>30</v>
      </c>
      <c r="T3074" t="s">
        <v>31</v>
      </c>
    </row>
    <row r="3075" spans="1:20" x14ac:dyDescent="0.25">
      <c r="A3075" t="s">
        <v>166</v>
      </c>
      <c r="B3075" t="s">
        <v>167</v>
      </c>
      <c r="C3075" t="s">
        <v>168</v>
      </c>
      <c r="D3075" t="s">
        <v>169</v>
      </c>
      <c r="E3075" t="s">
        <v>24</v>
      </c>
      <c r="F3075" t="s">
        <v>25</v>
      </c>
      <c r="G3075" t="s">
        <v>26</v>
      </c>
      <c r="H3075" t="s">
        <v>27</v>
      </c>
      <c r="I3075" t="s">
        <v>36</v>
      </c>
      <c r="J3075" t="s">
        <v>37</v>
      </c>
      <c r="K3075">
        <v>2016</v>
      </c>
      <c r="L3075">
        <v>2806.1828</v>
      </c>
      <c r="S3075" t="s">
        <v>30</v>
      </c>
      <c r="T3075" t="s">
        <v>31</v>
      </c>
    </row>
    <row r="3076" spans="1:20" x14ac:dyDescent="0.25">
      <c r="A3076" t="s">
        <v>166</v>
      </c>
      <c r="B3076" t="s">
        <v>167</v>
      </c>
      <c r="C3076" t="s">
        <v>168</v>
      </c>
      <c r="D3076" t="s">
        <v>169</v>
      </c>
      <c r="E3076" t="s">
        <v>24</v>
      </c>
      <c r="F3076" t="s">
        <v>25</v>
      </c>
      <c r="G3076" t="s">
        <v>26</v>
      </c>
      <c r="H3076" t="s">
        <v>27</v>
      </c>
      <c r="I3076" t="s">
        <v>38</v>
      </c>
      <c r="J3076" t="s">
        <v>39</v>
      </c>
      <c r="K3076">
        <v>2016</v>
      </c>
      <c r="L3076">
        <v>3255.3625000000002</v>
      </c>
      <c r="S3076" t="s">
        <v>30</v>
      </c>
      <c r="T3076" t="s">
        <v>31</v>
      </c>
    </row>
    <row r="3077" spans="1:20" x14ac:dyDescent="0.25">
      <c r="A3077" t="s">
        <v>166</v>
      </c>
      <c r="B3077" t="s">
        <v>167</v>
      </c>
      <c r="C3077" t="s">
        <v>168</v>
      </c>
      <c r="D3077" t="s">
        <v>169</v>
      </c>
      <c r="E3077" t="s">
        <v>24</v>
      </c>
      <c r="F3077" t="s">
        <v>25</v>
      </c>
      <c r="G3077" t="s">
        <v>26</v>
      </c>
      <c r="H3077" t="s">
        <v>27</v>
      </c>
      <c r="I3077" t="s">
        <v>40</v>
      </c>
      <c r="J3077" t="s">
        <v>41</v>
      </c>
      <c r="K3077">
        <v>2016</v>
      </c>
      <c r="L3077">
        <v>6133.1557000000003</v>
      </c>
      <c r="S3077" t="s">
        <v>30</v>
      </c>
      <c r="T3077" t="s">
        <v>31</v>
      </c>
    </row>
    <row r="3078" spans="1:20" x14ac:dyDescent="0.25">
      <c r="A3078" t="s">
        <v>166</v>
      </c>
      <c r="B3078" t="s">
        <v>167</v>
      </c>
      <c r="C3078" t="s">
        <v>168</v>
      </c>
      <c r="D3078" t="s">
        <v>169</v>
      </c>
      <c r="E3078" t="s">
        <v>24</v>
      </c>
      <c r="F3078" t="s">
        <v>25</v>
      </c>
      <c r="G3078" t="s">
        <v>26</v>
      </c>
      <c r="H3078" t="s">
        <v>27</v>
      </c>
      <c r="I3078" t="s">
        <v>42</v>
      </c>
      <c r="J3078" t="s">
        <v>43</v>
      </c>
      <c r="K3078">
        <v>2016</v>
      </c>
      <c r="L3078">
        <v>1025.1279999999999</v>
      </c>
      <c r="S3078" t="s">
        <v>30</v>
      </c>
      <c r="T3078" t="s">
        <v>31</v>
      </c>
    </row>
    <row r="3079" spans="1:20" x14ac:dyDescent="0.25">
      <c r="A3079" t="s">
        <v>166</v>
      </c>
      <c r="B3079" t="s">
        <v>167</v>
      </c>
      <c r="C3079" t="s">
        <v>168</v>
      </c>
      <c r="D3079" t="s">
        <v>169</v>
      </c>
      <c r="E3079" t="s">
        <v>24</v>
      </c>
      <c r="F3079" t="s">
        <v>25</v>
      </c>
      <c r="G3079" t="s">
        <v>26</v>
      </c>
      <c r="H3079" t="s">
        <v>27</v>
      </c>
      <c r="I3079" t="s">
        <v>44</v>
      </c>
      <c r="J3079" t="s">
        <v>45</v>
      </c>
      <c r="K3079">
        <v>2016</v>
      </c>
      <c r="L3079">
        <v>3162.3928000000001</v>
      </c>
      <c r="S3079" t="s">
        <v>30</v>
      </c>
      <c r="T3079" t="s">
        <v>31</v>
      </c>
    </row>
    <row r="3080" spans="1:20" x14ac:dyDescent="0.25">
      <c r="A3080" t="s">
        <v>166</v>
      </c>
      <c r="B3080" t="s">
        <v>167</v>
      </c>
      <c r="C3080" t="s">
        <v>168</v>
      </c>
      <c r="D3080" t="s">
        <v>169</v>
      </c>
      <c r="E3080" t="s">
        <v>24</v>
      </c>
      <c r="F3080" t="s">
        <v>25</v>
      </c>
      <c r="G3080" t="s">
        <v>26</v>
      </c>
      <c r="H3080" t="s">
        <v>27</v>
      </c>
      <c r="I3080" t="s">
        <v>46</v>
      </c>
      <c r="J3080" t="s">
        <v>47</v>
      </c>
      <c r="K3080">
        <v>2016</v>
      </c>
      <c r="L3080">
        <v>4481.183</v>
      </c>
      <c r="S3080" t="s">
        <v>30</v>
      </c>
      <c r="T3080" t="s">
        <v>31</v>
      </c>
    </row>
    <row r="3081" spans="1:20" x14ac:dyDescent="0.25">
      <c r="A3081" t="s">
        <v>166</v>
      </c>
      <c r="B3081" t="s">
        <v>167</v>
      </c>
      <c r="C3081" t="s">
        <v>168</v>
      </c>
      <c r="D3081" t="s">
        <v>169</v>
      </c>
      <c r="E3081" t="s">
        <v>24</v>
      </c>
      <c r="F3081" t="s">
        <v>25</v>
      </c>
      <c r="G3081" t="s">
        <v>26</v>
      </c>
      <c r="H3081" t="s">
        <v>27</v>
      </c>
      <c r="I3081" t="s">
        <v>48</v>
      </c>
      <c r="J3081" t="s">
        <v>49</v>
      </c>
      <c r="K3081">
        <v>2016</v>
      </c>
      <c r="L3081">
        <v>8796.0771999999997</v>
      </c>
      <c r="S3081" t="s">
        <v>30</v>
      </c>
      <c r="T3081" t="s">
        <v>31</v>
      </c>
    </row>
    <row r="3082" spans="1:20" x14ac:dyDescent="0.25">
      <c r="A3082" t="s">
        <v>166</v>
      </c>
      <c r="B3082" t="s">
        <v>167</v>
      </c>
      <c r="C3082" t="s">
        <v>168</v>
      </c>
      <c r="D3082" t="s">
        <v>169</v>
      </c>
      <c r="E3082" t="s">
        <v>24</v>
      </c>
      <c r="F3082" t="s">
        <v>25</v>
      </c>
      <c r="G3082" t="s">
        <v>26</v>
      </c>
      <c r="H3082" t="s">
        <v>27</v>
      </c>
      <c r="I3082" t="s">
        <v>170</v>
      </c>
      <c r="J3082" t="s">
        <v>171</v>
      </c>
      <c r="K3082">
        <v>2016</v>
      </c>
      <c r="L3082">
        <v>477.24450000000002</v>
      </c>
      <c r="S3082" t="s">
        <v>30</v>
      </c>
      <c r="T3082" t="s">
        <v>31</v>
      </c>
    </row>
    <row r="3083" spans="1:20" x14ac:dyDescent="0.25">
      <c r="A3083" t="s">
        <v>166</v>
      </c>
      <c r="B3083" t="s">
        <v>167</v>
      </c>
      <c r="C3083" t="s">
        <v>168</v>
      </c>
      <c r="D3083" t="s">
        <v>169</v>
      </c>
      <c r="E3083" t="s">
        <v>24</v>
      </c>
      <c r="F3083" t="s">
        <v>25</v>
      </c>
      <c r="G3083" t="s">
        <v>52</v>
      </c>
      <c r="H3083" t="s">
        <v>53</v>
      </c>
      <c r="I3083" t="s">
        <v>28</v>
      </c>
      <c r="J3083" t="s">
        <v>29</v>
      </c>
      <c r="K3083">
        <v>2016</v>
      </c>
      <c r="L3083">
        <v>2990.0484999999999</v>
      </c>
      <c r="S3083" t="s">
        <v>30</v>
      </c>
      <c r="T3083" t="s">
        <v>31</v>
      </c>
    </row>
    <row r="3084" spans="1:20" x14ac:dyDescent="0.25">
      <c r="A3084" t="s">
        <v>166</v>
      </c>
      <c r="B3084" t="s">
        <v>167</v>
      </c>
      <c r="C3084" t="s">
        <v>168</v>
      </c>
      <c r="D3084" t="s">
        <v>169</v>
      </c>
      <c r="E3084" t="s">
        <v>24</v>
      </c>
      <c r="F3084" t="s">
        <v>25</v>
      </c>
      <c r="G3084" t="s">
        <v>52</v>
      </c>
      <c r="H3084" t="s">
        <v>53</v>
      </c>
      <c r="I3084" t="s">
        <v>32</v>
      </c>
      <c r="J3084" t="s">
        <v>33</v>
      </c>
      <c r="K3084">
        <v>2016</v>
      </c>
      <c r="L3084">
        <v>11.8825</v>
      </c>
      <c r="S3084" t="s">
        <v>30</v>
      </c>
      <c r="T3084" t="s">
        <v>31</v>
      </c>
    </row>
    <row r="3085" spans="1:20" x14ac:dyDescent="0.25">
      <c r="A3085" t="s">
        <v>166</v>
      </c>
      <c r="B3085" t="s">
        <v>167</v>
      </c>
      <c r="C3085" t="s">
        <v>168</v>
      </c>
      <c r="D3085" t="s">
        <v>169</v>
      </c>
      <c r="E3085" t="s">
        <v>24</v>
      </c>
      <c r="F3085" t="s">
        <v>25</v>
      </c>
      <c r="G3085" t="s">
        <v>52</v>
      </c>
      <c r="H3085" t="s">
        <v>53</v>
      </c>
      <c r="I3085" t="s">
        <v>34</v>
      </c>
      <c r="J3085" t="s">
        <v>35</v>
      </c>
      <c r="K3085">
        <v>2016</v>
      </c>
      <c r="L3085">
        <v>8.8249999999999993</v>
      </c>
      <c r="S3085" t="s">
        <v>30</v>
      </c>
      <c r="T3085" t="s">
        <v>31</v>
      </c>
    </row>
    <row r="3086" spans="1:20" x14ac:dyDescent="0.25">
      <c r="A3086" t="s">
        <v>166</v>
      </c>
      <c r="B3086" t="s">
        <v>167</v>
      </c>
      <c r="C3086" t="s">
        <v>168</v>
      </c>
      <c r="D3086" t="s">
        <v>169</v>
      </c>
      <c r="E3086" t="s">
        <v>24</v>
      </c>
      <c r="F3086" t="s">
        <v>25</v>
      </c>
      <c r="G3086" t="s">
        <v>52</v>
      </c>
      <c r="H3086" t="s">
        <v>53</v>
      </c>
      <c r="I3086" t="s">
        <v>36</v>
      </c>
      <c r="J3086" t="s">
        <v>37</v>
      </c>
      <c r="K3086">
        <v>2016</v>
      </c>
      <c r="L3086">
        <v>34.023200000000003</v>
      </c>
      <c r="S3086" t="s">
        <v>30</v>
      </c>
      <c r="T3086" t="s">
        <v>31</v>
      </c>
    </row>
    <row r="3087" spans="1:20" x14ac:dyDescent="0.25">
      <c r="A3087" t="s">
        <v>166</v>
      </c>
      <c r="B3087" t="s">
        <v>167</v>
      </c>
      <c r="C3087" t="s">
        <v>168</v>
      </c>
      <c r="D3087" t="s">
        <v>169</v>
      </c>
      <c r="E3087" t="s">
        <v>24</v>
      </c>
      <c r="F3087" t="s">
        <v>25</v>
      </c>
      <c r="G3087" t="s">
        <v>52</v>
      </c>
      <c r="H3087" t="s">
        <v>53</v>
      </c>
      <c r="I3087" t="s">
        <v>38</v>
      </c>
      <c r="J3087" t="s">
        <v>39</v>
      </c>
      <c r="K3087">
        <v>2016</v>
      </c>
      <c r="L3087">
        <v>10.51</v>
      </c>
      <c r="S3087" t="s">
        <v>30</v>
      </c>
      <c r="T3087" t="s">
        <v>31</v>
      </c>
    </row>
    <row r="3088" spans="1:20" x14ac:dyDescent="0.25">
      <c r="A3088" t="s">
        <v>166</v>
      </c>
      <c r="B3088" t="s">
        <v>167</v>
      </c>
      <c r="C3088" t="s">
        <v>168</v>
      </c>
      <c r="D3088" t="s">
        <v>169</v>
      </c>
      <c r="E3088" t="s">
        <v>24</v>
      </c>
      <c r="F3088" t="s">
        <v>25</v>
      </c>
      <c r="G3088" t="s">
        <v>52</v>
      </c>
      <c r="H3088" t="s">
        <v>53</v>
      </c>
      <c r="I3088" t="s">
        <v>40</v>
      </c>
      <c r="J3088" t="s">
        <v>41</v>
      </c>
      <c r="K3088">
        <v>2016</v>
      </c>
      <c r="L3088">
        <v>42.5565</v>
      </c>
      <c r="S3088" t="s">
        <v>30</v>
      </c>
      <c r="T3088" t="s">
        <v>31</v>
      </c>
    </row>
    <row r="3089" spans="1:20" x14ac:dyDescent="0.25">
      <c r="A3089" t="s">
        <v>166</v>
      </c>
      <c r="B3089" t="s">
        <v>167</v>
      </c>
      <c r="C3089" t="s">
        <v>168</v>
      </c>
      <c r="D3089" t="s">
        <v>169</v>
      </c>
      <c r="E3089" t="s">
        <v>24</v>
      </c>
      <c r="F3089" t="s">
        <v>25</v>
      </c>
      <c r="G3089" t="s">
        <v>52</v>
      </c>
      <c r="H3089" t="s">
        <v>53</v>
      </c>
      <c r="I3089" t="s">
        <v>42</v>
      </c>
      <c r="J3089" t="s">
        <v>43</v>
      </c>
      <c r="K3089">
        <v>2016</v>
      </c>
      <c r="L3089">
        <v>800.4855</v>
      </c>
      <c r="S3089" t="s">
        <v>30</v>
      </c>
      <c r="T3089" t="s">
        <v>31</v>
      </c>
    </row>
    <row r="3090" spans="1:20" x14ac:dyDescent="0.25">
      <c r="A3090" t="s">
        <v>166</v>
      </c>
      <c r="B3090" t="s">
        <v>167</v>
      </c>
      <c r="C3090" t="s">
        <v>168</v>
      </c>
      <c r="D3090" t="s">
        <v>169</v>
      </c>
      <c r="E3090" t="s">
        <v>24</v>
      </c>
      <c r="F3090" t="s">
        <v>25</v>
      </c>
      <c r="G3090" t="s">
        <v>52</v>
      </c>
      <c r="H3090" t="s">
        <v>53</v>
      </c>
      <c r="I3090" t="s">
        <v>44</v>
      </c>
      <c r="J3090" t="s">
        <v>45</v>
      </c>
      <c r="K3090">
        <v>2016</v>
      </c>
      <c r="L3090">
        <v>17.398299999999999</v>
      </c>
      <c r="S3090" t="s">
        <v>30</v>
      </c>
      <c r="T3090" t="s">
        <v>31</v>
      </c>
    </row>
    <row r="3091" spans="1:20" x14ac:dyDescent="0.25">
      <c r="A3091" t="s">
        <v>166</v>
      </c>
      <c r="B3091" t="s">
        <v>167</v>
      </c>
      <c r="C3091" t="s">
        <v>168</v>
      </c>
      <c r="D3091" t="s">
        <v>169</v>
      </c>
      <c r="E3091" t="s">
        <v>24</v>
      </c>
      <c r="F3091" t="s">
        <v>25</v>
      </c>
      <c r="G3091" t="s">
        <v>52</v>
      </c>
      <c r="H3091" t="s">
        <v>53</v>
      </c>
      <c r="I3091" t="s">
        <v>46</v>
      </c>
      <c r="J3091" t="s">
        <v>47</v>
      </c>
      <c r="K3091">
        <v>2016</v>
      </c>
      <c r="L3091">
        <v>101.88379999999999</v>
      </c>
      <c r="S3091" t="s">
        <v>30</v>
      </c>
      <c r="T3091" t="s">
        <v>31</v>
      </c>
    </row>
    <row r="3092" spans="1:20" x14ac:dyDescent="0.25">
      <c r="A3092" t="s">
        <v>166</v>
      </c>
      <c r="B3092" t="s">
        <v>167</v>
      </c>
      <c r="C3092" t="s">
        <v>168</v>
      </c>
      <c r="D3092" t="s">
        <v>169</v>
      </c>
      <c r="E3092" t="s">
        <v>24</v>
      </c>
      <c r="F3092" t="s">
        <v>25</v>
      </c>
      <c r="G3092" t="s">
        <v>52</v>
      </c>
      <c r="H3092" t="s">
        <v>53</v>
      </c>
      <c r="I3092" t="s">
        <v>48</v>
      </c>
      <c r="J3092" t="s">
        <v>49</v>
      </c>
      <c r="K3092">
        <v>2016</v>
      </c>
      <c r="L3092">
        <v>1909.432</v>
      </c>
      <c r="S3092" t="s">
        <v>30</v>
      </c>
      <c r="T3092" t="s">
        <v>31</v>
      </c>
    </row>
    <row r="3093" spans="1:20" x14ac:dyDescent="0.25">
      <c r="A3093" t="s">
        <v>166</v>
      </c>
      <c r="B3093" t="s">
        <v>167</v>
      </c>
      <c r="C3093" t="s">
        <v>168</v>
      </c>
      <c r="D3093" t="s">
        <v>169</v>
      </c>
      <c r="E3093" t="s">
        <v>24</v>
      </c>
      <c r="F3093" t="s">
        <v>25</v>
      </c>
      <c r="G3093" t="s">
        <v>52</v>
      </c>
      <c r="H3093" t="s">
        <v>53</v>
      </c>
      <c r="I3093" t="s">
        <v>170</v>
      </c>
      <c r="J3093" t="s">
        <v>171</v>
      </c>
      <c r="K3093">
        <v>2016</v>
      </c>
      <c r="L3093">
        <v>53.0518</v>
      </c>
      <c r="S3093" t="s">
        <v>30</v>
      </c>
      <c r="T3093" t="s">
        <v>31</v>
      </c>
    </row>
    <row r="3094" spans="1:20" x14ac:dyDescent="0.25">
      <c r="A3094" t="s">
        <v>166</v>
      </c>
      <c r="B3094" t="s">
        <v>167</v>
      </c>
      <c r="C3094" t="s">
        <v>168</v>
      </c>
      <c r="D3094" t="s">
        <v>169</v>
      </c>
      <c r="E3094" t="s">
        <v>24</v>
      </c>
      <c r="F3094" t="s">
        <v>25</v>
      </c>
      <c r="G3094" t="s">
        <v>56</v>
      </c>
      <c r="H3094" t="s">
        <v>57</v>
      </c>
      <c r="I3094" t="s">
        <v>28</v>
      </c>
      <c r="J3094" t="s">
        <v>29</v>
      </c>
      <c r="K3094">
        <v>2016</v>
      </c>
      <c r="L3094">
        <v>189.4615</v>
      </c>
      <c r="S3094" t="s">
        <v>30</v>
      </c>
      <c r="T3094" t="s">
        <v>31</v>
      </c>
    </row>
    <row r="3095" spans="1:20" x14ac:dyDescent="0.25">
      <c r="A3095" t="s">
        <v>166</v>
      </c>
      <c r="B3095" t="s">
        <v>167</v>
      </c>
      <c r="C3095" t="s">
        <v>168</v>
      </c>
      <c r="D3095" t="s">
        <v>169</v>
      </c>
      <c r="E3095" t="s">
        <v>24</v>
      </c>
      <c r="F3095" t="s">
        <v>25</v>
      </c>
      <c r="G3095" t="s">
        <v>56</v>
      </c>
      <c r="H3095" t="s">
        <v>57</v>
      </c>
      <c r="I3095" t="s">
        <v>32</v>
      </c>
      <c r="J3095" t="s">
        <v>33</v>
      </c>
      <c r="K3095">
        <v>2016</v>
      </c>
      <c r="L3095">
        <v>6.6078000000000001</v>
      </c>
      <c r="S3095" t="s">
        <v>30</v>
      </c>
      <c r="T3095" t="s">
        <v>31</v>
      </c>
    </row>
    <row r="3096" spans="1:20" x14ac:dyDescent="0.25">
      <c r="A3096" t="s">
        <v>166</v>
      </c>
      <c r="B3096" t="s">
        <v>167</v>
      </c>
      <c r="C3096" t="s">
        <v>168</v>
      </c>
      <c r="D3096" t="s">
        <v>169</v>
      </c>
      <c r="E3096" t="s">
        <v>24</v>
      </c>
      <c r="F3096" t="s">
        <v>25</v>
      </c>
      <c r="G3096" t="s">
        <v>56</v>
      </c>
      <c r="H3096" t="s">
        <v>57</v>
      </c>
      <c r="I3096" t="s">
        <v>34</v>
      </c>
      <c r="J3096" t="s">
        <v>35</v>
      </c>
      <c r="K3096">
        <v>2016</v>
      </c>
      <c r="L3096">
        <v>10.8428</v>
      </c>
      <c r="S3096" t="s">
        <v>30</v>
      </c>
      <c r="T3096" t="s">
        <v>31</v>
      </c>
    </row>
    <row r="3097" spans="1:20" x14ac:dyDescent="0.25">
      <c r="A3097" t="s">
        <v>166</v>
      </c>
      <c r="B3097" t="s">
        <v>167</v>
      </c>
      <c r="C3097" t="s">
        <v>168</v>
      </c>
      <c r="D3097" t="s">
        <v>169</v>
      </c>
      <c r="E3097" t="s">
        <v>24</v>
      </c>
      <c r="F3097" t="s">
        <v>25</v>
      </c>
      <c r="G3097" t="s">
        <v>56</v>
      </c>
      <c r="H3097" t="s">
        <v>57</v>
      </c>
      <c r="I3097" t="s">
        <v>36</v>
      </c>
      <c r="J3097" t="s">
        <v>37</v>
      </c>
      <c r="K3097">
        <v>2016</v>
      </c>
      <c r="L3097">
        <v>19.28</v>
      </c>
      <c r="S3097" t="s">
        <v>30</v>
      </c>
      <c r="T3097" t="s">
        <v>31</v>
      </c>
    </row>
    <row r="3098" spans="1:20" x14ac:dyDescent="0.25">
      <c r="A3098" t="s">
        <v>166</v>
      </c>
      <c r="B3098" t="s">
        <v>167</v>
      </c>
      <c r="C3098" t="s">
        <v>168</v>
      </c>
      <c r="D3098" t="s">
        <v>169</v>
      </c>
      <c r="E3098" t="s">
        <v>24</v>
      </c>
      <c r="F3098" t="s">
        <v>25</v>
      </c>
      <c r="G3098" t="s">
        <v>56</v>
      </c>
      <c r="H3098" t="s">
        <v>57</v>
      </c>
      <c r="I3098" t="s">
        <v>38</v>
      </c>
      <c r="J3098" t="s">
        <v>39</v>
      </c>
      <c r="K3098">
        <v>2016</v>
      </c>
      <c r="L3098">
        <v>12.069000000000001</v>
      </c>
      <c r="S3098" t="s">
        <v>30</v>
      </c>
      <c r="T3098" t="s">
        <v>31</v>
      </c>
    </row>
    <row r="3099" spans="1:20" x14ac:dyDescent="0.25">
      <c r="A3099" t="s">
        <v>166</v>
      </c>
      <c r="B3099" t="s">
        <v>167</v>
      </c>
      <c r="C3099" t="s">
        <v>168</v>
      </c>
      <c r="D3099" t="s">
        <v>169</v>
      </c>
      <c r="E3099" t="s">
        <v>24</v>
      </c>
      <c r="F3099" t="s">
        <v>25</v>
      </c>
      <c r="G3099" t="s">
        <v>56</v>
      </c>
      <c r="H3099" t="s">
        <v>57</v>
      </c>
      <c r="I3099" t="s">
        <v>40</v>
      </c>
      <c r="J3099" t="s">
        <v>41</v>
      </c>
      <c r="K3099">
        <v>2016</v>
      </c>
      <c r="L3099">
        <v>16.764500000000002</v>
      </c>
      <c r="S3099" t="s">
        <v>30</v>
      </c>
      <c r="T3099" t="s">
        <v>31</v>
      </c>
    </row>
    <row r="3100" spans="1:20" x14ac:dyDescent="0.25">
      <c r="A3100" t="s">
        <v>166</v>
      </c>
      <c r="B3100" t="s">
        <v>167</v>
      </c>
      <c r="C3100" t="s">
        <v>168</v>
      </c>
      <c r="D3100" t="s">
        <v>169</v>
      </c>
      <c r="E3100" t="s">
        <v>24</v>
      </c>
      <c r="F3100" t="s">
        <v>25</v>
      </c>
      <c r="G3100" t="s">
        <v>56</v>
      </c>
      <c r="H3100" t="s">
        <v>57</v>
      </c>
      <c r="I3100" t="s">
        <v>42</v>
      </c>
      <c r="J3100" t="s">
        <v>43</v>
      </c>
      <c r="K3100">
        <v>2016</v>
      </c>
      <c r="L3100">
        <v>0.72</v>
      </c>
      <c r="M3100" t="s">
        <v>54</v>
      </c>
      <c r="N3100" t="s">
        <v>55</v>
      </c>
      <c r="S3100" t="s">
        <v>30</v>
      </c>
      <c r="T3100" t="s">
        <v>31</v>
      </c>
    </row>
    <row r="3101" spans="1:20" x14ac:dyDescent="0.25">
      <c r="A3101" t="s">
        <v>166</v>
      </c>
      <c r="B3101" t="s">
        <v>167</v>
      </c>
      <c r="C3101" t="s">
        <v>168</v>
      </c>
      <c r="D3101" t="s">
        <v>169</v>
      </c>
      <c r="E3101" t="s">
        <v>24</v>
      </c>
      <c r="F3101" t="s">
        <v>25</v>
      </c>
      <c r="G3101" t="s">
        <v>56</v>
      </c>
      <c r="H3101" t="s">
        <v>57</v>
      </c>
      <c r="I3101" t="s">
        <v>44</v>
      </c>
      <c r="J3101" t="s">
        <v>45</v>
      </c>
      <c r="K3101">
        <v>2016</v>
      </c>
      <c r="L3101">
        <v>19.388500000000001</v>
      </c>
      <c r="S3101" t="s">
        <v>30</v>
      </c>
      <c r="T3101" t="s">
        <v>31</v>
      </c>
    </row>
    <row r="3102" spans="1:20" x14ac:dyDescent="0.25">
      <c r="A3102" t="s">
        <v>166</v>
      </c>
      <c r="B3102" t="s">
        <v>167</v>
      </c>
      <c r="C3102" t="s">
        <v>168</v>
      </c>
      <c r="D3102" t="s">
        <v>169</v>
      </c>
      <c r="E3102" t="s">
        <v>24</v>
      </c>
      <c r="F3102" t="s">
        <v>25</v>
      </c>
      <c r="G3102" t="s">
        <v>56</v>
      </c>
      <c r="H3102" t="s">
        <v>57</v>
      </c>
      <c r="I3102" t="s">
        <v>46</v>
      </c>
      <c r="J3102" t="s">
        <v>47</v>
      </c>
      <c r="K3102">
        <v>2016</v>
      </c>
      <c r="L3102">
        <v>66.588999999999999</v>
      </c>
      <c r="S3102" t="s">
        <v>30</v>
      </c>
      <c r="T3102" t="s">
        <v>31</v>
      </c>
    </row>
    <row r="3103" spans="1:20" x14ac:dyDescent="0.25">
      <c r="A3103" t="s">
        <v>166</v>
      </c>
      <c r="B3103" t="s">
        <v>167</v>
      </c>
      <c r="C3103" t="s">
        <v>168</v>
      </c>
      <c r="D3103" t="s">
        <v>169</v>
      </c>
      <c r="E3103" t="s">
        <v>24</v>
      </c>
      <c r="F3103" t="s">
        <v>25</v>
      </c>
      <c r="G3103" t="s">
        <v>56</v>
      </c>
      <c r="H3103" t="s">
        <v>57</v>
      </c>
      <c r="I3103" t="s">
        <v>48</v>
      </c>
      <c r="J3103" t="s">
        <v>49</v>
      </c>
      <c r="K3103">
        <v>2016</v>
      </c>
      <c r="L3103">
        <v>31.9925</v>
      </c>
      <c r="S3103" t="s">
        <v>30</v>
      </c>
      <c r="T3103" t="s">
        <v>31</v>
      </c>
    </row>
    <row r="3104" spans="1:20" x14ac:dyDescent="0.25">
      <c r="A3104" t="s">
        <v>166</v>
      </c>
      <c r="B3104" t="s">
        <v>167</v>
      </c>
      <c r="C3104" t="s">
        <v>168</v>
      </c>
      <c r="D3104" t="s">
        <v>169</v>
      </c>
      <c r="E3104" t="s">
        <v>24</v>
      </c>
      <c r="F3104" t="s">
        <v>25</v>
      </c>
      <c r="G3104" t="s">
        <v>56</v>
      </c>
      <c r="H3104" t="s">
        <v>57</v>
      </c>
      <c r="I3104" t="s">
        <v>170</v>
      </c>
      <c r="J3104" t="s">
        <v>171</v>
      </c>
      <c r="K3104">
        <v>2016</v>
      </c>
      <c r="L3104">
        <v>5.2074999999999996</v>
      </c>
      <c r="S3104" t="s">
        <v>30</v>
      </c>
      <c r="T3104" t="s">
        <v>31</v>
      </c>
    </row>
    <row r="3105" spans="1:20" x14ac:dyDescent="0.25">
      <c r="A3105" t="s">
        <v>166</v>
      </c>
      <c r="B3105" t="s">
        <v>167</v>
      </c>
      <c r="C3105" t="s">
        <v>168</v>
      </c>
      <c r="D3105" t="s">
        <v>169</v>
      </c>
      <c r="E3105" t="s">
        <v>24</v>
      </c>
      <c r="F3105" t="s">
        <v>25</v>
      </c>
      <c r="G3105" t="s">
        <v>58</v>
      </c>
      <c r="H3105" t="s">
        <v>59</v>
      </c>
      <c r="I3105" t="s">
        <v>28</v>
      </c>
      <c r="J3105" t="s">
        <v>29</v>
      </c>
      <c r="K3105">
        <v>2016</v>
      </c>
      <c r="L3105">
        <v>6621.4942000000001</v>
      </c>
      <c r="S3105" t="s">
        <v>30</v>
      </c>
      <c r="T3105" t="s">
        <v>31</v>
      </c>
    </row>
    <row r="3106" spans="1:20" x14ac:dyDescent="0.25">
      <c r="A3106" t="s">
        <v>166</v>
      </c>
      <c r="B3106" t="s">
        <v>167</v>
      </c>
      <c r="C3106" t="s">
        <v>168</v>
      </c>
      <c r="D3106" t="s">
        <v>169</v>
      </c>
      <c r="E3106" t="s">
        <v>24</v>
      </c>
      <c r="F3106" t="s">
        <v>25</v>
      </c>
      <c r="G3106" t="s">
        <v>58</v>
      </c>
      <c r="H3106" t="s">
        <v>59</v>
      </c>
      <c r="I3106" t="s">
        <v>32</v>
      </c>
      <c r="J3106" t="s">
        <v>33</v>
      </c>
      <c r="K3106">
        <v>2016</v>
      </c>
      <c r="L3106">
        <v>216.82499999999999</v>
      </c>
      <c r="S3106" t="s">
        <v>30</v>
      </c>
      <c r="T3106" t="s">
        <v>31</v>
      </c>
    </row>
    <row r="3107" spans="1:20" x14ac:dyDescent="0.25">
      <c r="A3107" t="s">
        <v>166</v>
      </c>
      <c r="B3107" t="s">
        <v>167</v>
      </c>
      <c r="C3107" t="s">
        <v>168</v>
      </c>
      <c r="D3107" t="s">
        <v>169</v>
      </c>
      <c r="E3107" t="s">
        <v>24</v>
      </c>
      <c r="F3107" t="s">
        <v>25</v>
      </c>
      <c r="G3107" t="s">
        <v>58</v>
      </c>
      <c r="H3107" t="s">
        <v>59</v>
      </c>
      <c r="I3107" t="s">
        <v>34</v>
      </c>
      <c r="J3107" t="s">
        <v>35</v>
      </c>
      <c r="K3107">
        <v>2016</v>
      </c>
      <c r="L3107">
        <v>262.01949999999999</v>
      </c>
      <c r="S3107" t="s">
        <v>30</v>
      </c>
      <c r="T3107" t="s">
        <v>31</v>
      </c>
    </row>
    <row r="3108" spans="1:20" x14ac:dyDescent="0.25">
      <c r="A3108" t="s">
        <v>166</v>
      </c>
      <c r="B3108" t="s">
        <v>167</v>
      </c>
      <c r="C3108" t="s">
        <v>168</v>
      </c>
      <c r="D3108" t="s">
        <v>169</v>
      </c>
      <c r="E3108" t="s">
        <v>24</v>
      </c>
      <c r="F3108" t="s">
        <v>25</v>
      </c>
      <c r="G3108" t="s">
        <v>58</v>
      </c>
      <c r="H3108" t="s">
        <v>59</v>
      </c>
      <c r="I3108" t="s">
        <v>36</v>
      </c>
      <c r="J3108" t="s">
        <v>37</v>
      </c>
      <c r="K3108">
        <v>2016</v>
      </c>
      <c r="L3108">
        <v>682.1</v>
      </c>
      <c r="S3108" t="s">
        <v>30</v>
      </c>
      <c r="T3108" t="s">
        <v>31</v>
      </c>
    </row>
    <row r="3109" spans="1:20" x14ac:dyDescent="0.25">
      <c r="A3109" t="s">
        <v>166</v>
      </c>
      <c r="B3109" t="s">
        <v>167</v>
      </c>
      <c r="C3109" t="s">
        <v>168</v>
      </c>
      <c r="D3109" t="s">
        <v>169</v>
      </c>
      <c r="E3109" t="s">
        <v>24</v>
      </c>
      <c r="F3109" t="s">
        <v>25</v>
      </c>
      <c r="G3109" t="s">
        <v>58</v>
      </c>
      <c r="H3109" t="s">
        <v>59</v>
      </c>
      <c r="I3109" t="s">
        <v>38</v>
      </c>
      <c r="J3109" t="s">
        <v>39</v>
      </c>
      <c r="K3109">
        <v>2016</v>
      </c>
      <c r="L3109">
        <v>364.93700000000001</v>
      </c>
      <c r="S3109" t="s">
        <v>30</v>
      </c>
      <c r="T3109" t="s">
        <v>31</v>
      </c>
    </row>
    <row r="3110" spans="1:20" x14ac:dyDescent="0.25">
      <c r="A3110" t="s">
        <v>166</v>
      </c>
      <c r="B3110" t="s">
        <v>167</v>
      </c>
      <c r="C3110" t="s">
        <v>168</v>
      </c>
      <c r="D3110" t="s">
        <v>169</v>
      </c>
      <c r="E3110" t="s">
        <v>24</v>
      </c>
      <c r="F3110" t="s">
        <v>25</v>
      </c>
      <c r="G3110" t="s">
        <v>58</v>
      </c>
      <c r="H3110" t="s">
        <v>59</v>
      </c>
      <c r="I3110" t="s">
        <v>40</v>
      </c>
      <c r="J3110" t="s">
        <v>41</v>
      </c>
      <c r="K3110">
        <v>2016</v>
      </c>
      <c r="L3110">
        <v>364.02330000000001</v>
      </c>
      <c r="S3110" t="s">
        <v>30</v>
      </c>
      <c r="T3110" t="s">
        <v>31</v>
      </c>
    </row>
    <row r="3111" spans="1:20" x14ac:dyDescent="0.25">
      <c r="A3111" t="s">
        <v>166</v>
      </c>
      <c r="B3111" t="s">
        <v>167</v>
      </c>
      <c r="C3111" t="s">
        <v>168</v>
      </c>
      <c r="D3111" t="s">
        <v>169</v>
      </c>
      <c r="E3111" t="s">
        <v>24</v>
      </c>
      <c r="F3111" t="s">
        <v>25</v>
      </c>
      <c r="G3111" t="s">
        <v>58</v>
      </c>
      <c r="H3111" t="s">
        <v>59</v>
      </c>
      <c r="I3111" t="s">
        <v>42</v>
      </c>
      <c r="J3111" t="s">
        <v>43</v>
      </c>
      <c r="K3111">
        <v>2016</v>
      </c>
      <c r="L3111">
        <v>24.316299999999998</v>
      </c>
      <c r="S3111" t="s">
        <v>30</v>
      </c>
      <c r="T3111" t="s">
        <v>31</v>
      </c>
    </row>
    <row r="3112" spans="1:20" x14ac:dyDescent="0.25">
      <c r="A3112" t="s">
        <v>166</v>
      </c>
      <c r="B3112" t="s">
        <v>167</v>
      </c>
      <c r="C3112" t="s">
        <v>168</v>
      </c>
      <c r="D3112" t="s">
        <v>169</v>
      </c>
      <c r="E3112" t="s">
        <v>24</v>
      </c>
      <c r="F3112" t="s">
        <v>25</v>
      </c>
      <c r="G3112" t="s">
        <v>58</v>
      </c>
      <c r="H3112" t="s">
        <v>59</v>
      </c>
      <c r="I3112" t="s">
        <v>44</v>
      </c>
      <c r="J3112" t="s">
        <v>45</v>
      </c>
      <c r="K3112">
        <v>2016</v>
      </c>
      <c r="L3112">
        <v>1179.6172999999999</v>
      </c>
      <c r="S3112" t="s">
        <v>30</v>
      </c>
      <c r="T3112" t="s">
        <v>31</v>
      </c>
    </row>
    <row r="3113" spans="1:20" x14ac:dyDescent="0.25">
      <c r="A3113" t="s">
        <v>166</v>
      </c>
      <c r="B3113" t="s">
        <v>167</v>
      </c>
      <c r="C3113" t="s">
        <v>168</v>
      </c>
      <c r="D3113" t="s">
        <v>169</v>
      </c>
      <c r="E3113" t="s">
        <v>24</v>
      </c>
      <c r="F3113" t="s">
        <v>25</v>
      </c>
      <c r="G3113" t="s">
        <v>58</v>
      </c>
      <c r="H3113" t="s">
        <v>59</v>
      </c>
      <c r="I3113" t="s">
        <v>46</v>
      </c>
      <c r="J3113" t="s">
        <v>47</v>
      </c>
      <c r="K3113">
        <v>2016</v>
      </c>
      <c r="L3113">
        <v>2332.2955000000002</v>
      </c>
      <c r="S3113" t="s">
        <v>30</v>
      </c>
      <c r="T3113" t="s">
        <v>31</v>
      </c>
    </row>
    <row r="3114" spans="1:20" x14ac:dyDescent="0.25">
      <c r="A3114" t="s">
        <v>166</v>
      </c>
      <c r="B3114" t="s">
        <v>167</v>
      </c>
      <c r="C3114" t="s">
        <v>168</v>
      </c>
      <c r="D3114" t="s">
        <v>169</v>
      </c>
      <c r="E3114" t="s">
        <v>24</v>
      </c>
      <c r="F3114" t="s">
        <v>25</v>
      </c>
      <c r="G3114" t="s">
        <v>58</v>
      </c>
      <c r="H3114" t="s">
        <v>59</v>
      </c>
      <c r="I3114" t="s">
        <v>48</v>
      </c>
      <c r="J3114" t="s">
        <v>49</v>
      </c>
      <c r="K3114">
        <v>2016</v>
      </c>
      <c r="L3114">
        <v>1051.0062</v>
      </c>
      <c r="S3114" t="s">
        <v>30</v>
      </c>
      <c r="T3114" t="s">
        <v>31</v>
      </c>
    </row>
    <row r="3115" spans="1:20" x14ac:dyDescent="0.25">
      <c r="A3115" t="s">
        <v>166</v>
      </c>
      <c r="B3115" t="s">
        <v>167</v>
      </c>
      <c r="C3115" t="s">
        <v>168</v>
      </c>
      <c r="D3115" t="s">
        <v>169</v>
      </c>
      <c r="E3115" t="s">
        <v>24</v>
      </c>
      <c r="F3115" t="s">
        <v>25</v>
      </c>
      <c r="G3115" t="s">
        <v>58</v>
      </c>
      <c r="H3115" t="s">
        <v>59</v>
      </c>
      <c r="I3115" t="s">
        <v>170</v>
      </c>
      <c r="J3115" t="s">
        <v>171</v>
      </c>
      <c r="K3115">
        <v>2016</v>
      </c>
      <c r="L3115">
        <v>144.35429999999999</v>
      </c>
      <c r="S3115" t="s">
        <v>30</v>
      </c>
      <c r="T3115" t="s">
        <v>31</v>
      </c>
    </row>
    <row r="3116" spans="1:20" x14ac:dyDescent="0.25">
      <c r="A3116" t="s">
        <v>166</v>
      </c>
      <c r="B3116" t="s">
        <v>167</v>
      </c>
      <c r="C3116" t="s">
        <v>168</v>
      </c>
      <c r="D3116" t="s">
        <v>169</v>
      </c>
      <c r="E3116" t="s">
        <v>24</v>
      </c>
      <c r="F3116" t="s">
        <v>25</v>
      </c>
      <c r="G3116" t="s">
        <v>60</v>
      </c>
      <c r="H3116" t="s">
        <v>61</v>
      </c>
      <c r="I3116" t="s">
        <v>28</v>
      </c>
      <c r="J3116" t="s">
        <v>29</v>
      </c>
      <c r="K3116">
        <v>2016</v>
      </c>
      <c r="L3116">
        <v>101.5432</v>
      </c>
      <c r="S3116" t="s">
        <v>30</v>
      </c>
      <c r="T3116" t="s">
        <v>31</v>
      </c>
    </row>
    <row r="3117" spans="1:20" x14ac:dyDescent="0.25">
      <c r="A3117" t="s">
        <v>166</v>
      </c>
      <c r="B3117" t="s">
        <v>167</v>
      </c>
      <c r="C3117" t="s">
        <v>168</v>
      </c>
      <c r="D3117" t="s">
        <v>169</v>
      </c>
      <c r="E3117" t="s">
        <v>24</v>
      </c>
      <c r="F3117" t="s">
        <v>25</v>
      </c>
      <c r="G3117" t="s">
        <v>60</v>
      </c>
      <c r="H3117" t="s">
        <v>61</v>
      </c>
      <c r="I3117" t="s">
        <v>32</v>
      </c>
      <c r="J3117" t="s">
        <v>33</v>
      </c>
      <c r="K3117">
        <v>2016</v>
      </c>
      <c r="L3117">
        <v>7.35</v>
      </c>
      <c r="S3117" t="s">
        <v>30</v>
      </c>
      <c r="T3117" t="s">
        <v>31</v>
      </c>
    </row>
    <row r="3118" spans="1:20" x14ac:dyDescent="0.25">
      <c r="A3118" t="s">
        <v>166</v>
      </c>
      <c r="B3118" t="s">
        <v>167</v>
      </c>
      <c r="C3118" t="s">
        <v>168</v>
      </c>
      <c r="D3118" t="s">
        <v>169</v>
      </c>
      <c r="E3118" t="s">
        <v>24</v>
      </c>
      <c r="F3118" t="s">
        <v>25</v>
      </c>
      <c r="G3118" t="s">
        <v>60</v>
      </c>
      <c r="H3118" t="s">
        <v>61</v>
      </c>
      <c r="I3118" t="s">
        <v>34</v>
      </c>
      <c r="J3118" t="s">
        <v>35</v>
      </c>
      <c r="K3118">
        <v>2016</v>
      </c>
      <c r="L3118">
        <v>8.77</v>
      </c>
      <c r="S3118" t="s">
        <v>30</v>
      </c>
      <c r="T3118" t="s">
        <v>31</v>
      </c>
    </row>
    <row r="3119" spans="1:20" x14ac:dyDescent="0.25">
      <c r="A3119" t="s">
        <v>166</v>
      </c>
      <c r="B3119" t="s">
        <v>167</v>
      </c>
      <c r="C3119" t="s">
        <v>168</v>
      </c>
      <c r="D3119" t="s">
        <v>169</v>
      </c>
      <c r="E3119" t="s">
        <v>24</v>
      </c>
      <c r="F3119" t="s">
        <v>25</v>
      </c>
      <c r="G3119" t="s">
        <v>60</v>
      </c>
      <c r="H3119" t="s">
        <v>61</v>
      </c>
      <c r="I3119" t="s">
        <v>36</v>
      </c>
      <c r="J3119" t="s">
        <v>37</v>
      </c>
      <c r="K3119">
        <v>2016</v>
      </c>
      <c r="L3119">
        <v>6.3295000000000003</v>
      </c>
      <c r="S3119" t="s">
        <v>30</v>
      </c>
      <c r="T3119" t="s">
        <v>31</v>
      </c>
    </row>
    <row r="3120" spans="1:20" x14ac:dyDescent="0.25">
      <c r="A3120" t="s">
        <v>166</v>
      </c>
      <c r="B3120" t="s">
        <v>167</v>
      </c>
      <c r="C3120" t="s">
        <v>168</v>
      </c>
      <c r="D3120" t="s">
        <v>169</v>
      </c>
      <c r="E3120" t="s">
        <v>24</v>
      </c>
      <c r="F3120" t="s">
        <v>25</v>
      </c>
      <c r="G3120" t="s">
        <v>60</v>
      </c>
      <c r="H3120" t="s">
        <v>61</v>
      </c>
      <c r="I3120" t="s">
        <v>38</v>
      </c>
      <c r="J3120" t="s">
        <v>39</v>
      </c>
      <c r="K3120">
        <v>2016</v>
      </c>
      <c r="L3120">
        <v>22.155799999999999</v>
      </c>
      <c r="S3120" t="s">
        <v>30</v>
      </c>
      <c r="T3120" t="s">
        <v>31</v>
      </c>
    </row>
    <row r="3121" spans="1:20" x14ac:dyDescent="0.25">
      <c r="A3121" t="s">
        <v>166</v>
      </c>
      <c r="B3121" t="s">
        <v>167</v>
      </c>
      <c r="C3121" t="s">
        <v>168</v>
      </c>
      <c r="D3121" t="s">
        <v>169</v>
      </c>
      <c r="E3121" t="s">
        <v>24</v>
      </c>
      <c r="F3121" t="s">
        <v>25</v>
      </c>
      <c r="G3121" t="s">
        <v>60</v>
      </c>
      <c r="H3121" t="s">
        <v>61</v>
      </c>
      <c r="I3121" t="s">
        <v>40</v>
      </c>
      <c r="J3121" t="s">
        <v>41</v>
      </c>
      <c r="K3121">
        <v>2016</v>
      </c>
      <c r="L3121">
        <v>1.4115</v>
      </c>
      <c r="S3121" t="s">
        <v>30</v>
      </c>
      <c r="T3121" t="s">
        <v>31</v>
      </c>
    </row>
    <row r="3122" spans="1:20" x14ac:dyDescent="0.25">
      <c r="A3122" t="s">
        <v>166</v>
      </c>
      <c r="B3122" t="s">
        <v>167</v>
      </c>
      <c r="C3122" t="s">
        <v>168</v>
      </c>
      <c r="D3122" t="s">
        <v>169</v>
      </c>
      <c r="E3122" t="s">
        <v>24</v>
      </c>
      <c r="F3122" t="s">
        <v>25</v>
      </c>
      <c r="G3122" t="s">
        <v>60</v>
      </c>
      <c r="H3122" t="s">
        <v>61</v>
      </c>
      <c r="I3122" t="s">
        <v>42</v>
      </c>
      <c r="J3122" t="s">
        <v>43</v>
      </c>
      <c r="K3122">
        <v>2016</v>
      </c>
      <c r="M3122" t="s">
        <v>54</v>
      </c>
      <c r="N3122" t="s">
        <v>55</v>
      </c>
      <c r="S3122" t="s">
        <v>30</v>
      </c>
      <c r="T3122" t="s">
        <v>31</v>
      </c>
    </row>
    <row r="3123" spans="1:20" x14ac:dyDescent="0.25">
      <c r="A3123" t="s">
        <v>166</v>
      </c>
      <c r="B3123" t="s">
        <v>167</v>
      </c>
      <c r="C3123" t="s">
        <v>168</v>
      </c>
      <c r="D3123" t="s">
        <v>169</v>
      </c>
      <c r="E3123" t="s">
        <v>24</v>
      </c>
      <c r="F3123" t="s">
        <v>25</v>
      </c>
      <c r="G3123" t="s">
        <v>60</v>
      </c>
      <c r="H3123" t="s">
        <v>61</v>
      </c>
      <c r="I3123" t="s">
        <v>44</v>
      </c>
      <c r="J3123" t="s">
        <v>45</v>
      </c>
      <c r="K3123">
        <v>2016</v>
      </c>
      <c r="L3123">
        <v>36.059800000000003</v>
      </c>
      <c r="S3123" t="s">
        <v>30</v>
      </c>
      <c r="T3123" t="s">
        <v>31</v>
      </c>
    </row>
    <row r="3124" spans="1:20" x14ac:dyDescent="0.25">
      <c r="A3124" t="s">
        <v>166</v>
      </c>
      <c r="B3124" t="s">
        <v>167</v>
      </c>
      <c r="C3124" t="s">
        <v>168</v>
      </c>
      <c r="D3124" t="s">
        <v>169</v>
      </c>
      <c r="E3124" t="s">
        <v>24</v>
      </c>
      <c r="F3124" t="s">
        <v>25</v>
      </c>
      <c r="G3124" t="s">
        <v>60</v>
      </c>
      <c r="H3124" t="s">
        <v>61</v>
      </c>
      <c r="I3124" t="s">
        <v>46</v>
      </c>
      <c r="J3124" t="s">
        <v>47</v>
      </c>
      <c r="K3124">
        <v>2016</v>
      </c>
      <c r="L3124">
        <v>1.3125</v>
      </c>
      <c r="S3124" t="s">
        <v>30</v>
      </c>
      <c r="T3124" t="s">
        <v>31</v>
      </c>
    </row>
    <row r="3125" spans="1:20" x14ac:dyDescent="0.25">
      <c r="A3125" t="s">
        <v>166</v>
      </c>
      <c r="B3125" t="s">
        <v>167</v>
      </c>
      <c r="C3125" t="s">
        <v>168</v>
      </c>
      <c r="D3125" t="s">
        <v>169</v>
      </c>
      <c r="E3125" t="s">
        <v>24</v>
      </c>
      <c r="F3125" t="s">
        <v>25</v>
      </c>
      <c r="G3125" t="s">
        <v>60</v>
      </c>
      <c r="H3125" t="s">
        <v>61</v>
      </c>
      <c r="I3125" t="s">
        <v>48</v>
      </c>
      <c r="J3125" t="s">
        <v>49</v>
      </c>
      <c r="K3125">
        <v>2016</v>
      </c>
      <c r="L3125">
        <v>15.3582</v>
      </c>
      <c r="S3125" t="s">
        <v>30</v>
      </c>
      <c r="T3125" t="s">
        <v>31</v>
      </c>
    </row>
    <row r="3126" spans="1:20" x14ac:dyDescent="0.25">
      <c r="A3126" t="s">
        <v>166</v>
      </c>
      <c r="B3126" t="s">
        <v>167</v>
      </c>
      <c r="C3126" t="s">
        <v>168</v>
      </c>
      <c r="D3126" t="s">
        <v>169</v>
      </c>
      <c r="E3126" t="s">
        <v>24</v>
      </c>
      <c r="F3126" t="s">
        <v>25</v>
      </c>
      <c r="G3126" t="s">
        <v>60</v>
      </c>
      <c r="H3126" t="s">
        <v>61</v>
      </c>
      <c r="I3126" t="s">
        <v>170</v>
      </c>
      <c r="J3126" t="s">
        <v>171</v>
      </c>
      <c r="K3126">
        <v>2016</v>
      </c>
      <c r="L3126">
        <v>2.5303</v>
      </c>
      <c r="M3126" t="s">
        <v>54</v>
      </c>
      <c r="N3126" t="s">
        <v>55</v>
      </c>
      <c r="S3126" t="s">
        <v>30</v>
      </c>
      <c r="T3126" t="s">
        <v>31</v>
      </c>
    </row>
    <row r="3127" spans="1:20" x14ac:dyDescent="0.25">
      <c r="A3127" t="s">
        <v>166</v>
      </c>
      <c r="B3127" t="s">
        <v>167</v>
      </c>
      <c r="C3127" t="s">
        <v>168</v>
      </c>
      <c r="D3127" t="s">
        <v>169</v>
      </c>
      <c r="E3127" t="s">
        <v>24</v>
      </c>
      <c r="F3127" t="s">
        <v>25</v>
      </c>
      <c r="G3127" t="s">
        <v>62</v>
      </c>
      <c r="H3127" t="s">
        <v>63</v>
      </c>
      <c r="I3127" t="s">
        <v>28</v>
      </c>
      <c r="J3127" t="s">
        <v>29</v>
      </c>
      <c r="K3127">
        <v>2016</v>
      </c>
      <c r="L3127">
        <v>142.524</v>
      </c>
      <c r="S3127" t="s">
        <v>30</v>
      </c>
      <c r="T3127" t="s">
        <v>31</v>
      </c>
    </row>
    <row r="3128" spans="1:20" x14ac:dyDescent="0.25">
      <c r="A3128" t="s">
        <v>166</v>
      </c>
      <c r="B3128" t="s">
        <v>167</v>
      </c>
      <c r="C3128" t="s">
        <v>168</v>
      </c>
      <c r="D3128" t="s">
        <v>169</v>
      </c>
      <c r="E3128" t="s">
        <v>24</v>
      </c>
      <c r="F3128" t="s">
        <v>25</v>
      </c>
      <c r="G3128" t="s">
        <v>62</v>
      </c>
      <c r="H3128" t="s">
        <v>63</v>
      </c>
      <c r="I3128" t="s">
        <v>32</v>
      </c>
      <c r="J3128" t="s">
        <v>33</v>
      </c>
      <c r="K3128">
        <v>2016</v>
      </c>
      <c r="L3128">
        <v>8.0968</v>
      </c>
      <c r="S3128" t="s">
        <v>30</v>
      </c>
      <c r="T3128" t="s">
        <v>31</v>
      </c>
    </row>
    <row r="3129" spans="1:20" x14ac:dyDescent="0.25">
      <c r="A3129" t="s">
        <v>166</v>
      </c>
      <c r="B3129" t="s">
        <v>167</v>
      </c>
      <c r="C3129" t="s">
        <v>168</v>
      </c>
      <c r="D3129" t="s">
        <v>169</v>
      </c>
      <c r="E3129" t="s">
        <v>24</v>
      </c>
      <c r="F3129" t="s">
        <v>25</v>
      </c>
      <c r="G3129" t="s">
        <v>62</v>
      </c>
      <c r="H3129" t="s">
        <v>63</v>
      </c>
      <c r="I3129" t="s">
        <v>34</v>
      </c>
      <c r="J3129" t="s">
        <v>35</v>
      </c>
      <c r="K3129">
        <v>2016</v>
      </c>
      <c r="L3129">
        <v>5.1101999999999999</v>
      </c>
      <c r="S3129" t="s">
        <v>30</v>
      </c>
      <c r="T3129" t="s">
        <v>31</v>
      </c>
    </row>
    <row r="3130" spans="1:20" x14ac:dyDescent="0.25">
      <c r="A3130" t="s">
        <v>166</v>
      </c>
      <c r="B3130" t="s">
        <v>167</v>
      </c>
      <c r="C3130" t="s">
        <v>168</v>
      </c>
      <c r="D3130" t="s">
        <v>169</v>
      </c>
      <c r="E3130" t="s">
        <v>24</v>
      </c>
      <c r="F3130" t="s">
        <v>25</v>
      </c>
      <c r="G3130" t="s">
        <v>62</v>
      </c>
      <c r="H3130" t="s">
        <v>63</v>
      </c>
      <c r="I3130" t="s">
        <v>36</v>
      </c>
      <c r="J3130" t="s">
        <v>37</v>
      </c>
      <c r="K3130">
        <v>2016</v>
      </c>
      <c r="L3130">
        <v>16.321000000000002</v>
      </c>
      <c r="S3130" t="s">
        <v>30</v>
      </c>
      <c r="T3130" t="s">
        <v>31</v>
      </c>
    </row>
    <row r="3131" spans="1:20" x14ac:dyDescent="0.25">
      <c r="A3131" t="s">
        <v>166</v>
      </c>
      <c r="B3131" t="s">
        <v>167</v>
      </c>
      <c r="C3131" t="s">
        <v>168</v>
      </c>
      <c r="D3131" t="s">
        <v>169</v>
      </c>
      <c r="E3131" t="s">
        <v>24</v>
      </c>
      <c r="F3131" t="s">
        <v>25</v>
      </c>
      <c r="G3131" t="s">
        <v>62</v>
      </c>
      <c r="H3131" t="s">
        <v>63</v>
      </c>
      <c r="I3131" t="s">
        <v>38</v>
      </c>
      <c r="J3131" t="s">
        <v>39</v>
      </c>
      <c r="K3131">
        <v>2016</v>
      </c>
      <c r="L3131">
        <v>18.792200000000001</v>
      </c>
      <c r="S3131" t="s">
        <v>30</v>
      </c>
      <c r="T3131" t="s">
        <v>31</v>
      </c>
    </row>
    <row r="3132" spans="1:20" x14ac:dyDescent="0.25">
      <c r="A3132" t="s">
        <v>166</v>
      </c>
      <c r="B3132" t="s">
        <v>167</v>
      </c>
      <c r="C3132" t="s">
        <v>168</v>
      </c>
      <c r="D3132" t="s">
        <v>169</v>
      </c>
      <c r="E3132" t="s">
        <v>24</v>
      </c>
      <c r="F3132" t="s">
        <v>25</v>
      </c>
      <c r="G3132" t="s">
        <v>62</v>
      </c>
      <c r="H3132" t="s">
        <v>63</v>
      </c>
      <c r="I3132" t="s">
        <v>40</v>
      </c>
      <c r="J3132" t="s">
        <v>41</v>
      </c>
      <c r="K3132">
        <v>2016</v>
      </c>
      <c r="L3132">
        <v>3.6263000000000001</v>
      </c>
      <c r="S3132" t="s">
        <v>30</v>
      </c>
      <c r="T3132" t="s">
        <v>31</v>
      </c>
    </row>
    <row r="3133" spans="1:20" x14ac:dyDescent="0.25">
      <c r="A3133" t="s">
        <v>166</v>
      </c>
      <c r="B3133" t="s">
        <v>167</v>
      </c>
      <c r="C3133" t="s">
        <v>168</v>
      </c>
      <c r="D3133" t="s">
        <v>169</v>
      </c>
      <c r="E3133" t="s">
        <v>24</v>
      </c>
      <c r="F3133" t="s">
        <v>25</v>
      </c>
      <c r="G3133" t="s">
        <v>62</v>
      </c>
      <c r="H3133" t="s">
        <v>63</v>
      </c>
      <c r="I3133" t="s">
        <v>42</v>
      </c>
      <c r="J3133" t="s">
        <v>43</v>
      </c>
      <c r="K3133">
        <v>2016</v>
      </c>
      <c r="L3133">
        <v>0.20849999999999999</v>
      </c>
      <c r="M3133" t="s">
        <v>54</v>
      </c>
      <c r="N3133" t="s">
        <v>55</v>
      </c>
      <c r="S3133" t="s">
        <v>30</v>
      </c>
      <c r="T3133" t="s">
        <v>31</v>
      </c>
    </row>
    <row r="3134" spans="1:20" x14ac:dyDescent="0.25">
      <c r="A3134" t="s">
        <v>166</v>
      </c>
      <c r="B3134" t="s">
        <v>167</v>
      </c>
      <c r="C3134" t="s">
        <v>168</v>
      </c>
      <c r="D3134" t="s">
        <v>169</v>
      </c>
      <c r="E3134" t="s">
        <v>24</v>
      </c>
      <c r="F3134" t="s">
        <v>25</v>
      </c>
      <c r="G3134" t="s">
        <v>62</v>
      </c>
      <c r="H3134" t="s">
        <v>63</v>
      </c>
      <c r="I3134" t="s">
        <v>44</v>
      </c>
      <c r="J3134" t="s">
        <v>45</v>
      </c>
      <c r="K3134">
        <v>2016</v>
      </c>
      <c r="L3134">
        <v>27.202000000000002</v>
      </c>
      <c r="S3134" t="s">
        <v>30</v>
      </c>
      <c r="T3134" t="s">
        <v>31</v>
      </c>
    </row>
    <row r="3135" spans="1:20" x14ac:dyDescent="0.25">
      <c r="A3135" t="s">
        <v>166</v>
      </c>
      <c r="B3135" t="s">
        <v>167</v>
      </c>
      <c r="C3135" t="s">
        <v>168</v>
      </c>
      <c r="D3135" t="s">
        <v>169</v>
      </c>
      <c r="E3135" t="s">
        <v>24</v>
      </c>
      <c r="F3135" t="s">
        <v>25</v>
      </c>
      <c r="G3135" t="s">
        <v>62</v>
      </c>
      <c r="H3135" t="s">
        <v>63</v>
      </c>
      <c r="I3135" t="s">
        <v>46</v>
      </c>
      <c r="J3135" t="s">
        <v>47</v>
      </c>
      <c r="K3135">
        <v>2016</v>
      </c>
      <c r="L3135">
        <v>26.1035</v>
      </c>
      <c r="S3135" t="s">
        <v>30</v>
      </c>
      <c r="T3135" t="s">
        <v>31</v>
      </c>
    </row>
    <row r="3136" spans="1:20" x14ac:dyDescent="0.25">
      <c r="A3136" t="s">
        <v>166</v>
      </c>
      <c r="B3136" t="s">
        <v>167</v>
      </c>
      <c r="C3136" t="s">
        <v>168</v>
      </c>
      <c r="D3136" t="s">
        <v>169</v>
      </c>
      <c r="E3136" t="s">
        <v>24</v>
      </c>
      <c r="F3136" t="s">
        <v>25</v>
      </c>
      <c r="G3136" t="s">
        <v>62</v>
      </c>
      <c r="H3136" t="s">
        <v>63</v>
      </c>
      <c r="I3136" t="s">
        <v>48</v>
      </c>
      <c r="J3136" t="s">
        <v>49</v>
      </c>
      <c r="K3136">
        <v>2016</v>
      </c>
      <c r="L3136">
        <v>35.281799999999997</v>
      </c>
      <c r="S3136" t="s">
        <v>30</v>
      </c>
      <c r="T3136" t="s">
        <v>31</v>
      </c>
    </row>
    <row r="3137" spans="1:20" x14ac:dyDescent="0.25">
      <c r="A3137" t="s">
        <v>166</v>
      </c>
      <c r="B3137" t="s">
        <v>167</v>
      </c>
      <c r="C3137" t="s">
        <v>168</v>
      </c>
      <c r="D3137" t="s">
        <v>169</v>
      </c>
      <c r="E3137" t="s">
        <v>24</v>
      </c>
      <c r="F3137" t="s">
        <v>25</v>
      </c>
      <c r="G3137" t="s">
        <v>62</v>
      </c>
      <c r="H3137" t="s">
        <v>63</v>
      </c>
      <c r="I3137" t="s">
        <v>170</v>
      </c>
      <c r="J3137" t="s">
        <v>171</v>
      </c>
      <c r="K3137">
        <v>2016</v>
      </c>
      <c r="L3137">
        <v>1.7817000000000001</v>
      </c>
      <c r="S3137" t="s">
        <v>30</v>
      </c>
      <c r="T3137" t="s">
        <v>31</v>
      </c>
    </row>
    <row r="3138" spans="1:20" x14ac:dyDescent="0.25">
      <c r="A3138" t="s">
        <v>166</v>
      </c>
      <c r="B3138" t="s">
        <v>167</v>
      </c>
      <c r="C3138" t="s">
        <v>168</v>
      </c>
      <c r="D3138" t="s">
        <v>169</v>
      </c>
      <c r="E3138" t="s">
        <v>24</v>
      </c>
      <c r="F3138" t="s">
        <v>25</v>
      </c>
      <c r="G3138" t="s">
        <v>64</v>
      </c>
      <c r="H3138" t="s">
        <v>65</v>
      </c>
      <c r="I3138" t="s">
        <v>28</v>
      </c>
      <c r="J3138" t="s">
        <v>29</v>
      </c>
      <c r="K3138">
        <v>2016</v>
      </c>
      <c r="L3138">
        <v>3050.3991999999998</v>
      </c>
      <c r="S3138" t="s">
        <v>30</v>
      </c>
      <c r="T3138" t="s">
        <v>31</v>
      </c>
    </row>
    <row r="3139" spans="1:20" x14ac:dyDescent="0.25">
      <c r="A3139" t="s">
        <v>166</v>
      </c>
      <c r="B3139" t="s">
        <v>167</v>
      </c>
      <c r="C3139" t="s">
        <v>168</v>
      </c>
      <c r="D3139" t="s">
        <v>169</v>
      </c>
      <c r="E3139" t="s">
        <v>24</v>
      </c>
      <c r="F3139" t="s">
        <v>25</v>
      </c>
      <c r="G3139" t="s">
        <v>64</v>
      </c>
      <c r="H3139" t="s">
        <v>65</v>
      </c>
      <c r="I3139" t="s">
        <v>32</v>
      </c>
      <c r="J3139" t="s">
        <v>33</v>
      </c>
      <c r="K3139">
        <v>2016</v>
      </c>
      <c r="L3139">
        <v>49.221800000000002</v>
      </c>
      <c r="S3139" t="s">
        <v>30</v>
      </c>
      <c r="T3139" t="s">
        <v>31</v>
      </c>
    </row>
    <row r="3140" spans="1:20" x14ac:dyDescent="0.25">
      <c r="A3140" t="s">
        <v>166</v>
      </c>
      <c r="B3140" t="s">
        <v>167</v>
      </c>
      <c r="C3140" t="s">
        <v>168</v>
      </c>
      <c r="D3140" t="s">
        <v>169</v>
      </c>
      <c r="E3140" t="s">
        <v>24</v>
      </c>
      <c r="F3140" t="s">
        <v>25</v>
      </c>
      <c r="G3140" t="s">
        <v>64</v>
      </c>
      <c r="H3140" t="s">
        <v>65</v>
      </c>
      <c r="I3140" t="s">
        <v>34</v>
      </c>
      <c r="J3140" t="s">
        <v>35</v>
      </c>
      <c r="K3140">
        <v>2016</v>
      </c>
      <c r="L3140">
        <v>126.19029999999999</v>
      </c>
      <c r="S3140" t="s">
        <v>30</v>
      </c>
      <c r="T3140" t="s">
        <v>31</v>
      </c>
    </row>
    <row r="3141" spans="1:20" x14ac:dyDescent="0.25">
      <c r="A3141" t="s">
        <v>166</v>
      </c>
      <c r="B3141" t="s">
        <v>167</v>
      </c>
      <c r="C3141" t="s">
        <v>168</v>
      </c>
      <c r="D3141" t="s">
        <v>169</v>
      </c>
      <c r="E3141" t="s">
        <v>24</v>
      </c>
      <c r="F3141" t="s">
        <v>25</v>
      </c>
      <c r="G3141" t="s">
        <v>64</v>
      </c>
      <c r="H3141" t="s">
        <v>65</v>
      </c>
      <c r="I3141" t="s">
        <v>36</v>
      </c>
      <c r="J3141" t="s">
        <v>37</v>
      </c>
      <c r="K3141">
        <v>2016</v>
      </c>
      <c r="L3141">
        <v>122.71729999999999</v>
      </c>
      <c r="S3141" t="s">
        <v>30</v>
      </c>
      <c r="T3141" t="s">
        <v>31</v>
      </c>
    </row>
    <row r="3142" spans="1:20" x14ac:dyDescent="0.25">
      <c r="A3142" t="s">
        <v>166</v>
      </c>
      <c r="B3142" t="s">
        <v>167</v>
      </c>
      <c r="C3142" t="s">
        <v>168</v>
      </c>
      <c r="D3142" t="s">
        <v>169</v>
      </c>
      <c r="E3142" t="s">
        <v>24</v>
      </c>
      <c r="F3142" t="s">
        <v>25</v>
      </c>
      <c r="G3142" t="s">
        <v>64</v>
      </c>
      <c r="H3142" t="s">
        <v>65</v>
      </c>
      <c r="I3142" t="s">
        <v>38</v>
      </c>
      <c r="J3142" t="s">
        <v>39</v>
      </c>
      <c r="K3142">
        <v>2016</v>
      </c>
      <c r="L3142">
        <v>65.83</v>
      </c>
      <c r="S3142" t="s">
        <v>30</v>
      </c>
      <c r="T3142" t="s">
        <v>31</v>
      </c>
    </row>
    <row r="3143" spans="1:20" x14ac:dyDescent="0.25">
      <c r="A3143" t="s">
        <v>166</v>
      </c>
      <c r="B3143" t="s">
        <v>167</v>
      </c>
      <c r="C3143" t="s">
        <v>168</v>
      </c>
      <c r="D3143" t="s">
        <v>169</v>
      </c>
      <c r="E3143" t="s">
        <v>24</v>
      </c>
      <c r="F3143" t="s">
        <v>25</v>
      </c>
      <c r="G3143" t="s">
        <v>64</v>
      </c>
      <c r="H3143" t="s">
        <v>65</v>
      </c>
      <c r="I3143" t="s">
        <v>40</v>
      </c>
      <c r="J3143" t="s">
        <v>41</v>
      </c>
      <c r="K3143">
        <v>2016</v>
      </c>
      <c r="L3143">
        <v>27.891999999999999</v>
      </c>
      <c r="S3143" t="s">
        <v>30</v>
      </c>
      <c r="T3143" t="s">
        <v>31</v>
      </c>
    </row>
    <row r="3144" spans="1:20" x14ac:dyDescent="0.25">
      <c r="A3144" t="s">
        <v>166</v>
      </c>
      <c r="B3144" t="s">
        <v>167</v>
      </c>
      <c r="C3144" t="s">
        <v>168</v>
      </c>
      <c r="D3144" t="s">
        <v>169</v>
      </c>
      <c r="E3144" t="s">
        <v>24</v>
      </c>
      <c r="F3144" t="s">
        <v>25</v>
      </c>
      <c r="G3144" t="s">
        <v>64</v>
      </c>
      <c r="H3144" t="s">
        <v>65</v>
      </c>
      <c r="I3144" t="s">
        <v>42</v>
      </c>
      <c r="J3144" t="s">
        <v>43</v>
      </c>
      <c r="K3144">
        <v>2016</v>
      </c>
      <c r="L3144">
        <v>4.4787999999999997</v>
      </c>
      <c r="S3144" t="s">
        <v>30</v>
      </c>
      <c r="T3144" t="s">
        <v>31</v>
      </c>
    </row>
    <row r="3145" spans="1:20" x14ac:dyDescent="0.25">
      <c r="A3145" t="s">
        <v>166</v>
      </c>
      <c r="B3145" t="s">
        <v>167</v>
      </c>
      <c r="C3145" t="s">
        <v>168</v>
      </c>
      <c r="D3145" t="s">
        <v>169</v>
      </c>
      <c r="E3145" t="s">
        <v>24</v>
      </c>
      <c r="F3145" t="s">
        <v>25</v>
      </c>
      <c r="G3145" t="s">
        <v>64</v>
      </c>
      <c r="H3145" t="s">
        <v>65</v>
      </c>
      <c r="I3145" t="s">
        <v>44</v>
      </c>
      <c r="J3145" t="s">
        <v>45</v>
      </c>
      <c r="K3145">
        <v>2016</v>
      </c>
      <c r="L3145">
        <v>1002.1165</v>
      </c>
      <c r="S3145" t="s">
        <v>30</v>
      </c>
      <c r="T3145" t="s">
        <v>31</v>
      </c>
    </row>
    <row r="3146" spans="1:20" x14ac:dyDescent="0.25">
      <c r="A3146" t="s">
        <v>166</v>
      </c>
      <c r="B3146" t="s">
        <v>167</v>
      </c>
      <c r="C3146" t="s">
        <v>168</v>
      </c>
      <c r="D3146" t="s">
        <v>169</v>
      </c>
      <c r="E3146" t="s">
        <v>24</v>
      </c>
      <c r="F3146" t="s">
        <v>25</v>
      </c>
      <c r="G3146" t="s">
        <v>64</v>
      </c>
      <c r="H3146" t="s">
        <v>65</v>
      </c>
      <c r="I3146" t="s">
        <v>46</v>
      </c>
      <c r="J3146" t="s">
        <v>47</v>
      </c>
      <c r="K3146">
        <v>2016</v>
      </c>
      <c r="L3146">
        <v>105.0872</v>
      </c>
      <c r="S3146" t="s">
        <v>30</v>
      </c>
      <c r="T3146" t="s">
        <v>31</v>
      </c>
    </row>
    <row r="3147" spans="1:20" x14ac:dyDescent="0.25">
      <c r="A3147" t="s">
        <v>166</v>
      </c>
      <c r="B3147" t="s">
        <v>167</v>
      </c>
      <c r="C3147" t="s">
        <v>168</v>
      </c>
      <c r="D3147" t="s">
        <v>169</v>
      </c>
      <c r="E3147" t="s">
        <v>24</v>
      </c>
      <c r="F3147" t="s">
        <v>25</v>
      </c>
      <c r="G3147" t="s">
        <v>64</v>
      </c>
      <c r="H3147" t="s">
        <v>65</v>
      </c>
      <c r="I3147" t="s">
        <v>48</v>
      </c>
      <c r="J3147" t="s">
        <v>49</v>
      </c>
      <c r="K3147">
        <v>2016</v>
      </c>
      <c r="L3147">
        <v>1506.2985000000001</v>
      </c>
      <c r="S3147" t="s">
        <v>30</v>
      </c>
      <c r="T3147" t="s">
        <v>31</v>
      </c>
    </row>
    <row r="3148" spans="1:20" x14ac:dyDescent="0.25">
      <c r="A3148" t="s">
        <v>166</v>
      </c>
      <c r="B3148" t="s">
        <v>167</v>
      </c>
      <c r="C3148" t="s">
        <v>168</v>
      </c>
      <c r="D3148" t="s">
        <v>169</v>
      </c>
      <c r="E3148" t="s">
        <v>24</v>
      </c>
      <c r="F3148" t="s">
        <v>25</v>
      </c>
      <c r="G3148" t="s">
        <v>64</v>
      </c>
      <c r="H3148" t="s">
        <v>65</v>
      </c>
      <c r="I3148" t="s">
        <v>170</v>
      </c>
      <c r="J3148" t="s">
        <v>171</v>
      </c>
      <c r="K3148">
        <v>2016</v>
      </c>
      <c r="L3148">
        <v>40.567</v>
      </c>
      <c r="S3148" t="s">
        <v>30</v>
      </c>
      <c r="T3148" t="s">
        <v>31</v>
      </c>
    </row>
    <row r="3149" spans="1:20" x14ac:dyDescent="0.25">
      <c r="A3149" t="s">
        <v>166</v>
      </c>
      <c r="B3149" t="s">
        <v>167</v>
      </c>
      <c r="C3149" t="s">
        <v>168</v>
      </c>
      <c r="D3149" t="s">
        <v>169</v>
      </c>
      <c r="E3149" t="s">
        <v>24</v>
      </c>
      <c r="F3149" t="s">
        <v>25</v>
      </c>
      <c r="G3149" t="s">
        <v>66</v>
      </c>
      <c r="H3149" t="s">
        <v>67</v>
      </c>
      <c r="I3149" t="s">
        <v>28</v>
      </c>
      <c r="J3149" t="s">
        <v>29</v>
      </c>
      <c r="K3149">
        <v>2016</v>
      </c>
      <c r="L3149">
        <v>5579.1147000000001</v>
      </c>
      <c r="S3149" t="s">
        <v>30</v>
      </c>
      <c r="T3149" t="s">
        <v>31</v>
      </c>
    </row>
    <row r="3150" spans="1:20" x14ac:dyDescent="0.25">
      <c r="A3150" t="s">
        <v>166</v>
      </c>
      <c r="B3150" t="s">
        <v>167</v>
      </c>
      <c r="C3150" t="s">
        <v>168</v>
      </c>
      <c r="D3150" t="s">
        <v>169</v>
      </c>
      <c r="E3150" t="s">
        <v>24</v>
      </c>
      <c r="F3150" t="s">
        <v>25</v>
      </c>
      <c r="G3150" t="s">
        <v>66</v>
      </c>
      <c r="H3150" t="s">
        <v>67</v>
      </c>
      <c r="I3150" t="s">
        <v>32</v>
      </c>
      <c r="J3150" t="s">
        <v>33</v>
      </c>
      <c r="K3150">
        <v>2016</v>
      </c>
      <c r="L3150">
        <v>208.0017</v>
      </c>
      <c r="S3150" t="s">
        <v>30</v>
      </c>
      <c r="T3150" t="s">
        <v>31</v>
      </c>
    </row>
    <row r="3151" spans="1:20" x14ac:dyDescent="0.25">
      <c r="A3151" t="s">
        <v>166</v>
      </c>
      <c r="B3151" t="s">
        <v>167</v>
      </c>
      <c r="C3151" t="s">
        <v>168</v>
      </c>
      <c r="D3151" t="s">
        <v>169</v>
      </c>
      <c r="E3151" t="s">
        <v>24</v>
      </c>
      <c r="F3151" t="s">
        <v>25</v>
      </c>
      <c r="G3151" t="s">
        <v>66</v>
      </c>
      <c r="H3151" t="s">
        <v>67</v>
      </c>
      <c r="I3151" t="s">
        <v>34</v>
      </c>
      <c r="J3151" t="s">
        <v>35</v>
      </c>
      <c r="K3151">
        <v>2016</v>
      </c>
      <c r="L3151">
        <v>101.0812</v>
      </c>
      <c r="S3151" t="s">
        <v>30</v>
      </c>
      <c r="T3151" t="s">
        <v>31</v>
      </c>
    </row>
    <row r="3152" spans="1:20" x14ac:dyDescent="0.25">
      <c r="A3152" t="s">
        <v>166</v>
      </c>
      <c r="B3152" t="s">
        <v>167</v>
      </c>
      <c r="C3152" t="s">
        <v>168</v>
      </c>
      <c r="D3152" t="s">
        <v>169</v>
      </c>
      <c r="E3152" t="s">
        <v>24</v>
      </c>
      <c r="F3152" t="s">
        <v>25</v>
      </c>
      <c r="G3152" t="s">
        <v>66</v>
      </c>
      <c r="H3152" t="s">
        <v>67</v>
      </c>
      <c r="I3152" t="s">
        <v>36</v>
      </c>
      <c r="J3152" t="s">
        <v>37</v>
      </c>
      <c r="K3152">
        <v>2016</v>
      </c>
      <c r="L3152">
        <v>352.20420000000001</v>
      </c>
      <c r="S3152" t="s">
        <v>30</v>
      </c>
      <c r="T3152" t="s">
        <v>31</v>
      </c>
    </row>
    <row r="3153" spans="1:20" x14ac:dyDescent="0.25">
      <c r="A3153" t="s">
        <v>166</v>
      </c>
      <c r="B3153" t="s">
        <v>167</v>
      </c>
      <c r="C3153" t="s">
        <v>168</v>
      </c>
      <c r="D3153" t="s">
        <v>169</v>
      </c>
      <c r="E3153" t="s">
        <v>24</v>
      </c>
      <c r="F3153" t="s">
        <v>25</v>
      </c>
      <c r="G3153" t="s">
        <v>66</v>
      </c>
      <c r="H3153" t="s">
        <v>67</v>
      </c>
      <c r="I3153" t="s">
        <v>38</v>
      </c>
      <c r="J3153" t="s">
        <v>39</v>
      </c>
      <c r="K3153">
        <v>2016</v>
      </c>
      <c r="L3153">
        <v>711.04480000000001</v>
      </c>
      <c r="S3153" t="s">
        <v>30</v>
      </c>
      <c r="T3153" t="s">
        <v>31</v>
      </c>
    </row>
    <row r="3154" spans="1:20" x14ac:dyDescent="0.25">
      <c r="A3154" t="s">
        <v>166</v>
      </c>
      <c r="B3154" t="s">
        <v>167</v>
      </c>
      <c r="C3154" t="s">
        <v>168</v>
      </c>
      <c r="D3154" t="s">
        <v>169</v>
      </c>
      <c r="E3154" t="s">
        <v>24</v>
      </c>
      <c r="F3154" t="s">
        <v>25</v>
      </c>
      <c r="G3154" t="s">
        <v>66</v>
      </c>
      <c r="H3154" t="s">
        <v>67</v>
      </c>
      <c r="I3154" t="s">
        <v>40</v>
      </c>
      <c r="J3154" t="s">
        <v>41</v>
      </c>
      <c r="K3154">
        <v>2016</v>
      </c>
      <c r="L3154">
        <v>2717.7671999999998</v>
      </c>
      <c r="S3154" t="s">
        <v>30</v>
      </c>
      <c r="T3154" t="s">
        <v>31</v>
      </c>
    </row>
    <row r="3155" spans="1:20" x14ac:dyDescent="0.25">
      <c r="A3155" t="s">
        <v>166</v>
      </c>
      <c r="B3155" t="s">
        <v>167</v>
      </c>
      <c r="C3155" t="s">
        <v>168</v>
      </c>
      <c r="D3155" t="s">
        <v>169</v>
      </c>
      <c r="E3155" t="s">
        <v>24</v>
      </c>
      <c r="F3155" t="s">
        <v>25</v>
      </c>
      <c r="G3155" t="s">
        <v>66</v>
      </c>
      <c r="H3155" t="s">
        <v>67</v>
      </c>
      <c r="I3155" t="s">
        <v>42</v>
      </c>
      <c r="J3155" t="s">
        <v>43</v>
      </c>
      <c r="K3155">
        <v>2016</v>
      </c>
      <c r="L3155">
        <v>11.865500000000001</v>
      </c>
      <c r="S3155" t="s">
        <v>30</v>
      </c>
      <c r="T3155" t="s">
        <v>31</v>
      </c>
    </row>
    <row r="3156" spans="1:20" x14ac:dyDescent="0.25">
      <c r="A3156" t="s">
        <v>166</v>
      </c>
      <c r="B3156" t="s">
        <v>167</v>
      </c>
      <c r="C3156" t="s">
        <v>168</v>
      </c>
      <c r="D3156" t="s">
        <v>169</v>
      </c>
      <c r="E3156" t="s">
        <v>24</v>
      </c>
      <c r="F3156" t="s">
        <v>25</v>
      </c>
      <c r="G3156" t="s">
        <v>66</v>
      </c>
      <c r="H3156" t="s">
        <v>67</v>
      </c>
      <c r="I3156" t="s">
        <v>44</v>
      </c>
      <c r="J3156" t="s">
        <v>45</v>
      </c>
      <c r="K3156">
        <v>2016</v>
      </c>
      <c r="L3156">
        <v>402.56150000000002</v>
      </c>
      <c r="S3156" t="s">
        <v>30</v>
      </c>
      <c r="T3156" t="s">
        <v>31</v>
      </c>
    </row>
    <row r="3157" spans="1:20" x14ac:dyDescent="0.25">
      <c r="A3157" t="s">
        <v>166</v>
      </c>
      <c r="B3157" t="s">
        <v>167</v>
      </c>
      <c r="C3157" t="s">
        <v>168</v>
      </c>
      <c r="D3157" t="s">
        <v>169</v>
      </c>
      <c r="E3157" t="s">
        <v>24</v>
      </c>
      <c r="F3157" t="s">
        <v>25</v>
      </c>
      <c r="G3157" t="s">
        <v>66</v>
      </c>
      <c r="H3157" t="s">
        <v>67</v>
      </c>
      <c r="I3157" t="s">
        <v>46</v>
      </c>
      <c r="J3157" t="s">
        <v>47</v>
      </c>
      <c r="K3157">
        <v>2016</v>
      </c>
      <c r="L3157">
        <v>361.93880000000001</v>
      </c>
      <c r="S3157" t="s">
        <v>30</v>
      </c>
      <c r="T3157" t="s">
        <v>31</v>
      </c>
    </row>
    <row r="3158" spans="1:20" x14ac:dyDescent="0.25">
      <c r="A3158" t="s">
        <v>166</v>
      </c>
      <c r="B3158" t="s">
        <v>167</v>
      </c>
      <c r="C3158" t="s">
        <v>168</v>
      </c>
      <c r="D3158" t="s">
        <v>169</v>
      </c>
      <c r="E3158" t="s">
        <v>24</v>
      </c>
      <c r="F3158" t="s">
        <v>25</v>
      </c>
      <c r="G3158" t="s">
        <v>66</v>
      </c>
      <c r="H3158" t="s">
        <v>67</v>
      </c>
      <c r="I3158" t="s">
        <v>48</v>
      </c>
      <c r="J3158" t="s">
        <v>49</v>
      </c>
      <c r="K3158">
        <v>2016</v>
      </c>
      <c r="L3158">
        <v>634.74779999999998</v>
      </c>
      <c r="S3158" t="s">
        <v>30</v>
      </c>
      <c r="T3158" t="s">
        <v>31</v>
      </c>
    </row>
    <row r="3159" spans="1:20" x14ac:dyDescent="0.25">
      <c r="A3159" t="s">
        <v>166</v>
      </c>
      <c r="B3159" t="s">
        <v>167</v>
      </c>
      <c r="C3159" t="s">
        <v>168</v>
      </c>
      <c r="D3159" t="s">
        <v>169</v>
      </c>
      <c r="E3159" t="s">
        <v>24</v>
      </c>
      <c r="F3159" t="s">
        <v>25</v>
      </c>
      <c r="G3159" t="s">
        <v>66</v>
      </c>
      <c r="H3159" t="s">
        <v>67</v>
      </c>
      <c r="I3159" t="s">
        <v>170</v>
      </c>
      <c r="J3159" t="s">
        <v>171</v>
      </c>
      <c r="K3159">
        <v>2016</v>
      </c>
      <c r="L3159">
        <v>77.902000000000001</v>
      </c>
      <c r="S3159" t="s">
        <v>30</v>
      </c>
      <c r="T3159" t="s">
        <v>31</v>
      </c>
    </row>
    <row r="3160" spans="1:20" x14ac:dyDescent="0.25">
      <c r="A3160" t="s">
        <v>166</v>
      </c>
      <c r="B3160" t="s">
        <v>167</v>
      </c>
      <c r="C3160" t="s">
        <v>168</v>
      </c>
      <c r="D3160" t="s">
        <v>169</v>
      </c>
      <c r="E3160" t="s">
        <v>24</v>
      </c>
      <c r="F3160" t="s">
        <v>25</v>
      </c>
      <c r="G3160" t="s">
        <v>68</v>
      </c>
      <c r="H3160" t="s">
        <v>69</v>
      </c>
      <c r="I3160" t="s">
        <v>28</v>
      </c>
      <c r="J3160" t="s">
        <v>29</v>
      </c>
      <c r="K3160">
        <v>2016</v>
      </c>
      <c r="L3160">
        <v>1689.5574999999999</v>
      </c>
      <c r="S3160" t="s">
        <v>30</v>
      </c>
      <c r="T3160" t="s">
        <v>31</v>
      </c>
    </row>
    <row r="3161" spans="1:20" x14ac:dyDescent="0.25">
      <c r="A3161" t="s">
        <v>166</v>
      </c>
      <c r="B3161" t="s">
        <v>167</v>
      </c>
      <c r="C3161" t="s">
        <v>168</v>
      </c>
      <c r="D3161" t="s">
        <v>169</v>
      </c>
      <c r="E3161" t="s">
        <v>24</v>
      </c>
      <c r="F3161" t="s">
        <v>25</v>
      </c>
      <c r="G3161" t="s">
        <v>68</v>
      </c>
      <c r="H3161" t="s">
        <v>69</v>
      </c>
      <c r="I3161" t="s">
        <v>32</v>
      </c>
      <c r="J3161" t="s">
        <v>33</v>
      </c>
      <c r="K3161">
        <v>2016</v>
      </c>
      <c r="L3161">
        <v>46.334200000000003</v>
      </c>
      <c r="S3161" t="s">
        <v>30</v>
      </c>
      <c r="T3161" t="s">
        <v>31</v>
      </c>
    </row>
    <row r="3162" spans="1:20" x14ac:dyDescent="0.25">
      <c r="A3162" t="s">
        <v>166</v>
      </c>
      <c r="B3162" t="s">
        <v>167</v>
      </c>
      <c r="C3162" t="s">
        <v>168</v>
      </c>
      <c r="D3162" t="s">
        <v>169</v>
      </c>
      <c r="E3162" t="s">
        <v>24</v>
      </c>
      <c r="F3162" t="s">
        <v>25</v>
      </c>
      <c r="G3162" t="s">
        <v>68</v>
      </c>
      <c r="H3162" t="s">
        <v>69</v>
      </c>
      <c r="I3162" t="s">
        <v>34</v>
      </c>
      <c r="J3162" t="s">
        <v>35</v>
      </c>
      <c r="K3162">
        <v>2016</v>
      </c>
      <c r="L3162">
        <v>27.653500000000001</v>
      </c>
      <c r="S3162" t="s">
        <v>30</v>
      </c>
      <c r="T3162" t="s">
        <v>31</v>
      </c>
    </row>
    <row r="3163" spans="1:20" x14ac:dyDescent="0.25">
      <c r="A3163" t="s">
        <v>166</v>
      </c>
      <c r="B3163" t="s">
        <v>167</v>
      </c>
      <c r="C3163" t="s">
        <v>168</v>
      </c>
      <c r="D3163" t="s">
        <v>169</v>
      </c>
      <c r="E3163" t="s">
        <v>24</v>
      </c>
      <c r="F3163" t="s">
        <v>25</v>
      </c>
      <c r="G3163" t="s">
        <v>68</v>
      </c>
      <c r="H3163" t="s">
        <v>69</v>
      </c>
      <c r="I3163" t="s">
        <v>36</v>
      </c>
      <c r="J3163" t="s">
        <v>37</v>
      </c>
      <c r="K3163">
        <v>2016</v>
      </c>
      <c r="L3163">
        <v>77.976799999999997</v>
      </c>
      <c r="S3163" t="s">
        <v>30</v>
      </c>
      <c r="T3163" t="s">
        <v>31</v>
      </c>
    </row>
    <row r="3164" spans="1:20" x14ac:dyDescent="0.25">
      <c r="A3164" t="s">
        <v>166</v>
      </c>
      <c r="B3164" t="s">
        <v>167</v>
      </c>
      <c r="C3164" t="s">
        <v>168</v>
      </c>
      <c r="D3164" t="s">
        <v>169</v>
      </c>
      <c r="E3164" t="s">
        <v>24</v>
      </c>
      <c r="F3164" t="s">
        <v>25</v>
      </c>
      <c r="G3164" t="s">
        <v>68</v>
      </c>
      <c r="H3164" t="s">
        <v>69</v>
      </c>
      <c r="I3164" t="s">
        <v>38</v>
      </c>
      <c r="J3164" t="s">
        <v>39</v>
      </c>
      <c r="K3164">
        <v>2016</v>
      </c>
      <c r="L3164">
        <v>162.816</v>
      </c>
      <c r="S3164" t="s">
        <v>30</v>
      </c>
      <c r="T3164" t="s">
        <v>31</v>
      </c>
    </row>
    <row r="3165" spans="1:20" x14ac:dyDescent="0.25">
      <c r="A3165" t="s">
        <v>166</v>
      </c>
      <c r="B3165" t="s">
        <v>167</v>
      </c>
      <c r="C3165" t="s">
        <v>168</v>
      </c>
      <c r="D3165" t="s">
        <v>169</v>
      </c>
      <c r="E3165" t="s">
        <v>24</v>
      </c>
      <c r="F3165" t="s">
        <v>25</v>
      </c>
      <c r="G3165" t="s">
        <v>68</v>
      </c>
      <c r="H3165" t="s">
        <v>69</v>
      </c>
      <c r="I3165" t="s">
        <v>40</v>
      </c>
      <c r="J3165" t="s">
        <v>41</v>
      </c>
      <c r="K3165">
        <v>2016</v>
      </c>
      <c r="L3165">
        <v>34.149700000000003</v>
      </c>
      <c r="S3165" t="s">
        <v>30</v>
      </c>
      <c r="T3165" t="s">
        <v>31</v>
      </c>
    </row>
    <row r="3166" spans="1:20" x14ac:dyDescent="0.25">
      <c r="A3166" t="s">
        <v>166</v>
      </c>
      <c r="B3166" t="s">
        <v>167</v>
      </c>
      <c r="C3166" t="s">
        <v>168</v>
      </c>
      <c r="D3166" t="s">
        <v>169</v>
      </c>
      <c r="E3166" t="s">
        <v>24</v>
      </c>
      <c r="F3166" t="s">
        <v>25</v>
      </c>
      <c r="G3166" t="s">
        <v>68</v>
      </c>
      <c r="H3166" t="s">
        <v>69</v>
      </c>
      <c r="I3166" t="s">
        <v>42</v>
      </c>
      <c r="J3166" t="s">
        <v>43</v>
      </c>
      <c r="K3166">
        <v>2016</v>
      </c>
      <c r="L3166">
        <v>0.62019999999999997</v>
      </c>
      <c r="M3166" t="s">
        <v>54</v>
      </c>
      <c r="N3166" t="s">
        <v>55</v>
      </c>
      <c r="S3166" t="s">
        <v>30</v>
      </c>
      <c r="T3166" t="s">
        <v>31</v>
      </c>
    </row>
    <row r="3167" spans="1:20" x14ac:dyDescent="0.25">
      <c r="A3167" t="s">
        <v>166</v>
      </c>
      <c r="B3167" t="s">
        <v>167</v>
      </c>
      <c r="C3167" t="s">
        <v>168</v>
      </c>
      <c r="D3167" t="s">
        <v>169</v>
      </c>
      <c r="E3167" t="s">
        <v>24</v>
      </c>
      <c r="F3167" t="s">
        <v>25</v>
      </c>
      <c r="G3167" t="s">
        <v>68</v>
      </c>
      <c r="H3167" t="s">
        <v>69</v>
      </c>
      <c r="I3167" t="s">
        <v>44</v>
      </c>
      <c r="J3167" t="s">
        <v>45</v>
      </c>
      <c r="K3167">
        <v>2016</v>
      </c>
      <c r="L3167">
        <v>36.079700000000003</v>
      </c>
      <c r="S3167" t="s">
        <v>30</v>
      </c>
      <c r="T3167" t="s">
        <v>31</v>
      </c>
    </row>
    <row r="3168" spans="1:20" x14ac:dyDescent="0.25">
      <c r="A3168" t="s">
        <v>166</v>
      </c>
      <c r="B3168" t="s">
        <v>167</v>
      </c>
      <c r="C3168" t="s">
        <v>168</v>
      </c>
      <c r="D3168" t="s">
        <v>169</v>
      </c>
      <c r="E3168" t="s">
        <v>24</v>
      </c>
      <c r="F3168" t="s">
        <v>25</v>
      </c>
      <c r="G3168" t="s">
        <v>68</v>
      </c>
      <c r="H3168" t="s">
        <v>69</v>
      </c>
      <c r="I3168" t="s">
        <v>46</v>
      </c>
      <c r="J3168" t="s">
        <v>47</v>
      </c>
      <c r="K3168">
        <v>2016</v>
      </c>
      <c r="L3168">
        <v>1178.643</v>
      </c>
      <c r="S3168" t="s">
        <v>30</v>
      </c>
      <c r="T3168" t="s">
        <v>31</v>
      </c>
    </row>
    <row r="3169" spans="1:20" x14ac:dyDescent="0.25">
      <c r="A3169" t="s">
        <v>166</v>
      </c>
      <c r="B3169" t="s">
        <v>167</v>
      </c>
      <c r="C3169" t="s">
        <v>168</v>
      </c>
      <c r="D3169" t="s">
        <v>169</v>
      </c>
      <c r="E3169" t="s">
        <v>24</v>
      </c>
      <c r="F3169" t="s">
        <v>25</v>
      </c>
      <c r="G3169" t="s">
        <v>68</v>
      </c>
      <c r="H3169" t="s">
        <v>69</v>
      </c>
      <c r="I3169" t="s">
        <v>48</v>
      </c>
      <c r="J3169" t="s">
        <v>49</v>
      </c>
      <c r="K3169">
        <v>2016</v>
      </c>
      <c r="L3169">
        <v>103.3548</v>
      </c>
      <c r="S3169" t="s">
        <v>30</v>
      </c>
      <c r="T3169" t="s">
        <v>31</v>
      </c>
    </row>
    <row r="3170" spans="1:20" x14ac:dyDescent="0.25">
      <c r="A3170" t="s">
        <v>166</v>
      </c>
      <c r="B3170" t="s">
        <v>167</v>
      </c>
      <c r="C3170" t="s">
        <v>168</v>
      </c>
      <c r="D3170" t="s">
        <v>169</v>
      </c>
      <c r="E3170" t="s">
        <v>24</v>
      </c>
      <c r="F3170" t="s">
        <v>25</v>
      </c>
      <c r="G3170" t="s">
        <v>68</v>
      </c>
      <c r="H3170" t="s">
        <v>69</v>
      </c>
      <c r="I3170" t="s">
        <v>170</v>
      </c>
      <c r="J3170" t="s">
        <v>171</v>
      </c>
      <c r="K3170">
        <v>2016</v>
      </c>
      <c r="L3170">
        <v>21.929500000000001</v>
      </c>
      <c r="S3170" t="s">
        <v>30</v>
      </c>
      <c r="T3170" t="s">
        <v>31</v>
      </c>
    </row>
    <row r="3171" spans="1:20" x14ac:dyDescent="0.25">
      <c r="A3171" t="s">
        <v>166</v>
      </c>
      <c r="B3171" t="s">
        <v>167</v>
      </c>
      <c r="C3171" t="s">
        <v>168</v>
      </c>
      <c r="D3171" t="s">
        <v>169</v>
      </c>
      <c r="E3171" t="s">
        <v>24</v>
      </c>
      <c r="F3171" t="s">
        <v>25</v>
      </c>
      <c r="G3171" t="s">
        <v>70</v>
      </c>
      <c r="H3171" t="s">
        <v>71</v>
      </c>
      <c r="I3171" t="s">
        <v>28</v>
      </c>
      <c r="J3171" t="s">
        <v>29</v>
      </c>
      <c r="K3171">
        <v>2016</v>
      </c>
      <c r="L3171">
        <v>2160.7660000000001</v>
      </c>
      <c r="S3171" t="s">
        <v>30</v>
      </c>
      <c r="T3171" t="s">
        <v>31</v>
      </c>
    </row>
    <row r="3172" spans="1:20" x14ac:dyDescent="0.25">
      <c r="A3172" t="s">
        <v>166</v>
      </c>
      <c r="B3172" t="s">
        <v>167</v>
      </c>
      <c r="C3172" t="s">
        <v>168</v>
      </c>
      <c r="D3172" t="s">
        <v>169</v>
      </c>
      <c r="E3172" t="s">
        <v>24</v>
      </c>
      <c r="F3172" t="s">
        <v>25</v>
      </c>
      <c r="G3172" t="s">
        <v>70</v>
      </c>
      <c r="H3172" t="s">
        <v>71</v>
      </c>
      <c r="I3172" t="s">
        <v>32</v>
      </c>
      <c r="J3172" t="s">
        <v>33</v>
      </c>
      <c r="K3172">
        <v>2016</v>
      </c>
      <c r="L3172">
        <v>68.536500000000004</v>
      </c>
      <c r="S3172" t="s">
        <v>30</v>
      </c>
      <c r="T3172" t="s">
        <v>31</v>
      </c>
    </row>
    <row r="3173" spans="1:20" x14ac:dyDescent="0.25">
      <c r="A3173" t="s">
        <v>166</v>
      </c>
      <c r="B3173" t="s">
        <v>167</v>
      </c>
      <c r="C3173" t="s">
        <v>168</v>
      </c>
      <c r="D3173" t="s">
        <v>169</v>
      </c>
      <c r="E3173" t="s">
        <v>24</v>
      </c>
      <c r="F3173" t="s">
        <v>25</v>
      </c>
      <c r="G3173" t="s">
        <v>70</v>
      </c>
      <c r="H3173" t="s">
        <v>71</v>
      </c>
      <c r="I3173" t="s">
        <v>34</v>
      </c>
      <c r="J3173" t="s">
        <v>35</v>
      </c>
      <c r="K3173">
        <v>2016</v>
      </c>
      <c r="L3173">
        <v>19.241299999999999</v>
      </c>
      <c r="S3173" t="s">
        <v>30</v>
      </c>
      <c r="T3173" t="s">
        <v>31</v>
      </c>
    </row>
    <row r="3174" spans="1:20" x14ac:dyDescent="0.25">
      <c r="A3174" t="s">
        <v>166</v>
      </c>
      <c r="B3174" t="s">
        <v>167</v>
      </c>
      <c r="C3174" t="s">
        <v>168</v>
      </c>
      <c r="D3174" t="s">
        <v>169</v>
      </c>
      <c r="E3174" t="s">
        <v>24</v>
      </c>
      <c r="F3174" t="s">
        <v>25</v>
      </c>
      <c r="G3174" t="s">
        <v>70</v>
      </c>
      <c r="H3174" t="s">
        <v>71</v>
      </c>
      <c r="I3174" t="s">
        <v>36</v>
      </c>
      <c r="J3174" t="s">
        <v>37</v>
      </c>
      <c r="K3174">
        <v>2016</v>
      </c>
      <c r="L3174">
        <v>34.131999999999998</v>
      </c>
      <c r="S3174" t="s">
        <v>30</v>
      </c>
      <c r="T3174" t="s">
        <v>31</v>
      </c>
    </row>
    <row r="3175" spans="1:20" x14ac:dyDescent="0.25">
      <c r="A3175" t="s">
        <v>166</v>
      </c>
      <c r="B3175" t="s">
        <v>167</v>
      </c>
      <c r="C3175" t="s">
        <v>168</v>
      </c>
      <c r="D3175" t="s">
        <v>169</v>
      </c>
      <c r="E3175" t="s">
        <v>24</v>
      </c>
      <c r="F3175" t="s">
        <v>25</v>
      </c>
      <c r="G3175" t="s">
        <v>70</v>
      </c>
      <c r="H3175" t="s">
        <v>71</v>
      </c>
      <c r="I3175" t="s">
        <v>38</v>
      </c>
      <c r="J3175" t="s">
        <v>39</v>
      </c>
      <c r="K3175">
        <v>2016</v>
      </c>
      <c r="L3175">
        <v>137.8152</v>
      </c>
      <c r="S3175" t="s">
        <v>30</v>
      </c>
      <c r="T3175" t="s">
        <v>31</v>
      </c>
    </row>
    <row r="3176" spans="1:20" x14ac:dyDescent="0.25">
      <c r="A3176" t="s">
        <v>166</v>
      </c>
      <c r="B3176" t="s">
        <v>167</v>
      </c>
      <c r="C3176" t="s">
        <v>168</v>
      </c>
      <c r="D3176" t="s">
        <v>169</v>
      </c>
      <c r="E3176" t="s">
        <v>24</v>
      </c>
      <c r="F3176" t="s">
        <v>25</v>
      </c>
      <c r="G3176" t="s">
        <v>70</v>
      </c>
      <c r="H3176" t="s">
        <v>71</v>
      </c>
      <c r="I3176" t="s">
        <v>40</v>
      </c>
      <c r="J3176" t="s">
        <v>41</v>
      </c>
      <c r="K3176">
        <v>2016</v>
      </c>
      <c r="L3176">
        <v>1298.1559999999999</v>
      </c>
      <c r="S3176" t="s">
        <v>30</v>
      </c>
      <c r="T3176" t="s">
        <v>31</v>
      </c>
    </row>
    <row r="3177" spans="1:20" x14ac:dyDescent="0.25">
      <c r="A3177" t="s">
        <v>166</v>
      </c>
      <c r="B3177" t="s">
        <v>167</v>
      </c>
      <c r="C3177" t="s">
        <v>168</v>
      </c>
      <c r="D3177" t="s">
        <v>169</v>
      </c>
      <c r="E3177" t="s">
        <v>24</v>
      </c>
      <c r="F3177" t="s">
        <v>25</v>
      </c>
      <c r="G3177" t="s">
        <v>70</v>
      </c>
      <c r="H3177" t="s">
        <v>71</v>
      </c>
      <c r="I3177" t="s">
        <v>42</v>
      </c>
      <c r="J3177" t="s">
        <v>43</v>
      </c>
      <c r="K3177">
        <v>2016</v>
      </c>
      <c r="L3177">
        <v>6.5625</v>
      </c>
      <c r="S3177" t="s">
        <v>30</v>
      </c>
      <c r="T3177" t="s">
        <v>31</v>
      </c>
    </row>
    <row r="3178" spans="1:20" x14ac:dyDescent="0.25">
      <c r="A3178" t="s">
        <v>166</v>
      </c>
      <c r="B3178" t="s">
        <v>167</v>
      </c>
      <c r="C3178" t="s">
        <v>168</v>
      </c>
      <c r="D3178" t="s">
        <v>169</v>
      </c>
      <c r="E3178" t="s">
        <v>24</v>
      </c>
      <c r="F3178" t="s">
        <v>25</v>
      </c>
      <c r="G3178" t="s">
        <v>70</v>
      </c>
      <c r="H3178" t="s">
        <v>71</v>
      </c>
      <c r="I3178" t="s">
        <v>44</v>
      </c>
      <c r="J3178" t="s">
        <v>45</v>
      </c>
      <c r="K3178">
        <v>2016</v>
      </c>
      <c r="L3178">
        <v>65.408199999999994</v>
      </c>
      <c r="S3178" t="s">
        <v>30</v>
      </c>
      <c r="T3178" t="s">
        <v>31</v>
      </c>
    </row>
    <row r="3179" spans="1:20" x14ac:dyDescent="0.25">
      <c r="A3179" t="s">
        <v>166</v>
      </c>
      <c r="B3179" t="s">
        <v>167</v>
      </c>
      <c r="C3179" t="s">
        <v>168</v>
      </c>
      <c r="D3179" t="s">
        <v>169</v>
      </c>
      <c r="E3179" t="s">
        <v>24</v>
      </c>
      <c r="F3179" t="s">
        <v>25</v>
      </c>
      <c r="G3179" t="s">
        <v>70</v>
      </c>
      <c r="H3179" t="s">
        <v>71</v>
      </c>
      <c r="I3179" t="s">
        <v>46</v>
      </c>
      <c r="J3179" t="s">
        <v>47</v>
      </c>
      <c r="K3179">
        <v>2016</v>
      </c>
      <c r="L3179">
        <v>45.048299999999998</v>
      </c>
      <c r="S3179" t="s">
        <v>30</v>
      </c>
      <c r="T3179" t="s">
        <v>31</v>
      </c>
    </row>
    <row r="3180" spans="1:20" x14ac:dyDescent="0.25">
      <c r="A3180" t="s">
        <v>166</v>
      </c>
      <c r="B3180" t="s">
        <v>167</v>
      </c>
      <c r="C3180" t="s">
        <v>168</v>
      </c>
      <c r="D3180" t="s">
        <v>169</v>
      </c>
      <c r="E3180" t="s">
        <v>24</v>
      </c>
      <c r="F3180" t="s">
        <v>25</v>
      </c>
      <c r="G3180" t="s">
        <v>70</v>
      </c>
      <c r="H3180" t="s">
        <v>71</v>
      </c>
      <c r="I3180" t="s">
        <v>48</v>
      </c>
      <c r="J3180" t="s">
        <v>49</v>
      </c>
      <c r="K3180">
        <v>2016</v>
      </c>
      <c r="L3180">
        <v>484.21080000000001</v>
      </c>
      <c r="S3180" t="s">
        <v>30</v>
      </c>
      <c r="T3180" t="s">
        <v>31</v>
      </c>
    </row>
    <row r="3181" spans="1:20" x14ac:dyDescent="0.25">
      <c r="A3181" t="s">
        <v>166</v>
      </c>
      <c r="B3181" t="s">
        <v>167</v>
      </c>
      <c r="C3181" t="s">
        <v>168</v>
      </c>
      <c r="D3181" t="s">
        <v>169</v>
      </c>
      <c r="E3181" t="s">
        <v>24</v>
      </c>
      <c r="F3181" t="s">
        <v>25</v>
      </c>
      <c r="G3181" t="s">
        <v>70</v>
      </c>
      <c r="H3181" t="s">
        <v>71</v>
      </c>
      <c r="I3181" t="s">
        <v>170</v>
      </c>
      <c r="J3181" t="s">
        <v>171</v>
      </c>
      <c r="K3181">
        <v>2016</v>
      </c>
      <c r="L3181">
        <v>1.6553</v>
      </c>
      <c r="S3181" t="s">
        <v>30</v>
      </c>
      <c r="T3181" t="s">
        <v>31</v>
      </c>
    </row>
    <row r="3182" spans="1:20" x14ac:dyDescent="0.25">
      <c r="A3182" t="s">
        <v>166</v>
      </c>
      <c r="B3182" t="s">
        <v>167</v>
      </c>
      <c r="C3182" t="s">
        <v>168</v>
      </c>
      <c r="D3182" t="s">
        <v>169</v>
      </c>
      <c r="E3182" t="s">
        <v>24</v>
      </c>
      <c r="F3182" t="s">
        <v>25</v>
      </c>
      <c r="G3182" t="s">
        <v>72</v>
      </c>
      <c r="H3182" t="s">
        <v>73</v>
      </c>
      <c r="I3182" t="s">
        <v>28</v>
      </c>
      <c r="J3182" t="s">
        <v>29</v>
      </c>
      <c r="K3182">
        <v>2016</v>
      </c>
      <c r="L3182">
        <v>390.68430000000001</v>
      </c>
      <c r="S3182" t="s">
        <v>30</v>
      </c>
      <c r="T3182" t="s">
        <v>31</v>
      </c>
    </row>
    <row r="3183" spans="1:20" x14ac:dyDescent="0.25">
      <c r="A3183" t="s">
        <v>166</v>
      </c>
      <c r="B3183" t="s">
        <v>167</v>
      </c>
      <c r="C3183" t="s">
        <v>168</v>
      </c>
      <c r="D3183" t="s">
        <v>169</v>
      </c>
      <c r="E3183" t="s">
        <v>24</v>
      </c>
      <c r="F3183" t="s">
        <v>25</v>
      </c>
      <c r="G3183" t="s">
        <v>72</v>
      </c>
      <c r="H3183" t="s">
        <v>73</v>
      </c>
      <c r="I3183" t="s">
        <v>32</v>
      </c>
      <c r="J3183" t="s">
        <v>33</v>
      </c>
      <c r="K3183">
        <v>2016</v>
      </c>
      <c r="L3183">
        <v>31.6388</v>
      </c>
      <c r="S3183" t="s">
        <v>30</v>
      </c>
      <c r="T3183" t="s">
        <v>31</v>
      </c>
    </row>
    <row r="3184" spans="1:20" x14ac:dyDescent="0.25">
      <c r="A3184" t="s">
        <v>166</v>
      </c>
      <c r="B3184" t="s">
        <v>167</v>
      </c>
      <c r="C3184" t="s">
        <v>168</v>
      </c>
      <c r="D3184" t="s">
        <v>169</v>
      </c>
      <c r="E3184" t="s">
        <v>24</v>
      </c>
      <c r="F3184" t="s">
        <v>25</v>
      </c>
      <c r="G3184" t="s">
        <v>72</v>
      </c>
      <c r="H3184" t="s">
        <v>73</v>
      </c>
      <c r="I3184" t="s">
        <v>34</v>
      </c>
      <c r="J3184" t="s">
        <v>35</v>
      </c>
      <c r="K3184">
        <v>2016</v>
      </c>
      <c r="L3184">
        <v>65.509</v>
      </c>
      <c r="S3184" t="s">
        <v>30</v>
      </c>
      <c r="T3184" t="s">
        <v>31</v>
      </c>
    </row>
    <row r="3185" spans="1:20" x14ac:dyDescent="0.25">
      <c r="A3185" t="s">
        <v>166</v>
      </c>
      <c r="B3185" t="s">
        <v>167</v>
      </c>
      <c r="C3185" t="s">
        <v>168</v>
      </c>
      <c r="D3185" t="s">
        <v>169</v>
      </c>
      <c r="E3185" t="s">
        <v>24</v>
      </c>
      <c r="F3185" t="s">
        <v>25</v>
      </c>
      <c r="G3185" t="s">
        <v>72</v>
      </c>
      <c r="H3185" t="s">
        <v>73</v>
      </c>
      <c r="I3185" t="s">
        <v>36</v>
      </c>
      <c r="J3185" t="s">
        <v>37</v>
      </c>
      <c r="K3185">
        <v>2016</v>
      </c>
      <c r="L3185">
        <v>76.457499999999996</v>
      </c>
      <c r="S3185" t="s">
        <v>30</v>
      </c>
      <c r="T3185" t="s">
        <v>31</v>
      </c>
    </row>
    <row r="3186" spans="1:20" x14ac:dyDescent="0.25">
      <c r="A3186" t="s">
        <v>166</v>
      </c>
      <c r="B3186" t="s">
        <v>167</v>
      </c>
      <c r="C3186" t="s">
        <v>168</v>
      </c>
      <c r="D3186" t="s">
        <v>169</v>
      </c>
      <c r="E3186" t="s">
        <v>24</v>
      </c>
      <c r="F3186" t="s">
        <v>25</v>
      </c>
      <c r="G3186" t="s">
        <v>72</v>
      </c>
      <c r="H3186" t="s">
        <v>73</v>
      </c>
      <c r="I3186" t="s">
        <v>38</v>
      </c>
      <c r="J3186" t="s">
        <v>39</v>
      </c>
      <c r="K3186">
        <v>2016</v>
      </c>
      <c r="L3186">
        <v>80.424499999999995</v>
      </c>
      <c r="S3186" t="s">
        <v>30</v>
      </c>
      <c r="T3186" t="s">
        <v>31</v>
      </c>
    </row>
    <row r="3187" spans="1:20" x14ac:dyDescent="0.25">
      <c r="A3187" t="s">
        <v>166</v>
      </c>
      <c r="B3187" t="s">
        <v>167</v>
      </c>
      <c r="C3187" t="s">
        <v>168</v>
      </c>
      <c r="D3187" t="s">
        <v>169</v>
      </c>
      <c r="E3187" t="s">
        <v>24</v>
      </c>
      <c r="F3187" t="s">
        <v>25</v>
      </c>
      <c r="G3187" t="s">
        <v>72</v>
      </c>
      <c r="H3187" t="s">
        <v>73</v>
      </c>
      <c r="I3187" t="s">
        <v>40</v>
      </c>
      <c r="J3187" t="s">
        <v>41</v>
      </c>
      <c r="K3187">
        <v>2016</v>
      </c>
      <c r="L3187">
        <v>34.460500000000003</v>
      </c>
      <c r="S3187" t="s">
        <v>30</v>
      </c>
      <c r="T3187" t="s">
        <v>31</v>
      </c>
    </row>
    <row r="3188" spans="1:20" x14ac:dyDescent="0.25">
      <c r="A3188" t="s">
        <v>166</v>
      </c>
      <c r="B3188" t="s">
        <v>167</v>
      </c>
      <c r="C3188" t="s">
        <v>168</v>
      </c>
      <c r="D3188" t="s">
        <v>169</v>
      </c>
      <c r="E3188" t="s">
        <v>24</v>
      </c>
      <c r="F3188" t="s">
        <v>25</v>
      </c>
      <c r="G3188" t="s">
        <v>72</v>
      </c>
      <c r="H3188" t="s">
        <v>73</v>
      </c>
      <c r="I3188" t="s">
        <v>42</v>
      </c>
      <c r="J3188" t="s">
        <v>43</v>
      </c>
      <c r="K3188">
        <v>2016</v>
      </c>
      <c r="L3188">
        <v>0.23330000000000001</v>
      </c>
      <c r="M3188" t="s">
        <v>54</v>
      </c>
      <c r="N3188" t="s">
        <v>55</v>
      </c>
      <c r="S3188" t="s">
        <v>30</v>
      </c>
      <c r="T3188" t="s">
        <v>31</v>
      </c>
    </row>
    <row r="3189" spans="1:20" x14ac:dyDescent="0.25">
      <c r="A3189" t="s">
        <v>166</v>
      </c>
      <c r="B3189" t="s">
        <v>167</v>
      </c>
      <c r="C3189" t="s">
        <v>168</v>
      </c>
      <c r="D3189" t="s">
        <v>169</v>
      </c>
      <c r="E3189" t="s">
        <v>24</v>
      </c>
      <c r="F3189" t="s">
        <v>25</v>
      </c>
      <c r="G3189" t="s">
        <v>72</v>
      </c>
      <c r="H3189" t="s">
        <v>73</v>
      </c>
      <c r="I3189" t="s">
        <v>44</v>
      </c>
      <c r="J3189" t="s">
        <v>45</v>
      </c>
      <c r="K3189">
        <v>2016</v>
      </c>
      <c r="L3189">
        <v>69.736999999999995</v>
      </c>
      <c r="S3189" t="s">
        <v>30</v>
      </c>
      <c r="T3189" t="s">
        <v>31</v>
      </c>
    </row>
    <row r="3190" spans="1:20" x14ac:dyDescent="0.25">
      <c r="A3190" t="s">
        <v>166</v>
      </c>
      <c r="B3190" t="s">
        <v>167</v>
      </c>
      <c r="C3190" t="s">
        <v>168</v>
      </c>
      <c r="D3190" t="s">
        <v>169</v>
      </c>
      <c r="E3190" t="s">
        <v>24</v>
      </c>
      <c r="F3190" t="s">
        <v>25</v>
      </c>
      <c r="G3190" t="s">
        <v>72</v>
      </c>
      <c r="H3190" t="s">
        <v>73</v>
      </c>
      <c r="I3190" t="s">
        <v>46</v>
      </c>
      <c r="J3190" t="s">
        <v>47</v>
      </c>
      <c r="K3190">
        <v>2016</v>
      </c>
      <c r="L3190">
        <v>9.3727999999999998</v>
      </c>
      <c r="S3190" t="s">
        <v>30</v>
      </c>
      <c r="T3190" t="s">
        <v>31</v>
      </c>
    </row>
    <row r="3191" spans="1:20" x14ac:dyDescent="0.25">
      <c r="A3191" t="s">
        <v>166</v>
      </c>
      <c r="B3191" t="s">
        <v>167</v>
      </c>
      <c r="C3191" t="s">
        <v>168</v>
      </c>
      <c r="D3191" t="s">
        <v>169</v>
      </c>
      <c r="E3191" t="s">
        <v>24</v>
      </c>
      <c r="F3191" t="s">
        <v>25</v>
      </c>
      <c r="G3191" t="s">
        <v>72</v>
      </c>
      <c r="H3191" t="s">
        <v>73</v>
      </c>
      <c r="I3191" t="s">
        <v>48</v>
      </c>
      <c r="J3191" t="s">
        <v>49</v>
      </c>
      <c r="K3191">
        <v>2016</v>
      </c>
      <c r="L3191">
        <v>21.302299999999999</v>
      </c>
      <c r="S3191" t="s">
        <v>30</v>
      </c>
      <c r="T3191" t="s">
        <v>31</v>
      </c>
    </row>
    <row r="3192" spans="1:20" x14ac:dyDescent="0.25">
      <c r="A3192" t="s">
        <v>166</v>
      </c>
      <c r="B3192" t="s">
        <v>167</v>
      </c>
      <c r="C3192" t="s">
        <v>168</v>
      </c>
      <c r="D3192" t="s">
        <v>169</v>
      </c>
      <c r="E3192" t="s">
        <v>24</v>
      </c>
      <c r="F3192" t="s">
        <v>25</v>
      </c>
      <c r="G3192" t="s">
        <v>72</v>
      </c>
      <c r="H3192" t="s">
        <v>73</v>
      </c>
      <c r="I3192" t="s">
        <v>170</v>
      </c>
      <c r="J3192" t="s">
        <v>171</v>
      </c>
      <c r="K3192">
        <v>2016</v>
      </c>
      <c r="L3192">
        <v>1.5488</v>
      </c>
      <c r="M3192" t="s">
        <v>54</v>
      </c>
      <c r="N3192" t="s">
        <v>55</v>
      </c>
      <c r="S3192" t="s">
        <v>30</v>
      </c>
      <c r="T3192" t="s">
        <v>31</v>
      </c>
    </row>
    <row r="3193" spans="1:20" x14ac:dyDescent="0.25">
      <c r="A3193" t="s">
        <v>166</v>
      </c>
      <c r="B3193" t="s">
        <v>167</v>
      </c>
      <c r="C3193" t="s">
        <v>168</v>
      </c>
      <c r="D3193" t="s">
        <v>169</v>
      </c>
      <c r="E3193" t="s">
        <v>24</v>
      </c>
      <c r="F3193" t="s">
        <v>25</v>
      </c>
      <c r="G3193" t="s">
        <v>74</v>
      </c>
      <c r="H3193" t="s">
        <v>75</v>
      </c>
      <c r="I3193" t="s">
        <v>28</v>
      </c>
      <c r="J3193" t="s">
        <v>29</v>
      </c>
      <c r="K3193">
        <v>2016</v>
      </c>
      <c r="L3193">
        <v>483.303</v>
      </c>
      <c r="S3193" t="s">
        <v>30</v>
      </c>
      <c r="T3193" t="s">
        <v>31</v>
      </c>
    </row>
    <row r="3194" spans="1:20" x14ac:dyDescent="0.25">
      <c r="A3194" t="s">
        <v>166</v>
      </c>
      <c r="B3194" t="s">
        <v>167</v>
      </c>
      <c r="C3194" t="s">
        <v>168</v>
      </c>
      <c r="D3194" t="s">
        <v>169</v>
      </c>
      <c r="E3194" t="s">
        <v>24</v>
      </c>
      <c r="F3194" t="s">
        <v>25</v>
      </c>
      <c r="G3194" t="s">
        <v>74</v>
      </c>
      <c r="H3194" t="s">
        <v>75</v>
      </c>
      <c r="I3194" t="s">
        <v>32</v>
      </c>
      <c r="J3194" t="s">
        <v>33</v>
      </c>
      <c r="K3194">
        <v>2016</v>
      </c>
      <c r="L3194">
        <v>60.119799999999998</v>
      </c>
      <c r="S3194" t="s">
        <v>30</v>
      </c>
      <c r="T3194" t="s">
        <v>31</v>
      </c>
    </row>
    <row r="3195" spans="1:20" x14ac:dyDescent="0.25">
      <c r="A3195" t="s">
        <v>166</v>
      </c>
      <c r="B3195" t="s">
        <v>167</v>
      </c>
      <c r="C3195" t="s">
        <v>168</v>
      </c>
      <c r="D3195" t="s">
        <v>169</v>
      </c>
      <c r="E3195" t="s">
        <v>24</v>
      </c>
      <c r="F3195" t="s">
        <v>25</v>
      </c>
      <c r="G3195" t="s">
        <v>74</v>
      </c>
      <c r="H3195" t="s">
        <v>75</v>
      </c>
      <c r="I3195" t="s">
        <v>34</v>
      </c>
      <c r="J3195" t="s">
        <v>35</v>
      </c>
      <c r="K3195">
        <v>2016</v>
      </c>
      <c r="L3195">
        <v>42.393000000000001</v>
      </c>
      <c r="S3195" t="s">
        <v>30</v>
      </c>
      <c r="T3195" t="s">
        <v>31</v>
      </c>
    </row>
    <row r="3196" spans="1:20" x14ac:dyDescent="0.25">
      <c r="A3196" t="s">
        <v>166</v>
      </c>
      <c r="B3196" t="s">
        <v>167</v>
      </c>
      <c r="C3196" t="s">
        <v>168</v>
      </c>
      <c r="D3196" t="s">
        <v>169</v>
      </c>
      <c r="E3196" t="s">
        <v>24</v>
      </c>
      <c r="F3196" t="s">
        <v>25</v>
      </c>
      <c r="G3196" t="s">
        <v>74</v>
      </c>
      <c r="H3196" t="s">
        <v>75</v>
      </c>
      <c r="I3196" t="s">
        <v>36</v>
      </c>
      <c r="J3196" t="s">
        <v>37</v>
      </c>
      <c r="K3196">
        <v>2016</v>
      </c>
      <c r="L3196">
        <v>211.37950000000001</v>
      </c>
      <c r="S3196" t="s">
        <v>30</v>
      </c>
      <c r="T3196" t="s">
        <v>31</v>
      </c>
    </row>
    <row r="3197" spans="1:20" x14ac:dyDescent="0.25">
      <c r="A3197" t="s">
        <v>166</v>
      </c>
      <c r="B3197" t="s">
        <v>167</v>
      </c>
      <c r="C3197" t="s">
        <v>168</v>
      </c>
      <c r="D3197" t="s">
        <v>169</v>
      </c>
      <c r="E3197" t="s">
        <v>24</v>
      </c>
      <c r="F3197" t="s">
        <v>25</v>
      </c>
      <c r="G3197" t="s">
        <v>74</v>
      </c>
      <c r="H3197" t="s">
        <v>75</v>
      </c>
      <c r="I3197" t="s">
        <v>38</v>
      </c>
      <c r="J3197" t="s">
        <v>39</v>
      </c>
      <c r="K3197">
        <v>2016</v>
      </c>
      <c r="L3197">
        <v>145.47970000000001</v>
      </c>
      <c r="S3197" t="s">
        <v>30</v>
      </c>
      <c r="T3197" t="s">
        <v>31</v>
      </c>
    </row>
    <row r="3198" spans="1:20" x14ac:dyDescent="0.25">
      <c r="A3198" t="s">
        <v>166</v>
      </c>
      <c r="B3198" t="s">
        <v>167</v>
      </c>
      <c r="C3198" t="s">
        <v>168</v>
      </c>
      <c r="D3198" t="s">
        <v>169</v>
      </c>
      <c r="E3198" t="s">
        <v>24</v>
      </c>
      <c r="F3198" t="s">
        <v>25</v>
      </c>
      <c r="G3198" t="s">
        <v>74</v>
      </c>
      <c r="H3198" t="s">
        <v>75</v>
      </c>
      <c r="I3198" t="s">
        <v>40</v>
      </c>
      <c r="J3198" t="s">
        <v>41</v>
      </c>
      <c r="K3198">
        <v>2016</v>
      </c>
      <c r="L3198">
        <v>10.989000000000001</v>
      </c>
      <c r="S3198" t="s">
        <v>30</v>
      </c>
      <c r="T3198" t="s">
        <v>31</v>
      </c>
    </row>
    <row r="3199" spans="1:20" x14ac:dyDescent="0.25">
      <c r="A3199" t="s">
        <v>166</v>
      </c>
      <c r="B3199" t="s">
        <v>167</v>
      </c>
      <c r="C3199" t="s">
        <v>168</v>
      </c>
      <c r="D3199" t="s">
        <v>169</v>
      </c>
      <c r="E3199" t="s">
        <v>24</v>
      </c>
      <c r="F3199" t="s">
        <v>25</v>
      </c>
      <c r="G3199" t="s">
        <v>74</v>
      </c>
      <c r="H3199" t="s">
        <v>75</v>
      </c>
      <c r="I3199" t="s">
        <v>42</v>
      </c>
      <c r="J3199" t="s">
        <v>43</v>
      </c>
      <c r="K3199">
        <v>2016</v>
      </c>
      <c r="L3199">
        <v>0.69850000000000001</v>
      </c>
      <c r="M3199" t="s">
        <v>54</v>
      </c>
      <c r="N3199" t="s">
        <v>55</v>
      </c>
      <c r="S3199" t="s">
        <v>30</v>
      </c>
      <c r="T3199" t="s">
        <v>31</v>
      </c>
    </row>
    <row r="3200" spans="1:20" x14ac:dyDescent="0.25">
      <c r="A3200" t="s">
        <v>166</v>
      </c>
      <c r="B3200" t="s">
        <v>167</v>
      </c>
      <c r="C3200" t="s">
        <v>168</v>
      </c>
      <c r="D3200" t="s">
        <v>169</v>
      </c>
      <c r="E3200" t="s">
        <v>24</v>
      </c>
      <c r="F3200" t="s">
        <v>25</v>
      </c>
      <c r="G3200" t="s">
        <v>74</v>
      </c>
      <c r="H3200" t="s">
        <v>75</v>
      </c>
      <c r="I3200" t="s">
        <v>44</v>
      </c>
      <c r="J3200" t="s">
        <v>45</v>
      </c>
      <c r="K3200">
        <v>2016</v>
      </c>
      <c r="L3200">
        <v>0.94220000000000004</v>
      </c>
      <c r="M3200" t="s">
        <v>54</v>
      </c>
      <c r="N3200" t="s">
        <v>55</v>
      </c>
      <c r="S3200" t="s">
        <v>30</v>
      </c>
      <c r="T3200" t="s">
        <v>31</v>
      </c>
    </row>
    <row r="3201" spans="1:20" x14ac:dyDescent="0.25">
      <c r="A3201" t="s">
        <v>166</v>
      </c>
      <c r="B3201" t="s">
        <v>167</v>
      </c>
      <c r="C3201" t="s">
        <v>168</v>
      </c>
      <c r="D3201" t="s">
        <v>169</v>
      </c>
      <c r="E3201" t="s">
        <v>24</v>
      </c>
      <c r="F3201" t="s">
        <v>25</v>
      </c>
      <c r="G3201" t="s">
        <v>74</v>
      </c>
      <c r="H3201" t="s">
        <v>75</v>
      </c>
      <c r="I3201" t="s">
        <v>46</v>
      </c>
      <c r="J3201" t="s">
        <v>47</v>
      </c>
      <c r="K3201">
        <v>2016</v>
      </c>
      <c r="L3201">
        <v>3.1042000000000001</v>
      </c>
      <c r="S3201" t="s">
        <v>30</v>
      </c>
      <c r="T3201" t="s">
        <v>31</v>
      </c>
    </row>
    <row r="3202" spans="1:20" x14ac:dyDescent="0.25">
      <c r="A3202" t="s">
        <v>166</v>
      </c>
      <c r="B3202" t="s">
        <v>167</v>
      </c>
      <c r="C3202" t="s">
        <v>168</v>
      </c>
      <c r="D3202" t="s">
        <v>169</v>
      </c>
      <c r="E3202" t="s">
        <v>24</v>
      </c>
      <c r="F3202" t="s">
        <v>25</v>
      </c>
      <c r="G3202" t="s">
        <v>74</v>
      </c>
      <c r="H3202" t="s">
        <v>75</v>
      </c>
      <c r="I3202" t="s">
        <v>48</v>
      </c>
      <c r="J3202" t="s">
        <v>49</v>
      </c>
      <c r="K3202">
        <v>2016</v>
      </c>
      <c r="L3202">
        <v>7.0439999999999996</v>
      </c>
      <c r="S3202" t="s">
        <v>30</v>
      </c>
      <c r="T3202" t="s">
        <v>31</v>
      </c>
    </row>
    <row r="3203" spans="1:20" x14ac:dyDescent="0.25">
      <c r="A3203" t="s">
        <v>166</v>
      </c>
      <c r="B3203" t="s">
        <v>167</v>
      </c>
      <c r="C3203" t="s">
        <v>168</v>
      </c>
      <c r="D3203" t="s">
        <v>169</v>
      </c>
      <c r="E3203" t="s">
        <v>24</v>
      </c>
      <c r="F3203" t="s">
        <v>25</v>
      </c>
      <c r="G3203" t="s">
        <v>74</v>
      </c>
      <c r="H3203" t="s">
        <v>75</v>
      </c>
      <c r="I3203" t="s">
        <v>170</v>
      </c>
      <c r="J3203" t="s">
        <v>171</v>
      </c>
      <c r="K3203">
        <v>2016</v>
      </c>
      <c r="L3203">
        <v>1.153</v>
      </c>
      <c r="M3203" t="s">
        <v>54</v>
      </c>
      <c r="N3203" t="s">
        <v>55</v>
      </c>
      <c r="S3203" t="s">
        <v>30</v>
      </c>
      <c r="T3203" t="s">
        <v>31</v>
      </c>
    </row>
    <row r="3204" spans="1:20" x14ac:dyDescent="0.25">
      <c r="A3204" t="s">
        <v>166</v>
      </c>
      <c r="B3204" t="s">
        <v>167</v>
      </c>
      <c r="C3204" t="s">
        <v>168</v>
      </c>
      <c r="D3204" t="s">
        <v>169</v>
      </c>
      <c r="E3204" t="s">
        <v>24</v>
      </c>
      <c r="F3204" t="s">
        <v>25</v>
      </c>
      <c r="G3204" t="s">
        <v>76</v>
      </c>
      <c r="H3204" t="s">
        <v>77</v>
      </c>
      <c r="I3204" t="s">
        <v>28</v>
      </c>
      <c r="J3204" t="s">
        <v>29</v>
      </c>
      <c r="K3204">
        <v>2016</v>
      </c>
      <c r="L3204">
        <v>121.50879999999999</v>
      </c>
      <c r="S3204" t="s">
        <v>30</v>
      </c>
      <c r="T3204" t="s">
        <v>31</v>
      </c>
    </row>
    <row r="3205" spans="1:20" x14ac:dyDescent="0.25">
      <c r="A3205" t="s">
        <v>166</v>
      </c>
      <c r="B3205" t="s">
        <v>167</v>
      </c>
      <c r="C3205" t="s">
        <v>168</v>
      </c>
      <c r="D3205" t="s">
        <v>169</v>
      </c>
      <c r="E3205" t="s">
        <v>24</v>
      </c>
      <c r="F3205" t="s">
        <v>25</v>
      </c>
      <c r="G3205" t="s">
        <v>76</v>
      </c>
      <c r="H3205" t="s">
        <v>77</v>
      </c>
      <c r="I3205" t="s">
        <v>32</v>
      </c>
      <c r="J3205" t="s">
        <v>33</v>
      </c>
      <c r="K3205">
        <v>2016</v>
      </c>
      <c r="L3205">
        <v>16.076000000000001</v>
      </c>
      <c r="S3205" t="s">
        <v>30</v>
      </c>
      <c r="T3205" t="s">
        <v>31</v>
      </c>
    </row>
    <row r="3206" spans="1:20" x14ac:dyDescent="0.25">
      <c r="A3206" t="s">
        <v>166</v>
      </c>
      <c r="B3206" t="s">
        <v>167</v>
      </c>
      <c r="C3206" t="s">
        <v>168</v>
      </c>
      <c r="D3206" t="s">
        <v>169</v>
      </c>
      <c r="E3206" t="s">
        <v>24</v>
      </c>
      <c r="F3206" t="s">
        <v>25</v>
      </c>
      <c r="G3206" t="s">
        <v>76</v>
      </c>
      <c r="H3206" t="s">
        <v>77</v>
      </c>
      <c r="I3206" t="s">
        <v>34</v>
      </c>
      <c r="J3206" t="s">
        <v>35</v>
      </c>
      <c r="K3206">
        <v>2016</v>
      </c>
      <c r="L3206">
        <v>8.01</v>
      </c>
      <c r="S3206" t="s">
        <v>30</v>
      </c>
      <c r="T3206" t="s">
        <v>31</v>
      </c>
    </row>
    <row r="3207" spans="1:20" x14ac:dyDescent="0.25">
      <c r="A3207" t="s">
        <v>166</v>
      </c>
      <c r="B3207" t="s">
        <v>167</v>
      </c>
      <c r="C3207" t="s">
        <v>168</v>
      </c>
      <c r="D3207" t="s">
        <v>169</v>
      </c>
      <c r="E3207" t="s">
        <v>24</v>
      </c>
      <c r="F3207" t="s">
        <v>25</v>
      </c>
      <c r="G3207" t="s">
        <v>76</v>
      </c>
      <c r="H3207" t="s">
        <v>77</v>
      </c>
      <c r="I3207" t="s">
        <v>36</v>
      </c>
      <c r="J3207" t="s">
        <v>37</v>
      </c>
      <c r="K3207">
        <v>2016</v>
      </c>
      <c r="L3207">
        <v>36.103299999999997</v>
      </c>
      <c r="S3207" t="s">
        <v>30</v>
      </c>
      <c r="T3207" t="s">
        <v>31</v>
      </c>
    </row>
    <row r="3208" spans="1:20" x14ac:dyDescent="0.25">
      <c r="A3208" t="s">
        <v>166</v>
      </c>
      <c r="B3208" t="s">
        <v>167</v>
      </c>
      <c r="C3208" t="s">
        <v>168</v>
      </c>
      <c r="D3208" t="s">
        <v>169</v>
      </c>
      <c r="E3208" t="s">
        <v>24</v>
      </c>
      <c r="F3208" t="s">
        <v>25</v>
      </c>
      <c r="G3208" t="s">
        <v>76</v>
      </c>
      <c r="H3208" t="s">
        <v>77</v>
      </c>
      <c r="I3208" t="s">
        <v>38</v>
      </c>
      <c r="J3208" t="s">
        <v>39</v>
      </c>
      <c r="K3208">
        <v>2016</v>
      </c>
      <c r="L3208">
        <v>17.541499999999999</v>
      </c>
      <c r="S3208" t="s">
        <v>30</v>
      </c>
      <c r="T3208" t="s">
        <v>31</v>
      </c>
    </row>
    <row r="3209" spans="1:20" x14ac:dyDescent="0.25">
      <c r="A3209" t="s">
        <v>166</v>
      </c>
      <c r="B3209" t="s">
        <v>167</v>
      </c>
      <c r="C3209" t="s">
        <v>168</v>
      </c>
      <c r="D3209" t="s">
        <v>169</v>
      </c>
      <c r="E3209" t="s">
        <v>24</v>
      </c>
      <c r="F3209" t="s">
        <v>25</v>
      </c>
      <c r="G3209" t="s">
        <v>76</v>
      </c>
      <c r="H3209" t="s">
        <v>77</v>
      </c>
      <c r="I3209" t="s">
        <v>40</v>
      </c>
      <c r="J3209" t="s">
        <v>41</v>
      </c>
      <c r="K3209">
        <v>2016</v>
      </c>
      <c r="L3209">
        <v>13.9992</v>
      </c>
      <c r="S3209" t="s">
        <v>30</v>
      </c>
      <c r="T3209" t="s">
        <v>31</v>
      </c>
    </row>
    <row r="3210" spans="1:20" x14ac:dyDescent="0.25">
      <c r="A3210" t="s">
        <v>166</v>
      </c>
      <c r="B3210" t="s">
        <v>167</v>
      </c>
      <c r="C3210" t="s">
        <v>168</v>
      </c>
      <c r="D3210" t="s">
        <v>169</v>
      </c>
      <c r="E3210" t="s">
        <v>24</v>
      </c>
      <c r="F3210" t="s">
        <v>25</v>
      </c>
      <c r="G3210" t="s">
        <v>76</v>
      </c>
      <c r="H3210" t="s">
        <v>77</v>
      </c>
      <c r="I3210" t="s">
        <v>42</v>
      </c>
      <c r="J3210" t="s">
        <v>43</v>
      </c>
      <c r="K3210">
        <v>2016</v>
      </c>
      <c r="L3210">
        <v>5.2750000000000004</v>
      </c>
      <c r="S3210" t="s">
        <v>30</v>
      </c>
      <c r="T3210" t="s">
        <v>31</v>
      </c>
    </row>
    <row r="3211" spans="1:20" x14ac:dyDescent="0.25">
      <c r="A3211" t="s">
        <v>166</v>
      </c>
      <c r="B3211" t="s">
        <v>167</v>
      </c>
      <c r="C3211" t="s">
        <v>168</v>
      </c>
      <c r="D3211" t="s">
        <v>169</v>
      </c>
      <c r="E3211" t="s">
        <v>24</v>
      </c>
      <c r="F3211" t="s">
        <v>25</v>
      </c>
      <c r="G3211" t="s">
        <v>76</v>
      </c>
      <c r="H3211" t="s">
        <v>77</v>
      </c>
      <c r="I3211" t="s">
        <v>44</v>
      </c>
      <c r="J3211" t="s">
        <v>45</v>
      </c>
      <c r="K3211">
        <v>2016</v>
      </c>
      <c r="L3211">
        <v>6.6654999999999998</v>
      </c>
      <c r="S3211" t="s">
        <v>30</v>
      </c>
      <c r="T3211" t="s">
        <v>31</v>
      </c>
    </row>
    <row r="3212" spans="1:20" x14ac:dyDescent="0.25">
      <c r="A3212" t="s">
        <v>166</v>
      </c>
      <c r="B3212" t="s">
        <v>167</v>
      </c>
      <c r="C3212" t="s">
        <v>168</v>
      </c>
      <c r="D3212" t="s">
        <v>169</v>
      </c>
      <c r="E3212" t="s">
        <v>24</v>
      </c>
      <c r="F3212" t="s">
        <v>25</v>
      </c>
      <c r="G3212" t="s">
        <v>76</v>
      </c>
      <c r="H3212" t="s">
        <v>77</v>
      </c>
      <c r="I3212" t="s">
        <v>46</v>
      </c>
      <c r="J3212" t="s">
        <v>47</v>
      </c>
      <c r="K3212">
        <v>2016</v>
      </c>
      <c r="L3212">
        <v>1.8169999999999999</v>
      </c>
      <c r="S3212" t="s">
        <v>30</v>
      </c>
      <c r="T3212" t="s">
        <v>31</v>
      </c>
    </row>
    <row r="3213" spans="1:20" x14ac:dyDescent="0.25">
      <c r="A3213" t="s">
        <v>166</v>
      </c>
      <c r="B3213" t="s">
        <v>167</v>
      </c>
      <c r="C3213" t="s">
        <v>168</v>
      </c>
      <c r="D3213" t="s">
        <v>169</v>
      </c>
      <c r="E3213" t="s">
        <v>24</v>
      </c>
      <c r="F3213" t="s">
        <v>25</v>
      </c>
      <c r="G3213" t="s">
        <v>76</v>
      </c>
      <c r="H3213" t="s">
        <v>77</v>
      </c>
      <c r="I3213" t="s">
        <v>48</v>
      </c>
      <c r="J3213" t="s">
        <v>49</v>
      </c>
      <c r="K3213">
        <v>2016</v>
      </c>
      <c r="L3213">
        <v>15.797499999999999</v>
      </c>
      <c r="S3213" t="s">
        <v>30</v>
      </c>
      <c r="T3213" t="s">
        <v>31</v>
      </c>
    </row>
    <row r="3214" spans="1:20" x14ac:dyDescent="0.25">
      <c r="A3214" t="s">
        <v>166</v>
      </c>
      <c r="B3214" t="s">
        <v>167</v>
      </c>
      <c r="C3214" t="s">
        <v>168</v>
      </c>
      <c r="D3214" t="s">
        <v>169</v>
      </c>
      <c r="E3214" t="s">
        <v>24</v>
      </c>
      <c r="F3214" t="s">
        <v>25</v>
      </c>
      <c r="G3214" t="s">
        <v>76</v>
      </c>
      <c r="H3214" t="s">
        <v>77</v>
      </c>
      <c r="I3214" t="s">
        <v>170</v>
      </c>
      <c r="J3214" t="s">
        <v>171</v>
      </c>
      <c r="K3214">
        <v>2016</v>
      </c>
      <c r="L3214">
        <v>0.2238</v>
      </c>
      <c r="M3214" t="s">
        <v>54</v>
      </c>
      <c r="N3214" t="s">
        <v>55</v>
      </c>
      <c r="S3214" t="s">
        <v>30</v>
      </c>
      <c r="T3214" t="s">
        <v>31</v>
      </c>
    </row>
    <row r="3215" spans="1:20" x14ac:dyDescent="0.25">
      <c r="A3215" t="s">
        <v>166</v>
      </c>
      <c r="B3215" t="s">
        <v>167</v>
      </c>
      <c r="C3215" t="s">
        <v>168</v>
      </c>
      <c r="D3215" t="s">
        <v>169</v>
      </c>
      <c r="E3215" t="s">
        <v>24</v>
      </c>
      <c r="F3215" t="s">
        <v>25</v>
      </c>
      <c r="G3215" t="s">
        <v>78</v>
      </c>
      <c r="H3215" t="s">
        <v>79</v>
      </c>
      <c r="I3215" t="s">
        <v>28</v>
      </c>
      <c r="J3215" t="s">
        <v>29</v>
      </c>
      <c r="K3215">
        <v>2016</v>
      </c>
      <c r="L3215">
        <v>841.65099999999995</v>
      </c>
      <c r="S3215" t="s">
        <v>30</v>
      </c>
      <c r="T3215" t="s">
        <v>31</v>
      </c>
    </row>
    <row r="3216" spans="1:20" x14ac:dyDescent="0.25">
      <c r="A3216" t="s">
        <v>166</v>
      </c>
      <c r="B3216" t="s">
        <v>167</v>
      </c>
      <c r="C3216" t="s">
        <v>168</v>
      </c>
      <c r="D3216" t="s">
        <v>169</v>
      </c>
      <c r="E3216" t="s">
        <v>24</v>
      </c>
      <c r="F3216" t="s">
        <v>25</v>
      </c>
      <c r="G3216" t="s">
        <v>78</v>
      </c>
      <c r="H3216" t="s">
        <v>79</v>
      </c>
      <c r="I3216" t="s">
        <v>32</v>
      </c>
      <c r="J3216" t="s">
        <v>33</v>
      </c>
      <c r="K3216">
        <v>2016</v>
      </c>
      <c r="L3216">
        <v>54.871299999999998</v>
      </c>
      <c r="S3216" t="s">
        <v>30</v>
      </c>
      <c r="T3216" t="s">
        <v>31</v>
      </c>
    </row>
    <row r="3217" spans="1:20" x14ac:dyDescent="0.25">
      <c r="A3217" t="s">
        <v>166</v>
      </c>
      <c r="B3217" t="s">
        <v>167</v>
      </c>
      <c r="C3217" t="s">
        <v>168</v>
      </c>
      <c r="D3217" t="s">
        <v>169</v>
      </c>
      <c r="E3217" t="s">
        <v>24</v>
      </c>
      <c r="F3217" t="s">
        <v>25</v>
      </c>
      <c r="G3217" t="s">
        <v>78</v>
      </c>
      <c r="H3217" t="s">
        <v>79</v>
      </c>
      <c r="I3217" t="s">
        <v>34</v>
      </c>
      <c r="J3217" t="s">
        <v>35</v>
      </c>
      <c r="K3217">
        <v>2016</v>
      </c>
      <c r="L3217">
        <v>335.58499999999998</v>
      </c>
      <c r="S3217" t="s">
        <v>30</v>
      </c>
      <c r="T3217" t="s">
        <v>31</v>
      </c>
    </row>
    <row r="3218" spans="1:20" x14ac:dyDescent="0.25">
      <c r="A3218" t="s">
        <v>166</v>
      </c>
      <c r="B3218" t="s">
        <v>167</v>
      </c>
      <c r="C3218" t="s">
        <v>168</v>
      </c>
      <c r="D3218" t="s">
        <v>169</v>
      </c>
      <c r="E3218" t="s">
        <v>24</v>
      </c>
      <c r="F3218" t="s">
        <v>25</v>
      </c>
      <c r="G3218" t="s">
        <v>78</v>
      </c>
      <c r="H3218" t="s">
        <v>79</v>
      </c>
      <c r="I3218" t="s">
        <v>36</v>
      </c>
      <c r="J3218" t="s">
        <v>37</v>
      </c>
      <c r="K3218">
        <v>2016</v>
      </c>
      <c r="L3218">
        <v>234.96700000000001</v>
      </c>
      <c r="S3218" t="s">
        <v>30</v>
      </c>
      <c r="T3218" t="s">
        <v>31</v>
      </c>
    </row>
    <row r="3219" spans="1:20" x14ac:dyDescent="0.25">
      <c r="A3219" t="s">
        <v>166</v>
      </c>
      <c r="B3219" t="s">
        <v>167</v>
      </c>
      <c r="C3219" t="s">
        <v>168</v>
      </c>
      <c r="D3219" t="s">
        <v>169</v>
      </c>
      <c r="E3219" t="s">
        <v>24</v>
      </c>
      <c r="F3219" t="s">
        <v>25</v>
      </c>
      <c r="G3219" t="s">
        <v>78</v>
      </c>
      <c r="H3219" t="s">
        <v>79</v>
      </c>
      <c r="I3219" t="s">
        <v>38</v>
      </c>
      <c r="J3219" t="s">
        <v>39</v>
      </c>
      <c r="K3219">
        <v>2016</v>
      </c>
      <c r="L3219">
        <v>135.94</v>
      </c>
      <c r="S3219" t="s">
        <v>30</v>
      </c>
      <c r="T3219" t="s">
        <v>31</v>
      </c>
    </row>
    <row r="3220" spans="1:20" x14ac:dyDescent="0.25">
      <c r="A3220" t="s">
        <v>166</v>
      </c>
      <c r="B3220" t="s">
        <v>167</v>
      </c>
      <c r="C3220" t="s">
        <v>168</v>
      </c>
      <c r="D3220" t="s">
        <v>169</v>
      </c>
      <c r="E3220" t="s">
        <v>24</v>
      </c>
      <c r="F3220" t="s">
        <v>25</v>
      </c>
      <c r="G3220" t="s">
        <v>78</v>
      </c>
      <c r="H3220" t="s">
        <v>79</v>
      </c>
      <c r="I3220" t="s">
        <v>40</v>
      </c>
      <c r="J3220" t="s">
        <v>41</v>
      </c>
      <c r="K3220">
        <v>2016</v>
      </c>
      <c r="L3220">
        <v>26.898499999999999</v>
      </c>
      <c r="S3220" t="s">
        <v>30</v>
      </c>
      <c r="T3220" t="s">
        <v>31</v>
      </c>
    </row>
    <row r="3221" spans="1:20" x14ac:dyDescent="0.25">
      <c r="A3221" t="s">
        <v>166</v>
      </c>
      <c r="B3221" t="s">
        <v>167</v>
      </c>
      <c r="C3221" t="s">
        <v>168</v>
      </c>
      <c r="D3221" t="s">
        <v>169</v>
      </c>
      <c r="E3221" t="s">
        <v>24</v>
      </c>
      <c r="F3221" t="s">
        <v>25</v>
      </c>
      <c r="G3221" t="s">
        <v>78</v>
      </c>
      <c r="H3221" t="s">
        <v>79</v>
      </c>
      <c r="I3221" t="s">
        <v>42</v>
      </c>
      <c r="J3221" t="s">
        <v>43</v>
      </c>
      <c r="K3221">
        <v>2016</v>
      </c>
      <c r="L3221">
        <v>0.71599999999999997</v>
      </c>
      <c r="M3221" t="s">
        <v>54</v>
      </c>
      <c r="N3221" t="s">
        <v>55</v>
      </c>
      <c r="S3221" t="s">
        <v>30</v>
      </c>
      <c r="T3221" t="s">
        <v>31</v>
      </c>
    </row>
    <row r="3222" spans="1:20" x14ac:dyDescent="0.25">
      <c r="A3222" t="s">
        <v>166</v>
      </c>
      <c r="B3222" t="s">
        <v>167</v>
      </c>
      <c r="C3222" t="s">
        <v>168</v>
      </c>
      <c r="D3222" t="s">
        <v>169</v>
      </c>
      <c r="E3222" t="s">
        <v>24</v>
      </c>
      <c r="F3222" t="s">
        <v>25</v>
      </c>
      <c r="G3222" t="s">
        <v>78</v>
      </c>
      <c r="H3222" t="s">
        <v>79</v>
      </c>
      <c r="I3222" t="s">
        <v>44</v>
      </c>
      <c r="J3222" t="s">
        <v>45</v>
      </c>
      <c r="K3222">
        <v>2016</v>
      </c>
      <c r="L3222">
        <v>9.4824999999999999</v>
      </c>
      <c r="S3222" t="s">
        <v>30</v>
      </c>
      <c r="T3222" t="s">
        <v>31</v>
      </c>
    </row>
    <row r="3223" spans="1:20" x14ac:dyDescent="0.25">
      <c r="A3223" t="s">
        <v>166</v>
      </c>
      <c r="B3223" t="s">
        <v>167</v>
      </c>
      <c r="C3223" t="s">
        <v>168</v>
      </c>
      <c r="D3223" t="s">
        <v>169</v>
      </c>
      <c r="E3223" t="s">
        <v>24</v>
      </c>
      <c r="F3223" t="s">
        <v>25</v>
      </c>
      <c r="G3223" t="s">
        <v>78</v>
      </c>
      <c r="H3223" t="s">
        <v>79</v>
      </c>
      <c r="I3223" t="s">
        <v>46</v>
      </c>
      <c r="J3223" t="s">
        <v>47</v>
      </c>
      <c r="K3223">
        <v>2016</v>
      </c>
      <c r="L3223">
        <v>9.0284999999999993</v>
      </c>
      <c r="S3223" t="s">
        <v>30</v>
      </c>
      <c r="T3223" t="s">
        <v>31</v>
      </c>
    </row>
    <row r="3224" spans="1:20" x14ac:dyDescent="0.25">
      <c r="A3224" t="s">
        <v>166</v>
      </c>
      <c r="B3224" t="s">
        <v>167</v>
      </c>
      <c r="C3224" t="s">
        <v>168</v>
      </c>
      <c r="D3224" t="s">
        <v>169</v>
      </c>
      <c r="E3224" t="s">
        <v>24</v>
      </c>
      <c r="F3224" t="s">
        <v>25</v>
      </c>
      <c r="G3224" t="s">
        <v>78</v>
      </c>
      <c r="H3224" t="s">
        <v>79</v>
      </c>
      <c r="I3224" t="s">
        <v>48</v>
      </c>
      <c r="J3224" t="s">
        <v>49</v>
      </c>
      <c r="K3224">
        <v>2016</v>
      </c>
      <c r="L3224">
        <v>33.182000000000002</v>
      </c>
      <c r="S3224" t="s">
        <v>30</v>
      </c>
      <c r="T3224" t="s">
        <v>31</v>
      </c>
    </row>
    <row r="3225" spans="1:20" x14ac:dyDescent="0.25">
      <c r="A3225" t="s">
        <v>166</v>
      </c>
      <c r="B3225" t="s">
        <v>167</v>
      </c>
      <c r="C3225" t="s">
        <v>168</v>
      </c>
      <c r="D3225" t="s">
        <v>169</v>
      </c>
      <c r="E3225" t="s">
        <v>24</v>
      </c>
      <c r="F3225" t="s">
        <v>25</v>
      </c>
      <c r="G3225" t="s">
        <v>78</v>
      </c>
      <c r="H3225" t="s">
        <v>79</v>
      </c>
      <c r="I3225" t="s">
        <v>170</v>
      </c>
      <c r="J3225" t="s">
        <v>171</v>
      </c>
      <c r="K3225">
        <v>2016</v>
      </c>
      <c r="L3225">
        <v>0.98019999999999996</v>
      </c>
      <c r="S3225" t="s">
        <v>30</v>
      </c>
      <c r="T3225" t="s">
        <v>31</v>
      </c>
    </row>
    <row r="3226" spans="1:20" x14ac:dyDescent="0.25">
      <c r="A3226" t="s">
        <v>166</v>
      </c>
      <c r="B3226" t="s">
        <v>167</v>
      </c>
      <c r="C3226" t="s">
        <v>168</v>
      </c>
      <c r="D3226" t="s">
        <v>169</v>
      </c>
      <c r="E3226" t="s">
        <v>24</v>
      </c>
      <c r="F3226" t="s">
        <v>25</v>
      </c>
      <c r="G3226" t="s">
        <v>80</v>
      </c>
      <c r="H3226" t="s">
        <v>81</v>
      </c>
      <c r="I3226" t="s">
        <v>28</v>
      </c>
      <c r="J3226" t="s">
        <v>29</v>
      </c>
      <c r="K3226">
        <v>2016</v>
      </c>
      <c r="L3226">
        <v>1214.9983</v>
      </c>
      <c r="S3226" t="s">
        <v>30</v>
      </c>
      <c r="T3226" t="s">
        <v>31</v>
      </c>
    </row>
    <row r="3227" spans="1:20" x14ac:dyDescent="0.25">
      <c r="A3227" t="s">
        <v>166</v>
      </c>
      <c r="B3227" t="s">
        <v>167</v>
      </c>
      <c r="C3227" t="s">
        <v>168</v>
      </c>
      <c r="D3227" t="s">
        <v>169</v>
      </c>
      <c r="E3227" t="s">
        <v>24</v>
      </c>
      <c r="F3227" t="s">
        <v>25</v>
      </c>
      <c r="G3227" t="s">
        <v>80</v>
      </c>
      <c r="H3227" t="s">
        <v>81</v>
      </c>
      <c r="I3227" t="s">
        <v>32</v>
      </c>
      <c r="J3227" t="s">
        <v>33</v>
      </c>
      <c r="K3227">
        <v>2016</v>
      </c>
      <c r="L3227">
        <v>37.0505</v>
      </c>
      <c r="S3227" t="s">
        <v>30</v>
      </c>
      <c r="T3227" t="s">
        <v>31</v>
      </c>
    </row>
    <row r="3228" spans="1:20" x14ac:dyDescent="0.25">
      <c r="A3228" t="s">
        <v>166</v>
      </c>
      <c r="B3228" t="s">
        <v>167</v>
      </c>
      <c r="C3228" t="s">
        <v>168</v>
      </c>
      <c r="D3228" t="s">
        <v>169</v>
      </c>
      <c r="E3228" t="s">
        <v>24</v>
      </c>
      <c r="F3228" t="s">
        <v>25</v>
      </c>
      <c r="G3228" t="s">
        <v>80</v>
      </c>
      <c r="H3228" t="s">
        <v>81</v>
      </c>
      <c r="I3228" t="s">
        <v>34</v>
      </c>
      <c r="J3228" t="s">
        <v>35</v>
      </c>
      <c r="K3228">
        <v>2016</v>
      </c>
      <c r="L3228">
        <v>36.565199999999997</v>
      </c>
      <c r="S3228" t="s">
        <v>30</v>
      </c>
      <c r="T3228" t="s">
        <v>31</v>
      </c>
    </row>
    <row r="3229" spans="1:20" x14ac:dyDescent="0.25">
      <c r="A3229" t="s">
        <v>166</v>
      </c>
      <c r="B3229" t="s">
        <v>167</v>
      </c>
      <c r="C3229" t="s">
        <v>168</v>
      </c>
      <c r="D3229" t="s">
        <v>169</v>
      </c>
      <c r="E3229" t="s">
        <v>24</v>
      </c>
      <c r="F3229" t="s">
        <v>25</v>
      </c>
      <c r="G3229" t="s">
        <v>80</v>
      </c>
      <c r="H3229" t="s">
        <v>81</v>
      </c>
      <c r="I3229" t="s">
        <v>36</v>
      </c>
      <c r="J3229" t="s">
        <v>37</v>
      </c>
      <c r="K3229">
        <v>2016</v>
      </c>
      <c r="L3229">
        <v>125.4162</v>
      </c>
      <c r="S3229" t="s">
        <v>30</v>
      </c>
      <c r="T3229" t="s">
        <v>31</v>
      </c>
    </row>
    <row r="3230" spans="1:20" x14ac:dyDescent="0.25">
      <c r="A3230" t="s">
        <v>166</v>
      </c>
      <c r="B3230" t="s">
        <v>167</v>
      </c>
      <c r="C3230" t="s">
        <v>168</v>
      </c>
      <c r="D3230" t="s">
        <v>169</v>
      </c>
      <c r="E3230" t="s">
        <v>24</v>
      </c>
      <c r="F3230" t="s">
        <v>25</v>
      </c>
      <c r="G3230" t="s">
        <v>80</v>
      </c>
      <c r="H3230" t="s">
        <v>81</v>
      </c>
      <c r="I3230" t="s">
        <v>38</v>
      </c>
      <c r="J3230" t="s">
        <v>39</v>
      </c>
      <c r="K3230">
        <v>2016</v>
      </c>
      <c r="L3230">
        <v>164.8415</v>
      </c>
      <c r="S3230" t="s">
        <v>30</v>
      </c>
      <c r="T3230" t="s">
        <v>31</v>
      </c>
    </row>
    <row r="3231" spans="1:20" x14ac:dyDescent="0.25">
      <c r="A3231" t="s">
        <v>166</v>
      </c>
      <c r="B3231" t="s">
        <v>167</v>
      </c>
      <c r="C3231" t="s">
        <v>168</v>
      </c>
      <c r="D3231" t="s">
        <v>169</v>
      </c>
      <c r="E3231" t="s">
        <v>24</v>
      </c>
      <c r="F3231" t="s">
        <v>25</v>
      </c>
      <c r="G3231" t="s">
        <v>80</v>
      </c>
      <c r="H3231" t="s">
        <v>81</v>
      </c>
      <c r="I3231" t="s">
        <v>40</v>
      </c>
      <c r="J3231" t="s">
        <v>41</v>
      </c>
      <c r="K3231">
        <v>2016</v>
      </c>
      <c r="L3231">
        <v>472.02019999999999</v>
      </c>
      <c r="S3231" t="s">
        <v>30</v>
      </c>
      <c r="T3231" t="s">
        <v>31</v>
      </c>
    </row>
    <row r="3232" spans="1:20" x14ac:dyDescent="0.25">
      <c r="A3232" t="s">
        <v>166</v>
      </c>
      <c r="B3232" t="s">
        <v>167</v>
      </c>
      <c r="C3232" t="s">
        <v>168</v>
      </c>
      <c r="D3232" t="s">
        <v>169</v>
      </c>
      <c r="E3232" t="s">
        <v>24</v>
      </c>
      <c r="F3232" t="s">
        <v>25</v>
      </c>
      <c r="G3232" t="s">
        <v>80</v>
      </c>
      <c r="H3232" t="s">
        <v>81</v>
      </c>
      <c r="I3232" t="s">
        <v>42</v>
      </c>
      <c r="J3232" t="s">
        <v>43</v>
      </c>
      <c r="K3232">
        <v>2016</v>
      </c>
      <c r="L3232">
        <v>18.709499999999998</v>
      </c>
      <c r="S3232" t="s">
        <v>30</v>
      </c>
      <c r="T3232" t="s">
        <v>31</v>
      </c>
    </row>
    <row r="3233" spans="1:20" x14ac:dyDescent="0.25">
      <c r="A3233" t="s">
        <v>166</v>
      </c>
      <c r="B3233" t="s">
        <v>167</v>
      </c>
      <c r="C3233" t="s">
        <v>168</v>
      </c>
      <c r="D3233" t="s">
        <v>169</v>
      </c>
      <c r="E3233" t="s">
        <v>24</v>
      </c>
      <c r="F3233" t="s">
        <v>25</v>
      </c>
      <c r="G3233" t="s">
        <v>80</v>
      </c>
      <c r="H3233" t="s">
        <v>81</v>
      </c>
      <c r="I3233" t="s">
        <v>44</v>
      </c>
      <c r="J3233" t="s">
        <v>45</v>
      </c>
      <c r="K3233">
        <v>2016</v>
      </c>
      <c r="L3233">
        <v>24.846800000000002</v>
      </c>
      <c r="S3233" t="s">
        <v>30</v>
      </c>
      <c r="T3233" t="s">
        <v>31</v>
      </c>
    </row>
    <row r="3234" spans="1:20" x14ac:dyDescent="0.25">
      <c r="A3234" t="s">
        <v>166</v>
      </c>
      <c r="B3234" t="s">
        <v>167</v>
      </c>
      <c r="C3234" t="s">
        <v>168</v>
      </c>
      <c r="D3234" t="s">
        <v>169</v>
      </c>
      <c r="E3234" t="s">
        <v>24</v>
      </c>
      <c r="F3234" t="s">
        <v>25</v>
      </c>
      <c r="G3234" t="s">
        <v>80</v>
      </c>
      <c r="H3234" t="s">
        <v>81</v>
      </c>
      <c r="I3234" t="s">
        <v>46</v>
      </c>
      <c r="J3234" t="s">
        <v>47</v>
      </c>
      <c r="K3234">
        <v>2016</v>
      </c>
      <c r="L3234">
        <v>33.075200000000002</v>
      </c>
      <c r="S3234" t="s">
        <v>30</v>
      </c>
      <c r="T3234" t="s">
        <v>31</v>
      </c>
    </row>
    <row r="3235" spans="1:20" x14ac:dyDescent="0.25">
      <c r="A3235" t="s">
        <v>166</v>
      </c>
      <c r="B3235" t="s">
        <v>167</v>
      </c>
      <c r="C3235" t="s">
        <v>168</v>
      </c>
      <c r="D3235" t="s">
        <v>169</v>
      </c>
      <c r="E3235" t="s">
        <v>24</v>
      </c>
      <c r="F3235" t="s">
        <v>25</v>
      </c>
      <c r="G3235" t="s">
        <v>80</v>
      </c>
      <c r="H3235" t="s">
        <v>81</v>
      </c>
      <c r="I3235" t="s">
        <v>48</v>
      </c>
      <c r="J3235" t="s">
        <v>49</v>
      </c>
      <c r="K3235">
        <v>2016</v>
      </c>
      <c r="L3235">
        <v>284.83999999999997</v>
      </c>
      <c r="S3235" t="s">
        <v>30</v>
      </c>
      <c r="T3235" t="s">
        <v>31</v>
      </c>
    </row>
    <row r="3236" spans="1:20" x14ac:dyDescent="0.25">
      <c r="A3236" t="s">
        <v>166</v>
      </c>
      <c r="B3236" t="s">
        <v>167</v>
      </c>
      <c r="C3236" t="s">
        <v>168</v>
      </c>
      <c r="D3236" t="s">
        <v>169</v>
      </c>
      <c r="E3236" t="s">
        <v>24</v>
      </c>
      <c r="F3236" t="s">
        <v>25</v>
      </c>
      <c r="G3236" t="s">
        <v>80</v>
      </c>
      <c r="H3236" t="s">
        <v>81</v>
      </c>
      <c r="I3236" t="s">
        <v>170</v>
      </c>
      <c r="J3236" t="s">
        <v>171</v>
      </c>
      <c r="K3236">
        <v>2016</v>
      </c>
      <c r="L3236">
        <v>17.632999999999999</v>
      </c>
      <c r="S3236" t="s">
        <v>30</v>
      </c>
      <c r="T3236" t="s">
        <v>31</v>
      </c>
    </row>
    <row r="3237" spans="1:20" x14ac:dyDescent="0.25">
      <c r="A3237" t="s">
        <v>166</v>
      </c>
      <c r="B3237" t="s">
        <v>167</v>
      </c>
      <c r="C3237" t="s">
        <v>168</v>
      </c>
      <c r="D3237" t="s">
        <v>169</v>
      </c>
      <c r="E3237" t="s">
        <v>24</v>
      </c>
      <c r="F3237" t="s">
        <v>25</v>
      </c>
      <c r="G3237" t="s">
        <v>82</v>
      </c>
      <c r="H3237" t="s">
        <v>83</v>
      </c>
      <c r="I3237" t="s">
        <v>28</v>
      </c>
      <c r="J3237" t="s">
        <v>29</v>
      </c>
      <c r="K3237">
        <v>2016</v>
      </c>
      <c r="L3237">
        <v>2236.8629999999998</v>
      </c>
      <c r="S3237" t="s">
        <v>30</v>
      </c>
      <c r="T3237" t="s">
        <v>31</v>
      </c>
    </row>
    <row r="3238" spans="1:20" x14ac:dyDescent="0.25">
      <c r="A3238" t="s">
        <v>166</v>
      </c>
      <c r="B3238" t="s">
        <v>167</v>
      </c>
      <c r="C3238" t="s">
        <v>168</v>
      </c>
      <c r="D3238" t="s">
        <v>169</v>
      </c>
      <c r="E3238" t="s">
        <v>24</v>
      </c>
      <c r="F3238" t="s">
        <v>25</v>
      </c>
      <c r="G3238" t="s">
        <v>82</v>
      </c>
      <c r="H3238" t="s">
        <v>83</v>
      </c>
      <c r="I3238" t="s">
        <v>32</v>
      </c>
      <c r="J3238" t="s">
        <v>33</v>
      </c>
      <c r="K3238">
        <v>2016</v>
      </c>
      <c r="L3238">
        <v>234.51349999999999</v>
      </c>
      <c r="S3238" t="s">
        <v>30</v>
      </c>
      <c r="T3238" t="s">
        <v>31</v>
      </c>
    </row>
    <row r="3239" spans="1:20" x14ac:dyDescent="0.25">
      <c r="A3239" t="s">
        <v>166</v>
      </c>
      <c r="B3239" t="s">
        <v>167</v>
      </c>
      <c r="C3239" t="s">
        <v>168</v>
      </c>
      <c r="D3239" t="s">
        <v>169</v>
      </c>
      <c r="E3239" t="s">
        <v>24</v>
      </c>
      <c r="F3239" t="s">
        <v>25</v>
      </c>
      <c r="G3239" t="s">
        <v>82</v>
      </c>
      <c r="H3239" t="s">
        <v>83</v>
      </c>
      <c r="I3239" t="s">
        <v>34</v>
      </c>
      <c r="J3239" t="s">
        <v>35</v>
      </c>
      <c r="K3239">
        <v>2016</v>
      </c>
      <c r="L3239">
        <v>341.435</v>
      </c>
      <c r="S3239" t="s">
        <v>30</v>
      </c>
      <c r="T3239" t="s">
        <v>31</v>
      </c>
    </row>
    <row r="3240" spans="1:20" x14ac:dyDescent="0.25">
      <c r="A3240" t="s">
        <v>166</v>
      </c>
      <c r="B3240" t="s">
        <v>167</v>
      </c>
      <c r="C3240" t="s">
        <v>168</v>
      </c>
      <c r="D3240" t="s">
        <v>169</v>
      </c>
      <c r="E3240" t="s">
        <v>24</v>
      </c>
      <c r="F3240" t="s">
        <v>25</v>
      </c>
      <c r="G3240" t="s">
        <v>82</v>
      </c>
      <c r="H3240" t="s">
        <v>83</v>
      </c>
      <c r="I3240" t="s">
        <v>36</v>
      </c>
      <c r="J3240" t="s">
        <v>37</v>
      </c>
      <c r="K3240">
        <v>2016</v>
      </c>
      <c r="L3240">
        <v>259.11450000000002</v>
      </c>
      <c r="S3240" t="s">
        <v>30</v>
      </c>
      <c r="T3240" t="s">
        <v>31</v>
      </c>
    </row>
    <row r="3241" spans="1:20" x14ac:dyDescent="0.25">
      <c r="A3241" t="s">
        <v>166</v>
      </c>
      <c r="B3241" t="s">
        <v>167</v>
      </c>
      <c r="C3241" t="s">
        <v>168</v>
      </c>
      <c r="D3241" t="s">
        <v>169</v>
      </c>
      <c r="E3241" t="s">
        <v>24</v>
      </c>
      <c r="F3241" t="s">
        <v>25</v>
      </c>
      <c r="G3241" t="s">
        <v>82</v>
      </c>
      <c r="H3241" t="s">
        <v>83</v>
      </c>
      <c r="I3241" t="s">
        <v>38</v>
      </c>
      <c r="J3241" t="s">
        <v>39</v>
      </c>
      <c r="K3241">
        <v>2016</v>
      </c>
      <c r="L3241">
        <v>623.50879999999995</v>
      </c>
      <c r="S3241" t="s">
        <v>30</v>
      </c>
      <c r="T3241" t="s">
        <v>31</v>
      </c>
    </row>
    <row r="3242" spans="1:20" x14ac:dyDescent="0.25">
      <c r="A3242" t="s">
        <v>166</v>
      </c>
      <c r="B3242" t="s">
        <v>167</v>
      </c>
      <c r="C3242" t="s">
        <v>168</v>
      </c>
      <c r="D3242" t="s">
        <v>169</v>
      </c>
      <c r="E3242" t="s">
        <v>24</v>
      </c>
      <c r="F3242" t="s">
        <v>25</v>
      </c>
      <c r="G3242" t="s">
        <v>82</v>
      </c>
      <c r="H3242" t="s">
        <v>83</v>
      </c>
      <c r="I3242" t="s">
        <v>40</v>
      </c>
      <c r="J3242" t="s">
        <v>41</v>
      </c>
      <c r="K3242">
        <v>2016</v>
      </c>
      <c r="L3242">
        <v>358.45179999999999</v>
      </c>
      <c r="S3242" t="s">
        <v>30</v>
      </c>
      <c r="T3242" t="s">
        <v>31</v>
      </c>
    </row>
    <row r="3243" spans="1:20" x14ac:dyDescent="0.25">
      <c r="A3243" t="s">
        <v>166</v>
      </c>
      <c r="B3243" t="s">
        <v>167</v>
      </c>
      <c r="C3243" t="s">
        <v>168</v>
      </c>
      <c r="D3243" t="s">
        <v>169</v>
      </c>
      <c r="E3243" t="s">
        <v>24</v>
      </c>
      <c r="F3243" t="s">
        <v>25</v>
      </c>
      <c r="G3243" t="s">
        <v>82</v>
      </c>
      <c r="H3243" t="s">
        <v>83</v>
      </c>
      <c r="I3243" t="s">
        <v>42</v>
      </c>
      <c r="J3243" t="s">
        <v>43</v>
      </c>
      <c r="K3243">
        <v>2016</v>
      </c>
      <c r="L3243">
        <v>37.460500000000003</v>
      </c>
      <c r="S3243" t="s">
        <v>30</v>
      </c>
      <c r="T3243" t="s">
        <v>31</v>
      </c>
    </row>
    <row r="3244" spans="1:20" x14ac:dyDescent="0.25">
      <c r="A3244" t="s">
        <v>166</v>
      </c>
      <c r="B3244" t="s">
        <v>167</v>
      </c>
      <c r="C3244" t="s">
        <v>168</v>
      </c>
      <c r="D3244" t="s">
        <v>169</v>
      </c>
      <c r="E3244" t="s">
        <v>24</v>
      </c>
      <c r="F3244" t="s">
        <v>25</v>
      </c>
      <c r="G3244" t="s">
        <v>82</v>
      </c>
      <c r="H3244" t="s">
        <v>83</v>
      </c>
      <c r="I3244" t="s">
        <v>44</v>
      </c>
      <c r="J3244" t="s">
        <v>45</v>
      </c>
      <c r="K3244">
        <v>2016</v>
      </c>
      <c r="L3244">
        <v>61.005200000000002</v>
      </c>
      <c r="S3244" t="s">
        <v>30</v>
      </c>
      <c r="T3244" t="s">
        <v>31</v>
      </c>
    </row>
    <row r="3245" spans="1:20" x14ac:dyDescent="0.25">
      <c r="A3245" t="s">
        <v>166</v>
      </c>
      <c r="B3245" t="s">
        <v>167</v>
      </c>
      <c r="C3245" t="s">
        <v>168</v>
      </c>
      <c r="D3245" t="s">
        <v>169</v>
      </c>
      <c r="E3245" t="s">
        <v>24</v>
      </c>
      <c r="F3245" t="s">
        <v>25</v>
      </c>
      <c r="G3245" t="s">
        <v>82</v>
      </c>
      <c r="H3245" t="s">
        <v>83</v>
      </c>
      <c r="I3245" t="s">
        <v>46</v>
      </c>
      <c r="J3245" t="s">
        <v>47</v>
      </c>
      <c r="K3245">
        <v>2016</v>
      </c>
      <c r="L3245">
        <v>80.741200000000006</v>
      </c>
      <c r="S3245" t="s">
        <v>30</v>
      </c>
      <c r="T3245" t="s">
        <v>31</v>
      </c>
    </row>
    <row r="3246" spans="1:20" x14ac:dyDescent="0.25">
      <c r="A3246" t="s">
        <v>166</v>
      </c>
      <c r="B3246" t="s">
        <v>167</v>
      </c>
      <c r="C3246" t="s">
        <v>168</v>
      </c>
      <c r="D3246" t="s">
        <v>169</v>
      </c>
      <c r="E3246" t="s">
        <v>24</v>
      </c>
      <c r="F3246" t="s">
        <v>25</v>
      </c>
      <c r="G3246" t="s">
        <v>82</v>
      </c>
      <c r="H3246" t="s">
        <v>83</v>
      </c>
      <c r="I3246" t="s">
        <v>48</v>
      </c>
      <c r="J3246" t="s">
        <v>49</v>
      </c>
      <c r="K3246">
        <v>2016</v>
      </c>
      <c r="L3246">
        <v>174.58420000000001</v>
      </c>
      <c r="S3246" t="s">
        <v>30</v>
      </c>
      <c r="T3246" t="s">
        <v>31</v>
      </c>
    </row>
    <row r="3247" spans="1:20" x14ac:dyDescent="0.25">
      <c r="A3247" t="s">
        <v>166</v>
      </c>
      <c r="B3247" t="s">
        <v>167</v>
      </c>
      <c r="C3247" t="s">
        <v>168</v>
      </c>
      <c r="D3247" t="s">
        <v>169</v>
      </c>
      <c r="E3247" t="s">
        <v>24</v>
      </c>
      <c r="F3247" t="s">
        <v>25</v>
      </c>
      <c r="G3247" t="s">
        <v>82</v>
      </c>
      <c r="H3247" t="s">
        <v>83</v>
      </c>
      <c r="I3247" t="s">
        <v>170</v>
      </c>
      <c r="J3247" t="s">
        <v>171</v>
      </c>
      <c r="K3247">
        <v>2016</v>
      </c>
      <c r="L3247">
        <v>66.048199999999994</v>
      </c>
      <c r="S3247" t="s">
        <v>30</v>
      </c>
      <c r="T3247" t="s">
        <v>31</v>
      </c>
    </row>
    <row r="3248" spans="1:20" x14ac:dyDescent="0.25">
      <c r="A3248" t="s">
        <v>166</v>
      </c>
      <c r="B3248" t="s">
        <v>167</v>
      </c>
      <c r="C3248" t="s">
        <v>168</v>
      </c>
      <c r="D3248" t="s">
        <v>169</v>
      </c>
      <c r="E3248" t="s">
        <v>24</v>
      </c>
      <c r="F3248" t="s">
        <v>25</v>
      </c>
      <c r="G3248" t="s">
        <v>84</v>
      </c>
      <c r="H3248" t="s">
        <v>85</v>
      </c>
      <c r="I3248" t="s">
        <v>28</v>
      </c>
      <c r="J3248" t="s">
        <v>29</v>
      </c>
      <c r="K3248">
        <v>2016</v>
      </c>
      <c r="L3248">
        <v>2456.4951999999998</v>
      </c>
      <c r="S3248" t="s">
        <v>30</v>
      </c>
      <c r="T3248" t="s">
        <v>31</v>
      </c>
    </row>
    <row r="3249" spans="1:20" x14ac:dyDescent="0.25">
      <c r="A3249" t="s">
        <v>166</v>
      </c>
      <c r="B3249" t="s">
        <v>167</v>
      </c>
      <c r="C3249" t="s">
        <v>168</v>
      </c>
      <c r="D3249" t="s">
        <v>169</v>
      </c>
      <c r="E3249" t="s">
        <v>24</v>
      </c>
      <c r="F3249" t="s">
        <v>25</v>
      </c>
      <c r="G3249" t="s">
        <v>84</v>
      </c>
      <c r="H3249" t="s">
        <v>85</v>
      </c>
      <c r="I3249" t="s">
        <v>32</v>
      </c>
      <c r="J3249" t="s">
        <v>33</v>
      </c>
      <c r="K3249">
        <v>2016</v>
      </c>
      <c r="L3249">
        <v>137.38720000000001</v>
      </c>
      <c r="S3249" t="s">
        <v>30</v>
      </c>
      <c r="T3249" t="s">
        <v>31</v>
      </c>
    </row>
    <row r="3250" spans="1:20" x14ac:dyDescent="0.25">
      <c r="A3250" t="s">
        <v>166</v>
      </c>
      <c r="B3250" t="s">
        <v>167</v>
      </c>
      <c r="C3250" t="s">
        <v>168</v>
      </c>
      <c r="D3250" t="s">
        <v>169</v>
      </c>
      <c r="E3250" t="s">
        <v>24</v>
      </c>
      <c r="F3250" t="s">
        <v>25</v>
      </c>
      <c r="G3250" t="s">
        <v>84</v>
      </c>
      <c r="H3250" t="s">
        <v>85</v>
      </c>
      <c r="I3250" t="s">
        <v>34</v>
      </c>
      <c r="J3250" t="s">
        <v>35</v>
      </c>
      <c r="K3250">
        <v>2016</v>
      </c>
      <c r="L3250">
        <v>1760.1155000000001</v>
      </c>
      <c r="S3250" t="s">
        <v>30</v>
      </c>
      <c r="T3250" t="s">
        <v>31</v>
      </c>
    </row>
    <row r="3251" spans="1:20" x14ac:dyDescent="0.25">
      <c r="A3251" t="s">
        <v>166</v>
      </c>
      <c r="B3251" t="s">
        <v>167</v>
      </c>
      <c r="C3251" t="s">
        <v>168</v>
      </c>
      <c r="D3251" t="s">
        <v>169</v>
      </c>
      <c r="E3251" t="s">
        <v>24</v>
      </c>
      <c r="F3251" t="s">
        <v>25</v>
      </c>
      <c r="G3251" t="s">
        <v>84</v>
      </c>
      <c r="H3251" t="s">
        <v>85</v>
      </c>
      <c r="I3251" t="s">
        <v>36</v>
      </c>
      <c r="J3251" t="s">
        <v>37</v>
      </c>
      <c r="K3251">
        <v>2016</v>
      </c>
      <c r="L3251">
        <v>57.3125</v>
      </c>
      <c r="S3251" t="s">
        <v>30</v>
      </c>
      <c r="T3251" t="s">
        <v>31</v>
      </c>
    </row>
    <row r="3252" spans="1:20" x14ac:dyDescent="0.25">
      <c r="A3252" t="s">
        <v>166</v>
      </c>
      <c r="B3252" t="s">
        <v>167</v>
      </c>
      <c r="C3252" t="s">
        <v>168</v>
      </c>
      <c r="D3252" t="s">
        <v>169</v>
      </c>
      <c r="E3252" t="s">
        <v>24</v>
      </c>
      <c r="F3252" t="s">
        <v>25</v>
      </c>
      <c r="G3252" t="s">
        <v>84</v>
      </c>
      <c r="H3252" t="s">
        <v>85</v>
      </c>
      <c r="I3252" t="s">
        <v>38</v>
      </c>
      <c r="J3252" t="s">
        <v>39</v>
      </c>
      <c r="K3252">
        <v>2016</v>
      </c>
      <c r="L3252">
        <v>201.5197</v>
      </c>
      <c r="S3252" t="s">
        <v>30</v>
      </c>
      <c r="T3252" t="s">
        <v>31</v>
      </c>
    </row>
    <row r="3253" spans="1:20" x14ac:dyDescent="0.25">
      <c r="A3253" t="s">
        <v>166</v>
      </c>
      <c r="B3253" t="s">
        <v>167</v>
      </c>
      <c r="C3253" t="s">
        <v>168</v>
      </c>
      <c r="D3253" t="s">
        <v>169</v>
      </c>
      <c r="E3253" t="s">
        <v>24</v>
      </c>
      <c r="F3253" t="s">
        <v>25</v>
      </c>
      <c r="G3253" t="s">
        <v>84</v>
      </c>
      <c r="H3253" t="s">
        <v>85</v>
      </c>
      <c r="I3253" t="s">
        <v>40</v>
      </c>
      <c r="J3253" t="s">
        <v>41</v>
      </c>
      <c r="K3253">
        <v>2016</v>
      </c>
      <c r="L3253">
        <v>100.268</v>
      </c>
      <c r="S3253" t="s">
        <v>30</v>
      </c>
      <c r="T3253" t="s">
        <v>31</v>
      </c>
    </row>
    <row r="3254" spans="1:20" x14ac:dyDescent="0.25">
      <c r="A3254" t="s">
        <v>166</v>
      </c>
      <c r="B3254" t="s">
        <v>167</v>
      </c>
      <c r="C3254" t="s">
        <v>168</v>
      </c>
      <c r="D3254" t="s">
        <v>169</v>
      </c>
      <c r="E3254" t="s">
        <v>24</v>
      </c>
      <c r="F3254" t="s">
        <v>25</v>
      </c>
      <c r="G3254" t="s">
        <v>84</v>
      </c>
      <c r="H3254" t="s">
        <v>85</v>
      </c>
      <c r="I3254" t="s">
        <v>42</v>
      </c>
      <c r="J3254" t="s">
        <v>43</v>
      </c>
      <c r="K3254">
        <v>2016</v>
      </c>
      <c r="L3254">
        <v>6.9969999999999999</v>
      </c>
      <c r="S3254" t="s">
        <v>30</v>
      </c>
      <c r="T3254" t="s">
        <v>31</v>
      </c>
    </row>
    <row r="3255" spans="1:20" x14ac:dyDescent="0.25">
      <c r="A3255" t="s">
        <v>166</v>
      </c>
      <c r="B3255" t="s">
        <v>167</v>
      </c>
      <c r="C3255" t="s">
        <v>168</v>
      </c>
      <c r="D3255" t="s">
        <v>169</v>
      </c>
      <c r="E3255" t="s">
        <v>24</v>
      </c>
      <c r="F3255" t="s">
        <v>25</v>
      </c>
      <c r="G3255" t="s">
        <v>84</v>
      </c>
      <c r="H3255" t="s">
        <v>85</v>
      </c>
      <c r="I3255" t="s">
        <v>44</v>
      </c>
      <c r="J3255" t="s">
        <v>45</v>
      </c>
      <c r="K3255">
        <v>2016</v>
      </c>
      <c r="L3255">
        <v>18.349</v>
      </c>
      <c r="S3255" t="s">
        <v>30</v>
      </c>
      <c r="T3255" t="s">
        <v>31</v>
      </c>
    </row>
    <row r="3256" spans="1:20" x14ac:dyDescent="0.25">
      <c r="A3256" t="s">
        <v>166</v>
      </c>
      <c r="B3256" t="s">
        <v>167</v>
      </c>
      <c r="C3256" t="s">
        <v>168</v>
      </c>
      <c r="D3256" t="s">
        <v>169</v>
      </c>
      <c r="E3256" t="s">
        <v>24</v>
      </c>
      <c r="F3256" t="s">
        <v>25</v>
      </c>
      <c r="G3256" t="s">
        <v>84</v>
      </c>
      <c r="H3256" t="s">
        <v>85</v>
      </c>
      <c r="I3256" t="s">
        <v>46</v>
      </c>
      <c r="J3256" t="s">
        <v>47</v>
      </c>
      <c r="K3256">
        <v>2016</v>
      </c>
      <c r="L3256">
        <v>8.8840000000000003</v>
      </c>
      <c r="S3256" t="s">
        <v>30</v>
      </c>
      <c r="T3256" t="s">
        <v>31</v>
      </c>
    </row>
    <row r="3257" spans="1:20" x14ac:dyDescent="0.25">
      <c r="A3257" t="s">
        <v>166</v>
      </c>
      <c r="B3257" t="s">
        <v>167</v>
      </c>
      <c r="C3257" t="s">
        <v>168</v>
      </c>
      <c r="D3257" t="s">
        <v>169</v>
      </c>
      <c r="E3257" t="s">
        <v>24</v>
      </c>
      <c r="F3257" t="s">
        <v>25</v>
      </c>
      <c r="G3257" t="s">
        <v>84</v>
      </c>
      <c r="H3257" t="s">
        <v>85</v>
      </c>
      <c r="I3257" t="s">
        <v>48</v>
      </c>
      <c r="J3257" t="s">
        <v>49</v>
      </c>
      <c r="K3257">
        <v>2016</v>
      </c>
      <c r="L3257">
        <v>163.8725</v>
      </c>
      <c r="S3257" t="s">
        <v>30</v>
      </c>
      <c r="T3257" t="s">
        <v>31</v>
      </c>
    </row>
    <row r="3258" spans="1:20" x14ac:dyDescent="0.25">
      <c r="A3258" t="s">
        <v>166</v>
      </c>
      <c r="B3258" t="s">
        <v>167</v>
      </c>
      <c r="C3258" t="s">
        <v>168</v>
      </c>
      <c r="D3258" t="s">
        <v>169</v>
      </c>
      <c r="E3258" t="s">
        <v>24</v>
      </c>
      <c r="F3258" t="s">
        <v>25</v>
      </c>
      <c r="G3258" t="s">
        <v>84</v>
      </c>
      <c r="H3258" t="s">
        <v>85</v>
      </c>
      <c r="I3258" t="s">
        <v>170</v>
      </c>
      <c r="J3258" t="s">
        <v>171</v>
      </c>
      <c r="K3258">
        <v>2016</v>
      </c>
      <c r="L3258">
        <v>1.7897000000000001</v>
      </c>
      <c r="S3258" t="s">
        <v>30</v>
      </c>
      <c r="T3258" t="s">
        <v>31</v>
      </c>
    </row>
    <row r="3259" spans="1:20" x14ac:dyDescent="0.25">
      <c r="A3259" t="s">
        <v>166</v>
      </c>
      <c r="B3259" t="s">
        <v>167</v>
      </c>
      <c r="C3259" t="s">
        <v>168</v>
      </c>
      <c r="D3259" t="s">
        <v>169</v>
      </c>
      <c r="E3259" t="s">
        <v>24</v>
      </c>
      <c r="F3259" t="s">
        <v>25</v>
      </c>
      <c r="G3259" t="s">
        <v>86</v>
      </c>
      <c r="H3259" t="s">
        <v>87</v>
      </c>
      <c r="I3259" t="s">
        <v>28</v>
      </c>
      <c r="J3259" t="s">
        <v>29</v>
      </c>
      <c r="K3259">
        <v>2016</v>
      </c>
      <c r="L3259">
        <v>1208.1967999999999</v>
      </c>
      <c r="S3259" t="s">
        <v>30</v>
      </c>
      <c r="T3259" t="s">
        <v>31</v>
      </c>
    </row>
    <row r="3260" spans="1:20" x14ac:dyDescent="0.25">
      <c r="A3260" t="s">
        <v>166</v>
      </c>
      <c r="B3260" t="s">
        <v>167</v>
      </c>
      <c r="C3260" t="s">
        <v>168</v>
      </c>
      <c r="D3260" t="s">
        <v>169</v>
      </c>
      <c r="E3260" t="s">
        <v>24</v>
      </c>
      <c r="F3260" t="s">
        <v>25</v>
      </c>
      <c r="G3260" t="s">
        <v>86</v>
      </c>
      <c r="H3260" t="s">
        <v>87</v>
      </c>
      <c r="I3260" t="s">
        <v>32</v>
      </c>
      <c r="J3260" t="s">
        <v>33</v>
      </c>
      <c r="K3260">
        <v>2016</v>
      </c>
      <c r="L3260">
        <v>41.961799999999997</v>
      </c>
      <c r="S3260" t="s">
        <v>30</v>
      </c>
      <c r="T3260" t="s">
        <v>31</v>
      </c>
    </row>
    <row r="3261" spans="1:20" x14ac:dyDescent="0.25">
      <c r="A3261" t="s">
        <v>166</v>
      </c>
      <c r="B3261" t="s">
        <v>167</v>
      </c>
      <c r="C3261" t="s">
        <v>168</v>
      </c>
      <c r="D3261" t="s">
        <v>169</v>
      </c>
      <c r="E3261" t="s">
        <v>24</v>
      </c>
      <c r="F3261" t="s">
        <v>25</v>
      </c>
      <c r="G3261" t="s">
        <v>86</v>
      </c>
      <c r="H3261" t="s">
        <v>87</v>
      </c>
      <c r="I3261" t="s">
        <v>34</v>
      </c>
      <c r="J3261" t="s">
        <v>35</v>
      </c>
      <c r="K3261">
        <v>2016</v>
      </c>
      <c r="L3261">
        <v>453.56920000000002</v>
      </c>
      <c r="S3261" t="s">
        <v>30</v>
      </c>
      <c r="T3261" t="s">
        <v>31</v>
      </c>
    </row>
    <row r="3262" spans="1:20" x14ac:dyDescent="0.25">
      <c r="A3262" t="s">
        <v>166</v>
      </c>
      <c r="B3262" t="s">
        <v>167</v>
      </c>
      <c r="C3262" t="s">
        <v>168</v>
      </c>
      <c r="D3262" t="s">
        <v>169</v>
      </c>
      <c r="E3262" t="s">
        <v>24</v>
      </c>
      <c r="F3262" t="s">
        <v>25</v>
      </c>
      <c r="G3262" t="s">
        <v>86</v>
      </c>
      <c r="H3262" t="s">
        <v>87</v>
      </c>
      <c r="I3262" t="s">
        <v>36</v>
      </c>
      <c r="J3262" t="s">
        <v>37</v>
      </c>
      <c r="K3262">
        <v>2016</v>
      </c>
      <c r="L3262">
        <v>354.25319999999999</v>
      </c>
      <c r="S3262" t="s">
        <v>30</v>
      </c>
      <c r="T3262" t="s">
        <v>31</v>
      </c>
    </row>
    <row r="3263" spans="1:20" x14ac:dyDescent="0.25">
      <c r="A3263" t="s">
        <v>166</v>
      </c>
      <c r="B3263" t="s">
        <v>167</v>
      </c>
      <c r="C3263" t="s">
        <v>168</v>
      </c>
      <c r="D3263" t="s">
        <v>169</v>
      </c>
      <c r="E3263" t="s">
        <v>24</v>
      </c>
      <c r="F3263" t="s">
        <v>25</v>
      </c>
      <c r="G3263" t="s">
        <v>86</v>
      </c>
      <c r="H3263" t="s">
        <v>87</v>
      </c>
      <c r="I3263" t="s">
        <v>38</v>
      </c>
      <c r="J3263" t="s">
        <v>39</v>
      </c>
      <c r="K3263">
        <v>2016</v>
      </c>
      <c r="L3263">
        <v>214.52070000000001</v>
      </c>
      <c r="S3263" t="s">
        <v>30</v>
      </c>
      <c r="T3263" t="s">
        <v>31</v>
      </c>
    </row>
    <row r="3264" spans="1:20" x14ac:dyDescent="0.25">
      <c r="A3264" t="s">
        <v>166</v>
      </c>
      <c r="B3264" t="s">
        <v>167</v>
      </c>
      <c r="C3264" t="s">
        <v>168</v>
      </c>
      <c r="D3264" t="s">
        <v>169</v>
      </c>
      <c r="E3264" t="s">
        <v>24</v>
      </c>
      <c r="F3264" t="s">
        <v>25</v>
      </c>
      <c r="G3264" t="s">
        <v>86</v>
      </c>
      <c r="H3264" t="s">
        <v>87</v>
      </c>
      <c r="I3264" t="s">
        <v>40</v>
      </c>
      <c r="J3264" t="s">
        <v>41</v>
      </c>
      <c r="K3264">
        <v>2016</v>
      </c>
      <c r="L3264">
        <v>34.546999999999997</v>
      </c>
      <c r="S3264" t="s">
        <v>30</v>
      </c>
      <c r="T3264" t="s">
        <v>31</v>
      </c>
    </row>
    <row r="3265" spans="1:20" x14ac:dyDescent="0.25">
      <c r="A3265" t="s">
        <v>166</v>
      </c>
      <c r="B3265" t="s">
        <v>167</v>
      </c>
      <c r="C3265" t="s">
        <v>168</v>
      </c>
      <c r="D3265" t="s">
        <v>169</v>
      </c>
      <c r="E3265" t="s">
        <v>24</v>
      </c>
      <c r="F3265" t="s">
        <v>25</v>
      </c>
      <c r="G3265" t="s">
        <v>86</v>
      </c>
      <c r="H3265" t="s">
        <v>87</v>
      </c>
      <c r="I3265" t="s">
        <v>42</v>
      </c>
      <c r="J3265" t="s">
        <v>43</v>
      </c>
      <c r="K3265">
        <v>2016</v>
      </c>
      <c r="L3265">
        <v>0.68720000000000003</v>
      </c>
      <c r="M3265" t="s">
        <v>54</v>
      </c>
      <c r="N3265" t="s">
        <v>55</v>
      </c>
      <c r="S3265" t="s">
        <v>30</v>
      </c>
      <c r="T3265" t="s">
        <v>31</v>
      </c>
    </row>
    <row r="3266" spans="1:20" x14ac:dyDescent="0.25">
      <c r="A3266" t="s">
        <v>166</v>
      </c>
      <c r="B3266" t="s">
        <v>167</v>
      </c>
      <c r="C3266" t="s">
        <v>168</v>
      </c>
      <c r="D3266" t="s">
        <v>169</v>
      </c>
      <c r="E3266" t="s">
        <v>24</v>
      </c>
      <c r="F3266" t="s">
        <v>25</v>
      </c>
      <c r="G3266" t="s">
        <v>86</v>
      </c>
      <c r="H3266" t="s">
        <v>87</v>
      </c>
      <c r="I3266" t="s">
        <v>44</v>
      </c>
      <c r="J3266" t="s">
        <v>45</v>
      </c>
      <c r="K3266">
        <v>2016</v>
      </c>
      <c r="L3266">
        <v>17.467199999999998</v>
      </c>
      <c r="S3266" t="s">
        <v>30</v>
      </c>
      <c r="T3266" t="s">
        <v>31</v>
      </c>
    </row>
    <row r="3267" spans="1:20" x14ac:dyDescent="0.25">
      <c r="A3267" t="s">
        <v>166</v>
      </c>
      <c r="B3267" t="s">
        <v>167</v>
      </c>
      <c r="C3267" t="s">
        <v>168</v>
      </c>
      <c r="D3267" t="s">
        <v>169</v>
      </c>
      <c r="E3267" t="s">
        <v>24</v>
      </c>
      <c r="F3267" t="s">
        <v>25</v>
      </c>
      <c r="G3267" t="s">
        <v>86</v>
      </c>
      <c r="H3267" t="s">
        <v>87</v>
      </c>
      <c r="I3267" t="s">
        <v>46</v>
      </c>
      <c r="J3267" t="s">
        <v>47</v>
      </c>
      <c r="K3267">
        <v>2016</v>
      </c>
      <c r="L3267">
        <v>4.1520000000000001</v>
      </c>
      <c r="S3267" t="s">
        <v>30</v>
      </c>
      <c r="T3267" t="s">
        <v>31</v>
      </c>
    </row>
    <row r="3268" spans="1:20" x14ac:dyDescent="0.25">
      <c r="A3268" t="s">
        <v>166</v>
      </c>
      <c r="B3268" t="s">
        <v>167</v>
      </c>
      <c r="C3268" t="s">
        <v>168</v>
      </c>
      <c r="D3268" t="s">
        <v>169</v>
      </c>
      <c r="E3268" t="s">
        <v>24</v>
      </c>
      <c r="F3268" t="s">
        <v>25</v>
      </c>
      <c r="G3268" t="s">
        <v>86</v>
      </c>
      <c r="H3268" t="s">
        <v>87</v>
      </c>
      <c r="I3268" t="s">
        <v>48</v>
      </c>
      <c r="J3268" t="s">
        <v>49</v>
      </c>
      <c r="K3268">
        <v>2016</v>
      </c>
      <c r="L3268">
        <v>84.055999999999997</v>
      </c>
      <c r="S3268" t="s">
        <v>30</v>
      </c>
      <c r="T3268" t="s">
        <v>31</v>
      </c>
    </row>
    <row r="3269" spans="1:20" x14ac:dyDescent="0.25">
      <c r="A3269" t="s">
        <v>166</v>
      </c>
      <c r="B3269" t="s">
        <v>167</v>
      </c>
      <c r="C3269" t="s">
        <v>168</v>
      </c>
      <c r="D3269" t="s">
        <v>169</v>
      </c>
      <c r="E3269" t="s">
        <v>24</v>
      </c>
      <c r="F3269" t="s">
        <v>25</v>
      </c>
      <c r="G3269" t="s">
        <v>86</v>
      </c>
      <c r="H3269" t="s">
        <v>87</v>
      </c>
      <c r="I3269" t="s">
        <v>170</v>
      </c>
      <c r="J3269" t="s">
        <v>171</v>
      </c>
      <c r="K3269">
        <v>2016</v>
      </c>
      <c r="L3269">
        <v>2.9822000000000002</v>
      </c>
      <c r="S3269" t="s">
        <v>30</v>
      </c>
      <c r="T3269" t="s">
        <v>31</v>
      </c>
    </row>
    <row r="3270" spans="1:20" x14ac:dyDescent="0.25">
      <c r="A3270" t="s">
        <v>166</v>
      </c>
      <c r="B3270" t="s">
        <v>167</v>
      </c>
      <c r="C3270" t="s">
        <v>168</v>
      </c>
      <c r="D3270" t="s">
        <v>169</v>
      </c>
      <c r="E3270" t="s">
        <v>24</v>
      </c>
      <c r="F3270" t="s">
        <v>25</v>
      </c>
      <c r="G3270" t="s">
        <v>88</v>
      </c>
      <c r="H3270" t="s">
        <v>89</v>
      </c>
      <c r="I3270" t="s">
        <v>28</v>
      </c>
      <c r="J3270" t="s">
        <v>29</v>
      </c>
      <c r="K3270">
        <v>2016</v>
      </c>
      <c r="L3270">
        <v>313.52199999999999</v>
      </c>
      <c r="S3270" t="s">
        <v>30</v>
      </c>
      <c r="T3270" t="s">
        <v>31</v>
      </c>
    </row>
    <row r="3271" spans="1:20" x14ac:dyDescent="0.25">
      <c r="A3271" t="s">
        <v>166</v>
      </c>
      <c r="B3271" t="s">
        <v>167</v>
      </c>
      <c r="C3271" t="s">
        <v>168</v>
      </c>
      <c r="D3271" t="s">
        <v>169</v>
      </c>
      <c r="E3271" t="s">
        <v>24</v>
      </c>
      <c r="F3271" t="s">
        <v>25</v>
      </c>
      <c r="G3271" t="s">
        <v>88</v>
      </c>
      <c r="H3271" t="s">
        <v>89</v>
      </c>
      <c r="I3271" t="s">
        <v>32</v>
      </c>
      <c r="J3271" t="s">
        <v>33</v>
      </c>
      <c r="K3271">
        <v>2016</v>
      </c>
      <c r="L3271">
        <v>17.718800000000002</v>
      </c>
      <c r="S3271" t="s">
        <v>30</v>
      </c>
      <c r="T3271" t="s">
        <v>31</v>
      </c>
    </row>
    <row r="3272" spans="1:20" x14ac:dyDescent="0.25">
      <c r="A3272" t="s">
        <v>166</v>
      </c>
      <c r="B3272" t="s">
        <v>167</v>
      </c>
      <c r="C3272" t="s">
        <v>168</v>
      </c>
      <c r="D3272" t="s">
        <v>169</v>
      </c>
      <c r="E3272" t="s">
        <v>24</v>
      </c>
      <c r="F3272" t="s">
        <v>25</v>
      </c>
      <c r="G3272" t="s">
        <v>88</v>
      </c>
      <c r="H3272" t="s">
        <v>89</v>
      </c>
      <c r="I3272" t="s">
        <v>34</v>
      </c>
      <c r="J3272" t="s">
        <v>35</v>
      </c>
      <c r="K3272">
        <v>2016</v>
      </c>
      <c r="L3272">
        <v>119.24120000000001</v>
      </c>
      <c r="S3272" t="s">
        <v>30</v>
      </c>
      <c r="T3272" t="s">
        <v>31</v>
      </c>
    </row>
    <row r="3273" spans="1:20" x14ac:dyDescent="0.25">
      <c r="A3273" t="s">
        <v>166</v>
      </c>
      <c r="B3273" t="s">
        <v>167</v>
      </c>
      <c r="C3273" t="s">
        <v>168</v>
      </c>
      <c r="D3273" t="s">
        <v>169</v>
      </c>
      <c r="E3273" t="s">
        <v>24</v>
      </c>
      <c r="F3273" t="s">
        <v>25</v>
      </c>
      <c r="G3273" t="s">
        <v>88</v>
      </c>
      <c r="H3273" t="s">
        <v>89</v>
      </c>
      <c r="I3273" t="s">
        <v>36</v>
      </c>
      <c r="J3273" t="s">
        <v>37</v>
      </c>
      <c r="K3273">
        <v>2016</v>
      </c>
      <c r="L3273">
        <v>27.6325</v>
      </c>
      <c r="S3273" t="s">
        <v>30</v>
      </c>
      <c r="T3273" t="s">
        <v>31</v>
      </c>
    </row>
    <row r="3274" spans="1:20" x14ac:dyDescent="0.25">
      <c r="A3274" t="s">
        <v>166</v>
      </c>
      <c r="B3274" t="s">
        <v>167</v>
      </c>
      <c r="C3274" t="s">
        <v>168</v>
      </c>
      <c r="D3274" t="s">
        <v>169</v>
      </c>
      <c r="E3274" t="s">
        <v>24</v>
      </c>
      <c r="F3274" t="s">
        <v>25</v>
      </c>
      <c r="G3274" t="s">
        <v>88</v>
      </c>
      <c r="H3274" t="s">
        <v>89</v>
      </c>
      <c r="I3274" t="s">
        <v>38</v>
      </c>
      <c r="J3274" t="s">
        <v>39</v>
      </c>
      <c r="K3274">
        <v>2016</v>
      </c>
      <c r="L3274">
        <v>38.819200000000002</v>
      </c>
      <c r="S3274" t="s">
        <v>30</v>
      </c>
      <c r="T3274" t="s">
        <v>31</v>
      </c>
    </row>
    <row r="3275" spans="1:20" x14ac:dyDescent="0.25">
      <c r="A3275" t="s">
        <v>166</v>
      </c>
      <c r="B3275" t="s">
        <v>167</v>
      </c>
      <c r="C3275" t="s">
        <v>168</v>
      </c>
      <c r="D3275" t="s">
        <v>169</v>
      </c>
      <c r="E3275" t="s">
        <v>24</v>
      </c>
      <c r="F3275" t="s">
        <v>25</v>
      </c>
      <c r="G3275" t="s">
        <v>88</v>
      </c>
      <c r="H3275" t="s">
        <v>89</v>
      </c>
      <c r="I3275" t="s">
        <v>40</v>
      </c>
      <c r="J3275" t="s">
        <v>41</v>
      </c>
      <c r="K3275">
        <v>2016</v>
      </c>
      <c r="L3275">
        <v>35.405999999999999</v>
      </c>
      <c r="S3275" t="s">
        <v>30</v>
      </c>
      <c r="T3275" t="s">
        <v>31</v>
      </c>
    </row>
    <row r="3276" spans="1:20" x14ac:dyDescent="0.25">
      <c r="A3276" t="s">
        <v>166</v>
      </c>
      <c r="B3276" t="s">
        <v>167</v>
      </c>
      <c r="C3276" t="s">
        <v>168</v>
      </c>
      <c r="D3276" t="s">
        <v>169</v>
      </c>
      <c r="E3276" t="s">
        <v>24</v>
      </c>
      <c r="F3276" t="s">
        <v>25</v>
      </c>
      <c r="G3276" t="s">
        <v>88</v>
      </c>
      <c r="H3276" t="s">
        <v>89</v>
      </c>
      <c r="I3276" t="s">
        <v>42</v>
      </c>
      <c r="J3276" t="s">
        <v>43</v>
      </c>
      <c r="K3276">
        <v>2016</v>
      </c>
      <c r="L3276">
        <v>9.7667999999999999</v>
      </c>
      <c r="S3276" t="s">
        <v>30</v>
      </c>
      <c r="T3276" t="s">
        <v>31</v>
      </c>
    </row>
    <row r="3277" spans="1:20" x14ac:dyDescent="0.25">
      <c r="A3277" t="s">
        <v>166</v>
      </c>
      <c r="B3277" t="s">
        <v>167</v>
      </c>
      <c r="C3277" t="s">
        <v>168</v>
      </c>
      <c r="D3277" t="s">
        <v>169</v>
      </c>
      <c r="E3277" t="s">
        <v>24</v>
      </c>
      <c r="F3277" t="s">
        <v>25</v>
      </c>
      <c r="G3277" t="s">
        <v>88</v>
      </c>
      <c r="H3277" t="s">
        <v>89</v>
      </c>
      <c r="I3277" t="s">
        <v>44</v>
      </c>
      <c r="J3277" t="s">
        <v>45</v>
      </c>
      <c r="K3277">
        <v>2016</v>
      </c>
      <c r="L3277">
        <v>6.5579999999999998</v>
      </c>
      <c r="S3277" t="s">
        <v>30</v>
      </c>
      <c r="T3277" t="s">
        <v>31</v>
      </c>
    </row>
    <row r="3278" spans="1:20" x14ac:dyDescent="0.25">
      <c r="A3278" t="s">
        <v>166</v>
      </c>
      <c r="B3278" t="s">
        <v>167</v>
      </c>
      <c r="C3278" t="s">
        <v>168</v>
      </c>
      <c r="D3278" t="s">
        <v>169</v>
      </c>
      <c r="E3278" t="s">
        <v>24</v>
      </c>
      <c r="F3278" t="s">
        <v>25</v>
      </c>
      <c r="G3278" t="s">
        <v>88</v>
      </c>
      <c r="H3278" t="s">
        <v>89</v>
      </c>
      <c r="I3278" t="s">
        <v>46</v>
      </c>
      <c r="J3278" t="s">
        <v>47</v>
      </c>
      <c r="K3278">
        <v>2016</v>
      </c>
      <c r="L3278">
        <v>2.6705000000000001</v>
      </c>
      <c r="S3278" t="s">
        <v>30</v>
      </c>
      <c r="T3278" t="s">
        <v>31</v>
      </c>
    </row>
    <row r="3279" spans="1:20" x14ac:dyDescent="0.25">
      <c r="A3279" t="s">
        <v>166</v>
      </c>
      <c r="B3279" t="s">
        <v>167</v>
      </c>
      <c r="C3279" t="s">
        <v>168</v>
      </c>
      <c r="D3279" t="s">
        <v>169</v>
      </c>
      <c r="E3279" t="s">
        <v>24</v>
      </c>
      <c r="F3279" t="s">
        <v>25</v>
      </c>
      <c r="G3279" t="s">
        <v>88</v>
      </c>
      <c r="H3279" t="s">
        <v>89</v>
      </c>
      <c r="I3279" t="s">
        <v>48</v>
      </c>
      <c r="J3279" t="s">
        <v>49</v>
      </c>
      <c r="K3279">
        <v>2016</v>
      </c>
      <c r="L3279">
        <v>54.829500000000003</v>
      </c>
      <c r="S3279" t="s">
        <v>30</v>
      </c>
      <c r="T3279" t="s">
        <v>31</v>
      </c>
    </row>
    <row r="3280" spans="1:20" x14ac:dyDescent="0.25">
      <c r="A3280" t="s">
        <v>166</v>
      </c>
      <c r="B3280" t="s">
        <v>167</v>
      </c>
      <c r="C3280" t="s">
        <v>168</v>
      </c>
      <c r="D3280" t="s">
        <v>169</v>
      </c>
      <c r="E3280" t="s">
        <v>24</v>
      </c>
      <c r="F3280" t="s">
        <v>25</v>
      </c>
      <c r="G3280" t="s">
        <v>88</v>
      </c>
      <c r="H3280" t="s">
        <v>89</v>
      </c>
      <c r="I3280" t="s">
        <v>170</v>
      </c>
      <c r="J3280" t="s">
        <v>171</v>
      </c>
      <c r="K3280">
        <v>2016</v>
      </c>
      <c r="L3280">
        <v>0.87949999999999995</v>
      </c>
      <c r="S3280" t="s">
        <v>30</v>
      </c>
      <c r="T3280" t="s">
        <v>31</v>
      </c>
    </row>
    <row r="3281" spans="1:20" x14ac:dyDescent="0.25">
      <c r="A3281" t="s">
        <v>166</v>
      </c>
      <c r="B3281" t="s">
        <v>167</v>
      </c>
      <c r="C3281" t="s">
        <v>168</v>
      </c>
      <c r="D3281" t="s">
        <v>169</v>
      </c>
      <c r="E3281" t="s">
        <v>24</v>
      </c>
      <c r="F3281" t="s">
        <v>25</v>
      </c>
      <c r="G3281" t="s">
        <v>90</v>
      </c>
      <c r="H3281" t="s">
        <v>91</v>
      </c>
      <c r="I3281" t="s">
        <v>28</v>
      </c>
      <c r="J3281" t="s">
        <v>29</v>
      </c>
      <c r="K3281">
        <v>2016</v>
      </c>
      <c r="L3281">
        <v>744.18</v>
      </c>
      <c r="S3281" t="s">
        <v>30</v>
      </c>
      <c r="T3281" t="s">
        <v>31</v>
      </c>
    </row>
    <row r="3282" spans="1:20" x14ac:dyDescent="0.25">
      <c r="A3282" t="s">
        <v>166</v>
      </c>
      <c r="B3282" t="s">
        <v>167</v>
      </c>
      <c r="C3282" t="s">
        <v>168</v>
      </c>
      <c r="D3282" t="s">
        <v>169</v>
      </c>
      <c r="E3282" t="s">
        <v>24</v>
      </c>
      <c r="F3282" t="s">
        <v>25</v>
      </c>
      <c r="G3282" t="s">
        <v>90</v>
      </c>
      <c r="H3282" t="s">
        <v>91</v>
      </c>
      <c r="I3282" t="s">
        <v>32</v>
      </c>
      <c r="J3282" t="s">
        <v>33</v>
      </c>
      <c r="K3282">
        <v>2016</v>
      </c>
      <c r="L3282">
        <v>28.266200000000001</v>
      </c>
      <c r="S3282" t="s">
        <v>30</v>
      </c>
      <c r="T3282" t="s">
        <v>31</v>
      </c>
    </row>
    <row r="3283" spans="1:20" x14ac:dyDescent="0.25">
      <c r="A3283" t="s">
        <v>166</v>
      </c>
      <c r="B3283" t="s">
        <v>167</v>
      </c>
      <c r="C3283" t="s">
        <v>168</v>
      </c>
      <c r="D3283" t="s">
        <v>169</v>
      </c>
      <c r="E3283" t="s">
        <v>24</v>
      </c>
      <c r="F3283" t="s">
        <v>25</v>
      </c>
      <c r="G3283" t="s">
        <v>90</v>
      </c>
      <c r="H3283" t="s">
        <v>91</v>
      </c>
      <c r="I3283" t="s">
        <v>34</v>
      </c>
      <c r="J3283" t="s">
        <v>35</v>
      </c>
      <c r="K3283">
        <v>2016</v>
      </c>
      <c r="L3283">
        <v>63.194499999999998</v>
      </c>
      <c r="S3283" t="s">
        <v>30</v>
      </c>
      <c r="T3283" t="s">
        <v>31</v>
      </c>
    </row>
    <row r="3284" spans="1:20" x14ac:dyDescent="0.25">
      <c r="A3284" t="s">
        <v>166</v>
      </c>
      <c r="B3284" t="s">
        <v>167</v>
      </c>
      <c r="C3284" t="s">
        <v>168</v>
      </c>
      <c r="D3284" t="s">
        <v>169</v>
      </c>
      <c r="E3284" t="s">
        <v>24</v>
      </c>
      <c r="F3284" t="s">
        <v>25</v>
      </c>
      <c r="G3284" t="s">
        <v>90</v>
      </c>
      <c r="H3284" t="s">
        <v>91</v>
      </c>
      <c r="I3284" t="s">
        <v>36</v>
      </c>
      <c r="J3284" t="s">
        <v>37</v>
      </c>
      <c r="K3284">
        <v>2016</v>
      </c>
      <c r="L3284">
        <v>51.221800000000002</v>
      </c>
      <c r="S3284" t="s">
        <v>30</v>
      </c>
      <c r="T3284" t="s">
        <v>31</v>
      </c>
    </row>
    <row r="3285" spans="1:20" x14ac:dyDescent="0.25">
      <c r="A3285" t="s">
        <v>166</v>
      </c>
      <c r="B3285" t="s">
        <v>167</v>
      </c>
      <c r="C3285" t="s">
        <v>168</v>
      </c>
      <c r="D3285" t="s">
        <v>169</v>
      </c>
      <c r="E3285" t="s">
        <v>24</v>
      </c>
      <c r="F3285" t="s">
        <v>25</v>
      </c>
      <c r="G3285" t="s">
        <v>90</v>
      </c>
      <c r="H3285" t="s">
        <v>91</v>
      </c>
      <c r="I3285" t="s">
        <v>38</v>
      </c>
      <c r="J3285" t="s">
        <v>39</v>
      </c>
      <c r="K3285">
        <v>2016</v>
      </c>
      <c r="L3285">
        <v>93.085499999999996</v>
      </c>
      <c r="S3285" t="s">
        <v>30</v>
      </c>
      <c r="T3285" t="s">
        <v>31</v>
      </c>
    </row>
    <row r="3286" spans="1:20" x14ac:dyDescent="0.25">
      <c r="A3286" t="s">
        <v>166</v>
      </c>
      <c r="B3286" t="s">
        <v>167</v>
      </c>
      <c r="C3286" t="s">
        <v>168</v>
      </c>
      <c r="D3286" t="s">
        <v>169</v>
      </c>
      <c r="E3286" t="s">
        <v>24</v>
      </c>
      <c r="F3286" t="s">
        <v>25</v>
      </c>
      <c r="G3286" t="s">
        <v>90</v>
      </c>
      <c r="H3286" t="s">
        <v>91</v>
      </c>
      <c r="I3286" t="s">
        <v>40</v>
      </c>
      <c r="J3286" t="s">
        <v>41</v>
      </c>
      <c r="K3286">
        <v>2016</v>
      </c>
      <c r="L3286">
        <v>198.33150000000001</v>
      </c>
      <c r="S3286" t="s">
        <v>30</v>
      </c>
      <c r="T3286" t="s">
        <v>31</v>
      </c>
    </row>
    <row r="3287" spans="1:20" x14ac:dyDescent="0.25">
      <c r="A3287" t="s">
        <v>166</v>
      </c>
      <c r="B3287" t="s">
        <v>167</v>
      </c>
      <c r="C3287" t="s">
        <v>168</v>
      </c>
      <c r="D3287" t="s">
        <v>169</v>
      </c>
      <c r="E3287" t="s">
        <v>24</v>
      </c>
      <c r="F3287" t="s">
        <v>25</v>
      </c>
      <c r="G3287" t="s">
        <v>90</v>
      </c>
      <c r="H3287" t="s">
        <v>91</v>
      </c>
      <c r="I3287" t="s">
        <v>42</v>
      </c>
      <c r="J3287" t="s">
        <v>43</v>
      </c>
      <c r="K3287">
        <v>2016</v>
      </c>
      <c r="L3287">
        <v>7.8716999999999997</v>
      </c>
      <c r="S3287" t="s">
        <v>30</v>
      </c>
      <c r="T3287" t="s">
        <v>31</v>
      </c>
    </row>
    <row r="3288" spans="1:20" x14ac:dyDescent="0.25">
      <c r="A3288" t="s">
        <v>166</v>
      </c>
      <c r="B3288" t="s">
        <v>167</v>
      </c>
      <c r="C3288" t="s">
        <v>168</v>
      </c>
      <c r="D3288" t="s">
        <v>169</v>
      </c>
      <c r="E3288" t="s">
        <v>24</v>
      </c>
      <c r="F3288" t="s">
        <v>25</v>
      </c>
      <c r="G3288" t="s">
        <v>90</v>
      </c>
      <c r="H3288" t="s">
        <v>91</v>
      </c>
      <c r="I3288" t="s">
        <v>44</v>
      </c>
      <c r="J3288" t="s">
        <v>45</v>
      </c>
      <c r="K3288">
        <v>2016</v>
      </c>
      <c r="L3288">
        <v>133.126</v>
      </c>
      <c r="S3288" t="s">
        <v>30</v>
      </c>
      <c r="T3288" t="s">
        <v>31</v>
      </c>
    </row>
    <row r="3289" spans="1:20" x14ac:dyDescent="0.25">
      <c r="A3289" t="s">
        <v>166</v>
      </c>
      <c r="B3289" t="s">
        <v>167</v>
      </c>
      <c r="C3289" t="s">
        <v>168</v>
      </c>
      <c r="D3289" t="s">
        <v>169</v>
      </c>
      <c r="E3289" t="s">
        <v>24</v>
      </c>
      <c r="F3289" t="s">
        <v>25</v>
      </c>
      <c r="G3289" t="s">
        <v>90</v>
      </c>
      <c r="H3289" t="s">
        <v>91</v>
      </c>
      <c r="I3289" t="s">
        <v>46</v>
      </c>
      <c r="J3289" t="s">
        <v>47</v>
      </c>
      <c r="K3289">
        <v>2016</v>
      </c>
      <c r="L3289">
        <v>20.616499999999998</v>
      </c>
      <c r="S3289" t="s">
        <v>30</v>
      </c>
      <c r="T3289" t="s">
        <v>31</v>
      </c>
    </row>
    <row r="3290" spans="1:20" x14ac:dyDescent="0.25">
      <c r="A3290" t="s">
        <v>166</v>
      </c>
      <c r="B3290" t="s">
        <v>167</v>
      </c>
      <c r="C3290" t="s">
        <v>168</v>
      </c>
      <c r="D3290" t="s">
        <v>169</v>
      </c>
      <c r="E3290" t="s">
        <v>24</v>
      </c>
      <c r="F3290" t="s">
        <v>25</v>
      </c>
      <c r="G3290" t="s">
        <v>90</v>
      </c>
      <c r="H3290" t="s">
        <v>91</v>
      </c>
      <c r="I3290" t="s">
        <v>48</v>
      </c>
      <c r="J3290" t="s">
        <v>49</v>
      </c>
      <c r="K3290">
        <v>2016</v>
      </c>
      <c r="L3290">
        <v>131.4402</v>
      </c>
      <c r="S3290" t="s">
        <v>30</v>
      </c>
      <c r="T3290" t="s">
        <v>31</v>
      </c>
    </row>
    <row r="3291" spans="1:20" x14ac:dyDescent="0.25">
      <c r="A3291" t="s">
        <v>166</v>
      </c>
      <c r="B3291" t="s">
        <v>167</v>
      </c>
      <c r="C3291" t="s">
        <v>168</v>
      </c>
      <c r="D3291" t="s">
        <v>169</v>
      </c>
      <c r="E3291" t="s">
        <v>24</v>
      </c>
      <c r="F3291" t="s">
        <v>25</v>
      </c>
      <c r="G3291" t="s">
        <v>90</v>
      </c>
      <c r="H3291" t="s">
        <v>91</v>
      </c>
      <c r="I3291" t="s">
        <v>170</v>
      </c>
      <c r="J3291" t="s">
        <v>171</v>
      </c>
      <c r="K3291">
        <v>2016</v>
      </c>
      <c r="L3291">
        <v>17.026</v>
      </c>
      <c r="S3291" t="s">
        <v>30</v>
      </c>
      <c r="T3291" t="s">
        <v>31</v>
      </c>
    </row>
    <row r="3292" spans="1:20" x14ac:dyDescent="0.25">
      <c r="A3292" t="s">
        <v>166</v>
      </c>
      <c r="B3292" t="s">
        <v>167</v>
      </c>
      <c r="C3292" t="s">
        <v>168</v>
      </c>
      <c r="D3292" t="s">
        <v>169</v>
      </c>
      <c r="E3292" t="s">
        <v>24</v>
      </c>
      <c r="F3292" t="s">
        <v>25</v>
      </c>
      <c r="G3292" t="s">
        <v>92</v>
      </c>
      <c r="H3292" t="s">
        <v>93</v>
      </c>
      <c r="I3292" t="s">
        <v>28</v>
      </c>
      <c r="J3292" t="s">
        <v>29</v>
      </c>
      <c r="K3292">
        <v>2016</v>
      </c>
      <c r="L3292">
        <v>2374.87</v>
      </c>
      <c r="S3292" t="s">
        <v>30</v>
      </c>
      <c r="T3292" t="s">
        <v>31</v>
      </c>
    </row>
    <row r="3293" spans="1:20" x14ac:dyDescent="0.25">
      <c r="A3293" t="s">
        <v>166</v>
      </c>
      <c r="B3293" t="s">
        <v>167</v>
      </c>
      <c r="C3293" t="s">
        <v>168</v>
      </c>
      <c r="D3293" t="s">
        <v>169</v>
      </c>
      <c r="E3293" t="s">
        <v>24</v>
      </c>
      <c r="F3293" t="s">
        <v>25</v>
      </c>
      <c r="G3293" t="s">
        <v>92</v>
      </c>
      <c r="H3293" t="s">
        <v>93</v>
      </c>
      <c r="I3293" t="s">
        <v>34</v>
      </c>
      <c r="J3293" t="s">
        <v>35</v>
      </c>
      <c r="K3293">
        <v>2016</v>
      </c>
      <c r="L3293">
        <v>2.2749999999999999</v>
      </c>
      <c r="S3293" t="s">
        <v>30</v>
      </c>
      <c r="T3293" t="s">
        <v>31</v>
      </c>
    </row>
    <row r="3294" spans="1:20" x14ac:dyDescent="0.25">
      <c r="A3294" t="s">
        <v>166</v>
      </c>
      <c r="B3294" t="s">
        <v>167</v>
      </c>
      <c r="C3294" t="s">
        <v>168</v>
      </c>
      <c r="D3294" t="s">
        <v>169</v>
      </c>
      <c r="E3294" t="s">
        <v>24</v>
      </c>
      <c r="F3294" t="s">
        <v>25</v>
      </c>
      <c r="G3294" t="s">
        <v>92</v>
      </c>
      <c r="H3294" t="s">
        <v>93</v>
      </c>
      <c r="I3294" t="s">
        <v>36</v>
      </c>
      <c r="J3294" t="s">
        <v>37</v>
      </c>
      <c r="K3294">
        <v>2016</v>
      </c>
      <c r="L3294">
        <v>8.0152000000000001</v>
      </c>
      <c r="S3294" t="s">
        <v>30</v>
      </c>
      <c r="T3294" t="s">
        <v>31</v>
      </c>
    </row>
    <row r="3295" spans="1:20" x14ac:dyDescent="0.25">
      <c r="A3295" t="s">
        <v>166</v>
      </c>
      <c r="B3295" t="s">
        <v>167</v>
      </c>
      <c r="C3295" t="s">
        <v>168</v>
      </c>
      <c r="D3295" t="s">
        <v>169</v>
      </c>
      <c r="E3295" t="s">
        <v>24</v>
      </c>
      <c r="F3295" t="s">
        <v>25</v>
      </c>
      <c r="G3295" t="s">
        <v>92</v>
      </c>
      <c r="H3295" t="s">
        <v>93</v>
      </c>
      <c r="I3295" t="s">
        <v>38</v>
      </c>
      <c r="J3295" t="s">
        <v>39</v>
      </c>
      <c r="K3295">
        <v>2016</v>
      </c>
      <c r="M3295" t="s">
        <v>54</v>
      </c>
      <c r="N3295" t="s">
        <v>55</v>
      </c>
      <c r="S3295" t="s">
        <v>30</v>
      </c>
      <c r="T3295" t="s">
        <v>31</v>
      </c>
    </row>
    <row r="3296" spans="1:20" x14ac:dyDescent="0.25">
      <c r="A3296" t="s">
        <v>166</v>
      </c>
      <c r="B3296" t="s">
        <v>167</v>
      </c>
      <c r="C3296" t="s">
        <v>168</v>
      </c>
      <c r="D3296" t="s">
        <v>169</v>
      </c>
      <c r="E3296" t="s">
        <v>24</v>
      </c>
      <c r="F3296" t="s">
        <v>25</v>
      </c>
      <c r="G3296" t="s">
        <v>92</v>
      </c>
      <c r="H3296" t="s">
        <v>93</v>
      </c>
      <c r="I3296" t="s">
        <v>40</v>
      </c>
      <c r="J3296" t="s">
        <v>41</v>
      </c>
      <c r="K3296">
        <v>2016</v>
      </c>
      <c r="L3296">
        <v>241.3417</v>
      </c>
      <c r="S3296" t="s">
        <v>30</v>
      </c>
      <c r="T3296" t="s">
        <v>31</v>
      </c>
    </row>
    <row r="3297" spans="1:20" x14ac:dyDescent="0.25">
      <c r="A3297" t="s">
        <v>166</v>
      </c>
      <c r="B3297" t="s">
        <v>167</v>
      </c>
      <c r="C3297" t="s">
        <v>168</v>
      </c>
      <c r="D3297" t="s">
        <v>169</v>
      </c>
      <c r="E3297" t="s">
        <v>24</v>
      </c>
      <c r="F3297" t="s">
        <v>25</v>
      </c>
      <c r="G3297" t="s">
        <v>92</v>
      </c>
      <c r="H3297" t="s">
        <v>93</v>
      </c>
      <c r="I3297" t="s">
        <v>42</v>
      </c>
      <c r="J3297" t="s">
        <v>43</v>
      </c>
      <c r="K3297">
        <v>2016</v>
      </c>
      <c r="L3297">
        <v>66.941800000000001</v>
      </c>
      <c r="S3297" t="s">
        <v>30</v>
      </c>
      <c r="T3297" t="s">
        <v>31</v>
      </c>
    </row>
    <row r="3298" spans="1:20" x14ac:dyDescent="0.25">
      <c r="A3298" t="s">
        <v>166</v>
      </c>
      <c r="B3298" t="s">
        <v>167</v>
      </c>
      <c r="C3298" t="s">
        <v>168</v>
      </c>
      <c r="D3298" t="s">
        <v>169</v>
      </c>
      <c r="E3298" t="s">
        <v>24</v>
      </c>
      <c r="F3298" t="s">
        <v>25</v>
      </c>
      <c r="G3298" t="s">
        <v>92</v>
      </c>
      <c r="H3298" t="s">
        <v>93</v>
      </c>
      <c r="I3298" t="s">
        <v>44</v>
      </c>
      <c r="J3298" t="s">
        <v>45</v>
      </c>
      <c r="K3298">
        <v>2016</v>
      </c>
      <c r="L3298">
        <v>2.0407999999999999</v>
      </c>
      <c r="S3298" t="s">
        <v>30</v>
      </c>
      <c r="T3298" t="s">
        <v>31</v>
      </c>
    </row>
    <row r="3299" spans="1:20" x14ac:dyDescent="0.25">
      <c r="A3299" t="s">
        <v>166</v>
      </c>
      <c r="B3299" t="s">
        <v>167</v>
      </c>
      <c r="C3299" t="s">
        <v>168</v>
      </c>
      <c r="D3299" t="s">
        <v>169</v>
      </c>
      <c r="E3299" t="s">
        <v>24</v>
      </c>
      <c r="F3299" t="s">
        <v>25</v>
      </c>
      <c r="G3299" t="s">
        <v>92</v>
      </c>
      <c r="H3299" t="s">
        <v>93</v>
      </c>
      <c r="I3299" t="s">
        <v>46</v>
      </c>
      <c r="J3299" t="s">
        <v>47</v>
      </c>
      <c r="K3299">
        <v>2016</v>
      </c>
      <c r="L3299">
        <v>66.491500000000002</v>
      </c>
      <c r="S3299" t="s">
        <v>30</v>
      </c>
      <c r="T3299" t="s">
        <v>31</v>
      </c>
    </row>
    <row r="3300" spans="1:20" x14ac:dyDescent="0.25">
      <c r="A3300" t="s">
        <v>166</v>
      </c>
      <c r="B3300" t="s">
        <v>167</v>
      </c>
      <c r="C3300" t="s">
        <v>168</v>
      </c>
      <c r="D3300" t="s">
        <v>169</v>
      </c>
      <c r="E3300" t="s">
        <v>24</v>
      </c>
      <c r="F3300" t="s">
        <v>25</v>
      </c>
      <c r="G3300" t="s">
        <v>92</v>
      </c>
      <c r="H3300" t="s">
        <v>93</v>
      </c>
      <c r="I3300" t="s">
        <v>48</v>
      </c>
      <c r="J3300" t="s">
        <v>49</v>
      </c>
      <c r="K3300">
        <v>2016</v>
      </c>
      <c r="L3300">
        <v>1987.5930000000001</v>
      </c>
      <c r="S3300" t="s">
        <v>30</v>
      </c>
      <c r="T3300" t="s">
        <v>31</v>
      </c>
    </row>
    <row r="3301" spans="1:20" x14ac:dyDescent="0.25">
      <c r="A3301" t="s">
        <v>166</v>
      </c>
      <c r="B3301" t="s">
        <v>167</v>
      </c>
      <c r="C3301" t="s">
        <v>168</v>
      </c>
      <c r="D3301" t="s">
        <v>169</v>
      </c>
      <c r="E3301" t="s">
        <v>24</v>
      </c>
      <c r="F3301" t="s">
        <v>25</v>
      </c>
      <c r="G3301" t="s">
        <v>92</v>
      </c>
      <c r="H3301" t="s">
        <v>93</v>
      </c>
      <c r="I3301" t="s">
        <v>170</v>
      </c>
      <c r="J3301" t="s">
        <v>171</v>
      </c>
      <c r="K3301">
        <v>2016</v>
      </c>
      <c r="M3301" t="s">
        <v>54</v>
      </c>
      <c r="N3301" t="s">
        <v>55</v>
      </c>
      <c r="S3301" t="s">
        <v>30</v>
      </c>
      <c r="T3301" t="s">
        <v>31</v>
      </c>
    </row>
    <row r="3302" spans="1:20" x14ac:dyDescent="0.25">
      <c r="A3302" t="s">
        <v>166</v>
      </c>
      <c r="B3302" t="s">
        <v>167</v>
      </c>
      <c r="C3302" t="s">
        <v>168</v>
      </c>
      <c r="D3302" t="s">
        <v>169</v>
      </c>
      <c r="E3302" t="s">
        <v>24</v>
      </c>
      <c r="F3302" t="s">
        <v>25</v>
      </c>
      <c r="G3302" t="s">
        <v>94</v>
      </c>
      <c r="H3302" t="s">
        <v>95</v>
      </c>
      <c r="I3302" t="s">
        <v>28</v>
      </c>
      <c r="J3302" t="s">
        <v>29</v>
      </c>
      <c r="K3302">
        <v>2016</v>
      </c>
      <c r="L3302">
        <v>1.88</v>
      </c>
      <c r="S3302" t="s">
        <v>30</v>
      </c>
      <c r="T3302" t="s">
        <v>31</v>
      </c>
    </row>
    <row r="3303" spans="1:20" x14ac:dyDescent="0.25">
      <c r="A3303" t="s">
        <v>166</v>
      </c>
      <c r="B3303" t="s">
        <v>167</v>
      </c>
      <c r="C3303" t="s">
        <v>168</v>
      </c>
      <c r="D3303" t="s">
        <v>169</v>
      </c>
      <c r="E3303" t="s">
        <v>24</v>
      </c>
      <c r="F3303" t="s">
        <v>25</v>
      </c>
      <c r="G3303" t="s">
        <v>94</v>
      </c>
      <c r="H3303" t="s">
        <v>95</v>
      </c>
      <c r="I3303" t="s">
        <v>32</v>
      </c>
      <c r="J3303" t="s">
        <v>33</v>
      </c>
      <c r="K3303">
        <v>2016</v>
      </c>
      <c r="M3303" t="s">
        <v>54</v>
      </c>
      <c r="N3303" t="s">
        <v>55</v>
      </c>
      <c r="S3303" t="s">
        <v>30</v>
      </c>
      <c r="T3303" t="s">
        <v>31</v>
      </c>
    </row>
    <row r="3304" spans="1:20" x14ac:dyDescent="0.25">
      <c r="A3304" t="s">
        <v>166</v>
      </c>
      <c r="B3304" t="s">
        <v>167</v>
      </c>
      <c r="C3304" t="s">
        <v>168</v>
      </c>
      <c r="D3304" t="s">
        <v>169</v>
      </c>
      <c r="E3304" t="s">
        <v>24</v>
      </c>
      <c r="F3304" t="s">
        <v>25</v>
      </c>
      <c r="G3304" t="s">
        <v>94</v>
      </c>
      <c r="H3304" t="s">
        <v>95</v>
      </c>
      <c r="I3304" t="s">
        <v>34</v>
      </c>
      <c r="J3304" t="s">
        <v>35</v>
      </c>
      <c r="K3304">
        <v>2016</v>
      </c>
      <c r="L3304">
        <v>0.18720000000000001</v>
      </c>
      <c r="M3304" t="s">
        <v>54</v>
      </c>
      <c r="N3304" t="s">
        <v>55</v>
      </c>
      <c r="S3304" t="s">
        <v>30</v>
      </c>
      <c r="T3304" t="s">
        <v>31</v>
      </c>
    </row>
    <row r="3305" spans="1:20" x14ac:dyDescent="0.25">
      <c r="A3305" t="s">
        <v>166</v>
      </c>
      <c r="B3305" t="s">
        <v>167</v>
      </c>
      <c r="C3305" t="s">
        <v>168</v>
      </c>
      <c r="D3305" t="s">
        <v>169</v>
      </c>
      <c r="E3305" t="s">
        <v>24</v>
      </c>
      <c r="F3305" t="s">
        <v>25</v>
      </c>
      <c r="G3305" t="s">
        <v>94</v>
      </c>
      <c r="H3305" t="s">
        <v>95</v>
      </c>
      <c r="I3305" t="s">
        <v>36</v>
      </c>
      <c r="J3305" t="s">
        <v>37</v>
      </c>
      <c r="K3305">
        <v>2016</v>
      </c>
      <c r="L3305">
        <v>0.62849999999999995</v>
      </c>
      <c r="M3305" t="s">
        <v>54</v>
      </c>
      <c r="N3305" t="s">
        <v>55</v>
      </c>
      <c r="S3305" t="s">
        <v>30</v>
      </c>
      <c r="T3305" t="s">
        <v>31</v>
      </c>
    </row>
    <row r="3306" spans="1:20" x14ac:dyDescent="0.25">
      <c r="A3306" t="s">
        <v>166</v>
      </c>
      <c r="B3306" t="s">
        <v>167</v>
      </c>
      <c r="C3306" t="s">
        <v>168</v>
      </c>
      <c r="D3306" t="s">
        <v>169</v>
      </c>
      <c r="E3306" t="s">
        <v>24</v>
      </c>
      <c r="F3306" t="s">
        <v>25</v>
      </c>
      <c r="G3306" t="s">
        <v>94</v>
      </c>
      <c r="H3306" t="s">
        <v>95</v>
      </c>
      <c r="I3306" t="s">
        <v>38</v>
      </c>
      <c r="J3306" t="s">
        <v>39</v>
      </c>
      <c r="K3306">
        <v>2016</v>
      </c>
      <c r="L3306">
        <v>0.1855</v>
      </c>
      <c r="M3306" t="s">
        <v>54</v>
      </c>
      <c r="N3306" t="s">
        <v>55</v>
      </c>
      <c r="S3306" t="s">
        <v>30</v>
      </c>
      <c r="T3306" t="s">
        <v>31</v>
      </c>
    </row>
    <row r="3307" spans="1:20" x14ac:dyDescent="0.25">
      <c r="A3307" t="s">
        <v>166</v>
      </c>
      <c r="B3307" t="s">
        <v>167</v>
      </c>
      <c r="C3307" t="s">
        <v>168</v>
      </c>
      <c r="D3307" t="s">
        <v>169</v>
      </c>
      <c r="E3307" t="s">
        <v>24</v>
      </c>
      <c r="F3307" t="s">
        <v>25</v>
      </c>
      <c r="G3307" t="s">
        <v>94</v>
      </c>
      <c r="H3307" t="s">
        <v>95</v>
      </c>
      <c r="I3307" t="s">
        <v>170</v>
      </c>
      <c r="J3307" t="s">
        <v>171</v>
      </c>
      <c r="K3307">
        <v>2016</v>
      </c>
      <c r="M3307" t="s">
        <v>54</v>
      </c>
      <c r="N3307" t="s">
        <v>55</v>
      </c>
      <c r="S3307" t="s">
        <v>30</v>
      </c>
      <c r="T3307" t="s">
        <v>31</v>
      </c>
    </row>
    <row r="3308" spans="1:20" x14ac:dyDescent="0.25">
      <c r="A3308" t="s">
        <v>166</v>
      </c>
      <c r="B3308" t="s">
        <v>167</v>
      </c>
      <c r="C3308" t="s">
        <v>168</v>
      </c>
      <c r="D3308" t="s">
        <v>169</v>
      </c>
      <c r="E3308" t="s">
        <v>24</v>
      </c>
      <c r="F3308" t="s">
        <v>25</v>
      </c>
      <c r="G3308" t="s">
        <v>96</v>
      </c>
      <c r="H3308" t="s">
        <v>97</v>
      </c>
      <c r="I3308" t="s">
        <v>28</v>
      </c>
      <c r="J3308" t="s">
        <v>29</v>
      </c>
      <c r="K3308">
        <v>2016</v>
      </c>
      <c r="L3308">
        <v>348.6275</v>
      </c>
      <c r="S3308" t="s">
        <v>30</v>
      </c>
      <c r="T3308" t="s">
        <v>31</v>
      </c>
    </row>
    <row r="3309" spans="1:20" x14ac:dyDescent="0.25">
      <c r="A3309" t="s">
        <v>166</v>
      </c>
      <c r="B3309" t="s">
        <v>167</v>
      </c>
      <c r="C3309" t="s">
        <v>168</v>
      </c>
      <c r="D3309" t="s">
        <v>169</v>
      </c>
      <c r="E3309" t="s">
        <v>24</v>
      </c>
      <c r="F3309" t="s">
        <v>25</v>
      </c>
      <c r="G3309" t="s">
        <v>96</v>
      </c>
      <c r="H3309" t="s">
        <v>97</v>
      </c>
      <c r="I3309" t="s">
        <v>32</v>
      </c>
      <c r="J3309" t="s">
        <v>33</v>
      </c>
      <c r="K3309">
        <v>2016</v>
      </c>
      <c r="L3309">
        <v>9.6012000000000004</v>
      </c>
      <c r="S3309" t="s">
        <v>30</v>
      </c>
      <c r="T3309" t="s">
        <v>31</v>
      </c>
    </row>
    <row r="3310" spans="1:20" x14ac:dyDescent="0.25">
      <c r="A3310" t="s">
        <v>166</v>
      </c>
      <c r="B3310" t="s">
        <v>167</v>
      </c>
      <c r="C3310" t="s">
        <v>168</v>
      </c>
      <c r="D3310" t="s">
        <v>169</v>
      </c>
      <c r="E3310" t="s">
        <v>24</v>
      </c>
      <c r="F3310" t="s">
        <v>25</v>
      </c>
      <c r="G3310" t="s">
        <v>96</v>
      </c>
      <c r="H3310" t="s">
        <v>97</v>
      </c>
      <c r="I3310" t="s">
        <v>34</v>
      </c>
      <c r="J3310" t="s">
        <v>35</v>
      </c>
      <c r="K3310">
        <v>2016</v>
      </c>
      <c r="L3310">
        <v>34.460999999999999</v>
      </c>
      <c r="S3310" t="s">
        <v>30</v>
      </c>
      <c r="T3310" t="s">
        <v>31</v>
      </c>
    </row>
    <row r="3311" spans="1:20" x14ac:dyDescent="0.25">
      <c r="A3311" t="s">
        <v>166</v>
      </c>
      <c r="B3311" t="s">
        <v>167</v>
      </c>
      <c r="C3311" t="s">
        <v>168</v>
      </c>
      <c r="D3311" t="s">
        <v>169</v>
      </c>
      <c r="E3311" t="s">
        <v>24</v>
      </c>
      <c r="F3311" t="s">
        <v>25</v>
      </c>
      <c r="G3311" t="s">
        <v>96</v>
      </c>
      <c r="H3311" t="s">
        <v>97</v>
      </c>
      <c r="I3311" t="s">
        <v>36</v>
      </c>
      <c r="J3311" t="s">
        <v>37</v>
      </c>
      <c r="K3311">
        <v>2016</v>
      </c>
      <c r="L3311">
        <v>18.597000000000001</v>
      </c>
      <c r="S3311" t="s">
        <v>30</v>
      </c>
      <c r="T3311" t="s">
        <v>31</v>
      </c>
    </row>
    <row r="3312" spans="1:20" x14ac:dyDescent="0.25">
      <c r="A3312" t="s">
        <v>166</v>
      </c>
      <c r="B3312" t="s">
        <v>167</v>
      </c>
      <c r="C3312" t="s">
        <v>168</v>
      </c>
      <c r="D3312" t="s">
        <v>169</v>
      </c>
      <c r="E3312" t="s">
        <v>24</v>
      </c>
      <c r="F3312" t="s">
        <v>25</v>
      </c>
      <c r="G3312" t="s">
        <v>96</v>
      </c>
      <c r="H3312" t="s">
        <v>97</v>
      </c>
      <c r="I3312" t="s">
        <v>38</v>
      </c>
      <c r="J3312" t="s">
        <v>39</v>
      </c>
      <c r="K3312">
        <v>2016</v>
      </c>
      <c r="L3312">
        <v>33.420299999999997</v>
      </c>
      <c r="S3312" t="s">
        <v>30</v>
      </c>
      <c r="T3312" t="s">
        <v>31</v>
      </c>
    </row>
    <row r="3313" spans="1:20" x14ac:dyDescent="0.25">
      <c r="A3313" t="s">
        <v>166</v>
      </c>
      <c r="B3313" t="s">
        <v>167</v>
      </c>
      <c r="C3313" t="s">
        <v>168</v>
      </c>
      <c r="D3313" t="s">
        <v>169</v>
      </c>
      <c r="E3313" t="s">
        <v>24</v>
      </c>
      <c r="F3313" t="s">
        <v>25</v>
      </c>
      <c r="G3313" t="s">
        <v>96</v>
      </c>
      <c r="H3313" t="s">
        <v>97</v>
      </c>
      <c r="I3313" t="s">
        <v>40</v>
      </c>
      <c r="J3313" t="s">
        <v>41</v>
      </c>
      <c r="K3313">
        <v>2016</v>
      </c>
      <c r="L3313">
        <v>100.09520000000001</v>
      </c>
      <c r="S3313" t="s">
        <v>30</v>
      </c>
      <c r="T3313" t="s">
        <v>31</v>
      </c>
    </row>
    <row r="3314" spans="1:20" x14ac:dyDescent="0.25">
      <c r="A3314" t="s">
        <v>166</v>
      </c>
      <c r="B3314" t="s">
        <v>167</v>
      </c>
      <c r="C3314" t="s">
        <v>168</v>
      </c>
      <c r="D3314" t="s">
        <v>169</v>
      </c>
      <c r="E3314" t="s">
        <v>24</v>
      </c>
      <c r="F3314" t="s">
        <v>25</v>
      </c>
      <c r="G3314" t="s">
        <v>96</v>
      </c>
      <c r="H3314" t="s">
        <v>97</v>
      </c>
      <c r="I3314" t="s">
        <v>42</v>
      </c>
      <c r="J3314" t="s">
        <v>43</v>
      </c>
      <c r="K3314">
        <v>2016</v>
      </c>
      <c r="L3314">
        <v>20.247800000000002</v>
      </c>
      <c r="S3314" t="s">
        <v>30</v>
      </c>
      <c r="T3314" t="s">
        <v>31</v>
      </c>
    </row>
    <row r="3315" spans="1:20" x14ac:dyDescent="0.25">
      <c r="A3315" t="s">
        <v>166</v>
      </c>
      <c r="B3315" t="s">
        <v>167</v>
      </c>
      <c r="C3315" t="s">
        <v>168</v>
      </c>
      <c r="D3315" t="s">
        <v>169</v>
      </c>
      <c r="E3315" t="s">
        <v>24</v>
      </c>
      <c r="F3315" t="s">
        <v>25</v>
      </c>
      <c r="G3315" t="s">
        <v>96</v>
      </c>
      <c r="H3315" t="s">
        <v>97</v>
      </c>
      <c r="I3315" t="s">
        <v>44</v>
      </c>
      <c r="J3315" t="s">
        <v>45</v>
      </c>
      <c r="K3315">
        <v>2016</v>
      </c>
      <c r="L3315">
        <v>26.340800000000002</v>
      </c>
      <c r="S3315" t="s">
        <v>30</v>
      </c>
      <c r="T3315" t="s">
        <v>31</v>
      </c>
    </row>
    <row r="3316" spans="1:20" x14ac:dyDescent="0.25">
      <c r="A3316" t="s">
        <v>166</v>
      </c>
      <c r="B3316" t="s">
        <v>167</v>
      </c>
      <c r="C3316" t="s">
        <v>168</v>
      </c>
      <c r="D3316" t="s">
        <v>169</v>
      </c>
      <c r="E3316" t="s">
        <v>24</v>
      </c>
      <c r="F3316" t="s">
        <v>25</v>
      </c>
      <c r="G3316" t="s">
        <v>96</v>
      </c>
      <c r="H3316" t="s">
        <v>97</v>
      </c>
      <c r="I3316" t="s">
        <v>46</v>
      </c>
      <c r="J3316" t="s">
        <v>47</v>
      </c>
      <c r="K3316">
        <v>2016</v>
      </c>
      <c r="L3316">
        <v>22.327999999999999</v>
      </c>
      <c r="S3316" t="s">
        <v>30</v>
      </c>
      <c r="T3316" t="s">
        <v>31</v>
      </c>
    </row>
    <row r="3317" spans="1:20" x14ac:dyDescent="0.25">
      <c r="A3317" t="s">
        <v>166</v>
      </c>
      <c r="B3317" t="s">
        <v>167</v>
      </c>
      <c r="C3317" t="s">
        <v>168</v>
      </c>
      <c r="D3317" t="s">
        <v>169</v>
      </c>
      <c r="E3317" t="s">
        <v>24</v>
      </c>
      <c r="F3317" t="s">
        <v>25</v>
      </c>
      <c r="G3317" t="s">
        <v>96</v>
      </c>
      <c r="H3317" t="s">
        <v>97</v>
      </c>
      <c r="I3317" t="s">
        <v>48</v>
      </c>
      <c r="J3317" t="s">
        <v>49</v>
      </c>
      <c r="K3317">
        <v>2016</v>
      </c>
      <c r="L3317">
        <v>65.853499999999997</v>
      </c>
      <c r="S3317" t="s">
        <v>30</v>
      </c>
      <c r="T3317" t="s">
        <v>31</v>
      </c>
    </row>
    <row r="3318" spans="1:20" x14ac:dyDescent="0.25">
      <c r="A3318" t="s">
        <v>166</v>
      </c>
      <c r="B3318" t="s">
        <v>167</v>
      </c>
      <c r="C3318" t="s">
        <v>168</v>
      </c>
      <c r="D3318" t="s">
        <v>169</v>
      </c>
      <c r="E3318" t="s">
        <v>24</v>
      </c>
      <c r="F3318" t="s">
        <v>25</v>
      </c>
      <c r="G3318" t="s">
        <v>96</v>
      </c>
      <c r="H3318" t="s">
        <v>97</v>
      </c>
      <c r="I3318" t="s">
        <v>170</v>
      </c>
      <c r="J3318" t="s">
        <v>171</v>
      </c>
      <c r="K3318">
        <v>2016</v>
      </c>
      <c r="L3318">
        <v>17.682700000000001</v>
      </c>
      <c r="S3318" t="s">
        <v>30</v>
      </c>
      <c r="T3318" t="s">
        <v>31</v>
      </c>
    </row>
    <row r="3319" spans="1:20" x14ac:dyDescent="0.25">
      <c r="A3319" t="s">
        <v>166</v>
      </c>
      <c r="B3319" t="s">
        <v>167</v>
      </c>
      <c r="C3319" t="s">
        <v>168</v>
      </c>
      <c r="D3319" t="s">
        <v>169</v>
      </c>
      <c r="E3319" t="s">
        <v>24</v>
      </c>
      <c r="F3319" t="s">
        <v>25</v>
      </c>
      <c r="G3319" t="s">
        <v>26</v>
      </c>
      <c r="H3319" t="s">
        <v>27</v>
      </c>
      <c r="I3319" t="s">
        <v>98</v>
      </c>
      <c r="J3319" t="s">
        <v>99</v>
      </c>
      <c r="K3319">
        <v>2016</v>
      </c>
      <c r="L3319">
        <v>35261.688999999998</v>
      </c>
      <c r="S3319" t="s">
        <v>30</v>
      </c>
      <c r="T3319" t="s">
        <v>31</v>
      </c>
    </row>
    <row r="3320" spans="1:20" x14ac:dyDescent="0.25">
      <c r="A3320" t="s">
        <v>166</v>
      </c>
      <c r="B3320" t="s">
        <v>167</v>
      </c>
      <c r="C3320" t="s">
        <v>168</v>
      </c>
      <c r="D3320" t="s">
        <v>169</v>
      </c>
      <c r="E3320" t="s">
        <v>24</v>
      </c>
      <c r="F3320" t="s">
        <v>25</v>
      </c>
      <c r="G3320" t="s">
        <v>26</v>
      </c>
      <c r="H3320" t="s">
        <v>27</v>
      </c>
      <c r="I3320" t="s">
        <v>100</v>
      </c>
      <c r="J3320" t="s">
        <v>101</v>
      </c>
      <c r="K3320">
        <v>2016</v>
      </c>
      <c r="L3320">
        <v>7931.1450000000004</v>
      </c>
      <c r="S3320" t="s">
        <v>30</v>
      </c>
      <c r="T3320" t="s">
        <v>31</v>
      </c>
    </row>
    <row r="3321" spans="1:20" x14ac:dyDescent="0.25">
      <c r="A3321" t="s">
        <v>166</v>
      </c>
      <c r="B3321" t="s">
        <v>167</v>
      </c>
      <c r="C3321" t="s">
        <v>168</v>
      </c>
      <c r="D3321" t="s">
        <v>169</v>
      </c>
      <c r="E3321" t="s">
        <v>24</v>
      </c>
      <c r="F3321" t="s">
        <v>25</v>
      </c>
      <c r="G3321" t="s">
        <v>26</v>
      </c>
      <c r="H3321" t="s">
        <v>27</v>
      </c>
      <c r="I3321" t="s">
        <v>102</v>
      </c>
      <c r="J3321" t="s">
        <v>103</v>
      </c>
      <c r="K3321">
        <v>2016</v>
      </c>
      <c r="L3321">
        <v>18057.222000000002</v>
      </c>
      <c r="S3321" t="s">
        <v>30</v>
      </c>
      <c r="T3321" t="s">
        <v>31</v>
      </c>
    </row>
    <row r="3322" spans="1:20" x14ac:dyDescent="0.25">
      <c r="A3322" t="s">
        <v>166</v>
      </c>
      <c r="B3322" t="s">
        <v>167</v>
      </c>
      <c r="C3322" t="s">
        <v>168</v>
      </c>
      <c r="D3322" t="s">
        <v>169</v>
      </c>
      <c r="E3322" t="s">
        <v>24</v>
      </c>
      <c r="F3322" t="s">
        <v>25</v>
      </c>
      <c r="G3322" t="s">
        <v>26</v>
      </c>
      <c r="H3322" t="s">
        <v>27</v>
      </c>
      <c r="I3322" t="s">
        <v>104</v>
      </c>
      <c r="J3322" t="s">
        <v>105</v>
      </c>
      <c r="K3322">
        <v>2016</v>
      </c>
      <c r="L3322">
        <v>8796.0771999999997</v>
      </c>
      <c r="S3322" t="s">
        <v>30</v>
      </c>
      <c r="T3322" t="s">
        <v>31</v>
      </c>
    </row>
    <row r="3323" spans="1:20" x14ac:dyDescent="0.25">
      <c r="A3323" t="s">
        <v>166</v>
      </c>
      <c r="B3323" t="s">
        <v>167</v>
      </c>
      <c r="C3323" t="s">
        <v>168</v>
      </c>
      <c r="D3323" t="s">
        <v>169</v>
      </c>
      <c r="E3323" t="s">
        <v>24</v>
      </c>
      <c r="F3323" t="s">
        <v>25</v>
      </c>
      <c r="G3323" t="s">
        <v>26</v>
      </c>
      <c r="H3323" t="s">
        <v>27</v>
      </c>
      <c r="I3323" t="s">
        <v>106</v>
      </c>
      <c r="J3323" t="s">
        <v>107</v>
      </c>
      <c r="K3323">
        <v>2016</v>
      </c>
      <c r="L3323">
        <v>477.24450000000002</v>
      </c>
      <c r="S3323" t="s">
        <v>30</v>
      </c>
      <c r="T3323" t="s">
        <v>31</v>
      </c>
    </row>
    <row r="3324" spans="1:20" x14ac:dyDescent="0.25">
      <c r="A3324" t="s">
        <v>166</v>
      </c>
      <c r="B3324" t="s">
        <v>167</v>
      </c>
      <c r="C3324" t="s">
        <v>168</v>
      </c>
      <c r="D3324" t="s">
        <v>169</v>
      </c>
      <c r="E3324" t="s">
        <v>24</v>
      </c>
      <c r="F3324" t="s">
        <v>25</v>
      </c>
      <c r="G3324" t="s">
        <v>52</v>
      </c>
      <c r="H3324" t="s">
        <v>53</v>
      </c>
      <c r="I3324" t="s">
        <v>98</v>
      </c>
      <c r="J3324" t="s">
        <v>99</v>
      </c>
      <c r="K3324">
        <v>2016</v>
      </c>
      <c r="L3324">
        <v>2990.0484999999999</v>
      </c>
      <c r="S3324" t="s">
        <v>30</v>
      </c>
      <c r="T3324" t="s">
        <v>31</v>
      </c>
    </row>
    <row r="3325" spans="1:20" x14ac:dyDescent="0.25">
      <c r="A3325" t="s">
        <v>166</v>
      </c>
      <c r="B3325" t="s">
        <v>167</v>
      </c>
      <c r="C3325" t="s">
        <v>168</v>
      </c>
      <c r="D3325" t="s">
        <v>169</v>
      </c>
      <c r="E3325" t="s">
        <v>24</v>
      </c>
      <c r="F3325" t="s">
        <v>25</v>
      </c>
      <c r="G3325" t="s">
        <v>52</v>
      </c>
      <c r="H3325" t="s">
        <v>53</v>
      </c>
      <c r="I3325" t="s">
        <v>100</v>
      </c>
      <c r="J3325" t="s">
        <v>101</v>
      </c>
      <c r="K3325">
        <v>2016</v>
      </c>
      <c r="L3325">
        <v>54.730800000000002</v>
      </c>
      <c r="S3325" t="s">
        <v>30</v>
      </c>
      <c r="T3325" t="s">
        <v>31</v>
      </c>
    </row>
    <row r="3326" spans="1:20" x14ac:dyDescent="0.25">
      <c r="A3326" t="s">
        <v>166</v>
      </c>
      <c r="B3326" t="s">
        <v>167</v>
      </c>
      <c r="C3326" t="s">
        <v>168</v>
      </c>
      <c r="D3326" t="s">
        <v>169</v>
      </c>
      <c r="E3326" t="s">
        <v>24</v>
      </c>
      <c r="F3326" t="s">
        <v>25</v>
      </c>
      <c r="G3326" t="s">
        <v>52</v>
      </c>
      <c r="H3326" t="s">
        <v>53</v>
      </c>
      <c r="I3326" t="s">
        <v>102</v>
      </c>
      <c r="J3326" t="s">
        <v>103</v>
      </c>
      <c r="K3326">
        <v>2016</v>
      </c>
      <c r="L3326">
        <v>972.83399999999995</v>
      </c>
      <c r="S3326" t="s">
        <v>30</v>
      </c>
      <c r="T3326" t="s">
        <v>31</v>
      </c>
    </row>
    <row r="3327" spans="1:20" x14ac:dyDescent="0.25">
      <c r="A3327" t="s">
        <v>166</v>
      </c>
      <c r="B3327" t="s">
        <v>167</v>
      </c>
      <c r="C3327" t="s">
        <v>168</v>
      </c>
      <c r="D3327" t="s">
        <v>169</v>
      </c>
      <c r="E3327" t="s">
        <v>24</v>
      </c>
      <c r="F3327" t="s">
        <v>25</v>
      </c>
      <c r="G3327" t="s">
        <v>52</v>
      </c>
      <c r="H3327" t="s">
        <v>53</v>
      </c>
      <c r="I3327" t="s">
        <v>104</v>
      </c>
      <c r="J3327" t="s">
        <v>105</v>
      </c>
      <c r="K3327">
        <v>2016</v>
      </c>
      <c r="L3327">
        <v>1909.432</v>
      </c>
      <c r="S3327" t="s">
        <v>30</v>
      </c>
      <c r="T3327" t="s">
        <v>31</v>
      </c>
    </row>
    <row r="3328" spans="1:20" x14ac:dyDescent="0.25">
      <c r="A3328" t="s">
        <v>166</v>
      </c>
      <c r="B3328" t="s">
        <v>167</v>
      </c>
      <c r="C3328" t="s">
        <v>168</v>
      </c>
      <c r="D3328" t="s">
        <v>169</v>
      </c>
      <c r="E3328" t="s">
        <v>24</v>
      </c>
      <c r="F3328" t="s">
        <v>25</v>
      </c>
      <c r="G3328" t="s">
        <v>52</v>
      </c>
      <c r="H3328" t="s">
        <v>53</v>
      </c>
      <c r="I3328" t="s">
        <v>106</v>
      </c>
      <c r="J3328" t="s">
        <v>107</v>
      </c>
      <c r="K3328">
        <v>2016</v>
      </c>
      <c r="L3328">
        <v>53.0518</v>
      </c>
      <c r="S3328" t="s">
        <v>30</v>
      </c>
      <c r="T3328" t="s">
        <v>31</v>
      </c>
    </row>
    <row r="3329" spans="1:20" x14ac:dyDescent="0.25">
      <c r="A3329" t="s">
        <v>166</v>
      </c>
      <c r="B3329" t="s">
        <v>167</v>
      </c>
      <c r="C3329" t="s">
        <v>168</v>
      </c>
      <c r="D3329" t="s">
        <v>169</v>
      </c>
      <c r="E3329" t="s">
        <v>24</v>
      </c>
      <c r="F3329" t="s">
        <v>25</v>
      </c>
      <c r="G3329" t="s">
        <v>56</v>
      </c>
      <c r="H3329" t="s">
        <v>57</v>
      </c>
      <c r="I3329" t="s">
        <v>98</v>
      </c>
      <c r="J3329" t="s">
        <v>99</v>
      </c>
      <c r="K3329">
        <v>2016</v>
      </c>
      <c r="L3329">
        <v>189.4615</v>
      </c>
      <c r="S3329" t="s">
        <v>30</v>
      </c>
      <c r="T3329" t="s">
        <v>31</v>
      </c>
    </row>
    <row r="3330" spans="1:20" x14ac:dyDescent="0.25">
      <c r="A3330" t="s">
        <v>166</v>
      </c>
      <c r="B3330" t="s">
        <v>167</v>
      </c>
      <c r="C3330" t="s">
        <v>168</v>
      </c>
      <c r="D3330" t="s">
        <v>169</v>
      </c>
      <c r="E3330" t="s">
        <v>24</v>
      </c>
      <c r="F3330" t="s">
        <v>25</v>
      </c>
      <c r="G3330" t="s">
        <v>56</v>
      </c>
      <c r="H3330" t="s">
        <v>57</v>
      </c>
      <c r="I3330" t="s">
        <v>100</v>
      </c>
      <c r="J3330" t="s">
        <v>101</v>
      </c>
      <c r="K3330">
        <v>2016</v>
      </c>
      <c r="L3330">
        <v>36.730499999999999</v>
      </c>
      <c r="S3330" t="s">
        <v>30</v>
      </c>
      <c r="T3330" t="s">
        <v>31</v>
      </c>
    </row>
    <row r="3331" spans="1:20" x14ac:dyDescent="0.25">
      <c r="A3331" t="s">
        <v>166</v>
      </c>
      <c r="B3331" t="s">
        <v>167</v>
      </c>
      <c r="C3331" t="s">
        <v>168</v>
      </c>
      <c r="D3331" t="s">
        <v>169</v>
      </c>
      <c r="E3331" t="s">
        <v>24</v>
      </c>
      <c r="F3331" t="s">
        <v>25</v>
      </c>
      <c r="G3331" t="s">
        <v>56</v>
      </c>
      <c r="H3331" t="s">
        <v>57</v>
      </c>
      <c r="I3331" t="s">
        <v>102</v>
      </c>
      <c r="J3331" t="s">
        <v>103</v>
      </c>
      <c r="K3331">
        <v>2016</v>
      </c>
      <c r="L3331">
        <v>115.53100000000001</v>
      </c>
      <c r="S3331" t="s">
        <v>30</v>
      </c>
      <c r="T3331" t="s">
        <v>31</v>
      </c>
    </row>
    <row r="3332" spans="1:20" x14ac:dyDescent="0.25">
      <c r="A3332" t="s">
        <v>166</v>
      </c>
      <c r="B3332" t="s">
        <v>167</v>
      </c>
      <c r="C3332" t="s">
        <v>168</v>
      </c>
      <c r="D3332" t="s">
        <v>169</v>
      </c>
      <c r="E3332" t="s">
        <v>24</v>
      </c>
      <c r="F3332" t="s">
        <v>25</v>
      </c>
      <c r="G3332" t="s">
        <v>56</v>
      </c>
      <c r="H3332" t="s">
        <v>57</v>
      </c>
      <c r="I3332" t="s">
        <v>104</v>
      </c>
      <c r="J3332" t="s">
        <v>105</v>
      </c>
      <c r="K3332">
        <v>2016</v>
      </c>
      <c r="L3332">
        <v>31.9925</v>
      </c>
      <c r="S3332" t="s">
        <v>30</v>
      </c>
      <c r="T3332" t="s">
        <v>31</v>
      </c>
    </row>
    <row r="3333" spans="1:20" x14ac:dyDescent="0.25">
      <c r="A3333" t="s">
        <v>166</v>
      </c>
      <c r="B3333" t="s">
        <v>167</v>
      </c>
      <c r="C3333" t="s">
        <v>168</v>
      </c>
      <c r="D3333" t="s">
        <v>169</v>
      </c>
      <c r="E3333" t="s">
        <v>24</v>
      </c>
      <c r="F3333" t="s">
        <v>25</v>
      </c>
      <c r="G3333" t="s">
        <v>56</v>
      </c>
      <c r="H3333" t="s">
        <v>57</v>
      </c>
      <c r="I3333" t="s">
        <v>106</v>
      </c>
      <c r="J3333" t="s">
        <v>107</v>
      </c>
      <c r="K3333">
        <v>2016</v>
      </c>
      <c r="L3333">
        <v>5.2074999999999996</v>
      </c>
      <c r="S3333" t="s">
        <v>30</v>
      </c>
      <c r="T3333" t="s">
        <v>31</v>
      </c>
    </row>
    <row r="3334" spans="1:20" x14ac:dyDescent="0.25">
      <c r="A3334" t="s">
        <v>166</v>
      </c>
      <c r="B3334" t="s">
        <v>167</v>
      </c>
      <c r="C3334" t="s">
        <v>168</v>
      </c>
      <c r="D3334" t="s">
        <v>169</v>
      </c>
      <c r="E3334" t="s">
        <v>24</v>
      </c>
      <c r="F3334" t="s">
        <v>25</v>
      </c>
      <c r="G3334" t="s">
        <v>58</v>
      </c>
      <c r="H3334" t="s">
        <v>59</v>
      </c>
      <c r="I3334" t="s">
        <v>98</v>
      </c>
      <c r="J3334" t="s">
        <v>99</v>
      </c>
      <c r="K3334">
        <v>2016</v>
      </c>
      <c r="L3334">
        <v>6621.4942000000001</v>
      </c>
      <c r="S3334" t="s">
        <v>30</v>
      </c>
      <c r="T3334" t="s">
        <v>31</v>
      </c>
    </row>
    <row r="3335" spans="1:20" x14ac:dyDescent="0.25">
      <c r="A3335" t="s">
        <v>166</v>
      </c>
      <c r="B3335" t="s">
        <v>167</v>
      </c>
      <c r="C3335" t="s">
        <v>168</v>
      </c>
      <c r="D3335" t="s">
        <v>169</v>
      </c>
      <c r="E3335" t="s">
        <v>24</v>
      </c>
      <c r="F3335" t="s">
        <v>25</v>
      </c>
      <c r="G3335" t="s">
        <v>58</v>
      </c>
      <c r="H3335" t="s">
        <v>59</v>
      </c>
      <c r="I3335" t="s">
        <v>100</v>
      </c>
      <c r="J3335" t="s">
        <v>101</v>
      </c>
      <c r="K3335">
        <v>2016</v>
      </c>
      <c r="L3335">
        <v>1160.9445000000001</v>
      </c>
      <c r="S3335" t="s">
        <v>30</v>
      </c>
      <c r="T3335" t="s">
        <v>31</v>
      </c>
    </row>
    <row r="3336" spans="1:20" x14ac:dyDescent="0.25">
      <c r="A3336" t="s">
        <v>166</v>
      </c>
      <c r="B3336" t="s">
        <v>167</v>
      </c>
      <c r="C3336" t="s">
        <v>168</v>
      </c>
      <c r="D3336" t="s">
        <v>169</v>
      </c>
      <c r="E3336" t="s">
        <v>24</v>
      </c>
      <c r="F3336" t="s">
        <v>25</v>
      </c>
      <c r="G3336" t="s">
        <v>58</v>
      </c>
      <c r="H3336" t="s">
        <v>59</v>
      </c>
      <c r="I3336" t="s">
        <v>102</v>
      </c>
      <c r="J3336" t="s">
        <v>103</v>
      </c>
      <c r="K3336">
        <v>2016</v>
      </c>
      <c r="L3336">
        <v>4265.1893</v>
      </c>
      <c r="S3336" t="s">
        <v>30</v>
      </c>
      <c r="T3336" t="s">
        <v>31</v>
      </c>
    </row>
    <row r="3337" spans="1:20" x14ac:dyDescent="0.25">
      <c r="A3337" t="s">
        <v>166</v>
      </c>
      <c r="B3337" t="s">
        <v>167</v>
      </c>
      <c r="C3337" t="s">
        <v>168</v>
      </c>
      <c r="D3337" t="s">
        <v>169</v>
      </c>
      <c r="E3337" t="s">
        <v>24</v>
      </c>
      <c r="F3337" t="s">
        <v>25</v>
      </c>
      <c r="G3337" t="s">
        <v>58</v>
      </c>
      <c r="H3337" t="s">
        <v>59</v>
      </c>
      <c r="I3337" t="s">
        <v>104</v>
      </c>
      <c r="J3337" t="s">
        <v>105</v>
      </c>
      <c r="K3337">
        <v>2016</v>
      </c>
      <c r="L3337">
        <v>1051.0062</v>
      </c>
      <c r="S3337" t="s">
        <v>30</v>
      </c>
      <c r="T3337" t="s">
        <v>31</v>
      </c>
    </row>
    <row r="3338" spans="1:20" x14ac:dyDescent="0.25">
      <c r="A3338" t="s">
        <v>166</v>
      </c>
      <c r="B3338" t="s">
        <v>167</v>
      </c>
      <c r="C3338" t="s">
        <v>168</v>
      </c>
      <c r="D3338" t="s">
        <v>169</v>
      </c>
      <c r="E3338" t="s">
        <v>24</v>
      </c>
      <c r="F3338" t="s">
        <v>25</v>
      </c>
      <c r="G3338" t="s">
        <v>58</v>
      </c>
      <c r="H3338" t="s">
        <v>59</v>
      </c>
      <c r="I3338" t="s">
        <v>106</v>
      </c>
      <c r="J3338" t="s">
        <v>107</v>
      </c>
      <c r="K3338">
        <v>2016</v>
      </c>
      <c r="L3338">
        <v>144.35429999999999</v>
      </c>
      <c r="S3338" t="s">
        <v>30</v>
      </c>
      <c r="T3338" t="s">
        <v>31</v>
      </c>
    </row>
    <row r="3339" spans="1:20" x14ac:dyDescent="0.25">
      <c r="A3339" t="s">
        <v>166</v>
      </c>
      <c r="B3339" t="s">
        <v>167</v>
      </c>
      <c r="C3339" t="s">
        <v>168</v>
      </c>
      <c r="D3339" t="s">
        <v>169</v>
      </c>
      <c r="E3339" t="s">
        <v>24</v>
      </c>
      <c r="F3339" t="s">
        <v>25</v>
      </c>
      <c r="G3339" t="s">
        <v>60</v>
      </c>
      <c r="H3339" t="s">
        <v>61</v>
      </c>
      <c r="I3339" t="s">
        <v>98</v>
      </c>
      <c r="J3339" t="s">
        <v>99</v>
      </c>
      <c r="K3339">
        <v>2016</v>
      </c>
      <c r="L3339">
        <v>101.5432</v>
      </c>
      <c r="S3339" t="s">
        <v>30</v>
      </c>
      <c r="T3339" t="s">
        <v>31</v>
      </c>
    </row>
    <row r="3340" spans="1:20" x14ac:dyDescent="0.25">
      <c r="A3340" t="s">
        <v>166</v>
      </c>
      <c r="B3340" t="s">
        <v>167</v>
      </c>
      <c r="C3340" t="s">
        <v>168</v>
      </c>
      <c r="D3340" t="s">
        <v>169</v>
      </c>
      <c r="E3340" t="s">
        <v>24</v>
      </c>
      <c r="F3340" t="s">
        <v>25</v>
      </c>
      <c r="G3340" t="s">
        <v>60</v>
      </c>
      <c r="H3340" t="s">
        <v>61</v>
      </c>
      <c r="I3340" t="s">
        <v>100</v>
      </c>
      <c r="J3340" t="s">
        <v>101</v>
      </c>
      <c r="K3340">
        <v>2016</v>
      </c>
      <c r="L3340">
        <v>22.4495</v>
      </c>
      <c r="S3340" t="s">
        <v>30</v>
      </c>
      <c r="T3340" t="s">
        <v>31</v>
      </c>
    </row>
    <row r="3341" spans="1:20" x14ac:dyDescent="0.25">
      <c r="A3341" t="s">
        <v>166</v>
      </c>
      <c r="B3341" t="s">
        <v>167</v>
      </c>
      <c r="C3341" t="s">
        <v>168</v>
      </c>
      <c r="D3341" t="s">
        <v>169</v>
      </c>
      <c r="E3341" t="s">
        <v>24</v>
      </c>
      <c r="F3341" t="s">
        <v>25</v>
      </c>
      <c r="G3341" t="s">
        <v>60</v>
      </c>
      <c r="H3341" t="s">
        <v>61</v>
      </c>
      <c r="I3341" t="s">
        <v>102</v>
      </c>
      <c r="J3341" t="s">
        <v>103</v>
      </c>
      <c r="K3341">
        <v>2016</v>
      </c>
      <c r="L3341">
        <v>61.205199999999998</v>
      </c>
      <c r="S3341" t="s">
        <v>30</v>
      </c>
      <c r="T3341" t="s">
        <v>31</v>
      </c>
    </row>
    <row r="3342" spans="1:20" x14ac:dyDescent="0.25">
      <c r="A3342" t="s">
        <v>166</v>
      </c>
      <c r="B3342" t="s">
        <v>167</v>
      </c>
      <c r="C3342" t="s">
        <v>168</v>
      </c>
      <c r="D3342" t="s">
        <v>169</v>
      </c>
      <c r="E3342" t="s">
        <v>24</v>
      </c>
      <c r="F3342" t="s">
        <v>25</v>
      </c>
      <c r="G3342" t="s">
        <v>60</v>
      </c>
      <c r="H3342" t="s">
        <v>61</v>
      </c>
      <c r="I3342" t="s">
        <v>104</v>
      </c>
      <c r="J3342" t="s">
        <v>105</v>
      </c>
      <c r="K3342">
        <v>2016</v>
      </c>
      <c r="L3342">
        <v>15.3582</v>
      </c>
      <c r="S3342" t="s">
        <v>30</v>
      </c>
      <c r="T3342" t="s">
        <v>31</v>
      </c>
    </row>
    <row r="3343" spans="1:20" x14ac:dyDescent="0.25">
      <c r="A3343" t="s">
        <v>166</v>
      </c>
      <c r="B3343" t="s">
        <v>167</v>
      </c>
      <c r="C3343" t="s">
        <v>168</v>
      </c>
      <c r="D3343" t="s">
        <v>169</v>
      </c>
      <c r="E3343" t="s">
        <v>24</v>
      </c>
      <c r="F3343" t="s">
        <v>25</v>
      </c>
      <c r="G3343" t="s">
        <v>60</v>
      </c>
      <c r="H3343" t="s">
        <v>61</v>
      </c>
      <c r="I3343" t="s">
        <v>106</v>
      </c>
      <c r="J3343" t="s">
        <v>107</v>
      </c>
      <c r="K3343">
        <v>2016</v>
      </c>
      <c r="L3343">
        <v>2.5303</v>
      </c>
      <c r="M3343" t="s">
        <v>54</v>
      </c>
      <c r="N3343" t="s">
        <v>55</v>
      </c>
      <c r="S3343" t="s">
        <v>30</v>
      </c>
      <c r="T3343" t="s">
        <v>31</v>
      </c>
    </row>
    <row r="3344" spans="1:20" x14ac:dyDescent="0.25">
      <c r="A3344" t="s">
        <v>166</v>
      </c>
      <c r="B3344" t="s">
        <v>167</v>
      </c>
      <c r="C3344" t="s">
        <v>168</v>
      </c>
      <c r="D3344" t="s">
        <v>169</v>
      </c>
      <c r="E3344" t="s">
        <v>24</v>
      </c>
      <c r="F3344" t="s">
        <v>25</v>
      </c>
      <c r="G3344" t="s">
        <v>62</v>
      </c>
      <c r="H3344" t="s">
        <v>63</v>
      </c>
      <c r="I3344" t="s">
        <v>98</v>
      </c>
      <c r="J3344" t="s">
        <v>99</v>
      </c>
      <c r="K3344">
        <v>2016</v>
      </c>
      <c r="L3344">
        <v>142.524</v>
      </c>
      <c r="S3344" t="s">
        <v>30</v>
      </c>
      <c r="T3344" t="s">
        <v>31</v>
      </c>
    </row>
    <row r="3345" spans="1:20" x14ac:dyDescent="0.25">
      <c r="A3345" t="s">
        <v>166</v>
      </c>
      <c r="B3345" t="s">
        <v>167</v>
      </c>
      <c r="C3345" t="s">
        <v>168</v>
      </c>
      <c r="D3345" t="s">
        <v>169</v>
      </c>
      <c r="E3345" t="s">
        <v>24</v>
      </c>
      <c r="F3345" t="s">
        <v>25</v>
      </c>
      <c r="G3345" t="s">
        <v>62</v>
      </c>
      <c r="H3345" t="s">
        <v>63</v>
      </c>
      <c r="I3345" t="s">
        <v>100</v>
      </c>
      <c r="J3345" t="s">
        <v>101</v>
      </c>
      <c r="K3345">
        <v>2016</v>
      </c>
      <c r="L3345">
        <v>29.527999999999999</v>
      </c>
      <c r="S3345" t="s">
        <v>30</v>
      </c>
      <c r="T3345" t="s">
        <v>31</v>
      </c>
    </row>
    <row r="3346" spans="1:20" x14ac:dyDescent="0.25">
      <c r="A3346" t="s">
        <v>166</v>
      </c>
      <c r="B3346" t="s">
        <v>167</v>
      </c>
      <c r="C3346" t="s">
        <v>168</v>
      </c>
      <c r="D3346" t="s">
        <v>169</v>
      </c>
      <c r="E3346" t="s">
        <v>24</v>
      </c>
      <c r="F3346" t="s">
        <v>25</v>
      </c>
      <c r="G3346" t="s">
        <v>62</v>
      </c>
      <c r="H3346" t="s">
        <v>63</v>
      </c>
      <c r="I3346" t="s">
        <v>102</v>
      </c>
      <c r="J3346" t="s">
        <v>103</v>
      </c>
      <c r="K3346">
        <v>2016</v>
      </c>
      <c r="L3346">
        <v>75.932500000000005</v>
      </c>
      <c r="S3346" t="s">
        <v>30</v>
      </c>
      <c r="T3346" t="s">
        <v>31</v>
      </c>
    </row>
    <row r="3347" spans="1:20" x14ac:dyDescent="0.25">
      <c r="A3347" t="s">
        <v>166</v>
      </c>
      <c r="B3347" t="s">
        <v>167</v>
      </c>
      <c r="C3347" t="s">
        <v>168</v>
      </c>
      <c r="D3347" t="s">
        <v>169</v>
      </c>
      <c r="E3347" t="s">
        <v>24</v>
      </c>
      <c r="F3347" t="s">
        <v>25</v>
      </c>
      <c r="G3347" t="s">
        <v>62</v>
      </c>
      <c r="H3347" t="s">
        <v>63</v>
      </c>
      <c r="I3347" t="s">
        <v>104</v>
      </c>
      <c r="J3347" t="s">
        <v>105</v>
      </c>
      <c r="K3347">
        <v>2016</v>
      </c>
      <c r="L3347">
        <v>35.281799999999997</v>
      </c>
      <c r="S3347" t="s">
        <v>30</v>
      </c>
      <c r="T3347" t="s">
        <v>31</v>
      </c>
    </row>
    <row r="3348" spans="1:20" x14ac:dyDescent="0.25">
      <c r="A3348" t="s">
        <v>166</v>
      </c>
      <c r="B3348" t="s">
        <v>167</v>
      </c>
      <c r="C3348" t="s">
        <v>168</v>
      </c>
      <c r="D3348" t="s">
        <v>169</v>
      </c>
      <c r="E3348" t="s">
        <v>24</v>
      </c>
      <c r="F3348" t="s">
        <v>25</v>
      </c>
      <c r="G3348" t="s">
        <v>62</v>
      </c>
      <c r="H3348" t="s">
        <v>63</v>
      </c>
      <c r="I3348" t="s">
        <v>106</v>
      </c>
      <c r="J3348" t="s">
        <v>107</v>
      </c>
      <c r="K3348">
        <v>2016</v>
      </c>
      <c r="L3348">
        <v>1.7817000000000001</v>
      </c>
      <c r="S3348" t="s">
        <v>30</v>
      </c>
      <c r="T3348" t="s">
        <v>31</v>
      </c>
    </row>
    <row r="3349" spans="1:20" x14ac:dyDescent="0.25">
      <c r="A3349" t="s">
        <v>166</v>
      </c>
      <c r="B3349" t="s">
        <v>167</v>
      </c>
      <c r="C3349" t="s">
        <v>168</v>
      </c>
      <c r="D3349" t="s">
        <v>169</v>
      </c>
      <c r="E3349" t="s">
        <v>24</v>
      </c>
      <c r="F3349" t="s">
        <v>25</v>
      </c>
      <c r="G3349" t="s">
        <v>64</v>
      </c>
      <c r="H3349" t="s">
        <v>65</v>
      </c>
      <c r="I3349" t="s">
        <v>98</v>
      </c>
      <c r="J3349" t="s">
        <v>99</v>
      </c>
      <c r="K3349">
        <v>2016</v>
      </c>
      <c r="L3349">
        <v>3050.3991999999998</v>
      </c>
      <c r="S3349" t="s">
        <v>30</v>
      </c>
      <c r="T3349" t="s">
        <v>31</v>
      </c>
    </row>
    <row r="3350" spans="1:20" x14ac:dyDescent="0.25">
      <c r="A3350" t="s">
        <v>166</v>
      </c>
      <c r="B3350" t="s">
        <v>167</v>
      </c>
      <c r="C3350" t="s">
        <v>168</v>
      </c>
      <c r="D3350" t="s">
        <v>169</v>
      </c>
      <c r="E3350" t="s">
        <v>24</v>
      </c>
      <c r="F3350" t="s">
        <v>25</v>
      </c>
      <c r="G3350" t="s">
        <v>64</v>
      </c>
      <c r="H3350" t="s">
        <v>65</v>
      </c>
      <c r="I3350" t="s">
        <v>100</v>
      </c>
      <c r="J3350" t="s">
        <v>101</v>
      </c>
      <c r="K3350">
        <v>2016</v>
      </c>
      <c r="L3350">
        <v>298.12920000000003</v>
      </c>
      <c r="S3350" t="s">
        <v>30</v>
      </c>
      <c r="T3350" t="s">
        <v>31</v>
      </c>
    </row>
    <row r="3351" spans="1:20" x14ac:dyDescent="0.25">
      <c r="A3351" t="s">
        <v>166</v>
      </c>
      <c r="B3351" t="s">
        <v>167</v>
      </c>
      <c r="C3351" t="s">
        <v>168</v>
      </c>
      <c r="D3351" t="s">
        <v>169</v>
      </c>
      <c r="E3351" t="s">
        <v>24</v>
      </c>
      <c r="F3351" t="s">
        <v>25</v>
      </c>
      <c r="G3351" t="s">
        <v>64</v>
      </c>
      <c r="H3351" t="s">
        <v>65</v>
      </c>
      <c r="I3351" t="s">
        <v>102</v>
      </c>
      <c r="J3351" t="s">
        <v>103</v>
      </c>
      <c r="K3351">
        <v>2016</v>
      </c>
      <c r="L3351">
        <v>1205.4045000000001</v>
      </c>
      <c r="S3351" t="s">
        <v>30</v>
      </c>
      <c r="T3351" t="s">
        <v>31</v>
      </c>
    </row>
    <row r="3352" spans="1:20" x14ac:dyDescent="0.25">
      <c r="A3352" t="s">
        <v>166</v>
      </c>
      <c r="B3352" t="s">
        <v>167</v>
      </c>
      <c r="C3352" t="s">
        <v>168</v>
      </c>
      <c r="D3352" t="s">
        <v>169</v>
      </c>
      <c r="E3352" t="s">
        <v>24</v>
      </c>
      <c r="F3352" t="s">
        <v>25</v>
      </c>
      <c r="G3352" t="s">
        <v>64</v>
      </c>
      <c r="H3352" t="s">
        <v>65</v>
      </c>
      <c r="I3352" t="s">
        <v>104</v>
      </c>
      <c r="J3352" t="s">
        <v>105</v>
      </c>
      <c r="K3352">
        <v>2016</v>
      </c>
      <c r="L3352">
        <v>1506.2985000000001</v>
      </c>
      <c r="S3352" t="s">
        <v>30</v>
      </c>
      <c r="T3352" t="s">
        <v>31</v>
      </c>
    </row>
    <row r="3353" spans="1:20" x14ac:dyDescent="0.25">
      <c r="A3353" t="s">
        <v>166</v>
      </c>
      <c r="B3353" t="s">
        <v>167</v>
      </c>
      <c r="C3353" t="s">
        <v>168</v>
      </c>
      <c r="D3353" t="s">
        <v>169</v>
      </c>
      <c r="E3353" t="s">
        <v>24</v>
      </c>
      <c r="F3353" t="s">
        <v>25</v>
      </c>
      <c r="G3353" t="s">
        <v>64</v>
      </c>
      <c r="H3353" t="s">
        <v>65</v>
      </c>
      <c r="I3353" t="s">
        <v>106</v>
      </c>
      <c r="J3353" t="s">
        <v>107</v>
      </c>
      <c r="K3353">
        <v>2016</v>
      </c>
      <c r="L3353">
        <v>40.567</v>
      </c>
      <c r="S3353" t="s">
        <v>30</v>
      </c>
      <c r="T3353" t="s">
        <v>31</v>
      </c>
    </row>
    <row r="3354" spans="1:20" x14ac:dyDescent="0.25">
      <c r="A3354" t="s">
        <v>166</v>
      </c>
      <c r="B3354" t="s">
        <v>167</v>
      </c>
      <c r="C3354" t="s">
        <v>168</v>
      </c>
      <c r="D3354" t="s">
        <v>169</v>
      </c>
      <c r="E3354" t="s">
        <v>24</v>
      </c>
      <c r="F3354" t="s">
        <v>25</v>
      </c>
      <c r="G3354" t="s">
        <v>66</v>
      </c>
      <c r="H3354" t="s">
        <v>67</v>
      </c>
      <c r="I3354" t="s">
        <v>98</v>
      </c>
      <c r="J3354" t="s">
        <v>99</v>
      </c>
      <c r="K3354">
        <v>2016</v>
      </c>
      <c r="L3354">
        <v>5579.1147000000001</v>
      </c>
      <c r="S3354" t="s">
        <v>30</v>
      </c>
      <c r="T3354" t="s">
        <v>31</v>
      </c>
    </row>
    <row r="3355" spans="1:20" x14ac:dyDescent="0.25">
      <c r="A3355" t="s">
        <v>166</v>
      </c>
      <c r="B3355" t="s">
        <v>167</v>
      </c>
      <c r="C3355" t="s">
        <v>168</v>
      </c>
      <c r="D3355" t="s">
        <v>169</v>
      </c>
      <c r="E3355" t="s">
        <v>24</v>
      </c>
      <c r="F3355" t="s">
        <v>25</v>
      </c>
      <c r="G3355" t="s">
        <v>66</v>
      </c>
      <c r="H3355" t="s">
        <v>67</v>
      </c>
      <c r="I3355" t="s">
        <v>100</v>
      </c>
      <c r="J3355" t="s">
        <v>101</v>
      </c>
      <c r="K3355">
        <v>2016</v>
      </c>
      <c r="L3355">
        <v>661.28719999999998</v>
      </c>
      <c r="S3355" t="s">
        <v>30</v>
      </c>
      <c r="T3355" t="s">
        <v>31</v>
      </c>
    </row>
    <row r="3356" spans="1:20" x14ac:dyDescent="0.25">
      <c r="A3356" t="s">
        <v>166</v>
      </c>
      <c r="B3356" t="s">
        <v>167</v>
      </c>
      <c r="C3356" t="s">
        <v>168</v>
      </c>
      <c r="D3356" t="s">
        <v>169</v>
      </c>
      <c r="E3356" t="s">
        <v>24</v>
      </c>
      <c r="F3356" t="s">
        <v>25</v>
      </c>
      <c r="G3356" t="s">
        <v>66</v>
      </c>
      <c r="H3356" t="s">
        <v>67</v>
      </c>
      <c r="I3356" t="s">
        <v>102</v>
      </c>
      <c r="J3356" t="s">
        <v>103</v>
      </c>
      <c r="K3356">
        <v>2016</v>
      </c>
      <c r="L3356">
        <v>4205.1777000000002</v>
      </c>
      <c r="S3356" t="s">
        <v>30</v>
      </c>
      <c r="T3356" t="s">
        <v>31</v>
      </c>
    </row>
    <row r="3357" spans="1:20" x14ac:dyDescent="0.25">
      <c r="A3357" t="s">
        <v>166</v>
      </c>
      <c r="B3357" t="s">
        <v>167</v>
      </c>
      <c r="C3357" t="s">
        <v>168</v>
      </c>
      <c r="D3357" t="s">
        <v>169</v>
      </c>
      <c r="E3357" t="s">
        <v>24</v>
      </c>
      <c r="F3357" t="s">
        <v>25</v>
      </c>
      <c r="G3357" t="s">
        <v>66</v>
      </c>
      <c r="H3357" t="s">
        <v>67</v>
      </c>
      <c r="I3357" t="s">
        <v>104</v>
      </c>
      <c r="J3357" t="s">
        <v>105</v>
      </c>
      <c r="K3357">
        <v>2016</v>
      </c>
      <c r="L3357">
        <v>634.74779999999998</v>
      </c>
      <c r="S3357" t="s">
        <v>30</v>
      </c>
      <c r="T3357" t="s">
        <v>31</v>
      </c>
    </row>
    <row r="3358" spans="1:20" x14ac:dyDescent="0.25">
      <c r="A3358" t="s">
        <v>166</v>
      </c>
      <c r="B3358" t="s">
        <v>167</v>
      </c>
      <c r="C3358" t="s">
        <v>168</v>
      </c>
      <c r="D3358" t="s">
        <v>169</v>
      </c>
      <c r="E3358" t="s">
        <v>24</v>
      </c>
      <c r="F3358" t="s">
        <v>25</v>
      </c>
      <c r="G3358" t="s">
        <v>66</v>
      </c>
      <c r="H3358" t="s">
        <v>67</v>
      </c>
      <c r="I3358" t="s">
        <v>106</v>
      </c>
      <c r="J3358" t="s">
        <v>107</v>
      </c>
      <c r="K3358">
        <v>2016</v>
      </c>
      <c r="L3358">
        <v>77.902000000000001</v>
      </c>
      <c r="S3358" t="s">
        <v>30</v>
      </c>
      <c r="T3358" t="s">
        <v>31</v>
      </c>
    </row>
    <row r="3359" spans="1:20" x14ac:dyDescent="0.25">
      <c r="A3359" t="s">
        <v>166</v>
      </c>
      <c r="B3359" t="s">
        <v>167</v>
      </c>
      <c r="C3359" t="s">
        <v>168</v>
      </c>
      <c r="D3359" t="s">
        <v>169</v>
      </c>
      <c r="E3359" t="s">
        <v>24</v>
      </c>
      <c r="F3359" t="s">
        <v>25</v>
      </c>
      <c r="G3359" t="s">
        <v>68</v>
      </c>
      <c r="H3359" t="s">
        <v>69</v>
      </c>
      <c r="I3359" t="s">
        <v>98</v>
      </c>
      <c r="J3359" t="s">
        <v>99</v>
      </c>
      <c r="K3359">
        <v>2016</v>
      </c>
      <c r="L3359">
        <v>1689.5574999999999</v>
      </c>
      <c r="S3359" t="s">
        <v>30</v>
      </c>
      <c r="T3359" t="s">
        <v>31</v>
      </c>
    </row>
    <row r="3360" spans="1:20" x14ac:dyDescent="0.25">
      <c r="A3360" t="s">
        <v>166</v>
      </c>
      <c r="B3360" t="s">
        <v>167</v>
      </c>
      <c r="C3360" t="s">
        <v>168</v>
      </c>
      <c r="D3360" t="s">
        <v>169</v>
      </c>
      <c r="E3360" t="s">
        <v>24</v>
      </c>
      <c r="F3360" t="s">
        <v>25</v>
      </c>
      <c r="G3360" t="s">
        <v>68</v>
      </c>
      <c r="H3360" t="s">
        <v>69</v>
      </c>
      <c r="I3360" t="s">
        <v>100</v>
      </c>
      <c r="J3360" t="s">
        <v>101</v>
      </c>
      <c r="K3360">
        <v>2016</v>
      </c>
      <c r="L3360">
        <v>151.96449999999999</v>
      </c>
      <c r="S3360" t="s">
        <v>30</v>
      </c>
      <c r="T3360" t="s">
        <v>31</v>
      </c>
    </row>
    <row r="3361" spans="1:20" x14ac:dyDescent="0.25">
      <c r="A3361" t="s">
        <v>166</v>
      </c>
      <c r="B3361" t="s">
        <v>167</v>
      </c>
      <c r="C3361" t="s">
        <v>168</v>
      </c>
      <c r="D3361" t="s">
        <v>169</v>
      </c>
      <c r="E3361" t="s">
        <v>24</v>
      </c>
      <c r="F3361" t="s">
        <v>25</v>
      </c>
      <c r="G3361" t="s">
        <v>68</v>
      </c>
      <c r="H3361" t="s">
        <v>69</v>
      </c>
      <c r="I3361" t="s">
        <v>102</v>
      </c>
      <c r="J3361" t="s">
        <v>103</v>
      </c>
      <c r="K3361">
        <v>2016</v>
      </c>
      <c r="L3361">
        <v>1412.3087</v>
      </c>
      <c r="S3361" t="s">
        <v>30</v>
      </c>
      <c r="T3361" t="s">
        <v>31</v>
      </c>
    </row>
    <row r="3362" spans="1:20" x14ac:dyDescent="0.25">
      <c r="A3362" t="s">
        <v>166</v>
      </c>
      <c r="B3362" t="s">
        <v>167</v>
      </c>
      <c r="C3362" t="s">
        <v>168</v>
      </c>
      <c r="D3362" t="s">
        <v>169</v>
      </c>
      <c r="E3362" t="s">
        <v>24</v>
      </c>
      <c r="F3362" t="s">
        <v>25</v>
      </c>
      <c r="G3362" t="s">
        <v>68</v>
      </c>
      <c r="H3362" t="s">
        <v>69</v>
      </c>
      <c r="I3362" t="s">
        <v>104</v>
      </c>
      <c r="J3362" t="s">
        <v>105</v>
      </c>
      <c r="K3362">
        <v>2016</v>
      </c>
      <c r="L3362">
        <v>103.3548</v>
      </c>
      <c r="S3362" t="s">
        <v>30</v>
      </c>
      <c r="T3362" t="s">
        <v>31</v>
      </c>
    </row>
    <row r="3363" spans="1:20" x14ac:dyDescent="0.25">
      <c r="A3363" t="s">
        <v>166</v>
      </c>
      <c r="B3363" t="s">
        <v>167</v>
      </c>
      <c r="C3363" t="s">
        <v>168</v>
      </c>
      <c r="D3363" t="s">
        <v>169</v>
      </c>
      <c r="E3363" t="s">
        <v>24</v>
      </c>
      <c r="F3363" t="s">
        <v>25</v>
      </c>
      <c r="G3363" t="s">
        <v>68</v>
      </c>
      <c r="H3363" t="s">
        <v>69</v>
      </c>
      <c r="I3363" t="s">
        <v>106</v>
      </c>
      <c r="J3363" t="s">
        <v>107</v>
      </c>
      <c r="K3363">
        <v>2016</v>
      </c>
      <c r="L3363">
        <v>21.929500000000001</v>
      </c>
      <c r="S3363" t="s">
        <v>30</v>
      </c>
      <c r="T3363" t="s">
        <v>31</v>
      </c>
    </row>
    <row r="3364" spans="1:20" x14ac:dyDescent="0.25">
      <c r="A3364" t="s">
        <v>166</v>
      </c>
      <c r="B3364" t="s">
        <v>167</v>
      </c>
      <c r="C3364" t="s">
        <v>168</v>
      </c>
      <c r="D3364" t="s">
        <v>169</v>
      </c>
      <c r="E3364" t="s">
        <v>24</v>
      </c>
      <c r="F3364" t="s">
        <v>25</v>
      </c>
      <c r="G3364" t="s">
        <v>70</v>
      </c>
      <c r="H3364" t="s">
        <v>71</v>
      </c>
      <c r="I3364" t="s">
        <v>98</v>
      </c>
      <c r="J3364" t="s">
        <v>99</v>
      </c>
      <c r="K3364">
        <v>2016</v>
      </c>
      <c r="L3364">
        <v>2160.7660000000001</v>
      </c>
      <c r="S3364" t="s">
        <v>30</v>
      </c>
      <c r="T3364" t="s">
        <v>31</v>
      </c>
    </row>
    <row r="3365" spans="1:20" x14ac:dyDescent="0.25">
      <c r="A3365" t="s">
        <v>166</v>
      </c>
      <c r="B3365" t="s">
        <v>167</v>
      </c>
      <c r="C3365" t="s">
        <v>168</v>
      </c>
      <c r="D3365" t="s">
        <v>169</v>
      </c>
      <c r="E3365" t="s">
        <v>24</v>
      </c>
      <c r="F3365" t="s">
        <v>25</v>
      </c>
      <c r="G3365" t="s">
        <v>70</v>
      </c>
      <c r="H3365" t="s">
        <v>71</v>
      </c>
      <c r="I3365" t="s">
        <v>100</v>
      </c>
      <c r="J3365" t="s">
        <v>101</v>
      </c>
      <c r="K3365">
        <v>2016</v>
      </c>
      <c r="L3365">
        <v>121.9098</v>
      </c>
      <c r="S3365" t="s">
        <v>30</v>
      </c>
      <c r="T3365" t="s">
        <v>31</v>
      </c>
    </row>
    <row r="3366" spans="1:20" x14ac:dyDescent="0.25">
      <c r="A3366" t="s">
        <v>166</v>
      </c>
      <c r="B3366" t="s">
        <v>167</v>
      </c>
      <c r="C3366" t="s">
        <v>168</v>
      </c>
      <c r="D3366" t="s">
        <v>169</v>
      </c>
      <c r="E3366" t="s">
        <v>24</v>
      </c>
      <c r="F3366" t="s">
        <v>25</v>
      </c>
      <c r="G3366" t="s">
        <v>70</v>
      </c>
      <c r="H3366" t="s">
        <v>71</v>
      </c>
      <c r="I3366" t="s">
        <v>102</v>
      </c>
      <c r="J3366" t="s">
        <v>103</v>
      </c>
      <c r="K3366">
        <v>2016</v>
      </c>
      <c r="L3366">
        <v>1552.9902999999999</v>
      </c>
      <c r="S3366" t="s">
        <v>30</v>
      </c>
      <c r="T3366" t="s">
        <v>31</v>
      </c>
    </row>
    <row r="3367" spans="1:20" x14ac:dyDescent="0.25">
      <c r="A3367" t="s">
        <v>166</v>
      </c>
      <c r="B3367" t="s">
        <v>167</v>
      </c>
      <c r="C3367" t="s">
        <v>168</v>
      </c>
      <c r="D3367" t="s">
        <v>169</v>
      </c>
      <c r="E3367" t="s">
        <v>24</v>
      </c>
      <c r="F3367" t="s">
        <v>25</v>
      </c>
      <c r="G3367" t="s">
        <v>70</v>
      </c>
      <c r="H3367" t="s">
        <v>71</v>
      </c>
      <c r="I3367" t="s">
        <v>104</v>
      </c>
      <c r="J3367" t="s">
        <v>105</v>
      </c>
      <c r="K3367">
        <v>2016</v>
      </c>
      <c r="L3367">
        <v>484.21080000000001</v>
      </c>
      <c r="S3367" t="s">
        <v>30</v>
      </c>
      <c r="T3367" t="s">
        <v>31</v>
      </c>
    </row>
    <row r="3368" spans="1:20" x14ac:dyDescent="0.25">
      <c r="A3368" t="s">
        <v>166</v>
      </c>
      <c r="B3368" t="s">
        <v>167</v>
      </c>
      <c r="C3368" t="s">
        <v>168</v>
      </c>
      <c r="D3368" t="s">
        <v>169</v>
      </c>
      <c r="E3368" t="s">
        <v>24</v>
      </c>
      <c r="F3368" t="s">
        <v>25</v>
      </c>
      <c r="G3368" t="s">
        <v>70</v>
      </c>
      <c r="H3368" t="s">
        <v>71</v>
      </c>
      <c r="I3368" t="s">
        <v>106</v>
      </c>
      <c r="J3368" t="s">
        <v>107</v>
      </c>
      <c r="K3368">
        <v>2016</v>
      </c>
      <c r="L3368">
        <v>1.6553</v>
      </c>
      <c r="S3368" t="s">
        <v>30</v>
      </c>
      <c r="T3368" t="s">
        <v>31</v>
      </c>
    </row>
    <row r="3369" spans="1:20" x14ac:dyDescent="0.25">
      <c r="A3369" t="s">
        <v>166</v>
      </c>
      <c r="B3369" t="s">
        <v>167</v>
      </c>
      <c r="C3369" t="s">
        <v>168</v>
      </c>
      <c r="D3369" t="s">
        <v>169</v>
      </c>
      <c r="E3369" t="s">
        <v>24</v>
      </c>
      <c r="F3369" t="s">
        <v>25</v>
      </c>
      <c r="G3369" t="s">
        <v>72</v>
      </c>
      <c r="H3369" t="s">
        <v>73</v>
      </c>
      <c r="I3369" t="s">
        <v>98</v>
      </c>
      <c r="J3369" t="s">
        <v>99</v>
      </c>
      <c r="K3369">
        <v>2016</v>
      </c>
      <c r="L3369">
        <v>390.68430000000001</v>
      </c>
      <c r="S3369" t="s">
        <v>30</v>
      </c>
      <c r="T3369" t="s">
        <v>31</v>
      </c>
    </row>
    <row r="3370" spans="1:20" x14ac:dyDescent="0.25">
      <c r="A3370" t="s">
        <v>166</v>
      </c>
      <c r="B3370" t="s">
        <v>167</v>
      </c>
      <c r="C3370" t="s">
        <v>168</v>
      </c>
      <c r="D3370" t="s">
        <v>169</v>
      </c>
      <c r="E3370" t="s">
        <v>24</v>
      </c>
      <c r="F3370" t="s">
        <v>25</v>
      </c>
      <c r="G3370" t="s">
        <v>72</v>
      </c>
      <c r="H3370" t="s">
        <v>73</v>
      </c>
      <c r="I3370" t="s">
        <v>100</v>
      </c>
      <c r="J3370" t="s">
        <v>101</v>
      </c>
      <c r="K3370">
        <v>2016</v>
      </c>
      <c r="L3370">
        <v>173.6053</v>
      </c>
      <c r="S3370" t="s">
        <v>30</v>
      </c>
      <c r="T3370" t="s">
        <v>31</v>
      </c>
    </row>
    <row r="3371" spans="1:20" x14ac:dyDescent="0.25">
      <c r="A3371" t="s">
        <v>166</v>
      </c>
      <c r="B3371" t="s">
        <v>167</v>
      </c>
      <c r="C3371" t="s">
        <v>168</v>
      </c>
      <c r="D3371" t="s">
        <v>169</v>
      </c>
      <c r="E3371" t="s">
        <v>24</v>
      </c>
      <c r="F3371" t="s">
        <v>25</v>
      </c>
      <c r="G3371" t="s">
        <v>72</v>
      </c>
      <c r="H3371" t="s">
        <v>73</v>
      </c>
      <c r="I3371" t="s">
        <v>102</v>
      </c>
      <c r="J3371" t="s">
        <v>103</v>
      </c>
      <c r="K3371">
        <v>2016</v>
      </c>
      <c r="L3371">
        <v>194.22800000000001</v>
      </c>
      <c r="S3371" t="s">
        <v>30</v>
      </c>
      <c r="T3371" t="s">
        <v>31</v>
      </c>
    </row>
    <row r="3372" spans="1:20" x14ac:dyDescent="0.25">
      <c r="A3372" t="s">
        <v>166</v>
      </c>
      <c r="B3372" t="s">
        <v>167</v>
      </c>
      <c r="C3372" t="s">
        <v>168</v>
      </c>
      <c r="D3372" t="s">
        <v>169</v>
      </c>
      <c r="E3372" t="s">
        <v>24</v>
      </c>
      <c r="F3372" t="s">
        <v>25</v>
      </c>
      <c r="G3372" t="s">
        <v>72</v>
      </c>
      <c r="H3372" t="s">
        <v>73</v>
      </c>
      <c r="I3372" t="s">
        <v>104</v>
      </c>
      <c r="J3372" t="s">
        <v>105</v>
      </c>
      <c r="K3372">
        <v>2016</v>
      </c>
      <c r="L3372">
        <v>21.302299999999999</v>
      </c>
      <c r="S3372" t="s">
        <v>30</v>
      </c>
      <c r="T3372" t="s">
        <v>31</v>
      </c>
    </row>
    <row r="3373" spans="1:20" x14ac:dyDescent="0.25">
      <c r="A3373" t="s">
        <v>166</v>
      </c>
      <c r="B3373" t="s">
        <v>167</v>
      </c>
      <c r="C3373" t="s">
        <v>168</v>
      </c>
      <c r="D3373" t="s">
        <v>169</v>
      </c>
      <c r="E3373" t="s">
        <v>24</v>
      </c>
      <c r="F3373" t="s">
        <v>25</v>
      </c>
      <c r="G3373" t="s">
        <v>72</v>
      </c>
      <c r="H3373" t="s">
        <v>73</v>
      </c>
      <c r="I3373" t="s">
        <v>106</v>
      </c>
      <c r="J3373" t="s">
        <v>107</v>
      </c>
      <c r="K3373">
        <v>2016</v>
      </c>
      <c r="L3373">
        <v>1.5488</v>
      </c>
      <c r="M3373" t="s">
        <v>54</v>
      </c>
      <c r="N3373" t="s">
        <v>55</v>
      </c>
      <c r="S3373" t="s">
        <v>30</v>
      </c>
      <c r="T3373" t="s">
        <v>31</v>
      </c>
    </row>
    <row r="3374" spans="1:20" x14ac:dyDescent="0.25">
      <c r="A3374" t="s">
        <v>166</v>
      </c>
      <c r="B3374" t="s">
        <v>167</v>
      </c>
      <c r="C3374" t="s">
        <v>168</v>
      </c>
      <c r="D3374" t="s">
        <v>169</v>
      </c>
      <c r="E3374" t="s">
        <v>24</v>
      </c>
      <c r="F3374" t="s">
        <v>25</v>
      </c>
      <c r="G3374" t="s">
        <v>74</v>
      </c>
      <c r="H3374" t="s">
        <v>75</v>
      </c>
      <c r="I3374" t="s">
        <v>98</v>
      </c>
      <c r="J3374" t="s">
        <v>99</v>
      </c>
      <c r="K3374">
        <v>2016</v>
      </c>
      <c r="L3374">
        <v>483.303</v>
      </c>
      <c r="S3374" t="s">
        <v>30</v>
      </c>
      <c r="T3374" t="s">
        <v>31</v>
      </c>
    </row>
    <row r="3375" spans="1:20" x14ac:dyDescent="0.25">
      <c r="A3375" t="s">
        <v>166</v>
      </c>
      <c r="B3375" t="s">
        <v>167</v>
      </c>
      <c r="C3375" t="s">
        <v>168</v>
      </c>
      <c r="D3375" t="s">
        <v>169</v>
      </c>
      <c r="E3375" t="s">
        <v>24</v>
      </c>
      <c r="F3375" t="s">
        <v>25</v>
      </c>
      <c r="G3375" t="s">
        <v>74</v>
      </c>
      <c r="H3375" t="s">
        <v>75</v>
      </c>
      <c r="I3375" t="s">
        <v>100</v>
      </c>
      <c r="J3375" t="s">
        <v>101</v>
      </c>
      <c r="K3375">
        <v>2016</v>
      </c>
      <c r="L3375">
        <v>313.8922</v>
      </c>
      <c r="S3375" t="s">
        <v>30</v>
      </c>
      <c r="T3375" t="s">
        <v>31</v>
      </c>
    </row>
    <row r="3376" spans="1:20" x14ac:dyDescent="0.25">
      <c r="A3376" t="s">
        <v>166</v>
      </c>
      <c r="B3376" t="s">
        <v>167</v>
      </c>
      <c r="C3376" t="s">
        <v>168</v>
      </c>
      <c r="D3376" t="s">
        <v>169</v>
      </c>
      <c r="E3376" t="s">
        <v>24</v>
      </c>
      <c r="F3376" t="s">
        <v>25</v>
      </c>
      <c r="G3376" t="s">
        <v>74</v>
      </c>
      <c r="H3376" t="s">
        <v>75</v>
      </c>
      <c r="I3376" t="s">
        <v>102</v>
      </c>
      <c r="J3376" t="s">
        <v>103</v>
      </c>
      <c r="K3376">
        <v>2016</v>
      </c>
      <c r="L3376">
        <v>161.21379999999999</v>
      </c>
      <c r="S3376" t="s">
        <v>30</v>
      </c>
      <c r="T3376" t="s">
        <v>31</v>
      </c>
    </row>
    <row r="3377" spans="1:20" x14ac:dyDescent="0.25">
      <c r="A3377" t="s">
        <v>166</v>
      </c>
      <c r="B3377" t="s">
        <v>167</v>
      </c>
      <c r="C3377" t="s">
        <v>168</v>
      </c>
      <c r="D3377" t="s">
        <v>169</v>
      </c>
      <c r="E3377" t="s">
        <v>24</v>
      </c>
      <c r="F3377" t="s">
        <v>25</v>
      </c>
      <c r="G3377" t="s">
        <v>74</v>
      </c>
      <c r="H3377" t="s">
        <v>75</v>
      </c>
      <c r="I3377" t="s">
        <v>104</v>
      </c>
      <c r="J3377" t="s">
        <v>105</v>
      </c>
      <c r="K3377">
        <v>2016</v>
      </c>
      <c r="L3377">
        <v>7.0439999999999996</v>
      </c>
      <c r="S3377" t="s">
        <v>30</v>
      </c>
      <c r="T3377" t="s">
        <v>31</v>
      </c>
    </row>
    <row r="3378" spans="1:20" x14ac:dyDescent="0.25">
      <c r="A3378" t="s">
        <v>166</v>
      </c>
      <c r="B3378" t="s">
        <v>167</v>
      </c>
      <c r="C3378" t="s">
        <v>168</v>
      </c>
      <c r="D3378" t="s">
        <v>169</v>
      </c>
      <c r="E3378" t="s">
        <v>24</v>
      </c>
      <c r="F3378" t="s">
        <v>25</v>
      </c>
      <c r="G3378" t="s">
        <v>74</v>
      </c>
      <c r="H3378" t="s">
        <v>75</v>
      </c>
      <c r="I3378" t="s">
        <v>106</v>
      </c>
      <c r="J3378" t="s">
        <v>107</v>
      </c>
      <c r="K3378">
        <v>2016</v>
      </c>
      <c r="L3378">
        <v>1.153</v>
      </c>
      <c r="M3378" t="s">
        <v>54</v>
      </c>
      <c r="N3378" t="s">
        <v>55</v>
      </c>
      <c r="S3378" t="s">
        <v>30</v>
      </c>
      <c r="T3378" t="s">
        <v>31</v>
      </c>
    </row>
    <row r="3379" spans="1:20" x14ac:dyDescent="0.25">
      <c r="A3379" t="s">
        <v>166</v>
      </c>
      <c r="B3379" t="s">
        <v>167</v>
      </c>
      <c r="C3379" t="s">
        <v>168</v>
      </c>
      <c r="D3379" t="s">
        <v>169</v>
      </c>
      <c r="E3379" t="s">
        <v>24</v>
      </c>
      <c r="F3379" t="s">
        <v>25</v>
      </c>
      <c r="G3379" t="s">
        <v>76</v>
      </c>
      <c r="H3379" t="s">
        <v>77</v>
      </c>
      <c r="I3379" t="s">
        <v>98</v>
      </c>
      <c r="J3379" t="s">
        <v>99</v>
      </c>
      <c r="K3379">
        <v>2016</v>
      </c>
      <c r="L3379">
        <v>121.50879999999999</v>
      </c>
      <c r="S3379" t="s">
        <v>30</v>
      </c>
      <c r="T3379" t="s">
        <v>31</v>
      </c>
    </row>
    <row r="3380" spans="1:20" x14ac:dyDescent="0.25">
      <c r="A3380" t="s">
        <v>166</v>
      </c>
      <c r="B3380" t="s">
        <v>167</v>
      </c>
      <c r="C3380" t="s">
        <v>168</v>
      </c>
      <c r="D3380" t="s">
        <v>169</v>
      </c>
      <c r="E3380" t="s">
        <v>24</v>
      </c>
      <c r="F3380" t="s">
        <v>25</v>
      </c>
      <c r="G3380" t="s">
        <v>76</v>
      </c>
      <c r="H3380" t="s">
        <v>77</v>
      </c>
      <c r="I3380" t="s">
        <v>100</v>
      </c>
      <c r="J3380" t="s">
        <v>101</v>
      </c>
      <c r="K3380">
        <v>2016</v>
      </c>
      <c r="L3380">
        <v>60.1892</v>
      </c>
      <c r="S3380" t="s">
        <v>30</v>
      </c>
      <c r="T3380" t="s">
        <v>31</v>
      </c>
    </row>
    <row r="3381" spans="1:20" x14ac:dyDescent="0.25">
      <c r="A3381" t="s">
        <v>166</v>
      </c>
      <c r="B3381" t="s">
        <v>167</v>
      </c>
      <c r="C3381" t="s">
        <v>168</v>
      </c>
      <c r="D3381" t="s">
        <v>169</v>
      </c>
      <c r="E3381" t="s">
        <v>24</v>
      </c>
      <c r="F3381" t="s">
        <v>25</v>
      </c>
      <c r="G3381" t="s">
        <v>76</v>
      </c>
      <c r="H3381" t="s">
        <v>77</v>
      </c>
      <c r="I3381" t="s">
        <v>102</v>
      </c>
      <c r="J3381" t="s">
        <v>103</v>
      </c>
      <c r="K3381">
        <v>2016</v>
      </c>
      <c r="L3381">
        <v>45.298299999999998</v>
      </c>
      <c r="S3381" t="s">
        <v>30</v>
      </c>
      <c r="T3381" t="s">
        <v>31</v>
      </c>
    </row>
    <row r="3382" spans="1:20" x14ac:dyDescent="0.25">
      <c r="A3382" t="s">
        <v>166</v>
      </c>
      <c r="B3382" t="s">
        <v>167</v>
      </c>
      <c r="C3382" t="s">
        <v>168</v>
      </c>
      <c r="D3382" t="s">
        <v>169</v>
      </c>
      <c r="E3382" t="s">
        <v>24</v>
      </c>
      <c r="F3382" t="s">
        <v>25</v>
      </c>
      <c r="G3382" t="s">
        <v>76</v>
      </c>
      <c r="H3382" t="s">
        <v>77</v>
      </c>
      <c r="I3382" t="s">
        <v>104</v>
      </c>
      <c r="J3382" t="s">
        <v>105</v>
      </c>
      <c r="K3382">
        <v>2016</v>
      </c>
      <c r="L3382">
        <v>15.797499999999999</v>
      </c>
      <c r="S3382" t="s">
        <v>30</v>
      </c>
      <c r="T3382" t="s">
        <v>31</v>
      </c>
    </row>
    <row r="3383" spans="1:20" x14ac:dyDescent="0.25">
      <c r="A3383" t="s">
        <v>166</v>
      </c>
      <c r="B3383" t="s">
        <v>167</v>
      </c>
      <c r="C3383" t="s">
        <v>168</v>
      </c>
      <c r="D3383" t="s">
        <v>169</v>
      </c>
      <c r="E3383" t="s">
        <v>24</v>
      </c>
      <c r="F3383" t="s">
        <v>25</v>
      </c>
      <c r="G3383" t="s">
        <v>76</v>
      </c>
      <c r="H3383" t="s">
        <v>77</v>
      </c>
      <c r="I3383" t="s">
        <v>106</v>
      </c>
      <c r="J3383" t="s">
        <v>107</v>
      </c>
      <c r="K3383">
        <v>2016</v>
      </c>
      <c r="L3383">
        <v>0.2238</v>
      </c>
      <c r="M3383" t="s">
        <v>54</v>
      </c>
      <c r="N3383" t="s">
        <v>55</v>
      </c>
      <c r="S3383" t="s">
        <v>30</v>
      </c>
      <c r="T3383" t="s">
        <v>31</v>
      </c>
    </row>
    <row r="3384" spans="1:20" x14ac:dyDescent="0.25">
      <c r="A3384" t="s">
        <v>166</v>
      </c>
      <c r="B3384" t="s">
        <v>167</v>
      </c>
      <c r="C3384" t="s">
        <v>168</v>
      </c>
      <c r="D3384" t="s">
        <v>169</v>
      </c>
      <c r="E3384" t="s">
        <v>24</v>
      </c>
      <c r="F3384" t="s">
        <v>25</v>
      </c>
      <c r="G3384" t="s">
        <v>78</v>
      </c>
      <c r="H3384" t="s">
        <v>79</v>
      </c>
      <c r="I3384" t="s">
        <v>98</v>
      </c>
      <c r="J3384" t="s">
        <v>99</v>
      </c>
      <c r="K3384">
        <v>2016</v>
      </c>
      <c r="L3384">
        <v>841.65099999999995</v>
      </c>
      <c r="S3384" t="s">
        <v>30</v>
      </c>
      <c r="T3384" t="s">
        <v>31</v>
      </c>
    </row>
    <row r="3385" spans="1:20" x14ac:dyDescent="0.25">
      <c r="A3385" t="s">
        <v>166</v>
      </c>
      <c r="B3385" t="s">
        <v>167</v>
      </c>
      <c r="C3385" t="s">
        <v>168</v>
      </c>
      <c r="D3385" t="s">
        <v>169</v>
      </c>
      <c r="E3385" t="s">
        <v>24</v>
      </c>
      <c r="F3385" t="s">
        <v>25</v>
      </c>
      <c r="G3385" t="s">
        <v>78</v>
      </c>
      <c r="H3385" t="s">
        <v>79</v>
      </c>
      <c r="I3385" t="s">
        <v>100</v>
      </c>
      <c r="J3385" t="s">
        <v>101</v>
      </c>
      <c r="K3385">
        <v>2016</v>
      </c>
      <c r="L3385">
        <v>625.42330000000004</v>
      </c>
      <c r="S3385" t="s">
        <v>30</v>
      </c>
      <c r="T3385" t="s">
        <v>31</v>
      </c>
    </row>
    <row r="3386" spans="1:20" x14ac:dyDescent="0.25">
      <c r="A3386" t="s">
        <v>166</v>
      </c>
      <c r="B3386" t="s">
        <v>167</v>
      </c>
      <c r="C3386" t="s">
        <v>168</v>
      </c>
      <c r="D3386" t="s">
        <v>169</v>
      </c>
      <c r="E3386" t="s">
        <v>24</v>
      </c>
      <c r="F3386" t="s">
        <v>25</v>
      </c>
      <c r="G3386" t="s">
        <v>78</v>
      </c>
      <c r="H3386" t="s">
        <v>79</v>
      </c>
      <c r="I3386" t="s">
        <v>102</v>
      </c>
      <c r="J3386" t="s">
        <v>103</v>
      </c>
      <c r="K3386">
        <v>2016</v>
      </c>
      <c r="L3386">
        <v>182.06549999999999</v>
      </c>
      <c r="S3386" t="s">
        <v>30</v>
      </c>
      <c r="T3386" t="s">
        <v>31</v>
      </c>
    </row>
    <row r="3387" spans="1:20" x14ac:dyDescent="0.25">
      <c r="A3387" t="s">
        <v>166</v>
      </c>
      <c r="B3387" t="s">
        <v>167</v>
      </c>
      <c r="C3387" t="s">
        <v>168</v>
      </c>
      <c r="D3387" t="s">
        <v>169</v>
      </c>
      <c r="E3387" t="s">
        <v>24</v>
      </c>
      <c r="F3387" t="s">
        <v>25</v>
      </c>
      <c r="G3387" t="s">
        <v>78</v>
      </c>
      <c r="H3387" t="s">
        <v>79</v>
      </c>
      <c r="I3387" t="s">
        <v>104</v>
      </c>
      <c r="J3387" t="s">
        <v>105</v>
      </c>
      <c r="K3387">
        <v>2016</v>
      </c>
      <c r="L3387">
        <v>33.182000000000002</v>
      </c>
      <c r="S3387" t="s">
        <v>30</v>
      </c>
      <c r="T3387" t="s">
        <v>31</v>
      </c>
    </row>
    <row r="3388" spans="1:20" x14ac:dyDescent="0.25">
      <c r="A3388" t="s">
        <v>166</v>
      </c>
      <c r="B3388" t="s">
        <v>167</v>
      </c>
      <c r="C3388" t="s">
        <v>168</v>
      </c>
      <c r="D3388" t="s">
        <v>169</v>
      </c>
      <c r="E3388" t="s">
        <v>24</v>
      </c>
      <c r="F3388" t="s">
        <v>25</v>
      </c>
      <c r="G3388" t="s">
        <v>78</v>
      </c>
      <c r="H3388" t="s">
        <v>79</v>
      </c>
      <c r="I3388" t="s">
        <v>106</v>
      </c>
      <c r="J3388" t="s">
        <v>107</v>
      </c>
      <c r="K3388">
        <v>2016</v>
      </c>
      <c r="L3388">
        <v>0.98019999999999996</v>
      </c>
      <c r="S3388" t="s">
        <v>30</v>
      </c>
      <c r="T3388" t="s">
        <v>31</v>
      </c>
    </row>
    <row r="3389" spans="1:20" x14ac:dyDescent="0.25">
      <c r="A3389" t="s">
        <v>166</v>
      </c>
      <c r="B3389" t="s">
        <v>167</v>
      </c>
      <c r="C3389" t="s">
        <v>168</v>
      </c>
      <c r="D3389" t="s">
        <v>169</v>
      </c>
      <c r="E3389" t="s">
        <v>24</v>
      </c>
      <c r="F3389" t="s">
        <v>25</v>
      </c>
      <c r="G3389" t="s">
        <v>80</v>
      </c>
      <c r="H3389" t="s">
        <v>81</v>
      </c>
      <c r="I3389" t="s">
        <v>98</v>
      </c>
      <c r="J3389" t="s">
        <v>99</v>
      </c>
      <c r="K3389">
        <v>2016</v>
      </c>
      <c r="L3389">
        <v>1214.9983</v>
      </c>
      <c r="S3389" t="s">
        <v>30</v>
      </c>
      <c r="T3389" t="s">
        <v>31</v>
      </c>
    </row>
    <row r="3390" spans="1:20" x14ac:dyDescent="0.25">
      <c r="A3390" t="s">
        <v>166</v>
      </c>
      <c r="B3390" t="s">
        <v>167</v>
      </c>
      <c r="C3390" t="s">
        <v>168</v>
      </c>
      <c r="D3390" t="s">
        <v>169</v>
      </c>
      <c r="E3390" t="s">
        <v>24</v>
      </c>
      <c r="F3390" t="s">
        <v>25</v>
      </c>
      <c r="G3390" t="s">
        <v>80</v>
      </c>
      <c r="H3390" t="s">
        <v>81</v>
      </c>
      <c r="I3390" t="s">
        <v>100</v>
      </c>
      <c r="J3390" t="s">
        <v>101</v>
      </c>
      <c r="K3390">
        <v>2016</v>
      </c>
      <c r="L3390">
        <v>199.03200000000001</v>
      </c>
      <c r="S3390" t="s">
        <v>30</v>
      </c>
      <c r="T3390" t="s">
        <v>31</v>
      </c>
    </row>
    <row r="3391" spans="1:20" x14ac:dyDescent="0.25">
      <c r="A3391" t="s">
        <v>166</v>
      </c>
      <c r="B3391" t="s">
        <v>167</v>
      </c>
      <c r="C3391" t="s">
        <v>168</v>
      </c>
      <c r="D3391" t="s">
        <v>169</v>
      </c>
      <c r="E3391" t="s">
        <v>24</v>
      </c>
      <c r="F3391" t="s">
        <v>25</v>
      </c>
      <c r="G3391" t="s">
        <v>80</v>
      </c>
      <c r="H3391" t="s">
        <v>81</v>
      </c>
      <c r="I3391" t="s">
        <v>102</v>
      </c>
      <c r="J3391" t="s">
        <v>103</v>
      </c>
      <c r="K3391">
        <v>2016</v>
      </c>
      <c r="L3391">
        <v>713.4932</v>
      </c>
      <c r="S3391" t="s">
        <v>30</v>
      </c>
      <c r="T3391" t="s">
        <v>31</v>
      </c>
    </row>
    <row r="3392" spans="1:20" x14ac:dyDescent="0.25">
      <c r="A3392" t="s">
        <v>166</v>
      </c>
      <c r="B3392" t="s">
        <v>167</v>
      </c>
      <c r="C3392" t="s">
        <v>168</v>
      </c>
      <c r="D3392" t="s">
        <v>169</v>
      </c>
      <c r="E3392" t="s">
        <v>24</v>
      </c>
      <c r="F3392" t="s">
        <v>25</v>
      </c>
      <c r="G3392" t="s">
        <v>80</v>
      </c>
      <c r="H3392" t="s">
        <v>81</v>
      </c>
      <c r="I3392" t="s">
        <v>104</v>
      </c>
      <c r="J3392" t="s">
        <v>105</v>
      </c>
      <c r="K3392">
        <v>2016</v>
      </c>
      <c r="L3392">
        <v>284.83999999999997</v>
      </c>
      <c r="S3392" t="s">
        <v>30</v>
      </c>
      <c r="T3392" t="s">
        <v>31</v>
      </c>
    </row>
    <row r="3393" spans="1:20" x14ac:dyDescent="0.25">
      <c r="A3393" t="s">
        <v>166</v>
      </c>
      <c r="B3393" t="s">
        <v>167</v>
      </c>
      <c r="C3393" t="s">
        <v>168</v>
      </c>
      <c r="D3393" t="s">
        <v>169</v>
      </c>
      <c r="E3393" t="s">
        <v>24</v>
      </c>
      <c r="F3393" t="s">
        <v>25</v>
      </c>
      <c r="G3393" t="s">
        <v>80</v>
      </c>
      <c r="H3393" t="s">
        <v>81</v>
      </c>
      <c r="I3393" t="s">
        <v>106</v>
      </c>
      <c r="J3393" t="s">
        <v>107</v>
      </c>
      <c r="K3393">
        <v>2016</v>
      </c>
      <c r="L3393">
        <v>17.632999999999999</v>
      </c>
      <c r="S3393" t="s">
        <v>30</v>
      </c>
      <c r="T3393" t="s">
        <v>31</v>
      </c>
    </row>
    <row r="3394" spans="1:20" x14ac:dyDescent="0.25">
      <c r="A3394" t="s">
        <v>166</v>
      </c>
      <c r="B3394" t="s">
        <v>167</v>
      </c>
      <c r="C3394" t="s">
        <v>168</v>
      </c>
      <c r="D3394" t="s">
        <v>169</v>
      </c>
      <c r="E3394" t="s">
        <v>24</v>
      </c>
      <c r="F3394" t="s">
        <v>25</v>
      </c>
      <c r="G3394" t="s">
        <v>82</v>
      </c>
      <c r="H3394" t="s">
        <v>83</v>
      </c>
      <c r="I3394" t="s">
        <v>98</v>
      </c>
      <c r="J3394" t="s">
        <v>99</v>
      </c>
      <c r="K3394">
        <v>2016</v>
      </c>
      <c r="L3394">
        <v>2236.8629999999998</v>
      </c>
      <c r="S3394" t="s">
        <v>30</v>
      </c>
      <c r="T3394" t="s">
        <v>31</v>
      </c>
    </row>
    <row r="3395" spans="1:20" x14ac:dyDescent="0.25">
      <c r="A3395" t="s">
        <v>166</v>
      </c>
      <c r="B3395" t="s">
        <v>167</v>
      </c>
      <c r="C3395" t="s">
        <v>168</v>
      </c>
      <c r="D3395" t="s">
        <v>169</v>
      </c>
      <c r="E3395" t="s">
        <v>24</v>
      </c>
      <c r="F3395" t="s">
        <v>25</v>
      </c>
      <c r="G3395" t="s">
        <v>82</v>
      </c>
      <c r="H3395" t="s">
        <v>83</v>
      </c>
      <c r="I3395" t="s">
        <v>100</v>
      </c>
      <c r="J3395" t="s">
        <v>101</v>
      </c>
      <c r="K3395">
        <v>2016</v>
      </c>
      <c r="L3395">
        <v>835.06299999999999</v>
      </c>
      <c r="S3395" t="s">
        <v>30</v>
      </c>
      <c r="T3395" t="s">
        <v>31</v>
      </c>
    </row>
    <row r="3396" spans="1:20" x14ac:dyDescent="0.25">
      <c r="A3396" t="s">
        <v>166</v>
      </c>
      <c r="B3396" t="s">
        <v>167</v>
      </c>
      <c r="C3396" t="s">
        <v>168</v>
      </c>
      <c r="D3396" t="s">
        <v>169</v>
      </c>
      <c r="E3396" t="s">
        <v>24</v>
      </c>
      <c r="F3396" t="s">
        <v>25</v>
      </c>
      <c r="G3396" t="s">
        <v>82</v>
      </c>
      <c r="H3396" t="s">
        <v>83</v>
      </c>
      <c r="I3396" t="s">
        <v>102</v>
      </c>
      <c r="J3396" t="s">
        <v>103</v>
      </c>
      <c r="K3396">
        <v>2016</v>
      </c>
      <c r="L3396">
        <v>1161.1675</v>
      </c>
      <c r="S3396" t="s">
        <v>30</v>
      </c>
      <c r="T3396" t="s">
        <v>31</v>
      </c>
    </row>
    <row r="3397" spans="1:20" x14ac:dyDescent="0.25">
      <c r="A3397" t="s">
        <v>166</v>
      </c>
      <c r="B3397" t="s">
        <v>167</v>
      </c>
      <c r="C3397" t="s">
        <v>168</v>
      </c>
      <c r="D3397" t="s">
        <v>169</v>
      </c>
      <c r="E3397" t="s">
        <v>24</v>
      </c>
      <c r="F3397" t="s">
        <v>25</v>
      </c>
      <c r="G3397" t="s">
        <v>82</v>
      </c>
      <c r="H3397" t="s">
        <v>83</v>
      </c>
      <c r="I3397" t="s">
        <v>104</v>
      </c>
      <c r="J3397" t="s">
        <v>105</v>
      </c>
      <c r="K3397">
        <v>2016</v>
      </c>
      <c r="L3397">
        <v>174.58420000000001</v>
      </c>
      <c r="S3397" t="s">
        <v>30</v>
      </c>
      <c r="T3397" t="s">
        <v>31</v>
      </c>
    </row>
    <row r="3398" spans="1:20" x14ac:dyDescent="0.25">
      <c r="A3398" t="s">
        <v>166</v>
      </c>
      <c r="B3398" t="s">
        <v>167</v>
      </c>
      <c r="C3398" t="s">
        <v>168</v>
      </c>
      <c r="D3398" t="s">
        <v>169</v>
      </c>
      <c r="E3398" t="s">
        <v>24</v>
      </c>
      <c r="F3398" t="s">
        <v>25</v>
      </c>
      <c r="G3398" t="s">
        <v>82</v>
      </c>
      <c r="H3398" t="s">
        <v>83</v>
      </c>
      <c r="I3398" t="s">
        <v>106</v>
      </c>
      <c r="J3398" t="s">
        <v>107</v>
      </c>
      <c r="K3398">
        <v>2016</v>
      </c>
      <c r="L3398">
        <v>66.048199999999994</v>
      </c>
      <c r="S3398" t="s">
        <v>30</v>
      </c>
      <c r="T3398" t="s">
        <v>31</v>
      </c>
    </row>
    <row r="3399" spans="1:20" x14ac:dyDescent="0.25">
      <c r="A3399" t="s">
        <v>166</v>
      </c>
      <c r="B3399" t="s">
        <v>167</v>
      </c>
      <c r="C3399" t="s">
        <v>168</v>
      </c>
      <c r="D3399" t="s">
        <v>169</v>
      </c>
      <c r="E3399" t="s">
        <v>24</v>
      </c>
      <c r="F3399" t="s">
        <v>25</v>
      </c>
      <c r="G3399" t="s">
        <v>84</v>
      </c>
      <c r="H3399" t="s">
        <v>85</v>
      </c>
      <c r="I3399" t="s">
        <v>98</v>
      </c>
      <c r="J3399" t="s">
        <v>99</v>
      </c>
      <c r="K3399">
        <v>2016</v>
      </c>
      <c r="L3399">
        <v>2456.4951999999998</v>
      </c>
      <c r="S3399" t="s">
        <v>30</v>
      </c>
      <c r="T3399" t="s">
        <v>31</v>
      </c>
    </row>
    <row r="3400" spans="1:20" x14ac:dyDescent="0.25">
      <c r="A3400" t="s">
        <v>166</v>
      </c>
      <c r="B3400" t="s">
        <v>167</v>
      </c>
      <c r="C3400" t="s">
        <v>168</v>
      </c>
      <c r="D3400" t="s">
        <v>169</v>
      </c>
      <c r="E3400" t="s">
        <v>24</v>
      </c>
      <c r="F3400" t="s">
        <v>25</v>
      </c>
      <c r="G3400" t="s">
        <v>84</v>
      </c>
      <c r="H3400" t="s">
        <v>85</v>
      </c>
      <c r="I3400" t="s">
        <v>100</v>
      </c>
      <c r="J3400" t="s">
        <v>101</v>
      </c>
      <c r="K3400">
        <v>2016</v>
      </c>
      <c r="L3400">
        <v>1954.8153</v>
      </c>
      <c r="S3400" t="s">
        <v>30</v>
      </c>
      <c r="T3400" t="s">
        <v>31</v>
      </c>
    </row>
    <row r="3401" spans="1:20" x14ac:dyDescent="0.25">
      <c r="A3401" t="s">
        <v>166</v>
      </c>
      <c r="B3401" t="s">
        <v>167</v>
      </c>
      <c r="C3401" t="s">
        <v>168</v>
      </c>
      <c r="D3401" t="s">
        <v>169</v>
      </c>
      <c r="E3401" t="s">
        <v>24</v>
      </c>
      <c r="F3401" t="s">
        <v>25</v>
      </c>
      <c r="G3401" t="s">
        <v>84</v>
      </c>
      <c r="H3401" t="s">
        <v>85</v>
      </c>
      <c r="I3401" t="s">
        <v>102</v>
      </c>
      <c r="J3401" t="s">
        <v>103</v>
      </c>
      <c r="K3401">
        <v>2016</v>
      </c>
      <c r="L3401">
        <v>336.01769999999999</v>
      </c>
      <c r="S3401" t="s">
        <v>30</v>
      </c>
      <c r="T3401" t="s">
        <v>31</v>
      </c>
    </row>
    <row r="3402" spans="1:20" x14ac:dyDescent="0.25">
      <c r="A3402" t="s">
        <v>166</v>
      </c>
      <c r="B3402" t="s">
        <v>167</v>
      </c>
      <c r="C3402" t="s">
        <v>168</v>
      </c>
      <c r="D3402" t="s">
        <v>169</v>
      </c>
      <c r="E3402" t="s">
        <v>24</v>
      </c>
      <c r="F3402" t="s">
        <v>25</v>
      </c>
      <c r="G3402" t="s">
        <v>84</v>
      </c>
      <c r="H3402" t="s">
        <v>85</v>
      </c>
      <c r="I3402" t="s">
        <v>104</v>
      </c>
      <c r="J3402" t="s">
        <v>105</v>
      </c>
      <c r="K3402">
        <v>2016</v>
      </c>
      <c r="L3402">
        <v>163.8725</v>
      </c>
      <c r="S3402" t="s">
        <v>30</v>
      </c>
      <c r="T3402" t="s">
        <v>31</v>
      </c>
    </row>
    <row r="3403" spans="1:20" x14ac:dyDescent="0.25">
      <c r="A3403" t="s">
        <v>166</v>
      </c>
      <c r="B3403" t="s">
        <v>167</v>
      </c>
      <c r="C3403" t="s">
        <v>168</v>
      </c>
      <c r="D3403" t="s">
        <v>169</v>
      </c>
      <c r="E3403" t="s">
        <v>24</v>
      </c>
      <c r="F3403" t="s">
        <v>25</v>
      </c>
      <c r="G3403" t="s">
        <v>84</v>
      </c>
      <c r="H3403" t="s">
        <v>85</v>
      </c>
      <c r="I3403" t="s">
        <v>106</v>
      </c>
      <c r="J3403" t="s">
        <v>107</v>
      </c>
      <c r="K3403">
        <v>2016</v>
      </c>
      <c r="L3403">
        <v>1.7897000000000001</v>
      </c>
      <c r="S3403" t="s">
        <v>30</v>
      </c>
      <c r="T3403" t="s">
        <v>31</v>
      </c>
    </row>
    <row r="3404" spans="1:20" x14ac:dyDescent="0.25">
      <c r="A3404" t="s">
        <v>166</v>
      </c>
      <c r="B3404" t="s">
        <v>167</v>
      </c>
      <c r="C3404" t="s">
        <v>168</v>
      </c>
      <c r="D3404" t="s">
        <v>169</v>
      </c>
      <c r="E3404" t="s">
        <v>24</v>
      </c>
      <c r="F3404" t="s">
        <v>25</v>
      </c>
      <c r="G3404" t="s">
        <v>86</v>
      </c>
      <c r="H3404" t="s">
        <v>87</v>
      </c>
      <c r="I3404" t="s">
        <v>98</v>
      </c>
      <c r="J3404" t="s">
        <v>99</v>
      </c>
      <c r="K3404">
        <v>2016</v>
      </c>
      <c r="L3404">
        <v>1208.1967999999999</v>
      </c>
      <c r="S3404" t="s">
        <v>30</v>
      </c>
      <c r="T3404" t="s">
        <v>31</v>
      </c>
    </row>
    <row r="3405" spans="1:20" x14ac:dyDescent="0.25">
      <c r="A3405" t="s">
        <v>166</v>
      </c>
      <c r="B3405" t="s">
        <v>167</v>
      </c>
      <c r="C3405" t="s">
        <v>168</v>
      </c>
      <c r="D3405" t="s">
        <v>169</v>
      </c>
      <c r="E3405" t="s">
        <v>24</v>
      </c>
      <c r="F3405" t="s">
        <v>25</v>
      </c>
      <c r="G3405" t="s">
        <v>86</v>
      </c>
      <c r="H3405" t="s">
        <v>87</v>
      </c>
      <c r="I3405" t="s">
        <v>100</v>
      </c>
      <c r="J3405" t="s">
        <v>101</v>
      </c>
      <c r="K3405">
        <v>2016</v>
      </c>
      <c r="L3405">
        <v>849.78420000000006</v>
      </c>
      <c r="S3405" t="s">
        <v>30</v>
      </c>
      <c r="T3405" t="s">
        <v>31</v>
      </c>
    </row>
    <row r="3406" spans="1:20" x14ac:dyDescent="0.25">
      <c r="A3406" t="s">
        <v>166</v>
      </c>
      <c r="B3406" t="s">
        <v>167</v>
      </c>
      <c r="C3406" t="s">
        <v>168</v>
      </c>
      <c r="D3406" t="s">
        <v>169</v>
      </c>
      <c r="E3406" t="s">
        <v>24</v>
      </c>
      <c r="F3406" t="s">
        <v>25</v>
      </c>
      <c r="G3406" t="s">
        <v>86</v>
      </c>
      <c r="H3406" t="s">
        <v>87</v>
      </c>
      <c r="I3406" t="s">
        <v>102</v>
      </c>
      <c r="J3406" t="s">
        <v>103</v>
      </c>
      <c r="K3406">
        <v>2016</v>
      </c>
      <c r="L3406">
        <v>271.37430000000001</v>
      </c>
      <c r="S3406" t="s">
        <v>30</v>
      </c>
      <c r="T3406" t="s">
        <v>31</v>
      </c>
    </row>
    <row r="3407" spans="1:20" x14ac:dyDescent="0.25">
      <c r="A3407" t="s">
        <v>166</v>
      </c>
      <c r="B3407" t="s">
        <v>167</v>
      </c>
      <c r="C3407" t="s">
        <v>168</v>
      </c>
      <c r="D3407" t="s">
        <v>169</v>
      </c>
      <c r="E3407" t="s">
        <v>24</v>
      </c>
      <c r="F3407" t="s">
        <v>25</v>
      </c>
      <c r="G3407" t="s">
        <v>86</v>
      </c>
      <c r="H3407" t="s">
        <v>87</v>
      </c>
      <c r="I3407" t="s">
        <v>104</v>
      </c>
      <c r="J3407" t="s">
        <v>105</v>
      </c>
      <c r="K3407">
        <v>2016</v>
      </c>
      <c r="L3407">
        <v>84.055999999999997</v>
      </c>
      <c r="S3407" t="s">
        <v>30</v>
      </c>
      <c r="T3407" t="s">
        <v>31</v>
      </c>
    </row>
    <row r="3408" spans="1:20" x14ac:dyDescent="0.25">
      <c r="A3408" t="s">
        <v>166</v>
      </c>
      <c r="B3408" t="s">
        <v>167</v>
      </c>
      <c r="C3408" t="s">
        <v>168</v>
      </c>
      <c r="D3408" t="s">
        <v>169</v>
      </c>
      <c r="E3408" t="s">
        <v>24</v>
      </c>
      <c r="F3408" t="s">
        <v>25</v>
      </c>
      <c r="G3408" t="s">
        <v>86</v>
      </c>
      <c r="H3408" t="s">
        <v>87</v>
      </c>
      <c r="I3408" t="s">
        <v>106</v>
      </c>
      <c r="J3408" t="s">
        <v>107</v>
      </c>
      <c r="K3408">
        <v>2016</v>
      </c>
      <c r="L3408">
        <v>2.9822000000000002</v>
      </c>
      <c r="S3408" t="s">
        <v>30</v>
      </c>
      <c r="T3408" t="s">
        <v>31</v>
      </c>
    </row>
    <row r="3409" spans="1:20" x14ac:dyDescent="0.25">
      <c r="A3409" t="s">
        <v>166</v>
      </c>
      <c r="B3409" t="s">
        <v>167</v>
      </c>
      <c r="C3409" t="s">
        <v>168</v>
      </c>
      <c r="D3409" t="s">
        <v>169</v>
      </c>
      <c r="E3409" t="s">
        <v>24</v>
      </c>
      <c r="F3409" t="s">
        <v>25</v>
      </c>
      <c r="G3409" t="s">
        <v>88</v>
      </c>
      <c r="H3409" t="s">
        <v>89</v>
      </c>
      <c r="I3409" t="s">
        <v>98</v>
      </c>
      <c r="J3409" t="s">
        <v>99</v>
      </c>
      <c r="K3409">
        <v>2016</v>
      </c>
      <c r="L3409">
        <v>313.52199999999999</v>
      </c>
      <c r="S3409" t="s">
        <v>30</v>
      </c>
      <c r="T3409" t="s">
        <v>31</v>
      </c>
    </row>
    <row r="3410" spans="1:20" x14ac:dyDescent="0.25">
      <c r="A3410" t="s">
        <v>166</v>
      </c>
      <c r="B3410" t="s">
        <v>167</v>
      </c>
      <c r="C3410" t="s">
        <v>168</v>
      </c>
      <c r="D3410" t="s">
        <v>169</v>
      </c>
      <c r="E3410" t="s">
        <v>24</v>
      </c>
      <c r="F3410" t="s">
        <v>25</v>
      </c>
      <c r="G3410" t="s">
        <v>88</v>
      </c>
      <c r="H3410" t="s">
        <v>89</v>
      </c>
      <c r="I3410" t="s">
        <v>100</v>
      </c>
      <c r="J3410" t="s">
        <v>101</v>
      </c>
      <c r="K3410">
        <v>2016</v>
      </c>
      <c r="L3410">
        <v>164.5925</v>
      </c>
      <c r="S3410" t="s">
        <v>30</v>
      </c>
      <c r="T3410" t="s">
        <v>31</v>
      </c>
    </row>
    <row r="3411" spans="1:20" x14ac:dyDescent="0.25">
      <c r="A3411" t="s">
        <v>166</v>
      </c>
      <c r="B3411" t="s">
        <v>167</v>
      </c>
      <c r="C3411" t="s">
        <v>168</v>
      </c>
      <c r="D3411" t="s">
        <v>169</v>
      </c>
      <c r="E3411" t="s">
        <v>24</v>
      </c>
      <c r="F3411" t="s">
        <v>25</v>
      </c>
      <c r="G3411" t="s">
        <v>88</v>
      </c>
      <c r="H3411" t="s">
        <v>89</v>
      </c>
      <c r="I3411" t="s">
        <v>102</v>
      </c>
      <c r="J3411" t="s">
        <v>103</v>
      </c>
      <c r="K3411">
        <v>2016</v>
      </c>
      <c r="L3411">
        <v>93.220500000000001</v>
      </c>
      <c r="S3411" t="s">
        <v>30</v>
      </c>
      <c r="T3411" t="s">
        <v>31</v>
      </c>
    </row>
    <row r="3412" spans="1:20" x14ac:dyDescent="0.25">
      <c r="A3412" t="s">
        <v>166</v>
      </c>
      <c r="B3412" t="s">
        <v>167</v>
      </c>
      <c r="C3412" t="s">
        <v>168</v>
      </c>
      <c r="D3412" t="s">
        <v>169</v>
      </c>
      <c r="E3412" t="s">
        <v>24</v>
      </c>
      <c r="F3412" t="s">
        <v>25</v>
      </c>
      <c r="G3412" t="s">
        <v>88</v>
      </c>
      <c r="H3412" t="s">
        <v>89</v>
      </c>
      <c r="I3412" t="s">
        <v>104</v>
      </c>
      <c r="J3412" t="s">
        <v>105</v>
      </c>
      <c r="K3412">
        <v>2016</v>
      </c>
      <c r="L3412">
        <v>54.829500000000003</v>
      </c>
      <c r="S3412" t="s">
        <v>30</v>
      </c>
      <c r="T3412" t="s">
        <v>31</v>
      </c>
    </row>
    <row r="3413" spans="1:20" x14ac:dyDescent="0.25">
      <c r="A3413" t="s">
        <v>166</v>
      </c>
      <c r="B3413" t="s">
        <v>167</v>
      </c>
      <c r="C3413" t="s">
        <v>168</v>
      </c>
      <c r="D3413" t="s">
        <v>169</v>
      </c>
      <c r="E3413" t="s">
        <v>24</v>
      </c>
      <c r="F3413" t="s">
        <v>25</v>
      </c>
      <c r="G3413" t="s">
        <v>88</v>
      </c>
      <c r="H3413" t="s">
        <v>89</v>
      </c>
      <c r="I3413" t="s">
        <v>106</v>
      </c>
      <c r="J3413" t="s">
        <v>107</v>
      </c>
      <c r="K3413">
        <v>2016</v>
      </c>
      <c r="L3413">
        <v>0.87949999999999995</v>
      </c>
      <c r="S3413" t="s">
        <v>30</v>
      </c>
      <c r="T3413" t="s">
        <v>31</v>
      </c>
    </row>
    <row r="3414" spans="1:20" x14ac:dyDescent="0.25">
      <c r="A3414" t="s">
        <v>166</v>
      </c>
      <c r="B3414" t="s">
        <v>167</v>
      </c>
      <c r="C3414" t="s">
        <v>168</v>
      </c>
      <c r="D3414" t="s">
        <v>169</v>
      </c>
      <c r="E3414" t="s">
        <v>24</v>
      </c>
      <c r="F3414" t="s">
        <v>25</v>
      </c>
      <c r="G3414" t="s">
        <v>90</v>
      </c>
      <c r="H3414" t="s">
        <v>91</v>
      </c>
      <c r="I3414" t="s">
        <v>98</v>
      </c>
      <c r="J3414" t="s">
        <v>99</v>
      </c>
      <c r="K3414">
        <v>2016</v>
      </c>
      <c r="L3414">
        <v>744.18</v>
      </c>
      <c r="S3414" t="s">
        <v>30</v>
      </c>
      <c r="T3414" t="s">
        <v>31</v>
      </c>
    </row>
    <row r="3415" spans="1:20" x14ac:dyDescent="0.25">
      <c r="A3415" t="s">
        <v>166</v>
      </c>
      <c r="B3415" t="s">
        <v>167</v>
      </c>
      <c r="C3415" t="s">
        <v>168</v>
      </c>
      <c r="D3415" t="s">
        <v>169</v>
      </c>
      <c r="E3415" t="s">
        <v>24</v>
      </c>
      <c r="F3415" t="s">
        <v>25</v>
      </c>
      <c r="G3415" t="s">
        <v>90</v>
      </c>
      <c r="H3415" t="s">
        <v>91</v>
      </c>
      <c r="I3415" t="s">
        <v>100</v>
      </c>
      <c r="J3415" t="s">
        <v>101</v>
      </c>
      <c r="K3415">
        <v>2016</v>
      </c>
      <c r="L3415">
        <v>142.6825</v>
      </c>
      <c r="S3415" t="s">
        <v>30</v>
      </c>
      <c r="T3415" t="s">
        <v>31</v>
      </c>
    </row>
    <row r="3416" spans="1:20" x14ac:dyDescent="0.25">
      <c r="A3416" t="s">
        <v>166</v>
      </c>
      <c r="B3416" t="s">
        <v>167</v>
      </c>
      <c r="C3416" t="s">
        <v>168</v>
      </c>
      <c r="D3416" t="s">
        <v>169</v>
      </c>
      <c r="E3416" t="s">
        <v>24</v>
      </c>
      <c r="F3416" t="s">
        <v>25</v>
      </c>
      <c r="G3416" t="s">
        <v>90</v>
      </c>
      <c r="H3416" t="s">
        <v>91</v>
      </c>
      <c r="I3416" t="s">
        <v>102</v>
      </c>
      <c r="J3416" t="s">
        <v>103</v>
      </c>
      <c r="K3416">
        <v>2016</v>
      </c>
      <c r="L3416">
        <v>453.03120000000001</v>
      </c>
      <c r="S3416" t="s">
        <v>30</v>
      </c>
      <c r="T3416" t="s">
        <v>31</v>
      </c>
    </row>
    <row r="3417" spans="1:20" x14ac:dyDescent="0.25">
      <c r="A3417" t="s">
        <v>166</v>
      </c>
      <c r="B3417" t="s">
        <v>167</v>
      </c>
      <c r="C3417" t="s">
        <v>168</v>
      </c>
      <c r="D3417" t="s">
        <v>169</v>
      </c>
      <c r="E3417" t="s">
        <v>24</v>
      </c>
      <c r="F3417" t="s">
        <v>25</v>
      </c>
      <c r="G3417" t="s">
        <v>90</v>
      </c>
      <c r="H3417" t="s">
        <v>91</v>
      </c>
      <c r="I3417" t="s">
        <v>104</v>
      </c>
      <c r="J3417" t="s">
        <v>105</v>
      </c>
      <c r="K3417">
        <v>2016</v>
      </c>
      <c r="L3417">
        <v>131.4402</v>
      </c>
      <c r="S3417" t="s">
        <v>30</v>
      </c>
      <c r="T3417" t="s">
        <v>31</v>
      </c>
    </row>
    <row r="3418" spans="1:20" x14ac:dyDescent="0.25">
      <c r="A3418" t="s">
        <v>166</v>
      </c>
      <c r="B3418" t="s">
        <v>167</v>
      </c>
      <c r="C3418" t="s">
        <v>168</v>
      </c>
      <c r="D3418" t="s">
        <v>169</v>
      </c>
      <c r="E3418" t="s">
        <v>24</v>
      </c>
      <c r="F3418" t="s">
        <v>25</v>
      </c>
      <c r="G3418" t="s">
        <v>90</v>
      </c>
      <c r="H3418" t="s">
        <v>91</v>
      </c>
      <c r="I3418" t="s">
        <v>106</v>
      </c>
      <c r="J3418" t="s">
        <v>107</v>
      </c>
      <c r="K3418">
        <v>2016</v>
      </c>
      <c r="L3418">
        <v>17.026</v>
      </c>
      <c r="S3418" t="s">
        <v>30</v>
      </c>
      <c r="T3418" t="s">
        <v>31</v>
      </c>
    </row>
    <row r="3419" spans="1:20" x14ac:dyDescent="0.25">
      <c r="A3419" t="s">
        <v>166</v>
      </c>
      <c r="B3419" t="s">
        <v>167</v>
      </c>
      <c r="C3419" t="s">
        <v>168</v>
      </c>
      <c r="D3419" t="s">
        <v>169</v>
      </c>
      <c r="E3419" t="s">
        <v>24</v>
      </c>
      <c r="F3419" t="s">
        <v>25</v>
      </c>
      <c r="G3419" t="s">
        <v>92</v>
      </c>
      <c r="H3419" t="s">
        <v>93</v>
      </c>
      <c r="I3419" t="s">
        <v>98</v>
      </c>
      <c r="J3419" t="s">
        <v>99</v>
      </c>
      <c r="K3419">
        <v>2016</v>
      </c>
      <c r="L3419">
        <v>2374.87</v>
      </c>
      <c r="S3419" t="s">
        <v>30</v>
      </c>
      <c r="T3419" t="s">
        <v>31</v>
      </c>
    </row>
    <row r="3420" spans="1:20" x14ac:dyDescent="0.25">
      <c r="A3420" t="s">
        <v>166</v>
      </c>
      <c r="B3420" t="s">
        <v>167</v>
      </c>
      <c r="C3420" t="s">
        <v>168</v>
      </c>
      <c r="D3420" t="s">
        <v>169</v>
      </c>
      <c r="E3420" t="s">
        <v>24</v>
      </c>
      <c r="F3420" t="s">
        <v>25</v>
      </c>
      <c r="G3420" t="s">
        <v>92</v>
      </c>
      <c r="H3420" t="s">
        <v>93</v>
      </c>
      <c r="I3420" t="s">
        <v>100</v>
      </c>
      <c r="J3420" t="s">
        <v>101</v>
      </c>
      <c r="K3420">
        <v>2016</v>
      </c>
      <c r="L3420">
        <v>10.2902</v>
      </c>
      <c r="S3420" t="s">
        <v>30</v>
      </c>
      <c r="T3420" t="s">
        <v>31</v>
      </c>
    </row>
    <row r="3421" spans="1:20" x14ac:dyDescent="0.25">
      <c r="A3421" t="s">
        <v>166</v>
      </c>
      <c r="B3421" t="s">
        <v>167</v>
      </c>
      <c r="C3421" t="s">
        <v>168</v>
      </c>
      <c r="D3421" t="s">
        <v>169</v>
      </c>
      <c r="E3421" t="s">
        <v>24</v>
      </c>
      <c r="F3421" t="s">
        <v>25</v>
      </c>
      <c r="G3421" t="s">
        <v>92</v>
      </c>
      <c r="H3421" t="s">
        <v>93</v>
      </c>
      <c r="I3421" t="s">
        <v>102</v>
      </c>
      <c r="J3421" t="s">
        <v>103</v>
      </c>
      <c r="K3421">
        <v>2016</v>
      </c>
      <c r="L3421">
        <v>376.9212</v>
      </c>
      <c r="S3421" t="s">
        <v>30</v>
      </c>
      <c r="T3421" t="s">
        <v>31</v>
      </c>
    </row>
    <row r="3422" spans="1:20" x14ac:dyDescent="0.25">
      <c r="A3422" t="s">
        <v>166</v>
      </c>
      <c r="B3422" t="s">
        <v>167</v>
      </c>
      <c r="C3422" t="s">
        <v>168</v>
      </c>
      <c r="D3422" t="s">
        <v>169</v>
      </c>
      <c r="E3422" t="s">
        <v>24</v>
      </c>
      <c r="F3422" t="s">
        <v>25</v>
      </c>
      <c r="G3422" t="s">
        <v>92</v>
      </c>
      <c r="H3422" t="s">
        <v>93</v>
      </c>
      <c r="I3422" t="s">
        <v>104</v>
      </c>
      <c r="J3422" t="s">
        <v>105</v>
      </c>
      <c r="K3422">
        <v>2016</v>
      </c>
      <c r="L3422">
        <v>1987.5930000000001</v>
      </c>
      <c r="S3422" t="s">
        <v>30</v>
      </c>
      <c r="T3422" t="s">
        <v>31</v>
      </c>
    </row>
    <row r="3423" spans="1:20" x14ac:dyDescent="0.25">
      <c r="A3423" t="s">
        <v>166</v>
      </c>
      <c r="B3423" t="s">
        <v>167</v>
      </c>
      <c r="C3423" t="s">
        <v>168</v>
      </c>
      <c r="D3423" t="s">
        <v>169</v>
      </c>
      <c r="E3423" t="s">
        <v>24</v>
      </c>
      <c r="F3423" t="s">
        <v>25</v>
      </c>
      <c r="G3423" t="s">
        <v>92</v>
      </c>
      <c r="H3423" t="s">
        <v>93</v>
      </c>
      <c r="I3423" t="s">
        <v>106</v>
      </c>
      <c r="J3423" t="s">
        <v>107</v>
      </c>
      <c r="K3423">
        <v>2016</v>
      </c>
      <c r="M3423" t="s">
        <v>54</v>
      </c>
      <c r="N3423" t="s">
        <v>55</v>
      </c>
      <c r="S3423" t="s">
        <v>30</v>
      </c>
      <c r="T3423" t="s">
        <v>31</v>
      </c>
    </row>
    <row r="3424" spans="1:20" x14ac:dyDescent="0.25">
      <c r="A3424" t="s">
        <v>166</v>
      </c>
      <c r="B3424" t="s">
        <v>167</v>
      </c>
      <c r="C3424" t="s">
        <v>168</v>
      </c>
      <c r="D3424" t="s">
        <v>169</v>
      </c>
      <c r="E3424" t="s">
        <v>24</v>
      </c>
      <c r="F3424" t="s">
        <v>25</v>
      </c>
      <c r="G3424" t="s">
        <v>94</v>
      </c>
      <c r="H3424" t="s">
        <v>95</v>
      </c>
      <c r="I3424" t="s">
        <v>98</v>
      </c>
      <c r="J3424" t="s">
        <v>99</v>
      </c>
      <c r="K3424">
        <v>2016</v>
      </c>
      <c r="L3424">
        <v>1.88</v>
      </c>
      <c r="S3424" t="s">
        <v>30</v>
      </c>
      <c r="T3424" t="s">
        <v>31</v>
      </c>
    </row>
    <row r="3425" spans="1:20" x14ac:dyDescent="0.25">
      <c r="A3425" t="s">
        <v>166</v>
      </c>
      <c r="B3425" t="s">
        <v>167</v>
      </c>
      <c r="C3425" t="s">
        <v>168</v>
      </c>
      <c r="D3425" t="s">
        <v>169</v>
      </c>
      <c r="E3425" t="s">
        <v>24</v>
      </c>
      <c r="F3425" t="s">
        <v>25</v>
      </c>
      <c r="G3425" t="s">
        <v>94</v>
      </c>
      <c r="H3425" t="s">
        <v>95</v>
      </c>
      <c r="I3425" t="s">
        <v>100</v>
      </c>
      <c r="J3425" t="s">
        <v>101</v>
      </c>
      <c r="K3425">
        <v>2016</v>
      </c>
      <c r="L3425">
        <v>1.4419999999999999</v>
      </c>
      <c r="S3425" t="s">
        <v>30</v>
      </c>
      <c r="T3425" t="s">
        <v>31</v>
      </c>
    </row>
    <row r="3426" spans="1:20" x14ac:dyDescent="0.25">
      <c r="A3426" t="s">
        <v>166</v>
      </c>
      <c r="B3426" t="s">
        <v>167</v>
      </c>
      <c r="C3426" t="s">
        <v>168</v>
      </c>
      <c r="D3426" t="s">
        <v>169</v>
      </c>
      <c r="E3426" t="s">
        <v>24</v>
      </c>
      <c r="F3426" t="s">
        <v>25</v>
      </c>
      <c r="G3426" t="s">
        <v>94</v>
      </c>
      <c r="H3426" t="s">
        <v>95</v>
      </c>
      <c r="I3426" t="s">
        <v>102</v>
      </c>
      <c r="J3426" t="s">
        <v>103</v>
      </c>
      <c r="K3426">
        <v>2016</v>
      </c>
      <c r="L3426">
        <v>0.1855</v>
      </c>
      <c r="M3426" t="s">
        <v>54</v>
      </c>
      <c r="N3426" t="s">
        <v>55</v>
      </c>
      <c r="S3426" t="s">
        <v>30</v>
      </c>
      <c r="T3426" t="s">
        <v>31</v>
      </c>
    </row>
    <row r="3427" spans="1:20" x14ac:dyDescent="0.25">
      <c r="A3427" t="s">
        <v>166</v>
      </c>
      <c r="B3427" t="s">
        <v>167</v>
      </c>
      <c r="C3427" t="s">
        <v>168</v>
      </c>
      <c r="D3427" t="s">
        <v>169</v>
      </c>
      <c r="E3427" t="s">
        <v>24</v>
      </c>
      <c r="F3427" t="s">
        <v>25</v>
      </c>
      <c r="G3427" t="s">
        <v>94</v>
      </c>
      <c r="H3427" t="s">
        <v>95</v>
      </c>
      <c r="I3427" t="s">
        <v>106</v>
      </c>
      <c r="J3427" t="s">
        <v>107</v>
      </c>
      <c r="K3427">
        <v>2016</v>
      </c>
      <c r="M3427" t="s">
        <v>54</v>
      </c>
      <c r="N3427" t="s">
        <v>55</v>
      </c>
      <c r="S3427" t="s">
        <v>30</v>
      </c>
      <c r="T3427" t="s">
        <v>31</v>
      </c>
    </row>
    <row r="3428" spans="1:20" x14ac:dyDescent="0.25">
      <c r="A3428" t="s">
        <v>166</v>
      </c>
      <c r="B3428" t="s">
        <v>167</v>
      </c>
      <c r="C3428" t="s">
        <v>168</v>
      </c>
      <c r="D3428" t="s">
        <v>169</v>
      </c>
      <c r="E3428" t="s">
        <v>24</v>
      </c>
      <c r="F3428" t="s">
        <v>25</v>
      </c>
      <c r="G3428" t="s">
        <v>96</v>
      </c>
      <c r="H3428" t="s">
        <v>97</v>
      </c>
      <c r="I3428" t="s">
        <v>98</v>
      </c>
      <c r="J3428" t="s">
        <v>99</v>
      </c>
      <c r="K3428">
        <v>2016</v>
      </c>
      <c r="L3428">
        <v>348.6275</v>
      </c>
      <c r="S3428" t="s">
        <v>30</v>
      </c>
      <c r="T3428" t="s">
        <v>31</v>
      </c>
    </row>
    <row r="3429" spans="1:20" x14ac:dyDescent="0.25">
      <c r="A3429" t="s">
        <v>166</v>
      </c>
      <c r="B3429" t="s">
        <v>167</v>
      </c>
      <c r="C3429" t="s">
        <v>168</v>
      </c>
      <c r="D3429" t="s">
        <v>169</v>
      </c>
      <c r="E3429" t="s">
        <v>24</v>
      </c>
      <c r="F3429" t="s">
        <v>25</v>
      </c>
      <c r="G3429" t="s">
        <v>96</v>
      </c>
      <c r="H3429" t="s">
        <v>97</v>
      </c>
      <c r="I3429" t="s">
        <v>100</v>
      </c>
      <c r="J3429" t="s">
        <v>101</v>
      </c>
      <c r="K3429">
        <v>2016</v>
      </c>
      <c r="L3429">
        <v>62.659199999999998</v>
      </c>
      <c r="S3429" t="s">
        <v>30</v>
      </c>
      <c r="T3429" t="s">
        <v>31</v>
      </c>
    </row>
    <row r="3430" spans="1:20" x14ac:dyDescent="0.25">
      <c r="A3430" t="s">
        <v>166</v>
      </c>
      <c r="B3430" t="s">
        <v>167</v>
      </c>
      <c r="C3430" t="s">
        <v>168</v>
      </c>
      <c r="D3430" t="s">
        <v>169</v>
      </c>
      <c r="E3430" t="s">
        <v>24</v>
      </c>
      <c r="F3430" t="s">
        <v>25</v>
      </c>
      <c r="G3430" t="s">
        <v>96</v>
      </c>
      <c r="H3430" t="s">
        <v>97</v>
      </c>
      <c r="I3430" t="s">
        <v>102</v>
      </c>
      <c r="J3430" t="s">
        <v>103</v>
      </c>
      <c r="K3430">
        <v>2016</v>
      </c>
      <c r="L3430">
        <v>202.43199999999999</v>
      </c>
      <c r="S3430" t="s">
        <v>30</v>
      </c>
      <c r="T3430" t="s">
        <v>31</v>
      </c>
    </row>
    <row r="3431" spans="1:20" x14ac:dyDescent="0.25">
      <c r="A3431" t="s">
        <v>166</v>
      </c>
      <c r="B3431" t="s">
        <v>167</v>
      </c>
      <c r="C3431" t="s">
        <v>168</v>
      </c>
      <c r="D3431" t="s">
        <v>169</v>
      </c>
      <c r="E3431" t="s">
        <v>24</v>
      </c>
      <c r="F3431" t="s">
        <v>25</v>
      </c>
      <c r="G3431" t="s">
        <v>96</v>
      </c>
      <c r="H3431" t="s">
        <v>97</v>
      </c>
      <c r="I3431" t="s">
        <v>104</v>
      </c>
      <c r="J3431" t="s">
        <v>105</v>
      </c>
      <c r="K3431">
        <v>2016</v>
      </c>
      <c r="L3431">
        <v>65.853499999999997</v>
      </c>
      <c r="S3431" t="s">
        <v>30</v>
      </c>
      <c r="T3431" t="s">
        <v>31</v>
      </c>
    </row>
    <row r="3432" spans="1:20" x14ac:dyDescent="0.25">
      <c r="A3432" t="s">
        <v>166</v>
      </c>
      <c r="B3432" t="s">
        <v>167</v>
      </c>
      <c r="C3432" t="s">
        <v>168</v>
      </c>
      <c r="D3432" t="s">
        <v>169</v>
      </c>
      <c r="E3432" t="s">
        <v>24</v>
      </c>
      <c r="F3432" t="s">
        <v>25</v>
      </c>
      <c r="G3432" t="s">
        <v>96</v>
      </c>
      <c r="H3432" t="s">
        <v>97</v>
      </c>
      <c r="I3432" t="s">
        <v>106</v>
      </c>
      <c r="J3432" t="s">
        <v>107</v>
      </c>
      <c r="K3432">
        <v>2016</v>
      </c>
      <c r="L3432">
        <v>17.682700000000001</v>
      </c>
      <c r="S3432" t="s">
        <v>30</v>
      </c>
      <c r="T3432" t="s">
        <v>31</v>
      </c>
    </row>
    <row r="3433" spans="1:20" x14ac:dyDescent="0.25">
      <c r="A3433" t="s">
        <v>166</v>
      </c>
      <c r="B3433" t="s">
        <v>167</v>
      </c>
      <c r="C3433" t="s">
        <v>168</v>
      </c>
      <c r="D3433" t="s">
        <v>169</v>
      </c>
      <c r="E3433" t="s">
        <v>24</v>
      </c>
      <c r="F3433" t="s">
        <v>25</v>
      </c>
      <c r="G3433" t="s">
        <v>108</v>
      </c>
      <c r="H3433" t="s">
        <v>109</v>
      </c>
      <c r="I3433" t="s">
        <v>28</v>
      </c>
      <c r="J3433" t="s">
        <v>29</v>
      </c>
      <c r="K3433">
        <v>2016</v>
      </c>
      <c r="L3433">
        <v>2990.0484999999999</v>
      </c>
      <c r="S3433" t="s">
        <v>30</v>
      </c>
      <c r="T3433" t="s">
        <v>31</v>
      </c>
    </row>
    <row r="3434" spans="1:20" x14ac:dyDescent="0.25">
      <c r="A3434" t="s">
        <v>166</v>
      </c>
      <c r="B3434" t="s">
        <v>167</v>
      </c>
      <c r="C3434" t="s">
        <v>168</v>
      </c>
      <c r="D3434" t="s">
        <v>169</v>
      </c>
      <c r="E3434" t="s">
        <v>24</v>
      </c>
      <c r="F3434" t="s">
        <v>25</v>
      </c>
      <c r="G3434" t="s">
        <v>108</v>
      </c>
      <c r="H3434" t="s">
        <v>109</v>
      </c>
      <c r="I3434" t="s">
        <v>32</v>
      </c>
      <c r="J3434" t="s">
        <v>33</v>
      </c>
      <c r="K3434">
        <v>2016</v>
      </c>
      <c r="L3434">
        <v>11.8825</v>
      </c>
      <c r="S3434" t="s">
        <v>30</v>
      </c>
      <c r="T3434" t="s">
        <v>31</v>
      </c>
    </row>
    <row r="3435" spans="1:20" x14ac:dyDescent="0.25">
      <c r="A3435" t="s">
        <v>166</v>
      </c>
      <c r="B3435" t="s">
        <v>167</v>
      </c>
      <c r="C3435" t="s">
        <v>168</v>
      </c>
      <c r="D3435" t="s">
        <v>169</v>
      </c>
      <c r="E3435" t="s">
        <v>24</v>
      </c>
      <c r="F3435" t="s">
        <v>25</v>
      </c>
      <c r="G3435" t="s">
        <v>108</v>
      </c>
      <c r="H3435" t="s">
        <v>109</v>
      </c>
      <c r="I3435" t="s">
        <v>34</v>
      </c>
      <c r="J3435" t="s">
        <v>35</v>
      </c>
      <c r="K3435">
        <v>2016</v>
      </c>
      <c r="L3435">
        <v>8.8249999999999993</v>
      </c>
      <c r="S3435" t="s">
        <v>30</v>
      </c>
      <c r="T3435" t="s">
        <v>31</v>
      </c>
    </row>
    <row r="3436" spans="1:20" x14ac:dyDescent="0.25">
      <c r="A3436" t="s">
        <v>166</v>
      </c>
      <c r="B3436" t="s">
        <v>167</v>
      </c>
      <c r="C3436" t="s">
        <v>168</v>
      </c>
      <c r="D3436" t="s">
        <v>169</v>
      </c>
      <c r="E3436" t="s">
        <v>24</v>
      </c>
      <c r="F3436" t="s">
        <v>25</v>
      </c>
      <c r="G3436" t="s">
        <v>108</v>
      </c>
      <c r="H3436" t="s">
        <v>109</v>
      </c>
      <c r="I3436" t="s">
        <v>36</v>
      </c>
      <c r="J3436" t="s">
        <v>37</v>
      </c>
      <c r="K3436">
        <v>2016</v>
      </c>
      <c r="L3436">
        <v>34.023200000000003</v>
      </c>
      <c r="S3436" t="s">
        <v>30</v>
      </c>
      <c r="T3436" t="s">
        <v>31</v>
      </c>
    </row>
    <row r="3437" spans="1:20" x14ac:dyDescent="0.25">
      <c r="A3437" t="s">
        <v>166</v>
      </c>
      <c r="B3437" t="s">
        <v>167</v>
      </c>
      <c r="C3437" t="s">
        <v>168</v>
      </c>
      <c r="D3437" t="s">
        <v>169</v>
      </c>
      <c r="E3437" t="s">
        <v>24</v>
      </c>
      <c r="F3437" t="s">
        <v>25</v>
      </c>
      <c r="G3437" t="s">
        <v>108</v>
      </c>
      <c r="H3437" t="s">
        <v>109</v>
      </c>
      <c r="I3437" t="s">
        <v>38</v>
      </c>
      <c r="J3437" t="s">
        <v>39</v>
      </c>
      <c r="K3437">
        <v>2016</v>
      </c>
      <c r="L3437">
        <v>10.51</v>
      </c>
      <c r="S3437" t="s">
        <v>30</v>
      </c>
      <c r="T3437" t="s">
        <v>31</v>
      </c>
    </row>
    <row r="3438" spans="1:20" x14ac:dyDescent="0.25">
      <c r="A3438" t="s">
        <v>166</v>
      </c>
      <c r="B3438" t="s">
        <v>167</v>
      </c>
      <c r="C3438" t="s">
        <v>168</v>
      </c>
      <c r="D3438" t="s">
        <v>169</v>
      </c>
      <c r="E3438" t="s">
        <v>24</v>
      </c>
      <c r="F3438" t="s">
        <v>25</v>
      </c>
      <c r="G3438" t="s">
        <v>108</v>
      </c>
      <c r="H3438" t="s">
        <v>109</v>
      </c>
      <c r="I3438" t="s">
        <v>40</v>
      </c>
      <c r="J3438" t="s">
        <v>41</v>
      </c>
      <c r="K3438">
        <v>2016</v>
      </c>
      <c r="L3438">
        <v>42.5565</v>
      </c>
      <c r="S3438" t="s">
        <v>30</v>
      </c>
      <c r="T3438" t="s">
        <v>31</v>
      </c>
    </row>
    <row r="3439" spans="1:20" x14ac:dyDescent="0.25">
      <c r="A3439" t="s">
        <v>166</v>
      </c>
      <c r="B3439" t="s">
        <v>167</v>
      </c>
      <c r="C3439" t="s">
        <v>168</v>
      </c>
      <c r="D3439" t="s">
        <v>169</v>
      </c>
      <c r="E3439" t="s">
        <v>24</v>
      </c>
      <c r="F3439" t="s">
        <v>25</v>
      </c>
      <c r="G3439" t="s">
        <v>108</v>
      </c>
      <c r="H3439" t="s">
        <v>109</v>
      </c>
      <c r="I3439" t="s">
        <v>42</v>
      </c>
      <c r="J3439" t="s">
        <v>43</v>
      </c>
      <c r="K3439">
        <v>2016</v>
      </c>
      <c r="L3439">
        <v>800.4855</v>
      </c>
      <c r="S3439" t="s">
        <v>30</v>
      </c>
      <c r="T3439" t="s">
        <v>31</v>
      </c>
    </row>
    <row r="3440" spans="1:20" x14ac:dyDescent="0.25">
      <c r="A3440" t="s">
        <v>166</v>
      </c>
      <c r="B3440" t="s">
        <v>167</v>
      </c>
      <c r="C3440" t="s">
        <v>168</v>
      </c>
      <c r="D3440" t="s">
        <v>169</v>
      </c>
      <c r="E3440" t="s">
        <v>24</v>
      </c>
      <c r="F3440" t="s">
        <v>25</v>
      </c>
      <c r="G3440" t="s">
        <v>108</v>
      </c>
      <c r="H3440" t="s">
        <v>109</v>
      </c>
      <c r="I3440" t="s">
        <v>44</v>
      </c>
      <c r="J3440" t="s">
        <v>45</v>
      </c>
      <c r="K3440">
        <v>2016</v>
      </c>
      <c r="L3440">
        <v>17.398299999999999</v>
      </c>
      <c r="S3440" t="s">
        <v>30</v>
      </c>
      <c r="T3440" t="s">
        <v>31</v>
      </c>
    </row>
    <row r="3441" spans="1:20" x14ac:dyDescent="0.25">
      <c r="A3441" t="s">
        <v>166</v>
      </c>
      <c r="B3441" t="s">
        <v>167</v>
      </c>
      <c r="C3441" t="s">
        <v>168</v>
      </c>
      <c r="D3441" t="s">
        <v>169</v>
      </c>
      <c r="E3441" t="s">
        <v>24</v>
      </c>
      <c r="F3441" t="s">
        <v>25</v>
      </c>
      <c r="G3441" t="s">
        <v>108</v>
      </c>
      <c r="H3441" t="s">
        <v>109</v>
      </c>
      <c r="I3441" t="s">
        <v>46</v>
      </c>
      <c r="J3441" t="s">
        <v>47</v>
      </c>
      <c r="K3441">
        <v>2016</v>
      </c>
      <c r="L3441">
        <v>101.88379999999999</v>
      </c>
      <c r="S3441" t="s">
        <v>30</v>
      </c>
      <c r="T3441" t="s">
        <v>31</v>
      </c>
    </row>
    <row r="3442" spans="1:20" x14ac:dyDescent="0.25">
      <c r="A3442" t="s">
        <v>166</v>
      </c>
      <c r="B3442" t="s">
        <v>167</v>
      </c>
      <c r="C3442" t="s">
        <v>168</v>
      </c>
      <c r="D3442" t="s">
        <v>169</v>
      </c>
      <c r="E3442" t="s">
        <v>24</v>
      </c>
      <c r="F3442" t="s">
        <v>25</v>
      </c>
      <c r="G3442" t="s">
        <v>108</v>
      </c>
      <c r="H3442" t="s">
        <v>109</v>
      </c>
      <c r="I3442" t="s">
        <v>48</v>
      </c>
      <c r="J3442" t="s">
        <v>49</v>
      </c>
      <c r="K3442">
        <v>2016</v>
      </c>
      <c r="L3442">
        <v>1909.432</v>
      </c>
      <c r="S3442" t="s">
        <v>30</v>
      </c>
      <c r="T3442" t="s">
        <v>31</v>
      </c>
    </row>
    <row r="3443" spans="1:20" x14ac:dyDescent="0.25">
      <c r="A3443" t="s">
        <v>166</v>
      </c>
      <c r="B3443" t="s">
        <v>167</v>
      </c>
      <c r="C3443" t="s">
        <v>168</v>
      </c>
      <c r="D3443" t="s">
        <v>169</v>
      </c>
      <c r="E3443" t="s">
        <v>24</v>
      </c>
      <c r="F3443" t="s">
        <v>25</v>
      </c>
      <c r="G3443" t="s">
        <v>108</v>
      </c>
      <c r="H3443" t="s">
        <v>109</v>
      </c>
      <c r="I3443" t="s">
        <v>170</v>
      </c>
      <c r="J3443" t="s">
        <v>171</v>
      </c>
      <c r="K3443">
        <v>2016</v>
      </c>
      <c r="L3443">
        <v>53.0518</v>
      </c>
      <c r="S3443" t="s">
        <v>30</v>
      </c>
      <c r="T3443" t="s">
        <v>31</v>
      </c>
    </row>
    <row r="3444" spans="1:20" x14ac:dyDescent="0.25">
      <c r="A3444" t="s">
        <v>166</v>
      </c>
      <c r="B3444" t="s">
        <v>167</v>
      </c>
      <c r="C3444" t="s">
        <v>168</v>
      </c>
      <c r="D3444" t="s">
        <v>169</v>
      </c>
      <c r="E3444" t="s">
        <v>24</v>
      </c>
      <c r="F3444" t="s">
        <v>25</v>
      </c>
      <c r="G3444" t="s">
        <v>110</v>
      </c>
      <c r="H3444" t="s">
        <v>111</v>
      </c>
      <c r="I3444" t="s">
        <v>28</v>
      </c>
      <c r="J3444" t="s">
        <v>29</v>
      </c>
      <c r="K3444">
        <v>2016</v>
      </c>
      <c r="L3444">
        <v>6621.4942000000001</v>
      </c>
      <c r="S3444" t="s">
        <v>30</v>
      </c>
      <c r="T3444" t="s">
        <v>31</v>
      </c>
    </row>
    <row r="3445" spans="1:20" x14ac:dyDescent="0.25">
      <c r="A3445" t="s">
        <v>166</v>
      </c>
      <c r="B3445" t="s">
        <v>167</v>
      </c>
      <c r="C3445" t="s">
        <v>168</v>
      </c>
      <c r="D3445" t="s">
        <v>169</v>
      </c>
      <c r="E3445" t="s">
        <v>24</v>
      </c>
      <c r="F3445" t="s">
        <v>25</v>
      </c>
      <c r="G3445" t="s">
        <v>110</v>
      </c>
      <c r="H3445" t="s">
        <v>111</v>
      </c>
      <c r="I3445" t="s">
        <v>32</v>
      </c>
      <c r="J3445" t="s">
        <v>33</v>
      </c>
      <c r="K3445">
        <v>2016</v>
      </c>
      <c r="L3445">
        <v>216.82499999999999</v>
      </c>
      <c r="S3445" t="s">
        <v>30</v>
      </c>
      <c r="T3445" t="s">
        <v>31</v>
      </c>
    </row>
    <row r="3446" spans="1:20" x14ac:dyDescent="0.25">
      <c r="A3446" t="s">
        <v>166</v>
      </c>
      <c r="B3446" t="s">
        <v>167</v>
      </c>
      <c r="C3446" t="s">
        <v>168</v>
      </c>
      <c r="D3446" t="s">
        <v>169</v>
      </c>
      <c r="E3446" t="s">
        <v>24</v>
      </c>
      <c r="F3446" t="s">
        <v>25</v>
      </c>
      <c r="G3446" t="s">
        <v>110</v>
      </c>
      <c r="H3446" t="s">
        <v>111</v>
      </c>
      <c r="I3446" t="s">
        <v>34</v>
      </c>
      <c r="J3446" t="s">
        <v>35</v>
      </c>
      <c r="K3446">
        <v>2016</v>
      </c>
      <c r="L3446">
        <v>262.01949999999999</v>
      </c>
      <c r="S3446" t="s">
        <v>30</v>
      </c>
      <c r="T3446" t="s">
        <v>31</v>
      </c>
    </row>
    <row r="3447" spans="1:20" x14ac:dyDescent="0.25">
      <c r="A3447" t="s">
        <v>166</v>
      </c>
      <c r="B3447" t="s">
        <v>167</v>
      </c>
      <c r="C3447" t="s">
        <v>168</v>
      </c>
      <c r="D3447" t="s">
        <v>169</v>
      </c>
      <c r="E3447" t="s">
        <v>24</v>
      </c>
      <c r="F3447" t="s">
        <v>25</v>
      </c>
      <c r="G3447" t="s">
        <v>110</v>
      </c>
      <c r="H3447" t="s">
        <v>111</v>
      </c>
      <c r="I3447" t="s">
        <v>36</v>
      </c>
      <c r="J3447" t="s">
        <v>37</v>
      </c>
      <c r="K3447">
        <v>2016</v>
      </c>
      <c r="L3447">
        <v>682.1</v>
      </c>
      <c r="S3447" t="s">
        <v>30</v>
      </c>
      <c r="T3447" t="s">
        <v>31</v>
      </c>
    </row>
    <row r="3448" spans="1:20" x14ac:dyDescent="0.25">
      <c r="A3448" t="s">
        <v>166</v>
      </c>
      <c r="B3448" t="s">
        <v>167</v>
      </c>
      <c r="C3448" t="s">
        <v>168</v>
      </c>
      <c r="D3448" t="s">
        <v>169</v>
      </c>
      <c r="E3448" t="s">
        <v>24</v>
      </c>
      <c r="F3448" t="s">
        <v>25</v>
      </c>
      <c r="G3448" t="s">
        <v>110</v>
      </c>
      <c r="H3448" t="s">
        <v>111</v>
      </c>
      <c r="I3448" t="s">
        <v>38</v>
      </c>
      <c r="J3448" t="s">
        <v>39</v>
      </c>
      <c r="K3448">
        <v>2016</v>
      </c>
      <c r="L3448">
        <v>364.93700000000001</v>
      </c>
      <c r="S3448" t="s">
        <v>30</v>
      </c>
      <c r="T3448" t="s">
        <v>31</v>
      </c>
    </row>
    <row r="3449" spans="1:20" x14ac:dyDescent="0.25">
      <c r="A3449" t="s">
        <v>166</v>
      </c>
      <c r="B3449" t="s">
        <v>167</v>
      </c>
      <c r="C3449" t="s">
        <v>168</v>
      </c>
      <c r="D3449" t="s">
        <v>169</v>
      </c>
      <c r="E3449" t="s">
        <v>24</v>
      </c>
      <c r="F3449" t="s">
        <v>25</v>
      </c>
      <c r="G3449" t="s">
        <v>110</v>
      </c>
      <c r="H3449" t="s">
        <v>111</v>
      </c>
      <c r="I3449" t="s">
        <v>40</v>
      </c>
      <c r="J3449" t="s">
        <v>41</v>
      </c>
      <c r="K3449">
        <v>2016</v>
      </c>
      <c r="L3449">
        <v>364.02330000000001</v>
      </c>
      <c r="S3449" t="s">
        <v>30</v>
      </c>
      <c r="T3449" t="s">
        <v>31</v>
      </c>
    </row>
    <row r="3450" spans="1:20" x14ac:dyDescent="0.25">
      <c r="A3450" t="s">
        <v>166</v>
      </c>
      <c r="B3450" t="s">
        <v>167</v>
      </c>
      <c r="C3450" t="s">
        <v>168</v>
      </c>
      <c r="D3450" t="s">
        <v>169</v>
      </c>
      <c r="E3450" t="s">
        <v>24</v>
      </c>
      <c r="F3450" t="s">
        <v>25</v>
      </c>
      <c r="G3450" t="s">
        <v>110</v>
      </c>
      <c r="H3450" t="s">
        <v>111</v>
      </c>
      <c r="I3450" t="s">
        <v>42</v>
      </c>
      <c r="J3450" t="s">
        <v>43</v>
      </c>
      <c r="K3450">
        <v>2016</v>
      </c>
      <c r="L3450">
        <v>24.316299999999998</v>
      </c>
      <c r="S3450" t="s">
        <v>30</v>
      </c>
      <c r="T3450" t="s">
        <v>31</v>
      </c>
    </row>
    <row r="3451" spans="1:20" x14ac:dyDescent="0.25">
      <c r="A3451" t="s">
        <v>166</v>
      </c>
      <c r="B3451" t="s">
        <v>167</v>
      </c>
      <c r="C3451" t="s">
        <v>168</v>
      </c>
      <c r="D3451" t="s">
        <v>169</v>
      </c>
      <c r="E3451" t="s">
        <v>24</v>
      </c>
      <c r="F3451" t="s">
        <v>25</v>
      </c>
      <c r="G3451" t="s">
        <v>110</v>
      </c>
      <c r="H3451" t="s">
        <v>111</v>
      </c>
      <c r="I3451" t="s">
        <v>44</v>
      </c>
      <c r="J3451" t="s">
        <v>45</v>
      </c>
      <c r="K3451">
        <v>2016</v>
      </c>
      <c r="L3451">
        <v>1179.6172999999999</v>
      </c>
      <c r="S3451" t="s">
        <v>30</v>
      </c>
      <c r="T3451" t="s">
        <v>31</v>
      </c>
    </row>
    <row r="3452" spans="1:20" x14ac:dyDescent="0.25">
      <c r="A3452" t="s">
        <v>166</v>
      </c>
      <c r="B3452" t="s">
        <v>167</v>
      </c>
      <c r="C3452" t="s">
        <v>168</v>
      </c>
      <c r="D3452" t="s">
        <v>169</v>
      </c>
      <c r="E3452" t="s">
        <v>24</v>
      </c>
      <c r="F3452" t="s">
        <v>25</v>
      </c>
      <c r="G3452" t="s">
        <v>110</v>
      </c>
      <c r="H3452" t="s">
        <v>111</v>
      </c>
      <c r="I3452" t="s">
        <v>46</v>
      </c>
      <c r="J3452" t="s">
        <v>47</v>
      </c>
      <c r="K3452">
        <v>2016</v>
      </c>
      <c r="L3452">
        <v>2332.2955000000002</v>
      </c>
      <c r="S3452" t="s">
        <v>30</v>
      </c>
      <c r="T3452" t="s">
        <v>31</v>
      </c>
    </row>
    <row r="3453" spans="1:20" x14ac:dyDescent="0.25">
      <c r="A3453" t="s">
        <v>166</v>
      </c>
      <c r="B3453" t="s">
        <v>167</v>
      </c>
      <c r="C3453" t="s">
        <v>168</v>
      </c>
      <c r="D3453" t="s">
        <v>169</v>
      </c>
      <c r="E3453" t="s">
        <v>24</v>
      </c>
      <c r="F3453" t="s">
        <v>25</v>
      </c>
      <c r="G3453" t="s">
        <v>110</v>
      </c>
      <c r="H3453" t="s">
        <v>111</v>
      </c>
      <c r="I3453" t="s">
        <v>48</v>
      </c>
      <c r="J3453" t="s">
        <v>49</v>
      </c>
      <c r="K3453">
        <v>2016</v>
      </c>
      <c r="L3453">
        <v>1051.0062</v>
      </c>
      <c r="S3453" t="s">
        <v>30</v>
      </c>
      <c r="T3453" t="s">
        <v>31</v>
      </c>
    </row>
    <row r="3454" spans="1:20" x14ac:dyDescent="0.25">
      <c r="A3454" t="s">
        <v>166</v>
      </c>
      <c r="B3454" t="s">
        <v>167</v>
      </c>
      <c r="C3454" t="s">
        <v>168</v>
      </c>
      <c r="D3454" t="s">
        <v>169</v>
      </c>
      <c r="E3454" t="s">
        <v>24</v>
      </c>
      <c r="F3454" t="s">
        <v>25</v>
      </c>
      <c r="G3454" t="s">
        <v>110</v>
      </c>
      <c r="H3454" t="s">
        <v>111</v>
      </c>
      <c r="I3454" t="s">
        <v>170</v>
      </c>
      <c r="J3454" t="s">
        <v>171</v>
      </c>
      <c r="K3454">
        <v>2016</v>
      </c>
      <c r="L3454">
        <v>144.35429999999999</v>
      </c>
      <c r="S3454" t="s">
        <v>30</v>
      </c>
      <c r="T3454" t="s">
        <v>31</v>
      </c>
    </row>
    <row r="3455" spans="1:20" x14ac:dyDescent="0.25">
      <c r="A3455" t="s">
        <v>166</v>
      </c>
      <c r="B3455" t="s">
        <v>167</v>
      </c>
      <c r="C3455" t="s">
        <v>168</v>
      </c>
      <c r="D3455" t="s">
        <v>169</v>
      </c>
      <c r="E3455" t="s">
        <v>24</v>
      </c>
      <c r="F3455" t="s">
        <v>25</v>
      </c>
      <c r="G3455" t="s">
        <v>112</v>
      </c>
      <c r="H3455" t="s">
        <v>113</v>
      </c>
      <c r="I3455" t="s">
        <v>28</v>
      </c>
      <c r="J3455" t="s">
        <v>29</v>
      </c>
      <c r="K3455">
        <v>2016</v>
      </c>
      <c r="L3455">
        <v>3050.3991999999998</v>
      </c>
      <c r="S3455" t="s">
        <v>30</v>
      </c>
      <c r="T3455" t="s">
        <v>31</v>
      </c>
    </row>
    <row r="3456" spans="1:20" x14ac:dyDescent="0.25">
      <c r="A3456" t="s">
        <v>166</v>
      </c>
      <c r="B3456" t="s">
        <v>167</v>
      </c>
      <c r="C3456" t="s">
        <v>168</v>
      </c>
      <c r="D3456" t="s">
        <v>169</v>
      </c>
      <c r="E3456" t="s">
        <v>24</v>
      </c>
      <c r="F3456" t="s">
        <v>25</v>
      </c>
      <c r="G3456" t="s">
        <v>112</v>
      </c>
      <c r="H3456" t="s">
        <v>113</v>
      </c>
      <c r="I3456" t="s">
        <v>32</v>
      </c>
      <c r="J3456" t="s">
        <v>33</v>
      </c>
      <c r="K3456">
        <v>2016</v>
      </c>
      <c r="L3456">
        <v>49.221800000000002</v>
      </c>
      <c r="S3456" t="s">
        <v>30</v>
      </c>
      <c r="T3456" t="s">
        <v>31</v>
      </c>
    </row>
    <row r="3457" spans="1:20" x14ac:dyDescent="0.25">
      <c r="A3457" t="s">
        <v>166</v>
      </c>
      <c r="B3457" t="s">
        <v>167</v>
      </c>
      <c r="C3457" t="s">
        <v>168</v>
      </c>
      <c r="D3457" t="s">
        <v>169</v>
      </c>
      <c r="E3457" t="s">
        <v>24</v>
      </c>
      <c r="F3457" t="s">
        <v>25</v>
      </c>
      <c r="G3457" t="s">
        <v>112</v>
      </c>
      <c r="H3457" t="s">
        <v>113</v>
      </c>
      <c r="I3457" t="s">
        <v>34</v>
      </c>
      <c r="J3457" t="s">
        <v>35</v>
      </c>
      <c r="K3457">
        <v>2016</v>
      </c>
      <c r="L3457">
        <v>126.19029999999999</v>
      </c>
      <c r="S3457" t="s">
        <v>30</v>
      </c>
      <c r="T3457" t="s">
        <v>31</v>
      </c>
    </row>
    <row r="3458" spans="1:20" x14ac:dyDescent="0.25">
      <c r="A3458" t="s">
        <v>166</v>
      </c>
      <c r="B3458" t="s">
        <v>167</v>
      </c>
      <c r="C3458" t="s">
        <v>168</v>
      </c>
      <c r="D3458" t="s">
        <v>169</v>
      </c>
      <c r="E3458" t="s">
        <v>24</v>
      </c>
      <c r="F3458" t="s">
        <v>25</v>
      </c>
      <c r="G3458" t="s">
        <v>112</v>
      </c>
      <c r="H3458" t="s">
        <v>113</v>
      </c>
      <c r="I3458" t="s">
        <v>36</v>
      </c>
      <c r="J3458" t="s">
        <v>37</v>
      </c>
      <c r="K3458">
        <v>2016</v>
      </c>
      <c r="L3458">
        <v>122.71729999999999</v>
      </c>
      <c r="S3458" t="s">
        <v>30</v>
      </c>
      <c r="T3458" t="s">
        <v>31</v>
      </c>
    </row>
    <row r="3459" spans="1:20" x14ac:dyDescent="0.25">
      <c r="A3459" t="s">
        <v>166</v>
      </c>
      <c r="B3459" t="s">
        <v>167</v>
      </c>
      <c r="C3459" t="s">
        <v>168</v>
      </c>
      <c r="D3459" t="s">
        <v>169</v>
      </c>
      <c r="E3459" t="s">
        <v>24</v>
      </c>
      <c r="F3459" t="s">
        <v>25</v>
      </c>
      <c r="G3459" t="s">
        <v>112</v>
      </c>
      <c r="H3459" t="s">
        <v>113</v>
      </c>
      <c r="I3459" t="s">
        <v>38</v>
      </c>
      <c r="J3459" t="s">
        <v>39</v>
      </c>
      <c r="K3459">
        <v>2016</v>
      </c>
      <c r="L3459">
        <v>65.83</v>
      </c>
      <c r="S3459" t="s">
        <v>30</v>
      </c>
      <c r="T3459" t="s">
        <v>31</v>
      </c>
    </row>
    <row r="3460" spans="1:20" x14ac:dyDescent="0.25">
      <c r="A3460" t="s">
        <v>166</v>
      </c>
      <c r="B3460" t="s">
        <v>167</v>
      </c>
      <c r="C3460" t="s">
        <v>168</v>
      </c>
      <c r="D3460" t="s">
        <v>169</v>
      </c>
      <c r="E3460" t="s">
        <v>24</v>
      </c>
      <c r="F3460" t="s">
        <v>25</v>
      </c>
      <c r="G3460" t="s">
        <v>112</v>
      </c>
      <c r="H3460" t="s">
        <v>113</v>
      </c>
      <c r="I3460" t="s">
        <v>40</v>
      </c>
      <c r="J3460" t="s">
        <v>41</v>
      </c>
      <c r="K3460">
        <v>2016</v>
      </c>
      <c r="L3460">
        <v>27.891999999999999</v>
      </c>
      <c r="S3460" t="s">
        <v>30</v>
      </c>
      <c r="T3460" t="s">
        <v>31</v>
      </c>
    </row>
    <row r="3461" spans="1:20" x14ac:dyDescent="0.25">
      <c r="A3461" t="s">
        <v>166</v>
      </c>
      <c r="B3461" t="s">
        <v>167</v>
      </c>
      <c r="C3461" t="s">
        <v>168</v>
      </c>
      <c r="D3461" t="s">
        <v>169</v>
      </c>
      <c r="E3461" t="s">
        <v>24</v>
      </c>
      <c r="F3461" t="s">
        <v>25</v>
      </c>
      <c r="G3461" t="s">
        <v>112</v>
      </c>
      <c r="H3461" t="s">
        <v>113</v>
      </c>
      <c r="I3461" t="s">
        <v>42</v>
      </c>
      <c r="J3461" t="s">
        <v>43</v>
      </c>
      <c r="K3461">
        <v>2016</v>
      </c>
      <c r="L3461">
        <v>4.4787999999999997</v>
      </c>
      <c r="S3461" t="s">
        <v>30</v>
      </c>
      <c r="T3461" t="s">
        <v>31</v>
      </c>
    </row>
    <row r="3462" spans="1:20" x14ac:dyDescent="0.25">
      <c r="A3462" t="s">
        <v>166</v>
      </c>
      <c r="B3462" t="s">
        <v>167</v>
      </c>
      <c r="C3462" t="s">
        <v>168</v>
      </c>
      <c r="D3462" t="s">
        <v>169</v>
      </c>
      <c r="E3462" t="s">
        <v>24</v>
      </c>
      <c r="F3462" t="s">
        <v>25</v>
      </c>
      <c r="G3462" t="s">
        <v>112</v>
      </c>
      <c r="H3462" t="s">
        <v>113</v>
      </c>
      <c r="I3462" t="s">
        <v>44</v>
      </c>
      <c r="J3462" t="s">
        <v>45</v>
      </c>
      <c r="K3462">
        <v>2016</v>
      </c>
      <c r="L3462">
        <v>1002.1165</v>
      </c>
      <c r="S3462" t="s">
        <v>30</v>
      </c>
      <c r="T3462" t="s">
        <v>31</v>
      </c>
    </row>
    <row r="3463" spans="1:20" x14ac:dyDescent="0.25">
      <c r="A3463" t="s">
        <v>166</v>
      </c>
      <c r="B3463" t="s">
        <v>167</v>
      </c>
      <c r="C3463" t="s">
        <v>168</v>
      </c>
      <c r="D3463" t="s">
        <v>169</v>
      </c>
      <c r="E3463" t="s">
        <v>24</v>
      </c>
      <c r="F3463" t="s">
        <v>25</v>
      </c>
      <c r="G3463" t="s">
        <v>112</v>
      </c>
      <c r="H3463" t="s">
        <v>113</v>
      </c>
      <c r="I3463" t="s">
        <v>46</v>
      </c>
      <c r="J3463" t="s">
        <v>47</v>
      </c>
      <c r="K3463">
        <v>2016</v>
      </c>
      <c r="L3463">
        <v>105.0872</v>
      </c>
      <c r="S3463" t="s">
        <v>30</v>
      </c>
      <c r="T3463" t="s">
        <v>31</v>
      </c>
    </row>
    <row r="3464" spans="1:20" x14ac:dyDescent="0.25">
      <c r="A3464" t="s">
        <v>166</v>
      </c>
      <c r="B3464" t="s">
        <v>167</v>
      </c>
      <c r="C3464" t="s">
        <v>168</v>
      </c>
      <c r="D3464" t="s">
        <v>169</v>
      </c>
      <c r="E3464" t="s">
        <v>24</v>
      </c>
      <c r="F3464" t="s">
        <v>25</v>
      </c>
      <c r="G3464" t="s">
        <v>112</v>
      </c>
      <c r="H3464" t="s">
        <v>113</v>
      </c>
      <c r="I3464" t="s">
        <v>48</v>
      </c>
      <c r="J3464" t="s">
        <v>49</v>
      </c>
      <c r="K3464">
        <v>2016</v>
      </c>
      <c r="L3464">
        <v>1506.2985000000001</v>
      </c>
      <c r="S3464" t="s">
        <v>30</v>
      </c>
      <c r="T3464" t="s">
        <v>31</v>
      </c>
    </row>
    <row r="3465" spans="1:20" x14ac:dyDescent="0.25">
      <c r="A3465" t="s">
        <v>166</v>
      </c>
      <c r="B3465" t="s">
        <v>167</v>
      </c>
      <c r="C3465" t="s">
        <v>168</v>
      </c>
      <c r="D3465" t="s">
        <v>169</v>
      </c>
      <c r="E3465" t="s">
        <v>24</v>
      </c>
      <c r="F3465" t="s">
        <v>25</v>
      </c>
      <c r="G3465" t="s">
        <v>112</v>
      </c>
      <c r="H3465" t="s">
        <v>113</v>
      </c>
      <c r="I3465" t="s">
        <v>170</v>
      </c>
      <c r="J3465" t="s">
        <v>171</v>
      </c>
      <c r="K3465">
        <v>2016</v>
      </c>
      <c r="L3465">
        <v>40.567</v>
      </c>
      <c r="S3465" t="s">
        <v>30</v>
      </c>
      <c r="T3465" t="s">
        <v>31</v>
      </c>
    </row>
    <row r="3466" spans="1:20" x14ac:dyDescent="0.25">
      <c r="A3466" t="s">
        <v>166</v>
      </c>
      <c r="B3466" t="s">
        <v>167</v>
      </c>
      <c r="C3466" t="s">
        <v>168</v>
      </c>
      <c r="D3466" t="s">
        <v>169</v>
      </c>
      <c r="E3466" t="s">
        <v>24</v>
      </c>
      <c r="F3466" t="s">
        <v>25</v>
      </c>
      <c r="G3466" t="s">
        <v>114</v>
      </c>
      <c r="H3466" t="s">
        <v>115</v>
      </c>
      <c r="I3466" t="s">
        <v>28</v>
      </c>
      <c r="J3466" t="s">
        <v>29</v>
      </c>
      <c r="K3466">
        <v>2016</v>
      </c>
      <c r="L3466">
        <v>433.52879999999999</v>
      </c>
      <c r="S3466" t="s">
        <v>30</v>
      </c>
      <c r="T3466" t="s">
        <v>31</v>
      </c>
    </row>
    <row r="3467" spans="1:20" x14ac:dyDescent="0.25">
      <c r="A3467" t="s">
        <v>166</v>
      </c>
      <c r="B3467" t="s">
        <v>167</v>
      </c>
      <c r="C3467" t="s">
        <v>168</v>
      </c>
      <c r="D3467" t="s">
        <v>169</v>
      </c>
      <c r="E3467" t="s">
        <v>24</v>
      </c>
      <c r="F3467" t="s">
        <v>25</v>
      </c>
      <c r="G3467" t="s">
        <v>114</v>
      </c>
      <c r="H3467" t="s">
        <v>115</v>
      </c>
      <c r="I3467" t="s">
        <v>32</v>
      </c>
      <c r="J3467" t="s">
        <v>33</v>
      </c>
      <c r="K3467">
        <v>2016</v>
      </c>
      <c r="L3467">
        <v>22.054500000000001</v>
      </c>
      <c r="S3467" t="s">
        <v>30</v>
      </c>
      <c r="T3467" t="s">
        <v>31</v>
      </c>
    </row>
    <row r="3468" spans="1:20" x14ac:dyDescent="0.25">
      <c r="A3468" t="s">
        <v>166</v>
      </c>
      <c r="B3468" t="s">
        <v>167</v>
      </c>
      <c r="C3468" t="s">
        <v>168</v>
      </c>
      <c r="D3468" t="s">
        <v>169</v>
      </c>
      <c r="E3468" t="s">
        <v>24</v>
      </c>
      <c r="F3468" t="s">
        <v>25</v>
      </c>
      <c r="G3468" t="s">
        <v>114</v>
      </c>
      <c r="H3468" t="s">
        <v>115</v>
      </c>
      <c r="I3468" t="s">
        <v>34</v>
      </c>
      <c r="J3468" t="s">
        <v>35</v>
      </c>
      <c r="K3468">
        <v>2016</v>
      </c>
      <c r="L3468">
        <v>24.722999999999999</v>
      </c>
      <c r="S3468" t="s">
        <v>30</v>
      </c>
      <c r="T3468" t="s">
        <v>31</v>
      </c>
    </row>
    <row r="3469" spans="1:20" x14ac:dyDescent="0.25">
      <c r="A3469" t="s">
        <v>166</v>
      </c>
      <c r="B3469" t="s">
        <v>167</v>
      </c>
      <c r="C3469" t="s">
        <v>168</v>
      </c>
      <c r="D3469" t="s">
        <v>169</v>
      </c>
      <c r="E3469" t="s">
        <v>24</v>
      </c>
      <c r="F3469" t="s">
        <v>25</v>
      </c>
      <c r="G3469" t="s">
        <v>114</v>
      </c>
      <c r="H3469" t="s">
        <v>115</v>
      </c>
      <c r="I3469" t="s">
        <v>36</v>
      </c>
      <c r="J3469" t="s">
        <v>37</v>
      </c>
      <c r="K3469">
        <v>2016</v>
      </c>
      <c r="L3469">
        <v>41.930500000000002</v>
      </c>
      <c r="S3469" t="s">
        <v>30</v>
      </c>
      <c r="T3469" t="s">
        <v>31</v>
      </c>
    </row>
    <row r="3470" spans="1:20" x14ac:dyDescent="0.25">
      <c r="A3470" t="s">
        <v>166</v>
      </c>
      <c r="B3470" t="s">
        <v>167</v>
      </c>
      <c r="C3470" t="s">
        <v>168</v>
      </c>
      <c r="D3470" t="s">
        <v>169</v>
      </c>
      <c r="E3470" t="s">
        <v>24</v>
      </c>
      <c r="F3470" t="s">
        <v>25</v>
      </c>
      <c r="G3470" t="s">
        <v>114</v>
      </c>
      <c r="H3470" t="s">
        <v>115</v>
      </c>
      <c r="I3470" t="s">
        <v>38</v>
      </c>
      <c r="J3470" t="s">
        <v>39</v>
      </c>
      <c r="K3470">
        <v>2016</v>
      </c>
      <c r="L3470">
        <v>53.017000000000003</v>
      </c>
      <c r="S3470" t="s">
        <v>30</v>
      </c>
      <c r="T3470" t="s">
        <v>31</v>
      </c>
    </row>
    <row r="3471" spans="1:20" x14ac:dyDescent="0.25">
      <c r="A3471" t="s">
        <v>166</v>
      </c>
      <c r="B3471" t="s">
        <v>167</v>
      </c>
      <c r="C3471" t="s">
        <v>168</v>
      </c>
      <c r="D3471" t="s">
        <v>169</v>
      </c>
      <c r="E3471" t="s">
        <v>24</v>
      </c>
      <c r="F3471" t="s">
        <v>25</v>
      </c>
      <c r="G3471" t="s">
        <v>114</v>
      </c>
      <c r="H3471" t="s">
        <v>115</v>
      </c>
      <c r="I3471" t="s">
        <v>40</v>
      </c>
      <c r="J3471" t="s">
        <v>41</v>
      </c>
      <c r="K3471">
        <v>2016</v>
      </c>
      <c r="L3471">
        <v>21.802299999999999</v>
      </c>
      <c r="S3471" t="s">
        <v>30</v>
      </c>
      <c r="T3471" t="s">
        <v>31</v>
      </c>
    </row>
    <row r="3472" spans="1:20" x14ac:dyDescent="0.25">
      <c r="A3472" t="s">
        <v>166</v>
      </c>
      <c r="B3472" t="s">
        <v>167</v>
      </c>
      <c r="C3472" t="s">
        <v>168</v>
      </c>
      <c r="D3472" t="s">
        <v>169</v>
      </c>
      <c r="E3472" t="s">
        <v>24</v>
      </c>
      <c r="F3472" t="s">
        <v>25</v>
      </c>
      <c r="G3472" t="s">
        <v>114</v>
      </c>
      <c r="H3472" t="s">
        <v>115</v>
      </c>
      <c r="I3472" t="s">
        <v>42</v>
      </c>
      <c r="J3472" t="s">
        <v>43</v>
      </c>
      <c r="K3472">
        <v>2016</v>
      </c>
      <c r="L3472">
        <v>1.1942999999999999</v>
      </c>
      <c r="S3472" t="s">
        <v>30</v>
      </c>
      <c r="T3472" t="s">
        <v>31</v>
      </c>
    </row>
    <row r="3473" spans="1:20" x14ac:dyDescent="0.25">
      <c r="A3473" t="s">
        <v>166</v>
      </c>
      <c r="B3473" t="s">
        <v>167</v>
      </c>
      <c r="C3473" t="s">
        <v>168</v>
      </c>
      <c r="D3473" t="s">
        <v>169</v>
      </c>
      <c r="E3473" t="s">
        <v>24</v>
      </c>
      <c r="F3473" t="s">
        <v>25</v>
      </c>
      <c r="G3473" t="s">
        <v>114</v>
      </c>
      <c r="H3473" t="s">
        <v>115</v>
      </c>
      <c r="I3473" t="s">
        <v>44</v>
      </c>
      <c r="J3473" t="s">
        <v>45</v>
      </c>
      <c r="K3473">
        <v>2016</v>
      </c>
      <c r="L3473">
        <v>82.650199999999998</v>
      </c>
      <c r="S3473" t="s">
        <v>30</v>
      </c>
      <c r="T3473" t="s">
        <v>31</v>
      </c>
    </row>
    <row r="3474" spans="1:20" x14ac:dyDescent="0.25">
      <c r="A3474" t="s">
        <v>166</v>
      </c>
      <c r="B3474" t="s">
        <v>167</v>
      </c>
      <c r="C3474" t="s">
        <v>168</v>
      </c>
      <c r="D3474" t="s">
        <v>169</v>
      </c>
      <c r="E3474" t="s">
        <v>24</v>
      </c>
      <c r="F3474" t="s">
        <v>25</v>
      </c>
      <c r="G3474" t="s">
        <v>114</v>
      </c>
      <c r="H3474" t="s">
        <v>115</v>
      </c>
      <c r="I3474" t="s">
        <v>46</v>
      </c>
      <c r="J3474" t="s">
        <v>47</v>
      </c>
      <c r="K3474">
        <v>2016</v>
      </c>
      <c r="L3474">
        <v>94.004999999999995</v>
      </c>
      <c r="S3474" t="s">
        <v>30</v>
      </c>
      <c r="T3474" t="s">
        <v>31</v>
      </c>
    </row>
    <row r="3475" spans="1:20" x14ac:dyDescent="0.25">
      <c r="A3475" t="s">
        <v>166</v>
      </c>
      <c r="B3475" t="s">
        <v>167</v>
      </c>
      <c r="C3475" t="s">
        <v>168</v>
      </c>
      <c r="D3475" t="s">
        <v>169</v>
      </c>
      <c r="E3475" t="s">
        <v>24</v>
      </c>
      <c r="F3475" t="s">
        <v>25</v>
      </c>
      <c r="G3475" t="s">
        <v>114</v>
      </c>
      <c r="H3475" t="s">
        <v>115</v>
      </c>
      <c r="I3475" t="s">
        <v>48</v>
      </c>
      <c r="J3475" t="s">
        <v>49</v>
      </c>
      <c r="K3475">
        <v>2016</v>
      </c>
      <c r="L3475">
        <v>82.632499999999993</v>
      </c>
      <c r="S3475" t="s">
        <v>30</v>
      </c>
      <c r="T3475" t="s">
        <v>31</v>
      </c>
    </row>
    <row r="3476" spans="1:20" x14ac:dyDescent="0.25">
      <c r="A3476" t="s">
        <v>166</v>
      </c>
      <c r="B3476" t="s">
        <v>167</v>
      </c>
      <c r="C3476" t="s">
        <v>168</v>
      </c>
      <c r="D3476" t="s">
        <v>169</v>
      </c>
      <c r="E3476" t="s">
        <v>24</v>
      </c>
      <c r="F3476" t="s">
        <v>25</v>
      </c>
      <c r="G3476" t="s">
        <v>114</v>
      </c>
      <c r="H3476" t="s">
        <v>115</v>
      </c>
      <c r="I3476" t="s">
        <v>170</v>
      </c>
      <c r="J3476" t="s">
        <v>171</v>
      </c>
      <c r="K3476">
        <v>2016</v>
      </c>
      <c r="L3476">
        <v>9.5195000000000007</v>
      </c>
      <c r="S3476" t="s">
        <v>30</v>
      </c>
      <c r="T3476" t="s">
        <v>31</v>
      </c>
    </row>
    <row r="3477" spans="1:20" x14ac:dyDescent="0.25">
      <c r="A3477" t="s">
        <v>166</v>
      </c>
      <c r="B3477" t="s">
        <v>167</v>
      </c>
      <c r="C3477" t="s">
        <v>168</v>
      </c>
      <c r="D3477" t="s">
        <v>169</v>
      </c>
      <c r="E3477" t="s">
        <v>24</v>
      </c>
      <c r="F3477" t="s">
        <v>25</v>
      </c>
      <c r="G3477" t="s">
        <v>116</v>
      </c>
      <c r="H3477" t="s">
        <v>117</v>
      </c>
      <c r="I3477" t="s">
        <v>28</v>
      </c>
      <c r="J3477" t="s">
        <v>29</v>
      </c>
      <c r="K3477">
        <v>2016</v>
      </c>
      <c r="L3477">
        <v>12481.584000000001</v>
      </c>
      <c r="S3477" t="s">
        <v>30</v>
      </c>
      <c r="T3477" t="s">
        <v>31</v>
      </c>
    </row>
    <row r="3478" spans="1:20" x14ac:dyDescent="0.25">
      <c r="A3478" t="s">
        <v>166</v>
      </c>
      <c r="B3478" t="s">
        <v>167</v>
      </c>
      <c r="C3478" t="s">
        <v>168</v>
      </c>
      <c r="D3478" t="s">
        <v>169</v>
      </c>
      <c r="E3478" t="s">
        <v>24</v>
      </c>
      <c r="F3478" t="s">
        <v>25</v>
      </c>
      <c r="G3478" t="s">
        <v>116</v>
      </c>
      <c r="H3478" t="s">
        <v>117</v>
      </c>
      <c r="I3478" t="s">
        <v>32</v>
      </c>
      <c r="J3478" t="s">
        <v>33</v>
      </c>
      <c r="K3478">
        <v>2016</v>
      </c>
      <c r="L3478">
        <v>522.62879999999996</v>
      </c>
      <c r="S3478" t="s">
        <v>30</v>
      </c>
      <c r="T3478" t="s">
        <v>31</v>
      </c>
    </row>
    <row r="3479" spans="1:20" x14ac:dyDescent="0.25">
      <c r="A3479" t="s">
        <v>166</v>
      </c>
      <c r="B3479" t="s">
        <v>167</v>
      </c>
      <c r="C3479" t="s">
        <v>168</v>
      </c>
      <c r="D3479" t="s">
        <v>169</v>
      </c>
      <c r="E3479" t="s">
        <v>24</v>
      </c>
      <c r="F3479" t="s">
        <v>25</v>
      </c>
      <c r="G3479" t="s">
        <v>116</v>
      </c>
      <c r="H3479" t="s">
        <v>117</v>
      </c>
      <c r="I3479" t="s">
        <v>34</v>
      </c>
      <c r="J3479" t="s">
        <v>35</v>
      </c>
      <c r="K3479">
        <v>2016</v>
      </c>
      <c r="L3479">
        <v>636.03819999999996</v>
      </c>
      <c r="S3479" t="s">
        <v>30</v>
      </c>
      <c r="T3479" t="s">
        <v>31</v>
      </c>
    </row>
    <row r="3480" spans="1:20" x14ac:dyDescent="0.25">
      <c r="A3480" t="s">
        <v>166</v>
      </c>
      <c r="B3480" t="s">
        <v>167</v>
      </c>
      <c r="C3480" t="s">
        <v>168</v>
      </c>
      <c r="D3480" t="s">
        <v>169</v>
      </c>
      <c r="E3480" t="s">
        <v>24</v>
      </c>
      <c r="F3480" t="s">
        <v>25</v>
      </c>
      <c r="G3480" t="s">
        <v>116</v>
      </c>
      <c r="H3480" t="s">
        <v>117</v>
      </c>
      <c r="I3480" t="s">
        <v>36</v>
      </c>
      <c r="J3480" t="s">
        <v>37</v>
      </c>
      <c r="K3480">
        <v>2016</v>
      </c>
      <c r="L3480">
        <v>1148.6365000000001</v>
      </c>
      <c r="S3480" t="s">
        <v>30</v>
      </c>
      <c r="T3480" t="s">
        <v>31</v>
      </c>
    </row>
    <row r="3481" spans="1:20" x14ac:dyDescent="0.25">
      <c r="A3481" t="s">
        <v>166</v>
      </c>
      <c r="B3481" t="s">
        <v>167</v>
      </c>
      <c r="C3481" t="s">
        <v>168</v>
      </c>
      <c r="D3481" t="s">
        <v>169</v>
      </c>
      <c r="E3481" t="s">
        <v>24</v>
      </c>
      <c r="F3481" t="s">
        <v>25</v>
      </c>
      <c r="G3481" t="s">
        <v>116</v>
      </c>
      <c r="H3481" t="s">
        <v>117</v>
      </c>
      <c r="I3481" t="s">
        <v>38</v>
      </c>
      <c r="J3481" t="s">
        <v>39</v>
      </c>
      <c r="K3481">
        <v>2016</v>
      </c>
      <c r="L3481">
        <v>1555.9032999999999</v>
      </c>
      <c r="S3481" t="s">
        <v>30</v>
      </c>
      <c r="T3481" t="s">
        <v>31</v>
      </c>
    </row>
    <row r="3482" spans="1:20" x14ac:dyDescent="0.25">
      <c r="A3482" t="s">
        <v>166</v>
      </c>
      <c r="B3482" t="s">
        <v>167</v>
      </c>
      <c r="C3482" t="s">
        <v>168</v>
      </c>
      <c r="D3482" t="s">
        <v>169</v>
      </c>
      <c r="E3482" t="s">
        <v>24</v>
      </c>
      <c r="F3482" t="s">
        <v>25</v>
      </c>
      <c r="G3482" t="s">
        <v>116</v>
      </c>
      <c r="H3482" t="s">
        <v>117</v>
      </c>
      <c r="I3482" t="s">
        <v>40</v>
      </c>
      <c r="J3482" t="s">
        <v>41</v>
      </c>
      <c r="K3482">
        <v>2016</v>
      </c>
      <c r="L3482">
        <v>4608.4404999999997</v>
      </c>
      <c r="S3482" t="s">
        <v>30</v>
      </c>
      <c r="T3482" t="s">
        <v>31</v>
      </c>
    </row>
    <row r="3483" spans="1:20" x14ac:dyDescent="0.25">
      <c r="A3483" t="s">
        <v>166</v>
      </c>
      <c r="B3483" t="s">
        <v>167</v>
      </c>
      <c r="C3483" t="s">
        <v>168</v>
      </c>
      <c r="D3483" t="s">
        <v>169</v>
      </c>
      <c r="E3483" t="s">
        <v>24</v>
      </c>
      <c r="F3483" t="s">
        <v>25</v>
      </c>
      <c r="G3483" t="s">
        <v>116</v>
      </c>
      <c r="H3483" t="s">
        <v>117</v>
      </c>
      <c r="I3483" t="s">
        <v>42</v>
      </c>
      <c r="J3483" t="s">
        <v>43</v>
      </c>
      <c r="K3483">
        <v>2016</v>
      </c>
      <c r="L3483">
        <v>44.680500000000002</v>
      </c>
      <c r="S3483" t="s">
        <v>30</v>
      </c>
      <c r="T3483" t="s">
        <v>31</v>
      </c>
    </row>
    <row r="3484" spans="1:20" x14ac:dyDescent="0.25">
      <c r="A3484" t="s">
        <v>166</v>
      </c>
      <c r="B3484" t="s">
        <v>167</v>
      </c>
      <c r="C3484" t="s">
        <v>168</v>
      </c>
      <c r="D3484" t="s">
        <v>169</v>
      </c>
      <c r="E3484" t="s">
        <v>24</v>
      </c>
      <c r="F3484" t="s">
        <v>25</v>
      </c>
      <c r="G3484" t="s">
        <v>116</v>
      </c>
      <c r="H3484" t="s">
        <v>117</v>
      </c>
      <c r="I3484" t="s">
        <v>44</v>
      </c>
      <c r="J3484" t="s">
        <v>45</v>
      </c>
      <c r="K3484">
        <v>2016</v>
      </c>
      <c r="L3484">
        <v>615.72349999999994</v>
      </c>
      <c r="S3484" t="s">
        <v>30</v>
      </c>
      <c r="T3484" t="s">
        <v>31</v>
      </c>
    </row>
    <row r="3485" spans="1:20" x14ac:dyDescent="0.25">
      <c r="A3485" t="s">
        <v>166</v>
      </c>
      <c r="B3485" t="s">
        <v>167</v>
      </c>
      <c r="C3485" t="s">
        <v>168</v>
      </c>
      <c r="D3485" t="s">
        <v>169</v>
      </c>
      <c r="E3485" t="s">
        <v>24</v>
      </c>
      <c r="F3485" t="s">
        <v>25</v>
      </c>
      <c r="G3485" t="s">
        <v>116</v>
      </c>
      <c r="H3485" t="s">
        <v>117</v>
      </c>
      <c r="I3485" t="s">
        <v>46</v>
      </c>
      <c r="J3485" t="s">
        <v>47</v>
      </c>
      <c r="K3485">
        <v>2016</v>
      </c>
      <c r="L3485">
        <v>1642.0277000000001</v>
      </c>
      <c r="S3485" t="s">
        <v>30</v>
      </c>
      <c r="T3485" t="s">
        <v>31</v>
      </c>
    </row>
    <row r="3486" spans="1:20" x14ac:dyDescent="0.25">
      <c r="A3486" t="s">
        <v>166</v>
      </c>
      <c r="B3486" t="s">
        <v>167</v>
      </c>
      <c r="C3486" t="s">
        <v>168</v>
      </c>
      <c r="D3486" t="s">
        <v>169</v>
      </c>
      <c r="E3486" t="s">
        <v>24</v>
      </c>
      <c r="F3486" t="s">
        <v>25</v>
      </c>
      <c r="G3486" t="s">
        <v>116</v>
      </c>
      <c r="H3486" t="s">
        <v>117</v>
      </c>
      <c r="I3486" t="s">
        <v>48</v>
      </c>
      <c r="J3486" t="s">
        <v>49</v>
      </c>
      <c r="K3486">
        <v>2016</v>
      </c>
      <c r="L3486">
        <v>1584.479</v>
      </c>
      <c r="S3486" t="s">
        <v>30</v>
      </c>
      <c r="T3486" t="s">
        <v>31</v>
      </c>
    </row>
    <row r="3487" spans="1:20" x14ac:dyDescent="0.25">
      <c r="A3487" t="s">
        <v>166</v>
      </c>
      <c r="B3487" t="s">
        <v>167</v>
      </c>
      <c r="C3487" t="s">
        <v>168</v>
      </c>
      <c r="D3487" t="s">
        <v>169</v>
      </c>
      <c r="E3487" t="s">
        <v>24</v>
      </c>
      <c r="F3487" t="s">
        <v>25</v>
      </c>
      <c r="G3487" t="s">
        <v>116</v>
      </c>
      <c r="H3487" t="s">
        <v>117</v>
      </c>
      <c r="I3487" t="s">
        <v>170</v>
      </c>
      <c r="J3487" t="s">
        <v>171</v>
      </c>
      <c r="K3487">
        <v>2016</v>
      </c>
      <c r="L3487">
        <v>123.02549999999999</v>
      </c>
      <c r="S3487" t="s">
        <v>30</v>
      </c>
      <c r="T3487" t="s">
        <v>31</v>
      </c>
    </row>
    <row r="3488" spans="1:20" x14ac:dyDescent="0.25">
      <c r="A3488" t="s">
        <v>166</v>
      </c>
      <c r="B3488" t="s">
        <v>167</v>
      </c>
      <c r="C3488" t="s">
        <v>168</v>
      </c>
      <c r="D3488" t="s">
        <v>169</v>
      </c>
      <c r="E3488" t="s">
        <v>24</v>
      </c>
      <c r="F3488" t="s">
        <v>25</v>
      </c>
      <c r="G3488" t="s">
        <v>118</v>
      </c>
      <c r="H3488" t="s">
        <v>119</v>
      </c>
      <c r="I3488" t="s">
        <v>28</v>
      </c>
      <c r="J3488" t="s">
        <v>29</v>
      </c>
      <c r="K3488">
        <v>2016</v>
      </c>
      <c r="L3488">
        <v>9336.0069999999996</v>
      </c>
      <c r="S3488" t="s">
        <v>30</v>
      </c>
      <c r="T3488" t="s">
        <v>31</v>
      </c>
    </row>
    <row r="3489" spans="1:20" x14ac:dyDescent="0.25">
      <c r="A3489" t="s">
        <v>166</v>
      </c>
      <c r="B3489" t="s">
        <v>167</v>
      </c>
      <c r="C3489" t="s">
        <v>168</v>
      </c>
      <c r="D3489" t="s">
        <v>169</v>
      </c>
      <c r="E3489" t="s">
        <v>24</v>
      </c>
      <c r="F3489" t="s">
        <v>25</v>
      </c>
      <c r="G3489" t="s">
        <v>118</v>
      </c>
      <c r="H3489" t="s">
        <v>119</v>
      </c>
      <c r="I3489" t="s">
        <v>32</v>
      </c>
      <c r="J3489" t="s">
        <v>33</v>
      </c>
      <c r="K3489">
        <v>2016</v>
      </c>
      <c r="L3489">
        <v>460.47379999999998</v>
      </c>
      <c r="S3489" t="s">
        <v>30</v>
      </c>
      <c r="T3489" t="s">
        <v>31</v>
      </c>
    </row>
    <row r="3490" spans="1:20" x14ac:dyDescent="0.25">
      <c r="A3490" t="s">
        <v>166</v>
      </c>
      <c r="B3490" t="s">
        <v>167</v>
      </c>
      <c r="C3490" t="s">
        <v>168</v>
      </c>
      <c r="D3490" t="s">
        <v>169</v>
      </c>
      <c r="E3490" t="s">
        <v>24</v>
      </c>
      <c r="F3490" t="s">
        <v>25</v>
      </c>
      <c r="G3490" t="s">
        <v>118</v>
      </c>
      <c r="H3490" t="s">
        <v>119</v>
      </c>
      <c r="I3490" t="s">
        <v>34</v>
      </c>
      <c r="J3490" t="s">
        <v>35</v>
      </c>
      <c r="K3490">
        <v>2016</v>
      </c>
      <c r="L3490">
        <v>2740.0178000000001</v>
      </c>
      <c r="S3490" t="s">
        <v>30</v>
      </c>
      <c r="T3490" t="s">
        <v>31</v>
      </c>
    </row>
    <row r="3491" spans="1:20" x14ac:dyDescent="0.25">
      <c r="A3491" t="s">
        <v>166</v>
      </c>
      <c r="B3491" t="s">
        <v>167</v>
      </c>
      <c r="C3491" t="s">
        <v>168</v>
      </c>
      <c r="D3491" t="s">
        <v>169</v>
      </c>
      <c r="E3491" t="s">
        <v>24</v>
      </c>
      <c r="F3491" t="s">
        <v>25</v>
      </c>
      <c r="G3491" t="s">
        <v>118</v>
      </c>
      <c r="H3491" t="s">
        <v>119</v>
      </c>
      <c r="I3491" t="s">
        <v>36</v>
      </c>
      <c r="J3491" t="s">
        <v>37</v>
      </c>
      <c r="K3491">
        <v>2016</v>
      </c>
      <c r="L3491">
        <v>758.17830000000004</v>
      </c>
      <c r="S3491" t="s">
        <v>30</v>
      </c>
      <c r="T3491" t="s">
        <v>31</v>
      </c>
    </row>
    <row r="3492" spans="1:20" x14ac:dyDescent="0.25">
      <c r="A3492" t="s">
        <v>166</v>
      </c>
      <c r="B3492" t="s">
        <v>167</v>
      </c>
      <c r="C3492" t="s">
        <v>168</v>
      </c>
      <c r="D3492" t="s">
        <v>169</v>
      </c>
      <c r="E3492" t="s">
        <v>24</v>
      </c>
      <c r="F3492" t="s">
        <v>25</v>
      </c>
      <c r="G3492" t="s">
        <v>118</v>
      </c>
      <c r="H3492" t="s">
        <v>119</v>
      </c>
      <c r="I3492" t="s">
        <v>38</v>
      </c>
      <c r="J3492" t="s">
        <v>39</v>
      </c>
      <c r="K3492">
        <v>2016</v>
      </c>
      <c r="L3492">
        <v>1171.7449999999999</v>
      </c>
      <c r="S3492" t="s">
        <v>30</v>
      </c>
      <c r="T3492" t="s">
        <v>31</v>
      </c>
    </row>
    <row r="3493" spans="1:20" x14ac:dyDescent="0.25">
      <c r="A3493" t="s">
        <v>166</v>
      </c>
      <c r="B3493" t="s">
        <v>167</v>
      </c>
      <c r="C3493" t="s">
        <v>168</v>
      </c>
      <c r="D3493" t="s">
        <v>169</v>
      </c>
      <c r="E3493" t="s">
        <v>24</v>
      </c>
      <c r="F3493" t="s">
        <v>25</v>
      </c>
      <c r="G3493" t="s">
        <v>118</v>
      </c>
      <c r="H3493" t="s">
        <v>119</v>
      </c>
      <c r="I3493" t="s">
        <v>40</v>
      </c>
      <c r="J3493" t="s">
        <v>41</v>
      </c>
      <c r="K3493">
        <v>2016</v>
      </c>
      <c r="L3493">
        <v>968.346</v>
      </c>
      <c r="S3493" t="s">
        <v>30</v>
      </c>
      <c r="T3493" t="s">
        <v>31</v>
      </c>
    </row>
    <row r="3494" spans="1:20" x14ac:dyDescent="0.25">
      <c r="A3494" t="s">
        <v>166</v>
      </c>
      <c r="B3494" t="s">
        <v>167</v>
      </c>
      <c r="C3494" t="s">
        <v>168</v>
      </c>
      <c r="D3494" t="s">
        <v>169</v>
      </c>
      <c r="E3494" t="s">
        <v>24</v>
      </c>
      <c r="F3494" t="s">
        <v>25</v>
      </c>
      <c r="G3494" t="s">
        <v>118</v>
      </c>
      <c r="H3494" t="s">
        <v>119</v>
      </c>
      <c r="I3494" t="s">
        <v>42</v>
      </c>
      <c r="J3494" t="s">
        <v>43</v>
      </c>
      <c r="K3494">
        <v>2016</v>
      </c>
      <c r="L3494">
        <v>129.72499999999999</v>
      </c>
      <c r="S3494" t="s">
        <v>30</v>
      </c>
      <c r="T3494" t="s">
        <v>31</v>
      </c>
    </row>
    <row r="3495" spans="1:20" x14ac:dyDescent="0.25">
      <c r="A3495" t="s">
        <v>166</v>
      </c>
      <c r="B3495" t="s">
        <v>167</v>
      </c>
      <c r="C3495" t="s">
        <v>168</v>
      </c>
      <c r="D3495" t="s">
        <v>169</v>
      </c>
      <c r="E3495" t="s">
        <v>24</v>
      </c>
      <c r="F3495" t="s">
        <v>25</v>
      </c>
      <c r="G3495" t="s">
        <v>118</v>
      </c>
      <c r="H3495" t="s">
        <v>119</v>
      </c>
      <c r="I3495" t="s">
        <v>44</v>
      </c>
      <c r="J3495" t="s">
        <v>45</v>
      </c>
      <c r="K3495">
        <v>2016</v>
      </c>
      <c r="L3495">
        <v>238.5462</v>
      </c>
      <c r="S3495" t="s">
        <v>30</v>
      </c>
      <c r="T3495" t="s">
        <v>31</v>
      </c>
    </row>
    <row r="3496" spans="1:20" x14ac:dyDescent="0.25">
      <c r="A3496" t="s">
        <v>166</v>
      </c>
      <c r="B3496" t="s">
        <v>167</v>
      </c>
      <c r="C3496" t="s">
        <v>168</v>
      </c>
      <c r="D3496" t="s">
        <v>169</v>
      </c>
      <c r="E3496" t="s">
        <v>24</v>
      </c>
      <c r="F3496" t="s">
        <v>25</v>
      </c>
      <c r="G3496" t="s">
        <v>118</v>
      </c>
      <c r="H3496" t="s">
        <v>119</v>
      </c>
      <c r="I3496" t="s">
        <v>46</v>
      </c>
      <c r="J3496" t="s">
        <v>47</v>
      </c>
      <c r="K3496">
        <v>2016</v>
      </c>
      <c r="L3496">
        <v>183.5557</v>
      </c>
      <c r="S3496" t="s">
        <v>30</v>
      </c>
      <c r="T3496" t="s">
        <v>31</v>
      </c>
    </row>
    <row r="3497" spans="1:20" x14ac:dyDescent="0.25">
      <c r="A3497" t="s">
        <v>166</v>
      </c>
      <c r="B3497" t="s">
        <v>167</v>
      </c>
      <c r="C3497" t="s">
        <v>168</v>
      </c>
      <c r="D3497" t="s">
        <v>169</v>
      </c>
      <c r="E3497" t="s">
        <v>24</v>
      </c>
      <c r="F3497" t="s">
        <v>25</v>
      </c>
      <c r="G3497" t="s">
        <v>118</v>
      </c>
      <c r="H3497" t="s">
        <v>119</v>
      </c>
      <c r="I3497" t="s">
        <v>48</v>
      </c>
      <c r="J3497" t="s">
        <v>49</v>
      </c>
      <c r="K3497">
        <v>2016</v>
      </c>
      <c r="L3497">
        <v>2596.3755000000001</v>
      </c>
      <c r="S3497" t="s">
        <v>30</v>
      </c>
      <c r="T3497" t="s">
        <v>31</v>
      </c>
    </row>
    <row r="3498" spans="1:20" x14ac:dyDescent="0.25">
      <c r="A3498" t="s">
        <v>166</v>
      </c>
      <c r="B3498" t="s">
        <v>167</v>
      </c>
      <c r="C3498" t="s">
        <v>168</v>
      </c>
      <c r="D3498" t="s">
        <v>169</v>
      </c>
      <c r="E3498" t="s">
        <v>24</v>
      </c>
      <c r="F3498" t="s">
        <v>25</v>
      </c>
      <c r="G3498" t="s">
        <v>118</v>
      </c>
      <c r="H3498" t="s">
        <v>119</v>
      </c>
      <c r="I3498" t="s">
        <v>170</v>
      </c>
      <c r="J3498" t="s">
        <v>171</v>
      </c>
      <c r="K3498">
        <v>2016</v>
      </c>
      <c r="L3498">
        <v>89.043800000000005</v>
      </c>
      <c r="S3498" t="s">
        <v>30</v>
      </c>
      <c r="T3498" t="s">
        <v>31</v>
      </c>
    </row>
    <row r="3499" spans="1:20" x14ac:dyDescent="0.25">
      <c r="A3499" t="s">
        <v>166</v>
      </c>
      <c r="B3499" t="s">
        <v>167</v>
      </c>
      <c r="C3499" t="s">
        <v>168</v>
      </c>
      <c r="D3499" t="s">
        <v>169</v>
      </c>
      <c r="E3499" t="s">
        <v>24</v>
      </c>
      <c r="F3499" t="s">
        <v>25</v>
      </c>
      <c r="G3499" t="s">
        <v>120</v>
      </c>
      <c r="H3499" t="s">
        <v>121</v>
      </c>
      <c r="I3499" t="s">
        <v>28</v>
      </c>
      <c r="J3499" t="s">
        <v>29</v>
      </c>
      <c r="K3499">
        <v>2016</v>
      </c>
      <c r="L3499">
        <v>348.6275</v>
      </c>
      <c r="S3499" t="s">
        <v>30</v>
      </c>
      <c r="T3499" t="s">
        <v>31</v>
      </c>
    </row>
    <row r="3500" spans="1:20" x14ac:dyDescent="0.25">
      <c r="A3500" t="s">
        <v>166</v>
      </c>
      <c r="B3500" t="s">
        <v>167</v>
      </c>
      <c r="C3500" t="s">
        <v>168</v>
      </c>
      <c r="D3500" t="s">
        <v>169</v>
      </c>
      <c r="E3500" t="s">
        <v>24</v>
      </c>
      <c r="F3500" t="s">
        <v>25</v>
      </c>
      <c r="G3500" t="s">
        <v>120</v>
      </c>
      <c r="H3500" t="s">
        <v>121</v>
      </c>
      <c r="I3500" t="s">
        <v>32</v>
      </c>
      <c r="J3500" t="s">
        <v>33</v>
      </c>
      <c r="K3500">
        <v>2016</v>
      </c>
      <c r="L3500">
        <v>9.6012000000000004</v>
      </c>
      <c r="S3500" t="s">
        <v>30</v>
      </c>
      <c r="T3500" t="s">
        <v>31</v>
      </c>
    </row>
    <row r="3501" spans="1:20" x14ac:dyDescent="0.25">
      <c r="A3501" t="s">
        <v>166</v>
      </c>
      <c r="B3501" t="s">
        <v>167</v>
      </c>
      <c r="C3501" t="s">
        <v>168</v>
      </c>
      <c r="D3501" t="s">
        <v>169</v>
      </c>
      <c r="E3501" t="s">
        <v>24</v>
      </c>
      <c r="F3501" t="s">
        <v>25</v>
      </c>
      <c r="G3501" t="s">
        <v>120</v>
      </c>
      <c r="H3501" t="s">
        <v>121</v>
      </c>
      <c r="I3501" t="s">
        <v>34</v>
      </c>
      <c r="J3501" t="s">
        <v>35</v>
      </c>
      <c r="K3501">
        <v>2016</v>
      </c>
      <c r="L3501">
        <v>34.460999999999999</v>
      </c>
      <c r="S3501" t="s">
        <v>30</v>
      </c>
      <c r="T3501" t="s">
        <v>31</v>
      </c>
    </row>
    <row r="3502" spans="1:20" x14ac:dyDescent="0.25">
      <c r="A3502" t="s">
        <v>166</v>
      </c>
      <c r="B3502" t="s">
        <v>167</v>
      </c>
      <c r="C3502" t="s">
        <v>168</v>
      </c>
      <c r="D3502" t="s">
        <v>169</v>
      </c>
      <c r="E3502" t="s">
        <v>24</v>
      </c>
      <c r="F3502" t="s">
        <v>25</v>
      </c>
      <c r="G3502" t="s">
        <v>120</v>
      </c>
      <c r="H3502" t="s">
        <v>121</v>
      </c>
      <c r="I3502" t="s">
        <v>36</v>
      </c>
      <c r="J3502" t="s">
        <v>37</v>
      </c>
      <c r="K3502">
        <v>2016</v>
      </c>
      <c r="L3502">
        <v>18.597000000000001</v>
      </c>
      <c r="S3502" t="s">
        <v>30</v>
      </c>
      <c r="T3502" t="s">
        <v>31</v>
      </c>
    </row>
    <row r="3503" spans="1:20" x14ac:dyDescent="0.25">
      <c r="A3503" t="s">
        <v>166</v>
      </c>
      <c r="B3503" t="s">
        <v>167</v>
      </c>
      <c r="C3503" t="s">
        <v>168</v>
      </c>
      <c r="D3503" t="s">
        <v>169</v>
      </c>
      <c r="E3503" t="s">
        <v>24</v>
      </c>
      <c r="F3503" t="s">
        <v>25</v>
      </c>
      <c r="G3503" t="s">
        <v>120</v>
      </c>
      <c r="H3503" t="s">
        <v>121</v>
      </c>
      <c r="I3503" t="s">
        <v>38</v>
      </c>
      <c r="J3503" t="s">
        <v>39</v>
      </c>
      <c r="K3503">
        <v>2016</v>
      </c>
      <c r="L3503">
        <v>33.420299999999997</v>
      </c>
      <c r="S3503" t="s">
        <v>30</v>
      </c>
      <c r="T3503" t="s">
        <v>31</v>
      </c>
    </row>
    <row r="3504" spans="1:20" x14ac:dyDescent="0.25">
      <c r="A3504" t="s">
        <v>166</v>
      </c>
      <c r="B3504" t="s">
        <v>167</v>
      </c>
      <c r="C3504" t="s">
        <v>168</v>
      </c>
      <c r="D3504" t="s">
        <v>169</v>
      </c>
      <c r="E3504" t="s">
        <v>24</v>
      </c>
      <c r="F3504" t="s">
        <v>25</v>
      </c>
      <c r="G3504" t="s">
        <v>120</v>
      </c>
      <c r="H3504" t="s">
        <v>121</v>
      </c>
      <c r="I3504" t="s">
        <v>40</v>
      </c>
      <c r="J3504" t="s">
        <v>41</v>
      </c>
      <c r="K3504">
        <v>2016</v>
      </c>
      <c r="L3504">
        <v>100.09520000000001</v>
      </c>
      <c r="S3504" t="s">
        <v>30</v>
      </c>
      <c r="T3504" t="s">
        <v>31</v>
      </c>
    </row>
    <row r="3505" spans="1:20" x14ac:dyDescent="0.25">
      <c r="A3505" t="s">
        <v>166</v>
      </c>
      <c r="B3505" t="s">
        <v>167</v>
      </c>
      <c r="C3505" t="s">
        <v>168</v>
      </c>
      <c r="D3505" t="s">
        <v>169</v>
      </c>
      <c r="E3505" t="s">
        <v>24</v>
      </c>
      <c r="F3505" t="s">
        <v>25</v>
      </c>
      <c r="G3505" t="s">
        <v>120</v>
      </c>
      <c r="H3505" t="s">
        <v>121</v>
      </c>
      <c r="I3505" t="s">
        <v>42</v>
      </c>
      <c r="J3505" t="s">
        <v>43</v>
      </c>
      <c r="K3505">
        <v>2016</v>
      </c>
      <c r="L3505">
        <v>20.247800000000002</v>
      </c>
      <c r="S3505" t="s">
        <v>30</v>
      </c>
      <c r="T3505" t="s">
        <v>31</v>
      </c>
    </row>
    <row r="3506" spans="1:20" x14ac:dyDescent="0.25">
      <c r="A3506" t="s">
        <v>166</v>
      </c>
      <c r="B3506" t="s">
        <v>167</v>
      </c>
      <c r="C3506" t="s">
        <v>168</v>
      </c>
      <c r="D3506" t="s">
        <v>169</v>
      </c>
      <c r="E3506" t="s">
        <v>24</v>
      </c>
      <c r="F3506" t="s">
        <v>25</v>
      </c>
      <c r="G3506" t="s">
        <v>120</v>
      </c>
      <c r="H3506" t="s">
        <v>121</v>
      </c>
      <c r="I3506" t="s">
        <v>44</v>
      </c>
      <c r="J3506" t="s">
        <v>45</v>
      </c>
      <c r="K3506">
        <v>2016</v>
      </c>
      <c r="L3506">
        <v>26.340800000000002</v>
      </c>
      <c r="S3506" t="s">
        <v>30</v>
      </c>
      <c r="T3506" t="s">
        <v>31</v>
      </c>
    </row>
    <row r="3507" spans="1:20" x14ac:dyDescent="0.25">
      <c r="A3507" t="s">
        <v>166</v>
      </c>
      <c r="B3507" t="s">
        <v>167</v>
      </c>
      <c r="C3507" t="s">
        <v>168</v>
      </c>
      <c r="D3507" t="s">
        <v>169</v>
      </c>
      <c r="E3507" t="s">
        <v>24</v>
      </c>
      <c r="F3507" t="s">
        <v>25</v>
      </c>
      <c r="G3507" t="s">
        <v>120</v>
      </c>
      <c r="H3507" t="s">
        <v>121</v>
      </c>
      <c r="I3507" t="s">
        <v>46</v>
      </c>
      <c r="J3507" t="s">
        <v>47</v>
      </c>
      <c r="K3507">
        <v>2016</v>
      </c>
      <c r="L3507">
        <v>22.327999999999999</v>
      </c>
      <c r="S3507" t="s">
        <v>30</v>
      </c>
      <c r="T3507" t="s">
        <v>31</v>
      </c>
    </row>
    <row r="3508" spans="1:20" x14ac:dyDescent="0.25">
      <c r="A3508" t="s">
        <v>166</v>
      </c>
      <c r="B3508" t="s">
        <v>167</v>
      </c>
      <c r="C3508" t="s">
        <v>168</v>
      </c>
      <c r="D3508" t="s">
        <v>169</v>
      </c>
      <c r="E3508" t="s">
        <v>24</v>
      </c>
      <c r="F3508" t="s">
        <v>25</v>
      </c>
      <c r="G3508" t="s">
        <v>120</v>
      </c>
      <c r="H3508" t="s">
        <v>121</v>
      </c>
      <c r="I3508" t="s">
        <v>48</v>
      </c>
      <c r="J3508" t="s">
        <v>49</v>
      </c>
      <c r="K3508">
        <v>2016</v>
      </c>
      <c r="L3508">
        <v>65.853499999999997</v>
      </c>
      <c r="S3508" t="s">
        <v>30</v>
      </c>
      <c r="T3508" t="s">
        <v>31</v>
      </c>
    </row>
    <row r="3509" spans="1:20" x14ac:dyDescent="0.25">
      <c r="A3509" t="s">
        <v>166</v>
      </c>
      <c r="B3509" t="s">
        <v>167</v>
      </c>
      <c r="C3509" t="s">
        <v>168</v>
      </c>
      <c r="D3509" t="s">
        <v>169</v>
      </c>
      <c r="E3509" t="s">
        <v>24</v>
      </c>
      <c r="F3509" t="s">
        <v>25</v>
      </c>
      <c r="G3509" t="s">
        <v>120</v>
      </c>
      <c r="H3509" t="s">
        <v>121</v>
      </c>
      <c r="I3509" t="s">
        <v>170</v>
      </c>
      <c r="J3509" t="s">
        <v>171</v>
      </c>
      <c r="K3509">
        <v>2016</v>
      </c>
      <c r="L3509">
        <v>17.682700000000001</v>
      </c>
      <c r="S3509" t="s">
        <v>30</v>
      </c>
      <c r="T3509" t="s">
        <v>31</v>
      </c>
    </row>
    <row r="3510" spans="1:20" x14ac:dyDescent="0.25">
      <c r="A3510" t="s">
        <v>166</v>
      </c>
      <c r="B3510" t="s">
        <v>167</v>
      </c>
      <c r="C3510" t="s">
        <v>168</v>
      </c>
      <c r="D3510" t="s">
        <v>169</v>
      </c>
      <c r="E3510" t="s">
        <v>24</v>
      </c>
      <c r="F3510" t="s">
        <v>25</v>
      </c>
      <c r="G3510" t="s">
        <v>108</v>
      </c>
      <c r="H3510" t="s">
        <v>109</v>
      </c>
      <c r="I3510" t="s">
        <v>98</v>
      </c>
      <c r="J3510" t="s">
        <v>99</v>
      </c>
      <c r="K3510">
        <v>2016</v>
      </c>
      <c r="L3510">
        <v>2990.0484999999999</v>
      </c>
      <c r="S3510" t="s">
        <v>30</v>
      </c>
      <c r="T3510" t="s">
        <v>31</v>
      </c>
    </row>
    <row r="3511" spans="1:20" x14ac:dyDescent="0.25">
      <c r="A3511" t="s">
        <v>166</v>
      </c>
      <c r="B3511" t="s">
        <v>167</v>
      </c>
      <c r="C3511" t="s">
        <v>168</v>
      </c>
      <c r="D3511" t="s">
        <v>169</v>
      </c>
      <c r="E3511" t="s">
        <v>24</v>
      </c>
      <c r="F3511" t="s">
        <v>25</v>
      </c>
      <c r="G3511" t="s">
        <v>108</v>
      </c>
      <c r="H3511" t="s">
        <v>109</v>
      </c>
      <c r="I3511" t="s">
        <v>100</v>
      </c>
      <c r="J3511" t="s">
        <v>101</v>
      </c>
      <c r="K3511">
        <v>2016</v>
      </c>
      <c r="L3511">
        <v>54.730800000000002</v>
      </c>
      <c r="S3511" t="s">
        <v>30</v>
      </c>
      <c r="T3511" t="s">
        <v>31</v>
      </c>
    </row>
    <row r="3512" spans="1:20" x14ac:dyDescent="0.25">
      <c r="A3512" t="s">
        <v>166</v>
      </c>
      <c r="B3512" t="s">
        <v>167</v>
      </c>
      <c r="C3512" t="s">
        <v>168</v>
      </c>
      <c r="D3512" t="s">
        <v>169</v>
      </c>
      <c r="E3512" t="s">
        <v>24</v>
      </c>
      <c r="F3512" t="s">
        <v>25</v>
      </c>
      <c r="G3512" t="s">
        <v>108</v>
      </c>
      <c r="H3512" t="s">
        <v>109</v>
      </c>
      <c r="I3512" t="s">
        <v>102</v>
      </c>
      <c r="J3512" t="s">
        <v>103</v>
      </c>
      <c r="K3512">
        <v>2016</v>
      </c>
      <c r="L3512">
        <v>972.83399999999995</v>
      </c>
      <c r="S3512" t="s">
        <v>30</v>
      </c>
      <c r="T3512" t="s">
        <v>31</v>
      </c>
    </row>
    <row r="3513" spans="1:20" x14ac:dyDescent="0.25">
      <c r="A3513" t="s">
        <v>166</v>
      </c>
      <c r="B3513" t="s">
        <v>167</v>
      </c>
      <c r="C3513" t="s">
        <v>168</v>
      </c>
      <c r="D3513" t="s">
        <v>169</v>
      </c>
      <c r="E3513" t="s">
        <v>24</v>
      </c>
      <c r="F3513" t="s">
        <v>25</v>
      </c>
      <c r="G3513" t="s">
        <v>108</v>
      </c>
      <c r="H3513" t="s">
        <v>109</v>
      </c>
      <c r="I3513" t="s">
        <v>104</v>
      </c>
      <c r="J3513" t="s">
        <v>105</v>
      </c>
      <c r="K3513">
        <v>2016</v>
      </c>
      <c r="L3513">
        <v>1909.432</v>
      </c>
      <c r="S3513" t="s">
        <v>30</v>
      </c>
      <c r="T3513" t="s">
        <v>31</v>
      </c>
    </row>
    <row r="3514" spans="1:20" x14ac:dyDescent="0.25">
      <c r="A3514" t="s">
        <v>166</v>
      </c>
      <c r="B3514" t="s">
        <v>167</v>
      </c>
      <c r="C3514" t="s">
        <v>168</v>
      </c>
      <c r="D3514" t="s">
        <v>169</v>
      </c>
      <c r="E3514" t="s">
        <v>24</v>
      </c>
      <c r="F3514" t="s">
        <v>25</v>
      </c>
      <c r="G3514" t="s">
        <v>108</v>
      </c>
      <c r="H3514" t="s">
        <v>109</v>
      </c>
      <c r="I3514" t="s">
        <v>106</v>
      </c>
      <c r="J3514" t="s">
        <v>107</v>
      </c>
      <c r="K3514">
        <v>2016</v>
      </c>
      <c r="L3514">
        <v>53.0518</v>
      </c>
      <c r="S3514" t="s">
        <v>30</v>
      </c>
      <c r="T3514" t="s">
        <v>31</v>
      </c>
    </row>
    <row r="3515" spans="1:20" x14ac:dyDescent="0.25">
      <c r="A3515" t="s">
        <v>166</v>
      </c>
      <c r="B3515" t="s">
        <v>167</v>
      </c>
      <c r="C3515" t="s">
        <v>168</v>
      </c>
      <c r="D3515" t="s">
        <v>169</v>
      </c>
      <c r="E3515" t="s">
        <v>24</v>
      </c>
      <c r="F3515" t="s">
        <v>25</v>
      </c>
      <c r="G3515" t="s">
        <v>110</v>
      </c>
      <c r="H3515" t="s">
        <v>111</v>
      </c>
      <c r="I3515" t="s">
        <v>98</v>
      </c>
      <c r="J3515" t="s">
        <v>99</v>
      </c>
      <c r="K3515">
        <v>2016</v>
      </c>
      <c r="L3515">
        <v>6621.4942000000001</v>
      </c>
      <c r="S3515" t="s">
        <v>30</v>
      </c>
      <c r="T3515" t="s">
        <v>31</v>
      </c>
    </row>
    <row r="3516" spans="1:20" x14ac:dyDescent="0.25">
      <c r="A3516" t="s">
        <v>166</v>
      </c>
      <c r="B3516" t="s">
        <v>167</v>
      </c>
      <c r="C3516" t="s">
        <v>168</v>
      </c>
      <c r="D3516" t="s">
        <v>169</v>
      </c>
      <c r="E3516" t="s">
        <v>24</v>
      </c>
      <c r="F3516" t="s">
        <v>25</v>
      </c>
      <c r="G3516" t="s">
        <v>110</v>
      </c>
      <c r="H3516" t="s">
        <v>111</v>
      </c>
      <c r="I3516" t="s">
        <v>100</v>
      </c>
      <c r="J3516" t="s">
        <v>101</v>
      </c>
      <c r="K3516">
        <v>2016</v>
      </c>
      <c r="L3516">
        <v>1160.9445000000001</v>
      </c>
      <c r="S3516" t="s">
        <v>30</v>
      </c>
      <c r="T3516" t="s">
        <v>31</v>
      </c>
    </row>
    <row r="3517" spans="1:20" x14ac:dyDescent="0.25">
      <c r="A3517" t="s">
        <v>166</v>
      </c>
      <c r="B3517" t="s">
        <v>167</v>
      </c>
      <c r="C3517" t="s">
        <v>168</v>
      </c>
      <c r="D3517" t="s">
        <v>169</v>
      </c>
      <c r="E3517" t="s">
        <v>24</v>
      </c>
      <c r="F3517" t="s">
        <v>25</v>
      </c>
      <c r="G3517" t="s">
        <v>110</v>
      </c>
      <c r="H3517" t="s">
        <v>111</v>
      </c>
      <c r="I3517" t="s">
        <v>102</v>
      </c>
      <c r="J3517" t="s">
        <v>103</v>
      </c>
      <c r="K3517">
        <v>2016</v>
      </c>
      <c r="L3517">
        <v>4265.1893</v>
      </c>
      <c r="S3517" t="s">
        <v>30</v>
      </c>
      <c r="T3517" t="s">
        <v>31</v>
      </c>
    </row>
    <row r="3518" spans="1:20" x14ac:dyDescent="0.25">
      <c r="A3518" t="s">
        <v>166</v>
      </c>
      <c r="B3518" t="s">
        <v>167</v>
      </c>
      <c r="C3518" t="s">
        <v>168</v>
      </c>
      <c r="D3518" t="s">
        <v>169</v>
      </c>
      <c r="E3518" t="s">
        <v>24</v>
      </c>
      <c r="F3518" t="s">
        <v>25</v>
      </c>
      <c r="G3518" t="s">
        <v>110</v>
      </c>
      <c r="H3518" t="s">
        <v>111</v>
      </c>
      <c r="I3518" t="s">
        <v>104</v>
      </c>
      <c r="J3518" t="s">
        <v>105</v>
      </c>
      <c r="K3518">
        <v>2016</v>
      </c>
      <c r="L3518">
        <v>1051.0062</v>
      </c>
      <c r="S3518" t="s">
        <v>30</v>
      </c>
      <c r="T3518" t="s">
        <v>31</v>
      </c>
    </row>
    <row r="3519" spans="1:20" x14ac:dyDescent="0.25">
      <c r="A3519" t="s">
        <v>166</v>
      </c>
      <c r="B3519" t="s">
        <v>167</v>
      </c>
      <c r="C3519" t="s">
        <v>168</v>
      </c>
      <c r="D3519" t="s">
        <v>169</v>
      </c>
      <c r="E3519" t="s">
        <v>24</v>
      </c>
      <c r="F3519" t="s">
        <v>25</v>
      </c>
      <c r="G3519" t="s">
        <v>110</v>
      </c>
      <c r="H3519" t="s">
        <v>111</v>
      </c>
      <c r="I3519" t="s">
        <v>106</v>
      </c>
      <c r="J3519" t="s">
        <v>107</v>
      </c>
      <c r="K3519">
        <v>2016</v>
      </c>
      <c r="L3519">
        <v>144.35429999999999</v>
      </c>
      <c r="S3519" t="s">
        <v>30</v>
      </c>
      <c r="T3519" t="s">
        <v>31</v>
      </c>
    </row>
    <row r="3520" spans="1:20" x14ac:dyDescent="0.25">
      <c r="A3520" t="s">
        <v>166</v>
      </c>
      <c r="B3520" t="s">
        <v>167</v>
      </c>
      <c r="C3520" t="s">
        <v>168</v>
      </c>
      <c r="D3520" t="s">
        <v>169</v>
      </c>
      <c r="E3520" t="s">
        <v>24</v>
      </c>
      <c r="F3520" t="s">
        <v>25</v>
      </c>
      <c r="G3520" t="s">
        <v>112</v>
      </c>
      <c r="H3520" t="s">
        <v>113</v>
      </c>
      <c r="I3520" t="s">
        <v>98</v>
      </c>
      <c r="J3520" t="s">
        <v>99</v>
      </c>
      <c r="K3520">
        <v>2016</v>
      </c>
      <c r="L3520">
        <v>3050.3991999999998</v>
      </c>
      <c r="S3520" t="s">
        <v>30</v>
      </c>
      <c r="T3520" t="s">
        <v>31</v>
      </c>
    </row>
    <row r="3521" spans="1:20" x14ac:dyDescent="0.25">
      <c r="A3521" t="s">
        <v>166</v>
      </c>
      <c r="B3521" t="s">
        <v>167</v>
      </c>
      <c r="C3521" t="s">
        <v>168</v>
      </c>
      <c r="D3521" t="s">
        <v>169</v>
      </c>
      <c r="E3521" t="s">
        <v>24</v>
      </c>
      <c r="F3521" t="s">
        <v>25</v>
      </c>
      <c r="G3521" t="s">
        <v>112</v>
      </c>
      <c r="H3521" t="s">
        <v>113</v>
      </c>
      <c r="I3521" t="s">
        <v>100</v>
      </c>
      <c r="J3521" t="s">
        <v>101</v>
      </c>
      <c r="K3521">
        <v>2016</v>
      </c>
      <c r="L3521">
        <v>298.12920000000003</v>
      </c>
      <c r="S3521" t="s">
        <v>30</v>
      </c>
      <c r="T3521" t="s">
        <v>31</v>
      </c>
    </row>
    <row r="3522" spans="1:20" x14ac:dyDescent="0.25">
      <c r="A3522" t="s">
        <v>166</v>
      </c>
      <c r="B3522" t="s">
        <v>167</v>
      </c>
      <c r="C3522" t="s">
        <v>168</v>
      </c>
      <c r="D3522" t="s">
        <v>169</v>
      </c>
      <c r="E3522" t="s">
        <v>24</v>
      </c>
      <c r="F3522" t="s">
        <v>25</v>
      </c>
      <c r="G3522" t="s">
        <v>112</v>
      </c>
      <c r="H3522" t="s">
        <v>113</v>
      </c>
      <c r="I3522" t="s">
        <v>102</v>
      </c>
      <c r="J3522" t="s">
        <v>103</v>
      </c>
      <c r="K3522">
        <v>2016</v>
      </c>
      <c r="L3522">
        <v>1205.4045000000001</v>
      </c>
      <c r="S3522" t="s">
        <v>30</v>
      </c>
      <c r="T3522" t="s">
        <v>31</v>
      </c>
    </row>
    <row r="3523" spans="1:20" x14ac:dyDescent="0.25">
      <c r="A3523" t="s">
        <v>166</v>
      </c>
      <c r="B3523" t="s">
        <v>167</v>
      </c>
      <c r="C3523" t="s">
        <v>168</v>
      </c>
      <c r="D3523" t="s">
        <v>169</v>
      </c>
      <c r="E3523" t="s">
        <v>24</v>
      </c>
      <c r="F3523" t="s">
        <v>25</v>
      </c>
      <c r="G3523" t="s">
        <v>112</v>
      </c>
      <c r="H3523" t="s">
        <v>113</v>
      </c>
      <c r="I3523" t="s">
        <v>104</v>
      </c>
      <c r="J3523" t="s">
        <v>105</v>
      </c>
      <c r="K3523">
        <v>2016</v>
      </c>
      <c r="L3523">
        <v>1506.2985000000001</v>
      </c>
      <c r="S3523" t="s">
        <v>30</v>
      </c>
      <c r="T3523" t="s">
        <v>31</v>
      </c>
    </row>
    <row r="3524" spans="1:20" x14ac:dyDescent="0.25">
      <c r="A3524" t="s">
        <v>166</v>
      </c>
      <c r="B3524" t="s">
        <v>167</v>
      </c>
      <c r="C3524" t="s">
        <v>168</v>
      </c>
      <c r="D3524" t="s">
        <v>169</v>
      </c>
      <c r="E3524" t="s">
        <v>24</v>
      </c>
      <c r="F3524" t="s">
        <v>25</v>
      </c>
      <c r="G3524" t="s">
        <v>112</v>
      </c>
      <c r="H3524" t="s">
        <v>113</v>
      </c>
      <c r="I3524" t="s">
        <v>106</v>
      </c>
      <c r="J3524" t="s">
        <v>107</v>
      </c>
      <c r="K3524">
        <v>2016</v>
      </c>
      <c r="L3524">
        <v>40.567</v>
      </c>
      <c r="S3524" t="s">
        <v>30</v>
      </c>
      <c r="T3524" t="s">
        <v>31</v>
      </c>
    </row>
    <row r="3525" spans="1:20" x14ac:dyDescent="0.25">
      <c r="A3525" t="s">
        <v>166</v>
      </c>
      <c r="B3525" t="s">
        <v>167</v>
      </c>
      <c r="C3525" t="s">
        <v>168</v>
      </c>
      <c r="D3525" t="s">
        <v>169</v>
      </c>
      <c r="E3525" t="s">
        <v>24</v>
      </c>
      <c r="F3525" t="s">
        <v>25</v>
      </c>
      <c r="G3525" t="s">
        <v>114</v>
      </c>
      <c r="H3525" t="s">
        <v>115</v>
      </c>
      <c r="I3525" t="s">
        <v>98</v>
      </c>
      <c r="J3525" t="s">
        <v>99</v>
      </c>
      <c r="K3525">
        <v>2016</v>
      </c>
      <c r="L3525">
        <v>433.52879999999999</v>
      </c>
      <c r="S3525" t="s">
        <v>30</v>
      </c>
      <c r="T3525" t="s">
        <v>31</v>
      </c>
    </row>
    <row r="3526" spans="1:20" x14ac:dyDescent="0.25">
      <c r="A3526" t="s">
        <v>166</v>
      </c>
      <c r="B3526" t="s">
        <v>167</v>
      </c>
      <c r="C3526" t="s">
        <v>168</v>
      </c>
      <c r="D3526" t="s">
        <v>169</v>
      </c>
      <c r="E3526" t="s">
        <v>24</v>
      </c>
      <c r="F3526" t="s">
        <v>25</v>
      </c>
      <c r="G3526" t="s">
        <v>114</v>
      </c>
      <c r="H3526" t="s">
        <v>115</v>
      </c>
      <c r="I3526" t="s">
        <v>100</v>
      </c>
      <c r="J3526" t="s">
        <v>101</v>
      </c>
      <c r="K3526">
        <v>2016</v>
      </c>
      <c r="L3526">
        <v>88.707999999999998</v>
      </c>
      <c r="S3526" t="s">
        <v>30</v>
      </c>
      <c r="T3526" t="s">
        <v>31</v>
      </c>
    </row>
    <row r="3527" spans="1:20" x14ac:dyDescent="0.25">
      <c r="A3527" t="s">
        <v>166</v>
      </c>
      <c r="B3527" t="s">
        <v>167</v>
      </c>
      <c r="C3527" t="s">
        <v>168</v>
      </c>
      <c r="D3527" t="s">
        <v>169</v>
      </c>
      <c r="E3527" t="s">
        <v>24</v>
      </c>
      <c r="F3527" t="s">
        <v>25</v>
      </c>
      <c r="G3527" t="s">
        <v>114</v>
      </c>
      <c r="H3527" t="s">
        <v>115</v>
      </c>
      <c r="I3527" t="s">
        <v>102</v>
      </c>
      <c r="J3527" t="s">
        <v>103</v>
      </c>
      <c r="K3527">
        <v>2016</v>
      </c>
      <c r="L3527">
        <v>252.6687</v>
      </c>
      <c r="S3527" t="s">
        <v>30</v>
      </c>
      <c r="T3527" t="s">
        <v>31</v>
      </c>
    </row>
    <row r="3528" spans="1:20" x14ac:dyDescent="0.25">
      <c r="A3528" t="s">
        <v>166</v>
      </c>
      <c r="B3528" t="s">
        <v>167</v>
      </c>
      <c r="C3528" t="s">
        <v>168</v>
      </c>
      <c r="D3528" t="s">
        <v>169</v>
      </c>
      <c r="E3528" t="s">
        <v>24</v>
      </c>
      <c r="F3528" t="s">
        <v>25</v>
      </c>
      <c r="G3528" t="s">
        <v>114</v>
      </c>
      <c r="H3528" t="s">
        <v>115</v>
      </c>
      <c r="I3528" t="s">
        <v>104</v>
      </c>
      <c r="J3528" t="s">
        <v>105</v>
      </c>
      <c r="K3528">
        <v>2016</v>
      </c>
      <c r="L3528">
        <v>82.632499999999993</v>
      </c>
      <c r="S3528" t="s">
        <v>30</v>
      </c>
      <c r="T3528" t="s">
        <v>31</v>
      </c>
    </row>
    <row r="3529" spans="1:20" x14ac:dyDescent="0.25">
      <c r="A3529" t="s">
        <v>166</v>
      </c>
      <c r="B3529" t="s">
        <v>167</v>
      </c>
      <c r="C3529" t="s">
        <v>168</v>
      </c>
      <c r="D3529" t="s">
        <v>169</v>
      </c>
      <c r="E3529" t="s">
        <v>24</v>
      </c>
      <c r="F3529" t="s">
        <v>25</v>
      </c>
      <c r="G3529" t="s">
        <v>114</v>
      </c>
      <c r="H3529" t="s">
        <v>115</v>
      </c>
      <c r="I3529" t="s">
        <v>106</v>
      </c>
      <c r="J3529" t="s">
        <v>107</v>
      </c>
      <c r="K3529">
        <v>2016</v>
      </c>
      <c r="L3529">
        <v>9.5195000000000007</v>
      </c>
      <c r="S3529" t="s">
        <v>30</v>
      </c>
      <c r="T3529" t="s">
        <v>31</v>
      </c>
    </row>
    <row r="3530" spans="1:20" x14ac:dyDescent="0.25">
      <c r="A3530" t="s">
        <v>166</v>
      </c>
      <c r="B3530" t="s">
        <v>167</v>
      </c>
      <c r="C3530" t="s">
        <v>168</v>
      </c>
      <c r="D3530" t="s">
        <v>169</v>
      </c>
      <c r="E3530" t="s">
        <v>24</v>
      </c>
      <c r="F3530" t="s">
        <v>25</v>
      </c>
      <c r="G3530" t="s">
        <v>116</v>
      </c>
      <c r="H3530" t="s">
        <v>117</v>
      </c>
      <c r="I3530" t="s">
        <v>98</v>
      </c>
      <c r="J3530" t="s">
        <v>99</v>
      </c>
      <c r="K3530">
        <v>2016</v>
      </c>
      <c r="L3530">
        <v>12481.584000000001</v>
      </c>
      <c r="S3530" t="s">
        <v>30</v>
      </c>
      <c r="T3530" t="s">
        <v>31</v>
      </c>
    </row>
    <row r="3531" spans="1:20" x14ac:dyDescent="0.25">
      <c r="A3531" t="s">
        <v>166</v>
      </c>
      <c r="B3531" t="s">
        <v>167</v>
      </c>
      <c r="C3531" t="s">
        <v>168</v>
      </c>
      <c r="D3531" t="s">
        <v>169</v>
      </c>
      <c r="E3531" t="s">
        <v>24</v>
      </c>
      <c r="F3531" t="s">
        <v>25</v>
      </c>
      <c r="G3531" t="s">
        <v>116</v>
      </c>
      <c r="H3531" t="s">
        <v>117</v>
      </c>
      <c r="I3531" t="s">
        <v>100</v>
      </c>
      <c r="J3531" t="s">
        <v>101</v>
      </c>
      <c r="K3531">
        <v>2016</v>
      </c>
      <c r="L3531">
        <v>2307.3035</v>
      </c>
      <c r="S3531" t="s">
        <v>30</v>
      </c>
      <c r="T3531" t="s">
        <v>31</v>
      </c>
    </row>
    <row r="3532" spans="1:20" x14ac:dyDescent="0.25">
      <c r="A3532" t="s">
        <v>166</v>
      </c>
      <c r="B3532" t="s">
        <v>167</v>
      </c>
      <c r="C3532" t="s">
        <v>168</v>
      </c>
      <c r="D3532" t="s">
        <v>169</v>
      </c>
      <c r="E3532" t="s">
        <v>24</v>
      </c>
      <c r="F3532" t="s">
        <v>25</v>
      </c>
      <c r="G3532" t="s">
        <v>116</v>
      </c>
      <c r="H3532" t="s">
        <v>117</v>
      </c>
      <c r="I3532" t="s">
        <v>102</v>
      </c>
      <c r="J3532" t="s">
        <v>103</v>
      </c>
      <c r="K3532">
        <v>2016</v>
      </c>
      <c r="L3532">
        <v>8466.7754999999997</v>
      </c>
      <c r="S3532" t="s">
        <v>30</v>
      </c>
      <c r="T3532" t="s">
        <v>31</v>
      </c>
    </row>
    <row r="3533" spans="1:20" x14ac:dyDescent="0.25">
      <c r="A3533" t="s">
        <v>166</v>
      </c>
      <c r="B3533" t="s">
        <v>167</v>
      </c>
      <c r="C3533" t="s">
        <v>168</v>
      </c>
      <c r="D3533" t="s">
        <v>169</v>
      </c>
      <c r="E3533" t="s">
        <v>24</v>
      </c>
      <c r="F3533" t="s">
        <v>25</v>
      </c>
      <c r="G3533" t="s">
        <v>116</v>
      </c>
      <c r="H3533" t="s">
        <v>117</v>
      </c>
      <c r="I3533" t="s">
        <v>104</v>
      </c>
      <c r="J3533" t="s">
        <v>105</v>
      </c>
      <c r="K3533">
        <v>2016</v>
      </c>
      <c r="L3533">
        <v>1584.479</v>
      </c>
      <c r="S3533" t="s">
        <v>30</v>
      </c>
      <c r="T3533" t="s">
        <v>31</v>
      </c>
    </row>
    <row r="3534" spans="1:20" x14ac:dyDescent="0.25">
      <c r="A3534" t="s">
        <v>166</v>
      </c>
      <c r="B3534" t="s">
        <v>167</v>
      </c>
      <c r="C3534" t="s">
        <v>168</v>
      </c>
      <c r="D3534" t="s">
        <v>169</v>
      </c>
      <c r="E3534" t="s">
        <v>24</v>
      </c>
      <c r="F3534" t="s">
        <v>25</v>
      </c>
      <c r="G3534" t="s">
        <v>116</v>
      </c>
      <c r="H3534" t="s">
        <v>117</v>
      </c>
      <c r="I3534" t="s">
        <v>106</v>
      </c>
      <c r="J3534" t="s">
        <v>107</v>
      </c>
      <c r="K3534">
        <v>2016</v>
      </c>
      <c r="L3534">
        <v>123.02549999999999</v>
      </c>
      <c r="S3534" t="s">
        <v>30</v>
      </c>
      <c r="T3534" t="s">
        <v>31</v>
      </c>
    </row>
    <row r="3535" spans="1:20" x14ac:dyDescent="0.25">
      <c r="A3535" t="s">
        <v>166</v>
      </c>
      <c r="B3535" t="s">
        <v>167</v>
      </c>
      <c r="C3535" t="s">
        <v>168</v>
      </c>
      <c r="D3535" t="s">
        <v>169</v>
      </c>
      <c r="E3535" t="s">
        <v>24</v>
      </c>
      <c r="F3535" t="s">
        <v>25</v>
      </c>
      <c r="G3535" t="s">
        <v>118</v>
      </c>
      <c r="H3535" t="s">
        <v>119</v>
      </c>
      <c r="I3535" t="s">
        <v>98</v>
      </c>
      <c r="J3535" t="s">
        <v>99</v>
      </c>
      <c r="K3535">
        <v>2016</v>
      </c>
      <c r="L3535">
        <v>9336.0069999999996</v>
      </c>
      <c r="S3535" t="s">
        <v>30</v>
      </c>
      <c r="T3535" t="s">
        <v>31</v>
      </c>
    </row>
    <row r="3536" spans="1:20" x14ac:dyDescent="0.25">
      <c r="A3536" t="s">
        <v>166</v>
      </c>
      <c r="B3536" t="s">
        <v>167</v>
      </c>
      <c r="C3536" t="s">
        <v>168</v>
      </c>
      <c r="D3536" t="s">
        <v>169</v>
      </c>
      <c r="E3536" t="s">
        <v>24</v>
      </c>
      <c r="F3536" t="s">
        <v>25</v>
      </c>
      <c r="G3536" t="s">
        <v>118</v>
      </c>
      <c r="H3536" t="s">
        <v>119</v>
      </c>
      <c r="I3536" t="s">
        <v>100</v>
      </c>
      <c r="J3536" t="s">
        <v>101</v>
      </c>
      <c r="K3536">
        <v>2016</v>
      </c>
      <c r="L3536">
        <v>3958.6698000000001</v>
      </c>
      <c r="S3536" t="s">
        <v>30</v>
      </c>
      <c r="T3536" t="s">
        <v>31</v>
      </c>
    </row>
    <row r="3537" spans="1:20" x14ac:dyDescent="0.25">
      <c r="A3537" t="s">
        <v>166</v>
      </c>
      <c r="B3537" t="s">
        <v>167</v>
      </c>
      <c r="C3537" t="s">
        <v>168</v>
      </c>
      <c r="D3537" t="s">
        <v>169</v>
      </c>
      <c r="E3537" t="s">
        <v>24</v>
      </c>
      <c r="F3537" t="s">
        <v>25</v>
      </c>
      <c r="G3537" t="s">
        <v>118</v>
      </c>
      <c r="H3537" t="s">
        <v>119</v>
      </c>
      <c r="I3537" t="s">
        <v>102</v>
      </c>
      <c r="J3537" t="s">
        <v>103</v>
      </c>
      <c r="K3537">
        <v>2016</v>
      </c>
      <c r="L3537">
        <v>2691.9180000000001</v>
      </c>
      <c r="S3537" t="s">
        <v>30</v>
      </c>
      <c r="T3537" t="s">
        <v>31</v>
      </c>
    </row>
    <row r="3538" spans="1:20" x14ac:dyDescent="0.25">
      <c r="A3538" t="s">
        <v>166</v>
      </c>
      <c r="B3538" t="s">
        <v>167</v>
      </c>
      <c r="C3538" t="s">
        <v>168</v>
      </c>
      <c r="D3538" t="s">
        <v>169</v>
      </c>
      <c r="E3538" t="s">
        <v>24</v>
      </c>
      <c r="F3538" t="s">
        <v>25</v>
      </c>
      <c r="G3538" t="s">
        <v>118</v>
      </c>
      <c r="H3538" t="s">
        <v>119</v>
      </c>
      <c r="I3538" t="s">
        <v>104</v>
      </c>
      <c r="J3538" t="s">
        <v>105</v>
      </c>
      <c r="K3538">
        <v>2016</v>
      </c>
      <c r="L3538">
        <v>2596.3755000000001</v>
      </c>
      <c r="S3538" t="s">
        <v>30</v>
      </c>
      <c r="T3538" t="s">
        <v>31</v>
      </c>
    </row>
    <row r="3539" spans="1:20" x14ac:dyDescent="0.25">
      <c r="A3539" t="s">
        <v>166</v>
      </c>
      <c r="B3539" t="s">
        <v>167</v>
      </c>
      <c r="C3539" t="s">
        <v>168</v>
      </c>
      <c r="D3539" t="s">
        <v>169</v>
      </c>
      <c r="E3539" t="s">
        <v>24</v>
      </c>
      <c r="F3539" t="s">
        <v>25</v>
      </c>
      <c r="G3539" t="s">
        <v>118</v>
      </c>
      <c r="H3539" t="s">
        <v>119</v>
      </c>
      <c r="I3539" t="s">
        <v>106</v>
      </c>
      <c r="J3539" t="s">
        <v>107</v>
      </c>
      <c r="K3539">
        <v>2016</v>
      </c>
      <c r="L3539">
        <v>89.043800000000005</v>
      </c>
      <c r="S3539" t="s">
        <v>30</v>
      </c>
      <c r="T3539" t="s">
        <v>31</v>
      </c>
    </row>
    <row r="3540" spans="1:20" x14ac:dyDescent="0.25">
      <c r="A3540" t="s">
        <v>166</v>
      </c>
      <c r="B3540" t="s">
        <v>167</v>
      </c>
      <c r="C3540" t="s">
        <v>168</v>
      </c>
      <c r="D3540" t="s">
        <v>169</v>
      </c>
      <c r="E3540" t="s">
        <v>24</v>
      </c>
      <c r="F3540" t="s">
        <v>25</v>
      </c>
      <c r="G3540" t="s">
        <v>120</v>
      </c>
      <c r="H3540" t="s">
        <v>121</v>
      </c>
      <c r="I3540" t="s">
        <v>98</v>
      </c>
      <c r="J3540" t="s">
        <v>99</v>
      </c>
      <c r="K3540">
        <v>2016</v>
      </c>
      <c r="L3540">
        <v>348.6275</v>
      </c>
      <c r="S3540" t="s">
        <v>30</v>
      </c>
      <c r="T3540" t="s">
        <v>31</v>
      </c>
    </row>
    <row r="3541" spans="1:20" x14ac:dyDescent="0.25">
      <c r="A3541" t="s">
        <v>166</v>
      </c>
      <c r="B3541" t="s">
        <v>167</v>
      </c>
      <c r="C3541" t="s">
        <v>168</v>
      </c>
      <c r="D3541" t="s">
        <v>169</v>
      </c>
      <c r="E3541" t="s">
        <v>24</v>
      </c>
      <c r="F3541" t="s">
        <v>25</v>
      </c>
      <c r="G3541" t="s">
        <v>120</v>
      </c>
      <c r="H3541" t="s">
        <v>121</v>
      </c>
      <c r="I3541" t="s">
        <v>100</v>
      </c>
      <c r="J3541" t="s">
        <v>101</v>
      </c>
      <c r="K3541">
        <v>2016</v>
      </c>
      <c r="L3541">
        <v>62.659199999999998</v>
      </c>
      <c r="S3541" t="s">
        <v>30</v>
      </c>
      <c r="T3541" t="s">
        <v>31</v>
      </c>
    </row>
    <row r="3542" spans="1:20" x14ac:dyDescent="0.25">
      <c r="A3542" t="s">
        <v>166</v>
      </c>
      <c r="B3542" t="s">
        <v>167</v>
      </c>
      <c r="C3542" t="s">
        <v>168</v>
      </c>
      <c r="D3542" t="s">
        <v>169</v>
      </c>
      <c r="E3542" t="s">
        <v>24</v>
      </c>
      <c r="F3542" t="s">
        <v>25</v>
      </c>
      <c r="G3542" t="s">
        <v>120</v>
      </c>
      <c r="H3542" t="s">
        <v>121</v>
      </c>
      <c r="I3542" t="s">
        <v>102</v>
      </c>
      <c r="J3542" t="s">
        <v>103</v>
      </c>
      <c r="K3542">
        <v>2016</v>
      </c>
      <c r="L3542">
        <v>202.43199999999999</v>
      </c>
      <c r="S3542" t="s">
        <v>30</v>
      </c>
      <c r="T3542" t="s">
        <v>31</v>
      </c>
    </row>
    <row r="3543" spans="1:20" x14ac:dyDescent="0.25">
      <c r="A3543" t="s">
        <v>166</v>
      </c>
      <c r="B3543" t="s">
        <v>167</v>
      </c>
      <c r="C3543" t="s">
        <v>168</v>
      </c>
      <c r="D3543" t="s">
        <v>169</v>
      </c>
      <c r="E3543" t="s">
        <v>24</v>
      </c>
      <c r="F3543" t="s">
        <v>25</v>
      </c>
      <c r="G3543" t="s">
        <v>120</v>
      </c>
      <c r="H3543" t="s">
        <v>121</v>
      </c>
      <c r="I3543" t="s">
        <v>104</v>
      </c>
      <c r="J3543" t="s">
        <v>105</v>
      </c>
      <c r="K3543">
        <v>2016</v>
      </c>
      <c r="L3543">
        <v>65.853499999999997</v>
      </c>
      <c r="S3543" t="s">
        <v>30</v>
      </c>
      <c r="T3543" t="s">
        <v>31</v>
      </c>
    </row>
    <row r="3544" spans="1:20" x14ac:dyDescent="0.25">
      <c r="A3544" t="s">
        <v>166</v>
      </c>
      <c r="B3544" t="s">
        <v>167</v>
      </c>
      <c r="C3544" t="s">
        <v>168</v>
      </c>
      <c r="D3544" t="s">
        <v>169</v>
      </c>
      <c r="E3544" t="s">
        <v>24</v>
      </c>
      <c r="F3544" t="s">
        <v>25</v>
      </c>
      <c r="G3544" t="s">
        <v>120</v>
      </c>
      <c r="H3544" t="s">
        <v>121</v>
      </c>
      <c r="I3544" t="s">
        <v>106</v>
      </c>
      <c r="J3544" t="s">
        <v>107</v>
      </c>
      <c r="K3544">
        <v>2016</v>
      </c>
      <c r="L3544">
        <v>17.682700000000001</v>
      </c>
      <c r="S3544" t="s">
        <v>30</v>
      </c>
      <c r="T3544" t="s">
        <v>31</v>
      </c>
    </row>
    <row r="3545" spans="1:20" x14ac:dyDescent="0.25">
      <c r="A3545" t="s">
        <v>166</v>
      </c>
      <c r="B3545" t="s">
        <v>167</v>
      </c>
      <c r="C3545" t="s">
        <v>168</v>
      </c>
      <c r="D3545" t="s">
        <v>169</v>
      </c>
      <c r="E3545" t="s">
        <v>24</v>
      </c>
      <c r="F3545" t="s">
        <v>25</v>
      </c>
      <c r="G3545" t="s">
        <v>122</v>
      </c>
      <c r="H3545" t="s">
        <v>123</v>
      </c>
      <c r="I3545" t="s">
        <v>28</v>
      </c>
      <c r="J3545" t="s">
        <v>29</v>
      </c>
      <c r="K3545">
        <v>2016</v>
      </c>
      <c r="L3545">
        <v>35261.688999999998</v>
      </c>
      <c r="S3545" t="s">
        <v>30</v>
      </c>
      <c r="T3545" t="s">
        <v>31</v>
      </c>
    </row>
    <row r="3546" spans="1:20" x14ac:dyDescent="0.25">
      <c r="A3546" t="s">
        <v>166</v>
      </c>
      <c r="B3546" t="s">
        <v>167</v>
      </c>
      <c r="C3546" t="s">
        <v>168</v>
      </c>
      <c r="D3546" t="s">
        <v>169</v>
      </c>
      <c r="E3546" t="s">
        <v>24</v>
      </c>
      <c r="F3546" t="s">
        <v>25</v>
      </c>
      <c r="G3546" t="s">
        <v>122</v>
      </c>
      <c r="H3546" t="s">
        <v>123</v>
      </c>
      <c r="I3546" t="s">
        <v>32</v>
      </c>
      <c r="J3546" t="s">
        <v>33</v>
      </c>
      <c r="K3546">
        <v>2016</v>
      </c>
      <c r="L3546">
        <v>1292.6875</v>
      </c>
      <c r="S3546" t="s">
        <v>30</v>
      </c>
      <c r="T3546" t="s">
        <v>31</v>
      </c>
    </row>
    <row r="3547" spans="1:20" x14ac:dyDescent="0.25">
      <c r="A3547" t="s">
        <v>166</v>
      </c>
      <c r="B3547" t="s">
        <v>167</v>
      </c>
      <c r="C3547" t="s">
        <v>168</v>
      </c>
      <c r="D3547" t="s">
        <v>169</v>
      </c>
      <c r="E3547" t="s">
        <v>24</v>
      </c>
      <c r="F3547" t="s">
        <v>25</v>
      </c>
      <c r="G3547" t="s">
        <v>122</v>
      </c>
      <c r="H3547" t="s">
        <v>123</v>
      </c>
      <c r="I3547" t="s">
        <v>34</v>
      </c>
      <c r="J3547" t="s">
        <v>35</v>
      </c>
      <c r="K3547">
        <v>2016</v>
      </c>
      <c r="L3547">
        <v>3832.2748000000001</v>
      </c>
      <c r="S3547" t="s">
        <v>30</v>
      </c>
      <c r="T3547" t="s">
        <v>31</v>
      </c>
    </row>
    <row r="3548" spans="1:20" x14ac:dyDescent="0.25">
      <c r="A3548" t="s">
        <v>166</v>
      </c>
      <c r="B3548" t="s">
        <v>167</v>
      </c>
      <c r="C3548" t="s">
        <v>168</v>
      </c>
      <c r="D3548" t="s">
        <v>169</v>
      </c>
      <c r="E3548" t="s">
        <v>24</v>
      </c>
      <c r="F3548" t="s">
        <v>25</v>
      </c>
      <c r="G3548" t="s">
        <v>122</v>
      </c>
      <c r="H3548" t="s">
        <v>123</v>
      </c>
      <c r="I3548" t="s">
        <v>36</v>
      </c>
      <c r="J3548" t="s">
        <v>37</v>
      </c>
      <c r="K3548">
        <v>2016</v>
      </c>
      <c r="L3548">
        <v>2806.1828</v>
      </c>
      <c r="S3548" t="s">
        <v>30</v>
      </c>
      <c r="T3548" t="s">
        <v>31</v>
      </c>
    </row>
    <row r="3549" spans="1:20" x14ac:dyDescent="0.25">
      <c r="A3549" t="s">
        <v>166</v>
      </c>
      <c r="B3549" t="s">
        <v>167</v>
      </c>
      <c r="C3549" t="s">
        <v>168</v>
      </c>
      <c r="D3549" t="s">
        <v>169</v>
      </c>
      <c r="E3549" t="s">
        <v>24</v>
      </c>
      <c r="F3549" t="s">
        <v>25</v>
      </c>
      <c r="G3549" t="s">
        <v>122</v>
      </c>
      <c r="H3549" t="s">
        <v>123</v>
      </c>
      <c r="I3549" t="s">
        <v>38</v>
      </c>
      <c r="J3549" t="s">
        <v>39</v>
      </c>
      <c r="K3549">
        <v>2016</v>
      </c>
      <c r="L3549">
        <v>3255.3625000000002</v>
      </c>
      <c r="S3549" t="s">
        <v>30</v>
      </c>
      <c r="T3549" t="s">
        <v>31</v>
      </c>
    </row>
    <row r="3550" spans="1:20" x14ac:dyDescent="0.25">
      <c r="A3550" t="s">
        <v>166</v>
      </c>
      <c r="B3550" t="s">
        <v>167</v>
      </c>
      <c r="C3550" t="s">
        <v>168</v>
      </c>
      <c r="D3550" t="s">
        <v>169</v>
      </c>
      <c r="E3550" t="s">
        <v>24</v>
      </c>
      <c r="F3550" t="s">
        <v>25</v>
      </c>
      <c r="G3550" t="s">
        <v>122</v>
      </c>
      <c r="H3550" t="s">
        <v>123</v>
      </c>
      <c r="I3550" t="s">
        <v>40</v>
      </c>
      <c r="J3550" t="s">
        <v>41</v>
      </c>
      <c r="K3550">
        <v>2016</v>
      </c>
      <c r="L3550">
        <v>6133.1557000000003</v>
      </c>
      <c r="S3550" t="s">
        <v>30</v>
      </c>
      <c r="T3550" t="s">
        <v>31</v>
      </c>
    </row>
    <row r="3551" spans="1:20" x14ac:dyDescent="0.25">
      <c r="A3551" t="s">
        <v>166</v>
      </c>
      <c r="B3551" t="s">
        <v>167</v>
      </c>
      <c r="C3551" t="s">
        <v>168</v>
      </c>
      <c r="D3551" t="s">
        <v>169</v>
      </c>
      <c r="E3551" t="s">
        <v>24</v>
      </c>
      <c r="F3551" t="s">
        <v>25</v>
      </c>
      <c r="G3551" t="s">
        <v>122</v>
      </c>
      <c r="H3551" t="s">
        <v>123</v>
      </c>
      <c r="I3551" t="s">
        <v>42</v>
      </c>
      <c r="J3551" t="s">
        <v>43</v>
      </c>
      <c r="K3551">
        <v>2016</v>
      </c>
      <c r="L3551">
        <v>1025.1279999999999</v>
      </c>
      <c r="S3551" t="s">
        <v>30</v>
      </c>
      <c r="T3551" t="s">
        <v>31</v>
      </c>
    </row>
    <row r="3552" spans="1:20" x14ac:dyDescent="0.25">
      <c r="A3552" t="s">
        <v>166</v>
      </c>
      <c r="B3552" t="s">
        <v>167</v>
      </c>
      <c r="C3552" t="s">
        <v>168</v>
      </c>
      <c r="D3552" t="s">
        <v>169</v>
      </c>
      <c r="E3552" t="s">
        <v>24</v>
      </c>
      <c r="F3552" t="s">
        <v>25</v>
      </c>
      <c r="G3552" t="s">
        <v>122</v>
      </c>
      <c r="H3552" t="s">
        <v>123</v>
      </c>
      <c r="I3552" t="s">
        <v>44</v>
      </c>
      <c r="J3552" t="s">
        <v>45</v>
      </c>
      <c r="K3552">
        <v>2016</v>
      </c>
      <c r="L3552">
        <v>3162.3928000000001</v>
      </c>
      <c r="S3552" t="s">
        <v>30</v>
      </c>
      <c r="T3552" t="s">
        <v>31</v>
      </c>
    </row>
    <row r="3553" spans="1:20" x14ac:dyDescent="0.25">
      <c r="A3553" t="s">
        <v>166</v>
      </c>
      <c r="B3553" t="s">
        <v>167</v>
      </c>
      <c r="C3553" t="s">
        <v>168</v>
      </c>
      <c r="D3553" t="s">
        <v>169</v>
      </c>
      <c r="E3553" t="s">
        <v>24</v>
      </c>
      <c r="F3553" t="s">
        <v>25</v>
      </c>
      <c r="G3553" t="s">
        <v>122</v>
      </c>
      <c r="H3553" t="s">
        <v>123</v>
      </c>
      <c r="I3553" t="s">
        <v>46</v>
      </c>
      <c r="J3553" t="s">
        <v>47</v>
      </c>
      <c r="K3553">
        <v>2016</v>
      </c>
      <c r="L3553">
        <v>4481.183</v>
      </c>
      <c r="S3553" t="s">
        <v>30</v>
      </c>
      <c r="T3553" t="s">
        <v>31</v>
      </c>
    </row>
    <row r="3554" spans="1:20" x14ac:dyDescent="0.25">
      <c r="A3554" t="s">
        <v>166</v>
      </c>
      <c r="B3554" t="s">
        <v>167</v>
      </c>
      <c r="C3554" t="s">
        <v>168</v>
      </c>
      <c r="D3554" t="s">
        <v>169</v>
      </c>
      <c r="E3554" t="s">
        <v>24</v>
      </c>
      <c r="F3554" t="s">
        <v>25</v>
      </c>
      <c r="G3554" t="s">
        <v>122</v>
      </c>
      <c r="H3554" t="s">
        <v>123</v>
      </c>
      <c r="I3554" t="s">
        <v>48</v>
      </c>
      <c r="J3554" t="s">
        <v>49</v>
      </c>
      <c r="K3554">
        <v>2016</v>
      </c>
      <c r="L3554">
        <v>8796.0771999999997</v>
      </c>
      <c r="S3554" t="s">
        <v>30</v>
      </c>
      <c r="T3554" t="s">
        <v>31</v>
      </c>
    </row>
    <row r="3555" spans="1:20" x14ac:dyDescent="0.25">
      <c r="A3555" t="s">
        <v>166</v>
      </c>
      <c r="B3555" t="s">
        <v>167</v>
      </c>
      <c r="C3555" t="s">
        <v>168</v>
      </c>
      <c r="D3555" t="s">
        <v>169</v>
      </c>
      <c r="E3555" t="s">
        <v>24</v>
      </c>
      <c r="F3555" t="s">
        <v>25</v>
      </c>
      <c r="G3555" t="s">
        <v>122</v>
      </c>
      <c r="H3555" t="s">
        <v>123</v>
      </c>
      <c r="I3555" t="s">
        <v>170</v>
      </c>
      <c r="J3555" t="s">
        <v>171</v>
      </c>
      <c r="K3555">
        <v>2016</v>
      </c>
      <c r="L3555">
        <v>477.24450000000002</v>
      </c>
      <c r="S3555" t="s">
        <v>30</v>
      </c>
      <c r="T3555" t="s">
        <v>31</v>
      </c>
    </row>
    <row r="3556" spans="1:20" x14ac:dyDescent="0.25">
      <c r="A3556" t="s">
        <v>166</v>
      </c>
      <c r="B3556" t="s">
        <v>167</v>
      </c>
      <c r="C3556" t="s">
        <v>168</v>
      </c>
      <c r="D3556" t="s">
        <v>169</v>
      </c>
      <c r="E3556" t="s">
        <v>24</v>
      </c>
      <c r="F3556" t="s">
        <v>25</v>
      </c>
      <c r="G3556" t="s">
        <v>124</v>
      </c>
      <c r="H3556" t="s">
        <v>125</v>
      </c>
      <c r="I3556" t="s">
        <v>28</v>
      </c>
      <c r="J3556" t="s">
        <v>29</v>
      </c>
      <c r="K3556">
        <v>2016</v>
      </c>
      <c r="L3556">
        <v>2990.0484999999999</v>
      </c>
      <c r="S3556" t="s">
        <v>30</v>
      </c>
      <c r="T3556" t="s">
        <v>31</v>
      </c>
    </row>
    <row r="3557" spans="1:20" x14ac:dyDescent="0.25">
      <c r="A3557" t="s">
        <v>166</v>
      </c>
      <c r="B3557" t="s">
        <v>167</v>
      </c>
      <c r="C3557" t="s">
        <v>168</v>
      </c>
      <c r="D3557" t="s">
        <v>169</v>
      </c>
      <c r="E3557" t="s">
        <v>24</v>
      </c>
      <c r="F3557" t="s">
        <v>25</v>
      </c>
      <c r="G3557" t="s">
        <v>124</v>
      </c>
      <c r="H3557" t="s">
        <v>125</v>
      </c>
      <c r="I3557" t="s">
        <v>32</v>
      </c>
      <c r="J3557" t="s">
        <v>33</v>
      </c>
      <c r="K3557">
        <v>2016</v>
      </c>
      <c r="L3557">
        <v>11.8825</v>
      </c>
      <c r="S3557" t="s">
        <v>30</v>
      </c>
      <c r="T3557" t="s">
        <v>31</v>
      </c>
    </row>
    <row r="3558" spans="1:20" x14ac:dyDescent="0.25">
      <c r="A3558" t="s">
        <v>166</v>
      </c>
      <c r="B3558" t="s">
        <v>167</v>
      </c>
      <c r="C3558" t="s">
        <v>168</v>
      </c>
      <c r="D3558" t="s">
        <v>169</v>
      </c>
      <c r="E3558" t="s">
        <v>24</v>
      </c>
      <c r="F3558" t="s">
        <v>25</v>
      </c>
      <c r="G3558" t="s">
        <v>124</v>
      </c>
      <c r="H3558" t="s">
        <v>125</v>
      </c>
      <c r="I3558" t="s">
        <v>34</v>
      </c>
      <c r="J3558" t="s">
        <v>35</v>
      </c>
      <c r="K3558">
        <v>2016</v>
      </c>
      <c r="L3558">
        <v>8.8249999999999993</v>
      </c>
      <c r="S3558" t="s">
        <v>30</v>
      </c>
      <c r="T3558" t="s">
        <v>31</v>
      </c>
    </row>
    <row r="3559" spans="1:20" x14ac:dyDescent="0.25">
      <c r="A3559" t="s">
        <v>166</v>
      </c>
      <c r="B3559" t="s">
        <v>167</v>
      </c>
      <c r="C3559" t="s">
        <v>168</v>
      </c>
      <c r="D3559" t="s">
        <v>169</v>
      </c>
      <c r="E3559" t="s">
        <v>24</v>
      </c>
      <c r="F3559" t="s">
        <v>25</v>
      </c>
      <c r="G3559" t="s">
        <v>124</v>
      </c>
      <c r="H3559" t="s">
        <v>125</v>
      </c>
      <c r="I3559" t="s">
        <v>36</v>
      </c>
      <c r="J3559" t="s">
        <v>37</v>
      </c>
      <c r="K3559">
        <v>2016</v>
      </c>
      <c r="L3559">
        <v>34.023200000000003</v>
      </c>
      <c r="S3559" t="s">
        <v>30</v>
      </c>
      <c r="T3559" t="s">
        <v>31</v>
      </c>
    </row>
    <row r="3560" spans="1:20" x14ac:dyDescent="0.25">
      <c r="A3560" t="s">
        <v>166</v>
      </c>
      <c r="B3560" t="s">
        <v>167</v>
      </c>
      <c r="C3560" t="s">
        <v>168</v>
      </c>
      <c r="D3560" t="s">
        <v>169</v>
      </c>
      <c r="E3560" t="s">
        <v>24</v>
      </c>
      <c r="F3560" t="s">
        <v>25</v>
      </c>
      <c r="G3560" t="s">
        <v>124</v>
      </c>
      <c r="H3560" t="s">
        <v>125</v>
      </c>
      <c r="I3560" t="s">
        <v>38</v>
      </c>
      <c r="J3560" t="s">
        <v>39</v>
      </c>
      <c r="K3560">
        <v>2016</v>
      </c>
      <c r="L3560">
        <v>10.51</v>
      </c>
      <c r="S3560" t="s">
        <v>30</v>
      </c>
      <c r="T3560" t="s">
        <v>31</v>
      </c>
    </row>
    <row r="3561" spans="1:20" x14ac:dyDescent="0.25">
      <c r="A3561" t="s">
        <v>166</v>
      </c>
      <c r="B3561" t="s">
        <v>167</v>
      </c>
      <c r="C3561" t="s">
        <v>168</v>
      </c>
      <c r="D3561" t="s">
        <v>169</v>
      </c>
      <c r="E3561" t="s">
        <v>24</v>
      </c>
      <c r="F3561" t="s">
        <v>25</v>
      </c>
      <c r="G3561" t="s">
        <v>124</v>
      </c>
      <c r="H3561" t="s">
        <v>125</v>
      </c>
      <c r="I3561" t="s">
        <v>40</v>
      </c>
      <c r="J3561" t="s">
        <v>41</v>
      </c>
      <c r="K3561">
        <v>2016</v>
      </c>
      <c r="L3561">
        <v>42.5565</v>
      </c>
      <c r="S3561" t="s">
        <v>30</v>
      </c>
      <c r="T3561" t="s">
        <v>31</v>
      </c>
    </row>
    <row r="3562" spans="1:20" x14ac:dyDescent="0.25">
      <c r="A3562" t="s">
        <v>166</v>
      </c>
      <c r="B3562" t="s">
        <v>167</v>
      </c>
      <c r="C3562" t="s">
        <v>168</v>
      </c>
      <c r="D3562" t="s">
        <v>169</v>
      </c>
      <c r="E3562" t="s">
        <v>24</v>
      </c>
      <c r="F3562" t="s">
        <v>25</v>
      </c>
      <c r="G3562" t="s">
        <v>124</v>
      </c>
      <c r="H3562" t="s">
        <v>125</v>
      </c>
      <c r="I3562" t="s">
        <v>42</v>
      </c>
      <c r="J3562" t="s">
        <v>43</v>
      </c>
      <c r="K3562">
        <v>2016</v>
      </c>
      <c r="L3562">
        <v>800.4855</v>
      </c>
      <c r="S3562" t="s">
        <v>30</v>
      </c>
      <c r="T3562" t="s">
        <v>31</v>
      </c>
    </row>
    <row r="3563" spans="1:20" x14ac:dyDescent="0.25">
      <c r="A3563" t="s">
        <v>166</v>
      </c>
      <c r="B3563" t="s">
        <v>167</v>
      </c>
      <c r="C3563" t="s">
        <v>168</v>
      </c>
      <c r="D3563" t="s">
        <v>169</v>
      </c>
      <c r="E3563" t="s">
        <v>24</v>
      </c>
      <c r="F3563" t="s">
        <v>25</v>
      </c>
      <c r="G3563" t="s">
        <v>124</v>
      </c>
      <c r="H3563" t="s">
        <v>125</v>
      </c>
      <c r="I3563" t="s">
        <v>44</v>
      </c>
      <c r="J3563" t="s">
        <v>45</v>
      </c>
      <c r="K3563">
        <v>2016</v>
      </c>
      <c r="L3563">
        <v>17.398299999999999</v>
      </c>
      <c r="S3563" t="s">
        <v>30</v>
      </c>
      <c r="T3563" t="s">
        <v>31</v>
      </c>
    </row>
    <row r="3564" spans="1:20" x14ac:dyDescent="0.25">
      <c r="A3564" t="s">
        <v>166</v>
      </c>
      <c r="B3564" t="s">
        <v>167</v>
      </c>
      <c r="C3564" t="s">
        <v>168</v>
      </c>
      <c r="D3564" t="s">
        <v>169</v>
      </c>
      <c r="E3564" t="s">
        <v>24</v>
      </c>
      <c r="F3564" t="s">
        <v>25</v>
      </c>
      <c r="G3564" t="s">
        <v>124</v>
      </c>
      <c r="H3564" t="s">
        <v>125</v>
      </c>
      <c r="I3564" t="s">
        <v>46</v>
      </c>
      <c r="J3564" t="s">
        <v>47</v>
      </c>
      <c r="K3564">
        <v>2016</v>
      </c>
      <c r="L3564">
        <v>101.88379999999999</v>
      </c>
      <c r="S3564" t="s">
        <v>30</v>
      </c>
      <c r="T3564" t="s">
        <v>31</v>
      </c>
    </row>
    <row r="3565" spans="1:20" x14ac:dyDescent="0.25">
      <c r="A3565" t="s">
        <v>166</v>
      </c>
      <c r="B3565" t="s">
        <v>167</v>
      </c>
      <c r="C3565" t="s">
        <v>168</v>
      </c>
      <c r="D3565" t="s">
        <v>169</v>
      </c>
      <c r="E3565" t="s">
        <v>24</v>
      </c>
      <c r="F3565" t="s">
        <v>25</v>
      </c>
      <c r="G3565" t="s">
        <v>124</v>
      </c>
      <c r="H3565" t="s">
        <v>125</v>
      </c>
      <c r="I3565" t="s">
        <v>48</v>
      </c>
      <c r="J3565" t="s">
        <v>49</v>
      </c>
      <c r="K3565">
        <v>2016</v>
      </c>
      <c r="L3565">
        <v>1909.432</v>
      </c>
      <c r="S3565" t="s">
        <v>30</v>
      </c>
      <c r="T3565" t="s">
        <v>31</v>
      </c>
    </row>
    <row r="3566" spans="1:20" x14ac:dyDescent="0.25">
      <c r="A3566" t="s">
        <v>166</v>
      </c>
      <c r="B3566" t="s">
        <v>167</v>
      </c>
      <c r="C3566" t="s">
        <v>168</v>
      </c>
      <c r="D3566" t="s">
        <v>169</v>
      </c>
      <c r="E3566" t="s">
        <v>24</v>
      </c>
      <c r="F3566" t="s">
        <v>25</v>
      </c>
      <c r="G3566" t="s">
        <v>124</v>
      </c>
      <c r="H3566" t="s">
        <v>125</v>
      </c>
      <c r="I3566" t="s">
        <v>170</v>
      </c>
      <c r="J3566" t="s">
        <v>171</v>
      </c>
      <c r="K3566">
        <v>2016</v>
      </c>
      <c r="L3566">
        <v>53.0518</v>
      </c>
      <c r="S3566" t="s">
        <v>30</v>
      </c>
      <c r="T3566" t="s">
        <v>31</v>
      </c>
    </row>
    <row r="3567" spans="1:20" x14ac:dyDescent="0.25">
      <c r="A3567" t="s">
        <v>166</v>
      </c>
      <c r="B3567" t="s">
        <v>167</v>
      </c>
      <c r="C3567" t="s">
        <v>168</v>
      </c>
      <c r="D3567" t="s">
        <v>169</v>
      </c>
      <c r="E3567" t="s">
        <v>24</v>
      </c>
      <c r="F3567" t="s">
        <v>25</v>
      </c>
      <c r="G3567" t="s">
        <v>126</v>
      </c>
      <c r="H3567" t="s">
        <v>127</v>
      </c>
      <c r="I3567" t="s">
        <v>28</v>
      </c>
      <c r="J3567" t="s">
        <v>29</v>
      </c>
      <c r="K3567">
        <v>2016</v>
      </c>
      <c r="L3567">
        <v>32271.64</v>
      </c>
      <c r="S3567" t="s">
        <v>30</v>
      </c>
      <c r="T3567" t="s">
        <v>31</v>
      </c>
    </row>
    <row r="3568" spans="1:20" x14ac:dyDescent="0.25">
      <c r="A3568" t="s">
        <v>166</v>
      </c>
      <c r="B3568" t="s">
        <v>167</v>
      </c>
      <c r="C3568" t="s">
        <v>168</v>
      </c>
      <c r="D3568" t="s">
        <v>169</v>
      </c>
      <c r="E3568" t="s">
        <v>24</v>
      </c>
      <c r="F3568" t="s">
        <v>25</v>
      </c>
      <c r="G3568" t="s">
        <v>126</v>
      </c>
      <c r="H3568" t="s">
        <v>127</v>
      </c>
      <c r="I3568" t="s">
        <v>32</v>
      </c>
      <c r="J3568" t="s">
        <v>33</v>
      </c>
      <c r="K3568">
        <v>2016</v>
      </c>
      <c r="L3568">
        <v>1280.8050000000001</v>
      </c>
      <c r="S3568" t="s">
        <v>30</v>
      </c>
      <c r="T3568" t="s">
        <v>31</v>
      </c>
    </row>
    <row r="3569" spans="1:20" x14ac:dyDescent="0.25">
      <c r="A3569" t="s">
        <v>166</v>
      </c>
      <c r="B3569" t="s">
        <v>167</v>
      </c>
      <c r="C3569" t="s">
        <v>168</v>
      </c>
      <c r="D3569" t="s">
        <v>169</v>
      </c>
      <c r="E3569" t="s">
        <v>24</v>
      </c>
      <c r="F3569" t="s">
        <v>25</v>
      </c>
      <c r="G3569" t="s">
        <v>126</v>
      </c>
      <c r="H3569" t="s">
        <v>127</v>
      </c>
      <c r="I3569" t="s">
        <v>34</v>
      </c>
      <c r="J3569" t="s">
        <v>35</v>
      </c>
      <c r="K3569">
        <v>2016</v>
      </c>
      <c r="L3569">
        <v>3823.4497999999999</v>
      </c>
      <c r="S3569" t="s">
        <v>30</v>
      </c>
      <c r="T3569" t="s">
        <v>31</v>
      </c>
    </row>
    <row r="3570" spans="1:20" x14ac:dyDescent="0.25">
      <c r="A3570" t="s">
        <v>166</v>
      </c>
      <c r="B3570" t="s">
        <v>167</v>
      </c>
      <c r="C3570" t="s">
        <v>168</v>
      </c>
      <c r="D3570" t="s">
        <v>169</v>
      </c>
      <c r="E3570" t="s">
        <v>24</v>
      </c>
      <c r="F3570" t="s">
        <v>25</v>
      </c>
      <c r="G3570" t="s">
        <v>126</v>
      </c>
      <c r="H3570" t="s">
        <v>127</v>
      </c>
      <c r="I3570" t="s">
        <v>36</v>
      </c>
      <c r="J3570" t="s">
        <v>37</v>
      </c>
      <c r="K3570">
        <v>2016</v>
      </c>
      <c r="L3570">
        <v>2772.1595000000002</v>
      </c>
      <c r="S3570" t="s">
        <v>30</v>
      </c>
      <c r="T3570" t="s">
        <v>31</v>
      </c>
    </row>
    <row r="3571" spans="1:20" x14ac:dyDescent="0.25">
      <c r="A3571" t="s">
        <v>166</v>
      </c>
      <c r="B3571" t="s">
        <v>167</v>
      </c>
      <c r="C3571" t="s">
        <v>168</v>
      </c>
      <c r="D3571" t="s">
        <v>169</v>
      </c>
      <c r="E3571" t="s">
        <v>24</v>
      </c>
      <c r="F3571" t="s">
        <v>25</v>
      </c>
      <c r="G3571" t="s">
        <v>126</v>
      </c>
      <c r="H3571" t="s">
        <v>127</v>
      </c>
      <c r="I3571" t="s">
        <v>38</v>
      </c>
      <c r="J3571" t="s">
        <v>39</v>
      </c>
      <c r="K3571">
        <v>2016</v>
      </c>
      <c r="L3571">
        <v>3244.8525</v>
      </c>
      <c r="S3571" t="s">
        <v>30</v>
      </c>
      <c r="T3571" t="s">
        <v>31</v>
      </c>
    </row>
    <row r="3572" spans="1:20" x14ac:dyDescent="0.25">
      <c r="A3572" t="s">
        <v>166</v>
      </c>
      <c r="B3572" t="s">
        <v>167</v>
      </c>
      <c r="C3572" t="s">
        <v>168</v>
      </c>
      <c r="D3572" t="s">
        <v>169</v>
      </c>
      <c r="E3572" t="s">
        <v>24</v>
      </c>
      <c r="F3572" t="s">
        <v>25</v>
      </c>
      <c r="G3572" t="s">
        <v>126</v>
      </c>
      <c r="H3572" t="s">
        <v>127</v>
      </c>
      <c r="I3572" t="s">
        <v>40</v>
      </c>
      <c r="J3572" t="s">
        <v>41</v>
      </c>
      <c r="K3572">
        <v>2016</v>
      </c>
      <c r="L3572">
        <v>6090.5992999999999</v>
      </c>
      <c r="S3572" t="s">
        <v>30</v>
      </c>
      <c r="T3572" t="s">
        <v>31</v>
      </c>
    </row>
    <row r="3573" spans="1:20" x14ac:dyDescent="0.25">
      <c r="A3573" t="s">
        <v>166</v>
      </c>
      <c r="B3573" t="s">
        <v>167</v>
      </c>
      <c r="C3573" t="s">
        <v>168</v>
      </c>
      <c r="D3573" t="s">
        <v>169</v>
      </c>
      <c r="E3573" t="s">
        <v>24</v>
      </c>
      <c r="F3573" t="s">
        <v>25</v>
      </c>
      <c r="G3573" t="s">
        <v>126</v>
      </c>
      <c r="H3573" t="s">
        <v>127</v>
      </c>
      <c r="I3573" t="s">
        <v>42</v>
      </c>
      <c r="J3573" t="s">
        <v>43</v>
      </c>
      <c r="K3573">
        <v>2016</v>
      </c>
      <c r="L3573">
        <v>224.64250000000001</v>
      </c>
      <c r="S3573" t="s">
        <v>30</v>
      </c>
      <c r="T3573" t="s">
        <v>31</v>
      </c>
    </row>
    <row r="3574" spans="1:20" x14ac:dyDescent="0.25">
      <c r="A3574" t="s">
        <v>166</v>
      </c>
      <c r="B3574" t="s">
        <v>167</v>
      </c>
      <c r="C3574" t="s">
        <v>168</v>
      </c>
      <c r="D3574" t="s">
        <v>169</v>
      </c>
      <c r="E3574" t="s">
        <v>24</v>
      </c>
      <c r="F3574" t="s">
        <v>25</v>
      </c>
      <c r="G3574" t="s">
        <v>126</v>
      </c>
      <c r="H3574" t="s">
        <v>127</v>
      </c>
      <c r="I3574" t="s">
        <v>44</v>
      </c>
      <c r="J3574" t="s">
        <v>45</v>
      </c>
      <c r="K3574">
        <v>2016</v>
      </c>
      <c r="L3574">
        <v>3144.9944999999998</v>
      </c>
      <c r="S3574" t="s">
        <v>30</v>
      </c>
      <c r="T3574" t="s">
        <v>31</v>
      </c>
    </row>
    <row r="3575" spans="1:20" x14ac:dyDescent="0.25">
      <c r="A3575" t="s">
        <v>166</v>
      </c>
      <c r="B3575" t="s">
        <v>167</v>
      </c>
      <c r="C3575" t="s">
        <v>168</v>
      </c>
      <c r="D3575" t="s">
        <v>169</v>
      </c>
      <c r="E3575" t="s">
        <v>24</v>
      </c>
      <c r="F3575" t="s">
        <v>25</v>
      </c>
      <c r="G3575" t="s">
        <v>126</v>
      </c>
      <c r="H3575" t="s">
        <v>127</v>
      </c>
      <c r="I3575" t="s">
        <v>46</v>
      </c>
      <c r="J3575" t="s">
        <v>47</v>
      </c>
      <c r="K3575">
        <v>2016</v>
      </c>
      <c r="L3575">
        <v>4379.2992000000004</v>
      </c>
      <c r="S3575" t="s">
        <v>30</v>
      </c>
      <c r="T3575" t="s">
        <v>31</v>
      </c>
    </row>
    <row r="3576" spans="1:20" x14ac:dyDescent="0.25">
      <c r="A3576" t="s">
        <v>166</v>
      </c>
      <c r="B3576" t="s">
        <v>167</v>
      </c>
      <c r="C3576" t="s">
        <v>168</v>
      </c>
      <c r="D3576" t="s">
        <v>169</v>
      </c>
      <c r="E3576" t="s">
        <v>24</v>
      </c>
      <c r="F3576" t="s">
        <v>25</v>
      </c>
      <c r="G3576" t="s">
        <v>126</v>
      </c>
      <c r="H3576" t="s">
        <v>127</v>
      </c>
      <c r="I3576" t="s">
        <v>48</v>
      </c>
      <c r="J3576" t="s">
        <v>49</v>
      </c>
      <c r="K3576">
        <v>2016</v>
      </c>
      <c r="L3576">
        <v>6886.6451999999999</v>
      </c>
      <c r="S3576" t="s">
        <v>30</v>
      </c>
      <c r="T3576" t="s">
        <v>31</v>
      </c>
    </row>
    <row r="3577" spans="1:20" x14ac:dyDescent="0.25">
      <c r="A3577" t="s">
        <v>166</v>
      </c>
      <c r="B3577" t="s">
        <v>167</v>
      </c>
      <c r="C3577" t="s">
        <v>168</v>
      </c>
      <c r="D3577" t="s">
        <v>169</v>
      </c>
      <c r="E3577" t="s">
        <v>24</v>
      </c>
      <c r="F3577" t="s">
        <v>25</v>
      </c>
      <c r="G3577" t="s">
        <v>126</v>
      </c>
      <c r="H3577" t="s">
        <v>127</v>
      </c>
      <c r="I3577" t="s">
        <v>170</v>
      </c>
      <c r="J3577" t="s">
        <v>171</v>
      </c>
      <c r="K3577">
        <v>2016</v>
      </c>
      <c r="L3577">
        <v>424.19279999999998</v>
      </c>
      <c r="S3577" t="s">
        <v>30</v>
      </c>
      <c r="T3577" t="s">
        <v>31</v>
      </c>
    </row>
    <row r="3578" spans="1:20" x14ac:dyDescent="0.25">
      <c r="A3578" t="s">
        <v>166</v>
      </c>
      <c r="B3578" t="s">
        <v>167</v>
      </c>
      <c r="C3578" t="s">
        <v>168</v>
      </c>
      <c r="D3578" t="s">
        <v>169</v>
      </c>
      <c r="E3578" t="s">
        <v>24</v>
      </c>
      <c r="F3578" t="s">
        <v>25</v>
      </c>
      <c r="G3578" t="s">
        <v>128</v>
      </c>
      <c r="H3578" t="s">
        <v>129</v>
      </c>
      <c r="I3578" t="s">
        <v>28</v>
      </c>
      <c r="J3578" t="s">
        <v>29</v>
      </c>
      <c r="K3578">
        <v>2016</v>
      </c>
      <c r="L3578">
        <v>10105.422</v>
      </c>
      <c r="S3578" t="s">
        <v>30</v>
      </c>
      <c r="T3578" t="s">
        <v>31</v>
      </c>
    </row>
    <row r="3579" spans="1:20" x14ac:dyDescent="0.25">
      <c r="A3579" t="s">
        <v>166</v>
      </c>
      <c r="B3579" t="s">
        <v>167</v>
      </c>
      <c r="C3579" t="s">
        <v>168</v>
      </c>
      <c r="D3579" t="s">
        <v>169</v>
      </c>
      <c r="E3579" t="s">
        <v>24</v>
      </c>
      <c r="F3579" t="s">
        <v>25</v>
      </c>
      <c r="G3579" t="s">
        <v>128</v>
      </c>
      <c r="H3579" t="s">
        <v>129</v>
      </c>
      <c r="I3579" t="s">
        <v>32</v>
      </c>
      <c r="J3579" t="s">
        <v>33</v>
      </c>
      <c r="K3579">
        <v>2016</v>
      </c>
      <c r="L3579">
        <v>288.10120000000001</v>
      </c>
      <c r="S3579" t="s">
        <v>30</v>
      </c>
      <c r="T3579" t="s">
        <v>31</v>
      </c>
    </row>
    <row r="3580" spans="1:20" x14ac:dyDescent="0.25">
      <c r="A3580" t="s">
        <v>166</v>
      </c>
      <c r="B3580" t="s">
        <v>167</v>
      </c>
      <c r="C3580" t="s">
        <v>168</v>
      </c>
      <c r="D3580" t="s">
        <v>169</v>
      </c>
      <c r="E3580" t="s">
        <v>24</v>
      </c>
      <c r="F3580" t="s">
        <v>25</v>
      </c>
      <c r="G3580" t="s">
        <v>128</v>
      </c>
      <c r="H3580" t="s">
        <v>129</v>
      </c>
      <c r="I3580" t="s">
        <v>34</v>
      </c>
      <c r="J3580" t="s">
        <v>35</v>
      </c>
      <c r="K3580">
        <v>2016</v>
      </c>
      <c r="L3580">
        <v>412.93279999999999</v>
      </c>
      <c r="S3580" t="s">
        <v>30</v>
      </c>
      <c r="T3580" t="s">
        <v>31</v>
      </c>
    </row>
    <row r="3581" spans="1:20" x14ac:dyDescent="0.25">
      <c r="A3581" t="s">
        <v>166</v>
      </c>
      <c r="B3581" t="s">
        <v>167</v>
      </c>
      <c r="C3581" t="s">
        <v>168</v>
      </c>
      <c r="D3581" t="s">
        <v>169</v>
      </c>
      <c r="E3581" t="s">
        <v>24</v>
      </c>
      <c r="F3581" t="s">
        <v>25</v>
      </c>
      <c r="G3581" t="s">
        <v>128</v>
      </c>
      <c r="H3581" t="s">
        <v>129</v>
      </c>
      <c r="I3581" t="s">
        <v>36</v>
      </c>
      <c r="J3581" t="s">
        <v>37</v>
      </c>
      <c r="K3581">
        <v>2016</v>
      </c>
      <c r="L3581">
        <v>846.74779999999998</v>
      </c>
      <c r="S3581" t="s">
        <v>30</v>
      </c>
      <c r="T3581" t="s">
        <v>31</v>
      </c>
    </row>
    <row r="3582" spans="1:20" x14ac:dyDescent="0.25">
      <c r="A3582" t="s">
        <v>166</v>
      </c>
      <c r="B3582" t="s">
        <v>167</v>
      </c>
      <c r="C3582" t="s">
        <v>168</v>
      </c>
      <c r="D3582" t="s">
        <v>169</v>
      </c>
      <c r="E3582" t="s">
        <v>24</v>
      </c>
      <c r="F3582" t="s">
        <v>25</v>
      </c>
      <c r="G3582" t="s">
        <v>128</v>
      </c>
      <c r="H3582" t="s">
        <v>129</v>
      </c>
      <c r="I3582" t="s">
        <v>38</v>
      </c>
      <c r="J3582" t="s">
        <v>39</v>
      </c>
      <c r="K3582">
        <v>2016</v>
      </c>
      <c r="L3582">
        <v>483.78399999999999</v>
      </c>
      <c r="S3582" t="s">
        <v>30</v>
      </c>
      <c r="T3582" t="s">
        <v>31</v>
      </c>
    </row>
    <row r="3583" spans="1:20" x14ac:dyDescent="0.25">
      <c r="A3583" t="s">
        <v>166</v>
      </c>
      <c r="B3583" t="s">
        <v>167</v>
      </c>
      <c r="C3583" t="s">
        <v>168</v>
      </c>
      <c r="D3583" t="s">
        <v>169</v>
      </c>
      <c r="E3583" t="s">
        <v>24</v>
      </c>
      <c r="F3583" t="s">
        <v>25</v>
      </c>
      <c r="G3583" t="s">
        <v>128</v>
      </c>
      <c r="H3583" t="s">
        <v>129</v>
      </c>
      <c r="I3583" t="s">
        <v>40</v>
      </c>
      <c r="J3583" t="s">
        <v>41</v>
      </c>
      <c r="K3583">
        <v>2016</v>
      </c>
      <c r="L3583">
        <v>413.71749999999997</v>
      </c>
      <c r="S3583" t="s">
        <v>30</v>
      </c>
      <c r="T3583" t="s">
        <v>31</v>
      </c>
    </row>
    <row r="3584" spans="1:20" x14ac:dyDescent="0.25">
      <c r="A3584" t="s">
        <v>166</v>
      </c>
      <c r="B3584" t="s">
        <v>167</v>
      </c>
      <c r="C3584" t="s">
        <v>168</v>
      </c>
      <c r="D3584" t="s">
        <v>169</v>
      </c>
      <c r="E3584" t="s">
        <v>24</v>
      </c>
      <c r="F3584" t="s">
        <v>25</v>
      </c>
      <c r="G3584" t="s">
        <v>128</v>
      </c>
      <c r="H3584" t="s">
        <v>129</v>
      </c>
      <c r="I3584" t="s">
        <v>42</v>
      </c>
      <c r="J3584" t="s">
        <v>43</v>
      </c>
      <c r="K3584">
        <v>2016</v>
      </c>
      <c r="L3584">
        <v>29.9892</v>
      </c>
      <c r="S3584" t="s">
        <v>30</v>
      </c>
      <c r="T3584" t="s">
        <v>31</v>
      </c>
    </row>
    <row r="3585" spans="1:20" x14ac:dyDescent="0.25">
      <c r="A3585" t="s">
        <v>166</v>
      </c>
      <c r="B3585" t="s">
        <v>167</v>
      </c>
      <c r="C3585" t="s">
        <v>168</v>
      </c>
      <c r="D3585" t="s">
        <v>169</v>
      </c>
      <c r="E3585" t="s">
        <v>24</v>
      </c>
      <c r="F3585" t="s">
        <v>25</v>
      </c>
      <c r="G3585" t="s">
        <v>128</v>
      </c>
      <c r="H3585" t="s">
        <v>129</v>
      </c>
      <c r="I3585" t="s">
        <v>44</v>
      </c>
      <c r="J3585" t="s">
        <v>45</v>
      </c>
      <c r="K3585">
        <v>2016</v>
      </c>
      <c r="L3585">
        <v>2264.384</v>
      </c>
      <c r="S3585" t="s">
        <v>30</v>
      </c>
      <c r="T3585" t="s">
        <v>31</v>
      </c>
    </row>
    <row r="3586" spans="1:20" x14ac:dyDescent="0.25">
      <c r="A3586" t="s">
        <v>166</v>
      </c>
      <c r="B3586" t="s">
        <v>167</v>
      </c>
      <c r="C3586" t="s">
        <v>168</v>
      </c>
      <c r="D3586" t="s">
        <v>169</v>
      </c>
      <c r="E3586" t="s">
        <v>24</v>
      </c>
      <c r="F3586" t="s">
        <v>25</v>
      </c>
      <c r="G3586" t="s">
        <v>128</v>
      </c>
      <c r="H3586" t="s">
        <v>129</v>
      </c>
      <c r="I3586" t="s">
        <v>46</v>
      </c>
      <c r="J3586" t="s">
        <v>47</v>
      </c>
      <c r="K3586">
        <v>2016</v>
      </c>
      <c r="L3586">
        <v>2531.3877000000002</v>
      </c>
      <c r="S3586" t="s">
        <v>30</v>
      </c>
      <c r="T3586" t="s">
        <v>31</v>
      </c>
    </row>
    <row r="3587" spans="1:20" x14ac:dyDescent="0.25">
      <c r="A3587" t="s">
        <v>166</v>
      </c>
      <c r="B3587" t="s">
        <v>167</v>
      </c>
      <c r="C3587" t="s">
        <v>168</v>
      </c>
      <c r="D3587" t="s">
        <v>169</v>
      </c>
      <c r="E3587" t="s">
        <v>24</v>
      </c>
      <c r="F3587" t="s">
        <v>25</v>
      </c>
      <c r="G3587" t="s">
        <v>128</v>
      </c>
      <c r="H3587" t="s">
        <v>129</v>
      </c>
      <c r="I3587" t="s">
        <v>48</v>
      </c>
      <c r="J3587" t="s">
        <v>49</v>
      </c>
      <c r="K3587">
        <v>2016</v>
      </c>
      <c r="L3587">
        <v>2639.9371999999998</v>
      </c>
      <c r="S3587" t="s">
        <v>30</v>
      </c>
      <c r="T3587" t="s">
        <v>31</v>
      </c>
    </row>
    <row r="3588" spans="1:20" x14ac:dyDescent="0.25">
      <c r="A3588" t="s">
        <v>166</v>
      </c>
      <c r="B3588" t="s">
        <v>167</v>
      </c>
      <c r="C3588" t="s">
        <v>168</v>
      </c>
      <c r="D3588" t="s">
        <v>169</v>
      </c>
      <c r="E3588" t="s">
        <v>24</v>
      </c>
      <c r="F3588" t="s">
        <v>25</v>
      </c>
      <c r="G3588" t="s">
        <v>128</v>
      </c>
      <c r="H3588" t="s">
        <v>129</v>
      </c>
      <c r="I3588" t="s">
        <v>170</v>
      </c>
      <c r="J3588" t="s">
        <v>171</v>
      </c>
      <c r="K3588">
        <v>2016</v>
      </c>
      <c r="L3588">
        <v>194.4408</v>
      </c>
      <c r="S3588" t="s">
        <v>30</v>
      </c>
      <c r="T3588" t="s">
        <v>31</v>
      </c>
    </row>
    <row r="3589" spans="1:20" x14ac:dyDescent="0.25">
      <c r="A3589" t="s">
        <v>166</v>
      </c>
      <c r="B3589" t="s">
        <v>167</v>
      </c>
      <c r="C3589" t="s">
        <v>168</v>
      </c>
      <c r="D3589" t="s">
        <v>169</v>
      </c>
      <c r="E3589" t="s">
        <v>24</v>
      </c>
      <c r="F3589" t="s">
        <v>25</v>
      </c>
      <c r="G3589" t="s">
        <v>130</v>
      </c>
      <c r="H3589" t="s">
        <v>131</v>
      </c>
      <c r="I3589" t="s">
        <v>28</v>
      </c>
      <c r="J3589" t="s">
        <v>29</v>
      </c>
      <c r="K3589">
        <v>2016</v>
      </c>
      <c r="L3589">
        <v>21817.59</v>
      </c>
      <c r="S3589" t="s">
        <v>30</v>
      </c>
      <c r="T3589" t="s">
        <v>31</v>
      </c>
    </row>
    <row r="3590" spans="1:20" x14ac:dyDescent="0.25">
      <c r="A3590" t="s">
        <v>166</v>
      </c>
      <c r="B3590" t="s">
        <v>167</v>
      </c>
      <c r="C3590" t="s">
        <v>168</v>
      </c>
      <c r="D3590" t="s">
        <v>169</v>
      </c>
      <c r="E3590" t="s">
        <v>24</v>
      </c>
      <c r="F3590" t="s">
        <v>25</v>
      </c>
      <c r="G3590" t="s">
        <v>130</v>
      </c>
      <c r="H3590" t="s">
        <v>131</v>
      </c>
      <c r="I3590" t="s">
        <v>32</v>
      </c>
      <c r="J3590" t="s">
        <v>33</v>
      </c>
      <c r="K3590">
        <v>2016</v>
      </c>
      <c r="L3590">
        <v>983.10249999999996</v>
      </c>
      <c r="S3590" t="s">
        <v>30</v>
      </c>
      <c r="T3590" t="s">
        <v>31</v>
      </c>
    </row>
    <row r="3591" spans="1:20" x14ac:dyDescent="0.25">
      <c r="A3591" t="s">
        <v>166</v>
      </c>
      <c r="B3591" t="s">
        <v>167</v>
      </c>
      <c r="C3591" t="s">
        <v>168</v>
      </c>
      <c r="D3591" t="s">
        <v>169</v>
      </c>
      <c r="E3591" t="s">
        <v>24</v>
      </c>
      <c r="F3591" t="s">
        <v>25</v>
      </c>
      <c r="G3591" t="s">
        <v>130</v>
      </c>
      <c r="H3591" t="s">
        <v>131</v>
      </c>
      <c r="I3591" t="s">
        <v>34</v>
      </c>
      <c r="J3591" t="s">
        <v>35</v>
      </c>
      <c r="K3591">
        <v>2016</v>
      </c>
      <c r="L3591">
        <v>3376.056</v>
      </c>
      <c r="S3591" t="s">
        <v>30</v>
      </c>
      <c r="T3591" t="s">
        <v>31</v>
      </c>
    </row>
    <row r="3592" spans="1:20" x14ac:dyDescent="0.25">
      <c r="A3592" t="s">
        <v>166</v>
      </c>
      <c r="B3592" t="s">
        <v>167</v>
      </c>
      <c r="C3592" t="s">
        <v>168</v>
      </c>
      <c r="D3592" t="s">
        <v>169</v>
      </c>
      <c r="E3592" t="s">
        <v>24</v>
      </c>
      <c r="F3592" t="s">
        <v>25</v>
      </c>
      <c r="G3592" t="s">
        <v>130</v>
      </c>
      <c r="H3592" t="s">
        <v>131</v>
      </c>
      <c r="I3592" t="s">
        <v>36</v>
      </c>
      <c r="J3592" t="s">
        <v>37</v>
      </c>
      <c r="K3592">
        <v>2016</v>
      </c>
      <c r="L3592">
        <v>1906.8148000000001</v>
      </c>
      <c r="S3592" t="s">
        <v>30</v>
      </c>
      <c r="T3592" t="s">
        <v>31</v>
      </c>
    </row>
    <row r="3593" spans="1:20" x14ac:dyDescent="0.25">
      <c r="A3593" t="s">
        <v>166</v>
      </c>
      <c r="B3593" t="s">
        <v>167</v>
      </c>
      <c r="C3593" t="s">
        <v>168</v>
      </c>
      <c r="D3593" t="s">
        <v>169</v>
      </c>
      <c r="E3593" t="s">
        <v>24</v>
      </c>
      <c r="F3593" t="s">
        <v>25</v>
      </c>
      <c r="G3593" t="s">
        <v>130</v>
      </c>
      <c r="H3593" t="s">
        <v>131</v>
      </c>
      <c r="I3593" t="s">
        <v>38</v>
      </c>
      <c r="J3593" t="s">
        <v>39</v>
      </c>
      <c r="K3593">
        <v>2016</v>
      </c>
      <c r="L3593">
        <v>2727.6482999999998</v>
      </c>
      <c r="S3593" t="s">
        <v>30</v>
      </c>
      <c r="T3593" t="s">
        <v>31</v>
      </c>
    </row>
    <row r="3594" spans="1:20" x14ac:dyDescent="0.25">
      <c r="A3594" t="s">
        <v>166</v>
      </c>
      <c r="B3594" t="s">
        <v>167</v>
      </c>
      <c r="C3594" t="s">
        <v>168</v>
      </c>
      <c r="D3594" t="s">
        <v>169</v>
      </c>
      <c r="E3594" t="s">
        <v>24</v>
      </c>
      <c r="F3594" t="s">
        <v>25</v>
      </c>
      <c r="G3594" t="s">
        <v>130</v>
      </c>
      <c r="H3594" t="s">
        <v>131</v>
      </c>
      <c r="I3594" t="s">
        <v>40</v>
      </c>
      <c r="J3594" t="s">
        <v>41</v>
      </c>
      <c r="K3594">
        <v>2016</v>
      </c>
      <c r="L3594">
        <v>5576.7865000000002</v>
      </c>
      <c r="S3594" t="s">
        <v>30</v>
      </c>
      <c r="T3594" t="s">
        <v>31</v>
      </c>
    </row>
    <row r="3595" spans="1:20" x14ac:dyDescent="0.25">
      <c r="A3595" t="s">
        <v>166</v>
      </c>
      <c r="B3595" t="s">
        <v>167</v>
      </c>
      <c r="C3595" t="s">
        <v>168</v>
      </c>
      <c r="D3595" t="s">
        <v>169</v>
      </c>
      <c r="E3595" t="s">
        <v>24</v>
      </c>
      <c r="F3595" t="s">
        <v>25</v>
      </c>
      <c r="G3595" t="s">
        <v>130</v>
      </c>
      <c r="H3595" t="s">
        <v>131</v>
      </c>
      <c r="I3595" t="s">
        <v>42</v>
      </c>
      <c r="J3595" t="s">
        <v>43</v>
      </c>
      <c r="K3595">
        <v>2016</v>
      </c>
      <c r="L3595">
        <v>174.40549999999999</v>
      </c>
      <c r="S3595" t="s">
        <v>30</v>
      </c>
      <c r="T3595" t="s">
        <v>31</v>
      </c>
    </row>
    <row r="3596" spans="1:20" x14ac:dyDescent="0.25">
      <c r="A3596" t="s">
        <v>166</v>
      </c>
      <c r="B3596" t="s">
        <v>167</v>
      </c>
      <c r="C3596" t="s">
        <v>168</v>
      </c>
      <c r="D3596" t="s">
        <v>169</v>
      </c>
      <c r="E3596" t="s">
        <v>24</v>
      </c>
      <c r="F3596" t="s">
        <v>25</v>
      </c>
      <c r="G3596" t="s">
        <v>130</v>
      </c>
      <c r="H3596" t="s">
        <v>131</v>
      </c>
      <c r="I3596" t="s">
        <v>44</v>
      </c>
      <c r="J3596" t="s">
        <v>45</v>
      </c>
      <c r="K3596">
        <v>2016</v>
      </c>
      <c r="L3596">
        <v>854.26980000000003</v>
      </c>
      <c r="S3596" t="s">
        <v>30</v>
      </c>
      <c r="T3596" t="s">
        <v>31</v>
      </c>
    </row>
    <row r="3597" spans="1:20" x14ac:dyDescent="0.25">
      <c r="A3597" t="s">
        <v>166</v>
      </c>
      <c r="B3597" t="s">
        <v>167</v>
      </c>
      <c r="C3597" t="s">
        <v>168</v>
      </c>
      <c r="D3597" t="s">
        <v>169</v>
      </c>
      <c r="E3597" t="s">
        <v>24</v>
      </c>
      <c r="F3597" t="s">
        <v>25</v>
      </c>
      <c r="G3597" t="s">
        <v>130</v>
      </c>
      <c r="H3597" t="s">
        <v>131</v>
      </c>
      <c r="I3597" t="s">
        <v>46</v>
      </c>
      <c r="J3597" t="s">
        <v>47</v>
      </c>
      <c r="K3597">
        <v>2016</v>
      </c>
      <c r="L3597">
        <v>1825.5835</v>
      </c>
      <c r="S3597" t="s">
        <v>30</v>
      </c>
      <c r="T3597" t="s">
        <v>31</v>
      </c>
    </row>
    <row r="3598" spans="1:20" x14ac:dyDescent="0.25">
      <c r="A3598" t="s">
        <v>166</v>
      </c>
      <c r="B3598" t="s">
        <v>167</v>
      </c>
      <c r="C3598" t="s">
        <v>168</v>
      </c>
      <c r="D3598" t="s">
        <v>169</v>
      </c>
      <c r="E3598" t="s">
        <v>24</v>
      </c>
      <c r="F3598" t="s">
        <v>25</v>
      </c>
      <c r="G3598" t="s">
        <v>130</v>
      </c>
      <c r="H3598" t="s">
        <v>131</v>
      </c>
      <c r="I3598" t="s">
        <v>48</v>
      </c>
      <c r="J3598" t="s">
        <v>49</v>
      </c>
      <c r="K3598">
        <v>2016</v>
      </c>
      <c r="L3598">
        <v>4180.8545000000004</v>
      </c>
      <c r="S3598" t="s">
        <v>30</v>
      </c>
      <c r="T3598" t="s">
        <v>31</v>
      </c>
    </row>
    <row r="3599" spans="1:20" x14ac:dyDescent="0.25">
      <c r="A3599" t="s">
        <v>166</v>
      </c>
      <c r="B3599" t="s">
        <v>167</v>
      </c>
      <c r="C3599" t="s">
        <v>168</v>
      </c>
      <c r="D3599" t="s">
        <v>169</v>
      </c>
      <c r="E3599" t="s">
        <v>24</v>
      </c>
      <c r="F3599" t="s">
        <v>25</v>
      </c>
      <c r="G3599" t="s">
        <v>130</v>
      </c>
      <c r="H3599" t="s">
        <v>131</v>
      </c>
      <c r="I3599" t="s">
        <v>170</v>
      </c>
      <c r="J3599" t="s">
        <v>171</v>
      </c>
      <c r="K3599">
        <v>2016</v>
      </c>
      <c r="L3599">
        <v>212.0693</v>
      </c>
      <c r="S3599" t="s">
        <v>30</v>
      </c>
      <c r="T3599" t="s">
        <v>31</v>
      </c>
    </row>
    <row r="3600" spans="1:20" x14ac:dyDescent="0.25">
      <c r="A3600" t="s">
        <v>166</v>
      </c>
      <c r="B3600" t="s">
        <v>167</v>
      </c>
      <c r="C3600" t="s">
        <v>168</v>
      </c>
      <c r="D3600" t="s">
        <v>169</v>
      </c>
      <c r="E3600" t="s">
        <v>24</v>
      </c>
      <c r="F3600" t="s">
        <v>25</v>
      </c>
      <c r="G3600" t="s">
        <v>132</v>
      </c>
      <c r="H3600" t="s">
        <v>133</v>
      </c>
      <c r="I3600" t="s">
        <v>28</v>
      </c>
      <c r="J3600" t="s">
        <v>29</v>
      </c>
      <c r="K3600">
        <v>2016</v>
      </c>
      <c r="L3600">
        <v>348.6275</v>
      </c>
      <c r="S3600" t="s">
        <v>30</v>
      </c>
      <c r="T3600" t="s">
        <v>31</v>
      </c>
    </row>
    <row r="3601" spans="1:20" x14ac:dyDescent="0.25">
      <c r="A3601" t="s">
        <v>166</v>
      </c>
      <c r="B3601" t="s">
        <v>167</v>
      </c>
      <c r="C3601" t="s">
        <v>168</v>
      </c>
      <c r="D3601" t="s">
        <v>169</v>
      </c>
      <c r="E3601" t="s">
        <v>24</v>
      </c>
      <c r="F3601" t="s">
        <v>25</v>
      </c>
      <c r="G3601" t="s">
        <v>132</v>
      </c>
      <c r="H3601" t="s">
        <v>133</v>
      </c>
      <c r="I3601" t="s">
        <v>32</v>
      </c>
      <c r="J3601" t="s">
        <v>33</v>
      </c>
      <c r="K3601">
        <v>2016</v>
      </c>
      <c r="L3601">
        <v>9.6012000000000004</v>
      </c>
      <c r="S3601" t="s">
        <v>30</v>
      </c>
      <c r="T3601" t="s">
        <v>31</v>
      </c>
    </row>
    <row r="3602" spans="1:20" x14ac:dyDescent="0.25">
      <c r="A3602" t="s">
        <v>166</v>
      </c>
      <c r="B3602" t="s">
        <v>167</v>
      </c>
      <c r="C3602" t="s">
        <v>168</v>
      </c>
      <c r="D3602" t="s">
        <v>169</v>
      </c>
      <c r="E3602" t="s">
        <v>24</v>
      </c>
      <c r="F3602" t="s">
        <v>25</v>
      </c>
      <c r="G3602" t="s">
        <v>132</v>
      </c>
      <c r="H3602" t="s">
        <v>133</v>
      </c>
      <c r="I3602" t="s">
        <v>34</v>
      </c>
      <c r="J3602" t="s">
        <v>35</v>
      </c>
      <c r="K3602">
        <v>2016</v>
      </c>
      <c r="L3602">
        <v>34.460999999999999</v>
      </c>
      <c r="S3602" t="s">
        <v>30</v>
      </c>
      <c r="T3602" t="s">
        <v>31</v>
      </c>
    </row>
    <row r="3603" spans="1:20" x14ac:dyDescent="0.25">
      <c r="A3603" t="s">
        <v>166</v>
      </c>
      <c r="B3603" t="s">
        <v>167</v>
      </c>
      <c r="C3603" t="s">
        <v>168</v>
      </c>
      <c r="D3603" t="s">
        <v>169</v>
      </c>
      <c r="E3603" t="s">
        <v>24</v>
      </c>
      <c r="F3603" t="s">
        <v>25</v>
      </c>
      <c r="G3603" t="s">
        <v>132</v>
      </c>
      <c r="H3603" t="s">
        <v>133</v>
      </c>
      <c r="I3603" t="s">
        <v>36</v>
      </c>
      <c r="J3603" t="s">
        <v>37</v>
      </c>
      <c r="K3603">
        <v>2016</v>
      </c>
      <c r="L3603">
        <v>18.597000000000001</v>
      </c>
      <c r="S3603" t="s">
        <v>30</v>
      </c>
      <c r="T3603" t="s">
        <v>31</v>
      </c>
    </row>
    <row r="3604" spans="1:20" x14ac:dyDescent="0.25">
      <c r="A3604" t="s">
        <v>166</v>
      </c>
      <c r="B3604" t="s">
        <v>167</v>
      </c>
      <c r="C3604" t="s">
        <v>168</v>
      </c>
      <c r="D3604" t="s">
        <v>169</v>
      </c>
      <c r="E3604" t="s">
        <v>24</v>
      </c>
      <c r="F3604" t="s">
        <v>25</v>
      </c>
      <c r="G3604" t="s">
        <v>132</v>
      </c>
      <c r="H3604" t="s">
        <v>133</v>
      </c>
      <c r="I3604" t="s">
        <v>38</v>
      </c>
      <c r="J3604" t="s">
        <v>39</v>
      </c>
      <c r="K3604">
        <v>2016</v>
      </c>
      <c r="L3604">
        <v>33.420299999999997</v>
      </c>
      <c r="S3604" t="s">
        <v>30</v>
      </c>
      <c r="T3604" t="s">
        <v>31</v>
      </c>
    </row>
    <row r="3605" spans="1:20" x14ac:dyDescent="0.25">
      <c r="A3605" t="s">
        <v>166</v>
      </c>
      <c r="B3605" t="s">
        <v>167</v>
      </c>
      <c r="C3605" t="s">
        <v>168</v>
      </c>
      <c r="D3605" t="s">
        <v>169</v>
      </c>
      <c r="E3605" t="s">
        <v>24</v>
      </c>
      <c r="F3605" t="s">
        <v>25</v>
      </c>
      <c r="G3605" t="s">
        <v>132</v>
      </c>
      <c r="H3605" t="s">
        <v>133</v>
      </c>
      <c r="I3605" t="s">
        <v>40</v>
      </c>
      <c r="J3605" t="s">
        <v>41</v>
      </c>
      <c r="K3605">
        <v>2016</v>
      </c>
      <c r="L3605">
        <v>100.09520000000001</v>
      </c>
      <c r="S3605" t="s">
        <v>30</v>
      </c>
      <c r="T3605" t="s">
        <v>31</v>
      </c>
    </row>
    <row r="3606" spans="1:20" x14ac:dyDescent="0.25">
      <c r="A3606" t="s">
        <v>166</v>
      </c>
      <c r="B3606" t="s">
        <v>167</v>
      </c>
      <c r="C3606" t="s">
        <v>168</v>
      </c>
      <c r="D3606" t="s">
        <v>169</v>
      </c>
      <c r="E3606" t="s">
        <v>24</v>
      </c>
      <c r="F3606" t="s">
        <v>25</v>
      </c>
      <c r="G3606" t="s">
        <v>132</v>
      </c>
      <c r="H3606" t="s">
        <v>133</v>
      </c>
      <c r="I3606" t="s">
        <v>42</v>
      </c>
      <c r="J3606" t="s">
        <v>43</v>
      </c>
      <c r="K3606">
        <v>2016</v>
      </c>
      <c r="L3606">
        <v>20.247800000000002</v>
      </c>
      <c r="S3606" t="s">
        <v>30</v>
      </c>
      <c r="T3606" t="s">
        <v>31</v>
      </c>
    </row>
    <row r="3607" spans="1:20" x14ac:dyDescent="0.25">
      <c r="A3607" t="s">
        <v>166</v>
      </c>
      <c r="B3607" t="s">
        <v>167</v>
      </c>
      <c r="C3607" t="s">
        <v>168</v>
      </c>
      <c r="D3607" t="s">
        <v>169</v>
      </c>
      <c r="E3607" t="s">
        <v>24</v>
      </c>
      <c r="F3607" t="s">
        <v>25</v>
      </c>
      <c r="G3607" t="s">
        <v>132</v>
      </c>
      <c r="H3607" t="s">
        <v>133</v>
      </c>
      <c r="I3607" t="s">
        <v>44</v>
      </c>
      <c r="J3607" t="s">
        <v>45</v>
      </c>
      <c r="K3607">
        <v>2016</v>
      </c>
      <c r="L3607">
        <v>26.340800000000002</v>
      </c>
      <c r="S3607" t="s">
        <v>30</v>
      </c>
      <c r="T3607" t="s">
        <v>31</v>
      </c>
    </row>
    <row r="3608" spans="1:20" x14ac:dyDescent="0.25">
      <c r="A3608" t="s">
        <v>166</v>
      </c>
      <c r="B3608" t="s">
        <v>167</v>
      </c>
      <c r="C3608" t="s">
        <v>168</v>
      </c>
      <c r="D3608" t="s">
        <v>169</v>
      </c>
      <c r="E3608" t="s">
        <v>24</v>
      </c>
      <c r="F3608" t="s">
        <v>25</v>
      </c>
      <c r="G3608" t="s">
        <v>132</v>
      </c>
      <c r="H3608" t="s">
        <v>133</v>
      </c>
      <c r="I3608" t="s">
        <v>46</v>
      </c>
      <c r="J3608" t="s">
        <v>47</v>
      </c>
      <c r="K3608">
        <v>2016</v>
      </c>
      <c r="L3608">
        <v>22.327999999999999</v>
      </c>
      <c r="S3608" t="s">
        <v>30</v>
      </c>
      <c r="T3608" t="s">
        <v>31</v>
      </c>
    </row>
    <row r="3609" spans="1:20" x14ac:dyDescent="0.25">
      <c r="A3609" t="s">
        <v>166</v>
      </c>
      <c r="B3609" t="s">
        <v>167</v>
      </c>
      <c r="C3609" t="s">
        <v>168</v>
      </c>
      <c r="D3609" t="s">
        <v>169</v>
      </c>
      <c r="E3609" t="s">
        <v>24</v>
      </c>
      <c r="F3609" t="s">
        <v>25</v>
      </c>
      <c r="G3609" t="s">
        <v>132</v>
      </c>
      <c r="H3609" t="s">
        <v>133</v>
      </c>
      <c r="I3609" t="s">
        <v>48</v>
      </c>
      <c r="J3609" t="s">
        <v>49</v>
      </c>
      <c r="K3609">
        <v>2016</v>
      </c>
      <c r="L3609">
        <v>65.853499999999997</v>
      </c>
      <c r="S3609" t="s">
        <v>30</v>
      </c>
      <c r="T3609" t="s">
        <v>31</v>
      </c>
    </row>
    <row r="3610" spans="1:20" x14ac:dyDescent="0.25">
      <c r="A3610" t="s">
        <v>166</v>
      </c>
      <c r="B3610" t="s">
        <v>167</v>
      </c>
      <c r="C3610" t="s">
        <v>168</v>
      </c>
      <c r="D3610" t="s">
        <v>169</v>
      </c>
      <c r="E3610" t="s">
        <v>24</v>
      </c>
      <c r="F3610" t="s">
        <v>25</v>
      </c>
      <c r="G3610" t="s">
        <v>132</v>
      </c>
      <c r="H3610" t="s">
        <v>133</v>
      </c>
      <c r="I3610" t="s">
        <v>170</v>
      </c>
      <c r="J3610" t="s">
        <v>171</v>
      </c>
      <c r="K3610">
        <v>2016</v>
      </c>
      <c r="L3610">
        <v>17.682700000000001</v>
      </c>
      <c r="S3610" t="s">
        <v>30</v>
      </c>
      <c r="T3610" t="s">
        <v>31</v>
      </c>
    </row>
    <row r="3611" spans="1:20" x14ac:dyDescent="0.25">
      <c r="A3611" t="s">
        <v>166</v>
      </c>
      <c r="B3611" t="s">
        <v>167</v>
      </c>
      <c r="C3611" t="s">
        <v>168</v>
      </c>
      <c r="D3611" t="s">
        <v>169</v>
      </c>
      <c r="E3611" t="s">
        <v>24</v>
      </c>
      <c r="F3611" t="s">
        <v>25</v>
      </c>
      <c r="G3611" t="s">
        <v>122</v>
      </c>
      <c r="H3611" t="s">
        <v>123</v>
      </c>
      <c r="I3611" t="s">
        <v>98</v>
      </c>
      <c r="J3611" t="s">
        <v>99</v>
      </c>
      <c r="K3611">
        <v>2016</v>
      </c>
      <c r="L3611">
        <v>35261.688999999998</v>
      </c>
      <c r="S3611" t="s">
        <v>30</v>
      </c>
      <c r="T3611" t="s">
        <v>31</v>
      </c>
    </row>
    <row r="3612" spans="1:20" x14ac:dyDescent="0.25">
      <c r="A3612" t="s">
        <v>166</v>
      </c>
      <c r="B3612" t="s">
        <v>167</v>
      </c>
      <c r="C3612" t="s">
        <v>168</v>
      </c>
      <c r="D3612" t="s">
        <v>169</v>
      </c>
      <c r="E3612" t="s">
        <v>24</v>
      </c>
      <c r="F3612" t="s">
        <v>25</v>
      </c>
      <c r="G3612" t="s">
        <v>122</v>
      </c>
      <c r="H3612" t="s">
        <v>123</v>
      </c>
      <c r="I3612" t="s">
        <v>100</v>
      </c>
      <c r="J3612" t="s">
        <v>101</v>
      </c>
      <c r="K3612">
        <v>2016</v>
      </c>
      <c r="L3612">
        <v>7931.1450000000004</v>
      </c>
      <c r="S3612" t="s">
        <v>30</v>
      </c>
      <c r="T3612" t="s">
        <v>31</v>
      </c>
    </row>
    <row r="3613" spans="1:20" x14ac:dyDescent="0.25">
      <c r="A3613" t="s">
        <v>166</v>
      </c>
      <c r="B3613" t="s">
        <v>167</v>
      </c>
      <c r="C3613" t="s">
        <v>168</v>
      </c>
      <c r="D3613" t="s">
        <v>169</v>
      </c>
      <c r="E3613" t="s">
        <v>24</v>
      </c>
      <c r="F3613" t="s">
        <v>25</v>
      </c>
      <c r="G3613" t="s">
        <v>122</v>
      </c>
      <c r="H3613" t="s">
        <v>123</v>
      </c>
      <c r="I3613" t="s">
        <v>102</v>
      </c>
      <c r="J3613" t="s">
        <v>103</v>
      </c>
      <c r="K3613">
        <v>2016</v>
      </c>
      <c r="L3613">
        <v>18057.222000000002</v>
      </c>
      <c r="S3613" t="s">
        <v>30</v>
      </c>
      <c r="T3613" t="s">
        <v>31</v>
      </c>
    </row>
    <row r="3614" spans="1:20" x14ac:dyDescent="0.25">
      <c r="A3614" t="s">
        <v>166</v>
      </c>
      <c r="B3614" t="s">
        <v>167</v>
      </c>
      <c r="C3614" t="s">
        <v>168</v>
      </c>
      <c r="D3614" t="s">
        <v>169</v>
      </c>
      <c r="E3614" t="s">
        <v>24</v>
      </c>
      <c r="F3614" t="s">
        <v>25</v>
      </c>
      <c r="G3614" t="s">
        <v>122</v>
      </c>
      <c r="H3614" t="s">
        <v>123</v>
      </c>
      <c r="I3614" t="s">
        <v>104</v>
      </c>
      <c r="J3614" t="s">
        <v>105</v>
      </c>
      <c r="K3614">
        <v>2016</v>
      </c>
      <c r="L3614">
        <v>8796.0771999999997</v>
      </c>
      <c r="S3614" t="s">
        <v>30</v>
      </c>
      <c r="T3614" t="s">
        <v>31</v>
      </c>
    </row>
    <row r="3615" spans="1:20" x14ac:dyDescent="0.25">
      <c r="A3615" t="s">
        <v>166</v>
      </c>
      <c r="B3615" t="s">
        <v>167</v>
      </c>
      <c r="C3615" t="s">
        <v>168</v>
      </c>
      <c r="D3615" t="s">
        <v>169</v>
      </c>
      <c r="E3615" t="s">
        <v>24</v>
      </c>
      <c r="F3615" t="s">
        <v>25</v>
      </c>
      <c r="G3615" t="s">
        <v>122</v>
      </c>
      <c r="H3615" t="s">
        <v>123</v>
      </c>
      <c r="I3615" t="s">
        <v>106</v>
      </c>
      <c r="J3615" t="s">
        <v>107</v>
      </c>
      <c r="K3615">
        <v>2016</v>
      </c>
      <c r="L3615">
        <v>477.24450000000002</v>
      </c>
      <c r="S3615" t="s">
        <v>30</v>
      </c>
      <c r="T3615" t="s">
        <v>31</v>
      </c>
    </row>
    <row r="3616" spans="1:20" x14ac:dyDescent="0.25">
      <c r="A3616" t="s">
        <v>166</v>
      </c>
      <c r="B3616" t="s">
        <v>167</v>
      </c>
      <c r="C3616" t="s">
        <v>168</v>
      </c>
      <c r="D3616" t="s">
        <v>169</v>
      </c>
      <c r="E3616" t="s">
        <v>24</v>
      </c>
      <c r="F3616" t="s">
        <v>25</v>
      </c>
      <c r="G3616" t="s">
        <v>124</v>
      </c>
      <c r="H3616" t="s">
        <v>125</v>
      </c>
      <c r="I3616" t="s">
        <v>98</v>
      </c>
      <c r="J3616" t="s">
        <v>99</v>
      </c>
      <c r="K3616">
        <v>2016</v>
      </c>
      <c r="L3616">
        <v>2990.0484999999999</v>
      </c>
      <c r="S3616" t="s">
        <v>30</v>
      </c>
      <c r="T3616" t="s">
        <v>31</v>
      </c>
    </row>
    <row r="3617" spans="1:20" x14ac:dyDescent="0.25">
      <c r="A3617" t="s">
        <v>166</v>
      </c>
      <c r="B3617" t="s">
        <v>167</v>
      </c>
      <c r="C3617" t="s">
        <v>168</v>
      </c>
      <c r="D3617" t="s">
        <v>169</v>
      </c>
      <c r="E3617" t="s">
        <v>24</v>
      </c>
      <c r="F3617" t="s">
        <v>25</v>
      </c>
      <c r="G3617" t="s">
        <v>124</v>
      </c>
      <c r="H3617" t="s">
        <v>125</v>
      </c>
      <c r="I3617" t="s">
        <v>100</v>
      </c>
      <c r="J3617" t="s">
        <v>101</v>
      </c>
      <c r="K3617">
        <v>2016</v>
      </c>
      <c r="L3617">
        <v>54.730800000000002</v>
      </c>
      <c r="S3617" t="s">
        <v>30</v>
      </c>
      <c r="T3617" t="s">
        <v>31</v>
      </c>
    </row>
    <row r="3618" spans="1:20" x14ac:dyDescent="0.25">
      <c r="A3618" t="s">
        <v>166</v>
      </c>
      <c r="B3618" t="s">
        <v>167</v>
      </c>
      <c r="C3618" t="s">
        <v>168</v>
      </c>
      <c r="D3618" t="s">
        <v>169</v>
      </c>
      <c r="E3618" t="s">
        <v>24</v>
      </c>
      <c r="F3618" t="s">
        <v>25</v>
      </c>
      <c r="G3618" t="s">
        <v>124</v>
      </c>
      <c r="H3618" t="s">
        <v>125</v>
      </c>
      <c r="I3618" t="s">
        <v>102</v>
      </c>
      <c r="J3618" t="s">
        <v>103</v>
      </c>
      <c r="K3618">
        <v>2016</v>
      </c>
      <c r="L3618">
        <v>972.83399999999995</v>
      </c>
      <c r="S3618" t="s">
        <v>30</v>
      </c>
      <c r="T3618" t="s">
        <v>31</v>
      </c>
    </row>
    <row r="3619" spans="1:20" x14ac:dyDescent="0.25">
      <c r="A3619" t="s">
        <v>166</v>
      </c>
      <c r="B3619" t="s">
        <v>167</v>
      </c>
      <c r="C3619" t="s">
        <v>168</v>
      </c>
      <c r="D3619" t="s">
        <v>169</v>
      </c>
      <c r="E3619" t="s">
        <v>24</v>
      </c>
      <c r="F3619" t="s">
        <v>25</v>
      </c>
      <c r="G3619" t="s">
        <v>124</v>
      </c>
      <c r="H3619" t="s">
        <v>125</v>
      </c>
      <c r="I3619" t="s">
        <v>104</v>
      </c>
      <c r="J3619" t="s">
        <v>105</v>
      </c>
      <c r="K3619">
        <v>2016</v>
      </c>
      <c r="L3619">
        <v>1909.432</v>
      </c>
      <c r="S3619" t="s">
        <v>30</v>
      </c>
      <c r="T3619" t="s">
        <v>31</v>
      </c>
    </row>
    <row r="3620" spans="1:20" x14ac:dyDescent="0.25">
      <c r="A3620" t="s">
        <v>166</v>
      </c>
      <c r="B3620" t="s">
        <v>167</v>
      </c>
      <c r="C3620" t="s">
        <v>168</v>
      </c>
      <c r="D3620" t="s">
        <v>169</v>
      </c>
      <c r="E3620" t="s">
        <v>24</v>
      </c>
      <c r="F3620" t="s">
        <v>25</v>
      </c>
      <c r="G3620" t="s">
        <v>124</v>
      </c>
      <c r="H3620" t="s">
        <v>125</v>
      </c>
      <c r="I3620" t="s">
        <v>106</v>
      </c>
      <c r="J3620" t="s">
        <v>107</v>
      </c>
      <c r="K3620">
        <v>2016</v>
      </c>
      <c r="L3620">
        <v>53.0518</v>
      </c>
      <c r="S3620" t="s">
        <v>30</v>
      </c>
      <c r="T3620" t="s">
        <v>31</v>
      </c>
    </row>
    <row r="3621" spans="1:20" x14ac:dyDescent="0.25">
      <c r="A3621" t="s">
        <v>166</v>
      </c>
      <c r="B3621" t="s">
        <v>167</v>
      </c>
      <c r="C3621" t="s">
        <v>168</v>
      </c>
      <c r="D3621" t="s">
        <v>169</v>
      </c>
      <c r="E3621" t="s">
        <v>24</v>
      </c>
      <c r="F3621" t="s">
        <v>25</v>
      </c>
      <c r="G3621" t="s">
        <v>126</v>
      </c>
      <c r="H3621" t="s">
        <v>127</v>
      </c>
      <c r="I3621" t="s">
        <v>98</v>
      </c>
      <c r="J3621" t="s">
        <v>99</v>
      </c>
      <c r="K3621">
        <v>2016</v>
      </c>
      <c r="L3621">
        <v>32271.64</v>
      </c>
      <c r="S3621" t="s">
        <v>30</v>
      </c>
      <c r="T3621" t="s">
        <v>31</v>
      </c>
    </row>
    <row r="3622" spans="1:20" x14ac:dyDescent="0.25">
      <c r="A3622" t="s">
        <v>166</v>
      </c>
      <c r="B3622" t="s">
        <v>167</v>
      </c>
      <c r="C3622" t="s">
        <v>168</v>
      </c>
      <c r="D3622" t="s">
        <v>169</v>
      </c>
      <c r="E3622" t="s">
        <v>24</v>
      </c>
      <c r="F3622" t="s">
        <v>25</v>
      </c>
      <c r="G3622" t="s">
        <v>126</v>
      </c>
      <c r="H3622" t="s">
        <v>127</v>
      </c>
      <c r="I3622" t="s">
        <v>100</v>
      </c>
      <c r="J3622" t="s">
        <v>101</v>
      </c>
      <c r="K3622">
        <v>2016</v>
      </c>
      <c r="L3622">
        <v>7876.4142000000002</v>
      </c>
      <c r="S3622" t="s">
        <v>30</v>
      </c>
      <c r="T3622" t="s">
        <v>31</v>
      </c>
    </row>
    <row r="3623" spans="1:20" x14ac:dyDescent="0.25">
      <c r="A3623" t="s">
        <v>166</v>
      </c>
      <c r="B3623" t="s">
        <v>167</v>
      </c>
      <c r="C3623" t="s">
        <v>168</v>
      </c>
      <c r="D3623" t="s">
        <v>169</v>
      </c>
      <c r="E3623" t="s">
        <v>24</v>
      </c>
      <c r="F3623" t="s">
        <v>25</v>
      </c>
      <c r="G3623" t="s">
        <v>126</v>
      </c>
      <c r="H3623" t="s">
        <v>127</v>
      </c>
      <c r="I3623" t="s">
        <v>102</v>
      </c>
      <c r="J3623" t="s">
        <v>103</v>
      </c>
      <c r="K3623">
        <v>2016</v>
      </c>
      <c r="L3623">
        <v>17084.387999999999</v>
      </c>
      <c r="S3623" t="s">
        <v>30</v>
      </c>
      <c r="T3623" t="s">
        <v>31</v>
      </c>
    </row>
    <row r="3624" spans="1:20" x14ac:dyDescent="0.25">
      <c r="A3624" t="s">
        <v>166</v>
      </c>
      <c r="B3624" t="s">
        <v>167</v>
      </c>
      <c r="C3624" t="s">
        <v>168</v>
      </c>
      <c r="D3624" t="s">
        <v>169</v>
      </c>
      <c r="E3624" t="s">
        <v>24</v>
      </c>
      <c r="F3624" t="s">
        <v>25</v>
      </c>
      <c r="G3624" t="s">
        <v>126</v>
      </c>
      <c r="H3624" t="s">
        <v>127</v>
      </c>
      <c r="I3624" t="s">
        <v>104</v>
      </c>
      <c r="J3624" t="s">
        <v>105</v>
      </c>
      <c r="K3624">
        <v>2016</v>
      </c>
      <c r="L3624">
        <v>6886.6451999999999</v>
      </c>
      <c r="S3624" t="s">
        <v>30</v>
      </c>
      <c r="T3624" t="s">
        <v>31</v>
      </c>
    </row>
    <row r="3625" spans="1:20" x14ac:dyDescent="0.25">
      <c r="A3625" t="s">
        <v>166</v>
      </c>
      <c r="B3625" t="s">
        <v>167</v>
      </c>
      <c r="C3625" t="s">
        <v>168</v>
      </c>
      <c r="D3625" t="s">
        <v>169</v>
      </c>
      <c r="E3625" t="s">
        <v>24</v>
      </c>
      <c r="F3625" t="s">
        <v>25</v>
      </c>
      <c r="G3625" t="s">
        <v>126</v>
      </c>
      <c r="H3625" t="s">
        <v>127</v>
      </c>
      <c r="I3625" t="s">
        <v>106</v>
      </c>
      <c r="J3625" t="s">
        <v>107</v>
      </c>
      <c r="K3625">
        <v>2016</v>
      </c>
      <c r="L3625">
        <v>424.19279999999998</v>
      </c>
      <c r="S3625" t="s">
        <v>30</v>
      </c>
      <c r="T3625" t="s">
        <v>31</v>
      </c>
    </row>
    <row r="3626" spans="1:20" x14ac:dyDescent="0.25">
      <c r="A3626" t="s">
        <v>166</v>
      </c>
      <c r="B3626" t="s">
        <v>167</v>
      </c>
      <c r="C3626" t="s">
        <v>168</v>
      </c>
      <c r="D3626" t="s">
        <v>169</v>
      </c>
      <c r="E3626" t="s">
        <v>24</v>
      </c>
      <c r="F3626" t="s">
        <v>25</v>
      </c>
      <c r="G3626" t="s">
        <v>128</v>
      </c>
      <c r="H3626" t="s">
        <v>129</v>
      </c>
      <c r="I3626" t="s">
        <v>98</v>
      </c>
      <c r="J3626" t="s">
        <v>99</v>
      </c>
      <c r="K3626">
        <v>2016</v>
      </c>
      <c r="L3626">
        <v>10105.422</v>
      </c>
      <c r="S3626" t="s">
        <v>30</v>
      </c>
      <c r="T3626" t="s">
        <v>31</v>
      </c>
    </row>
    <row r="3627" spans="1:20" x14ac:dyDescent="0.25">
      <c r="A3627" t="s">
        <v>166</v>
      </c>
      <c r="B3627" t="s">
        <v>167</v>
      </c>
      <c r="C3627" t="s">
        <v>168</v>
      </c>
      <c r="D3627" t="s">
        <v>169</v>
      </c>
      <c r="E3627" t="s">
        <v>24</v>
      </c>
      <c r="F3627" t="s">
        <v>25</v>
      </c>
      <c r="G3627" t="s">
        <v>128</v>
      </c>
      <c r="H3627" t="s">
        <v>129</v>
      </c>
      <c r="I3627" t="s">
        <v>100</v>
      </c>
      <c r="J3627" t="s">
        <v>101</v>
      </c>
      <c r="K3627">
        <v>2016</v>
      </c>
      <c r="L3627">
        <v>1547.7818</v>
      </c>
      <c r="S3627" t="s">
        <v>30</v>
      </c>
      <c r="T3627" t="s">
        <v>31</v>
      </c>
    </row>
    <row r="3628" spans="1:20" x14ac:dyDescent="0.25">
      <c r="A3628" t="s">
        <v>166</v>
      </c>
      <c r="B3628" t="s">
        <v>167</v>
      </c>
      <c r="C3628" t="s">
        <v>168</v>
      </c>
      <c r="D3628" t="s">
        <v>169</v>
      </c>
      <c r="E3628" t="s">
        <v>24</v>
      </c>
      <c r="F3628" t="s">
        <v>25</v>
      </c>
      <c r="G3628" t="s">
        <v>128</v>
      </c>
      <c r="H3628" t="s">
        <v>129</v>
      </c>
      <c r="I3628" t="s">
        <v>102</v>
      </c>
      <c r="J3628" t="s">
        <v>103</v>
      </c>
      <c r="K3628">
        <v>2016</v>
      </c>
      <c r="L3628">
        <v>5723.2624999999998</v>
      </c>
      <c r="S3628" t="s">
        <v>30</v>
      </c>
      <c r="T3628" t="s">
        <v>31</v>
      </c>
    </row>
    <row r="3629" spans="1:20" x14ac:dyDescent="0.25">
      <c r="A3629" t="s">
        <v>166</v>
      </c>
      <c r="B3629" t="s">
        <v>167</v>
      </c>
      <c r="C3629" t="s">
        <v>168</v>
      </c>
      <c r="D3629" t="s">
        <v>169</v>
      </c>
      <c r="E3629" t="s">
        <v>24</v>
      </c>
      <c r="F3629" t="s">
        <v>25</v>
      </c>
      <c r="G3629" t="s">
        <v>128</v>
      </c>
      <c r="H3629" t="s">
        <v>129</v>
      </c>
      <c r="I3629" t="s">
        <v>104</v>
      </c>
      <c r="J3629" t="s">
        <v>105</v>
      </c>
      <c r="K3629">
        <v>2016</v>
      </c>
      <c r="L3629">
        <v>2639.9371999999998</v>
      </c>
      <c r="S3629" t="s">
        <v>30</v>
      </c>
      <c r="T3629" t="s">
        <v>31</v>
      </c>
    </row>
    <row r="3630" spans="1:20" x14ac:dyDescent="0.25">
      <c r="A3630" t="s">
        <v>166</v>
      </c>
      <c r="B3630" t="s">
        <v>167</v>
      </c>
      <c r="C3630" t="s">
        <v>168</v>
      </c>
      <c r="D3630" t="s">
        <v>169</v>
      </c>
      <c r="E3630" t="s">
        <v>24</v>
      </c>
      <c r="F3630" t="s">
        <v>25</v>
      </c>
      <c r="G3630" t="s">
        <v>128</v>
      </c>
      <c r="H3630" t="s">
        <v>129</v>
      </c>
      <c r="I3630" t="s">
        <v>106</v>
      </c>
      <c r="J3630" t="s">
        <v>107</v>
      </c>
      <c r="K3630">
        <v>2016</v>
      </c>
      <c r="L3630">
        <v>194.4408</v>
      </c>
      <c r="S3630" t="s">
        <v>30</v>
      </c>
      <c r="T3630" t="s">
        <v>31</v>
      </c>
    </row>
    <row r="3631" spans="1:20" x14ac:dyDescent="0.25">
      <c r="A3631" t="s">
        <v>166</v>
      </c>
      <c r="B3631" t="s">
        <v>167</v>
      </c>
      <c r="C3631" t="s">
        <v>168</v>
      </c>
      <c r="D3631" t="s">
        <v>169</v>
      </c>
      <c r="E3631" t="s">
        <v>24</v>
      </c>
      <c r="F3631" t="s">
        <v>25</v>
      </c>
      <c r="G3631" t="s">
        <v>130</v>
      </c>
      <c r="H3631" t="s">
        <v>131</v>
      </c>
      <c r="I3631" t="s">
        <v>98</v>
      </c>
      <c r="J3631" t="s">
        <v>99</v>
      </c>
      <c r="K3631">
        <v>2016</v>
      </c>
      <c r="L3631">
        <v>21817.59</v>
      </c>
      <c r="S3631" t="s">
        <v>30</v>
      </c>
      <c r="T3631" t="s">
        <v>31</v>
      </c>
    </row>
    <row r="3632" spans="1:20" x14ac:dyDescent="0.25">
      <c r="A3632" t="s">
        <v>166</v>
      </c>
      <c r="B3632" t="s">
        <v>167</v>
      </c>
      <c r="C3632" t="s">
        <v>168</v>
      </c>
      <c r="D3632" t="s">
        <v>169</v>
      </c>
      <c r="E3632" t="s">
        <v>24</v>
      </c>
      <c r="F3632" t="s">
        <v>25</v>
      </c>
      <c r="G3632" t="s">
        <v>130</v>
      </c>
      <c r="H3632" t="s">
        <v>131</v>
      </c>
      <c r="I3632" t="s">
        <v>100</v>
      </c>
      <c r="J3632" t="s">
        <v>101</v>
      </c>
      <c r="K3632">
        <v>2016</v>
      </c>
      <c r="L3632">
        <v>6265.9732000000004</v>
      </c>
      <c r="S3632" t="s">
        <v>30</v>
      </c>
      <c r="T3632" t="s">
        <v>31</v>
      </c>
    </row>
    <row r="3633" spans="1:20" x14ac:dyDescent="0.25">
      <c r="A3633" t="s">
        <v>166</v>
      </c>
      <c r="B3633" t="s">
        <v>167</v>
      </c>
      <c r="C3633" t="s">
        <v>168</v>
      </c>
      <c r="D3633" t="s">
        <v>169</v>
      </c>
      <c r="E3633" t="s">
        <v>24</v>
      </c>
      <c r="F3633" t="s">
        <v>25</v>
      </c>
      <c r="G3633" t="s">
        <v>130</v>
      </c>
      <c r="H3633" t="s">
        <v>131</v>
      </c>
      <c r="I3633" t="s">
        <v>102</v>
      </c>
      <c r="J3633" t="s">
        <v>103</v>
      </c>
      <c r="K3633">
        <v>2016</v>
      </c>
      <c r="L3633">
        <v>11158.692999999999</v>
      </c>
      <c r="S3633" t="s">
        <v>30</v>
      </c>
      <c r="T3633" t="s">
        <v>31</v>
      </c>
    </row>
    <row r="3634" spans="1:20" x14ac:dyDescent="0.25">
      <c r="A3634" t="s">
        <v>166</v>
      </c>
      <c r="B3634" t="s">
        <v>167</v>
      </c>
      <c r="C3634" t="s">
        <v>168</v>
      </c>
      <c r="D3634" t="s">
        <v>169</v>
      </c>
      <c r="E3634" t="s">
        <v>24</v>
      </c>
      <c r="F3634" t="s">
        <v>25</v>
      </c>
      <c r="G3634" t="s">
        <v>130</v>
      </c>
      <c r="H3634" t="s">
        <v>131</v>
      </c>
      <c r="I3634" t="s">
        <v>104</v>
      </c>
      <c r="J3634" t="s">
        <v>105</v>
      </c>
      <c r="K3634">
        <v>2016</v>
      </c>
      <c r="L3634">
        <v>4180.8545000000004</v>
      </c>
      <c r="S3634" t="s">
        <v>30</v>
      </c>
      <c r="T3634" t="s">
        <v>31</v>
      </c>
    </row>
    <row r="3635" spans="1:20" x14ac:dyDescent="0.25">
      <c r="A3635" t="s">
        <v>166</v>
      </c>
      <c r="B3635" t="s">
        <v>167</v>
      </c>
      <c r="C3635" t="s">
        <v>168</v>
      </c>
      <c r="D3635" t="s">
        <v>169</v>
      </c>
      <c r="E3635" t="s">
        <v>24</v>
      </c>
      <c r="F3635" t="s">
        <v>25</v>
      </c>
      <c r="G3635" t="s">
        <v>130</v>
      </c>
      <c r="H3635" t="s">
        <v>131</v>
      </c>
      <c r="I3635" t="s">
        <v>106</v>
      </c>
      <c r="J3635" t="s">
        <v>107</v>
      </c>
      <c r="K3635">
        <v>2016</v>
      </c>
      <c r="L3635">
        <v>212.0693</v>
      </c>
      <c r="S3635" t="s">
        <v>30</v>
      </c>
      <c r="T3635" t="s">
        <v>31</v>
      </c>
    </row>
    <row r="3636" spans="1:20" x14ac:dyDescent="0.25">
      <c r="A3636" t="s">
        <v>166</v>
      </c>
      <c r="B3636" t="s">
        <v>167</v>
      </c>
      <c r="C3636" t="s">
        <v>168</v>
      </c>
      <c r="D3636" t="s">
        <v>169</v>
      </c>
      <c r="E3636" t="s">
        <v>24</v>
      </c>
      <c r="F3636" t="s">
        <v>25</v>
      </c>
      <c r="G3636" t="s">
        <v>132</v>
      </c>
      <c r="H3636" t="s">
        <v>133</v>
      </c>
      <c r="I3636" t="s">
        <v>98</v>
      </c>
      <c r="J3636" t="s">
        <v>99</v>
      </c>
      <c r="K3636">
        <v>2016</v>
      </c>
      <c r="L3636">
        <v>348.6275</v>
      </c>
      <c r="S3636" t="s">
        <v>30</v>
      </c>
      <c r="T3636" t="s">
        <v>31</v>
      </c>
    </row>
    <row r="3637" spans="1:20" x14ac:dyDescent="0.25">
      <c r="A3637" t="s">
        <v>166</v>
      </c>
      <c r="B3637" t="s">
        <v>167</v>
      </c>
      <c r="C3637" t="s">
        <v>168</v>
      </c>
      <c r="D3637" t="s">
        <v>169</v>
      </c>
      <c r="E3637" t="s">
        <v>24</v>
      </c>
      <c r="F3637" t="s">
        <v>25</v>
      </c>
      <c r="G3637" t="s">
        <v>132</v>
      </c>
      <c r="H3637" t="s">
        <v>133</v>
      </c>
      <c r="I3637" t="s">
        <v>100</v>
      </c>
      <c r="J3637" t="s">
        <v>101</v>
      </c>
      <c r="K3637">
        <v>2016</v>
      </c>
      <c r="L3637">
        <v>62.659199999999998</v>
      </c>
      <c r="S3637" t="s">
        <v>30</v>
      </c>
      <c r="T3637" t="s">
        <v>31</v>
      </c>
    </row>
    <row r="3638" spans="1:20" x14ac:dyDescent="0.25">
      <c r="A3638" t="s">
        <v>166</v>
      </c>
      <c r="B3638" t="s">
        <v>167</v>
      </c>
      <c r="C3638" t="s">
        <v>168</v>
      </c>
      <c r="D3638" t="s">
        <v>169</v>
      </c>
      <c r="E3638" t="s">
        <v>24</v>
      </c>
      <c r="F3638" t="s">
        <v>25</v>
      </c>
      <c r="G3638" t="s">
        <v>132</v>
      </c>
      <c r="H3638" t="s">
        <v>133</v>
      </c>
      <c r="I3638" t="s">
        <v>102</v>
      </c>
      <c r="J3638" t="s">
        <v>103</v>
      </c>
      <c r="K3638">
        <v>2016</v>
      </c>
      <c r="L3638">
        <v>202.43199999999999</v>
      </c>
      <c r="S3638" t="s">
        <v>30</v>
      </c>
      <c r="T3638" t="s">
        <v>31</v>
      </c>
    </row>
    <row r="3639" spans="1:20" x14ac:dyDescent="0.25">
      <c r="A3639" t="s">
        <v>166</v>
      </c>
      <c r="B3639" t="s">
        <v>167</v>
      </c>
      <c r="C3639" t="s">
        <v>168</v>
      </c>
      <c r="D3639" t="s">
        <v>169</v>
      </c>
      <c r="E3639" t="s">
        <v>24</v>
      </c>
      <c r="F3639" t="s">
        <v>25</v>
      </c>
      <c r="G3639" t="s">
        <v>132</v>
      </c>
      <c r="H3639" t="s">
        <v>133</v>
      </c>
      <c r="I3639" t="s">
        <v>104</v>
      </c>
      <c r="J3639" t="s">
        <v>105</v>
      </c>
      <c r="K3639">
        <v>2016</v>
      </c>
      <c r="L3639">
        <v>65.853499999999997</v>
      </c>
      <c r="S3639" t="s">
        <v>30</v>
      </c>
      <c r="T3639" t="s">
        <v>31</v>
      </c>
    </row>
    <row r="3640" spans="1:20" x14ac:dyDescent="0.25">
      <c r="A3640" t="s">
        <v>166</v>
      </c>
      <c r="B3640" t="s">
        <v>167</v>
      </c>
      <c r="C3640" t="s">
        <v>168</v>
      </c>
      <c r="D3640" t="s">
        <v>169</v>
      </c>
      <c r="E3640" t="s">
        <v>24</v>
      </c>
      <c r="F3640" t="s">
        <v>25</v>
      </c>
      <c r="G3640" t="s">
        <v>132</v>
      </c>
      <c r="H3640" t="s">
        <v>133</v>
      </c>
      <c r="I3640" t="s">
        <v>106</v>
      </c>
      <c r="J3640" t="s">
        <v>107</v>
      </c>
      <c r="K3640">
        <v>2016</v>
      </c>
      <c r="L3640">
        <v>17.682700000000001</v>
      </c>
      <c r="S3640" t="s">
        <v>30</v>
      </c>
      <c r="T3640" t="s">
        <v>31</v>
      </c>
    </row>
    <row r="3641" spans="1:20" x14ac:dyDescent="0.25">
      <c r="A3641" t="s">
        <v>166</v>
      </c>
      <c r="B3641" t="s">
        <v>167</v>
      </c>
      <c r="C3641" t="s">
        <v>168</v>
      </c>
      <c r="D3641" t="s">
        <v>169</v>
      </c>
      <c r="E3641" t="s">
        <v>24</v>
      </c>
      <c r="F3641" t="s">
        <v>25</v>
      </c>
      <c r="G3641" t="s">
        <v>26</v>
      </c>
      <c r="H3641" t="s">
        <v>27</v>
      </c>
      <c r="I3641" t="s">
        <v>28</v>
      </c>
      <c r="J3641" t="s">
        <v>29</v>
      </c>
      <c r="K3641">
        <v>2017</v>
      </c>
      <c r="L3641">
        <v>35879.51</v>
      </c>
      <c r="S3641" t="s">
        <v>30</v>
      </c>
      <c r="T3641" t="s">
        <v>31</v>
      </c>
    </row>
    <row r="3642" spans="1:20" x14ac:dyDescent="0.25">
      <c r="A3642" t="s">
        <v>166</v>
      </c>
      <c r="B3642" t="s">
        <v>167</v>
      </c>
      <c r="C3642" t="s">
        <v>168</v>
      </c>
      <c r="D3642" t="s">
        <v>169</v>
      </c>
      <c r="E3642" t="s">
        <v>24</v>
      </c>
      <c r="F3642" t="s">
        <v>25</v>
      </c>
      <c r="G3642" t="s">
        <v>26</v>
      </c>
      <c r="H3642" t="s">
        <v>27</v>
      </c>
      <c r="I3642" t="s">
        <v>32</v>
      </c>
      <c r="J3642" t="s">
        <v>33</v>
      </c>
      <c r="K3642">
        <v>2017</v>
      </c>
      <c r="L3642">
        <v>1365.0947000000001</v>
      </c>
      <c r="S3642" t="s">
        <v>30</v>
      </c>
      <c r="T3642" t="s">
        <v>31</v>
      </c>
    </row>
    <row r="3643" spans="1:20" x14ac:dyDescent="0.25">
      <c r="A3643" t="s">
        <v>166</v>
      </c>
      <c r="B3643" t="s">
        <v>167</v>
      </c>
      <c r="C3643" t="s">
        <v>168</v>
      </c>
      <c r="D3643" t="s">
        <v>169</v>
      </c>
      <c r="E3643" t="s">
        <v>24</v>
      </c>
      <c r="F3643" t="s">
        <v>25</v>
      </c>
      <c r="G3643" t="s">
        <v>26</v>
      </c>
      <c r="H3643" t="s">
        <v>27</v>
      </c>
      <c r="I3643" t="s">
        <v>34</v>
      </c>
      <c r="J3643" t="s">
        <v>35</v>
      </c>
      <c r="K3643">
        <v>2017</v>
      </c>
      <c r="L3643">
        <v>3955.7642999999998</v>
      </c>
      <c r="S3643" t="s">
        <v>30</v>
      </c>
      <c r="T3643" t="s">
        <v>31</v>
      </c>
    </row>
    <row r="3644" spans="1:20" x14ac:dyDescent="0.25">
      <c r="A3644" t="s">
        <v>166</v>
      </c>
      <c r="B3644" t="s">
        <v>167</v>
      </c>
      <c r="C3644" t="s">
        <v>168</v>
      </c>
      <c r="D3644" t="s">
        <v>169</v>
      </c>
      <c r="E3644" t="s">
        <v>24</v>
      </c>
      <c r="F3644" t="s">
        <v>25</v>
      </c>
      <c r="G3644" t="s">
        <v>26</v>
      </c>
      <c r="H3644" t="s">
        <v>27</v>
      </c>
      <c r="I3644" t="s">
        <v>36</v>
      </c>
      <c r="J3644" t="s">
        <v>37</v>
      </c>
      <c r="K3644">
        <v>2017</v>
      </c>
      <c r="L3644">
        <v>2785.799</v>
      </c>
      <c r="S3644" t="s">
        <v>30</v>
      </c>
      <c r="T3644" t="s">
        <v>31</v>
      </c>
    </row>
    <row r="3645" spans="1:20" x14ac:dyDescent="0.25">
      <c r="A3645" t="s">
        <v>166</v>
      </c>
      <c r="B3645" t="s">
        <v>167</v>
      </c>
      <c r="C3645" t="s">
        <v>168</v>
      </c>
      <c r="D3645" t="s">
        <v>169</v>
      </c>
      <c r="E3645" t="s">
        <v>24</v>
      </c>
      <c r="F3645" t="s">
        <v>25</v>
      </c>
      <c r="G3645" t="s">
        <v>26</v>
      </c>
      <c r="H3645" t="s">
        <v>27</v>
      </c>
      <c r="I3645" t="s">
        <v>38</v>
      </c>
      <c r="J3645" t="s">
        <v>39</v>
      </c>
      <c r="K3645">
        <v>2017</v>
      </c>
      <c r="L3645">
        <v>3305.027</v>
      </c>
      <c r="S3645" t="s">
        <v>30</v>
      </c>
      <c r="T3645" t="s">
        <v>31</v>
      </c>
    </row>
    <row r="3646" spans="1:20" x14ac:dyDescent="0.25">
      <c r="A3646" t="s">
        <v>166</v>
      </c>
      <c r="B3646" t="s">
        <v>167</v>
      </c>
      <c r="C3646" t="s">
        <v>168</v>
      </c>
      <c r="D3646" t="s">
        <v>169</v>
      </c>
      <c r="E3646" t="s">
        <v>24</v>
      </c>
      <c r="F3646" t="s">
        <v>25</v>
      </c>
      <c r="G3646" t="s">
        <v>26</v>
      </c>
      <c r="H3646" t="s">
        <v>27</v>
      </c>
      <c r="I3646" t="s">
        <v>40</v>
      </c>
      <c r="J3646" t="s">
        <v>41</v>
      </c>
      <c r="K3646">
        <v>2017</v>
      </c>
      <c r="L3646">
        <v>6256.3692000000001</v>
      </c>
      <c r="S3646" t="s">
        <v>30</v>
      </c>
      <c r="T3646" t="s">
        <v>31</v>
      </c>
    </row>
    <row r="3647" spans="1:20" x14ac:dyDescent="0.25">
      <c r="A3647" t="s">
        <v>166</v>
      </c>
      <c r="B3647" t="s">
        <v>167</v>
      </c>
      <c r="C3647" t="s">
        <v>168</v>
      </c>
      <c r="D3647" t="s">
        <v>169</v>
      </c>
      <c r="E3647" t="s">
        <v>24</v>
      </c>
      <c r="F3647" t="s">
        <v>25</v>
      </c>
      <c r="G3647" t="s">
        <v>26</v>
      </c>
      <c r="H3647" t="s">
        <v>27</v>
      </c>
      <c r="I3647" t="s">
        <v>42</v>
      </c>
      <c r="J3647" t="s">
        <v>43</v>
      </c>
      <c r="K3647">
        <v>2017</v>
      </c>
      <c r="L3647">
        <v>1045.3042</v>
      </c>
      <c r="S3647" t="s">
        <v>30</v>
      </c>
      <c r="T3647" t="s">
        <v>31</v>
      </c>
    </row>
    <row r="3648" spans="1:20" x14ac:dyDescent="0.25">
      <c r="A3648" t="s">
        <v>166</v>
      </c>
      <c r="B3648" t="s">
        <v>167</v>
      </c>
      <c r="C3648" t="s">
        <v>168</v>
      </c>
      <c r="D3648" t="s">
        <v>169</v>
      </c>
      <c r="E3648" t="s">
        <v>24</v>
      </c>
      <c r="F3648" t="s">
        <v>25</v>
      </c>
      <c r="G3648" t="s">
        <v>26</v>
      </c>
      <c r="H3648" t="s">
        <v>27</v>
      </c>
      <c r="I3648" t="s">
        <v>44</v>
      </c>
      <c r="J3648" t="s">
        <v>45</v>
      </c>
      <c r="K3648">
        <v>2017</v>
      </c>
      <c r="L3648">
        <v>3308.5</v>
      </c>
      <c r="S3648" t="s">
        <v>30</v>
      </c>
      <c r="T3648" t="s">
        <v>31</v>
      </c>
    </row>
    <row r="3649" spans="1:20" x14ac:dyDescent="0.25">
      <c r="A3649" t="s">
        <v>166</v>
      </c>
      <c r="B3649" t="s">
        <v>167</v>
      </c>
      <c r="C3649" t="s">
        <v>168</v>
      </c>
      <c r="D3649" t="s">
        <v>169</v>
      </c>
      <c r="E3649" t="s">
        <v>24</v>
      </c>
      <c r="F3649" t="s">
        <v>25</v>
      </c>
      <c r="G3649" t="s">
        <v>26</v>
      </c>
      <c r="H3649" t="s">
        <v>27</v>
      </c>
      <c r="I3649" t="s">
        <v>46</v>
      </c>
      <c r="J3649" t="s">
        <v>47</v>
      </c>
      <c r="K3649">
        <v>2017</v>
      </c>
      <c r="L3649">
        <v>4590.2254999999996</v>
      </c>
      <c r="S3649" t="s">
        <v>30</v>
      </c>
      <c r="T3649" t="s">
        <v>31</v>
      </c>
    </row>
    <row r="3650" spans="1:20" x14ac:dyDescent="0.25">
      <c r="A3650" t="s">
        <v>166</v>
      </c>
      <c r="B3650" t="s">
        <v>167</v>
      </c>
      <c r="C3650" t="s">
        <v>168</v>
      </c>
      <c r="D3650" t="s">
        <v>169</v>
      </c>
      <c r="E3650" t="s">
        <v>24</v>
      </c>
      <c r="F3650" t="s">
        <v>25</v>
      </c>
      <c r="G3650" t="s">
        <v>26</v>
      </c>
      <c r="H3650" t="s">
        <v>27</v>
      </c>
      <c r="I3650" t="s">
        <v>48</v>
      </c>
      <c r="J3650" t="s">
        <v>49</v>
      </c>
      <c r="K3650">
        <v>2017</v>
      </c>
      <c r="L3650">
        <v>8787.9174999999996</v>
      </c>
      <c r="S3650" t="s">
        <v>30</v>
      </c>
      <c r="T3650" t="s">
        <v>31</v>
      </c>
    </row>
    <row r="3651" spans="1:20" x14ac:dyDescent="0.25">
      <c r="A3651" t="s">
        <v>166</v>
      </c>
      <c r="B3651" t="s">
        <v>167</v>
      </c>
      <c r="C3651" t="s">
        <v>168</v>
      </c>
      <c r="D3651" t="s">
        <v>169</v>
      </c>
      <c r="E3651" t="s">
        <v>24</v>
      </c>
      <c r="F3651" t="s">
        <v>25</v>
      </c>
      <c r="G3651" t="s">
        <v>26</v>
      </c>
      <c r="H3651" t="s">
        <v>27</v>
      </c>
      <c r="I3651" t="s">
        <v>170</v>
      </c>
      <c r="J3651" t="s">
        <v>171</v>
      </c>
      <c r="K3651">
        <v>2017</v>
      </c>
      <c r="L3651">
        <v>479.50900000000001</v>
      </c>
      <c r="S3651" t="s">
        <v>30</v>
      </c>
      <c r="T3651" t="s">
        <v>31</v>
      </c>
    </row>
    <row r="3652" spans="1:20" x14ac:dyDescent="0.25">
      <c r="A3652" t="s">
        <v>166</v>
      </c>
      <c r="B3652" t="s">
        <v>167</v>
      </c>
      <c r="C3652" t="s">
        <v>168</v>
      </c>
      <c r="D3652" t="s">
        <v>169</v>
      </c>
      <c r="E3652" t="s">
        <v>24</v>
      </c>
      <c r="F3652" t="s">
        <v>25</v>
      </c>
      <c r="G3652" t="s">
        <v>52</v>
      </c>
      <c r="H3652" t="s">
        <v>53</v>
      </c>
      <c r="I3652" t="s">
        <v>28</v>
      </c>
      <c r="J3652" t="s">
        <v>29</v>
      </c>
      <c r="K3652">
        <v>2017</v>
      </c>
      <c r="L3652">
        <v>2992.0531999999998</v>
      </c>
      <c r="S3652" t="s">
        <v>30</v>
      </c>
      <c r="T3652" t="s">
        <v>31</v>
      </c>
    </row>
    <row r="3653" spans="1:20" x14ac:dyDescent="0.25">
      <c r="A3653" t="s">
        <v>166</v>
      </c>
      <c r="B3653" t="s">
        <v>167</v>
      </c>
      <c r="C3653" t="s">
        <v>168</v>
      </c>
      <c r="D3653" t="s">
        <v>169</v>
      </c>
      <c r="E3653" t="s">
        <v>24</v>
      </c>
      <c r="F3653" t="s">
        <v>25</v>
      </c>
      <c r="G3653" t="s">
        <v>52</v>
      </c>
      <c r="H3653" t="s">
        <v>53</v>
      </c>
      <c r="I3653" t="s">
        <v>32</v>
      </c>
      <c r="J3653" t="s">
        <v>33</v>
      </c>
      <c r="K3653">
        <v>2017</v>
      </c>
      <c r="L3653">
        <v>11.0778</v>
      </c>
      <c r="S3653" t="s">
        <v>30</v>
      </c>
      <c r="T3653" t="s">
        <v>31</v>
      </c>
    </row>
    <row r="3654" spans="1:20" x14ac:dyDescent="0.25">
      <c r="A3654" t="s">
        <v>166</v>
      </c>
      <c r="B3654" t="s">
        <v>167</v>
      </c>
      <c r="C3654" t="s">
        <v>168</v>
      </c>
      <c r="D3654" t="s">
        <v>169</v>
      </c>
      <c r="E3654" t="s">
        <v>24</v>
      </c>
      <c r="F3654" t="s">
        <v>25</v>
      </c>
      <c r="G3654" t="s">
        <v>52</v>
      </c>
      <c r="H3654" t="s">
        <v>53</v>
      </c>
      <c r="I3654" t="s">
        <v>34</v>
      </c>
      <c r="J3654" t="s">
        <v>35</v>
      </c>
      <c r="K3654">
        <v>2017</v>
      </c>
      <c r="L3654">
        <v>10.773300000000001</v>
      </c>
      <c r="S3654" t="s">
        <v>30</v>
      </c>
      <c r="T3654" t="s">
        <v>31</v>
      </c>
    </row>
    <row r="3655" spans="1:20" x14ac:dyDescent="0.25">
      <c r="A3655" t="s">
        <v>166</v>
      </c>
      <c r="B3655" t="s">
        <v>167</v>
      </c>
      <c r="C3655" t="s">
        <v>168</v>
      </c>
      <c r="D3655" t="s">
        <v>169</v>
      </c>
      <c r="E3655" t="s">
        <v>24</v>
      </c>
      <c r="F3655" t="s">
        <v>25</v>
      </c>
      <c r="G3655" t="s">
        <v>52</v>
      </c>
      <c r="H3655" t="s">
        <v>53</v>
      </c>
      <c r="I3655" t="s">
        <v>36</v>
      </c>
      <c r="J3655" t="s">
        <v>37</v>
      </c>
      <c r="K3655">
        <v>2017</v>
      </c>
      <c r="L3655">
        <v>32.234299999999998</v>
      </c>
      <c r="S3655" t="s">
        <v>30</v>
      </c>
      <c r="T3655" t="s">
        <v>31</v>
      </c>
    </row>
    <row r="3656" spans="1:20" x14ac:dyDescent="0.25">
      <c r="A3656" t="s">
        <v>166</v>
      </c>
      <c r="B3656" t="s">
        <v>167</v>
      </c>
      <c r="C3656" t="s">
        <v>168</v>
      </c>
      <c r="D3656" t="s">
        <v>169</v>
      </c>
      <c r="E3656" t="s">
        <v>24</v>
      </c>
      <c r="F3656" t="s">
        <v>25</v>
      </c>
      <c r="G3656" t="s">
        <v>52</v>
      </c>
      <c r="H3656" t="s">
        <v>53</v>
      </c>
      <c r="I3656" t="s">
        <v>38</v>
      </c>
      <c r="J3656" t="s">
        <v>39</v>
      </c>
      <c r="K3656">
        <v>2017</v>
      </c>
      <c r="L3656">
        <v>11.332000000000001</v>
      </c>
      <c r="S3656" t="s">
        <v>30</v>
      </c>
      <c r="T3656" t="s">
        <v>31</v>
      </c>
    </row>
    <row r="3657" spans="1:20" x14ac:dyDescent="0.25">
      <c r="A3657" t="s">
        <v>166</v>
      </c>
      <c r="B3657" t="s">
        <v>167</v>
      </c>
      <c r="C3657" t="s">
        <v>168</v>
      </c>
      <c r="D3657" t="s">
        <v>169</v>
      </c>
      <c r="E3657" t="s">
        <v>24</v>
      </c>
      <c r="F3657" t="s">
        <v>25</v>
      </c>
      <c r="G3657" t="s">
        <v>52</v>
      </c>
      <c r="H3657" t="s">
        <v>53</v>
      </c>
      <c r="I3657" t="s">
        <v>40</v>
      </c>
      <c r="J3657" t="s">
        <v>41</v>
      </c>
      <c r="K3657">
        <v>2017</v>
      </c>
      <c r="L3657">
        <v>37.0745</v>
      </c>
      <c r="S3657" t="s">
        <v>30</v>
      </c>
      <c r="T3657" t="s">
        <v>31</v>
      </c>
    </row>
    <row r="3658" spans="1:20" x14ac:dyDescent="0.25">
      <c r="A3658" t="s">
        <v>166</v>
      </c>
      <c r="B3658" t="s">
        <v>167</v>
      </c>
      <c r="C3658" t="s">
        <v>168</v>
      </c>
      <c r="D3658" t="s">
        <v>169</v>
      </c>
      <c r="E3658" t="s">
        <v>24</v>
      </c>
      <c r="F3658" t="s">
        <v>25</v>
      </c>
      <c r="G3658" t="s">
        <v>52</v>
      </c>
      <c r="H3658" t="s">
        <v>53</v>
      </c>
      <c r="I3658" t="s">
        <v>42</v>
      </c>
      <c r="J3658" t="s">
        <v>43</v>
      </c>
      <c r="K3658">
        <v>2017</v>
      </c>
      <c r="L3658">
        <v>824.38879999999995</v>
      </c>
      <c r="S3658" t="s">
        <v>30</v>
      </c>
      <c r="T3658" t="s">
        <v>31</v>
      </c>
    </row>
    <row r="3659" spans="1:20" x14ac:dyDescent="0.25">
      <c r="A3659" t="s">
        <v>166</v>
      </c>
      <c r="B3659" t="s">
        <v>167</v>
      </c>
      <c r="C3659" t="s">
        <v>168</v>
      </c>
      <c r="D3659" t="s">
        <v>169</v>
      </c>
      <c r="E3659" t="s">
        <v>24</v>
      </c>
      <c r="F3659" t="s">
        <v>25</v>
      </c>
      <c r="G3659" t="s">
        <v>52</v>
      </c>
      <c r="H3659" t="s">
        <v>53</v>
      </c>
      <c r="I3659" t="s">
        <v>44</v>
      </c>
      <c r="J3659" t="s">
        <v>45</v>
      </c>
      <c r="K3659">
        <v>2017</v>
      </c>
      <c r="L3659">
        <v>15.397500000000001</v>
      </c>
      <c r="S3659" t="s">
        <v>30</v>
      </c>
      <c r="T3659" t="s">
        <v>31</v>
      </c>
    </row>
    <row r="3660" spans="1:20" x14ac:dyDescent="0.25">
      <c r="A3660" t="s">
        <v>166</v>
      </c>
      <c r="B3660" t="s">
        <v>167</v>
      </c>
      <c r="C3660" t="s">
        <v>168</v>
      </c>
      <c r="D3660" t="s">
        <v>169</v>
      </c>
      <c r="E3660" t="s">
        <v>24</v>
      </c>
      <c r="F3660" t="s">
        <v>25</v>
      </c>
      <c r="G3660" t="s">
        <v>52</v>
      </c>
      <c r="H3660" t="s">
        <v>53</v>
      </c>
      <c r="I3660" t="s">
        <v>46</v>
      </c>
      <c r="J3660" t="s">
        <v>47</v>
      </c>
      <c r="K3660">
        <v>2017</v>
      </c>
      <c r="L3660">
        <v>86.451999999999998</v>
      </c>
      <c r="S3660" t="s">
        <v>30</v>
      </c>
      <c r="T3660" t="s">
        <v>31</v>
      </c>
    </row>
    <row r="3661" spans="1:20" x14ac:dyDescent="0.25">
      <c r="A3661" t="s">
        <v>166</v>
      </c>
      <c r="B3661" t="s">
        <v>167</v>
      </c>
      <c r="C3661" t="s">
        <v>168</v>
      </c>
      <c r="D3661" t="s">
        <v>169</v>
      </c>
      <c r="E3661" t="s">
        <v>24</v>
      </c>
      <c r="F3661" t="s">
        <v>25</v>
      </c>
      <c r="G3661" t="s">
        <v>52</v>
      </c>
      <c r="H3661" t="s">
        <v>53</v>
      </c>
      <c r="I3661" t="s">
        <v>48</v>
      </c>
      <c r="J3661" t="s">
        <v>49</v>
      </c>
      <c r="K3661">
        <v>2017</v>
      </c>
      <c r="L3661">
        <v>1915.1935000000001</v>
      </c>
      <c r="S3661" t="s">
        <v>30</v>
      </c>
      <c r="T3661" t="s">
        <v>31</v>
      </c>
    </row>
    <row r="3662" spans="1:20" x14ac:dyDescent="0.25">
      <c r="A3662" t="s">
        <v>166</v>
      </c>
      <c r="B3662" t="s">
        <v>167</v>
      </c>
      <c r="C3662" t="s">
        <v>168</v>
      </c>
      <c r="D3662" t="s">
        <v>169</v>
      </c>
      <c r="E3662" t="s">
        <v>24</v>
      </c>
      <c r="F3662" t="s">
        <v>25</v>
      </c>
      <c r="G3662" t="s">
        <v>52</v>
      </c>
      <c r="H3662" t="s">
        <v>53</v>
      </c>
      <c r="I3662" t="s">
        <v>170</v>
      </c>
      <c r="J3662" t="s">
        <v>171</v>
      </c>
      <c r="K3662">
        <v>2017</v>
      </c>
      <c r="L3662">
        <v>48.129800000000003</v>
      </c>
      <c r="S3662" t="s">
        <v>30</v>
      </c>
      <c r="T3662" t="s">
        <v>31</v>
      </c>
    </row>
    <row r="3663" spans="1:20" x14ac:dyDescent="0.25">
      <c r="A3663" t="s">
        <v>166</v>
      </c>
      <c r="B3663" t="s">
        <v>167</v>
      </c>
      <c r="C3663" t="s">
        <v>168</v>
      </c>
      <c r="D3663" t="s">
        <v>169</v>
      </c>
      <c r="E3663" t="s">
        <v>24</v>
      </c>
      <c r="F3663" t="s">
        <v>25</v>
      </c>
      <c r="G3663" t="s">
        <v>56</v>
      </c>
      <c r="H3663" t="s">
        <v>57</v>
      </c>
      <c r="I3663" t="s">
        <v>28</v>
      </c>
      <c r="J3663" t="s">
        <v>29</v>
      </c>
      <c r="K3663">
        <v>2017</v>
      </c>
      <c r="L3663">
        <v>190.48400000000001</v>
      </c>
      <c r="S3663" t="s">
        <v>30</v>
      </c>
      <c r="T3663" t="s">
        <v>31</v>
      </c>
    </row>
    <row r="3664" spans="1:20" x14ac:dyDescent="0.25">
      <c r="A3664" t="s">
        <v>166</v>
      </c>
      <c r="B3664" t="s">
        <v>167</v>
      </c>
      <c r="C3664" t="s">
        <v>168</v>
      </c>
      <c r="D3664" t="s">
        <v>169</v>
      </c>
      <c r="E3664" t="s">
        <v>24</v>
      </c>
      <c r="F3664" t="s">
        <v>25</v>
      </c>
      <c r="G3664" t="s">
        <v>56</v>
      </c>
      <c r="H3664" t="s">
        <v>57</v>
      </c>
      <c r="I3664" t="s">
        <v>32</v>
      </c>
      <c r="J3664" t="s">
        <v>33</v>
      </c>
      <c r="K3664">
        <v>2017</v>
      </c>
      <c r="L3664">
        <v>5.2507999999999999</v>
      </c>
      <c r="S3664" t="s">
        <v>30</v>
      </c>
      <c r="T3664" t="s">
        <v>31</v>
      </c>
    </row>
    <row r="3665" spans="1:20" x14ac:dyDescent="0.25">
      <c r="A3665" t="s">
        <v>166</v>
      </c>
      <c r="B3665" t="s">
        <v>167</v>
      </c>
      <c r="C3665" t="s">
        <v>168</v>
      </c>
      <c r="D3665" t="s">
        <v>169</v>
      </c>
      <c r="E3665" t="s">
        <v>24</v>
      </c>
      <c r="F3665" t="s">
        <v>25</v>
      </c>
      <c r="G3665" t="s">
        <v>56</v>
      </c>
      <c r="H3665" t="s">
        <v>57</v>
      </c>
      <c r="I3665" t="s">
        <v>34</v>
      </c>
      <c r="J3665" t="s">
        <v>35</v>
      </c>
      <c r="K3665">
        <v>2017</v>
      </c>
      <c r="L3665">
        <v>8.6928000000000001</v>
      </c>
      <c r="S3665" t="s">
        <v>30</v>
      </c>
      <c r="T3665" t="s">
        <v>31</v>
      </c>
    </row>
    <row r="3666" spans="1:20" x14ac:dyDescent="0.25">
      <c r="A3666" t="s">
        <v>166</v>
      </c>
      <c r="B3666" t="s">
        <v>167</v>
      </c>
      <c r="C3666" t="s">
        <v>168</v>
      </c>
      <c r="D3666" t="s">
        <v>169</v>
      </c>
      <c r="E3666" t="s">
        <v>24</v>
      </c>
      <c r="F3666" t="s">
        <v>25</v>
      </c>
      <c r="G3666" t="s">
        <v>56</v>
      </c>
      <c r="H3666" t="s">
        <v>57</v>
      </c>
      <c r="I3666" t="s">
        <v>36</v>
      </c>
      <c r="J3666" t="s">
        <v>37</v>
      </c>
      <c r="K3666">
        <v>2017</v>
      </c>
      <c r="L3666">
        <v>19.994</v>
      </c>
      <c r="S3666" t="s">
        <v>30</v>
      </c>
      <c r="T3666" t="s">
        <v>31</v>
      </c>
    </row>
    <row r="3667" spans="1:20" x14ac:dyDescent="0.25">
      <c r="A3667" t="s">
        <v>166</v>
      </c>
      <c r="B3667" t="s">
        <v>167</v>
      </c>
      <c r="C3667" t="s">
        <v>168</v>
      </c>
      <c r="D3667" t="s">
        <v>169</v>
      </c>
      <c r="E3667" t="s">
        <v>24</v>
      </c>
      <c r="F3667" t="s">
        <v>25</v>
      </c>
      <c r="G3667" t="s">
        <v>56</v>
      </c>
      <c r="H3667" t="s">
        <v>57</v>
      </c>
      <c r="I3667" t="s">
        <v>38</v>
      </c>
      <c r="J3667" t="s">
        <v>39</v>
      </c>
      <c r="K3667">
        <v>2017</v>
      </c>
      <c r="L3667">
        <v>13.349</v>
      </c>
      <c r="S3667" t="s">
        <v>30</v>
      </c>
      <c r="T3667" t="s">
        <v>31</v>
      </c>
    </row>
    <row r="3668" spans="1:20" x14ac:dyDescent="0.25">
      <c r="A3668" t="s">
        <v>166</v>
      </c>
      <c r="B3668" t="s">
        <v>167</v>
      </c>
      <c r="C3668" t="s">
        <v>168</v>
      </c>
      <c r="D3668" t="s">
        <v>169</v>
      </c>
      <c r="E3668" t="s">
        <v>24</v>
      </c>
      <c r="F3668" t="s">
        <v>25</v>
      </c>
      <c r="G3668" t="s">
        <v>56</v>
      </c>
      <c r="H3668" t="s">
        <v>57</v>
      </c>
      <c r="I3668" t="s">
        <v>40</v>
      </c>
      <c r="J3668" t="s">
        <v>41</v>
      </c>
      <c r="K3668">
        <v>2017</v>
      </c>
      <c r="L3668">
        <v>11.423</v>
      </c>
      <c r="S3668" t="s">
        <v>30</v>
      </c>
      <c r="T3668" t="s">
        <v>31</v>
      </c>
    </row>
    <row r="3669" spans="1:20" x14ac:dyDescent="0.25">
      <c r="A3669" t="s">
        <v>166</v>
      </c>
      <c r="B3669" t="s">
        <v>167</v>
      </c>
      <c r="C3669" t="s">
        <v>168</v>
      </c>
      <c r="D3669" t="s">
        <v>169</v>
      </c>
      <c r="E3669" t="s">
        <v>24</v>
      </c>
      <c r="F3669" t="s">
        <v>25</v>
      </c>
      <c r="G3669" t="s">
        <v>56</v>
      </c>
      <c r="H3669" t="s">
        <v>57</v>
      </c>
      <c r="I3669" t="s">
        <v>42</v>
      </c>
      <c r="J3669" t="s">
        <v>43</v>
      </c>
      <c r="K3669">
        <v>2017</v>
      </c>
      <c r="L3669">
        <v>0.9405</v>
      </c>
      <c r="M3669" t="s">
        <v>54</v>
      </c>
      <c r="N3669" t="s">
        <v>55</v>
      </c>
      <c r="S3669" t="s">
        <v>30</v>
      </c>
      <c r="T3669" t="s">
        <v>31</v>
      </c>
    </row>
    <row r="3670" spans="1:20" x14ac:dyDescent="0.25">
      <c r="A3670" t="s">
        <v>166</v>
      </c>
      <c r="B3670" t="s">
        <v>167</v>
      </c>
      <c r="C3670" t="s">
        <v>168</v>
      </c>
      <c r="D3670" t="s">
        <v>169</v>
      </c>
      <c r="E3670" t="s">
        <v>24</v>
      </c>
      <c r="F3670" t="s">
        <v>25</v>
      </c>
      <c r="G3670" t="s">
        <v>56</v>
      </c>
      <c r="H3670" t="s">
        <v>57</v>
      </c>
      <c r="I3670" t="s">
        <v>44</v>
      </c>
      <c r="J3670" t="s">
        <v>45</v>
      </c>
      <c r="K3670">
        <v>2017</v>
      </c>
      <c r="L3670">
        <v>20.127199999999998</v>
      </c>
      <c r="S3670" t="s">
        <v>30</v>
      </c>
      <c r="T3670" t="s">
        <v>31</v>
      </c>
    </row>
    <row r="3671" spans="1:20" x14ac:dyDescent="0.25">
      <c r="A3671" t="s">
        <v>166</v>
      </c>
      <c r="B3671" t="s">
        <v>167</v>
      </c>
      <c r="C3671" t="s">
        <v>168</v>
      </c>
      <c r="D3671" t="s">
        <v>169</v>
      </c>
      <c r="E3671" t="s">
        <v>24</v>
      </c>
      <c r="F3671" t="s">
        <v>25</v>
      </c>
      <c r="G3671" t="s">
        <v>56</v>
      </c>
      <c r="H3671" t="s">
        <v>57</v>
      </c>
      <c r="I3671" t="s">
        <v>46</v>
      </c>
      <c r="J3671" t="s">
        <v>47</v>
      </c>
      <c r="K3671">
        <v>2017</v>
      </c>
      <c r="L3671">
        <v>77.052199999999999</v>
      </c>
      <c r="S3671" t="s">
        <v>30</v>
      </c>
      <c r="T3671" t="s">
        <v>31</v>
      </c>
    </row>
    <row r="3672" spans="1:20" x14ac:dyDescent="0.25">
      <c r="A3672" t="s">
        <v>166</v>
      </c>
      <c r="B3672" t="s">
        <v>167</v>
      </c>
      <c r="C3672" t="s">
        <v>168</v>
      </c>
      <c r="D3672" t="s">
        <v>169</v>
      </c>
      <c r="E3672" t="s">
        <v>24</v>
      </c>
      <c r="F3672" t="s">
        <v>25</v>
      </c>
      <c r="G3672" t="s">
        <v>56</v>
      </c>
      <c r="H3672" t="s">
        <v>57</v>
      </c>
      <c r="I3672" t="s">
        <v>48</v>
      </c>
      <c r="J3672" t="s">
        <v>49</v>
      </c>
      <c r="K3672">
        <v>2017</v>
      </c>
      <c r="L3672">
        <v>26.131799999999998</v>
      </c>
      <c r="S3672" t="s">
        <v>30</v>
      </c>
      <c r="T3672" t="s">
        <v>31</v>
      </c>
    </row>
    <row r="3673" spans="1:20" x14ac:dyDescent="0.25">
      <c r="A3673" t="s">
        <v>166</v>
      </c>
      <c r="B3673" t="s">
        <v>167</v>
      </c>
      <c r="C3673" t="s">
        <v>168</v>
      </c>
      <c r="D3673" t="s">
        <v>169</v>
      </c>
      <c r="E3673" t="s">
        <v>24</v>
      </c>
      <c r="F3673" t="s">
        <v>25</v>
      </c>
      <c r="G3673" t="s">
        <v>56</v>
      </c>
      <c r="H3673" t="s">
        <v>57</v>
      </c>
      <c r="I3673" t="s">
        <v>170</v>
      </c>
      <c r="J3673" t="s">
        <v>171</v>
      </c>
      <c r="K3673">
        <v>2017</v>
      </c>
      <c r="L3673">
        <v>7.5228000000000002</v>
      </c>
      <c r="S3673" t="s">
        <v>30</v>
      </c>
      <c r="T3673" t="s">
        <v>31</v>
      </c>
    </row>
    <row r="3674" spans="1:20" x14ac:dyDescent="0.25">
      <c r="A3674" t="s">
        <v>166</v>
      </c>
      <c r="B3674" t="s">
        <v>167</v>
      </c>
      <c r="C3674" t="s">
        <v>168</v>
      </c>
      <c r="D3674" t="s">
        <v>169</v>
      </c>
      <c r="E3674" t="s">
        <v>24</v>
      </c>
      <c r="F3674" t="s">
        <v>25</v>
      </c>
      <c r="G3674" t="s">
        <v>58</v>
      </c>
      <c r="H3674" t="s">
        <v>59</v>
      </c>
      <c r="I3674" t="s">
        <v>28</v>
      </c>
      <c r="J3674" t="s">
        <v>29</v>
      </c>
      <c r="K3674">
        <v>2017</v>
      </c>
      <c r="L3674">
        <v>6887.9970000000003</v>
      </c>
      <c r="S3674" t="s">
        <v>30</v>
      </c>
      <c r="T3674" t="s">
        <v>31</v>
      </c>
    </row>
    <row r="3675" spans="1:20" x14ac:dyDescent="0.25">
      <c r="A3675" t="s">
        <v>166</v>
      </c>
      <c r="B3675" t="s">
        <v>167</v>
      </c>
      <c r="C3675" t="s">
        <v>168</v>
      </c>
      <c r="D3675" t="s">
        <v>169</v>
      </c>
      <c r="E3675" t="s">
        <v>24</v>
      </c>
      <c r="F3675" t="s">
        <v>25</v>
      </c>
      <c r="G3675" t="s">
        <v>58</v>
      </c>
      <c r="H3675" t="s">
        <v>59</v>
      </c>
      <c r="I3675" t="s">
        <v>32</v>
      </c>
      <c r="J3675" t="s">
        <v>33</v>
      </c>
      <c r="K3675">
        <v>2017</v>
      </c>
      <c r="L3675">
        <v>232.2072</v>
      </c>
      <c r="S3675" t="s">
        <v>30</v>
      </c>
      <c r="T3675" t="s">
        <v>31</v>
      </c>
    </row>
    <row r="3676" spans="1:20" x14ac:dyDescent="0.25">
      <c r="A3676" t="s">
        <v>166</v>
      </c>
      <c r="B3676" t="s">
        <v>167</v>
      </c>
      <c r="C3676" t="s">
        <v>168</v>
      </c>
      <c r="D3676" t="s">
        <v>169</v>
      </c>
      <c r="E3676" t="s">
        <v>24</v>
      </c>
      <c r="F3676" t="s">
        <v>25</v>
      </c>
      <c r="G3676" t="s">
        <v>58</v>
      </c>
      <c r="H3676" t="s">
        <v>59</v>
      </c>
      <c r="I3676" t="s">
        <v>34</v>
      </c>
      <c r="J3676" t="s">
        <v>35</v>
      </c>
      <c r="K3676">
        <v>2017</v>
      </c>
      <c r="L3676">
        <v>259.91250000000002</v>
      </c>
      <c r="S3676" t="s">
        <v>30</v>
      </c>
      <c r="T3676" t="s">
        <v>31</v>
      </c>
    </row>
    <row r="3677" spans="1:20" x14ac:dyDescent="0.25">
      <c r="A3677" t="s">
        <v>166</v>
      </c>
      <c r="B3677" t="s">
        <v>167</v>
      </c>
      <c r="C3677" t="s">
        <v>168</v>
      </c>
      <c r="D3677" t="s">
        <v>169</v>
      </c>
      <c r="E3677" t="s">
        <v>24</v>
      </c>
      <c r="F3677" t="s">
        <v>25</v>
      </c>
      <c r="G3677" t="s">
        <v>58</v>
      </c>
      <c r="H3677" t="s">
        <v>59</v>
      </c>
      <c r="I3677" t="s">
        <v>36</v>
      </c>
      <c r="J3677" t="s">
        <v>37</v>
      </c>
      <c r="K3677">
        <v>2017</v>
      </c>
      <c r="L3677">
        <v>682.30679999999995</v>
      </c>
      <c r="S3677" t="s">
        <v>30</v>
      </c>
      <c r="T3677" t="s">
        <v>31</v>
      </c>
    </row>
    <row r="3678" spans="1:20" x14ac:dyDescent="0.25">
      <c r="A3678" t="s">
        <v>166</v>
      </c>
      <c r="B3678" t="s">
        <v>167</v>
      </c>
      <c r="C3678" t="s">
        <v>168</v>
      </c>
      <c r="D3678" t="s">
        <v>169</v>
      </c>
      <c r="E3678" t="s">
        <v>24</v>
      </c>
      <c r="F3678" t="s">
        <v>25</v>
      </c>
      <c r="G3678" t="s">
        <v>58</v>
      </c>
      <c r="H3678" t="s">
        <v>59</v>
      </c>
      <c r="I3678" t="s">
        <v>38</v>
      </c>
      <c r="J3678" t="s">
        <v>39</v>
      </c>
      <c r="K3678">
        <v>2017</v>
      </c>
      <c r="L3678">
        <v>390.42099999999999</v>
      </c>
      <c r="S3678" t="s">
        <v>30</v>
      </c>
      <c r="T3678" t="s">
        <v>31</v>
      </c>
    </row>
    <row r="3679" spans="1:20" x14ac:dyDescent="0.25">
      <c r="A3679" t="s">
        <v>166</v>
      </c>
      <c r="B3679" t="s">
        <v>167</v>
      </c>
      <c r="C3679" t="s">
        <v>168</v>
      </c>
      <c r="D3679" t="s">
        <v>169</v>
      </c>
      <c r="E3679" t="s">
        <v>24</v>
      </c>
      <c r="F3679" t="s">
        <v>25</v>
      </c>
      <c r="G3679" t="s">
        <v>58</v>
      </c>
      <c r="H3679" t="s">
        <v>59</v>
      </c>
      <c r="I3679" t="s">
        <v>40</v>
      </c>
      <c r="J3679" t="s">
        <v>41</v>
      </c>
      <c r="K3679">
        <v>2017</v>
      </c>
      <c r="L3679">
        <v>379.41879999999998</v>
      </c>
      <c r="S3679" t="s">
        <v>30</v>
      </c>
      <c r="T3679" t="s">
        <v>31</v>
      </c>
    </row>
    <row r="3680" spans="1:20" x14ac:dyDescent="0.25">
      <c r="A3680" t="s">
        <v>166</v>
      </c>
      <c r="B3680" t="s">
        <v>167</v>
      </c>
      <c r="C3680" t="s">
        <v>168</v>
      </c>
      <c r="D3680" t="s">
        <v>169</v>
      </c>
      <c r="E3680" t="s">
        <v>24</v>
      </c>
      <c r="F3680" t="s">
        <v>25</v>
      </c>
      <c r="G3680" t="s">
        <v>58</v>
      </c>
      <c r="H3680" t="s">
        <v>59</v>
      </c>
      <c r="I3680" t="s">
        <v>42</v>
      </c>
      <c r="J3680" t="s">
        <v>43</v>
      </c>
      <c r="K3680">
        <v>2017</v>
      </c>
      <c r="L3680">
        <v>26.009499999999999</v>
      </c>
      <c r="S3680" t="s">
        <v>30</v>
      </c>
      <c r="T3680" t="s">
        <v>31</v>
      </c>
    </row>
    <row r="3681" spans="1:20" x14ac:dyDescent="0.25">
      <c r="A3681" t="s">
        <v>166</v>
      </c>
      <c r="B3681" t="s">
        <v>167</v>
      </c>
      <c r="C3681" t="s">
        <v>168</v>
      </c>
      <c r="D3681" t="s">
        <v>169</v>
      </c>
      <c r="E3681" t="s">
        <v>24</v>
      </c>
      <c r="F3681" t="s">
        <v>25</v>
      </c>
      <c r="G3681" t="s">
        <v>58</v>
      </c>
      <c r="H3681" t="s">
        <v>59</v>
      </c>
      <c r="I3681" t="s">
        <v>44</v>
      </c>
      <c r="J3681" t="s">
        <v>45</v>
      </c>
      <c r="K3681">
        <v>2017</v>
      </c>
      <c r="L3681">
        <v>1255.1020000000001</v>
      </c>
      <c r="S3681" t="s">
        <v>30</v>
      </c>
      <c r="T3681" t="s">
        <v>31</v>
      </c>
    </row>
    <row r="3682" spans="1:20" x14ac:dyDescent="0.25">
      <c r="A3682" t="s">
        <v>166</v>
      </c>
      <c r="B3682" t="s">
        <v>167</v>
      </c>
      <c r="C3682" t="s">
        <v>168</v>
      </c>
      <c r="D3682" t="s">
        <v>169</v>
      </c>
      <c r="E3682" t="s">
        <v>24</v>
      </c>
      <c r="F3682" t="s">
        <v>25</v>
      </c>
      <c r="G3682" t="s">
        <v>58</v>
      </c>
      <c r="H3682" t="s">
        <v>59</v>
      </c>
      <c r="I3682" t="s">
        <v>46</v>
      </c>
      <c r="J3682" t="s">
        <v>47</v>
      </c>
      <c r="K3682">
        <v>2017</v>
      </c>
      <c r="L3682">
        <v>2432.4018000000001</v>
      </c>
      <c r="S3682" t="s">
        <v>30</v>
      </c>
      <c r="T3682" t="s">
        <v>31</v>
      </c>
    </row>
    <row r="3683" spans="1:20" x14ac:dyDescent="0.25">
      <c r="A3683" t="s">
        <v>166</v>
      </c>
      <c r="B3683" t="s">
        <v>167</v>
      </c>
      <c r="C3683" t="s">
        <v>168</v>
      </c>
      <c r="D3683" t="s">
        <v>169</v>
      </c>
      <c r="E3683" t="s">
        <v>24</v>
      </c>
      <c r="F3683" t="s">
        <v>25</v>
      </c>
      <c r="G3683" t="s">
        <v>58</v>
      </c>
      <c r="H3683" t="s">
        <v>59</v>
      </c>
      <c r="I3683" t="s">
        <v>48</v>
      </c>
      <c r="J3683" t="s">
        <v>49</v>
      </c>
      <c r="K3683">
        <v>2017</v>
      </c>
      <c r="L3683">
        <v>1094.5445</v>
      </c>
      <c r="S3683" t="s">
        <v>30</v>
      </c>
      <c r="T3683" t="s">
        <v>31</v>
      </c>
    </row>
    <row r="3684" spans="1:20" x14ac:dyDescent="0.25">
      <c r="A3684" t="s">
        <v>166</v>
      </c>
      <c r="B3684" t="s">
        <v>167</v>
      </c>
      <c r="C3684" t="s">
        <v>168</v>
      </c>
      <c r="D3684" t="s">
        <v>169</v>
      </c>
      <c r="E3684" t="s">
        <v>24</v>
      </c>
      <c r="F3684" t="s">
        <v>25</v>
      </c>
      <c r="G3684" t="s">
        <v>58</v>
      </c>
      <c r="H3684" t="s">
        <v>59</v>
      </c>
      <c r="I3684" t="s">
        <v>170</v>
      </c>
      <c r="J3684" t="s">
        <v>171</v>
      </c>
      <c r="K3684">
        <v>2017</v>
      </c>
      <c r="L3684">
        <v>135.673</v>
      </c>
      <c r="S3684" t="s">
        <v>30</v>
      </c>
      <c r="T3684" t="s">
        <v>31</v>
      </c>
    </row>
    <row r="3685" spans="1:20" x14ac:dyDescent="0.25">
      <c r="A3685" t="s">
        <v>166</v>
      </c>
      <c r="B3685" t="s">
        <v>167</v>
      </c>
      <c r="C3685" t="s">
        <v>168</v>
      </c>
      <c r="D3685" t="s">
        <v>169</v>
      </c>
      <c r="E3685" t="s">
        <v>24</v>
      </c>
      <c r="F3685" t="s">
        <v>25</v>
      </c>
      <c r="G3685" t="s">
        <v>60</v>
      </c>
      <c r="H3685" t="s">
        <v>61</v>
      </c>
      <c r="I3685" t="s">
        <v>28</v>
      </c>
      <c r="J3685" t="s">
        <v>29</v>
      </c>
      <c r="K3685">
        <v>2017</v>
      </c>
      <c r="L3685">
        <v>104.65179999999999</v>
      </c>
      <c r="S3685" t="s">
        <v>30</v>
      </c>
      <c r="T3685" t="s">
        <v>31</v>
      </c>
    </row>
    <row r="3686" spans="1:20" x14ac:dyDescent="0.25">
      <c r="A3686" t="s">
        <v>166</v>
      </c>
      <c r="B3686" t="s">
        <v>167</v>
      </c>
      <c r="C3686" t="s">
        <v>168</v>
      </c>
      <c r="D3686" t="s">
        <v>169</v>
      </c>
      <c r="E3686" t="s">
        <v>24</v>
      </c>
      <c r="F3686" t="s">
        <v>25</v>
      </c>
      <c r="G3686" t="s">
        <v>60</v>
      </c>
      <c r="H3686" t="s">
        <v>61</v>
      </c>
      <c r="I3686" t="s">
        <v>32</v>
      </c>
      <c r="J3686" t="s">
        <v>33</v>
      </c>
      <c r="K3686">
        <v>2017</v>
      </c>
      <c r="L3686">
        <v>7.0715000000000003</v>
      </c>
      <c r="S3686" t="s">
        <v>30</v>
      </c>
      <c r="T3686" t="s">
        <v>31</v>
      </c>
    </row>
    <row r="3687" spans="1:20" x14ac:dyDescent="0.25">
      <c r="A3687" t="s">
        <v>166</v>
      </c>
      <c r="B3687" t="s">
        <v>167</v>
      </c>
      <c r="C3687" t="s">
        <v>168</v>
      </c>
      <c r="D3687" t="s">
        <v>169</v>
      </c>
      <c r="E3687" t="s">
        <v>24</v>
      </c>
      <c r="F3687" t="s">
        <v>25</v>
      </c>
      <c r="G3687" t="s">
        <v>60</v>
      </c>
      <c r="H3687" t="s">
        <v>61</v>
      </c>
      <c r="I3687" t="s">
        <v>34</v>
      </c>
      <c r="J3687" t="s">
        <v>35</v>
      </c>
      <c r="K3687">
        <v>2017</v>
      </c>
      <c r="L3687">
        <v>7.0949999999999998</v>
      </c>
      <c r="S3687" t="s">
        <v>30</v>
      </c>
      <c r="T3687" t="s">
        <v>31</v>
      </c>
    </row>
    <row r="3688" spans="1:20" x14ac:dyDescent="0.25">
      <c r="A3688" t="s">
        <v>166</v>
      </c>
      <c r="B3688" t="s">
        <v>167</v>
      </c>
      <c r="C3688" t="s">
        <v>168</v>
      </c>
      <c r="D3688" t="s">
        <v>169</v>
      </c>
      <c r="E3688" t="s">
        <v>24</v>
      </c>
      <c r="F3688" t="s">
        <v>25</v>
      </c>
      <c r="G3688" t="s">
        <v>60</v>
      </c>
      <c r="H3688" t="s">
        <v>61</v>
      </c>
      <c r="I3688" t="s">
        <v>36</v>
      </c>
      <c r="J3688" t="s">
        <v>37</v>
      </c>
      <c r="K3688">
        <v>2017</v>
      </c>
      <c r="L3688">
        <v>9.6072000000000006</v>
      </c>
      <c r="S3688" t="s">
        <v>30</v>
      </c>
      <c r="T3688" t="s">
        <v>31</v>
      </c>
    </row>
    <row r="3689" spans="1:20" x14ac:dyDescent="0.25">
      <c r="A3689" t="s">
        <v>166</v>
      </c>
      <c r="B3689" t="s">
        <v>167</v>
      </c>
      <c r="C3689" t="s">
        <v>168</v>
      </c>
      <c r="D3689" t="s">
        <v>169</v>
      </c>
      <c r="E3689" t="s">
        <v>24</v>
      </c>
      <c r="F3689" t="s">
        <v>25</v>
      </c>
      <c r="G3689" t="s">
        <v>60</v>
      </c>
      <c r="H3689" t="s">
        <v>61</v>
      </c>
      <c r="I3689" t="s">
        <v>38</v>
      </c>
      <c r="J3689" t="s">
        <v>39</v>
      </c>
      <c r="K3689">
        <v>2017</v>
      </c>
      <c r="L3689">
        <v>22.6235</v>
      </c>
      <c r="S3689" t="s">
        <v>30</v>
      </c>
      <c r="T3689" t="s">
        <v>31</v>
      </c>
    </row>
    <row r="3690" spans="1:20" x14ac:dyDescent="0.25">
      <c r="A3690" t="s">
        <v>166</v>
      </c>
      <c r="B3690" t="s">
        <v>167</v>
      </c>
      <c r="C3690" t="s">
        <v>168</v>
      </c>
      <c r="D3690" t="s">
        <v>169</v>
      </c>
      <c r="E3690" t="s">
        <v>24</v>
      </c>
      <c r="F3690" t="s">
        <v>25</v>
      </c>
      <c r="G3690" t="s">
        <v>60</v>
      </c>
      <c r="H3690" t="s">
        <v>61</v>
      </c>
      <c r="I3690" t="s">
        <v>40</v>
      </c>
      <c r="J3690" t="s">
        <v>41</v>
      </c>
      <c r="K3690">
        <v>2017</v>
      </c>
      <c r="L3690">
        <v>1.6012999999999999</v>
      </c>
      <c r="S3690" t="s">
        <v>30</v>
      </c>
      <c r="T3690" t="s">
        <v>31</v>
      </c>
    </row>
    <row r="3691" spans="1:20" x14ac:dyDescent="0.25">
      <c r="A3691" t="s">
        <v>166</v>
      </c>
      <c r="B3691" t="s">
        <v>167</v>
      </c>
      <c r="C3691" t="s">
        <v>168</v>
      </c>
      <c r="D3691" t="s">
        <v>169</v>
      </c>
      <c r="E3691" t="s">
        <v>24</v>
      </c>
      <c r="F3691" t="s">
        <v>25</v>
      </c>
      <c r="G3691" t="s">
        <v>60</v>
      </c>
      <c r="H3691" t="s">
        <v>61</v>
      </c>
      <c r="I3691" t="s">
        <v>42</v>
      </c>
      <c r="J3691" t="s">
        <v>43</v>
      </c>
      <c r="K3691">
        <v>2017</v>
      </c>
      <c r="M3691" t="s">
        <v>54</v>
      </c>
      <c r="N3691" t="s">
        <v>55</v>
      </c>
      <c r="S3691" t="s">
        <v>30</v>
      </c>
      <c r="T3691" t="s">
        <v>31</v>
      </c>
    </row>
    <row r="3692" spans="1:20" x14ac:dyDescent="0.25">
      <c r="A3692" t="s">
        <v>166</v>
      </c>
      <c r="B3692" t="s">
        <v>167</v>
      </c>
      <c r="C3692" t="s">
        <v>168</v>
      </c>
      <c r="D3692" t="s">
        <v>169</v>
      </c>
      <c r="E3692" t="s">
        <v>24</v>
      </c>
      <c r="F3692" t="s">
        <v>25</v>
      </c>
      <c r="G3692" t="s">
        <v>60</v>
      </c>
      <c r="H3692" t="s">
        <v>61</v>
      </c>
      <c r="I3692" t="s">
        <v>44</v>
      </c>
      <c r="J3692" t="s">
        <v>45</v>
      </c>
      <c r="K3692">
        <v>2017</v>
      </c>
      <c r="L3692">
        <v>37.336199999999998</v>
      </c>
      <c r="S3692" t="s">
        <v>30</v>
      </c>
      <c r="T3692" t="s">
        <v>31</v>
      </c>
    </row>
    <row r="3693" spans="1:20" x14ac:dyDescent="0.25">
      <c r="A3693" t="s">
        <v>166</v>
      </c>
      <c r="B3693" t="s">
        <v>167</v>
      </c>
      <c r="C3693" t="s">
        <v>168</v>
      </c>
      <c r="D3693" t="s">
        <v>169</v>
      </c>
      <c r="E3693" t="s">
        <v>24</v>
      </c>
      <c r="F3693" t="s">
        <v>25</v>
      </c>
      <c r="G3693" t="s">
        <v>60</v>
      </c>
      <c r="H3693" t="s">
        <v>61</v>
      </c>
      <c r="I3693" t="s">
        <v>46</v>
      </c>
      <c r="J3693" t="s">
        <v>47</v>
      </c>
      <c r="K3693">
        <v>2017</v>
      </c>
      <c r="L3693">
        <v>2.4340000000000002</v>
      </c>
      <c r="S3693" t="s">
        <v>30</v>
      </c>
      <c r="T3693" t="s">
        <v>31</v>
      </c>
    </row>
    <row r="3694" spans="1:20" x14ac:dyDescent="0.25">
      <c r="A3694" t="s">
        <v>166</v>
      </c>
      <c r="B3694" t="s">
        <v>167</v>
      </c>
      <c r="C3694" t="s">
        <v>168</v>
      </c>
      <c r="D3694" t="s">
        <v>169</v>
      </c>
      <c r="E3694" t="s">
        <v>24</v>
      </c>
      <c r="F3694" t="s">
        <v>25</v>
      </c>
      <c r="G3694" t="s">
        <v>60</v>
      </c>
      <c r="H3694" t="s">
        <v>61</v>
      </c>
      <c r="I3694" t="s">
        <v>48</v>
      </c>
      <c r="J3694" t="s">
        <v>49</v>
      </c>
      <c r="K3694">
        <v>2017</v>
      </c>
      <c r="L3694">
        <v>15.940799999999999</v>
      </c>
      <c r="S3694" t="s">
        <v>30</v>
      </c>
      <c r="T3694" t="s">
        <v>31</v>
      </c>
    </row>
    <row r="3695" spans="1:20" x14ac:dyDescent="0.25">
      <c r="A3695" t="s">
        <v>166</v>
      </c>
      <c r="B3695" t="s">
        <v>167</v>
      </c>
      <c r="C3695" t="s">
        <v>168</v>
      </c>
      <c r="D3695" t="s">
        <v>169</v>
      </c>
      <c r="E3695" t="s">
        <v>24</v>
      </c>
      <c r="F3695" t="s">
        <v>25</v>
      </c>
      <c r="G3695" t="s">
        <v>60</v>
      </c>
      <c r="H3695" t="s">
        <v>61</v>
      </c>
      <c r="I3695" t="s">
        <v>170</v>
      </c>
      <c r="J3695" t="s">
        <v>171</v>
      </c>
      <c r="K3695">
        <v>2017</v>
      </c>
      <c r="L3695">
        <v>0.86599999999999999</v>
      </c>
      <c r="M3695" t="s">
        <v>54</v>
      </c>
      <c r="N3695" t="s">
        <v>55</v>
      </c>
      <c r="S3695" t="s">
        <v>30</v>
      </c>
      <c r="T3695" t="s">
        <v>31</v>
      </c>
    </row>
    <row r="3696" spans="1:20" x14ac:dyDescent="0.25">
      <c r="A3696" t="s">
        <v>166</v>
      </c>
      <c r="B3696" t="s">
        <v>167</v>
      </c>
      <c r="C3696" t="s">
        <v>168</v>
      </c>
      <c r="D3696" t="s">
        <v>169</v>
      </c>
      <c r="E3696" t="s">
        <v>24</v>
      </c>
      <c r="F3696" t="s">
        <v>25</v>
      </c>
      <c r="G3696" t="s">
        <v>62</v>
      </c>
      <c r="H3696" t="s">
        <v>63</v>
      </c>
      <c r="I3696" t="s">
        <v>28</v>
      </c>
      <c r="J3696" t="s">
        <v>29</v>
      </c>
      <c r="K3696">
        <v>2017</v>
      </c>
      <c r="L3696">
        <v>148.3048</v>
      </c>
      <c r="S3696" t="s">
        <v>30</v>
      </c>
      <c r="T3696" t="s">
        <v>31</v>
      </c>
    </row>
    <row r="3697" spans="1:20" x14ac:dyDescent="0.25">
      <c r="A3697" t="s">
        <v>166</v>
      </c>
      <c r="B3697" t="s">
        <v>167</v>
      </c>
      <c r="C3697" t="s">
        <v>168</v>
      </c>
      <c r="D3697" t="s">
        <v>169</v>
      </c>
      <c r="E3697" t="s">
        <v>24</v>
      </c>
      <c r="F3697" t="s">
        <v>25</v>
      </c>
      <c r="G3697" t="s">
        <v>62</v>
      </c>
      <c r="H3697" t="s">
        <v>63</v>
      </c>
      <c r="I3697" t="s">
        <v>32</v>
      </c>
      <c r="J3697" t="s">
        <v>33</v>
      </c>
      <c r="K3697">
        <v>2017</v>
      </c>
      <c r="L3697">
        <v>10.100300000000001</v>
      </c>
      <c r="S3697" t="s">
        <v>30</v>
      </c>
      <c r="T3697" t="s">
        <v>31</v>
      </c>
    </row>
    <row r="3698" spans="1:20" x14ac:dyDescent="0.25">
      <c r="A3698" t="s">
        <v>166</v>
      </c>
      <c r="B3698" t="s">
        <v>167</v>
      </c>
      <c r="C3698" t="s">
        <v>168</v>
      </c>
      <c r="D3698" t="s">
        <v>169</v>
      </c>
      <c r="E3698" t="s">
        <v>24</v>
      </c>
      <c r="F3698" t="s">
        <v>25</v>
      </c>
      <c r="G3698" t="s">
        <v>62</v>
      </c>
      <c r="H3698" t="s">
        <v>63</v>
      </c>
      <c r="I3698" t="s">
        <v>34</v>
      </c>
      <c r="J3698" t="s">
        <v>35</v>
      </c>
      <c r="K3698">
        <v>2017</v>
      </c>
      <c r="L3698">
        <v>7.5339999999999998</v>
      </c>
      <c r="S3698" t="s">
        <v>30</v>
      </c>
      <c r="T3698" t="s">
        <v>31</v>
      </c>
    </row>
    <row r="3699" spans="1:20" x14ac:dyDescent="0.25">
      <c r="A3699" t="s">
        <v>166</v>
      </c>
      <c r="B3699" t="s">
        <v>167</v>
      </c>
      <c r="C3699" t="s">
        <v>168</v>
      </c>
      <c r="D3699" t="s">
        <v>169</v>
      </c>
      <c r="E3699" t="s">
        <v>24</v>
      </c>
      <c r="F3699" t="s">
        <v>25</v>
      </c>
      <c r="G3699" t="s">
        <v>62</v>
      </c>
      <c r="H3699" t="s">
        <v>63</v>
      </c>
      <c r="I3699" t="s">
        <v>36</v>
      </c>
      <c r="J3699" t="s">
        <v>37</v>
      </c>
      <c r="K3699">
        <v>2017</v>
      </c>
      <c r="L3699">
        <v>16.0472</v>
      </c>
      <c r="S3699" t="s">
        <v>30</v>
      </c>
      <c r="T3699" t="s">
        <v>31</v>
      </c>
    </row>
    <row r="3700" spans="1:20" x14ac:dyDescent="0.25">
      <c r="A3700" t="s">
        <v>166</v>
      </c>
      <c r="B3700" t="s">
        <v>167</v>
      </c>
      <c r="C3700" t="s">
        <v>168</v>
      </c>
      <c r="D3700" t="s">
        <v>169</v>
      </c>
      <c r="E3700" t="s">
        <v>24</v>
      </c>
      <c r="F3700" t="s">
        <v>25</v>
      </c>
      <c r="G3700" t="s">
        <v>62</v>
      </c>
      <c r="H3700" t="s">
        <v>63</v>
      </c>
      <c r="I3700" t="s">
        <v>38</v>
      </c>
      <c r="J3700" t="s">
        <v>39</v>
      </c>
      <c r="K3700">
        <v>2017</v>
      </c>
      <c r="L3700">
        <v>17.612200000000001</v>
      </c>
      <c r="S3700" t="s">
        <v>30</v>
      </c>
      <c r="T3700" t="s">
        <v>31</v>
      </c>
    </row>
    <row r="3701" spans="1:20" x14ac:dyDescent="0.25">
      <c r="A3701" t="s">
        <v>166</v>
      </c>
      <c r="B3701" t="s">
        <v>167</v>
      </c>
      <c r="C3701" t="s">
        <v>168</v>
      </c>
      <c r="D3701" t="s">
        <v>169</v>
      </c>
      <c r="E3701" t="s">
        <v>24</v>
      </c>
      <c r="F3701" t="s">
        <v>25</v>
      </c>
      <c r="G3701" t="s">
        <v>62</v>
      </c>
      <c r="H3701" t="s">
        <v>63</v>
      </c>
      <c r="I3701" t="s">
        <v>40</v>
      </c>
      <c r="J3701" t="s">
        <v>41</v>
      </c>
      <c r="K3701">
        <v>2017</v>
      </c>
      <c r="L3701">
        <v>4.6376999999999997</v>
      </c>
      <c r="M3701" t="s">
        <v>54</v>
      </c>
      <c r="N3701" t="s">
        <v>55</v>
      </c>
      <c r="S3701" t="s">
        <v>30</v>
      </c>
      <c r="T3701" t="s">
        <v>31</v>
      </c>
    </row>
    <row r="3702" spans="1:20" x14ac:dyDescent="0.25">
      <c r="A3702" t="s">
        <v>166</v>
      </c>
      <c r="B3702" t="s">
        <v>167</v>
      </c>
      <c r="C3702" t="s">
        <v>168</v>
      </c>
      <c r="D3702" t="s">
        <v>169</v>
      </c>
      <c r="E3702" t="s">
        <v>24</v>
      </c>
      <c r="F3702" t="s">
        <v>25</v>
      </c>
      <c r="G3702" t="s">
        <v>62</v>
      </c>
      <c r="H3702" t="s">
        <v>63</v>
      </c>
      <c r="I3702" t="s">
        <v>42</v>
      </c>
      <c r="J3702" t="s">
        <v>43</v>
      </c>
      <c r="K3702">
        <v>2017</v>
      </c>
      <c r="M3702" t="s">
        <v>54</v>
      </c>
      <c r="N3702" t="s">
        <v>55</v>
      </c>
      <c r="S3702" t="s">
        <v>30</v>
      </c>
      <c r="T3702" t="s">
        <v>31</v>
      </c>
    </row>
    <row r="3703" spans="1:20" x14ac:dyDescent="0.25">
      <c r="A3703" t="s">
        <v>166</v>
      </c>
      <c r="B3703" t="s">
        <v>167</v>
      </c>
      <c r="C3703" t="s">
        <v>168</v>
      </c>
      <c r="D3703" t="s">
        <v>169</v>
      </c>
      <c r="E3703" t="s">
        <v>24</v>
      </c>
      <c r="F3703" t="s">
        <v>25</v>
      </c>
      <c r="G3703" t="s">
        <v>62</v>
      </c>
      <c r="H3703" t="s">
        <v>63</v>
      </c>
      <c r="I3703" t="s">
        <v>44</v>
      </c>
      <c r="J3703" t="s">
        <v>45</v>
      </c>
      <c r="K3703">
        <v>2017</v>
      </c>
      <c r="L3703">
        <v>25.572500000000002</v>
      </c>
      <c r="S3703" t="s">
        <v>30</v>
      </c>
      <c r="T3703" t="s">
        <v>31</v>
      </c>
    </row>
    <row r="3704" spans="1:20" x14ac:dyDescent="0.25">
      <c r="A3704" t="s">
        <v>166</v>
      </c>
      <c r="B3704" t="s">
        <v>167</v>
      </c>
      <c r="C3704" t="s">
        <v>168</v>
      </c>
      <c r="D3704" t="s">
        <v>169</v>
      </c>
      <c r="E3704" t="s">
        <v>24</v>
      </c>
      <c r="F3704" t="s">
        <v>25</v>
      </c>
      <c r="G3704" t="s">
        <v>62</v>
      </c>
      <c r="H3704" t="s">
        <v>63</v>
      </c>
      <c r="I3704" t="s">
        <v>46</v>
      </c>
      <c r="J3704" t="s">
        <v>47</v>
      </c>
      <c r="K3704">
        <v>2017</v>
      </c>
      <c r="L3704">
        <v>30.777000000000001</v>
      </c>
      <c r="S3704" t="s">
        <v>30</v>
      </c>
      <c r="T3704" t="s">
        <v>31</v>
      </c>
    </row>
    <row r="3705" spans="1:20" x14ac:dyDescent="0.25">
      <c r="A3705" t="s">
        <v>166</v>
      </c>
      <c r="B3705" t="s">
        <v>167</v>
      </c>
      <c r="C3705" t="s">
        <v>168</v>
      </c>
      <c r="D3705" t="s">
        <v>169</v>
      </c>
      <c r="E3705" t="s">
        <v>24</v>
      </c>
      <c r="F3705" t="s">
        <v>25</v>
      </c>
      <c r="G3705" t="s">
        <v>62</v>
      </c>
      <c r="H3705" t="s">
        <v>63</v>
      </c>
      <c r="I3705" t="s">
        <v>48</v>
      </c>
      <c r="J3705" t="s">
        <v>49</v>
      </c>
      <c r="K3705">
        <v>2017</v>
      </c>
      <c r="L3705">
        <v>34.815199999999997</v>
      </c>
      <c r="S3705" t="s">
        <v>30</v>
      </c>
      <c r="T3705" t="s">
        <v>31</v>
      </c>
    </row>
    <row r="3706" spans="1:20" x14ac:dyDescent="0.25">
      <c r="A3706" t="s">
        <v>166</v>
      </c>
      <c r="B3706" t="s">
        <v>167</v>
      </c>
      <c r="C3706" t="s">
        <v>168</v>
      </c>
      <c r="D3706" t="s">
        <v>169</v>
      </c>
      <c r="E3706" t="s">
        <v>24</v>
      </c>
      <c r="F3706" t="s">
        <v>25</v>
      </c>
      <c r="G3706" t="s">
        <v>62</v>
      </c>
      <c r="H3706" t="s">
        <v>63</v>
      </c>
      <c r="I3706" t="s">
        <v>170</v>
      </c>
      <c r="J3706" t="s">
        <v>171</v>
      </c>
      <c r="K3706">
        <v>2017</v>
      </c>
      <c r="L3706">
        <v>0.93200000000000005</v>
      </c>
      <c r="S3706" t="s">
        <v>30</v>
      </c>
      <c r="T3706" t="s">
        <v>31</v>
      </c>
    </row>
    <row r="3707" spans="1:20" x14ac:dyDescent="0.25">
      <c r="A3707" t="s">
        <v>166</v>
      </c>
      <c r="B3707" t="s">
        <v>167</v>
      </c>
      <c r="C3707" t="s">
        <v>168</v>
      </c>
      <c r="D3707" t="s">
        <v>169</v>
      </c>
      <c r="E3707" t="s">
        <v>24</v>
      </c>
      <c r="F3707" t="s">
        <v>25</v>
      </c>
      <c r="G3707" t="s">
        <v>64</v>
      </c>
      <c r="H3707" t="s">
        <v>65</v>
      </c>
      <c r="I3707" t="s">
        <v>28</v>
      </c>
      <c r="J3707" t="s">
        <v>29</v>
      </c>
      <c r="K3707">
        <v>2017</v>
      </c>
      <c r="L3707">
        <v>3037.4650000000001</v>
      </c>
      <c r="S3707" t="s">
        <v>30</v>
      </c>
      <c r="T3707" t="s">
        <v>31</v>
      </c>
    </row>
    <row r="3708" spans="1:20" x14ac:dyDescent="0.25">
      <c r="A3708" t="s">
        <v>166</v>
      </c>
      <c r="B3708" t="s">
        <v>167</v>
      </c>
      <c r="C3708" t="s">
        <v>168</v>
      </c>
      <c r="D3708" t="s">
        <v>169</v>
      </c>
      <c r="E3708" t="s">
        <v>24</v>
      </c>
      <c r="F3708" t="s">
        <v>25</v>
      </c>
      <c r="G3708" t="s">
        <v>64</v>
      </c>
      <c r="H3708" t="s">
        <v>65</v>
      </c>
      <c r="I3708" t="s">
        <v>32</v>
      </c>
      <c r="J3708" t="s">
        <v>33</v>
      </c>
      <c r="K3708">
        <v>2017</v>
      </c>
      <c r="L3708">
        <v>48.284500000000001</v>
      </c>
      <c r="S3708" t="s">
        <v>30</v>
      </c>
      <c r="T3708" t="s">
        <v>31</v>
      </c>
    </row>
    <row r="3709" spans="1:20" x14ac:dyDescent="0.25">
      <c r="A3709" t="s">
        <v>166</v>
      </c>
      <c r="B3709" t="s">
        <v>167</v>
      </c>
      <c r="C3709" t="s">
        <v>168</v>
      </c>
      <c r="D3709" t="s">
        <v>169</v>
      </c>
      <c r="E3709" t="s">
        <v>24</v>
      </c>
      <c r="F3709" t="s">
        <v>25</v>
      </c>
      <c r="G3709" t="s">
        <v>64</v>
      </c>
      <c r="H3709" t="s">
        <v>65</v>
      </c>
      <c r="I3709" t="s">
        <v>34</v>
      </c>
      <c r="J3709" t="s">
        <v>35</v>
      </c>
      <c r="K3709">
        <v>2017</v>
      </c>
      <c r="L3709">
        <v>135.233</v>
      </c>
      <c r="S3709" t="s">
        <v>30</v>
      </c>
      <c r="T3709" t="s">
        <v>31</v>
      </c>
    </row>
    <row r="3710" spans="1:20" x14ac:dyDescent="0.25">
      <c r="A3710" t="s">
        <v>166</v>
      </c>
      <c r="B3710" t="s">
        <v>167</v>
      </c>
      <c r="C3710" t="s">
        <v>168</v>
      </c>
      <c r="D3710" t="s">
        <v>169</v>
      </c>
      <c r="E3710" t="s">
        <v>24</v>
      </c>
      <c r="F3710" t="s">
        <v>25</v>
      </c>
      <c r="G3710" t="s">
        <v>64</v>
      </c>
      <c r="H3710" t="s">
        <v>65</v>
      </c>
      <c r="I3710" t="s">
        <v>36</v>
      </c>
      <c r="J3710" t="s">
        <v>37</v>
      </c>
      <c r="K3710">
        <v>2017</v>
      </c>
      <c r="L3710">
        <v>117.6375</v>
      </c>
      <c r="S3710" t="s">
        <v>30</v>
      </c>
      <c r="T3710" t="s">
        <v>31</v>
      </c>
    </row>
    <row r="3711" spans="1:20" x14ac:dyDescent="0.25">
      <c r="A3711" t="s">
        <v>166</v>
      </c>
      <c r="B3711" t="s">
        <v>167</v>
      </c>
      <c r="C3711" t="s">
        <v>168</v>
      </c>
      <c r="D3711" t="s">
        <v>169</v>
      </c>
      <c r="E3711" t="s">
        <v>24</v>
      </c>
      <c r="F3711" t="s">
        <v>25</v>
      </c>
      <c r="G3711" t="s">
        <v>64</v>
      </c>
      <c r="H3711" t="s">
        <v>65</v>
      </c>
      <c r="I3711" t="s">
        <v>38</v>
      </c>
      <c r="J3711" t="s">
        <v>39</v>
      </c>
      <c r="K3711">
        <v>2017</v>
      </c>
      <c r="L3711">
        <v>64.671800000000005</v>
      </c>
      <c r="S3711" t="s">
        <v>30</v>
      </c>
      <c r="T3711" t="s">
        <v>31</v>
      </c>
    </row>
    <row r="3712" spans="1:20" x14ac:dyDescent="0.25">
      <c r="A3712" t="s">
        <v>166</v>
      </c>
      <c r="B3712" t="s">
        <v>167</v>
      </c>
      <c r="C3712" t="s">
        <v>168</v>
      </c>
      <c r="D3712" t="s">
        <v>169</v>
      </c>
      <c r="E3712" t="s">
        <v>24</v>
      </c>
      <c r="F3712" t="s">
        <v>25</v>
      </c>
      <c r="G3712" t="s">
        <v>64</v>
      </c>
      <c r="H3712" t="s">
        <v>65</v>
      </c>
      <c r="I3712" t="s">
        <v>40</v>
      </c>
      <c r="J3712" t="s">
        <v>41</v>
      </c>
      <c r="K3712">
        <v>2017</v>
      </c>
      <c r="L3712">
        <v>24.135000000000002</v>
      </c>
      <c r="S3712" t="s">
        <v>30</v>
      </c>
      <c r="T3712" t="s">
        <v>31</v>
      </c>
    </row>
    <row r="3713" spans="1:20" x14ac:dyDescent="0.25">
      <c r="A3713" t="s">
        <v>166</v>
      </c>
      <c r="B3713" t="s">
        <v>167</v>
      </c>
      <c r="C3713" t="s">
        <v>168</v>
      </c>
      <c r="D3713" t="s">
        <v>169</v>
      </c>
      <c r="E3713" t="s">
        <v>24</v>
      </c>
      <c r="F3713" t="s">
        <v>25</v>
      </c>
      <c r="G3713" t="s">
        <v>64</v>
      </c>
      <c r="H3713" t="s">
        <v>65</v>
      </c>
      <c r="I3713" t="s">
        <v>42</v>
      </c>
      <c r="J3713" t="s">
        <v>43</v>
      </c>
      <c r="K3713">
        <v>2017</v>
      </c>
      <c r="L3713">
        <v>1.7555000000000001</v>
      </c>
      <c r="S3713" t="s">
        <v>30</v>
      </c>
      <c r="T3713" t="s">
        <v>31</v>
      </c>
    </row>
    <row r="3714" spans="1:20" x14ac:dyDescent="0.25">
      <c r="A3714" t="s">
        <v>166</v>
      </c>
      <c r="B3714" t="s">
        <v>167</v>
      </c>
      <c r="C3714" t="s">
        <v>168</v>
      </c>
      <c r="D3714" t="s">
        <v>169</v>
      </c>
      <c r="E3714" t="s">
        <v>24</v>
      </c>
      <c r="F3714" t="s">
        <v>25</v>
      </c>
      <c r="G3714" t="s">
        <v>64</v>
      </c>
      <c r="H3714" t="s">
        <v>65</v>
      </c>
      <c r="I3714" t="s">
        <v>44</v>
      </c>
      <c r="J3714" t="s">
        <v>45</v>
      </c>
      <c r="K3714">
        <v>2017</v>
      </c>
      <c r="L3714">
        <v>1021.7305</v>
      </c>
      <c r="S3714" t="s">
        <v>30</v>
      </c>
      <c r="T3714" t="s">
        <v>31</v>
      </c>
    </row>
    <row r="3715" spans="1:20" x14ac:dyDescent="0.25">
      <c r="A3715" t="s">
        <v>166</v>
      </c>
      <c r="B3715" t="s">
        <v>167</v>
      </c>
      <c r="C3715" t="s">
        <v>168</v>
      </c>
      <c r="D3715" t="s">
        <v>169</v>
      </c>
      <c r="E3715" t="s">
        <v>24</v>
      </c>
      <c r="F3715" t="s">
        <v>25</v>
      </c>
      <c r="G3715" t="s">
        <v>64</v>
      </c>
      <c r="H3715" t="s">
        <v>65</v>
      </c>
      <c r="I3715" t="s">
        <v>46</v>
      </c>
      <c r="J3715" t="s">
        <v>47</v>
      </c>
      <c r="K3715">
        <v>2017</v>
      </c>
      <c r="L3715">
        <v>109.4675</v>
      </c>
      <c r="S3715" t="s">
        <v>30</v>
      </c>
      <c r="T3715" t="s">
        <v>31</v>
      </c>
    </row>
    <row r="3716" spans="1:20" x14ac:dyDescent="0.25">
      <c r="A3716" t="s">
        <v>166</v>
      </c>
      <c r="B3716" t="s">
        <v>167</v>
      </c>
      <c r="C3716" t="s">
        <v>168</v>
      </c>
      <c r="D3716" t="s">
        <v>169</v>
      </c>
      <c r="E3716" t="s">
        <v>24</v>
      </c>
      <c r="F3716" t="s">
        <v>25</v>
      </c>
      <c r="G3716" t="s">
        <v>64</v>
      </c>
      <c r="H3716" t="s">
        <v>65</v>
      </c>
      <c r="I3716" t="s">
        <v>48</v>
      </c>
      <c r="J3716" t="s">
        <v>49</v>
      </c>
      <c r="K3716">
        <v>2017</v>
      </c>
      <c r="L3716">
        <v>1464.855</v>
      </c>
      <c r="S3716" t="s">
        <v>30</v>
      </c>
      <c r="T3716" t="s">
        <v>31</v>
      </c>
    </row>
    <row r="3717" spans="1:20" x14ac:dyDescent="0.25">
      <c r="A3717" t="s">
        <v>166</v>
      </c>
      <c r="B3717" t="s">
        <v>167</v>
      </c>
      <c r="C3717" t="s">
        <v>168</v>
      </c>
      <c r="D3717" t="s">
        <v>169</v>
      </c>
      <c r="E3717" t="s">
        <v>24</v>
      </c>
      <c r="F3717" t="s">
        <v>25</v>
      </c>
      <c r="G3717" t="s">
        <v>64</v>
      </c>
      <c r="H3717" t="s">
        <v>65</v>
      </c>
      <c r="I3717" t="s">
        <v>170</v>
      </c>
      <c r="J3717" t="s">
        <v>171</v>
      </c>
      <c r="K3717">
        <v>2017</v>
      </c>
      <c r="L3717">
        <v>49.694800000000001</v>
      </c>
      <c r="S3717" t="s">
        <v>30</v>
      </c>
      <c r="T3717" t="s">
        <v>31</v>
      </c>
    </row>
    <row r="3718" spans="1:20" x14ac:dyDescent="0.25">
      <c r="A3718" t="s">
        <v>166</v>
      </c>
      <c r="B3718" t="s">
        <v>167</v>
      </c>
      <c r="C3718" t="s">
        <v>168</v>
      </c>
      <c r="D3718" t="s">
        <v>169</v>
      </c>
      <c r="E3718" t="s">
        <v>24</v>
      </c>
      <c r="F3718" t="s">
        <v>25</v>
      </c>
      <c r="G3718" t="s">
        <v>66</v>
      </c>
      <c r="H3718" t="s">
        <v>67</v>
      </c>
      <c r="I3718" t="s">
        <v>28</v>
      </c>
      <c r="J3718" t="s">
        <v>29</v>
      </c>
      <c r="K3718">
        <v>2017</v>
      </c>
      <c r="L3718">
        <v>5657.9192000000003</v>
      </c>
      <c r="S3718" t="s">
        <v>30</v>
      </c>
      <c r="T3718" t="s">
        <v>31</v>
      </c>
    </row>
    <row r="3719" spans="1:20" x14ac:dyDescent="0.25">
      <c r="A3719" t="s">
        <v>166</v>
      </c>
      <c r="B3719" t="s">
        <v>167</v>
      </c>
      <c r="C3719" t="s">
        <v>168</v>
      </c>
      <c r="D3719" t="s">
        <v>169</v>
      </c>
      <c r="E3719" t="s">
        <v>24</v>
      </c>
      <c r="F3719" t="s">
        <v>25</v>
      </c>
      <c r="G3719" t="s">
        <v>66</v>
      </c>
      <c r="H3719" t="s">
        <v>67</v>
      </c>
      <c r="I3719" t="s">
        <v>32</v>
      </c>
      <c r="J3719" t="s">
        <v>33</v>
      </c>
      <c r="K3719">
        <v>2017</v>
      </c>
      <c r="L3719">
        <v>226.63200000000001</v>
      </c>
      <c r="S3719" t="s">
        <v>30</v>
      </c>
      <c r="T3719" t="s">
        <v>31</v>
      </c>
    </row>
    <row r="3720" spans="1:20" x14ac:dyDescent="0.25">
      <c r="A3720" t="s">
        <v>166</v>
      </c>
      <c r="B3720" t="s">
        <v>167</v>
      </c>
      <c r="C3720" t="s">
        <v>168</v>
      </c>
      <c r="D3720" t="s">
        <v>169</v>
      </c>
      <c r="E3720" t="s">
        <v>24</v>
      </c>
      <c r="F3720" t="s">
        <v>25</v>
      </c>
      <c r="G3720" t="s">
        <v>66</v>
      </c>
      <c r="H3720" t="s">
        <v>67</v>
      </c>
      <c r="I3720" t="s">
        <v>34</v>
      </c>
      <c r="J3720" t="s">
        <v>35</v>
      </c>
      <c r="K3720">
        <v>2017</v>
      </c>
      <c r="L3720">
        <v>116.02249999999999</v>
      </c>
      <c r="S3720" t="s">
        <v>30</v>
      </c>
      <c r="T3720" t="s">
        <v>31</v>
      </c>
    </row>
    <row r="3721" spans="1:20" x14ac:dyDescent="0.25">
      <c r="A3721" t="s">
        <v>166</v>
      </c>
      <c r="B3721" t="s">
        <v>167</v>
      </c>
      <c r="C3721" t="s">
        <v>168</v>
      </c>
      <c r="D3721" t="s">
        <v>169</v>
      </c>
      <c r="E3721" t="s">
        <v>24</v>
      </c>
      <c r="F3721" t="s">
        <v>25</v>
      </c>
      <c r="G3721" t="s">
        <v>66</v>
      </c>
      <c r="H3721" t="s">
        <v>67</v>
      </c>
      <c r="I3721" t="s">
        <v>36</v>
      </c>
      <c r="J3721" t="s">
        <v>37</v>
      </c>
      <c r="K3721">
        <v>2017</v>
      </c>
      <c r="L3721">
        <v>342.62720000000002</v>
      </c>
      <c r="S3721" t="s">
        <v>30</v>
      </c>
      <c r="T3721" t="s">
        <v>31</v>
      </c>
    </row>
    <row r="3722" spans="1:20" x14ac:dyDescent="0.25">
      <c r="A3722" t="s">
        <v>166</v>
      </c>
      <c r="B3722" t="s">
        <v>167</v>
      </c>
      <c r="C3722" t="s">
        <v>168</v>
      </c>
      <c r="D3722" t="s">
        <v>169</v>
      </c>
      <c r="E3722" t="s">
        <v>24</v>
      </c>
      <c r="F3722" t="s">
        <v>25</v>
      </c>
      <c r="G3722" t="s">
        <v>66</v>
      </c>
      <c r="H3722" t="s">
        <v>67</v>
      </c>
      <c r="I3722" t="s">
        <v>38</v>
      </c>
      <c r="J3722" t="s">
        <v>39</v>
      </c>
      <c r="K3722">
        <v>2017</v>
      </c>
      <c r="L3722">
        <v>691.22479999999996</v>
      </c>
      <c r="S3722" t="s">
        <v>30</v>
      </c>
      <c r="T3722" t="s">
        <v>31</v>
      </c>
    </row>
    <row r="3723" spans="1:20" x14ac:dyDescent="0.25">
      <c r="A3723" t="s">
        <v>166</v>
      </c>
      <c r="B3723" t="s">
        <v>167</v>
      </c>
      <c r="C3723" t="s">
        <v>168</v>
      </c>
      <c r="D3723" t="s">
        <v>169</v>
      </c>
      <c r="E3723" t="s">
        <v>24</v>
      </c>
      <c r="F3723" t="s">
        <v>25</v>
      </c>
      <c r="G3723" t="s">
        <v>66</v>
      </c>
      <c r="H3723" t="s">
        <v>67</v>
      </c>
      <c r="I3723" t="s">
        <v>40</v>
      </c>
      <c r="J3723" t="s">
        <v>41</v>
      </c>
      <c r="K3723">
        <v>2017</v>
      </c>
      <c r="L3723">
        <v>2758.0187999999998</v>
      </c>
      <c r="S3723" t="s">
        <v>30</v>
      </c>
      <c r="T3723" t="s">
        <v>31</v>
      </c>
    </row>
    <row r="3724" spans="1:20" x14ac:dyDescent="0.25">
      <c r="A3724" t="s">
        <v>166</v>
      </c>
      <c r="B3724" t="s">
        <v>167</v>
      </c>
      <c r="C3724" t="s">
        <v>168</v>
      </c>
      <c r="D3724" t="s">
        <v>169</v>
      </c>
      <c r="E3724" t="s">
        <v>24</v>
      </c>
      <c r="F3724" t="s">
        <v>25</v>
      </c>
      <c r="G3724" t="s">
        <v>66</v>
      </c>
      <c r="H3724" t="s">
        <v>67</v>
      </c>
      <c r="I3724" t="s">
        <v>42</v>
      </c>
      <c r="J3724" t="s">
        <v>43</v>
      </c>
      <c r="K3724">
        <v>2017</v>
      </c>
      <c r="L3724">
        <v>12.1082</v>
      </c>
      <c r="S3724" t="s">
        <v>30</v>
      </c>
      <c r="T3724" t="s">
        <v>31</v>
      </c>
    </row>
    <row r="3725" spans="1:20" x14ac:dyDescent="0.25">
      <c r="A3725" t="s">
        <v>166</v>
      </c>
      <c r="B3725" t="s">
        <v>167</v>
      </c>
      <c r="C3725" t="s">
        <v>168</v>
      </c>
      <c r="D3725" t="s">
        <v>169</v>
      </c>
      <c r="E3725" t="s">
        <v>24</v>
      </c>
      <c r="F3725" t="s">
        <v>25</v>
      </c>
      <c r="G3725" t="s">
        <v>66</v>
      </c>
      <c r="H3725" t="s">
        <v>67</v>
      </c>
      <c r="I3725" t="s">
        <v>44</v>
      </c>
      <c r="J3725" t="s">
        <v>45</v>
      </c>
      <c r="K3725">
        <v>2017</v>
      </c>
      <c r="L3725">
        <v>425.03449999999998</v>
      </c>
      <c r="S3725" t="s">
        <v>30</v>
      </c>
      <c r="T3725" t="s">
        <v>31</v>
      </c>
    </row>
    <row r="3726" spans="1:20" x14ac:dyDescent="0.25">
      <c r="A3726" t="s">
        <v>166</v>
      </c>
      <c r="B3726" t="s">
        <v>167</v>
      </c>
      <c r="C3726" t="s">
        <v>168</v>
      </c>
      <c r="D3726" t="s">
        <v>169</v>
      </c>
      <c r="E3726" t="s">
        <v>24</v>
      </c>
      <c r="F3726" t="s">
        <v>25</v>
      </c>
      <c r="G3726" t="s">
        <v>66</v>
      </c>
      <c r="H3726" t="s">
        <v>67</v>
      </c>
      <c r="I3726" t="s">
        <v>46</v>
      </c>
      <c r="J3726" t="s">
        <v>47</v>
      </c>
      <c r="K3726">
        <v>2017</v>
      </c>
      <c r="L3726">
        <v>349.34530000000001</v>
      </c>
      <c r="S3726" t="s">
        <v>30</v>
      </c>
      <c r="T3726" t="s">
        <v>31</v>
      </c>
    </row>
    <row r="3727" spans="1:20" x14ac:dyDescent="0.25">
      <c r="A3727" t="s">
        <v>166</v>
      </c>
      <c r="B3727" t="s">
        <v>167</v>
      </c>
      <c r="C3727" t="s">
        <v>168</v>
      </c>
      <c r="D3727" t="s">
        <v>169</v>
      </c>
      <c r="E3727" t="s">
        <v>24</v>
      </c>
      <c r="F3727" t="s">
        <v>25</v>
      </c>
      <c r="G3727" t="s">
        <v>66</v>
      </c>
      <c r="H3727" t="s">
        <v>67</v>
      </c>
      <c r="I3727" t="s">
        <v>48</v>
      </c>
      <c r="J3727" t="s">
        <v>49</v>
      </c>
      <c r="K3727">
        <v>2017</v>
      </c>
      <c r="L3727">
        <v>657.34900000000005</v>
      </c>
      <c r="S3727" t="s">
        <v>30</v>
      </c>
      <c r="T3727" t="s">
        <v>31</v>
      </c>
    </row>
    <row r="3728" spans="1:20" x14ac:dyDescent="0.25">
      <c r="A3728" t="s">
        <v>166</v>
      </c>
      <c r="B3728" t="s">
        <v>167</v>
      </c>
      <c r="C3728" t="s">
        <v>168</v>
      </c>
      <c r="D3728" t="s">
        <v>169</v>
      </c>
      <c r="E3728" t="s">
        <v>24</v>
      </c>
      <c r="F3728" t="s">
        <v>25</v>
      </c>
      <c r="G3728" t="s">
        <v>66</v>
      </c>
      <c r="H3728" t="s">
        <v>67</v>
      </c>
      <c r="I3728" t="s">
        <v>170</v>
      </c>
      <c r="J3728" t="s">
        <v>171</v>
      </c>
      <c r="K3728">
        <v>2017</v>
      </c>
      <c r="L3728">
        <v>79.557000000000002</v>
      </c>
      <c r="S3728" t="s">
        <v>30</v>
      </c>
      <c r="T3728" t="s">
        <v>31</v>
      </c>
    </row>
    <row r="3729" spans="1:20" x14ac:dyDescent="0.25">
      <c r="A3729" t="s">
        <v>166</v>
      </c>
      <c r="B3729" t="s">
        <v>167</v>
      </c>
      <c r="C3729" t="s">
        <v>168</v>
      </c>
      <c r="D3729" t="s">
        <v>169</v>
      </c>
      <c r="E3729" t="s">
        <v>24</v>
      </c>
      <c r="F3729" t="s">
        <v>25</v>
      </c>
      <c r="G3729" t="s">
        <v>68</v>
      </c>
      <c r="H3729" t="s">
        <v>69</v>
      </c>
      <c r="I3729" t="s">
        <v>28</v>
      </c>
      <c r="J3729" t="s">
        <v>29</v>
      </c>
      <c r="K3729">
        <v>2017</v>
      </c>
      <c r="L3729">
        <v>1744.4314999999999</v>
      </c>
      <c r="S3729" t="s">
        <v>30</v>
      </c>
      <c r="T3729" t="s">
        <v>31</v>
      </c>
    </row>
    <row r="3730" spans="1:20" x14ac:dyDescent="0.25">
      <c r="A3730" t="s">
        <v>166</v>
      </c>
      <c r="B3730" t="s">
        <v>167</v>
      </c>
      <c r="C3730" t="s">
        <v>168</v>
      </c>
      <c r="D3730" t="s">
        <v>169</v>
      </c>
      <c r="E3730" t="s">
        <v>24</v>
      </c>
      <c r="F3730" t="s">
        <v>25</v>
      </c>
      <c r="G3730" t="s">
        <v>68</v>
      </c>
      <c r="H3730" t="s">
        <v>69</v>
      </c>
      <c r="I3730" t="s">
        <v>32</v>
      </c>
      <c r="J3730" t="s">
        <v>33</v>
      </c>
      <c r="K3730">
        <v>2017</v>
      </c>
      <c r="L3730">
        <v>55.646000000000001</v>
      </c>
      <c r="S3730" t="s">
        <v>30</v>
      </c>
      <c r="T3730" t="s">
        <v>31</v>
      </c>
    </row>
    <row r="3731" spans="1:20" x14ac:dyDescent="0.25">
      <c r="A3731" t="s">
        <v>166</v>
      </c>
      <c r="B3731" t="s">
        <v>167</v>
      </c>
      <c r="C3731" t="s">
        <v>168</v>
      </c>
      <c r="D3731" t="s">
        <v>169</v>
      </c>
      <c r="E3731" t="s">
        <v>24</v>
      </c>
      <c r="F3731" t="s">
        <v>25</v>
      </c>
      <c r="G3731" t="s">
        <v>68</v>
      </c>
      <c r="H3731" t="s">
        <v>69</v>
      </c>
      <c r="I3731" t="s">
        <v>34</v>
      </c>
      <c r="J3731" t="s">
        <v>35</v>
      </c>
      <c r="K3731">
        <v>2017</v>
      </c>
      <c r="L3731">
        <v>29.9602</v>
      </c>
      <c r="S3731" t="s">
        <v>30</v>
      </c>
      <c r="T3731" t="s">
        <v>31</v>
      </c>
    </row>
    <row r="3732" spans="1:20" x14ac:dyDescent="0.25">
      <c r="A3732" t="s">
        <v>166</v>
      </c>
      <c r="B3732" t="s">
        <v>167</v>
      </c>
      <c r="C3732" t="s">
        <v>168</v>
      </c>
      <c r="D3732" t="s">
        <v>169</v>
      </c>
      <c r="E3732" t="s">
        <v>24</v>
      </c>
      <c r="F3732" t="s">
        <v>25</v>
      </c>
      <c r="G3732" t="s">
        <v>68</v>
      </c>
      <c r="H3732" t="s">
        <v>69</v>
      </c>
      <c r="I3732" t="s">
        <v>36</v>
      </c>
      <c r="J3732" t="s">
        <v>37</v>
      </c>
      <c r="K3732">
        <v>2017</v>
      </c>
      <c r="L3732">
        <v>85.638000000000005</v>
      </c>
      <c r="S3732" t="s">
        <v>30</v>
      </c>
      <c r="T3732" t="s">
        <v>31</v>
      </c>
    </row>
    <row r="3733" spans="1:20" x14ac:dyDescent="0.25">
      <c r="A3733" t="s">
        <v>166</v>
      </c>
      <c r="B3733" t="s">
        <v>167</v>
      </c>
      <c r="C3733" t="s">
        <v>168</v>
      </c>
      <c r="D3733" t="s">
        <v>169</v>
      </c>
      <c r="E3733" t="s">
        <v>24</v>
      </c>
      <c r="F3733" t="s">
        <v>25</v>
      </c>
      <c r="G3733" t="s">
        <v>68</v>
      </c>
      <c r="H3733" t="s">
        <v>69</v>
      </c>
      <c r="I3733" t="s">
        <v>38</v>
      </c>
      <c r="J3733" t="s">
        <v>39</v>
      </c>
      <c r="K3733">
        <v>2017</v>
      </c>
      <c r="L3733">
        <v>180.0608</v>
      </c>
      <c r="S3733" t="s">
        <v>30</v>
      </c>
      <c r="T3733" t="s">
        <v>31</v>
      </c>
    </row>
    <row r="3734" spans="1:20" x14ac:dyDescent="0.25">
      <c r="A3734" t="s">
        <v>166</v>
      </c>
      <c r="B3734" t="s">
        <v>167</v>
      </c>
      <c r="C3734" t="s">
        <v>168</v>
      </c>
      <c r="D3734" t="s">
        <v>169</v>
      </c>
      <c r="E3734" t="s">
        <v>24</v>
      </c>
      <c r="F3734" t="s">
        <v>25</v>
      </c>
      <c r="G3734" t="s">
        <v>68</v>
      </c>
      <c r="H3734" t="s">
        <v>69</v>
      </c>
      <c r="I3734" t="s">
        <v>40</v>
      </c>
      <c r="J3734" t="s">
        <v>41</v>
      </c>
      <c r="K3734">
        <v>2017</v>
      </c>
      <c r="L3734">
        <v>29.963000000000001</v>
      </c>
      <c r="S3734" t="s">
        <v>30</v>
      </c>
      <c r="T3734" t="s">
        <v>31</v>
      </c>
    </row>
    <row r="3735" spans="1:20" x14ac:dyDescent="0.25">
      <c r="A3735" t="s">
        <v>166</v>
      </c>
      <c r="B3735" t="s">
        <v>167</v>
      </c>
      <c r="C3735" t="s">
        <v>168</v>
      </c>
      <c r="D3735" t="s">
        <v>169</v>
      </c>
      <c r="E3735" t="s">
        <v>24</v>
      </c>
      <c r="F3735" t="s">
        <v>25</v>
      </c>
      <c r="G3735" t="s">
        <v>68</v>
      </c>
      <c r="H3735" t="s">
        <v>69</v>
      </c>
      <c r="I3735" t="s">
        <v>42</v>
      </c>
      <c r="J3735" t="s">
        <v>43</v>
      </c>
      <c r="K3735">
        <v>2017</v>
      </c>
      <c r="L3735">
        <v>0.98519999999999996</v>
      </c>
      <c r="M3735" t="s">
        <v>54</v>
      </c>
      <c r="N3735" t="s">
        <v>55</v>
      </c>
      <c r="S3735" t="s">
        <v>30</v>
      </c>
      <c r="T3735" t="s">
        <v>31</v>
      </c>
    </row>
    <row r="3736" spans="1:20" x14ac:dyDescent="0.25">
      <c r="A3736" t="s">
        <v>166</v>
      </c>
      <c r="B3736" t="s">
        <v>167</v>
      </c>
      <c r="C3736" t="s">
        <v>168</v>
      </c>
      <c r="D3736" t="s">
        <v>169</v>
      </c>
      <c r="E3736" t="s">
        <v>24</v>
      </c>
      <c r="F3736" t="s">
        <v>25</v>
      </c>
      <c r="G3736" t="s">
        <v>68</v>
      </c>
      <c r="H3736" t="s">
        <v>69</v>
      </c>
      <c r="I3736" t="s">
        <v>44</v>
      </c>
      <c r="J3736" t="s">
        <v>45</v>
      </c>
      <c r="K3736">
        <v>2017</v>
      </c>
      <c r="L3736">
        <v>42.645800000000001</v>
      </c>
      <c r="S3736" t="s">
        <v>30</v>
      </c>
      <c r="T3736" t="s">
        <v>31</v>
      </c>
    </row>
    <row r="3737" spans="1:20" x14ac:dyDescent="0.25">
      <c r="A3737" t="s">
        <v>166</v>
      </c>
      <c r="B3737" t="s">
        <v>167</v>
      </c>
      <c r="C3737" t="s">
        <v>168</v>
      </c>
      <c r="D3737" t="s">
        <v>169</v>
      </c>
      <c r="E3737" t="s">
        <v>24</v>
      </c>
      <c r="F3737" t="s">
        <v>25</v>
      </c>
      <c r="G3737" t="s">
        <v>68</v>
      </c>
      <c r="H3737" t="s">
        <v>69</v>
      </c>
      <c r="I3737" t="s">
        <v>46</v>
      </c>
      <c r="J3737" t="s">
        <v>47</v>
      </c>
      <c r="K3737">
        <v>2017</v>
      </c>
      <c r="L3737">
        <v>1197.3752999999999</v>
      </c>
      <c r="S3737" t="s">
        <v>30</v>
      </c>
      <c r="T3737" t="s">
        <v>31</v>
      </c>
    </row>
    <row r="3738" spans="1:20" x14ac:dyDescent="0.25">
      <c r="A3738" t="s">
        <v>166</v>
      </c>
      <c r="B3738" t="s">
        <v>167</v>
      </c>
      <c r="C3738" t="s">
        <v>168</v>
      </c>
      <c r="D3738" t="s">
        <v>169</v>
      </c>
      <c r="E3738" t="s">
        <v>24</v>
      </c>
      <c r="F3738" t="s">
        <v>25</v>
      </c>
      <c r="G3738" t="s">
        <v>68</v>
      </c>
      <c r="H3738" t="s">
        <v>69</v>
      </c>
      <c r="I3738" t="s">
        <v>48</v>
      </c>
      <c r="J3738" t="s">
        <v>49</v>
      </c>
      <c r="K3738">
        <v>2017</v>
      </c>
      <c r="L3738">
        <v>100.4395</v>
      </c>
      <c r="S3738" t="s">
        <v>30</v>
      </c>
      <c r="T3738" t="s">
        <v>31</v>
      </c>
    </row>
    <row r="3739" spans="1:20" x14ac:dyDescent="0.25">
      <c r="A3739" t="s">
        <v>166</v>
      </c>
      <c r="B3739" t="s">
        <v>167</v>
      </c>
      <c r="C3739" t="s">
        <v>168</v>
      </c>
      <c r="D3739" t="s">
        <v>169</v>
      </c>
      <c r="E3739" t="s">
        <v>24</v>
      </c>
      <c r="F3739" t="s">
        <v>25</v>
      </c>
      <c r="G3739" t="s">
        <v>68</v>
      </c>
      <c r="H3739" t="s">
        <v>69</v>
      </c>
      <c r="I3739" t="s">
        <v>170</v>
      </c>
      <c r="J3739" t="s">
        <v>171</v>
      </c>
      <c r="K3739">
        <v>2017</v>
      </c>
      <c r="L3739">
        <v>21.717700000000001</v>
      </c>
      <c r="S3739" t="s">
        <v>30</v>
      </c>
      <c r="T3739" t="s">
        <v>31</v>
      </c>
    </row>
    <row r="3740" spans="1:20" x14ac:dyDescent="0.25">
      <c r="A3740" t="s">
        <v>166</v>
      </c>
      <c r="B3740" t="s">
        <v>167</v>
      </c>
      <c r="C3740" t="s">
        <v>168</v>
      </c>
      <c r="D3740" t="s">
        <v>169</v>
      </c>
      <c r="E3740" t="s">
        <v>24</v>
      </c>
      <c r="F3740" t="s">
        <v>25</v>
      </c>
      <c r="G3740" t="s">
        <v>70</v>
      </c>
      <c r="H3740" t="s">
        <v>71</v>
      </c>
      <c r="I3740" t="s">
        <v>28</v>
      </c>
      <c r="J3740" t="s">
        <v>29</v>
      </c>
      <c r="K3740">
        <v>2017</v>
      </c>
      <c r="L3740">
        <v>2267.4259999999999</v>
      </c>
      <c r="S3740" t="s">
        <v>30</v>
      </c>
      <c r="T3740" t="s">
        <v>31</v>
      </c>
    </row>
    <row r="3741" spans="1:20" x14ac:dyDescent="0.25">
      <c r="A3741" t="s">
        <v>166</v>
      </c>
      <c r="B3741" t="s">
        <v>167</v>
      </c>
      <c r="C3741" t="s">
        <v>168</v>
      </c>
      <c r="D3741" t="s">
        <v>169</v>
      </c>
      <c r="E3741" t="s">
        <v>24</v>
      </c>
      <c r="F3741" t="s">
        <v>25</v>
      </c>
      <c r="G3741" t="s">
        <v>70</v>
      </c>
      <c r="H3741" t="s">
        <v>71</v>
      </c>
      <c r="I3741" t="s">
        <v>32</v>
      </c>
      <c r="J3741" t="s">
        <v>33</v>
      </c>
      <c r="K3741">
        <v>2017</v>
      </c>
      <c r="L3741">
        <v>70.149000000000001</v>
      </c>
      <c r="S3741" t="s">
        <v>30</v>
      </c>
      <c r="T3741" t="s">
        <v>31</v>
      </c>
    </row>
    <row r="3742" spans="1:20" x14ac:dyDescent="0.25">
      <c r="A3742" t="s">
        <v>166</v>
      </c>
      <c r="B3742" t="s">
        <v>167</v>
      </c>
      <c r="C3742" t="s">
        <v>168</v>
      </c>
      <c r="D3742" t="s">
        <v>169</v>
      </c>
      <c r="E3742" t="s">
        <v>24</v>
      </c>
      <c r="F3742" t="s">
        <v>25</v>
      </c>
      <c r="G3742" t="s">
        <v>70</v>
      </c>
      <c r="H3742" t="s">
        <v>71</v>
      </c>
      <c r="I3742" t="s">
        <v>34</v>
      </c>
      <c r="J3742" t="s">
        <v>35</v>
      </c>
      <c r="K3742">
        <v>2017</v>
      </c>
      <c r="L3742">
        <v>17.021799999999999</v>
      </c>
      <c r="S3742" t="s">
        <v>30</v>
      </c>
      <c r="T3742" t="s">
        <v>31</v>
      </c>
    </row>
    <row r="3743" spans="1:20" x14ac:dyDescent="0.25">
      <c r="A3743" t="s">
        <v>166</v>
      </c>
      <c r="B3743" t="s">
        <v>167</v>
      </c>
      <c r="C3743" t="s">
        <v>168</v>
      </c>
      <c r="D3743" t="s">
        <v>169</v>
      </c>
      <c r="E3743" t="s">
        <v>24</v>
      </c>
      <c r="F3743" t="s">
        <v>25</v>
      </c>
      <c r="G3743" t="s">
        <v>70</v>
      </c>
      <c r="H3743" t="s">
        <v>71</v>
      </c>
      <c r="I3743" t="s">
        <v>36</v>
      </c>
      <c r="J3743" t="s">
        <v>37</v>
      </c>
      <c r="K3743">
        <v>2017</v>
      </c>
      <c r="L3743">
        <v>34.937800000000003</v>
      </c>
      <c r="S3743" t="s">
        <v>30</v>
      </c>
      <c r="T3743" t="s">
        <v>31</v>
      </c>
    </row>
    <row r="3744" spans="1:20" x14ac:dyDescent="0.25">
      <c r="A3744" t="s">
        <v>166</v>
      </c>
      <c r="B3744" t="s">
        <v>167</v>
      </c>
      <c r="C3744" t="s">
        <v>168</v>
      </c>
      <c r="D3744" t="s">
        <v>169</v>
      </c>
      <c r="E3744" t="s">
        <v>24</v>
      </c>
      <c r="F3744" t="s">
        <v>25</v>
      </c>
      <c r="G3744" t="s">
        <v>70</v>
      </c>
      <c r="H3744" t="s">
        <v>71</v>
      </c>
      <c r="I3744" t="s">
        <v>38</v>
      </c>
      <c r="J3744" t="s">
        <v>39</v>
      </c>
      <c r="K3744">
        <v>2017</v>
      </c>
      <c r="L3744">
        <v>154.0822</v>
      </c>
      <c r="S3744" t="s">
        <v>30</v>
      </c>
      <c r="T3744" t="s">
        <v>31</v>
      </c>
    </row>
    <row r="3745" spans="1:20" x14ac:dyDescent="0.25">
      <c r="A3745" t="s">
        <v>166</v>
      </c>
      <c r="B3745" t="s">
        <v>167</v>
      </c>
      <c r="C3745" t="s">
        <v>168</v>
      </c>
      <c r="D3745" t="s">
        <v>169</v>
      </c>
      <c r="E3745" t="s">
        <v>24</v>
      </c>
      <c r="F3745" t="s">
        <v>25</v>
      </c>
      <c r="G3745" t="s">
        <v>70</v>
      </c>
      <c r="H3745" t="s">
        <v>71</v>
      </c>
      <c r="I3745" t="s">
        <v>40</v>
      </c>
      <c r="J3745" t="s">
        <v>41</v>
      </c>
      <c r="K3745">
        <v>2017</v>
      </c>
      <c r="L3745">
        <v>1350.6054999999999</v>
      </c>
      <c r="S3745" t="s">
        <v>30</v>
      </c>
      <c r="T3745" t="s">
        <v>31</v>
      </c>
    </row>
    <row r="3746" spans="1:20" x14ac:dyDescent="0.25">
      <c r="A3746" t="s">
        <v>166</v>
      </c>
      <c r="B3746" t="s">
        <v>167</v>
      </c>
      <c r="C3746" t="s">
        <v>168</v>
      </c>
      <c r="D3746" t="s">
        <v>169</v>
      </c>
      <c r="E3746" t="s">
        <v>24</v>
      </c>
      <c r="F3746" t="s">
        <v>25</v>
      </c>
      <c r="G3746" t="s">
        <v>70</v>
      </c>
      <c r="H3746" t="s">
        <v>71</v>
      </c>
      <c r="I3746" t="s">
        <v>42</v>
      </c>
      <c r="J3746" t="s">
        <v>43</v>
      </c>
      <c r="K3746">
        <v>2017</v>
      </c>
      <c r="L3746">
        <v>8.0694999999999997</v>
      </c>
      <c r="S3746" t="s">
        <v>30</v>
      </c>
      <c r="T3746" t="s">
        <v>31</v>
      </c>
    </row>
    <row r="3747" spans="1:20" x14ac:dyDescent="0.25">
      <c r="A3747" t="s">
        <v>166</v>
      </c>
      <c r="B3747" t="s">
        <v>167</v>
      </c>
      <c r="C3747" t="s">
        <v>168</v>
      </c>
      <c r="D3747" t="s">
        <v>169</v>
      </c>
      <c r="E3747" t="s">
        <v>24</v>
      </c>
      <c r="F3747" t="s">
        <v>25</v>
      </c>
      <c r="G3747" t="s">
        <v>70</v>
      </c>
      <c r="H3747" t="s">
        <v>71</v>
      </c>
      <c r="I3747" t="s">
        <v>44</v>
      </c>
      <c r="J3747" t="s">
        <v>45</v>
      </c>
      <c r="K3747">
        <v>2017</v>
      </c>
      <c r="L3747">
        <v>77.682000000000002</v>
      </c>
      <c r="S3747" t="s">
        <v>30</v>
      </c>
      <c r="T3747" t="s">
        <v>31</v>
      </c>
    </row>
    <row r="3748" spans="1:20" x14ac:dyDescent="0.25">
      <c r="A3748" t="s">
        <v>166</v>
      </c>
      <c r="B3748" t="s">
        <v>167</v>
      </c>
      <c r="C3748" t="s">
        <v>168</v>
      </c>
      <c r="D3748" t="s">
        <v>169</v>
      </c>
      <c r="E3748" t="s">
        <v>24</v>
      </c>
      <c r="F3748" t="s">
        <v>25</v>
      </c>
      <c r="G3748" t="s">
        <v>70</v>
      </c>
      <c r="H3748" t="s">
        <v>71</v>
      </c>
      <c r="I3748" t="s">
        <v>46</v>
      </c>
      <c r="J3748" t="s">
        <v>47</v>
      </c>
      <c r="K3748">
        <v>2017</v>
      </c>
      <c r="L3748">
        <v>39.820999999999998</v>
      </c>
      <c r="S3748" t="s">
        <v>30</v>
      </c>
      <c r="T3748" t="s">
        <v>31</v>
      </c>
    </row>
    <row r="3749" spans="1:20" x14ac:dyDescent="0.25">
      <c r="A3749" t="s">
        <v>166</v>
      </c>
      <c r="B3749" t="s">
        <v>167</v>
      </c>
      <c r="C3749" t="s">
        <v>168</v>
      </c>
      <c r="D3749" t="s">
        <v>169</v>
      </c>
      <c r="E3749" t="s">
        <v>24</v>
      </c>
      <c r="F3749" t="s">
        <v>25</v>
      </c>
      <c r="G3749" t="s">
        <v>70</v>
      </c>
      <c r="H3749" t="s">
        <v>71</v>
      </c>
      <c r="I3749" t="s">
        <v>48</v>
      </c>
      <c r="J3749" t="s">
        <v>49</v>
      </c>
      <c r="K3749">
        <v>2017</v>
      </c>
      <c r="L3749">
        <v>511.7122</v>
      </c>
      <c r="S3749" t="s">
        <v>30</v>
      </c>
      <c r="T3749" t="s">
        <v>31</v>
      </c>
    </row>
    <row r="3750" spans="1:20" x14ac:dyDescent="0.25">
      <c r="A3750" t="s">
        <v>166</v>
      </c>
      <c r="B3750" t="s">
        <v>167</v>
      </c>
      <c r="C3750" t="s">
        <v>168</v>
      </c>
      <c r="D3750" t="s">
        <v>169</v>
      </c>
      <c r="E3750" t="s">
        <v>24</v>
      </c>
      <c r="F3750" t="s">
        <v>25</v>
      </c>
      <c r="G3750" t="s">
        <v>70</v>
      </c>
      <c r="H3750" t="s">
        <v>71</v>
      </c>
      <c r="I3750" t="s">
        <v>170</v>
      </c>
      <c r="J3750" t="s">
        <v>171</v>
      </c>
      <c r="K3750">
        <v>2017</v>
      </c>
      <c r="L3750">
        <v>3.3450000000000002</v>
      </c>
      <c r="S3750" t="s">
        <v>30</v>
      </c>
      <c r="T3750" t="s">
        <v>31</v>
      </c>
    </row>
    <row r="3751" spans="1:20" x14ac:dyDescent="0.25">
      <c r="A3751" t="s">
        <v>166</v>
      </c>
      <c r="B3751" t="s">
        <v>167</v>
      </c>
      <c r="C3751" t="s">
        <v>168</v>
      </c>
      <c r="D3751" t="s">
        <v>169</v>
      </c>
      <c r="E3751" t="s">
        <v>24</v>
      </c>
      <c r="F3751" t="s">
        <v>25</v>
      </c>
      <c r="G3751" t="s">
        <v>72</v>
      </c>
      <c r="H3751" t="s">
        <v>73</v>
      </c>
      <c r="I3751" t="s">
        <v>28</v>
      </c>
      <c r="J3751" t="s">
        <v>29</v>
      </c>
      <c r="K3751">
        <v>2017</v>
      </c>
      <c r="L3751">
        <v>386.1155</v>
      </c>
      <c r="S3751" t="s">
        <v>30</v>
      </c>
      <c r="T3751" t="s">
        <v>31</v>
      </c>
    </row>
    <row r="3752" spans="1:20" x14ac:dyDescent="0.25">
      <c r="A3752" t="s">
        <v>166</v>
      </c>
      <c r="B3752" t="s">
        <v>167</v>
      </c>
      <c r="C3752" t="s">
        <v>168</v>
      </c>
      <c r="D3752" t="s">
        <v>169</v>
      </c>
      <c r="E3752" t="s">
        <v>24</v>
      </c>
      <c r="F3752" t="s">
        <v>25</v>
      </c>
      <c r="G3752" t="s">
        <v>72</v>
      </c>
      <c r="H3752" t="s">
        <v>73</v>
      </c>
      <c r="I3752" t="s">
        <v>32</v>
      </c>
      <c r="J3752" t="s">
        <v>33</v>
      </c>
      <c r="K3752">
        <v>2017</v>
      </c>
      <c r="L3752">
        <v>35.590000000000003</v>
      </c>
      <c r="S3752" t="s">
        <v>30</v>
      </c>
      <c r="T3752" t="s">
        <v>31</v>
      </c>
    </row>
    <row r="3753" spans="1:20" x14ac:dyDescent="0.25">
      <c r="A3753" t="s">
        <v>166</v>
      </c>
      <c r="B3753" t="s">
        <v>167</v>
      </c>
      <c r="C3753" t="s">
        <v>168</v>
      </c>
      <c r="D3753" t="s">
        <v>169</v>
      </c>
      <c r="E3753" t="s">
        <v>24</v>
      </c>
      <c r="F3753" t="s">
        <v>25</v>
      </c>
      <c r="G3753" t="s">
        <v>72</v>
      </c>
      <c r="H3753" t="s">
        <v>73</v>
      </c>
      <c r="I3753" t="s">
        <v>34</v>
      </c>
      <c r="J3753" t="s">
        <v>35</v>
      </c>
      <c r="K3753">
        <v>2017</v>
      </c>
      <c r="L3753">
        <v>68.764799999999994</v>
      </c>
      <c r="S3753" t="s">
        <v>30</v>
      </c>
      <c r="T3753" t="s">
        <v>31</v>
      </c>
    </row>
    <row r="3754" spans="1:20" x14ac:dyDescent="0.25">
      <c r="A3754" t="s">
        <v>166</v>
      </c>
      <c r="B3754" t="s">
        <v>167</v>
      </c>
      <c r="C3754" t="s">
        <v>168</v>
      </c>
      <c r="D3754" t="s">
        <v>169</v>
      </c>
      <c r="E3754" t="s">
        <v>24</v>
      </c>
      <c r="F3754" t="s">
        <v>25</v>
      </c>
      <c r="G3754" t="s">
        <v>72</v>
      </c>
      <c r="H3754" t="s">
        <v>73</v>
      </c>
      <c r="I3754" t="s">
        <v>36</v>
      </c>
      <c r="J3754" t="s">
        <v>37</v>
      </c>
      <c r="K3754">
        <v>2017</v>
      </c>
      <c r="L3754">
        <v>72.858199999999997</v>
      </c>
      <c r="S3754" t="s">
        <v>30</v>
      </c>
      <c r="T3754" t="s">
        <v>31</v>
      </c>
    </row>
    <row r="3755" spans="1:20" x14ac:dyDescent="0.25">
      <c r="A3755" t="s">
        <v>166</v>
      </c>
      <c r="B3755" t="s">
        <v>167</v>
      </c>
      <c r="C3755" t="s">
        <v>168</v>
      </c>
      <c r="D3755" t="s">
        <v>169</v>
      </c>
      <c r="E3755" t="s">
        <v>24</v>
      </c>
      <c r="F3755" t="s">
        <v>25</v>
      </c>
      <c r="G3755" t="s">
        <v>72</v>
      </c>
      <c r="H3755" t="s">
        <v>73</v>
      </c>
      <c r="I3755" t="s">
        <v>38</v>
      </c>
      <c r="J3755" t="s">
        <v>39</v>
      </c>
      <c r="K3755">
        <v>2017</v>
      </c>
      <c r="L3755">
        <v>75.476799999999997</v>
      </c>
      <c r="S3755" t="s">
        <v>30</v>
      </c>
      <c r="T3755" t="s">
        <v>31</v>
      </c>
    </row>
    <row r="3756" spans="1:20" x14ac:dyDescent="0.25">
      <c r="A3756" t="s">
        <v>166</v>
      </c>
      <c r="B3756" t="s">
        <v>167</v>
      </c>
      <c r="C3756" t="s">
        <v>168</v>
      </c>
      <c r="D3756" t="s">
        <v>169</v>
      </c>
      <c r="E3756" t="s">
        <v>24</v>
      </c>
      <c r="F3756" t="s">
        <v>25</v>
      </c>
      <c r="G3756" t="s">
        <v>72</v>
      </c>
      <c r="H3756" t="s">
        <v>73</v>
      </c>
      <c r="I3756" t="s">
        <v>40</v>
      </c>
      <c r="J3756" t="s">
        <v>41</v>
      </c>
      <c r="K3756">
        <v>2017</v>
      </c>
      <c r="L3756">
        <v>33.466299999999997</v>
      </c>
      <c r="S3756" t="s">
        <v>30</v>
      </c>
      <c r="T3756" t="s">
        <v>31</v>
      </c>
    </row>
    <row r="3757" spans="1:20" x14ac:dyDescent="0.25">
      <c r="A3757" t="s">
        <v>166</v>
      </c>
      <c r="B3757" t="s">
        <v>167</v>
      </c>
      <c r="C3757" t="s">
        <v>168</v>
      </c>
      <c r="D3757" t="s">
        <v>169</v>
      </c>
      <c r="E3757" t="s">
        <v>24</v>
      </c>
      <c r="F3757" t="s">
        <v>25</v>
      </c>
      <c r="G3757" t="s">
        <v>72</v>
      </c>
      <c r="H3757" t="s">
        <v>73</v>
      </c>
      <c r="I3757" t="s">
        <v>42</v>
      </c>
      <c r="J3757" t="s">
        <v>43</v>
      </c>
      <c r="K3757">
        <v>2017</v>
      </c>
      <c r="M3757" t="s">
        <v>54</v>
      </c>
      <c r="N3757" t="s">
        <v>55</v>
      </c>
      <c r="S3757" t="s">
        <v>30</v>
      </c>
      <c r="T3757" t="s">
        <v>31</v>
      </c>
    </row>
    <row r="3758" spans="1:20" x14ac:dyDescent="0.25">
      <c r="A3758" t="s">
        <v>166</v>
      </c>
      <c r="B3758" t="s">
        <v>167</v>
      </c>
      <c r="C3758" t="s">
        <v>168</v>
      </c>
      <c r="D3758" t="s">
        <v>169</v>
      </c>
      <c r="E3758" t="s">
        <v>24</v>
      </c>
      <c r="F3758" t="s">
        <v>25</v>
      </c>
      <c r="G3758" t="s">
        <v>72</v>
      </c>
      <c r="H3758" t="s">
        <v>73</v>
      </c>
      <c r="I3758" t="s">
        <v>44</v>
      </c>
      <c r="J3758" t="s">
        <v>45</v>
      </c>
      <c r="K3758">
        <v>2017</v>
      </c>
      <c r="L3758">
        <v>64.419499999999999</v>
      </c>
      <c r="S3758" t="s">
        <v>30</v>
      </c>
      <c r="T3758" t="s">
        <v>31</v>
      </c>
    </row>
    <row r="3759" spans="1:20" x14ac:dyDescent="0.25">
      <c r="A3759" t="s">
        <v>166</v>
      </c>
      <c r="B3759" t="s">
        <v>167</v>
      </c>
      <c r="C3759" t="s">
        <v>168</v>
      </c>
      <c r="D3759" t="s">
        <v>169</v>
      </c>
      <c r="E3759" t="s">
        <v>24</v>
      </c>
      <c r="F3759" t="s">
        <v>25</v>
      </c>
      <c r="G3759" t="s">
        <v>72</v>
      </c>
      <c r="H3759" t="s">
        <v>73</v>
      </c>
      <c r="I3759" t="s">
        <v>46</v>
      </c>
      <c r="J3759" t="s">
        <v>47</v>
      </c>
      <c r="K3759">
        <v>2017</v>
      </c>
      <c r="L3759">
        <v>8.8045000000000009</v>
      </c>
      <c r="S3759" t="s">
        <v>30</v>
      </c>
      <c r="T3759" t="s">
        <v>31</v>
      </c>
    </row>
    <row r="3760" spans="1:20" x14ac:dyDescent="0.25">
      <c r="A3760" t="s">
        <v>166</v>
      </c>
      <c r="B3760" t="s">
        <v>167</v>
      </c>
      <c r="C3760" t="s">
        <v>168</v>
      </c>
      <c r="D3760" t="s">
        <v>169</v>
      </c>
      <c r="E3760" t="s">
        <v>24</v>
      </c>
      <c r="F3760" t="s">
        <v>25</v>
      </c>
      <c r="G3760" t="s">
        <v>72</v>
      </c>
      <c r="H3760" t="s">
        <v>73</v>
      </c>
      <c r="I3760" t="s">
        <v>48</v>
      </c>
      <c r="J3760" t="s">
        <v>49</v>
      </c>
      <c r="K3760">
        <v>2017</v>
      </c>
      <c r="L3760">
        <v>23.936</v>
      </c>
      <c r="S3760" t="s">
        <v>30</v>
      </c>
      <c r="T3760" t="s">
        <v>31</v>
      </c>
    </row>
    <row r="3761" spans="1:20" x14ac:dyDescent="0.25">
      <c r="A3761" t="s">
        <v>166</v>
      </c>
      <c r="B3761" t="s">
        <v>167</v>
      </c>
      <c r="C3761" t="s">
        <v>168</v>
      </c>
      <c r="D3761" t="s">
        <v>169</v>
      </c>
      <c r="E3761" t="s">
        <v>24</v>
      </c>
      <c r="F3761" t="s">
        <v>25</v>
      </c>
      <c r="G3761" t="s">
        <v>72</v>
      </c>
      <c r="H3761" t="s">
        <v>73</v>
      </c>
      <c r="I3761" t="s">
        <v>170</v>
      </c>
      <c r="J3761" t="s">
        <v>171</v>
      </c>
      <c r="K3761">
        <v>2017</v>
      </c>
      <c r="L3761">
        <v>2.7360000000000002</v>
      </c>
      <c r="M3761" t="s">
        <v>54</v>
      </c>
      <c r="N3761" t="s">
        <v>55</v>
      </c>
      <c r="S3761" t="s">
        <v>30</v>
      </c>
      <c r="T3761" t="s">
        <v>31</v>
      </c>
    </row>
    <row r="3762" spans="1:20" x14ac:dyDescent="0.25">
      <c r="A3762" t="s">
        <v>166</v>
      </c>
      <c r="B3762" t="s">
        <v>167</v>
      </c>
      <c r="C3762" t="s">
        <v>168</v>
      </c>
      <c r="D3762" t="s">
        <v>169</v>
      </c>
      <c r="E3762" t="s">
        <v>24</v>
      </c>
      <c r="F3762" t="s">
        <v>25</v>
      </c>
      <c r="G3762" t="s">
        <v>74</v>
      </c>
      <c r="H3762" t="s">
        <v>75</v>
      </c>
      <c r="I3762" t="s">
        <v>28</v>
      </c>
      <c r="J3762" t="s">
        <v>29</v>
      </c>
      <c r="K3762">
        <v>2017</v>
      </c>
      <c r="L3762">
        <v>493.7373</v>
      </c>
      <c r="S3762" t="s">
        <v>30</v>
      </c>
      <c r="T3762" t="s">
        <v>31</v>
      </c>
    </row>
    <row r="3763" spans="1:20" x14ac:dyDescent="0.25">
      <c r="A3763" t="s">
        <v>166</v>
      </c>
      <c r="B3763" t="s">
        <v>167</v>
      </c>
      <c r="C3763" t="s">
        <v>168</v>
      </c>
      <c r="D3763" t="s">
        <v>169</v>
      </c>
      <c r="E3763" t="s">
        <v>24</v>
      </c>
      <c r="F3763" t="s">
        <v>25</v>
      </c>
      <c r="G3763" t="s">
        <v>74</v>
      </c>
      <c r="H3763" t="s">
        <v>75</v>
      </c>
      <c r="I3763" t="s">
        <v>32</v>
      </c>
      <c r="J3763" t="s">
        <v>33</v>
      </c>
      <c r="K3763">
        <v>2017</v>
      </c>
      <c r="L3763">
        <v>61.644500000000001</v>
      </c>
      <c r="S3763" t="s">
        <v>30</v>
      </c>
      <c r="T3763" t="s">
        <v>31</v>
      </c>
    </row>
    <row r="3764" spans="1:20" x14ac:dyDescent="0.25">
      <c r="A3764" t="s">
        <v>166</v>
      </c>
      <c r="B3764" t="s">
        <v>167</v>
      </c>
      <c r="C3764" t="s">
        <v>168</v>
      </c>
      <c r="D3764" t="s">
        <v>169</v>
      </c>
      <c r="E3764" t="s">
        <v>24</v>
      </c>
      <c r="F3764" t="s">
        <v>25</v>
      </c>
      <c r="G3764" t="s">
        <v>74</v>
      </c>
      <c r="H3764" t="s">
        <v>75</v>
      </c>
      <c r="I3764" t="s">
        <v>34</v>
      </c>
      <c r="J3764" t="s">
        <v>35</v>
      </c>
      <c r="K3764">
        <v>2017</v>
      </c>
      <c r="L3764">
        <v>41.951000000000001</v>
      </c>
      <c r="S3764" t="s">
        <v>30</v>
      </c>
      <c r="T3764" t="s">
        <v>31</v>
      </c>
    </row>
    <row r="3765" spans="1:20" x14ac:dyDescent="0.25">
      <c r="A3765" t="s">
        <v>166</v>
      </c>
      <c r="B3765" t="s">
        <v>167</v>
      </c>
      <c r="C3765" t="s">
        <v>168</v>
      </c>
      <c r="D3765" t="s">
        <v>169</v>
      </c>
      <c r="E3765" t="s">
        <v>24</v>
      </c>
      <c r="F3765" t="s">
        <v>25</v>
      </c>
      <c r="G3765" t="s">
        <v>74</v>
      </c>
      <c r="H3765" t="s">
        <v>75</v>
      </c>
      <c r="I3765" t="s">
        <v>36</v>
      </c>
      <c r="J3765" t="s">
        <v>37</v>
      </c>
      <c r="K3765">
        <v>2017</v>
      </c>
      <c r="L3765">
        <v>220.1703</v>
      </c>
      <c r="S3765" t="s">
        <v>30</v>
      </c>
      <c r="T3765" t="s">
        <v>31</v>
      </c>
    </row>
    <row r="3766" spans="1:20" x14ac:dyDescent="0.25">
      <c r="A3766" t="s">
        <v>166</v>
      </c>
      <c r="B3766" t="s">
        <v>167</v>
      </c>
      <c r="C3766" t="s">
        <v>168</v>
      </c>
      <c r="D3766" t="s">
        <v>169</v>
      </c>
      <c r="E3766" t="s">
        <v>24</v>
      </c>
      <c r="F3766" t="s">
        <v>25</v>
      </c>
      <c r="G3766" t="s">
        <v>74</v>
      </c>
      <c r="H3766" t="s">
        <v>75</v>
      </c>
      <c r="I3766" t="s">
        <v>38</v>
      </c>
      <c r="J3766" t="s">
        <v>39</v>
      </c>
      <c r="K3766">
        <v>2017</v>
      </c>
      <c r="L3766">
        <v>141.84479999999999</v>
      </c>
      <c r="S3766" t="s">
        <v>30</v>
      </c>
      <c r="T3766" t="s">
        <v>31</v>
      </c>
    </row>
    <row r="3767" spans="1:20" x14ac:dyDescent="0.25">
      <c r="A3767" t="s">
        <v>166</v>
      </c>
      <c r="B3767" t="s">
        <v>167</v>
      </c>
      <c r="C3767" t="s">
        <v>168</v>
      </c>
      <c r="D3767" t="s">
        <v>169</v>
      </c>
      <c r="E3767" t="s">
        <v>24</v>
      </c>
      <c r="F3767" t="s">
        <v>25</v>
      </c>
      <c r="G3767" t="s">
        <v>74</v>
      </c>
      <c r="H3767" t="s">
        <v>75</v>
      </c>
      <c r="I3767" t="s">
        <v>40</v>
      </c>
      <c r="J3767" t="s">
        <v>41</v>
      </c>
      <c r="K3767">
        <v>2017</v>
      </c>
      <c r="L3767">
        <v>12.097</v>
      </c>
      <c r="S3767" t="s">
        <v>30</v>
      </c>
      <c r="T3767" t="s">
        <v>31</v>
      </c>
    </row>
    <row r="3768" spans="1:20" x14ac:dyDescent="0.25">
      <c r="A3768" t="s">
        <v>166</v>
      </c>
      <c r="B3768" t="s">
        <v>167</v>
      </c>
      <c r="C3768" t="s">
        <v>168</v>
      </c>
      <c r="D3768" t="s">
        <v>169</v>
      </c>
      <c r="E3768" t="s">
        <v>24</v>
      </c>
      <c r="F3768" t="s">
        <v>25</v>
      </c>
      <c r="G3768" t="s">
        <v>74</v>
      </c>
      <c r="H3768" t="s">
        <v>75</v>
      </c>
      <c r="I3768" t="s">
        <v>42</v>
      </c>
      <c r="J3768" t="s">
        <v>43</v>
      </c>
      <c r="K3768">
        <v>2017</v>
      </c>
      <c r="M3768" t="s">
        <v>54</v>
      </c>
      <c r="N3768" t="s">
        <v>55</v>
      </c>
      <c r="S3768" t="s">
        <v>30</v>
      </c>
      <c r="T3768" t="s">
        <v>31</v>
      </c>
    </row>
    <row r="3769" spans="1:20" x14ac:dyDescent="0.25">
      <c r="A3769" t="s">
        <v>166</v>
      </c>
      <c r="B3769" t="s">
        <v>167</v>
      </c>
      <c r="C3769" t="s">
        <v>168</v>
      </c>
      <c r="D3769" t="s">
        <v>169</v>
      </c>
      <c r="E3769" t="s">
        <v>24</v>
      </c>
      <c r="F3769" t="s">
        <v>25</v>
      </c>
      <c r="G3769" t="s">
        <v>74</v>
      </c>
      <c r="H3769" t="s">
        <v>75</v>
      </c>
      <c r="I3769" t="s">
        <v>44</v>
      </c>
      <c r="J3769" t="s">
        <v>45</v>
      </c>
      <c r="K3769">
        <v>2017</v>
      </c>
      <c r="L3769">
        <v>0.78120000000000001</v>
      </c>
      <c r="S3769" t="s">
        <v>30</v>
      </c>
      <c r="T3769" t="s">
        <v>31</v>
      </c>
    </row>
    <row r="3770" spans="1:20" x14ac:dyDescent="0.25">
      <c r="A3770" t="s">
        <v>166</v>
      </c>
      <c r="B3770" t="s">
        <v>167</v>
      </c>
      <c r="C3770" t="s">
        <v>168</v>
      </c>
      <c r="D3770" t="s">
        <v>169</v>
      </c>
      <c r="E3770" t="s">
        <v>24</v>
      </c>
      <c r="F3770" t="s">
        <v>25</v>
      </c>
      <c r="G3770" t="s">
        <v>74</v>
      </c>
      <c r="H3770" t="s">
        <v>75</v>
      </c>
      <c r="I3770" t="s">
        <v>46</v>
      </c>
      <c r="J3770" t="s">
        <v>47</v>
      </c>
      <c r="K3770">
        <v>2017</v>
      </c>
      <c r="L3770">
        <v>5.5102000000000002</v>
      </c>
      <c r="M3770" t="s">
        <v>54</v>
      </c>
      <c r="N3770" t="s">
        <v>55</v>
      </c>
      <c r="S3770" t="s">
        <v>30</v>
      </c>
      <c r="T3770" t="s">
        <v>31</v>
      </c>
    </row>
    <row r="3771" spans="1:20" x14ac:dyDescent="0.25">
      <c r="A3771" t="s">
        <v>166</v>
      </c>
      <c r="B3771" t="s">
        <v>167</v>
      </c>
      <c r="C3771" t="s">
        <v>168</v>
      </c>
      <c r="D3771" t="s">
        <v>169</v>
      </c>
      <c r="E3771" t="s">
        <v>24</v>
      </c>
      <c r="F3771" t="s">
        <v>25</v>
      </c>
      <c r="G3771" t="s">
        <v>74</v>
      </c>
      <c r="H3771" t="s">
        <v>75</v>
      </c>
      <c r="I3771" t="s">
        <v>48</v>
      </c>
      <c r="J3771" t="s">
        <v>49</v>
      </c>
      <c r="K3771">
        <v>2017</v>
      </c>
      <c r="L3771">
        <v>7.6215000000000002</v>
      </c>
      <c r="S3771" t="s">
        <v>30</v>
      </c>
      <c r="T3771" t="s">
        <v>31</v>
      </c>
    </row>
    <row r="3772" spans="1:20" x14ac:dyDescent="0.25">
      <c r="A3772" t="s">
        <v>166</v>
      </c>
      <c r="B3772" t="s">
        <v>167</v>
      </c>
      <c r="C3772" t="s">
        <v>168</v>
      </c>
      <c r="D3772" t="s">
        <v>169</v>
      </c>
      <c r="E3772" t="s">
        <v>24</v>
      </c>
      <c r="F3772" t="s">
        <v>25</v>
      </c>
      <c r="G3772" t="s">
        <v>74</v>
      </c>
      <c r="H3772" t="s">
        <v>75</v>
      </c>
      <c r="I3772" t="s">
        <v>170</v>
      </c>
      <c r="J3772" t="s">
        <v>171</v>
      </c>
      <c r="K3772">
        <v>2017</v>
      </c>
      <c r="L3772">
        <v>1.8478000000000001</v>
      </c>
      <c r="M3772" t="s">
        <v>54</v>
      </c>
      <c r="N3772" t="s">
        <v>55</v>
      </c>
      <c r="S3772" t="s">
        <v>30</v>
      </c>
      <c r="T3772" t="s">
        <v>31</v>
      </c>
    </row>
    <row r="3773" spans="1:20" x14ac:dyDescent="0.25">
      <c r="A3773" t="s">
        <v>166</v>
      </c>
      <c r="B3773" t="s">
        <v>167</v>
      </c>
      <c r="C3773" t="s">
        <v>168</v>
      </c>
      <c r="D3773" t="s">
        <v>169</v>
      </c>
      <c r="E3773" t="s">
        <v>24</v>
      </c>
      <c r="F3773" t="s">
        <v>25</v>
      </c>
      <c r="G3773" t="s">
        <v>76</v>
      </c>
      <c r="H3773" t="s">
        <v>77</v>
      </c>
      <c r="I3773" t="s">
        <v>28</v>
      </c>
      <c r="J3773" t="s">
        <v>29</v>
      </c>
      <c r="K3773">
        <v>2017</v>
      </c>
      <c r="L3773">
        <v>143.7038</v>
      </c>
      <c r="S3773" t="s">
        <v>30</v>
      </c>
      <c r="T3773" t="s">
        <v>31</v>
      </c>
    </row>
    <row r="3774" spans="1:20" x14ac:dyDescent="0.25">
      <c r="A3774" t="s">
        <v>166</v>
      </c>
      <c r="B3774" t="s">
        <v>167</v>
      </c>
      <c r="C3774" t="s">
        <v>168</v>
      </c>
      <c r="D3774" t="s">
        <v>169</v>
      </c>
      <c r="E3774" t="s">
        <v>24</v>
      </c>
      <c r="F3774" t="s">
        <v>25</v>
      </c>
      <c r="G3774" t="s">
        <v>76</v>
      </c>
      <c r="H3774" t="s">
        <v>77</v>
      </c>
      <c r="I3774" t="s">
        <v>32</v>
      </c>
      <c r="J3774" t="s">
        <v>33</v>
      </c>
      <c r="K3774">
        <v>2017</v>
      </c>
      <c r="L3774">
        <v>15.3492</v>
      </c>
      <c r="S3774" t="s">
        <v>30</v>
      </c>
      <c r="T3774" t="s">
        <v>31</v>
      </c>
    </row>
    <row r="3775" spans="1:20" x14ac:dyDescent="0.25">
      <c r="A3775" t="s">
        <v>166</v>
      </c>
      <c r="B3775" t="s">
        <v>167</v>
      </c>
      <c r="C3775" t="s">
        <v>168</v>
      </c>
      <c r="D3775" t="s">
        <v>169</v>
      </c>
      <c r="E3775" t="s">
        <v>24</v>
      </c>
      <c r="F3775" t="s">
        <v>25</v>
      </c>
      <c r="G3775" t="s">
        <v>76</v>
      </c>
      <c r="H3775" t="s">
        <v>77</v>
      </c>
      <c r="I3775" t="s">
        <v>34</v>
      </c>
      <c r="J3775" t="s">
        <v>35</v>
      </c>
      <c r="K3775">
        <v>2017</v>
      </c>
      <c r="L3775">
        <v>8.5998000000000001</v>
      </c>
      <c r="S3775" t="s">
        <v>30</v>
      </c>
      <c r="T3775" t="s">
        <v>31</v>
      </c>
    </row>
    <row r="3776" spans="1:20" x14ac:dyDescent="0.25">
      <c r="A3776" t="s">
        <v>166</v>
      </c>
      <c r="B3776" t="s">
        <v>167</v>
      </c>
      <c r="C3776" t="s">
        <v>168</v>
      </c>
      <c r="D3776" t="s">
        <v>169</v>
      </c>
      <c r="E3776" t="s">
        <v>24</v>
      </c>
      <c r="F3776" t="s">
        <v>25</v>
      </c>
      <c r="G3776" t="s">
        <v>76</v>
      </c>
      <c r="H3776" t="s">
        <v>77</v>
      </c>
      <c r="I3776" t="s">
        <v>36</v>
      </c>
      <c r="J3776" t="s">
        <v>37</v>
      </c>
      <c r="K3776">
        <v>2017</v>
      </c>
      <c r="L3776">
        <v>39.212499999999999</v>
      </c>
      <c r="S3776" t="s">
        <v>30</v>
      </c>
      <c r="T3776" t="s">
        <v>31</v>
      </c>
    </row>
    <row r="3777" spans="1:20" x14ac:dyDescent="0.25">
      <c r="A3777" t="s">
        <v>166</v>
      </c>
      <c r="B3777" t="s">
        <v>167</v>
      </c>
      <c r="C3777" t="s">
        <v>168</v>
      </c>
      <c r="D3777" t="s">
        <v>169</v>
      </c>
      <c r="E3777" t="s">
        <v>24</v>
      </c>
      <c r="F3777" t="s">
        <v>25</v>
      </c>
      <c r="G3777" t="s">
        <v>76</v>
      </c>
      <c r="H3777" t="s">
        <v>77</v>
      </c>
      <c r="I3777" t="s">
        <v>38</v>
      </c>
      <c r="J3777" t="s">
        <v>39</v>
      </c>
      <c r="K3777">
        <v>2017</v>
      </c>
      <c r="L3777">
        <v>23.6447</v>
      </c>
      <c r="S3777" t="s">
        <v>30</v>
      </c>
      <c r="T3777" t="s">
        <v>31</v>
      </c>
    </row>
    <row r="3778" spans="1:20" x14ac:dyDescent="0.25">
      <c r="A3778" t="s">
        <v>166</v>
      </c>
      <c r="B3778" t="s">
        <v>167</v>
      </c>
      <c r="C3778" t="s">
        <v>168</v>
      </c>
      <c r="D3778" t="s">
        <v>169</v>
      </c>
      <c r="E3778" t="s">
        <v>24</v>
      </c>
      <c r="F3778" t="s">
        <v>25</v>
      </c>
      <c r="G3778" t="s">
        <v>76</v>
      </c>
      <c r="H3778" t="s">
        <v>77</v>
      </c>
      <c r="I3778" t="s">
        <v>40</v>
      </c>
      <c r="J3778" t="s">
        <v>41</v>
      </c>
      <c r="K3778">
        <v>2017</v>
      </c>
      <c r="L3778">
        <v>19.191700000000001</v>
      </c>
      <c r="S3778" t="s">
        <v>30</v>
      </c>
      <c r="T3778" t="s">
        <v>31</v>
      </c>
    </row>
    <row r="3779" spans="1:20" x14ac:dyDescent="0.25">
      <c r="A3779" t="s">
        <v>166</v>
      </c>
      <c r="B3779" t="s">
        <v>167</v>
      </c>
      <c r="C3779" t="s">
        <v>168</v>
      </c>
      <c r="D3779" t="s">
        <v>169</v>
      </c>
      <c r="E3779" t="s">
        <v>24</v>
      </c>
      <c r="F3779" t="s">
        <v>25</v>
      </c>
      <c r="G3779" t="s">
        <v>76</v>
      </c>
      <c r="H3779" t="s">
        <v>77</v>
      </c>
      <c r="I3779" t="s">
        <v>42</v>
      </c>
      <c r="J3779" t="s">
        <v>43</v>
      </c>
      <c r="K3779">
        <v>2017</v>
      </c>
      <c r="L3779">
        <v>4.1901999999999999</v>
      </c>
      <c r="M3779" t="s">
        <v>54</v>
      </c>
      <c r="N3779" t="s">
        <v>55</v>
      </c>
      <c r="S3779" t="s">
        <v>30</v>
      </c>
      <c r="T3779" t="s">
        <v>31</v>
      </c>
    </row>
    <row r="3780" spans="1:20" x14ac:dyDescent="0.25">
      <c r="A3780" t="s">
        <v>166</v>
      </c>
      <c r="B3780" t="s">
        <v>167</v>
      </c>
      <c r="C3780" t="s">
        <v>168</v>
      </c>
      <c r="D3780" t="s">
        <v>169</v>
      </c>
      <c r="E3780" t="s">
        <v>24</v>
      </c>
      <c r="F3780" t="s">
        <v>25</v>
      </c>
      <c r="G3780" t="s">
        <v>76</v>
      </c>
      <c r="H3780" t="s">
        <v>77</v>
      </c>
      <c r="I3780" t="s">
        <v>44</v>
      </c>
      <c r="J3780" t="s">
        <v>45</v>
      </c>
      <c r="K3780">
        <v>2017</v>
      </c>
      <c r="L3780">
        <v>10.210800000000001</v>
      </c>
      <c r="S3780" t="s">
        <v>30</v>
      </c>
      <c r="T3780" t="s">
        <v>31</v>
      </c>
    </row>
    <row r="3781" spans="1:20" x14ac:dyDescent="0.25">
      <c r="A3781" t="s">
        <v>166</v>
      </c>
      <c r="B3781" t="s">
        <v>167</v>
      </c>
      <c r="C3781" t="s">
        <v>168</v>
      </c>
      <c r="D3781" t="s">
        <v>169</v>
      </c>
      <c r="E3781" t="s">
        <v>24</v>
      </c>
      <c r="F3781" t="s">
        <v>25</v>
      </c>
      <c r="G3781" t="s">
        <v>76</v>
      </c>
      <c r="H3781" t="s">
        <v>77</v>
      </c>
      <c r="I3781" t="s">
        <v>46</v>
      </c>
      <c r="J3781" t="s">
        <v>47</v>
      </c>
      <c r="K3781">
        <v>2017</v>
      </c>
      <c r="L3781">
        <v>1.9450000000000001</v>
      </c>
      <c r="M3781" t="s">
        <v>54</v>
      </c>
      <c r="N3781" t="s">
        <v>55</v>
      </c>
      <c r="S3781" t="s">
        <v>30</v>
      </c>
      <c r="T3781" t="s">
        <v>31</v>
      </c>
    </row>
    <row r="3782" spans="1:20" x14ac:dyDescent="0.25">
      <c r="A3782" t="s">
        <v>166</v>
      </c>
      <c r="B3782" t="s">
        <v>167</v>
      </c>
      <c r="C3782" t="s">
        <v>168</v>
      </c>
      <c r="D3782" t="s">
        <v>169</v>
      </c>
      <c r="E3782" t="s">
        <v>24</v>
      </c>
      <c r="F3782" t="s">
        <v>25</v>
      </c>
      <c r="G3782" t="s">
        <v>76</v>
      </c>
      <c r="H3782" t="s">
        <v>77</v>
      </c>
      <c r="I3782" t="s">
        <v>48</v>
      </c>
      <c r="J3782" t="s">
        <v>49</v>
      </c>
      <c r="K3782">
        <v>2017</v>
      </c>
      <c r="L3782">
        <v>20.622800000000002</v>
      </c>
      <c r="S3782" t="s">
        <v>30</v>
      </c>
      <c r="T3782" t="s">
        <v>31</v>
      </c>
    </row>
    <row r="3783" spans="1:20" x14ac:dyDescent="0.25">
      <c r="A3783" t="s">
        <v>166</v>
      </c>
      <c r="B3783" t="s">
        <v>167</v>
      </c>
      <c r="C3783" t="s">
        <v>168</v>
      </c>
      <c r="D3783" t="s">
        <v>169</v>
      </c>
      <c r="E3783" t="s">
        <v>24</v>
      </c>
      <c r="F3783" t="s">
        <v>25</v>
      </c>
      <c r="G3783" t="s">
        <v>76</v>
      </c>
      <c r="H3783" t="s">
        <v>77</v>
      </c>
      <c r="I3783" t="s">
        <v>170</v>
      </c>
      <c r="J3783" t="s">
        <v>171</v>
      </c>
      <c r="K3783">
        <v>2017</v>
      </c>
      <c r="L3783">
        <v>0.73699999999999999</v>
      </c>
      <c r="M3783" t="s">
        <v>54</v>
      </c>
      <c r="N3783" t="s">
        <v>55</v>
      </c>
      <c r="S3783" t="s">
        <v>30</v>
      </c>
      <c r="T3783" t="s">
        <v>31</v>
      </c>
    </row>
    <row r="3784" spans="1:20" x14ac:dyDescent="0.25">
      <c r="A3784" t="s">
        <v>166</v>
      </c>
      <c r="B3784" t="s">
        <v>167</v>
      </c>
      <c r="C3784" t="s">
        <v>168</v>
      </c>
      <c r="D3784" t="s">
        <v>169</v>
      </c>
      <c r="E3784" t="s">
        <v>24</v>
      </c>
      <c r="F3784" t="s">
        <v>25</v>
      </c>
      <c r="G3784" t="s">
        <v>78</v>
      </c>
      <c r="H3784" t="s">
        <v>79</v>
      </c>
      <c r="I3784" t="s">
        <v>28</v>
      </c>
      <c r="J3784" t="s">
        <v>29</v>
      </c>
      <c r="K3784">
        <v>2017</v>
      </c>
      <c r="L3784">
        <v>849.87549999999999</v>
      </c>
      <c r="S3784" t="s">
        <v>30</v>
      </c>
      <c r="T3784" t="s">
        <v>31</v>
      </c>
    </row>
    <row r="3785" spans="1:20" x14ac:dyDescent="0.25">
      <c r="A3785" t="s">
        <v>166</v>
      </c>
      <c r="B3785" t="s">
        <v>167</v>
      </c>
      <c r="C3785" t="s">
        <v>168</v>
      </c>
      <c r="D3785" t="s">
        <v>169</v>
      </c>
      <c r="E3785" t="s">
        <v>24</v>
      </c>
      <c r="F3785" t="s">
        <v>25</v>
      </c>
      <c r="G3785" t="s">
        <v>78</v>
      </c>
      <c r="H3785" t="s">
        <v>79</v>
      </c>
      <c r="I3785" t="s">
        <v>32</v>
      </c>
      <c r="J3785" t="s">
        <v>33</v>
      </c>
      <c r="K3785">
        <v>2017</v>
      </c>
      <c r="L3785">
        <v>60.471499999999999</v>
      </c>
      <c r="S3785" t="s">
        <v>30</v>
      </c>
      <c r="T3785" t="s">
        <v>31</v>
      </c>
    </row>
    <row r="3786" spans="1:20" x14ac:dyDescent="0.25">
      <c r="A3786" t="s">
        <v>166</v>
      </c>
      <c r="B3786" t="s">
        <v>167</v>
      </c>
      <c r="C3786" t="s">
        <v>168</v>
      </c>
      <c r="D3786" t="s">
        <v>169</v>
      </c>
      <c r="E3786" t="s">
        <v>24</v>
      </c>
      <c r="F3786" t="s">
        <v>25</v>
      </c>
      <c r="G3786" t="s">
        <v>78</v>
      </c>
      <c r="H3786" t="s">
        <v>79</v>
      </c>
      <c r="I3786" t="s">
        <v>34</v>
      </c>
      <c r="J3786" t="s">
        <v>35</v>
      </c>
      <c r="K3786">
        <v>2017</v>
      </c>
      <c r="L3786">
        <v>351.12400000000002</v>
      </c>
      <c r="S3786" t="s">
        <v>30</v>
      </c>
      <c r="T3786" t="s">
        <v>31</v>
      </c>
    </row>
    <row r="3787" spans="1:20" x14ac:dyDescent="0.25">
      <c r="A3787" t="s">
        <v>166</v>
      </c>
      <c r="B3787" t="s">
        <v>167</v>
      </c>
      <c r="C3787" t="s">
        <v>168</v>
      </c>
      <c r="D3787" t="s">
        <v>169</v>
      </c>
      <c r="E3787" t="s">
        <v>24</v>
      </c>
      <c r="F3787" t="s">
        <v>25</v>
      </c>
      <c r="G3787" t="s">
        <v>78</v>
      </c>
      <c r="H3787" t="s">
        <v>79</v>
      </c>
      <c r="I3787" t="s">
        <v>36</v>
      </c>
      <c r="J3787" t="s">
        <v>37</v>
      </c>
      <c r="K3787">
        <v>2017</v>
      </c>
      <c r="L3787">
        <v>204.4588</v>
      </c>
      <c r="S3787" t="s">
        <v>30</v>
      </c>
      <c r="T3787" t="s">
        <v>31</v>
      </c>
    </row>
    <row r="3788" spans="1:20" x14ac:dyDescent="0.25">
      <c r="A3788" t="s">
        <v>166</v>
      </c>
      <c r="B3788" t="s">
        <v>167</v>
      </c>
      <c r="C3788" t="s">
        <v>168</v>
      </c>
      <c r="D3788" t="s">
        <v>169</v>
      </c>
      <c r="E3788" t="s">
        <v>24</v>
      </c>
      <c r="F3788" t="s">
        <v>25</v>
      </c>
      <c r="G3788" t="s">
        <v>78</v>
      </c>
      <c r="H3788" t="s">
        <v>79</v>
      </c>
      <c r="I3788" t="s">
        <v>38</v>
      </c>
      <c r="J3788" t="s">
        <v>39</v>
      </c>
      <c r="K3788">
        <v>2017</v>
      </c>
      <c r="L3788">
        <v>139.1728</v>
      </c>
      <c r="S3788" t="s">
        <v>30</v>
      </c>
      <c r="T3788" t="s">
        <v>31</v>
      </c>
    </row>
    <row r="3789" spans="1:20" x14ac:dyDescent="0.25">
      <c r="A3789" t="s">
        <v>166</v>
      </c>
      <c r="B3789" t="s">
        <v>167</v>
      </c>
      <c r="C3789" t="s">
        <v>168</v>
      </c>
      <c r="D3789" t="s">
        <v>169</v>
      </c>
      <c r="E3789" t="s">
        <v>24</v>
      </c>
      <c r="F3789" t="s">
        <v>25</v>
      </c>
      <c r="G3789" t="s">
        <v>78</v>
      </c>
      <c r="H3789" t="s">
        <v>79</v>
      </c>
      <c r="I3789" t="s">
        <v>40</v>
      </c>
      <c r="J3789" t="s">
        <v>41</v>
      </c>
      <c r="K3789">
        <v>2017</v>
      </c>
      <c r="L3789">
        <v>38.115000000000002</v>
      </c>
      <c r="S3789" t="s">
        <v>30</v>
      </c>
      <c r="T3789" t="s">
        <v>31</v>
      </c>
    </row>
    <row r="3790" spans="1:20" x14ac:dyDescent="0.25">
      <c r="A3790" t="s">
        <v>166</v>
      </c>
      <c r="B3790" t="s">
        <v>167</v>
      </c>
      <c r="C3790" t="s">
        <v>168</v>
      </c>
      <c r="D3790" t="s">
        <v>169</v>
      </c>
      <c r="E3790" t="s">
        <v>24</v>
      </c>
      <c r="F3790" t="s">
        <v>25</v>
      </c>
      <c r="G3790" t="s">
        <v>78</v>
      </c>
      <c r="H3790" t="s">
        <v>79</v>
      </c>
      <c r="I3790" t="s">
        <v>42</v>
      </c>
      <c r="J3790" t="s">
        <v>43</v>
      </c>
      <c r="K3790">
        <v>2017</v>
      </c>
      <c r="L3790">
        <v>0.91749999999999998</v>
      </c>
      <c r="M3790" t="s">
        <v>54</v>
      </c>
      <c r="N3790" t="s">
        <v>55</v>
      </c>
      <c r="S3790" t="s">
        <v>30</v>
      </c>
      <c r="T3790" t="s">
        <v>31</v>
      </c>
    </row>
    <row r="3791" spans="1:20" x14ac:dyDescent="0.25">
      <c r="A3791" t="s">
        <v>166</v>
      </c>
      <c r="B3791" t="s">
        <v>167</v>
      </c>
      <c r="C3791" t="s">
        <v>168</v>
      </c>
      <c r="D3791" t="s">
        <v>169</v>
      </c>
      <c r="E3791" t="s">
        <v>24</v>
      </c>
      <c r="F3791" t="s">
        <v>25</v>
      </c>
      <c r="G3791" t="s">
        <v>78</v>
      </c>
      <c r="H3791" t="s">
        <v>79</v>
      </c>
      <c r="I3791" t="s">
        <v>44</v>
      </c>
      <c r="J3791" t="s">
        <v>45</v>
      </c>
      <c r="K3791">
        <v>2017</v>
      </c>
      <c r="L3791">
        <v>10.1732</v>
      </c>
      <c r="S3791" t="s">
        <v>30</v>
      </c>
      <c r="T3791" t="s">
        <v>31</v>
      </c>
    </row>
    <row r="3792" spans="1:20" x14ac:dyDescent="0.25">
      <c r="A3792" t="s">
        <v>166</v>
      </c>
      <c r="B3792" t="s">
        <v>167</v>
      </c>
      <c r="C3792" t="s">
        <v>168</v>
      </c>
      <c r="D3792" t="s">
        <v>169</v>
      </c>
      <c r="E3792" t="s">
        <v>24</v>
      </c>
      <c r="F3792" t="s">
        <v>25</v>
      </c>
      <c r="G3792" t="s">
        <v>78</v>
      </c>
      <c r="H3792" t="s">
        <v>79</v>
      </c>
      <c r="I3792" t="s">
        <v>46</v>
      </c>
      <c r="J3792" t="s">
        <v>47</v>
      </c>
      <c r="K3792">
        <v>2017</v>
      </c>
      <c r="L3792">
        <v>9.6272000000000002</v>
      </c>
      <c r="S3792" t="s">
        <v>30</v>
      </c>
      <c r="T3792" t="s">
        <v>31</v>
      </c>
    </row>
    <row r="3793" spans="1:20" x14ac:dyDescent="0.25">
      <c r="A3793" t="s">
        <v>166</v>
      </c>
      <c r="B3793" t="s">
        <v>167</v>
      </c>
      <c r="C3793" t="s">
        <v>168</v>
      </c>
      <c r="D3793" t="s">
        <v>169</v>
      </c>
      <c r="E3793" t="s">
        <v>24</v>
      </c>
      <c r="F3793" t="s">
        <v>25</v>
      </c>
      <c r="G3793" t="s">
        <v>78</v>
      </c>
      <c r="H3793" t="s">
        <v>79</v>
      </c>
      <c r="I3793" t="s">
        <v>48</v>
      </c>
      <c r="J3793" t="s">
        <v>49</v>
      </c>
      <c r="K3793">
        <v>2017</v>
      </c>
      <c r="L3793">
        <v>32.118000000000002</v>
      </c>
      <c r="S3793" t="s">
        <v>30</v>
      </c>
      <c r="T3793" t="s">
        <v>31</v>
      </c>
    </row>
    <row r="3794" spans="1:20" x14ac:dyDescent="0.25">
      <c r="A3794" t="s">
        <v>166</v>
      </c>
      <c r="B3794" t="s">
        <v>167</v>
      </c>
      <c r="C3794" t="s">
        <v>168</v>
      </c>
      <c r="D3794" t="s">
        <v>169</v>
      </c>
      <c r="E3794" t="s">
        <v>24</v>
      </c>
      <c r="F3794" t="s">
        <v>25</v>
      </c>
      <c r="G3794" t="s">
        <v>78</v>
      </c>
      <c r="H3794" t="s">
        <v>79</v>
      </c>
      <c r="I3794" t="s">
        <v>170</v>
      </c>
      <c r="J3794" t="s">
        <v>171</v>
      </c>
      <c r="K3794">
        <v>2017</v>
      </c>
      <c r="L3794">
        <v>3.6974999999999998</v>
      </c>
      <c r="S3794" t="s">
        <v>30</v>
      </c>
      <c r="T3794" t="s">
        <v>31</v>
      </c>
    </row>
    <row r="3795" spans="1:20" x14ac:dyDescent="0.25">
      <c r="A3795" t="s">
        <v>166</v>
      </c>
      <c r="B3795" t="s">
        <v>167</v>
      </c>
      <c r="C3795" t="s">
        <v>168</v>
      </c>
      <c r="D3795" t="s">
        <v>169</v>
      </c>
      <c r="E3795" t="s">
        <v>24</v>
      </c>
      <c r="F3795" t="s">
        <v>25</v>
      </c>
      <c r="G3795" t="s">
        <v>80</v>
      </c>
      <c r="H3795" t="s">
        <v>81</v>
      </c>
      <c r="I3795" t="s">
        <v>28</v>
      </c>
      <c r="J3795" t="s">
        <v>29</v>
      </c>
      <c r="K3795">
        <v>2017</v>
      </c>
      <c r="L3795">
        <v>1210.453</v>
      </c>
      <c r="S3795" t="s">
        <v>30</v>
      </c>
      <c r="T3795" t="s">
        <v>31</v>
      </c>
    </row>
    <row r="3796" spans="1:20" x14ac:dyDescent="0.25">
      <c r="A3796" t="s">
        <v>166</v>
      </c>
      <c r="B3796" t="s">
        <v>167</v>
      </c>
      <c r="C3796" t="s">
        <v>168</v>
      </c>
      <c r="D3796" t="s">
        <v>169</v>
      </c>
      <c r="E3796" t="s">
        <v>24</v>
      </c>
      <c r="F3796" t="s">
        <v>25</v>
      </c>
      <c r="G3796" t="s">
        <v>80</v>
      </c>
      <c r="H3796" t="s">
        <v>81</v>
      </c>
      <c r="I3796" t="s">
        <v>32</v>
      </c>
      <c r="J3796" t="s">
        <v>33</v>
      </c>
      <c r="K3796">
        <v>2017</v>
      </c>
      <c r="L3796">
        <v>41.176499999999997</v>
      </c>
      <c r="S3796" t="s">
        <v>30</v>
      </c>
      <c r="T3796" t="s">
        <v>31</v>
      </c>
    </row>
    <row r="3797" spans="1:20" x14ac:dyDescent="0.25">
      <c r="A3797" t="s">
        <v>166</v>
      </c>
      <c r="B3797" t="s">
        <v>167</v>
      </c>
      <c r="C3797" t="s">
        <v>168</v>
      </c>
      <c r="D3797" t="s">
        <v>169</v>
      </c>
      <c r="E3797" t="s">
        <v>24</v>
      </c>
      <c r="F3797" t="s">
        <v>25</v>
      </c>
      <c r="G3797" t="s">
        <v>80</v>
      </c>
      <c r="H3797" t="s">
        <v>81</v>
      </c>
      <c r="I3797" t="s">
        <v>34</v>
      </c>
      <c r="J3797" t="s">
        <v>35</v>
      </c>
      <c r="K3797">
        <v>2017</v>
      </c>
      <c r="L3797">
        <v>42.485999999999997</v>
      </c>
      <c r="S3797" t="s">
        <v>30</v>
      </c>
      <c r="T3797" t="s">
        <v>31</v>
      </c>
    </row>
    <row r="3798" spans="1:20" x14ac:dyDescent="0.25">
      <c r="A3798" t="s">
        <v>166</v>
      </c>
      <c r="B3798" t="s">
        <v>167</v>
      </c>
      <c r="C3798" t="s">
        <v>168</v>
      </c>
      <c r="D3798" t="s">
        <v>169</v>
      </c>
      <c r="E3798" t="s">
        <v>24</v>
      </c>
      <c r="F3798" t="s">
        <v>25</v>
      </c>
      <c r="G3798" t="s">
        <v>80</v>
      </c>
      <c r="H3798" t="s">
        <v>81</v>
      </c>
      <c r="I3798" t="s">
        <v>36</v>
      </c>
      <c r="J3798" t="s">
        <v>37</v>
      </c>
      <c r="K3798">
        <v>2017</v>
      </c>
      <c r="L3798">
        <v>121.74720000000001</v>
      </c>
      <c r="S3798" t="s">
        <v>30</v>
      </c>
      <c r="T3798" t="s">
        <v>31</v>
      </c>
    </row>
    <row r="3799" spans="1:20" x14ac:dyDescent="0.25">
      <c r="A3799" t="s">
        <v>166</v>
      </c>
      <c r="B3799" t="s">
        <v>167</v>
      </c>
      <c r="C3799" t="s">
        <v>168</v>
      </c>
      <c r="D3799" t="s">
        <v>169</v>
      </c>
      <c r="E3799" t="s">
        <v>24</v>
      </c>
      <c r="F3799" t="s">
        <v>25</v>
      </c>
      <c r="G3799" t="s">
        <v>80</v>
      </c>
      <c r="H3799" t="s">
        <v>81</v>
      </c>
      <c r="I3799" t="s">
        <v>38</v>
      </c>
      <c r="J3799" t="s">
        <v>39</v>
      </c>
      <c r="K3799">
        <v>2017</v>
      </c>
      <c r="L3799">
        <v>173.59800000000001</v>
      </c>
      <c r="S3799" t="s">
        <v>30</v>
      </c>
      <c r="T3799" t="s">
        <v>31</v>
      </c>
    </row>
    <row r="3800" spans="1:20" x14ac:dyDescent="0.25">
      <c r="A3800" t="s">
        <v>166</v>
      </c>
      <c r="B3800" t="s">
        <v>167</v>
      </c>
      <c r="C3800" t="s">
        <v>168</v>
      </c>
      <c r="D3800" t="s">
        <v>169</v>
      </c>
      <c r="E3800" t="s">
        <v>24</v>
      </c>
      <c r="F3800" t="s">
        <v>25</v>
      </c>
      <c r="G3800" t="s">
        <v>80</v>
      </c>
      <c r="H3800" t="s">
        <v>81</v>
      </c>
      <c r="I3800" t="s">
        <v>40</v>
      </c>
      <c r="J3800" t="s">
        <v>41</v>
      </c>
      <c r="K3800">
        <v>2017</v>
      </c>
      <c r="L3800">
        <v>462.2</v>
      </c>
      <c r="S3800" t="s">
        <v>30</v>
      </c>
      <c r="T3800" t="s">
        <v>31</v>
      </c>
    </row>
    <row r="3801" spans="1:20" x14ac:dyDescent="0.25">
      <c r="A3801" t="s">
        <v>166</v>
      </c>
      <c r="B3801" t="s">
        <v>167</v>
      </c>
      <c r="C3801" t="s">
        <v>168</v>
      </c>
      <c r="D3801" t="s">
        <v>169</v>
      </c>
      <c r="E3801" t="s">
        <v>24</v>
      </c>
      <c r="F3801" t="s">
        <v>25</v>
      </c>
      <c r="G3801" t="s">
        <v>80</v>
      </c>
      <c r="H3801" t="s">
        <v>81</v>
      </c>
      <c r="I3801" t="s">
        <v>42</v>
      </c>
      <c r="J3801" t="s">
        <v>43</v>
      </c>
      <c r="K3801">
        <v>2017</v>
      </c>
      <c r="L3801">
        <v>20.0413</v>
      </c>
      <c r="S3801" t="s">
        <v>30</v>
      </c>
      <c r="T3801" t="s">
        <v>31</v>
      </c>
    </row>
    <row r="3802" spans="1:20" x14ac:dyDescent="0.25">
      <c r="A3802" t="s">
        <v>166</v>
      </c>
      <c r="B3802" t="s">
        <v>167</v>
      </c>
      <c r="C3802" t="s">
        <v>168</v>
      </c>
      <c r="D3802" t="s">
        <v>169</v>
      </c>
      <c r="E3802" t="s">
        <v>24</v>
      </c>
      <c r="F3802" t="s">
        <v>25</v>
      </c>
      <c r="G3802" t="s">
        <v>80</v>
      </c>
      <c r="H3802" t="s">
        <v>81</v>
      </c>
      <c r="I3802" t="s">
        <v>44</v>
      </c>
      <c r="J3802" t="s">
        <v>45</v>
      </c>
      <c r="K3802">
        <v>2017</v>
      </c>
      <c r="L3802">
        <v>32.4542</v>
      </c>
      <c r="S3802" t="s">
        <v>30</v>
      </c>
      <c r="T3802" t="s">
        <v>31</v>
      </c>
    </row>
    <row r="3803" spans="1:20" x14ac:dyDescent="0.25">
      <c r="A3803" t="s">
        <v>166</v>
      </c>
      <c r="B3803" t="s">
        <v>167</v>
      </c>
      <c r="C3803" t="s">
        <v>168</v>
      </c>
      <c r="D3803" t="s">
        <v>169</v>
      </c>
      <c r="E3803" t="s">
        <v>24</v>
      </c>
      <c r="F3803" t="s">
        <v>25</v>
      </c>
      <c r="G3803" t="s">
        <v>80</v>
      </c>
      <c r="H3803" t="s">
        <v>81</v>
      </c>
      <c r="I3803" t="s">
        <v>46</v>
      </c>
      <c r="J3803" t="s">
        <v>47</v>
      </c>
      <c r="K3803">
        <v>2017</v>
      </c>
      <c r="L3803">
        <v>33.453499999999998</v>
      </c>
      <c r="S3803" t="s">
        <v>30</v>
      </c>
      <c r="T3803" t="s">
        <v>31</v>
      </c>
    </row>
    <row r="3804" spans="1:20" x14ac:dyDescent="0.25">
      <c r="A3804" t="s">
        <v>166</v>
      </c>
      <c r="B3804" t="s">
        <v>167</v>
      </c>
      <c r="C3804" t="s">
        <v>168</v>
      </c>
      <c r="D3804" t="s">
        <v>169</v>
      </c>
      <c r="E3804" t="s">
        <v>24</v>
      </c>
      <c r="F3804" t="s">
        <v>25</v>
      </c>
      <c r="G3804" t="s">
        <v>80</v>
      </c>
      <c r="H3804" t="s">
        <v>81</v>
      </c>
      <c r="I3804" t="s">
        <v>48</v>
      </c>
      <c r="J3804" t="s">
        <v>49</v>
      </c>
      <c r="K3804">
        <v>2017</v>
      </c>
      <c r="L3804">
        <v>265.59300000000002</v>
      </c>
      <c r="S3804" t="s">
        <v>30</v>
      </c>
      <c r="T3804" t="s">
        <v>31</v>
      </c>
    </row>
    <row r="3805" spans="1:20" x14ac:dyDescent="0.25">
      <c r="A3805" t="s">
        <v>166</v>
      </c>
      <c r="B3805" t="s">
        <v>167</v>
      </c>
      <c r="C3805" t="s">
        <v>168</v>
      </c>
      <c r="D3805" t="s">
        <v>169</v>
      </c>
      <c r="E3805" t="s">
        <v>24</v>
      </c>
      <c r="F3805" t="s">
        <v>25</v>
      </c>
      <c r="G3805" t="s">
        <v>80</v>
      </c>
      <c r="H3805" t="s">
        <v>81</v>
      </c>
      <c r="I3805" t="s">
        <v>170</v>
      </c>
      <c r="J3805" t="s">
        <v>171</v>
      </c>
      <c r="K3805">
        <v>2017</v>
      </c>
      <c r="L3805">
        <v>17.703299999999999</v>
      </c>
      <c r="S3805" t="s">
        <v>30</v>
      </c>
      <c r="T3805" t="s">
        <v>31</v>
      </c>
    </row>
    <row r="3806" spans="1:20" x14ac:dyDescent="0.25">
      <c r="A3806" t="s">
        <v>166</v>
      </c>
      <c r="B3806" t="s">
        <v>167</v>
      </c>
      <c r="C3806" t="s">
        <v>168</v>
      </c>
      <c r="D3806" t="s">
        <v>169</v>
      </c>
      <c r="E3806" t="s">
        <v>24</v>
      </c>
      <c r="F3806" t="s">
        <v>25</v>
      </c>
      <c r="G3806" t="s">
        <v>82</v>
      </c>
      <c r="H3806" t="s">
        <v>83</v>
      </c>
      <c r="I3806" t="s">
        <v>28</v>
      </c>
      <c r="J3806" t="s">
        <v>29</v>
      </c>
      <c r="K3806">
        <v>2017</v>
      </c>
      <c r="L3806">
        <v>2187.8895000000002</v>
      </c>
      <c r="S3806" t="s">
        <v>30</v>
      </c>
      <c r="T3806" t="s">
        <v>31</v>
      </c>
    </row>
    <row r="3807" spans="1:20" x14ac:dyDescent="0.25">
      <c r="A3807" t="s">
        <v>166</v>
      </c>
      <c r="B3807" t="s">
        <v>167</v>
      </c>
      <c r="C3807" t="s">
        <v>168</v>
      </c>
      <c r="D3807" t="s">
        <v>169</v>
      </c>
      <c r="E3807" t="s">
        <v>24</v>
      </c>
      <c r="F3807" t="s">
        <v>25</v>
      </c>
      <c r="G3807" t="s">
        <v>82</v>
      </c>
      <c r="H3807" t="s">
        <v>83</v>
      </c>
      <c r="I3807" t="s">
        <v>32</v>
      </c>
      <c r="J3807" t="s">
        <v>33</v>
      </c>
      <c r="K3807">
        <v>2017</v>
      </c>
      <c r="L3807">
        <v>232.9152</v>
      </c>
      <c r="S3807" t="s">
        <v>30</v>
      </c>
      <c r="T3807" t="s">
        <v>31</v>
      </c>
    </row>
    <row r="3808" spans="1:20" x14ac:dyDescent="0.25">
      <c r="A3808" t="s">
        <v>166</v>
      </c>
      <c r="B3808" t="s">
        <v>167</v>
      </c>
      <c r="C3808" t="s">
        <v>168</v>
      </c>
      <c r="D3808" t="s">
        <v>169</v>
      </c>
      <c r="E3808" t="s">
        <v>24</v>
      </c>
      <c r="F3808" t="s">
        <v>25</v>
      </c>
      <c r="G3808" t="s">
        <v>82</v>
      </c>
      <c r="H3808" t="s">
        <v>83</v>
      </c>
      <c r="I3808" t="s">
        <v>34</v>
      </c>
      <c r="J3808" t="s">
        <v>35</v>
      </c>
      <c r="K3808">
        <v>2017</v>
      </c>
      <c r="L3808">
        <v>336.25880000000001</v>
      </c>
      <c r="S3808" t="s">
        <v>30</v>
      </c>
      <c r="T3808" t="s">
        <v>31</v>
      </c>
    </row>
    <row r="3809" spans="1:20" x14ac:dyDescent="0.25">
      <c r="A3809" t="s">
        <v>166</v>
      </c>
      <c r="B3809" t="s">
        <v>167</v>
      </c>
      <c r="C3809" t="s">
        <v>168</v>
      </c>
      <c r="D3809" t="s">
        <v>169</v>
      </c>
      <c r="E3809" t="s">
        <v>24</v>
      </c>
      <c r="F3809" t="s">
        <v>25</v>
      </c>
      <c r="G3809" t="s">
        <v>82</v>
      </c>
      <c r="H3809" t="s">
        <v>83</v>
      </c>
      <c r="I3809" t="s">
        <v>36</v>
      </c>
      <c r="J3809" t="s">
        <v>37</v>
      </c>
      <c r="K3809">
        <v>2017</v>
      </c>
      <c r="L3809">
        <v>248.15270000000001</v>
      </c>
      <c r="S3809" t="s">
        <v>30</v>
      </c>
      <c r="T3809" t="s">
        <v>31</v>
      </c>
    </row>
    <row r="3810" spans="1:20" x14ac:dyDescent="0.25">
      <c r="A3810" t="s">
        <v>166</v>
      </c>
      <c r="B3810" t="s">
        <v>167</v>
      </c>
      <c r="C3810" t="s">
        <v>168</v>
      </c>
      <c r="D3810" t="s">
        <v>169</v>
      </c>
      <c r="E3810" t="s">
        <v>24</v>
      </c>
      <c r="F3810" t="s">
        <v>25</v>
      </c>
      <c r="G3810" t="s">
        <v>82</v>
      </c>
      <c r="H3810" t="s">
        <v>83</v>
      </c>
      <c r="I3810" t="s">
        <v>38</v>
      </c>
      <c r="J3810" t="s">
        <v>39</v>
      </c>
      <c r="K3810">
        <v>2017</v>
      </c>
      <c r="L3810">
        <v>599.96180000000004</v>
      </c>
      <c r="S3810" t="s">
        <v>30</v>
      </c>
      <c r="T3810" t="s">
        <v>31</v>
      </c>
    </row>
    <row r="3811" spans="1:20" x14ac:dyDescent="0.25">
      <c r="A3811" t="s">
        <v>166</v>
      </c>
      <c r="B3811" t="s">
        <v>167</v>
      </c>
      <c r="C3811" t="s">
        <v>168</v>
      </c>
      <c r="D3811" t="s">
        <v>169</v>
      </c>
      <c r="E3811" t="s">
        <v>24</v>
      </c>
      <c r="F3811" t="s">
        <v>25</v>
      </c>
      <c r="G3811" t="s">
        <v>82</v>
      </c>
      <c r="H3811" t="s">
        <v>83</v>
      </c>
      <c r="I3811" t="s">
        <v>40</v>
      </c>
      <c r="J3811" t="s">
        <v>41</v>
      </c>
      <c r="K3811">
        <v>2017</v>
      </c>
      <c r="L3811">
        <v>366.93279999999999</v>
      </c>
      <c r="S3811" t="s">
        <v>30</v>
      </c>
      <c r="T3811" t="s">
        <v>31</v>
      </c>
    </row>
    <row r="3812" spans="1:20" x14ac:dyDescent="0.25">
      <c r="A3812" t="s">
        <v>166</v>
      </c>
      <c r="B3812" t="s">
        <v>167</v>
      </c>
      <c r="C3812" t="s">
        <v>168</v>
      </c>
      <c r="D3812" t="s">
        <v>169</v>
      </c>
      <c r="E3812" t="s">
        <v>24</v>
      </c>
      <c r="F3812" t="s">
        <v>25</v>
      </c>
      <c r="G3812" t="s">
        <v>82</v>
      </c>
      <c r="H3812" t="s">
        <v>83</v>
      </c>
      <c r="I3812" t="s">
        <v>42</v>
      </c>
      <c r="J3812" t="s">
        <v>43</v>
      </c>
      <c r="K3812">
        <v>2017</v>
      </c>
      <c r="L3812">
        <v>36.711500000000001</v>
      </c>
      <c r="S3812" t="s">
        <v>30</v>
      </c>
      <c r="T3812" t="s">
        <v>31</v>
      </c>
    </row>
    <row r="3813" spans="1:20" x14ac:dyDescent="0.25">
      <c r="A3813" t="s">
        <v>166</v>
      </c>
      <c r="B3813" t="s">
        <v>167</v>
      </c>
      <c r="C3813" t="s">
        <v>168</v>
      </c>
      <c r="D3813" t="s">
        <v>169</v>
      </c>
      <c r="E3813" t="s">
        <v>24</v>
      </c>
      <c r="F3813" t="s">
        <v>25</v>
      </c>
      <c r="G3813" t="s">
        <v>82</v>
      </c>
      <c r="H3813" t="s">
        <v>83</v>
      </c>
      <c r="I3813" t="s">
        <v>44</v>
      </c>
      <c r="J3813" t="s">
        <v>45</v>
      </c>
      <c r="K3813">
        <v>2017</v>
      </c>
      <c r="L3813">
        <v>60.167499999999997</v>
      </c>
      <c r="S3813" t="s">
        <v>30</v>
      </c>
      <c r="T3813" t="s">
        <v>31</v>
      </c>
    </row>
    <row r="3814" spans="1:20" x14ac:dyDescent="0.25">
      <c r="A3814" t="s">
        <v>166</v>
      </c>
      <c r="B3814" t="s">
        <v>167</v>
      </c>
      <c r="C3814" t="s">
        <v>168</v>
      </c>
      <c r="D3814" t="s">
        <v>169</v>
      </c>
      <c r="E3814" t="s">
        <v>24</v>
      </c>
      <c r="F3814" t="s">
        <v>25</v>
      </c>
      <c r="G3814" t="s">
        <v>82</v>
      </c>
      <c r="H3814" t="s">
        <v>83</v>
      </c>
      <c r="I3814" t="s">
        <v>46</v>
      </c>
      <c r="J3814" t="s">
        <v>47</v>
      </c>
      <c r="K3814">
        <v>2017</v>
      </c>
      <c r="L3814">
        <v>81.593199999999996</v>
      </c>
      <c r="S3814" t="s">
        <v>30</v>
      </c>
      <c r="T3814" t="s">
        <v>31</v>
      </c>
    </row>
    <row r="3815" spans="1:20" x14ac:dyDescent="0.25">
      <c r="A3815" t="s">
        <v>166</v>
      </c>
      <c r="B3815" t="s">
        <v>167</v>
      </c>
      <c r="C3815" t="s">
        <v>168</v>
      </c>
      <c r="D3815" t="s">
        <v>169</v>
      </c>
      <c r="E3815" t="s">
        <v>24</v>
      </c>
      <c r="F3815" t="s">
        <v>25</v>
      </c>
      <c r="G3815" t="s">
        <v>82</v>
      </c>
      <c r="H3815" t="s">
        <v>83</v>
      </c>
      <c r="I3815" t="s">
        <v>48</v>
      </c>
      <c r="J3815" t="s">
        <v>49</v>
      </c>
      <c r="K3815">
        <v>2017</v>
      </c>
      <c r="L3815">
        <v>160.5615</v>
      </c>
      <c r="S3815" t="s">
        <v>30</v>
      </c>
      <c r="T3815" t="s">
        <v>31</v>
      </c>
    </row>
    <row r="3816" spans="1:20" x14ac:dyDescent="0.25">
      <c r="A3816" t="s">
        <v>166</v>
      </c>
      <c r="B3816" t="s">
        <v>167</v>
      </c>
      <c r="C3816" t="s">
        <v>168</v>
      </c>
      <c r="D3816" t="s">
        <v>169</v>
      </c>
      <c r="E3816" t="s">
        <v>24</v>
      </c>
      <c r="F3816" t="s">
        <v>25</v>
      </c>
      <c r="G3816" t="s">
        <v>82</v>
      </c>
      <c r="H3816" t="s">
        <v>83</v>
      </c>
      <c r="I3816" t="s">
        <v>170</v>
      </c>
      <c r="J3816" t="s">
        <v>171</v>
      </c>
      <c r="K3816">
        <v>2017</v>
      </c>
      <c r="L3816">
        <v>64.634500000000003</v>
      </c>
      <c r="S3816" t="s">
        <v>30</v>
      </c>
      <c r="T3816" t="s">
        <v>31</v>
      </c>
    </row>
    <row r="3817" spans="1:20" x14ac:dyDescent="0.25">
      <c r="A3817" t="s">
        <v>166</v>
      </c>
      <c r="B3817" t="s">
        <v>167</v>
      </c>
      <c r="C3817" t="s">
        <v>168</v>
      </c>
      <c r="D3817" t="s">
        <v>169</v>
      </c>
      <c r="E3817" t="s">
        <v>24</v>
      </c>
      <c r="F3817" t="s">
        <v>25</v>
      </c>
      <c r="G3817" t="s">
        <v>84</v>
      </c>
      <c r="H3817" t="s">
        <v>85</v>
      </c>
      <c r="I3817" t="s">
        <v>28</v>
      </c>
      <c r="J3817" t="s">
        <v>29</v>
      </c>
      <c r="K3817">
        <v>2017</v>
      </c>
      <c r="L3817">
        <v>2545.1268</v>
      </c>
      <c r="S3817" t="s">
        <v>30</v>
      </c>
      <c r="T3817" t="s">
        <v>31</v>
      </c>
    </row>
    <row r="3818" spans="1:20" x14ac:dyDescent="0.25">
      <c r="A3818" t="s">
        <v>166</v>
      </c>
      <c r="B3818" t="s">
        <v>167</v>
      </c>
      <c r="C3818" t="s">
        <v>168</v>
      </c>
      <c r="D3818" t="s">
        <v>169</v>
      </c>
      <c r="E3818" t="s">
        <v>24</v>
      </c>
      <c r="F3818" t="s">
        <v>25</v>
      </c>
      <c r="G3818" t="s">
        <v>84</v>
      </c>
      <c r="H3818" t="s">
        <v>85</v>
      </c>
      <c r="I3818" t="s">
        <v>32</v>
      </c>
      <c r="J3818" t="s">
        <v>33</v>
      </c>
      <c r="K3818">
        <v>2017</v>
      </c>
      <c r="L3818">
        <v>152.41120000000001</v>
      </c>
      <c r="S3818" t="s">
        <v>30</v>
      </c>
      <c r="T3818" t="s">
        <v>31</v>
      </c>
    </row>
    <row r="3819" spans="1:20" x14ac:dyDescent="0.25">
      <c r="A3819" t="s">
        <v>166</v>
      </c>
      <c r="B3819" t="s">
        <v>167</v>
      </c>
      <c r="C3819" t="s">
        <v>168</v>
      </c>
      <c r="D3819" t="s">
        <v>169</v>
      </c>
      <c r="E3819" t="s">
        <v>24</v>
      </c>
      <c r="F3819" t="s">
        <v>25</v>
      </c>
      <c r="G3819" t="s">
        <v>84</v>
      </c>
      <c r="H3819" t="s">
        <v>85</v>
      </c>
      <c r="I3819" t="s">
        <v>34</v>
      </c>
      <c r="J3819" t="s">
        <v>35</v>
      </c>
      <c r="K3819">
        <v>2017</v>
      </c>
      <c r="L3819">
        <v>1800.721</v>
      </c>
      <c r="S3819" t="s">
        <v>30</v>
      </c>
      <c r="T3819" t="s">
        <v>31</v>
      </c>
    </row>
    <row r="3820" spans="1:20" x14ac:dyDescent="0.25">
      <c r="A3820" t="s">
        <v>166</v>
      </c>
      <c r="B3820" t="s">
        <v>167</v>
      </c>
      <c r="C3820" t="s">
        <v>168</v>
      </c>
      <c r="D3820" t="s">
        <v>169</v>
      </c>
      <c r="E3820" t="s">
        <v>24</v>
      </c>
      <c r="F3820" t="s">
        <v>25</v>
      </c>
      <c r="G3820" t="s">
        <v>84</v>
      </c>
      <c r="H3820" t="s">
        <v>85</v>
      </c>
      <c r="I3820" t="s">
        <v>36</v>
      </c>
      <c r="J3820" t="s">
        <v>37</v>
      </c>
      <c r="K3820">
        <v>2017</v>
      </c>
      <c r="L3820">
        <v>54.900799999999997</v>
      </c>
      <c r="S3820" t="s">
        <v>30</v>
      </c>
      <c r="T3820" t="s">
        <v>31</v>
      </c>
    </row>
    <row r="3821" spans="1:20" x14ac:dyDescent="0.25">
      <c r="A3821" t="s">
        <v>166</v>
      </c>
      <c r="B3821" t="s">
        <v>167</v>
      </c>
      <c r="C3821" t="s">
        <v>168</v>
      </c>
      <c r="D3821" t="s">
        <v>169</v>
      </c>
      <c r="E3821" t="s">
        <v>24</v>
      </c>
      <c r="F3821" t="s">
        <v>25</v>
      </c>
      <c r="G3821" t="s">
        <v>84</v>
      </c>
      <c r="H3821" t="s">
        <v>85</v>
      </c>
      <c r="I3821" t="s">
        <v>38</v>
      </c>
      <c r="J3821" t="s">
        <v>39</v>
      </c>
      <c r="K3821">
        <v>2017</v>
      </c>
      <c r="L3821">
        <v>233.1618</v>
      </c>
      <c r="S3821" t="s">
        <v>30</v>
      </c>
      <c r="T3821" t="s">
        <v>31</v>
      </c>
    </row>
    <row r="3822" spans="1:20" x14ac:dyDescent="0.25">
      <c r="A3822" t="s">
        <v>166</v>
      </c>
      <c r="B3822" t="s">
        <v>167</v>
      </c>
      <c r="C3822" t="s">
        <v>168</v>
      </c>
      <c r="D3822" t="s">
        <v>169</v>
      </c>
      <c r="E3822" t="s">
        <v>24</v>
      </c>
      <c r="F3822" t="s">
        <v>25</v>
      </c>
      <c r="G3822" t="s">
        <v>84</v>
      </c>
      <c r="H3822" t="s">
        <v>85</v>
      </c>
      <c r="I3822" t="s">
        <v>40</v>
      </c>
      <c r="J3822" t="s">
        <v>41</v>
      </c>
      <c r="K3822">
        <v>2017</v>
      </c>
      <c r="L3822">
        <v>101.21080000000001</v>
      </c>
      <c r="S3822" t="s">
        <v>30</v>
      </c>
      <c r="T3822" t="s">
        <v>31</v>
      </c>
    </row>
    <row r="3823" spans="1:20" x14ac:dyDescent="0.25">
      <c r="A3823" t="s">
        <v>166</v>
      </c>
      <c r="B3823" t="s">
        <v>167</v>
      </c>
      <c r="C3823" t="s">
        <v>168</v>
      </c>
      <c r="D3823" t="s">
        <v>169</v>
      </c>
      <c r="E3823" t="s">
        <v>24</v>
      </c>
      <c r="F3823" t="s">
        <v>25</v>
      </c>
      <c r="G3823" t="s">
        <v>84</v>
      </c>
      <c r="H3823" t="s">
        <v>85</v>
      </c>
      <c r="I3823" t="s">
        <v>42</v>
      </c>
      <c r="J3823" t="s">
        <v>43</v>
      </c>
      <c r="K3823">
        <v>2017</v>
      </c>
      <c r="L3823">
        <v>5.6980000000000004</v>
      </c>
      <c r="S3823" t="s">
        <v>30</v>
      </c>
      <c r="T3823" t="s">
        <v>31</v>
      </c>
    </row>
    <row r="3824" spans="1:20" x14ac:dyDescent="0.25">
      <c r="A3824" t="s">
        <v>166</v>
      </c>
      <c r="B3824" t="s">
        <v>167</v>
      </c>
      <c r="C3824" t="s">
        <v>168</v>
      </c>
      <c r="D3824" t="s">
        <v>169</v>
      </c>
      <c r="E3824" t="s">
        <v>24</v>
      </c>
      <c r="F3824" t="s">
        <v>25</v>
      </c>
      <c r="G3824" t="s">
        <v>84</v>
      </c>
      <c r="H3824" t="s">
        <v>85</v>
      </c>
      <c r="I3824" t="s">
        <v>44</v>
      </c>
      <c r="J3824" t="s">
        <v>45</v>
      </c>
      <c r="K3824">
        <v>2017</v>
      </c>
      <c r="L3824">
        <v>14.9095</v>
      </c>
      <c r="S3824" t="s">
        <v>30</v>
      </c>
      <c r="T3824" t="s">
        <v>31</v>
      </c>
    </row>
    <row r="3825" spans="1:20" x14ac:dyDescent="0.25">
      <c r="A3825" t="s">
        <v>166</v>
      </c>
      <c r="B3825" t="s">
        <v>167</v>
      </c>
      <c r="C3825" t="s">
        <v>168</v>
      </c>
      <c r="D3825" t="s">
        <v>169</v>
      </c>
      <c r="E3825" t="s">
        <v>24</v>
      </c>
      <c r="F3825" t="s">
        <v>25</v>
      </c>
      <c r="G3825" t="s">
        <v>84</v>
      </c>
      <c r="H3825" t="s">
        <v>85</v>
      </c>
      <c r="I3825" t="s">
        <v>46</v>
      </c>
      <c r="J3825" t="s">
        <v>47</v>
      </c>
      <c r="K3825">
        <v>2017</v>
      </c>
      <c r="L3825">
        <v>6.8517999999999999</v>
      </c>
      <c r="S3825" t="s">
        <v>30</v>
      </c>
      <c r="T3825" t="s">
        <v>31</v>
      </c>
    </row>
    <row r="3826" spans="1:20" x14ac:dyDescent="0.25">
      <c r="A3826" t="s">
        <v>166</v>
      </c>
      <c r="B3826" t="s">
        <v>167</v>
      </c>
      <c r="C3826" t="s">
        <v>168</v>
      </c>
      <c r="D3826" t="s">
        <v>169</v>
      </c>
      <c r="E3826" t="s">
        <v>24</v>
      </c>
      <c r="F3826" t="s">
        <v>25</v>
      </c>
      <c r="G3826" t="s">
        <v>84</v>
      </c>
      <c r="H3826" t="s">
        <v>85</v>
      </c>
      <c r="I3826" t="s">
        <v>48</v>
      </c>
      <c r="J3826" t="s">
        <v>49</v>
      </c>
      <c r="K3826">
        <v>2017</v>
      </c>
      <c r="L3826">
        <v>174.1542</v>
      </c>
      <c r="S3826" t="s">
        <v>30</v>
      </c>
      <c r="T3826" t="s">
        <v>31</v>
      </c>
    </row>
    <row r="3827" spans="1:20" x14ac:dyDescent="0.25">
      <c r="A3827" t="s">
        <v>166</v>
      </c>
      <c r="B3827" t="s">
        <v>167</v>
      </c>
      <c r="C3827" t="s">
        <v>168</v>
      </c>
      <c r="D3827" t="s">
        <v>169</v>
      </c>
      <c r="E3827" t="s">
        <v>24</v>
      </c>
      <c r="F3827" t="s">
        <v>25</v>
      </c>
      <c r="G3827" t="s">
        <v>84</v>
      </c>
      <c r="H3827" t="s">
        <v>85</v>
      </c>
      <c r="I3827" t="s">
        <v>170</v>
      </c>
      <c r="J3827" t="s">
        <v>171</v>
      </c>
      <c r="K3827">
        <v>2017</v>
      </c>
      <c r="L3827">
        <v>1.1077999999999999</v>
      </c>
      <c r="S3827" t="s">
        <v>30</v>
      </c>
      <c r="T3827" t="s">
        <v>31</v>
      </c>
    </row>
    <row r="3828" spans="1:20" x14ac:dyDescent="0.25">
      <c r="A3828" t="s">
        <v>166</v>
      </c>
      <c r="B3828" t="s">
        <v>167</v>
      </c>
      <c r="C3828" t="s">
        <v>168</v>
      </c>
      <c r="D3828" t="s">
        <v>169</v>
      </c>
      <c r="E3828" t="s">
        <v>24</v>
      </c>
      <c r="F3828" t="s">
        <v>25</v>
      </c>
      <c r="G3828" t="s">
        <v>86</v>
      </c>
      <c r="H3828" t="s">
        <v>87</v>
      </c>
      <c r="I3828" t="s">
        <v>28</v>
      </c>
      <c r="J3828" t="s">
        <v>29</v>
      </c>
      <c r="K3828">
        <v>2017</v>
      </c>
      <c r="L3828">
        <v>1244.8643</v>
      </c>
      <c r="S3828" t="s">
        <v>30</v>
      </c>
      <c r="T3828" t="s">
        <v>31</v>
      </c>
    </row>
    <row r="3829" spans="1:20" x14ac:dyDescent="0.25">
      <c r="A3829" t="s">
        <v>166</v>
      </c>
      <c r="B3829" t="s">
        <v>167</v>
      </c>
      <c r="C3829" t="s">
        <v>168</v>
      </c>
      <c r="D3829" t="s">
        <v>169</v>
      </c>
      <c r="E3829" t="s">
        <v>24</v>
      </c>
      <c r="F3829" t="s">
        <v>25</v>
      </c>
      <c r="G3829" t="s">
        <v>86</v>
      </c>
      <c r="H3829" t="s">
        <v>87</v>
      </c>
      <c r="I3829" t="s">
        <v>32</v>
      </c>
      <c r="J3829" t="s">
        <v>33</v>
      </c>
      <c r="K3829">
        <v>2017</v>
      </c>
      <c r="L3829">
        <v>47.527700000000003</v>
      </c>
      <c r="S3829" t="s">
        <v>30</v>
      </c>
      <c r="T3829" t="s">
        <v>31</v>
      </c>
    </row>
    <row r="3830" spans="1:20" x14ac:dyDescent="0.25">
      <c r="A3830" t="s">
        <v>166</v>
      </c>
      <c r="B3830" t="s">
        <v>167</v>
      </c>
      <c r="C3830" t="s">
        <v>168</v>
      </c>
      <c r="D3830" t="s">
        <v>169</v>
      </c>
      <c r="E3830" t="s">
        <v>24</v>
      </c>
      <c r="F3830" t="s">
        <v>25</v>
      </c>
      <c r="G3830" t="s">
        <v>86</v>
      </c>
      <c r="H3830" t="s">
        <v>87</v>
      </c>
      <c r="I3830" t="s">
        <v>34</v>
      </c>
      <c r="J3830" t="s">
        <v>35</v>
      </c>
      <c r="K3830">
        <v>2017</v>
      </c>
      <c r="L3830">
        <v>477.5478</v>
      </c>
      <c r="S3830" t="s">
        <v>30</v>
      </c>
      <c r="T3830" t="s">
        <v>31</v>
      </c>
    </row>
    <row r="3831" spans="1:20" x14ac:dyDescent="0.25">
      <c r="A3831" t="s">
        <v>166</v>
      </c>
      <c r="B3831" t="s">
        <v>167</v>
      </c>
      <c r="C3831" t="s">
        <v>168</v>
      </c>
      <c r="D3831" t="s">
        <v>169</v>
      </c>
      <c r="E3831" t="s">
        <v>24</v>
      </c>
      <c r="F3831" t="s">
        <v>25</v>
      </c>
      <c r="G3831" t="s">
        <v>86</v>
      </c>
      <c r="H3831" t="s">
        <v>87</v>
      </c>
      <c r="I3831" t="s">
        <v>36</v>
      </c>
      <c r="J3831" t="s">
        <v>37</v>
      </c>
      <c r="K3831">
        <v>2017</v>
      </c>
      <c r="L3831">
        <v>366.67649999999998</v>
      </c>
      <c r="S3831" t="s">
        <v>30</v>
      </c>
      <c r="T3831" t="s">
        <v>31</v>
      </c>
    </row>
    <row r="3832" spans="1:20" x14ac:dyDescent="0.25">
      <c r="A3832" t="s">
        <v>166</v>
      </c>
      <c r="B3832" t="s">
        <v>167</v>
      </c>
      <c r="C3832" t="s">
        <v>168</v>
      </c>
      <c r="D3832" t="s">
        <v>169</v>
      </c>
      <c r="E3832" t="s">
        <v>24</v>
      </c>
      <c r="F3832" t="s">
        <v>25</v>
      </c>
      <c r="G3832" t="s">
        <v>86</v>
      </c>
      <c r="H3832" t="s">
        <v>87</v>
      </c>
      <c r="I3832" t="s">
        <v>38</v>
      </c>
      <c r="J3832" t="s">
        <v>39</v>
      </c>
      <c r="K3832">
        <v>2017</v>
      </c>
      <c r="L3832">
        <v>210.8595</v>
      </c>
      <c r="S3832" t="s">
        <v>30</v>
      </c>
      <c r="T3832" t="s">
        <v>31</v>
      </c>
    </row>
    <row r="3833" spans="1:20" x14ac:dyDescent="0.25">
      <c r="A3833" t="s">
        <v>166</v>
      </c>
      <c r="B3833" t="s">
        <v>167</v>
      </c>
      <c r="C3833" t="s">
        <v>168</v>
      </c>
      <c r="D3833" t="s">
        <v>169</v>
      </c>
      <c r="E3833" t="s">
        <v>24</v>
      </c>
      <c r="F3833" t="s">
        <v>25</v>
      </c>
      <c r="G3833" t="s">
        <v>86</v>
      </c>
      <c r="H3833" t="s">
        <v>87</v>
      </c>
      <c r="I3833" t="s">
        <v>40</v>
      </c>
      <c r="J3833" t="s">
        <v>41</v>
      </c>
      <c r="K3833">
        <v>2017</v>
      </c>
      <c r="L3833">
        <v>36.950800000000001</v>
      </c>
      <c r="S3833" t="s">
        <v>30</v>
      </c>
      <c r="T3833" t="s">
        <v>31</v>
      </c>
    </row>
    <row r="3834" spans="1:20" x14ac:dyDescent="0.25">
      <c r="A3834" t="s">
        <v>166</v>
      </c>
      <c r="B3834" t="s">
        <v>167</v>
      </c>
      <c r="C3834" t="s">
        <v>168</v>
      </c>
      <c r="D3834" t="s">
        <v>169</v>
      </c>
      <c r="E3834" t="s">
        <v>24</v>
      </c>
      <c r="F3834" t="s">
        <v>25</v>
      </c>
      <c r="G3834" t="s">
        <v>86</v>
      </c>
      <c r="H3834" t="s">
        <v>87</v>
      </c>
      <c r="I3834" t="s">
        <v>42</v>
      </c>
      <c r="J3834" t="s">
        <v>43</v>
      </c>
      <c r="K3834">
        <v>2017</v>
      </c>
      <c r="L3834">
        <v>0.7712</v>
      </c>
      <c r="S3834" t="s">
        <v>30</v>
      </c>
      <c r="T3834" t="s">
        <v>31</v>
      </c>
    </row>
    <row r="3835" spans="1:20" x14ac:dyDescent="0.25">
      <c r="A3835" t="s">
        <v>166</v>
      </c>
      <c r="B3835" t="s">
        <v>167</v>
      </c>
      <c r="C3835" t="s">
        <v>168</v>
      </c>
      <c r="D3835" t="s">
        <v>169</v>
      </c>
      <c r="E3835" t="s">
        <v>24</v>
      </c>
      <c r="F3835" t="s">
        <v>25</v>
      </c>
      <c r="G3835" t="s">
        <v>86</v>
      </c>
      <c r="H3835" t="s">
        <v>87</v>
      </c>
      <c r="I3835" t="s">
        <v>44</v>
      </c>
      <c r="J3835" t="s">
        <v>45</v>
      </c>
      <c r="K3835">
        <v>2017</v>
      </c>
      <c r="L3835">
        <v>16.6938</v>
      </c>
      <c r="S3835" t="s">
        <v>30</v>
      </c>
      <c r="T3835" t="s">
        <v>31</v>
      </c>
    </row>
    <row r="3836" spans="1:20" x14ac:dyDescent="0.25">
      <c r="A3836" t="s">
        <v>166</v>
      </c>
      <c r="B3836" t="s">
        <v>167</v>
      </c>
      <c r="C3836" t="s">
        <v>168</v>
      </c>
      <c r="D3836" t="s">
        <v>169</v>
      </c>
      <c r="E3836" t="s">
        <v>24</v>
      </c>
      <c r="F3836" t="s">
        <v>25</v>
      </c>
      <c r="G3836" t="s">
        <v>86</v>
      </c>
      <c r="H3836" t="s">
        <v>87</v>
      </c>
      <c r="I3836" t="s">
        <v>46</v>
      </c>
      <c r="J3836" t="s">
        <v>47</v>
      </c>
      <c r="K3836">
        <v>2017</v>
      </c>
      <c r="L3836">
        <v>4.0872000000000002</v>
      </c>
      <c r="S3836" t="s">
        <v>30</v>
      </c>
      <c r="T3836" t="s">
        <v>31</v>
      </c>
    </row>
    <row r="3837" spans="1:20" x14ac:dyDescent="0.25">
      <c r="A3837" t="s">
        <v>166</v>
      </c>
      <c r="B3837" t="s">
        <v>167</v>
      </c>
      <c r="C3837" t="s">
        <v>168</v>
      </c>
      <c r="D3837" t="s">
        <v>169</v>
      </c>
      <c r="E3837" t="s">
        <v>24</v>
      </c>
      <c r="F3837" t="s">
        <v>25</v>
      </c>
      <c r="G3837" t="s">
        <v>86</v>
      </c>
      <c r="H3837" t="s">
        <v>87</v>
      </c>
      <c r="I3837" t="s">
        <v>48</v>
      </c>
      <c r="J3837" t="s">
        <v>49</v>
      </c>
      <c r="K3837">
        <v>2017</v>
      </c>
      <c r="L3837">
        <v>82.330799999999996</v>
      </c>
      <c r="S3837" t="s">
        <v>30</v>
      </c>
      <c r="T3837" t="s">
        <v>31</v>
      </c>
    </row>
    <row r="3838" spans="1:20" x14ac:dyDescent="0.25">
      <c r="A3838" t="s">
        <v>166</v>
      </c>
      <c r="B3838" t="s">
        <v>167</v>
      </c>
      <c r="C3838" t="s">
        <v>168</v>
      </c>
      <c r="D3838" t="s">
        <v>169</v>
      </c>
      <c r="E3838" t="s">
        <v>24</v>
      </c>
      <c r="F3838" t="s">
        <v>25</v>
      </c>
      <c r="G3838" t="s">
        <v>86</v>
      </c>
      <c r="H3838" t="s">
        <v>87</v>
      </c>
      <c r="I3838" t="s">
        <v>170</v>
      </c>
      <c r="J3838" t="s">
        <v>171</v>
      </c>
      <c r="K3838">
        <v>2017</v>
      </c>
      <c r="L3838">
        <v>1.419</v>
      </c>
      <c r="S3838" t="s">
        <v>30</v>
      </c>
      <c r="T3838" t="s">
        <v>31</v>
      </c>
    </row>
    <row r="3839" spans="1:20" x14ac:dyDescent="0.25">
      <c r="A3839" t="s">
        <v>166</v>
      </c>
      <c r="B3839" t="s">
        <v>167</v>
      </c>
      <c r="C3839" t="s">
        <v>168</v>
      </c>
      <c r="D3839" t="s">
        <v>169</v>
      </c>
      <c r="E3839" t="s">
        <v>24</v>
      </c>
      <c r="F3839" t="s">
        <v>25</v>
      </c>
      <c r="G3839" t="s">
        <v>88</v>
      </c>
      <c r="H3839" t="s">
        <v>89</v>
      </c>
      <c r="I3839" t="s">
        <v>28</v>
      </c>
      <c r="J3839" t="s">
        <v>29</v>
      </c>
      <c r="K3839">
        <v>2017</v>
      </c>
      <c r="L3839">
        <v>321.04450000000003</v>
      </c>
      <c r="S3839" t="s">
        <v>30</v>
      </c>
      <c r="T3839" t="s">
        <v>31</v>
      </c>
    </row>
    <row r="3840" spans="1:20" x14ac:dyDescent="0.25">
      <c r="A3840" t="s">
        <v>166</v>
      </c>
      <c r="B3840" t="s">
        <v>167</v>
      </c>
      <c r="C3840" t="s">
        <v>168</v>
      </c>
      <c r="D3840" t="s">
        <v>169</v>
      </c>
      <c r="E3840" t="s">
        <v>24</v>
      </c>
      <c r="F3840" t="s">
        <v>25</v>
      </c>
      <c r="G3840" t="s">
        <v>88</v>
      </c>
      <c r="H3840" t="s">
        <v>89</v>
      </c>
      <c r="I3840" t="s">
        <v>32</v>
      </c>
      <c r="J3840" t="s">
        <v>33</v>
      </c>
      <c r="K3840">
        <v>2017</v>
      </c>
      <c r="L3840">
        <v>13.6408</v>
      </c>
      <c r="S3840" t="s">
        <v>30</v>
      </c>
      <c r="T3840" t="s">
        <v>31</v>
      </c>
    </row>
    <row r="3841" spans="1:20" x14ac:dyDescent="0.25">
      <c r="A3841" t="s">
        <v>166</v>
      </c>
      <c r="B3841" t="s">
        <v>167</v>
      </c>
      <c r="C3841" t="s">
        <v>168</v>
      </c>
      <c r="D3841" t="s">
        <v>169</v>
      </c>
      <c r="E3841" t="s">
        <v>24</v>
      </c>
      <c r="F3841" t="s">
        <v>25</v>
      </c>
      <c r="G3841" t="s">
        <v>88</v>
      </c>
      <c r="H3841" t="s">
        <v>89</v>
      </c>
      <c r="I3841" t="s">
        <v>34</v>
      </c>
      <c r="J3841" t="s">
        <v>35</v>
      </c>
      <c r="K3841">
        <v>2017</v>
      </c>
      <c r="L3841">
        <v>126.441</v>
      </c>
      <c r="S3841" t="s">
        <v>30</v>
      </c>
      <c r="T3841" t="s">
        <v>31</v>
      </c>
    </row>
    <row r="3842" spans="1:20" x14ac:dyDescent="0.25">
      <c r="A3842" t="s">
        <v>166</v>
      </c>
      <c r="B3842" t="s">
        <v>167</v>
      </c>
      <c r="C3842" t="s">
        <v>168</v>
      </c>
      <c r="D3842" t="s">
        <v>169</v>
      </c>
      <c r="E3842" t="s">
        <v>24</v>
      </c>
      <c r="F3842" t="s">
        <v>25</v>
      </c>
      <c r="G3842" t="s">
        <v>88</v>
      </c>
      <c r="H3842" t="s">
        <v>89</v>
      </c>
      <c r="I3842" t="s">
        <v>36</v>
      </c>
      <c r="J3842" t="s">
        <v>37</v>
      </c>
      <c r="K3842">
        <v>2017</v>
      </c>
      <c r="L3842">
        <v>26.200500000000002</v>
      </c>
      <c r="S3842" t="s">
        <v>30</v>
      </c>
      <c r="T3842" t="s">
        <v>31</v>
      </c>
    </row>
    <row r="3843" spans="1:20" x14ac:dyDescent="0.25">
      <c r="A3843" t="s">
        <v>166</v>
      </c>
      <c r="B3843" t="s">
        <v>167</v>
      </c>
      <c r="C3843" t="s">
        <v>168</v>
      </c>
      <c r="D3843" t="s">
        <v>169</v>
      </c>
      <c r="E3843" t="s">
        <v>24</v>
      </c>
      <c r="F3843" t="s">
        <v>25</v>
      </c>
      <c r="G3843" t="s">
        <v>88</v>
      </c>
      <c r="H3843" t="s">
        <v>89</v>
      </c>
      <c r="I3843" t="s">
        <v>38</v>
      </c>
      <c r="J3843" t="s">
        <v>39</v>
      </c>
      <c r="K3843">
        <v>2017</v>
      </c>
      <c r="L3843">
        <v>43.480499999999999</v>
      </c>
      <c r="S3843" t="s">
        <v>30</v>
      </c>
      <c r="T3843" t="s">
        <v>31</v>
      </c>
    </row>
    <row r="3844" spans="1:20" x14ac:dyDescent="0.25">
      <c r="A3844" t="s">
        <v>166</v>
      </c>
      <c r="B3844" t="s">
        <v>167</v>
      </c>
      <c r="C3844" t="s">
        <v>168</v>
      </c>
      <c r="D3844" t="s">
        <v>169</v>
      </c>
      <c r="E3844" t="s">
        <v>24</v>
      </c>
      <c r="F3844" t="s">
        <v>25</v>
      </c>
      <c r="G3844" t="s">
        <v>88</v>
      </c>
      <c r="H3844" t="s">
        <v>89</v>
      </c>
      <c r="I3844" t="s">
        <v>40</v>
      </c>
      <c r="J3844" t="s">
        <v>41</v>
      </c>
      <c r="K3844">
        <v>2017</v>
      </c>
      <c r="L3844">
        <v>34.698500000000003</v>
      </c>
      <c r="S3844" t="s">
        <v>30</v>
      </c>
      <c r="T3844" t="s">
        <v>31</v>
      </c>
    </row>
    <row r="3845" spans="1:20" x14ac:dyDescent="0.25">
      <c r="A3845" t="s">
        <v>166</v>
      </c>
      <c r="B3845" t="s">
        <v>167</v>
      </c>
      <c r="C3845" t="s">
        <v>168</v>
      </c>
      <c r="D3845" t="s">
        <v>169</v>
      </c>
      <c r="E3845" t="s">
        <v>24</v>
      </c>
      <c r="F3845" t="s">
        <v>25</v>
      </c>
      <c r="G3845" t="s">
        <v>88</v>
      </c>
      <c r="H3845" t="s">
        <v>89</v>
      </c>
      <c r="I3845" t="s">
        <v>42</v>
      </c>
      <c r="J3845" t="s">
        <v>43</v>
      </c>
      <c r="K3845">
        <v>2017</v>
      </c>
      <c r="L3845">
        <v>12.8888</v>
      </c>
      <c r="S3845" t="s">
        <v>30</v>
      </c>
      <c r="T3845" t="s">
        <v>31</v>
      </c>
    </row>
    <row r="3846" spans="1:20" x14ac:dyDescent="0.25">
      <c r="A3846" t="s">
        <v>166</v>
      </c>
      <c r="B3846" t="s">
        <v>167</v>
      </c>
      <c r="C3846" t="s">
        <v>168</v>
      </c>
      <c r="D3846" t="s">
        <v>169</v>
      </c>
      <c r="E3846" t="s">
        <v>24</v>
      </c>
      <c r="F3846" t="s">
        <v>25</v>
      </c>
      <c r="G3846" t="s">
        <v>88</v>
      </c>
      <c r="H3846" t="s">
        <v>89</v>
      </c>
      <c r="I3846" t="s">
        <v>44</v>
      </c>
      <c r="J3846" t="s">
        <v>45</v>
      </c>
      <c r="K3846">
        <v>2017</v>
      </c>
      <c r="L3846">
        <v>10.445</v>
      </c>
      <c r="S3846" t="s">
        <v>30</v>
      </c>
      <c r="T3846" t="s">
        <v>31</v>
      </c>
    </row>
    <row r="3847" spans="1:20" x14ac:dyDescent="0.25">
      <c r="A3847" t="s">
        <v>166</v>
      </c>
      <c r="B3847" t="s">
        <v>167</v>
      </c>
      <c r="C3847" t="s">
        <v>168</v>
      </c>
      <c r="D3847" t="s">
        <v>169</v>
      </c>
      <c r="E3847" t="s">
        <v>24</v>
      </c>
      <c r="F3847" t="s">
        <v>25</v>
      </c>
      <c r="G3847" t="s">
        <v>88</v>
      </c>
      <c r="H3847" t="s">
        <v>89</v>
      </c>
      <c r="I3847" t="s">
        <v>46</v>
      </c>
      <c r="J3847" t="s">
        <v>47</v>
      </c>
      <c r="K3847">
        <v>2017</v>
      </c>
      <c r="L3847">
        <v>2.9937999999999998</v>
      </c>
      <c r="S3847" t="s">
        <v>30</v>
      </c>
      <c r="T3847" t="s">
        <v>31</v>
      </c>
    </row>
    <row r="3848" spans="1:20" x14ac:dyDescent="0.25">
      <c r="A3848" t="s">
        <v>166</v>
      </c>
      <c r="B3848" t="s">
        <v>167</v>
      </c>
      <c r="C3848" t="s">
        <v>168</v>
      </c>
      <c r="D3848" t="s">
        <v>169</v>
      </c>
      <c r="E3848" t="s">
        <v>24</v>
      </c>
      <c r="F3848" t="s">
        <v>25</v>
      </c>
      <c r="G3848" t="s">
        <v>88</v>
      </c>
      <c r="H3848" t="s">
        <v>89</v>
      </c>
      <c r="I3848" t="s">
        <v>48</v>
      </c>
      <c r="J3848" t="s">
        <v>49</v>
      </c>
      <c r="K3848">
        <v>2017</v>
      </c>
      <c r="L3848">
        <v>48.414000000000001</v>
      </c>
      <c r="S3848" t="s">
        <v>30</v>
      </c>
      <c r="T3848" t="s">
        <v>31</v>
      </c>
    </row>
    <row r="3849" spans="1:20" x14ac:dyDescent="0.25">
      <c r="A3849" t="s">
        <v>166</v>
      </c>
      <c r="B3849" t="s">
        <v>167</v>
      </c>
      <c r="C3849" t="s">
        <v>168</v>
      </c>
      <c r="D3849" t="s">
        <v>169</v>
      </c>
      <c r="E3849" t="s">
        <v>24</v>
      </c>
      <c r="F3849" t="s">
        <v>25</v>
      </c>
      <c r="G3849" t="s">
        <v>88</v>
      </c>
      <c r="H3849" t="s">
        <v>89</v>
      </c>
      <c r="I3849" t="s">
        <v>170</v>
      </c>
      <c r="J3849" t="s">
        <v>171</v>
      </c>
      <c r="K3849">
        <v>2017</v>
      </c>
      <c r="L3849">
        <v>1.8418000000000001</v>
      </c>
      <c r="S3849" t="s">
        <v>30</v>
      </c>
      <c r="T3849" t="s">
        <v>31</v>
      </c>
    </row>
    <row r="3850" spans="1:20" x14ac:dyDescent="0.25">
      <c r="A3850" t="s">
        <v>166</v>
      </c>
      <c r="B3850" t="s">
        <v>167</v>
      </c>
      <c r="C3850" t="s">
        <v>168</v>
      </c>
      <c r="D3850" t="s">
        <v>169</v>
      </c>
      <c r="E3850" t="s">
        <v>24</v>
      </c>
      <c r="F3850" t="s">
        <v>25</v>
      </c>
      <c r="G3850" t="s">
        <v>90</v>
      </c>
      <c r="H3850" t="s">
        <v>91</v>
      </c>
      <c r="I3850" t="s">
        <v>28</v>
      </c>
      <c r="J3850" t="s">
        <v>29</v>
      </c>
      <c r="K3850">
        <v>2017</v>
      </c>
      <c r="L3850">
        <v>740.05780000000004</v>
      </c>
      <c r="S3850" t="s">
        <v>30</v>
      </c>
      <c r="T3850" t="s">
        <v>31</v>
      </c>
    </row>
    <row r="3851" spans="1:20" x14ac:dyDescent="0.25">
      <c r="A3851" t="s">
        <v>166</v>
      </c>
      <c r="B3851" t="s">
        <v>167</v>
      </c>
      <c r="C3851" t="s">
        <v>168</v>
      </c>
      <c r="D3851" t="s">
        <v>169</v>
      </c>
      <c r="E3851" t="s">
        <v>24</v>
      </c>
      <c r="F3851" t="s">
        <v>25</v>
      </c>
      <c r="G3851" t="s">
        <v>90</v>
      </c>
      <c r="H3851" t="s">
        <v>91</v>
      </c>
      <c r="I3851" t="s">
        <v>32</v>
      </c>
      <c r="J3851" t="s">
        <v>33</v>
      </c>
      <c r="K3851">
        <v>2017</v>
      </c>
      <c r="L3851">
        <v>27.735700000000001</v>
      </c>
      <c r="S3851" t="s">
        <v>30</v>
      </c>
      <c r="T3851" t="s">
        <v>31</v>
      </c>
    </row>
    <row r="3852" spans="1:20" x14ac:dyDescent="0.25">
      <c r="A3852" t="s">
        <v>166</v>
      </c>
      <c r="B3852" t="s">
        <v>167</v>
      </c>
      <c r="C3852" t="s">
        <v>168</v>
      </c>
      <c r="D3852" t="s">
        <v>169</v>
      </c>
      <c r="E3852" t="s">
        <v>24</v>
      </c>
      <c r="F3852" t="s">
        <v>25</v>
      </c>
      <c r="G3852" t="s">
        <v>90</v>
      </c>
      <c r="H3852" t="s">
        <v>91</v>
      </c>
      <c r="I3852" t="s">
        <v>34</v>
      </c>
      <c r="J3852" t="s">
        <v>35</v>
      </c>
      <c r="K3852">
        <v>2017</v>
      </c>
      <c r="L3852">
        <v>70.760499999999993</v>
      </c>
      <c r="S3852" t="s">
        <v>30</v>
      </c>
      <c r="T3852" t="s">
        <v>31</v>
      </c>
    </row>
    <row r="3853" spans="1:20" x14ac:dyDescent="0.25">
      <c r="A3853" t="s">
        <v>166</v>
      </c>
      <c r="B3853" t="s">
        <v>167</v>
      </c>
      <c r="C3853" t="s">
        <v>168</v>
      </c>
      <c r="D3853" t="s">
        <v>169</v>
      </c>
      <c r="E3853" t="s">
        <v>24</v>
      </c>
      <c r="F3853" t="s">
        <v>25</v>
      </c>
      <c r="G3853" t="s">
        <v>90</v>
      </c>
      <c r="H3853" t="s">
        <v>91</v>
      </c>
      <c r="I3853" t="s">
        <v>36</v>
      </c>
      <c r="J3853" t="s">
        <v>37</v>
      </c>
      <c r="K3853">
        <v>2017</v>
      </c>
      <c r="L3853">
        <v>59.676000000000002</v>
      </c>
      <c r="S3853" t="s">
        <v>30</v>
      </c>
      <c r="T3853" t="s">
        <v>31</v>
      </c>
    </row>
    <row r="3854" spans="1:20" x14ac:dyDescent="0.25">
      <c r="A3854" t="s">
        <v>166</v>
      </c>
      <c r="B3854" t="s">
        <v>167</v>
      </c>
      <c r="C3854" t="s">
        <v>168</v>
      </c>
      <c r="D3854" t="s">
        <v>169</v>
      </c>
      <c r="E3854" t="s">
        <v>24</v>
      </c>
      <c r="F3854" t="s">
        <v>25</v>
      </c>
      <c r="G3854" t="s">
        <v>90</v>
      </c>
      <c r="H3854" t="s">
        <v>91</v>
      </c>
      <c r="I3854" t="s">
        <v>38</v>
      </c>
      <c r="J3854" t="s">
        <v>39</v>
      </c>
      <c r="K3854">
        <v>2017</v>
      </c>
      <c r="L3854">
        <v>84.291200000000003</v>
      </c>
      <c r="S3854" t="s">
        <v>30</v>
      </c>
      <c r="T3854" t="s">
        <v>31</v>
      </c>
    </row>
    <row r="3855" spans="1:20" x14ac:dyDescent="0.25">
      <c r="A3855" t="s">
        <v>166</v>
      </c>
      <c r="B3855" t="s">
        <v>167</v>
      </c>
      <c r="C3855" t="s">
        <v>168</v>
      </c>
      <c r="D3855" t="s">
        <v>169</v>
      </c>
      <c r="E3855" t="s">
        <v>24</v>
      </c>
      <c r="F3855" t="s">
        <v>25</v>
      </c>
      <c r="G3855" t="s">
        <v>90</v>
      </c>
      <c r="H3855" t="s">
        <v>91</v>
      </c>
      <c r="I3855" t="s">
        <v>40</v>
      </c>
      <c r="J3855" t="s">
        <v>41</v>
      </c>
      <c r="K3855">
        <v>2017</v>
      </c>
      <c r="L3855">
        <v>202.5453</v>
      </c>
      <c r="S3855" t="s">
        <v>30</v>
      </c>
      <c r="T3855" t="s">
        <v>31</v>
      </c>
    </row>
    <row r="3856" spans="1:20" x14ac:dyDescent="0.25">
      <c r="A3856" t="s">
        <v>166</v>
      </c>
      <c r="B3856" t="s">
        <v>167</v>
      </c>
      <c r="C3856" t="s">
        <v>168</v>
      </c>
      <c r="D3856" t="s">
        <v>169</v>
      </c>
      <c r="E3856" t="s">
        <v>24</v>
      </c>
      <c r="F3856" t="s">
        <v>25</v>
      </c>
      <c r="G3856" t="s">
        <v>90</v>
      </c>
      <c r="H3856" t="s">
        <v>91</v>
      </c>
      <c r="I3856" t="s">
        <v>42</v>
      </c>
      <c r="J3856" t="s">
        <v>43</v>
      </c>
      <c r="K3856">
        <v>2017</v>
      </c>
      <c r="L3856">
        <v>10.237</v>
      </c>
      <c r="S3856" t="s">
        <v>30</v>
      </c>
      <c r="T3856" t="s">
        <v>31</v>
      </c>
    </row>
    <row r="3857" spans="1:20" x14ac:dyDescent="0.25">
      <c r="A3857" t="s">
        <v>166</v>
      </c>
      <c r="B3857" t="s">
        <v>167</v>
      </c>
      <c r="C3857" t="s">
        <v>168</v>
      </c>
      <c r="D3857" t="s">
        <v>169</v>
      </c>
      <c r="E3857" t="s">
        <v>24</v>
      </c>
      <c r="F3857" t="s">
        <v>25</v>
      </c>
      <c r="G3857" t="s">
        <v>90</v>
      </c>
      <c r="H3857" t="s">
        <v>91</v>
      </c>
      <c r="I3857" t="s">
        <v>44</v>
      </c>
      <c r="J3857" t="s">
        <v>45</v>
      </c>
      <c r="K3857">
        <v>2017</v>
      </c>
      <c r="L3857">
        <v>133.51949999999999</v>
      </c>
      <c r="S3857" t="s">
        <v>30</v>
      </c>
      <c r="T3857" t="s">
        <v>31</v>
      </c>
    </row>
    <row r="3858" spans="1:20" x14ac:dyDescent="0.25">
      <c r="A3858" t="s">
        <v>166</v>
      </c>
      <c r="B3858" t="s">
        <v>167</v>
      </c>
      <c r="C3858" t="s">
        <v>168</v>
      </c>
      <c r="D3858" t="s">
        <v>169</v>
      </c>
      <c r="E3858" t="s">
        <v>24</v>
      </c>
      <c r="F3858" t="s">
        <v>25</v>
      </c>
      <c r="G3858" t="s">
        <v>90</v>
      </c>
      <c r="H3858" t="s">
        <v>91</v>
      </c>
      <c r="I3858" t="s">
        <v>46</v>
      </c>
      <c r="J3858" t="s">
        <v>47</v>
      </c>
      <c r="K3858">
        <v>2017</v>
      </c>
      <c r="L3858">
        <v>19.058</v>
      </c>
      <c r="S3858" t="s">
        <v>30</v>
      </c>
      <c r="T3858" t="s">
        <v>31</v>
      </c>
    </row>
    <row r="3859" spans="1:20" x14ac:dyDescent="0.25">
      <c r="A3859" t="s">
        <v>166</v>
      </c>
      <c r="B3859" t="s">
        <v>167</v>
      </c>
      <c r="C3859" t="s">
        <v>168</v>
      </c>
      <c r="D3859" t="s">
        <v>169</v>
      </c>
      <c r="E3859" t="s">
        <v>24</v>
      </c>
      <c r="F3859" t="s">
        <v>25</v>
      </c>
      <c r="G3859" t="s">
        <v>90</v>
      </c>
      <c r="H3859" t="s">
        <v>91</v>
      </c>
      <c r="I3859" t="s">
        <v>48</v>
      </c>
      <c r="J3859" t="s">
        <v>49</v>
      </c>
      <c r="K3859">
        <v>2017</v>
      </c>
      <c r="L3859">
        <v>113.36579999999999</v>
      </c>
      <c r="S3859" t="s">
        <v>30</v>
      </c>
      <c r="T3859" t="s">
        <v>31</v>
      </c>
    </row>
    <row r="3860" spans="1:20" x14ac:dyDescent="0.25">
      <c r="A3860" t="s">
        <v>166</v>
      </c>
      <c r="B3860" t="s">
        <v>167</v>
      </c>
      <c r="C3860" t="s">
        <v>168</v>
      </c>
      <c r="D3860" t="s">
        <v>169</v>
      </c>
      <c r="E3860" t="s">
        <v>24</v>
      </c>
      <c r="F3860" t="s">
        <v>25</v>
      </c>
      <c r="G3860" t="s">
        <v>90</v>
      </c>
      <c r="H3860" t="s">
        <v>91</v>
      </c>
      <c r="I3860" t="s">
        <v>170</v>
      </c>
      <c r="J3860" t="s">
        <v>171</v>
      </c>
      <c r="K3860">
        <v>2017</v>
      </c>
      <c r="L3860">
        <v>18.8687</v>
      </c>
      <c r="S3860" t="s">
        <v>30</v>
      </c>
      <c r="T3860" t="s">
        <v>31</v>
      </c>
    </row>
    <row r="3861" spans="1:20" x14ac:dyDescent="0.25">
      <c r="A3861" t="s">
        <v>166</v>
      </c>
      <c r="B3861" t="s">
        <v>167</v>
      </c>
      <c r="C3861" t="s">
        <v>168</v>
      </c>
      <c r="D3861" t="s">
        <v>169</v>
      </c>
      <c r="E3861" t="s">
        <v>24</v>
      </c>
      <c r="F3861" t="s">
        <v>25</v>
      </c>
      <c r="G3861" t="s">
        <v>92</v>
      </c>
      <c r="H3861" t="s">
        <v>93</v>
      </c>
      <c r="I3861" t="s">
        <v>28</v>
      </c>
      <c r="J3861" t="s">
        <v>29</v>
      </c>
      <c r="K3861">
        <v>2017</v>
      </c>
      <c r="L3861">
        <v>2345.9834999999998</v>
      </c>
      <c r="S3861" t="s">
        <v>30</v>
      </c>
      <c r="T3861" t="s">
        <v>31</v>
      </c>
    </row>
    <row r="3862" spans="1:20" x14ac:dyDescent="0.25">
      <c r="A3862" t="s">
        <v>166</v>
      </c>
      <c r="B3862" t="s">
        <v>167</v>
      </c>
      <c r="C3862" t="s">
        <v>168</v>
      </c>
      <c r="D3862" t="s">
        <v>169</v>
      </c>
      <c r="E3862" t="s">
        <v>24</v>
      </c>
      <c r="F3862" t="s">
        <v>25</v>
      </c>
      <c r="G3862" t="s">
        <v>92</v>
      </c>
      <c r="H3862" t="s">
        <v>93</v>
      </c>
      <c r="I3862" t="s">
        <v>34</v>
      </c>
      <c r="J3862" t="s">
        <v>35</v>
      </c>
      <c r="K3862">
        <v>2017</v>
      </c>
      <c r="L3862">
        <v>4.0914999999999999</v>
      </c>
      <c r="S3862" t="s">
        <v>30</v>
      </c>
      <c r="T3862" t="s">
        <v>31</v>
      </c>
    </row>
    <row r="3863" spans="1:20" x14ac:dyDescent="0.25">
      <c r="A3863" t="s">
        <v>166</v>
      </c>
      <c r="B3863" t="s">
        <v>167</v>
      </c>
      <c r="C3863" t="s">
        <v>168</v>
      </c>
      <c r="D3863" t="s">
        <v>169</v>
      </c>
      <c r="E3863" t="s">
        <v>24</v>
      </c>
      <c r="F3863" t="s">
        <v>25</v>
      </c>
      <c r="G3863" t="s">
        <v>92</v>
      </c>
      <c r="H3863" t="s">
        <v>93</v>
      </c>
      <c r="I3863" t="s">
        <v>36</v>
      </c>
      <c r="J3863" t="s">
        <v>37</v>
      </c>
      <c r="K3863">
        <v>2017</v>
      </c>
      <c r="L3863">
        <v>10.142799999999999</v>
      </c>
      <c r="S3863" t="s">
        <v>30</v>
      </c>
      <c r="T3863" t="s">
        <v>31</v>
      </c>
    </row>
    <row r="3864" spans="1:20" x14ac:dyDescent="0.25">
      <c r="A3864" t="s">
        <v>166</v>
      </c>
      <c r="B3864" t="s">
        <v>167</v>
      </c>
      <c r="C3864" t="s">
        <v>168</v>
      </c>
      <c r="D3864" t="s">
        <v>169</v>
      </c>
      <c r="E3864" t="s">
        <v>24</v>
      </c>
      <c r="F3864" t="s">
        <v>25</v>
      </c>
      <c r="G3864" t="s">
        <v>92</v>
      </c>
      <c r="H3864" t="s">
        <v>93</v>
      </c>
      <c r="I3864" t="s">
        <v>38</v>
      </c>
      <c r="J3864" t="s">
        <v>39</v>
      </c>
      <c r="K3864">
        <v>2017</v>
      </c>
      <c r="M3864" t="s">
        <v>54</v>
      </c>
      <c r="N3864" t="s">
        <v>55</v>
      </c>
      <c r="S3864" t="s">
        <v>30</v>
      </c>
      <c r="T3864" t="s">
        <v>31</v>
      </c>
    </row>
    <row r="3865" spans="1:20" x14ac:dyDescent="0.25">
      <c r="A3865" t="s">
        <v>166</v>
      </c>
      <c r="B3865" t="s">
        <v>167</v>
      </c>
      <c r="C3865" t="s">
        <v>168</v>
      </c>
      <c r="D3865" t="s">
        <v>169</v>
      </c>
      <c r="E3865" t="s">
        <v>24</v>
      </c>
      <c r="F3865" t="s">
        <v>25</v>
      </c>
      <c r="G3865" t="s">
        <v>92</v>
      </c>
      <c r="H3865" t="s">
        <v>93</v>
      </c>
      <c r="I3865" t="s">
        <v>40</v>
      </c>
      <c r="J3865" t="s">
        <v>41</v>
      </c>
      <c r="K3865">
        <v>2017</v>
      </c>
      <c r="L3865">
        <v>247.05500000000001</v>
      </c>
      <c r="S3865" t="s">
        <v>30</v>
      </c>
      <c r="T3865" t="s">
        <v>31</v>
      </c>
    </row>
    <row r="3866" spans="1:20" x14ac:dyDescent="0.25">
      <c r="A3866" t="s">
        <v>166</v>
      </c>
      <c r="B3866" t="s">
        <v>167</v>
      </c>
      <c r="C3866" t="s">
        <v>168</v>
      </c>
      <c r="D3866" t="s">
        <v>169</v>
      </c>
      <c r="E3866" t="s">
        <v>24</v>
      </c>
      <c r="F3866" t="s">
        <v>25</v>
      </c>
      <c r="G3866" t="s">
        <v>92</v>
      </c>
      <c r="H3866" t="s">
        <v>93</v>
      </c>
      <c r="I3866" t="s">
        <v>42</v>
      </c>
      <c r="J3866" t="s">
        <v>43</v>
      </c>
      <c r="K3866">
        <v>2017</v>
      </c>
      <c r="L3866">
        <v>56.493499999999997</v>
      </c>
      <c r="S3866" t="s">
        <v>30</v>
      </c>
      <c r="T3866" t="s">
        <v>31</v>
      </c>
    </row>
    <row r="3867" spans="1:20" x14ac:dyDescent="0.25">
      <c r="A3867" t="s">
        <v>166</v>
      </c>
      <c r="B3867" t="s">
        <v>167</v>
      </c>
      <c r="C3867" t="s">
        <v>168</v>
      </c>
      <c r="D3867" t="s">
        <v>169</v>
      </c>
      <c r="E3867" t="s">
        <v>24</v>
      </c>
      <c r="F3867" t="s">
        <v>25</v>
      </c>
      <c r="G3867" t="s">
        <v>92</v>
      </c>
      <c r="H3867" t="s">
        <v>93</v>
      </c>
      <c r="I3867" t="s">
        <v>44</v>
      </c>
      <c r="J3867" t="s">
        <v>45</v>
      </c>
      <c r="K3867">
        <v>2017</v>
      </c>
      <c r="L3867">
        <v>2.9392</v>
      </c>
      <c r="S3867" t="s">
        <v>30</v>
      </c>
      <c r="T3867" t="s">
        <v>31</v>
      </c>
    </row>
    <row r="3868" spans="1:20" x14ac:dyDescent="0.25">
      <c r="A3868" t="s">
        <v>166</v>
      </c>
      <c r="B3868" t="s">
        <v>167</v>
      </c>
      <c r="C3868" t="s">
        <v>168</v>
      </c>
      <c r="D3868" t="s">
        <v>169</v>
      </c>
      <c r="E3868" t="s">
        <v>24</v>
      </c>
      <c r="F3868" t="s">
        <v>25</v>
      </c>
      <c r="G3868" t="s">
        <v>92</v>
      </c>
      <c r="H3868" t="s">
        <v>93</v>
      </c>
      <c r="I3868" t="s">
        <v>46</v>
      </c>
      <c r="J3868" t="s">
        <v>47</v>
      </c>
      <c r="K3868">
        <v>2017</v>
      </c>
      <c r="L3868">
        <v>63.190199999999997</v>
      </c>
      <c r="S3868" t="s">
        <v>30</v>
      </c>
      <c r="T3868" t="s">
        <v>31</v>
      </c>
    </row>
    <row r="3869" spans="1:20" x14ac:dyDescent="0.25">
      <c r="A3869" t="s">
        <v>166</v>
      </c>
      <c r="B3869" t="s">
        <v>167</v>
      </c>
      <c r="C3869" t="s">
        <v>168</v>
      </c>
      <c r="D3869" t="s">
        <v>169</v>
      </c>
      <c r="E3869" t="s">
        <v>24</v>
      </c>
      <c r="F3869" t="s">
        <v>25</v>
      </c>
      <c r="G3869" t="s">
        <v>92</v>
      </c>
      <c r="H3869" t="s">
        <v>93</v>
      </c>
      <c r="I3869" t="s">
        <v>48</v>
      </c>
      <c r="J3869" t="s">
        <v>49</v>
      </c>
      <c r="K3869">
        <v>2017</v>
      </c>
      <c r="L3869">
        <v>1960.8050000000001</v>
      </c>
      <c r="S3869" t="s">
        <v>30</v>
      </c>
      <c r="T3869" t="s">
        <v>31</v>
      </c>
    </row>
    <row r="3870" spans="1:20" x14ac:dyDescent="0.25">
      <c r="A3870" t="s">
        <v>166</v>
      </c>
      <c r="B3870" t="s">
        <v>167</v>
      </c>
      <c r="C3870" t="s">
        <v>168</v>
      </c>
      <c r="D3870" t="s">
        <v>169</v>
      </c>
      <c r="E3870" t="s">
        <v>24</v>
      </c>
      <c r="F3870" t="s">
        <v>25</v>
      </c>
      <c r="G3870" t="s">
        <v>92</v>
      </c>
      <c r="H3870" t="s">
        <v>93</v>
      </c>
      <c r="I3870" t="s">
        <v>170</v>
      </c>
      <c r="J3870" t="s">
        <v>171</v>
      </c>
      <c r="K3870">
        <v>2017</v>
      </c>
      <c r="L3870">
        <v>0.90900000000000003</v>
      </c>
      <c r="M3870" t="s">
        <v>54</v>
      </c>
      <c r="N3870" t="s">
        <v>55</v>
      </c>
      <c r="S3870" t="s">
        <v>30</v>
      </c>
      <c r="T3870" t="s">
        <v>31</v>
      </c>
    </row>
    <row r="3871" spans="1:20" x14ac:dyDescent="0.25">
      <c r="A3871" t="s">
        <v>166</v>
      </c>
      <c r="B3871" t="s">
        <v>167</v>
      </c>
      <c r="C3871" t="s">
        <v>168</v>
      </c>
      <c r="D3871" t="s">
        <v>169</v>
      </c>
      <c r="E3871" t="s">
        <v>24</v>
      </c>
      <c r="F3871" t="s">
        <v>25</v>
      </c>
      <c r="G3871" t="s">
        <v>94</v>
      </c>
      <c r="H3871" t="s">
        <v>95</v>
      </c>
      <c r="I3871" t="s">
        <v>28</v>
      </c>
      <c r="J3871" t="s">
        <v>29</v>
      </c>
      <c r="K3871">
        <v>2017</v>
      </c>
      <c r="L3871">
        <v>2.6987999999999999</v>
      </c>
      <c r="S3871" t="s">
        <v>30</v>
      </c>
      <c r="T3871" t="s">
        <v>31</v>
      </c>
    </row>
    <row r="3872" spans="1:20" x14ac:dyDescent="0.25">
      <c r="A3872" t="s">
        <v>166</v>
      </c>
      <c r="B3872" t="s">
        <v>167</v>
      </c>
      <c r="C3872" t="s">
        <v>168</v>
      </c>
      <c r="D3872" t="s">
        <v>169</v>
      </c>
      <c r="E3872" t="s">
        <v>24</v>
      </c>
      <c r="F3872" t="s">
        <v>25</v>
      </c>
      <c r="G3872" t="s">
        <v>94</v>
      </c>
      <c r="H3872" t="s">
        <v>95</v>
      </c>
      <c r="I3872" t="s">
        <v>32</v>
      </c>
      <c r="J3872" t="s">
        <v>33</v>
      </c>
      <c r="K3872">
        <v>2017</v>
      </c>
      <c r="L3872">
        <v>1.2287999999999999</v>
      </c>
      <c r="M3872" t="s">
        <v>54</v>
      </c>
      <c r="N3872" t="s">
        <v>55</v>
      </c>
      <c r="S3872" t="s">
        <v>30</v>
      </c>
      <c r="T3872" t="s">
        <v>31</v>
      </c>
    </row>
    <row r="3873" spans="1:20" x14ac:dyDescent="0.25">
      <c r="A3873" t="s">
        <v>166</v>
      </c>
      <c r="B3873" t="s">
        <v>167</v>
      </c>
      <c r="C3873" t="s">
        <v>168</v>
      </c>
      <c r="D3873" t="s">
        <v>169</v>
      </c>
      <c r="E3873" t="s">
        <v>24</v>
      </c>
      <c r="F3873" t="s">
        <v>25</v>
      </c>
      <c r="G3873" t="s">
        <v>94</v>
      </c>
      <c r="H3873" t="s">
        <v>95</v>
      </c>
      <c r="I3873" t="s">
        <v>34</v>
      </c>
      <c r="J3873" t="s">
        <v>35</v>
      </c>
      <c r="K3873">
        <v>2017</v>
      </c>
      <c r="L3873">
        <v>0.79779999999999995</v>
      </c>
      <c r="M3873" t="s">
        <v>54</v>
      </c>
      <c r="N3873" t="s">
        <v>55</v>
      </c>
      <c r="S3873" t="s">
        <v>30</v>
      </c>
      <c r="T3873" t="s">
        <v>31</v>
      </c>
    </row>
    <row r="3874" spans="1:20" x14ac:dyDescent="0.25">
      <c r="A3874" t="s">
        <v>166</v>
      </c>
      <c r="B3874" t="s">
        <v>167</v>
      </c>
      <c r="C3874" t="s">
        <v>168</v>
      </c>
      <c r="D3874" t="s">
        <v>169</v>
      </c>
      <c r="E3874" t="s">
        <v>24</v>
      </c>
      <c r="F3874" t="s">
        <v>25</v>
      </c>
      <c r="G3874" t="s">
        <v>94</v>
      </c>
      <c r="H3874" t="s">
        <v>95</v>
      </c>
      <c r="I3874" t="s">
        <v>36</v>
      </c>
      <c r="J3874" t="s">
        <v>37</v>
      </c>
      <c r="K3874">
        <v>2017</v>
      </c>
      <c r="M3874" t="s">
        <v>54</v>
      </c>
      <c r="N3874" t="s">
        <v>55</v>
      </c>
      <c r="S3874" t="s">
        <v>30</v>
      </c>
      <c r="T3874" t="s">
        <v>31</v>
      </c>
    </row>
    <row r="3875" spans="1:20" x14ac:dyDescent="0.25">
      <c r="A3875" t="s">
        <v>166</v>
      </c>
      <c r="B3875" t="s">
        <v>167</v>
      </c>
      <c r="C3875" t="s">
        <v>168</v>
      </c>
      <c r="D3875" t="s">
        <v>169</v>
      </c>
      <c r="E3875" t="s">
        <v>24</v>
      </c>
      <c r="F3875" t="s">
        <v>25</v>
      </c>
      <c r="G3875" t="s">
        <v>94</v>
      </c>
      <c r="H3875" t="s">
        <v>95</v>
      </c>
      <c r="I3875" t="s">
        <v>38</v>
      </c>
      <c r="J3875" t="s">
        <v>39</v>
      </c>
      <c r="K3875">
        <v>2017</v>
      </c>
      <c r="M3875" t="s">
        <v>54</v>
      </c>
      <c r="N3875" t="s">
        <v>55</v>
      </c>
      <c r="S3875" t="s">
        <v>30</v>
      </c>
      <c r="T3875" t="s">
        <v>31</v>
      </c>
    </row>
    <row r="3876" spans="1:20" x14ac:dyDescent="0.25">
      <c r="A3876" t="s">
        <v>166</v>
      </c>
      <c r="B3876" t="s">
        <v>167</v>
      </c>
      <c r="C3876" t="s">
        <v>168</v>
      </c>
      <c r="D3876" t="s">
        <v>169</v>
      </c>
      <c r="E3876" t="s">
        <v>24</v>
      </c>
      <c r="F3876" t="s">
        <v>25</v>
      </c>
      <c r="G3876" t="s">
        <v>94</v>
      </c>
      <c r="H3876" t="s">
        <v>95</v>
      </c>
      <c r="I3876" t="s">
        <v>44</v>
      </c>
      <c r="J3876" t="s">
        <v>45</v>
      </c>
      <c r="K3876">
        <v>2017</v>
      </c>
      <c r="M3876" t="s">
        <v>54</v>
      </c>
      <c r="N3876" t="s">
        <v>55</v>
      </c>
      <c r="S3876" t="s">
        <v>30</v>
      </c>
      <c r="T3876" t="s">
        <v>31</v>
      </c>
    </row>
    <row r="3877" spans="1:20" x14ac:dyDescent="0.25">
      <c r="A3877" t="s">
        <v>166</v>
      </c>
      <c r="B3877" t="s">
        <v>167</v>
      </c>
      <c r="C3877" t="s">
        <v>168</v>
      </c>
      <c r="D3877" t="s">
        <v>169</v>
      </c>
      <c r="E3877" t="s">
        <v>24</v>
      </c>
      <c r="F3877" t="s">
        <v>25</v>
      </c>
      <c r="G3877" t="s">
        <v>94</v>
      </c>
      <c r="H3877" t="s">
        <v>95</v>
      </c>
      <c r="I3877" t="s">
        <v>46</v>
      </c>
      <c r="J3877" t="s">
        <v>47</v>
      </c>
      <c r="K3877">
        <v>2017</v>
      </c>
      <c r="M3877" t="s">
        <v>54</v>
      </c>
      <c r="N3877" t="s">
        <v>55</v>
      </c>
      <c r="S3877" t="s">
        <v>30</v>
      </c>
      <c r="T3877" t="s">
        <v>31</v>
      </c>
    </row>
    <row r="3878" spans="1:20" x14ac:dyDescent="0.25">
      <c r="A3878" t="s">
        <v>166</v>
      </c>
      <c r="B3878" t="s">
        <v>167</v>
      </c>
      <c r="C3878" t="s">
        <v>168</v>
      </c>
      <c r="D3878" t="s">
        <v>169</v>
      </c>
      <c r="E3878" t="s">
        <v>24</v>
      </c>
      <c r="F3878" t="s">
        <v>25</v>
      </c>
      <c r="G3878" t="s">
        <v>96</v>
      </c>
      <c r="H3878" t="s">
        <v>97</v>
      </c>
      <c r="I3878" t="s">
        <v>28</v>
      </c>
      <c r="J3878" t="s">
        <v>29</v>
      </c>
      <c r="K3878">
        <v>2017</v>
      </c>
      <c r="L3878">
        <v>377.22800000000001</v>
      </c>
      <c r="S3878" t="s">
        <v>30</v>
      </c>
      <c r="T3878" t="s">
        <v>31</v>
      </c>
    </row>
    <row r="3879" spans="1:20" x14ac:dyDescent="0.25">
      <c r="A3879" t="s">
        <v>166</v>
      </c>
      <c r="B3879" t="s">
        <v>167</v>
      </c>
      <c r="C3879" t="s">
        <v>168</v>
      </c>
      <c r="D3879" t="s">
        <v>169</v>
      </c>
      <c r="E3879" t="s">
        <v>24</v>
      </c>
      <c r="F3879" t="s">
        <v>25</v>
      </c>
      <c r="G3879" t="s">
        <v>96</v>
      </c>
      <c r="H3879" t="s">
        <v>97</v>
      </c>
      <c r="I3879" t="s">
        <v>32</v>
      </c>
      <c r="J3879" t="s">
        <v>33</v>
      </c>
      <c r="K3879">
        <v>2017</v>
      </c>
      <c r="L3879">
        <v>8.9845000000000006</v>
      </c>
      <c r="S3879" t="s">
        <v>30</v>
      </c>
      <c r="T3879" t="s">
        <v>31</v>
      </c>
    </row>
    <row r="3880" spans="1:20" x14ac:dyDescent="0.25">
      <c r="A3880" t="s">
        <v>166</v>
      </c>
      <c r="B3880" t="s">
        <v>167</v>
      </c>
      <c r="C3880" t="s">
        <v>168</v>
      </c>
      <c r="D3880" t="s">
        <v>169</v>
      </c>
      <c r="E3880" t="s">
        <v>24</v>
      </c>
      <c r="F3880" t="s">
        <v>25</v>
      </c>
      <c r="G3880" t="s">
        <v>96</v>
      </c>
      <c r="H3880" t="s">
        <v>97</v>
      </c>
      <c r="I3880" t="s">
        <v>34</v>
      </c>
      <c r="J3880" t="s">
        <v>35</v>
      </c>
      <c r="K3880">
        <v>2017</v>
      </c>
      <c r="L3880">
        <v>33.975499999999997</v>
      </c>
      <c r="S3880" t="s">
        <v>30</v>
      </c>
      <c r="T3880" t="s">
        <v>31</v>
      </c>
    </row>
    <row r="3881" spans="1:20" x14ac:dyDescent="0.25">
      <c r="A3881" t="s">
        <v>166</v>
      </c>
      <c r="B3881" t="s">
        <v>167</v>
      </c>
      <c r="C3881" t="s">
        <v>168</v>
      </c>
      <c r="D3881" t="s">
        <v>169</v>
      </c>
      <c r="E3881" t="s">
        <v>24</v>
      </c>
      <c r="F3881" t="s">
        <v>25</v>
      </c>
      <c r="G3881" t="s">
        <v>96</v>
      </c>
      <c r="H3881" t="s">
        <v>97</v>
      </c>
      <c r="I3881" t="s">
        <v>36</v>
      </c>
      <c r="J3881" t="s">
        <v>37</v>
      </c>
      <c r="K3881">
        <v>2017</v>
      </c>
      <c r="L3881">
        <v>20.531199999999998</v>
      </c>
      <c r="S3881" t="s">
        <v>30</v>
      </c>
      <c r="T3881" t="s">
        <v>31</v>
      </c>
    </row>
    <row r="3882" spans="1:20" x14ac:dyDescent="0.25">
      <c r="A3882" t="s">
        <v>166</v>
      </c>
      <c r="B3882" t="s">
        <v>167</v>
      </c>
      <c r="C3882" t="s">
        <v>168</v>
      </c>
      <c r="D3882" t="s">
        <v>169</v>
      </c>
      <c r="E3882" t="s">
        <v>24</v>
      </c>
      <c r="F3882" t="s">
        <v>25</v>
      </c>
      <c r="G3882" t="s">
        <v>96</v>
      </c>
      <c r="H3882" t="s">
        <v>97</v>
      </c>
      <c r="I3882" t="s">
        <v>38</v>
      </c>
      <c r="J3882" t="s">
        <v>39</v>
      </c>
      <c r="K3882">
        <v>2017</v>
      </c>
      <c r="L3882">
        <v>33.771000000000001</v>
      </c>
      <c r="S3882" t="s">
        <v>30</v>
      </c>
      <c r="T3882" t="s">
        <v>31</v>
      </c>
    </row>
    <row r="3883" spans="1:20" x14ac:dyDescent="0.25">
      <c r="A3883" t="s">
        <v>166</v>
      </c>
      <c r="B3883" t="s">
        <v>167</v>
      </c>
      <c r="C3883" t="s">
        <v>168</v>
      </c>
      <c r="D3883" t="s">
        <v>169</v>
      </c>
      <c r="E3883" t="s">
        <v>24</v>
      </c>
      <c r="F3883" t="s">
        <v>25</v>
      </c>
      <c r="G3883" t="s">
        <v>96</v>
      </c>
      <c r="H3883" t="s">
        <v>97</v>
      </c>
      <c r="I3883" t="s">
        <v>40</v>
      </c>
      <c r="J3883" t="s">
        <v>41</v>
      </c>
      <c r="K3883">
        <v>2017</v>
      </c>
      <c r="L3883">
        <v>105.0288</v>
      </c>
      <c r="S3883" t="s">
        <v>30</v>
      </c>
      <c r="T3883" t="s">
        <v>31</v>
      </c>
    </row>
    <row r="3884" spans="1:20" x14ac:dyDescent="0.25">
      <c r="A3884" t="s">
        <v>166</v>
      </c>
      <c r="B3884" t="s">
        <v>167</v>
      </c>
      <c r="C3884" t="s">
        <v>168</v>
      </c>
      <c r="D3884" t="s">
        <v>169</v>
      </c>
      <c r="E3884" t="s">
        <v>24</v>
      </c>
      <c r="F3884" t="s">
        <v>25</v>
      </c>
      <c r="G3884" t="s">
        <v>96</v>
      </c>
      <c r="H3884" t="s">
        <v>97</v>
      </c>
      <c r="I3884" t="s">
        <v>42</v>
      </c>
      <c r="J3884" t="s">
        <v>43</v>
      </c>
      <c r="K3884">
        <v>2017</v>
      </c>
      <c r="L3884">
        <v>22.412700000000001</v>
      </c>
      <c r="S3884" t="s">
        <v>30</v>
      </c>
      <c r="T3884" t="s">
        <v>31</v>
      </c>
    </row>
    <row r="3885" spans="1:20" x14ac:dyDescent="0.25">
      <c r="A3885" t="s">
        <v>166</v>
      </c>
      <c r="B3885" t="s">
        <v>167</v>
      </c>
      <c r="C3885" t="s">
        <v>168</v>
      </c>
      <c r="D3885" t="s">
        <v>169</v>
      </c>
      <c r="E3885" t="s">
        <v>24</v>
      </c>
      <c r="F3885" t="s">
        <v>25</v>
      </c>
      <c r="G3885" t="s">
        <v>96</v>
      </c>
      <c r="H3885" t="s">
        <v>97</v>
      </c>
      <c r="I3885" t="s">
        <v>44</v>
      </c>
      <c r="J3885" t="s">
        <v>45</v>
      </c>
      <c r="K3885">
        <v>2017</v>
      </c>
      <c r="L3885">
        <v>30.767700000000001</v>
      </c>
      <c r="S3885" t="s">
        <v>30</v>
      </c>
      <c r="T3885" t="s">
        <v>31</v>
      </c>
    </row>
    <row r="3886" spans="1:20" x14ac:dyDescent="0.25">
      <c r="A3886" t="s">
        <v>166</v>
      </c>
      <c r="B3886" t="s">
        <v>167</v>
      </c>
      <c r="C3886" t="s">
        <v>168</v>
      </c>
      <c r="D3886" t="s">
        <v>169</v>
      </c>
      <c r="E3886" t="s">
        <v>24</v>
      </c>
      <c r="F3886" t="s">
        <v>25</v>
      </c>
      <c r="G3886" t="s">
        <v>96</v>
      </c>
      <c r="H3886" t="s">
        <v>97</v>
      </c>
      <c r="I3886" t="s">
        <v>46</v>
      </c>
      <c r="J3886" t="s">
        <v>47</v>
      </c>
      <c r="K3886">
        <v>2017</v>
      </c>
      <c r="L3886">
        <v>27.7742</v>
      </c>
      <c r="S3886" t="s">
        <v>30</v>
      </c>
      <c r="T3886" t="s">
        <v>31</v>
      </c>
    </row>
    <row r="3887" spans="1:20" x14ac:dyDescent="0.25">
      <c r="A3887" t="s">
        <v>166</v>
      </c>
      <c r="B3887" t="s">
        <v>167</v>
      </c>
      <c r="C3887" t="s">
        <v>168</v>
      </c>
      <c r="D3887" t="s">
        <v>169</v>
      </c>
      <c r="E3887" t="s">
        <v>24</v>
      </c>
      <c r="F3887" t="s">
        <v>25</v>
      </c>
      <c r="G3887" t="s">
        <v>96</v>
      </c>
      <c r="H3887" t="s">
        <v>97</v>
      </c>
      <c r="I3887" t="s">
        <v>48</v>
      </c>
      <c r="J3887" t="s">
        <v>49</v>
      </c>
      <c r="K3887">
        <v>2017</v>
      </c>
      <c r="L3887">
        <v>77.413499999999999</v>
      </c>
      <c r="S3887" t="s">
        <v>30</v>
      </c>
      <c r="T3887" t="s">
        <v>31</v>
      </c>
    </row>
    <row r="3888" spans="1:20" x14ac:dyDescent="0.25">
      <c r="A3888" t="s">
        <v>166</v>
      </c>
      <c r="B3888" t="s">
        <v>167</v>
      </c>
      <c r="C3888" t="s">
        <v>168</v>
      </c>
      <c r="D3888" t="s">
        <v>169</v>
      </c>
      <c r="E3888" t="s">
        <v>24</v>
      </c>
      <c r="F3888" t="s">
        <v>25</v>
      </c>
      <c r="G3888" t="s">
        <v>96</v>
      </c>
      <c r="H3888" t="s">
        <v>97</v>
      </c>
      <c r="I3888" t="s">
        <v>170</v>
      </c>
      <c r="J3888" t="s">
        <v>171</v>
      </c>
      <c r="K3888">
        <v>2017</v>
      </c>
      <c r="L3888">
        <v>16.5688</v>
      </c>
      <c r="S3888" t="s">
        <v>30</v>
      </c>
      <c r="T3888" t="s">
        <v>31</v>
      </c>
    </row>
    <row r="3889" spans="1:20" x14ac:dyDescent="0.25">
      <c r="A3889" t="s">
        <v>166</v>
      </c>
      <c r="B3889" t="s">
        <v>167</v>
      </c>
      <c r="C3889" t="s">
        <v>168</v>
      </c>
      <c r="D3889" t="s">
        <v>169</v>
      </c>
      <c r="E3889" t="s">
        <v>24</v>
      </c>
      <c r="F3889" t="s">
        <v>25</v>
      </c>
      <c r="G3889" t="s">
        <v>26</v>
      </c>
      <c r="H3889" t="s">
        <v>27</v>
      </c>
      <c r="I3889" t="s">
        <v>98</v>
      </c>
      <c r="J3889" t="s">
        <v>99</v>
      </c>
      <c r="K3889">
        <v>2017</v>
      </c>
      <c r="L3889">
        <v>35879.51</v>
      </c>
      <c r="S3889" t="s">
        <v>30</v>
      </c>
      <c r="T3889" t="s">
        <v>31</v>
      </c>
    </row>
    <row r="3890" spans="1:20" x14ac:dyDescent="0.25">
      <c r="A3890" t="s">
        <v>166</v>
      </c>
      <c r="B3890" t="s">
        <v>167</v>
      </c>
      <c r="C3890" t="s">
        <v>168</v>
      </c>
      <c r="D3890" t="s">
        <v>169</v>
      </c>
      <c r="E3890" t="s">
        <v>24</v>
      </c>
      <c r="F3890" t="s">
        <v>25</v>
      </c>
      <c r="G3890" t="s">
        <v>26</v>
      </c>
      <c r="H3890" t="s">
        <v>27</v>
      </c>
      <c r="I3890" t="s">
        <v>100</v>
      </c>
      <c r="J3890" t="s">
        <v>101</v>
      </c>
      <c r="K3890">
        <v>2017</v>
      </c>
      <c r="L3890">
        <v>8106.6580000000004</v>
      </c>
      <c r="S3890" t="s">
        <v>30</v>
      </c>
      <c r="T3890" t="s">
        <v>31</v>
      </c>
    </row>
    <row r="3891" spans="1:20" x14ac:dyDescent="0.25">
      <c r="A3891" t="s">
        <v>166</v>
      </c>
      <c r="B3891" t="s">
        <v>167</v>
      </c>
      <c r="C3891" t="s">
        <v>168</v>
      </c>
      <c r="D3891" t="s">
        <v>169</v>
      </c>
      <c r="E3891" t="s">
        <v>24</v>
      </c>
      <c r="F3891" t="s">
        <v>25</v>
      </c>
      <c r="G3891" t="s">
        <v>26</v>
      </c>
      <c r="H3891" t="s">
        <v>27</v>
      </c>
      <c r="I3891" t="s">
        <v>102</v>
      </c>
      <c r="J3891" t="s">
        <v>103</v>
      </c>
      <c r="K3891">
        <v>2017</v>
      </c>
      <c r="L3891">
        <v>18505.425999999999</v>
      </c>
      <c r="S3891" t="s">
        <v>30</v>
      </c>
      <c r="T3891" t="s">
        <v>31</v>
      </c>
    </row>
    <row r="3892" spans="1:20" x14ac:dyDescent="0.25">
      <c r="A3892" t="s">
        <v>166</v>
      </c>
      <c r="B3892" t="s">
        <v>167</v>
      </c>
      <c r="C3892" t="s">
        <v>168</v>
      </c>
      <c r="D3892" t="s">
        <v>169</v>
      </c>
      <c r="E3892" t="s">
        <v>24</v>
      </c>
      <c r="F3892" t="s">
        <v>25</v>
      </c>
      <c r="G3892" t="s">
        <v>26</v>
      </c>
      <c r="H3892" t="s">
        <v>27</v>
      </c>
      <c r="I3892" t="s">
        <v>104</v>
      </c>
      <c r="J3892" t="s">
        <v>105</v>
      </c>
      <c r="K3892">
        <v>2017</v>
      </c>
      <c r="L3892">
        <v>8787.9174999999996</v>
      </c>
      <c r="S3892" t="s">
        <v>30</v>
      </c>
      <c r="T3892" t="s">
        <v>31</v>
      </c>
    </row>
    <row r="3893" spans="1:20" x14ac:dyDescent="0.25">
      <c r="A3893" t="s">
        <v>166</v>
      </c>
      <c r="B3893" t="s">
        <v>167</v>
      </c>
      <c r="C3893" t="s">
        <v>168</v>
      </c>
      <c r="D3893" t="s">
        <v>169</v>
      </c>
      <c r="E3893" t="s">
        <v>24</v>
      </c>
      <c r="F3893" t="s">
        <v>25</v>
      </c>
      <c r="G3893" t="s">
        <v>26</v>
      </c>
      <c r="H3893" t="s">
        <v>27</v>
      </c>
      <c r="I3893" t="s">
        <v>106</v>
      </c>
      <c r="J3893" t="s">
        <v>107</v>
      </c>
      <c r="K3893">
        <v>2017</v>
      </c>
      <c r="L3893">
        <v>479.50900000000001</v>
      </c>
      <c r="S3893" t="s">
        <v>30</v>
      </c>
      <c r="T3893" t="s">
        <v>31</v>
      </c>
    </row>
    <row r="3894" spans="1:20" x14ac:dyDescent="0.25">
      <c r="A3894" t="s">
        <v>166</v>
      </c>
      <c r="B3894" t="s">
        <v>167</v>
      </c>
      <c r="C3894" t="s">
        <v>168</v>
      </c>
      <c r="D3894" t="s">
        <v>169</v>
      </c>
      <c r="E3894" t="s">
        <v>24</v>
      </c>
      <c r="F3894" t="s">
        <v>25</v>
      </c>
      <c r="G3894" t="s">
        <v>52</v>
      </c>
      <c r="H3894" t="s">
        <v>53</v>
      </c>
      <c r="I3894" t="s">
        <v>98</v>
      </c>
      <c r="J3894" t="s">
        <v>99</v>
      </c>
      <c r="K3894">
        <v>2017</v>
      </c>
      <c r="L3894">
        <v>2992.0531999999998</v>
      </c>
      <c r="S3894" t="s">
        <v>30</v>
      </c>
      <c r="T3894" t="s">
        <v>31</v>
      </c>
    </row>
    <row r="3895" spans="1:20" x14ac:dyDescent="0.25">
      <c r="A3895" t="s">
        <v>166</v>
      </c>
      <c r="B3895" t="s">
        <v>167</v>
      </c>
      <c r="C3895" t="s">
        <v>168</v>
      </c>
      <c r="D3895" t="s">
        <v>169</v>
      </c>
      <c r="E3895" t="s">
        <v>24</v>
      </c>
      <c r="F3895" t="s">
        <v>25</v>
      </c>
      <c r="G3895" t="s">
        <v>52</v>
      </c>
      <c r="H3895" t="s">
        <v>53</v>
      </c>
      <c r="I3895" t="s">
        <v>100</v>
      </c>
      <c r="J3895" t="s">
        <v>101</v>
      </c>
      <c r="K3895">
        <v>2017</v>
      </c>
      <c r="L3895">
        <v>54.085299999999997</v>
      </c>
      <c r="S3895" t="s">
        <v>30</v>
      </c>
      <c r="T3895" t="s">
        <v>31</v>
      </c>
    </row>
    <row r="3896" spans="1:20" x14ac:dyDescent="0.25">
      <c r="A3896" t="s">
        <v>166</v>
      </c>
      <c r="B3896" t="s">
        <v>167</v>
      </c>
      <c r="C3896" t="s">
        <v>168</v>
      </c>
      <c r="D3896" t="s">
        <v>169</v>
      </c>
      <c r="E3896" t="s">
        <v>24</v>
      </c>
      <c r="F3896" t="s">
        <v>25</v>
      </c>
      <c r="G3896" t="s">
        <v>52</v>
      </c>
      <c r="H3896" t="s">
        <v>53</v>
      </c>
      <c r="I3896" t="s">
        <v>102</v>
      </c>
      <c r="J3896" t="s">
        <v>103</v>
      </c>
      <c r="K3896">
        <v>2017</v>
      </c>
      <c r="L3896">
        <v>974.64480000000003</v>
      </c>
      <c r="S3896" t="s">
        <v>30</v>
      </c>
      <c r="T3896" t="s">
        <v>31</v>
      </c>
    </row>
    <row r="3897" spans="1:20" x14ac:dyDescent="0.25">
      <c r="A3897" t="s">
        <v>166</v>
      </c>
      <c r="B3897" t="s">
        <v>167</v>
      </c>
      <c r="C3897" t="s">
        <v>168</v>
      </c>
      <c r="D3897" t="s">
        <v>169</v>
      </c>
      <c r="E3897" t="s">
        <v>24</v>
      </c>
      <c r="F3897" t="s">
        <v>25</v>
      </c>
      <c r="G3897" t="s">
        <v>52</v>
      </c>
      <c r="H3897" t="s">
        <v>53</v>
      </c>
      <c r="I3897" t="s">
        <v>104</v>
      </c>
      <c r="J3897" t="s">
        <v>105</v>
      </c>
      <c r="K3897">
        <v>2017</v>
      </c>
      <c r="L3897">
        <v>1915.1935000000001</v>
      </c>
      <c r="S3897" t="s">
        <v>30</v>
      </c>
      <c r="T3897" t="s">
        <v>31</v>
      </c>
    </row>
    <row r="3898" spans="1:20" x14ac:dyDescent="0.25">
      <c r="A3898" t="s">
        <v>166</v>
      </c>
      <c r="B3898" t="s">
        <v>167</v>
      </c>
      <c r="C3898" t="s">
        <v>168</v>
      </c>
      <c r="D3898" t="s">
        <v>169</v>
      </c>
      <c r="E3898" t="s">
        <v>24</v>
      </c>
      <c r="F3898" t="s">
        <v>25</v>
      </c>
      <c r="G3898" t="s">
        <v>52</v>
      </c>
      <c r="H3898" t="s">
        <v>53</v>
      </c>
      <c r="I3898" t="s">
        <v>106</v>
      </c>
      <c r="J3898" t="s">
        <v>107</v>
      </c>
      <c r="K3898">
        <v>2017</v>
      </c>
      <c r="L3898">
        <v>48.129800000000003</v>
      </c>
      <c r="S3898" t="s">
        <v>30</v>
      </c>
      <c r="T3898" t="s">
        <v>31</v>
      </c>
    </row>
    <row r="3899" spans="1:20" x14ac:dyDescent="0.25">
      <c r="A3899" t="s">
        <v>166</v>
      </c>
      <c r="B3899" t="s">
        <v>167</v>
      </c>
      <c r="C3899" t="s">
        <v>168</v>
      </c>
      <c r="D3899" t="s">
        <v>169</v>
      </c>
      <c r="E3899" t="s">
        <v>24</v>
      </c>
      <c r="F3899" t="s">
        <v>25</v>
      </c>
      <c r="G3899" t="s">
        <v>56</v>
      </c>
      <c r="H3899" t="s">
        <v>57</v>
      </c>
      <c r="I3899" t="s">
        <v>98</v>
      </c>
      <c r="J3899" t="s">
        <v>99</v>
      </c>
      <c r="K3899">
        <v>2017</v>
      </c>
      <c r="L3899">
        <v>190.48400000000001</v>
      </c>
      <c r="S3899" t="s">
        <v>30</v>
      </c>
      <c r="T3899" t="s">
        <v>31</v>
      </c>
    </row>
    <row r="3900" spans="1:20" x14ac:dyDescent="0.25">
      <c r="A3900" t="s">
        <v>166</v>
      </c>
      <c r="B3900" t="s">
        <v>167</v>
      </c>
      <c r="C3900" t="s">
        <v>168</v>
      </c>
      <c r="D3900" t="s">
        <v>169</v>
      </c>
      <c r="E3900" t="s">
        <v>24</v>
      </c>
      <c r="F3900" t="s">
        <v>25</v>
      </c>
      <c r="G3900" t="s">
        <v>56</v>
      </c>
      <c r="H3900" t="s">
        <v>57</v>
      </c>
      <c r="I3900" t="s">
        <v>100</v>
      </c>
      <c r="J3900" t="s">
        <v>101</v>
      </c>
      <c r="K3900">
        <v>2017</v>
      </c>
      <c r="L3900">
        <v>33.9375</v>
      </c>
      <c r="S3900" t="s">
        <v>30</v>
      </c>
      <c r="T3900" t="s">
        <v>31</v>
      </c>
    </row>
    <row r="3901" spans="1:20" x14ac:dyDescent="0.25">
      <c r="A3901" t="s">
        <v>166</v>
      </c>
      <c r="B3901" t="s">
        <v>167</v>
      </c>
      <c r="C3901" t="s">
        <v>168</v>
      </c>
      <c r="D3901" t="s">
        <v>169</v>
      </c>
      <c r="E3901" t="s">
        <v>24</v>
      </c>
      <c r="F3901" t="s">
        <v>25</v>
      </c>
      <c r="G3901" t="s">
        <v>56</v>
      </c>
      <c r="H3901" t="s">
        <v>57</v>
      </c>
      <c r="I3901" t="s">
        <v>102</v>
      </c>
      <c r="J3901" t="s">
        <v>103</v>
      </c>
      <c r="K3901">
        <v>2017</v>
      </c>
      <c r="L3901">
        <v>122.892</v>
      </c>
      <c r="S3901" t="s">
        <v>30</v>
      </c>
      <c r="T3901" t="s">
        <v>31</v>
      </c>
    </row>
    <row r="3902" spans="1:20" x14ac:dyDescent="0.25">
      <c r="A3902" t="s">
        <v>166</v>
      </c>
      <c r="B3902" t="s">
        <v>167</v>
      </c>
      <c r="C3902" t="s">
        <v>168</v>
      </c>
      <c r="D3902" t="s">
        <v>169</v>
      </c>
      <c r="E3902" t="s">
        <v>24</v>
      </c>
      <c r="F3902" t="s">
        <v>25</v>
      </c>
      <c r="G3902" t="s">
        <v>56</v>
      </c>
      <c r="H3902" t="s">
        <v>57</v>
      </c>
      <c r="I3902" t="s">
        <v>104</v>
      </c>
      <c r="J3902" t="s">
        <v>105</v>
      </c>
      <c r="K3902">
        <v>2017</v>
      </c>
      <c r="L3902">
        <v>26.131799999999998</v>
      </c>
      <c r="S3902" t="s">
        <v>30</v>
      </c>
      <c r="T3902" t="s">
        <v>31</v>
      </c>
    </row>
    <row r="3903" spans="1:20" x14ac:dyDescent="0.25">
      <c r="A3903" t="s">
        <v>166</v>
      </c>
      <c r="B3903" t="s">
        <v>167</v>
      </c>
      <c r="C3903" t="s">
        <v>168</v>
      </c>
      <c r="D3903" t="s">
        <v>169</v>
      </c>
      <c r="E3903" t="s">
        <v>24</v>
      </c>
      <c r="F3903" t="s">
        <v>25</v>
      </c>
      <c r="G3903" t="s">
        <v>56</v>
      </c>
      <c r="H3903" t="s">
        <v>57</v>
      </c>
      <c r="I3903" t="s">
        <v>106</v>
      </c>
      <c r="J3903" t="s">
        <v>107</v>
      </c>
      <c r="K3903">
        <v>2017</v>
      </c>
      <c r="L3903">
        <v>7.5228000000000002</v>
      </c>
      <c r="S3903" t="s">
        <v>30</v>
      </c>
      <c r="T3903" t="s">
        <v>31</v>
      </c>
    </row>
    <row r="3904" spans="1:20" x14ac:dyDescent="0.25">
      <c r="A3904" t="s">
        <v>166</v>
      </c>
      <c r="B3904" t="s">
        <v>167</v>
      </c>
      <c r="C3904" t="s">
        <v>168</v>
      </c>
      <c r="D3904" t="s">
        <v>169</v>
      </c>
      <c r="E3904" t="s">
        <v>24</v>
      </c>
      <c r="F3904" t="s">
        <v>25</v>
      </c>
      <c r="G3904" t="s">
        <v>58</v>
      </c>
      <c r="H3904" t="s">
        <v>59</v>
      </c>
      <c r="I3904" t="s">
        <v>98</v>
      </c>
      <c r="J3904" t="s">
        <v>99</v>
      </c>
      <c r="K3904">
        <v>2017</v>
      </c>
      <c r="L3904">
        <v>6887.9970000000003</v>
      </c>
      <c r="S3904" t="s">
        <v>30</v>
      </c>
      <c r="T3904" t="s">
        <v>31</v>
      </c>
    </row>
    <row r="3905" spans="1:20" x14ac:dyDescent="0.25">
      <c r="A3905" t="s">
        <v>166</v>
      </c>
      <c r="B3905" t="s">
        <v>167</v>
      </c>
      <c r="C3905" t="s">
        <v>168</v>
      </c>
      <c r="D3905" t="s">
        <v>169</v>
      </c>
      <c r="E3905" t="s">
        <v>24</v>
      </c>
      <c r="F3905" t="s">
        <v>25</v>
      </c>
      <c r="G3905" t="s">
        <v>58</v>
      </c>
      <c r="H3905" t="s">
        <v>59</v>
      </c>
      <c r="I3905" t="s">
        <v>100</v>
      </c>
      <c r="J3905" t="s">
        <v>101</v>
      </c>
      <c r="K3905">
        <v>2017</v>
      </c>
      <c r="L3905">
        <v>1174.4265</v>
      </c>
      <c r="S3905" t="s">
        <v>30</v>
      </c>
      <c r="T3905" t="s">
        <v>31</v>
      </c>
    </row>
    <row r="3906" spans="1:20" x14ac:dyDescent="0.25">
      <c r="A3906" t="s">
        <v>166</v>
      </c>
      <c r="B3906" t="s">
        <v>167</v>
      </c>
      <c r="C3906" t="s">
        <v>168</v>
      </c>
      <c r="D3906" t="s">
        <v>169</v>
      </c>
      <c r="E3906" t="s">
        <v>24</v>
      </c>
      <c r="F3906" t="s">
        <v>25</v>
      </c>
      <c r="G3906" t="s">
        <v>58</v>
      </c>
      <c r="H3906" t="s">
        <v>59</v>
      </c>
      <c r="I3906" t="s">
        <v>102</v>
      </c>
      <c r="J3906" t="s">
        <v>103</v>
      </c>
      <c r="K3906">
        <v>2017</v>
      </c>
      <c r="L3906">
        <v>4483.3530000000001</v>
      </c>
      <c r="S3906" t="s">
        <v>30</v>
      </c>
      <c r="T3906" t="s">
        <v>31</v>
      </c>
    </row>
    <row r="3907" spans="1:20" x14ac:dyDescent="0.25">
      <c r="A3907" t="s">
        <v>166</v>
      </c>
      <c r="B3907" t="s">
        <v>167</v>
      </c>
      <c r="C3907" t="s">
        <v>168</v>
      </c>
      <c r="D3907" t="s">
        <v>169</v>
      </c>
      <c r="E3907" t="s">
        <v>24</v>
      </c>
      <c r="F3907" t="s">
        <v>25</v>
      </c>
      <c r="G3907" t="s">
        <v>58</v>
      </c>
      <c r="H3907" t="s">
        <v>59</v>
      </c>
      <c r="I3907" t="s">
        <v>104</v>
      </c>
      <c r="J3907" t="s">
        <v>105</v>
      </c>
      <c r="K3907">
        <v>2017</v>
      </c>
      <c r="L3907">
        <v>1094.5445</v>
      </c>
      <c r="S3907" t="s">
        <v>30</v>
      </c>
      <c r="T3907" t="s">
        <v>31</v>
      </c>
    </row>
    <row r="3908" spans="1:20" x14ac:dyDescent="0.25">
      <c r="A3908" t="s">
        <v>166</v>
      </c>
      <c r="B3908" t="s">
        <v>167</v>
      </c>
      <c r="C3908" t="s">
        <v>168</v>
      </c>
      <c r="D3908" t="s">
        <v>169</v>
      </c>
      <c r="E3908" t="s">
        <v>24</v>
      </c>
      <c r="F3908" t="s">
        <v>25</v>
      </c>
      <c r="G3908" t="s">
        <v>58</v>
      </c>
      <c r="H3908" t="s">
        <v>59</v>
      </c>
      <c r="I3908" t="s">
        <v>106</v>
      </c>
      <c r="J3908" t="s">
        <v>107</v>
      </c>
      <c r="K3908">
        <v>2017</v>
      </c>
      <c r="L3908">
        <v>135.673</v>
      </c>
      <c r="S3908" t="s">
        <v>30</v>
      </c>
      <c r="T3908" t="s">
        <v>31</v>
      </c>
    </row>
    <row r="3909" spans="1:20" x14ac:dyDescent="0.25">
      <c r="A3909" t="s">
        <v>166</v>
      </c>
      <c r="B3909" t="s">
        <v>167</v>
      </c>
      <c r="C3909" t="s">
        <v>168</v>
      </c>
      <c r="D3909" t="s">
        <v>169</v>
      </c>
      <c r="E3909" t="s">
        <v>24</v>
      </c>
      <c r="F3909" t="s">
        <v>25</v>
      </c>
      <c r="G3909" t="s">
        <v>60</v>
      </c>
      <c r="H3909" t="s">
        <v>61</v>
      </c>
      <c r="I3909" t="s">
        <v>98</v>
      </c>
      <c r="J3909" t="s">
        <v>99</v>
      </c>
      <c r="K3909">
        <v>2017</v>
      </c>
      <c r="L3909">
        <v>104.65179999999999</v>
      </c>
      <c r="S3909" t="s">
        <v>30</v>
      </c>
      <c r="T3909" t="s">
        <v>31</v>
      </c>
    </row>
    <row r="3910" spans="1:20" x14ac:dyDescent="0.25">
      <c r="A3910" t="s">
        <v>166</v>
      </c>
      <c r="B3910" t="s">
        <v>167</v>
      </c>
      <c r="C3910" t="s">
        <v>168</v>
      </c>
      <c r="D3910" t="s">
        <v>169</v>
      </c>
      <c r="E3910" t="s">
        <v>24</v>
      </c>
      <c r="F3910" t="s">
        <v>25</v>
      </c>
      <c r="G3910" t="s">
        <v>60</v>
      </c>
      <c r="H3910" t="s">
        <v>61</v>
      </c>
      <c r="I3910" t="s">
        <v>100</v>
      </c>
      <c r="J3910" t="s">
        <v>101</v>
      </c>
      <c r="K3910">
        <v>2017</v>
      </c>
      <c r="L3910">
        <v>23.773700000000002</v>
      </c>
      <c r="S3910" t="s">
        <v>30</v>
      </c>
      <c r="T3910" t="s">
        <v>31</v>
      </c>
    </row>
    <row r="3911" spans="1:20" x14ac:dyDescent="0.25">
      <c r="A3911" t="s">
        <v>166</v>
      </c>
      <c r="B3911" t="s">
        <v>167</v>
      </c>
      <c r="C3911" t="s">
        <v>168</v>
      </c>
      <c r="D3911" t="s">
        <v>169</v>
      </c>
      <c r="E3911" t="s">
        <v>24</v>
      </c>
      <c r="F3911" t="s">
        <v>25</v>
      </c>
      <c r="G3911" t="s">
        <v>60</v>
      </c>
      <c r="H3911" t="s">
        <v>61</v>
      </c>
      <c r="I3911" t="s">
        <v>102</v>
      </c>
      <c r="J3911" t="s">
        <v>103</v>
      </c>
      <c r="K3911">
        <v>2017</v>
      </c>
      <c r="L3911">
        <v>64.071299999999994</v>
      </c>
      <c r="S3911" t="s">
        <v>30</v>
      </c>
      <c r="T3911" t="s">
        <v>31</v>
      </c>
    </row>
    <row r="3912" spans="1:20" x14ac:dyDescent="0.25">
      <c r="A3912" t="s">
        <v>166</v>
      </c>
      <c r="B3912" t="s">
        <v>167</v>
      </c>
      <c r="C3912" t="s">
        <v>168</v>
      </c>
      <c r="D3912" t="s">
        <v>169</v>
      </c>
      <c r="E3912" t="s">
        <v>24</v>
      </c>
      <c r="F3912" t="s">
        <v>25</v>
      </c>
      <c r="G3912" t="s">
        <v>60</v>
      </c>
      <c r="H3912" t="s">
        <v>61</v>
      </c>
      <c r="I3912" t="s">
        <v>104</v>
      </c>
      <c r="J3912" t="s">
        <v>105</v>
      </c>
      <c r="K3912">
        <v>2017</v>
      </c>
      <c r="L3912">
        <v>15.940799999999999</v>
      </c>
      <c r="S3912" t="s">
        <v>30</v>
      </c>
      <c r="T3912" t="s">
        <v>31</v>
      </c>
    </row>
    <row r="3913" spans="1:20" x14ac:dyDescent="0.25">
      <c r="A3913" t="s">
        <v>166</v>
      </c>
      <c r="B3913" t="s">
        <v>167</v>
      </c>
      <c r="C3913" t="s">
        <v>168</v>
      </c>
      <c r="D3913" t="s">
        <v>169</v>
      </c>
      <c r="E3913" t="s">
        <v>24</v>
      </c>
      <c r="F3913" t="s">
        <v>25</v>
      </c>
      <c r="G3913" t="s">
        <v>60</v>
      </c>
      <c r="H3913" t="s">
        <v>61</v>
      </c>
      <c r="I3913" t="s">
        <v>106</v>
      </c>
      <c r="J3913" t="s">
        <v>107</v>
      </c>
      <c r="K3913">
        <v>2017</v>
      </c>
      <c r="L3913">
        <v>0.86599999999999999</v>
      </c>
      <c r="M3913" t="s">
        <v>54</v>
      </c>
      <c r="N3913" t="s">
        <v>55</v>
      </c>
      <c r="S3913" t="s">
        <v>30</v>
      </c>
      <c r="T3913" t="s">
        <v>31</v>
      </c>
    </row>
    <row r="3914" spans="1:20" x14ac:dyDescent="0.25">
      <c r="A3914" t="s">
        <v>166</v>
      </c>
      <c r="B3914" t="s">
        <v>167</v>
      </c>
      <c r="C3914" t="s">
        <v>168</v>
      </c>
      <c r="D3914" t="s">
        <v>169</v>
      </c>
      <c r="E3914" t="s">
        <v>24</v>
      </c>
      <c r="F3914" t="s">
        <v>25</v>
      </c>
      <c r="G3914" t="s">
        <v>62</v>
      </c>
      <c r="H3914" t="s">
        <v>63</v>
      </c>
      <c r="I3914" t="s">
        <v>98</v>
      </c>
      <c r="J3914" t="s">
        <v>99</v>
      </c>
      <c r="K3914">
        <v>2017</v>
      </c>
      <c r="L3914">
        <v>148.3048</v>
      </c>
      <c r="S3914" t="s">
        <v>30</v>
      </c>
      <c r="T3914" t="s">
        <v>31</v>
      </c>
    </row>
    <row r="3915" spans="1:20" x14ac:dyDescent="0.25">
      <c r="A3915" t="s">
        <v>166</v>
      </c>
      <c r="B3915" t="s">
        <v>167</v>
      </c>
      <c r="C3915" t="s">
        <v>168</v>
      </c>
      <c r="D3915" t="s">
        <v>169</v>
      </c>
      <c r="E3915" t="s">
        <v>24</v>
      </c>
      <c r="F3915" t="s">
        <v>25</v>
      </c>
      <c r="G3915" t="s">
        <v>62</v>
      </c>
      <c r="H3915" t="s">
        <v>63</v>
      </c>
      <c r="I3915" t="s">
        <v>100</v>
      </c>
      <c r="J3915" t="s">
        <v>101</v>
      </c>
      <c r="K3915">
        <v>2017</v>
      </c>
      <c r="L3915">
        <v>33.6815</v>
      </c>
      <c r="S3915" t="s">
        <v>30</v>
      </c>
      <c r="T3915" t="s">
        <v>31</v>
      </c>
    </row>
    <row r="3916" spans="1:20" x14ac:dyDescent="0.25">
      <c r="A3916" t="s">
        <v>166</v>
      </c>
      <c r="B3916" t="s">
        <v>167</v>
      </c>
      <c r="C3916" t="s">
        <v>168</v>
      </c>
      <c r="D3916" t="s">
        <v>169</v>
      </c>
      <c r="E3916" t="s">
        <v>24</v>
      </c>
      <c r="F3916" t="s">
        <v>25</v>
      </c>
      <c r="G3916" t="s">
        <v>62</v>
      </c>
      <c r="H3916" t="s">
        <v>63</v>
      </c>
      <c r="I3916" t="s">
        <v>102</v>
      </c>
      <c r="J3916" t="s">
        <v>103</v>
      </c>
      <c r="K3916">
        <v>2017</v>
      </c>
      <c r="L3916">
        <v>78.876000000000005</v>
      </c>
      <c r="S3916" t="s">
        <v>30</v>
      </c>
      <c r="T3916" t="s">
        <v>31</v>
      </c>
    </row>
    <row r="3917" spans="1:20" x14ac:dyDescent="0.25">
      <c r="A3917" t="s">
        <v>166</v>
      </c>
      <c r="B3917" t="s">
        <v>167</v>
      </c>
      <c r="C3917" t="s">
        <v>168</v>
      </c>
      <c r="D3917" t="s">
        <v>169</v>
      </c>
      <c r="E3917" t="s">
        <v>24</v>
      </c>
      <c r="F3917" t="s">
        <v>25</v>
      </c>
      <c r="G3917" t="s">
        <v>62</v>
      </c>
      <c r="H3917" t="s">
        <v>63</v>
      </c>
      <c r="I3917" t="s">
        <v>104</v>
      </c>
      <c r="J3917" t="s">
        <v>105</v>
      </c>
      <c r="K3917">
        <v>2017</v>
      </c>
      <c r="L3917">
        <v>34.815199999999997</v>
      </c>
      <c r="S3917" t="s">
        <v>30</v>
      </c>
      <c r="T3917" t="s">
        <v>31</v>
      </c>
    </row>
    <row r="3918" spans="1:20" x14ac:dyDescent="0.25">
      <c r="A3918" t="s">
        <v>166</v>
      </c>
      <c r="B3918" t="s">
        <v>167</v>
      </c>
      <c r="C3918" t="s">
        <v>168</v>
      </c>
      <c r="D3918" t="s">
        <v>169</v>
      </c>
      <c r="E3918" t="s">
        <v>24</v>
      </c>
      <c r="F3918" t="s">
        <v>25</v>
      </c>
      <c r="G3918" t="s">
        <v>62</v>
      </c>
      <c r="H3918" t="s">
        <v>63</v>
      </c>
      <c r="I3918" t="s">
        <v>106</v>
      </c>
      <c r="J3918" t="s">
        <v>107</v>
      </c>
      <c r="K3918">
        <v>2017</v>
      </c>
      <c r="L3918">
        <v>0.93200000000000005</v>
      </c>
      <c r="S3918" t="s">
        <v>30</v>
      </c>
      <c r="T3918" t="s">
        <v>31</v>
      </c>
    </row>
    <row r="3919" spans="1:20" x14ac:dyDescent="0.25">
      <c r="A3919" t="s">
        <v>166</v>
      </c>
      <c r="B3919" t="s">
        <v>167</v>
      </c>
      <c r="C3919" t="s">
        <v>168</v>
      </c>
      <c r="D3919" t="s">
        <v>169</v>
      </c>
      <c r="E3919" t="s">
        <v>24</v>
      </c>
      <c r="F3919" t="s">
        <v>25</v>
      </c>
      <c r="G3919" t="s">
        <v>64</v>
      </c>
      <c r="H3919" t="s">
        <v>65</v>
      </c>
      <c r="I3919" t="s">
        <v>98</v>
      </c>
      <c r="J3919" t="s">
        <v>99</v>
      </c>
      <c r="K3919">
        <v>2017</v>
      </c>
      <c r="L3919">
        <v>3037.4650000000001</v>
      </c>
      <c r="S3919" t="s">
        <v>30</v>
      </c>
      <c r="T3919" t="s">
        <v>31</v>
      </c>
    </row>
    <row r="3920" spans="1:20" x14ac:dyDescent="0.25">
      <c r="A3920" t="s">
        <v>166</v>
      </c>
      <c r="B3920" t="s">
        <v>167</v>
      </c>
      <c r="C3920" t="s">
        <v>168</v>
      </c>
      <c r="D3920" t="s">
        <v>169</v>
      </c>
      <c r="E3920" t="s">
        <v>24</v>
      </c>
      <c r="F3920" t="s">
        <v>25</v>
      </c>
      <c r="G3920" t="s">
        <v>64</v>
      </c>
      <c r="H3920" t="s">
        <v>65</v>
      </c>
      <c r="I3920" t="s">
        <v>100</v>
      </c>
      <c r="J3920" t="s">
        <v>101</v>
      </c>
      <c r="K3920">
        <v>2017</v>
      </c>
      <c r="L3920">
        <v>301.15499999999997</v>
      </c>
      <c r="S3920" t="s">
        <v>30</v>
      </c>
      <c r="T3920" t="s">
        <v>31</v>
      </c>
    </row>
    <row r="3921" spans="1:20" x14ac:dyDescent="0.25">
      <c r="A3921" t="s">
        <v>166</v>
      </c>
      <c r="B3921" t="s">
        <v>167</v>
      </c>
      <c r="C3921" t="s">
        <v>168</v>
      </c>
      <c r="D3921" t="s">
        <v>169</v>
      </c>
      <c r="E3921" t="s">
        <v>24</v>
      </c>
      <c r="F3921" t="s">
        <v>25</v>
      </c>
      <c r="G3921" t="s">
        <v>64</v>
      </c>
      <c r="H3921" t="s">
        <v>65</v>
      </c>
      <c r="I3921" t="s">
        <v>102</v>
      </c>
      <c r="J3921" t="s">
        <v>103</v>
      </c>
      <c r="K3921">
        <v>2017</v>
      </c>
      <c r="L3921">
        <v>1221.7602999999999</v>
      </c>
      <c r="S3921" t="s">
        <v>30</v>
      </c>
      <c r="T3921" t="s">
        <v>31</v>
      </c>
    </row>
    <row r="3922" spans="1:20" x14ac:dyDescent="0.25">
      <c r="A3922" t="s">
        <v>166</v>
      </c>
      <c r="B3922" t="s">
        <v>167</v>
      </c>
      <c r="C3922" t="s">
        <v>168</v>
      </c>
      <c r="D3922" t="s">
        <v>169</v>
      </c>
      <c r="E3922" t="s">
        <v>24</v>
      </c>
      <c r="F3922" t="s">
        <v>25</v>
      </c>
      <c r="G3922" t="s">
        <v>64</v>
      </c>
      <c r="H3922" t="s">
        <v>65</v>
      </c>
      <c r="I3922" t="s">
        <v>104</v>
      </c>
      <c r="J3922" t="s">
        <v>105</v>
      </c>
      <c r="K3922">
        <v>2017</v>
      </c>
      <c r="L3922">
        <v>1464.855</v>
      </c>
      <c r="S3922" t="s">
        <v>30</v>
      </c>
      <c r="T3922" t="s">
        <v>31</v>
      </c>
    </row>
    <row r="3923" spans="1:20" x14ac:dyDescent="0.25">
      <c r="A3923" t="s">
        <v>166</v>
      </c>
      <c r="B3923" t="s">
        <v>167</v>
      </c>
      <c r="C3923" t="s">
        <v>168</v>
      </c>
      <c r="D3923" t="s">
        <v>169</v>
      </c>
      <c r="E3923" t="s">
        <v>24</v>
      </c>
      <c r="F3923" t="s">
        <v>25</v>
      </c>
      <c r="G3923" t="s">
        <v>64</v>
      </c>
      <c r="H3923" t="s">
        <v>65</v>
      </c>
      <c r="I3923" t="s">
        <v>106</v>
      </c>
      <c r="J3923" t="s">
        <v>107</v>
      </c>
      <c r="K3923">
        <v>2017</v>
      </c>
      <c r="L3923">
        <v>49.694800000000001</v>
      </c>
      <c r="S3923" t="s">
        <v>30</v>
      </c>
      <c r="T3923" t="s">
        <v>31</v>
      </c>
    </row>
    <row r="3924" spans="1:20" x14ac:dyDescent="0.25">
      <c r="A3924" t="s">
        <v>166</v>
      </c>
      <c r="B3924" t="s">
        <v>167</v>
      </c>
      <c r="C3924" t="s">
        <v>168</v>
      </c>
      <c r="D3924" t="s">
        <v>169</v>
      </c>
      <c r="E3924" t="s">
        <v>24</v>
      </c>
      <c r="F3924" t="s">
        <v>25</v>
      </c>
      <c r="G3924" t="s">
        <v>66</v>
      </c>
      <c r="H3924" t="s">
        <v>67</v>
      </c>
      <c r="I3924" t="s">
        <v>98</v>
      </c>
      <c r="J3924" t="s">
        <v>99</v>
      </c>
      <c r="K3924">
        <v>2017</v>
      </c>
      <c r="L3924">
        <v>5657.9192000000003</v>
      </c>
      <c r="S3924" t="s">
        <v>30</v>
      </c>
      <c r="T3924" t="s">
        <v>31</v>
      </c>
    </row>
    <row r="3925" spans="1:20" x14ac:dyDescent="0.25">
      <c r="A3925" t="s">
        <v>166</v>
      </c>
      <c r="B3925" t="s">
        <v>167</v>
      </c>
      <c r="C3925" t="s">
        <v>168</v>
      </c>
      <c r="D3925" t="s">
        <v>169</v>
      </c>
      <c r="E3925" t="s">
        <v>24</v>
      </c>
      <c r="F3925" t="s">
        <v>25</v>
      </c>
      <c r="G3925" t="s">
        <v>66</v>
      </c>
      <c r="H3925" t="s">
        <v>67</v>
      </c>
      <c r="I3925" t="s">
        <v>100</v>
      </c>
      <c r="J3925" t="s">
        <v>101</v>
      </c>
      <c r="K3925">
        <v>2017</v>
      </c>
      <c r="L3925">
        <v>685.28179999999998</v>
      </c>
      <c r="S3925" t="s">
        <v>30</v>
      </c>
      <c r="T3925" t="s">
        <v>31</v>
      </c>
    </row>
    <row r="3926" spans="1:20" x14ac:dyDescent="0.25">
      <c r="A3926" t="s">
        <v>166</v>
      </c>
      <c r="B3926" t="s">
        <v>167</v>
      </c>
      <c r="C3926" t="s">
        <v>168</v>
      </c>
      <c r="D3926" t="s">
        <v>169</v>
      </c>
      <c r="E3926" t="s">
        <v>24</v>
      </c>
      <c r="F3926" t="s">
        <v>25</v>
      </c>
      <c r="G3926" t="s">
        <v>66</v>
      </c>
      <c r="H3926" t="s">
        <v>67</v>
      </c>
      <c r="I3926" t="s">
        <v>102</v>
      </c>
      <c r="J3926" t="s">
        <v>103</v>
      </c>
      <c r="K3926">
        <v>2017</v>
      </c>
      <c r="L3926">
        <v>4235.7314999999999</v>
      </c>
      <c r="S3926" t="s">
        <v>30</v>
      </c>
      <c r="T3926" t="s">
        <v>31</v>
      </c>
    </row>
    <row r="3927" spans="1:20" x14ac:dyDescent="0.25">
      <c r="A3927" t="s">
        <v>166</v>
      </c>
      <c r="B3927" t="s">
        <v>167</v>
      </c>
      <c r="C3927" t="s">
        <v>168</v>
      </c>
      <c r="D3927" t="s">
        <v>169</v>
      </c>
      <c r="E3927" t="s">
        <v>24</v>
      </c>
      <c r="F3927" t="s">
        <v>25</v>
      </c>
      <c r="G3927" t="s">
        <v>66</v>
      </c>
      <c r="H3927" t="s">
        <v>67</v>
      </c>
      <c r="I3927" t="s">
        <v>104</v>
      </c>
      <c r="J3927" t="s">
        <v>105</v>
      </c>
      <c r="K3927">
        <v>2017</v>
      </c>
      <c r="L3927">
        <v>657.34900000000005</v>
      </c>
      <c r="S3927" t="s">
        <v>30</v>
      </c>
      <c r="T3927" t="s">
        <v>31</v>
      </c>
    </row>
    <row r="3928" spans="1:20" x14ac:dyDescent="0.25">
      <c r="A3928" t="s">
        <v>166</v>
      </c>
      <c r="B3928" t="s">
        <v>167</v>
      </c>
      <c r="C3928" t="s">
        <v>168</v>
      </c>
      <c r="D3928" t="s">
        <v>169</v>
      </c>
      <c r="E3928" t="s">
        <v>24</v>
      </c>
      <c r="F3928" t="s">
        <v>25</v>
      </c>
      <c r="G3928" t="s">
        <v>66</v>
      </c>
      <c r="H3928" t="s">
        <v>67</v>
      </c>
      <c r="I3928" t="s">
        <v>106</v>
      </c>
      <c r="J3928" t="s">
        <v>107</v>
      </c>
      <c r="K3928">
        <v>2017</v>
      </c>
      <c r="L3928">
        <v>79.557000000000002</v>
      </c>
      <c r="S3928" t="s">
        <v>30</v>
      </c>
      <c r="T3928" t="s">
        <v>31</v>
      </c>
    </row>
    <row r="3929" spans="1:20" x14ac:dyDescent="0.25">
      <c r="A3929" t="s">
        <v>166</v>
      </c>
      <c r="B3929" t="s">
        <v>167</v>
      </c>
      <c r="C3929" t="s">
        <v>168</v>
      </c>
      <c r="D3929" t="s">
        <v>169</v>
      </c>
      <c r="E3929" t="s">
        <v>24</v>
      </c>
      <c r="F3929" t="s">
        <v>25</v>
      </c>
      <c r="G3929" t="s">
        <v>68</v>
      </c>
      <c r="H3929" t="s">
        <v>69</v>
      </c>
      <c r="I3929" t="s">
        <v>98</v>
      </c>
      <c r="J3929" t="s">
        <v>99</v>
      </c>
      <c r="K3929">
        <v>2017</v>
      </c>
      <c r="L3929">
        <v>1744.4314999999999</v>
      </c>
      <c r="S3929" t="s">
        <v>30</v>
      </c>
      <c r="T3929" t="s">
        <v>31</v>
      </c>
    </row>
    <row r="3930" spans="1:20" x14ac:dyDescent="0.25">
      <c r="A3930" t="s">
        <v>166</v>
      </c>
      <c r="B3930" t="s">
        <v>167</v>
      </c>
      <c r="C3930" t="s">
        <v>168</v>
      </c>
      <c r="D3930" t="s">
        <v>169</v>
      </c>
      <c r="E3930" t="s">
        <v>24</v>
      </c>
      <c r="F3930" t="s">
        <v>25</v>
      </c>
      <c r="G3930" t="s">
        <v>68</v>
      </c>
      <c r="H3930" t="s">
        <v>69</v>
      </c>
      <c r="I3930" t="s">
        <v>100</v>
      </c>
      <c r="J3930" t="s">
        <v>101</v>
      </c>
      <c r="K3930">
        <v>2017</v>
      </c>
      <c r="L3930">
        <v>171.24420000000001</v>
      </c>
      <c r="S3930" t="s">
        <v>30</v>
      </c>
      <c r="T3930" t="s">
        <v>31</v>
      </c>
    </row>
    <row r="3931" spans="1:20" x14ac:dyDescent="0.25">
      <c r="A3931" t="s">
        <v>166</v>
      </c>
      <c r="B3931" t="s">
        <v>167</v>
      </c>
      <c r="C3931" t="s">
        <v>168</v>
      </c>
      <c r="D3931" t="s">
        <v>169</v>
      </c>
      <c r="E3931" t="s">
        <v>24</v>
      </c>
      <c r="F3931" t="s">
        <v>25</v>
      </c>
      <c r="G3931" t="s">
        <v>68</v>
      </c>
      <c r="H3931" t="s">
        <v>69</v>
      </c>
      <c r="I3931" t="s">
        <v>102</v>
      </c>
      <c r="J3931" t="s">
        <v>103</v>
      </c>
      <c r="K3931">
        <v>2017</v>
      </c>
      <c r="L3931">
        <v>1451.03</v>
      </c>
      <c r="S3931" t="s">
        <v>30</v>
      </c>
      <c r="T3931" t="s">
        <v>31</v>
      </c>
    </row>
    <row r="3932" spans="1:20" x14ac:dyDescent="0.25">
      <c r="A3932" t="s">
        <v>166</v>
      </c>
      <c r="B3932" t="s">
        <v>167</v>
      </c>
      <c r="C3932" t="s">
        <v>168</v>
      </c>
      <c r="D3932" t="s">
        <v>169</v>
      </c>
      <c r="E3932" t="s">
        <v>24</v>
      </c>
      <c r="F3932" t="s">
        <v>25</v>
      </c>
      <c r="G3932" t="s">
        <v>68</v>
      </c>
      <c r="H3932" t="s">
        <v>69</v>
      </c>
      <c r="I3932" t="s">
        <v>104</v>
      </c>
      <c r="J3932" t="s">
        <v>105</v>
      </c>
      <c r="K3932">
        <v>2017</v>
      </c>
      <c r="L3932">
        <v>100.4395</v>
      </c>
      <c r="S3932" t="s">
        <v>30</v>
      </c>
      <c r="T3932" t="s">
        <v>31</v>
      </c>
    </row>
    <row r="3933" spans="1:20" x14ac:dyDescent="0.25">
      <c r="A3933" t="s">
        <v>166</v>
      </c>
      <c r="B3933" t="s">
        <v>167</v>
      </c>
      <c r="C3933" t="s">
        <v>168</v>
      </c>
      <c r="D3933" t="s">
        <v>169</v>
      </c>
      <c r="E3933" t="s">
        <v>24</v>
      </c>
      <c r="F3933" t="s">
        <v>25</v>
      </c>
      <c r="G3933" t="s">
        <v>68</v>
      </c>
      <c r="H3933" t="s">
        <v>69</v>
      </c>
      <c r="I3933" t="s">
        <v>106</v>
      </c>
      <c r="J3933" t="s">
        <v>107</v>
      </c>
      <c r="K3933">
        <v>2017</v>
      </c>
      <c r="L3933">
        <v>21.717700000000001</v>
      </c>
      <c r="S3933" t="s">
        <v>30</v>
      </c>
      <c r="T3933" t="s">
        <v>31</v>
      </c>
    </row>
    <row r="3934" spans="1:20" x14ac:dyDescent="0.25">
      <c r="A3934" t="s">
        <v>166</v>
      </c>
      <c r="B3934" t="s">
        <v>167</v>
      </c>
      <c r="C3934" t="s">
        <v>168</v>
      </c>
      <c r="D3934" t="s">
        <v>169</v>
      </c>
      <c r="E3934" t="s">
        <v>24</v>
      </c>
      <c r="F3934" t="s">
        <v>25</v>
      </c>
      <c r="G3934" t="s">
        <v>70</v>
      </c>
      <c r="H3934" t="s">
        <v>71</v>
      </c>
      <c r="I3934" t="s">
        <v>98</v>
      </c>
      <c r="J3934" t="s">
        <v>99</v>
      </c>
      <c r="K3934">
        <v>2017</v>
      </c>
      <c r="L3934">
        <v>2267.4259999999999</v>
      </c>
      <c r="S3934" t="s">
        <v>30</v>
      </c>
      <c r="T3934" t="s">
        <v>31</v>
      </c>
    </row>
    <row r="3935" spans="1:20" x14ac:dyDescent="0.25">
      <c r="A3935" t="s">
        <v>166</v>
      </c>
      <c r="B3935" t="s">
        <v>167</v>
      </c>
      <c r="C3935" t="s">
        <v>168</v>
      </c>
      <c r="D3935" t="s">
        <v>169</v>
      </c>
      <c r="E3935" t="s">
        <v>24</v>
      </c>
      <c r="F3935" t="s">
        <v>25</v>
      </c>
      <c r="G3935" t="s">
        <v>70</v>
      </c>
      <c r="H3935" t="s">
        <v>71</v>
      </c>
      <c r="I3935" t="s">
        <v>100</v>
      </c>
      <c r="J3935" t="s">
        <v>101</v>
      </c>
      <c r="K3935">
        <v>2017</v>
      </c>
      <c r="L3935">
        <v>122.10850000000001</v>
      </c>
      <c r="S3935" t="s">
        <v>30</v>
      </c>
      <c r="T3935" t="s">
        <v>31</v>
      </c>
    </row>
    <row r="3936" spans="1:20" x14ac:dyDescent="0.25">
      <c r="A3936" t="s">
        <v>166</v>
      </c>
      <c r="B3936" t="s">
        <v>167</v>
      </c>
      <c r="C3936" t="s">
        <v>168</v>
      </c>
      <c r="D3936" t="s">
        <v>169</v>
      </c>
      <c r="E3936" t="s">
        <v>24</v>
      </c>
      <c r="F3936" t="s">
        <v>25</v>
      </c>
      <c r="G3936" t="s">
        <v>70</v>
      </c>
      <c r="H3936" t="s">
        <v>71</v>
      </c>
      <c r="I3936" t="s">
        <v>102</v>
      </c>
      <c r="J3936" t="s">
        <v>103</v>
      </c>
      <c r="K3936">
        <v>2017</v>
      </c>
      <c r="L3936">
        <v>1630.2602999999999</v>
      </c>
      <c r="S3936" t="s">
        <v>30</v>
      </c>
      <c r="T3936" t="s">
        <v>31</v>
      </c>
    </row>
    <row r="3937" spans="1:20" x14ac:dyDescent="0.25">
      <c r="A3937" t="s">
        <v>166</v>
      </c>
      <c r="B3937" t="s">
        <v>167</v>
      </c>
      <c r="C3937" t="s">
        <v>168</v>
      </c>
      <c r="D3937" t="s">
        <v>169</v>
      </c>
      <c r="E3937" t="s">
        <v>24</v>
      </c>
      <c r="F3937" t="s">
        <v>25</v>
      </c>
      <c r="G3937" t="s">
        <v>70</v>
      </c>
      <c r="H3937" t="s">
        <v>71</v>
      </c>
      <c r="I3937" t="s">
        <v>104</v>
      </c>
      <c r="J3937" t="s">
        <v>105</v>
      </c>
      <c r="K3937">
        <v>2017</v>
      </c>
      <c r="L3937">
        <v>511.7122</v>
      </c>
      <c r="S3937" t="s">
        <v>30</v>
      </c>
      <c r="T3937" t="s">
        <v>31</v>
      </c>
    </row>
    <row r="3938" spans="1:20" x14ac:dyDescent="0.25">
      <c r="A3938" t="s">
        <v>166</v>
      </c>
      <c r="B3938" t="s">
        <v>167</v>
      </c>
      <c r="C3938" t="s">
        <v>168</v>
      </c>
      <c r="D3938" t="s">
        <v>169</v>
      </c>
      <c r="E3938" t="s">
        <v>24</v>
      </c>
      <c r="F3938" t="s">
        <v>25</v>
      </c>
      <c r="G3938" t="s">
        <v>70</v>
      </c>
      <c r="H3938" t="s">
        <v>71</v>
      </c>
      <c r="I3938" t="s">
        <v>106</v>
      </c>
      <c r="J3938" t="s">
        <v>107</v>
      </c>
      <c r="K3938">
        <v>2017</v>
      </c>
      <c r="L3938">
        <v>3.3450000000000002</v>
      </c>
      <c r="S3938" t="s">
        <v>30</v>
      </c>
      <c r="T3938" t="s">
        <v>31</v>
      </c>
    </row>
    <row r="3939" spans="1:20" x14ac:dyDescent="0.25">
      <c r="A3939" t="s">
        <v>166</v>
      </c>
      <c r="B3939" t="s">
        <v>167</v>
      </c>
      <c r="C3939" t="s">
        <v>168</v>
      </c>
      <c r="D3939" t="s">
        <v>169</v>
      </c>
      <c r="E3939" t="s">
        <v>24</v>
      </c>
      <c r="F3939" t="s">
        <v>25</v>
      </c>
      <c r="G3939" t="s">
        <v>72</v>
      </c>
      <c r="H3939" t="s">
        <v>73</v>
      </c>
      <c r="I3939" t="s">
        <v>98</v>
      </c>
      <c r="J3939" t="s">
        <v>99</v>
      </c>
      <c r="K3939">
        <v>2017</v>
      </c>
      <c r="L3939">
        <v>386.1155</v>
      </c>
      <c r="S3939" t="s">
        <v>30</v>
      </c>
      <c r="T3939" t="s">
        <v>31</v>
      </c>
    </row>
    <row r="3940" spans="1:20" x14ac:dyDescent="0.25">
      <c r="A3940" t="s">
        <v>166</v>
      </c>
      <c r="B3940" t="s">
        <v>167</v>
      </c>
      <c r="C3940" t="s">
        <v>168</v>
      </c>
      <c r="D3940" t="s">
        <v>169</v>
      </c>
      <c r="E3940" t="s">
        <v>24</v>
      </c>
      <c r="F3940" t="s">
        <v>25</v>
      </c>
      <c r="G3940" t="s">
        <v>72</v>
      </c>
      <c r="H3940" t="s">
        <v>73</v>
      </c>
      <c r="I3940" t="s">
        <v>100</v>
      </c>
      <c r="J3940" t="s">
        <v>101</v>
      </c>
      <c r="K3940">
        <v>2017</v>
      </c>
      <c r="L3940">
        <v>177.21299999999999</v>
      </c>
      <c r="S3940" t="s">
        <v>30</v>
      </c>
      <c r="T3940" t="s">
        <v>31</v>
      </c>
    </row>
    <row r="3941" spans="1:20" x14ac:dyDescent="0.25">
      <c r="A3941" t="s">
        <v>166</v>
      </c>
      <c r="B3941" t="s">
        <v>167</v>
      </c>
      <c r="C3941" t="s">
        <v>168</v>
      </c>
      <c r="D3941" t="s">
        <v>169</v>
      </c>
      <c r="E3941" t="s">
        <v>24</v>
      </c>
      <c r="F3941" t="s">
        <v>25</v>
      </c>
      <c r="G3941" t="s">
        <v>72</v>
      </c>
      <c r="H3941" t="s">
        <v>73</v>
      </c>
      <c r="I3941" t="s">
        <v>102</v>
      </c>
      <c r="J3941" t="s">
        <v>103</v>
      </c>
      <c r="K3941">
        <v>2017</v>
      </c>
      <c r="L3941">
        <v>182.23050000000001</v>
      </c>
      <c r="S3941" t="s">
        <v>30</v>
      </c>
      <c r="T3941" t="s">
        <v>31</v>
      </c>
    </row>
    <row r="3942" spans="1:20" x14ac:dyDescent="0.25">
      <c r="A3942" t="s">
        <v>166</v>
      </c>
      <c r="B3942" t="s">
        <v>167</v>
      </c>
      <c r="C3942" t="s">
        <v>168</v>
      </c>
      <c r="D3942" t="s">
        <v>169</v>
      </c>
      <c r="E3942" t="s">
        <v>24</v>
      </c>
      <c r="F3942" t="s">
        <v>25</v>
      </c>
      <c r="G3942" t="s">
        <v>72</v>
      </c>
      <c r="H3942" t="s">
        <v>73</v>
      </c>
      <c r="I3942" t="s">
        <v>104</v>
      </c>
      <c r="J3942" t="s">
        <v>105</v>
      </c>
      <c r="K3942">
        <v>2017</v>
      </c>
      <c r="L3942">
        <v>23.936</v>
      </c>
      <c r="S3942" t="s">
        <v>30</v>
      </c>
      <c r="T3942" t="s">
        <v>31</v>
      </c>
    </row>
    <row r="3943" spans="1:20" x14ac:dyDescent="0.25">
      <c r="A3943" t="s">
        <v>166</v>
      </c>
      <c r="B3943" t="s">
        <v>167</v>
      </c>
      <c r="C3943" t="s">
        <v>168</v>
      </c>
      <c r="D3943" t="s">
        <v>169</v>
      </c>
      <c r="E3943" t="s">
        <v>24</v>
      </c>
      <c r="F3943" t="s">
        <v>25</v>
      </c>
      <c r="G3943" t="s">
        <v>72</v>
      </c>
      <c r="H3943" t="s">
        <v>73</v>
      </c>
      <c r="I3943" t="s">
        <v>106</v>
      </c>
      <c r="J3943" t="s">
        <v>107</v>
      </c>
      <c r="K3943">
        <v>2017</v>
      </c>
      <c r="L3943">
        <v>2.7360000000000002</v>
      </c>
      <c r="M3943" t="s">
        <v>54</v>
      </c>
      <c r="N3943" t="s">
        <v>55</v>
      </c>
      <c r="S3943" t="s">
        <v>30</v>
      </c>
      <c r="T3943" t="s">
        <v>31</v>
      </c>
    </row>
    <row r="3944" spans="1:20" x14ac:dyDescent="0.25">
      <c r="A3944" t="s">
        <v>166</v>
      </c>
      <c r="B3944" t="s">
        <v>167</v>
      </c>
      <c r="C3944" t="s">
        <v>168</v>
      </c>
      <c r="D3944" t="s">
        <v>169</v>
      </c>
      <c r="E3944" t="s">
        <v>24</v>
      </c>
      <c r="F3944" t="s">
        <v>25</v>
      </c>
      <c r="G3944" t="s">
        <v>74</v>
      </c>
      <c r="H3944" t="s">
        <v>75</v>
      </c>
      <c r="I3944" t="s">
        <v>98</v>
      </c>
      <c r="J3944" t="s">
        <v>99</v>
      </c>
      <c r="K3944">
        <v>2017</v>
      </c>
      <c r="L3944">
        <v>493.7373</v>
      </c>
      <c r="S3944" t="s">
        <v>30</v>
      </c>
      <c r="T3944" t="s">
        <v>31</v>
      </c>
    </row>
    <row r="3945" spans="1:20" x14ac:dyDescent="0.25">
      <c r="A3945" t="s">
        <v>166</v>
      </c>
      <c r="B3945" t="s">
        <v>167</v>
      </c>
      <c r="C3945" t="s">
        <v>168</v>
      </c>
      <c r="D3945" t="s">
        <v>169</v>
      </c>
      <c r="E3945" t="s">
        <v>24</v>
      </c>
      <c r="F3945" t="s">
        <v>25</v>
      </c>
      <c r="G3945" t="s">
        <v>74</v>
      </c>
      <c r="H3945" t="s">
        <v>75</v>
      </c>
      <c r="I3945" t="s">
        <v>100</v>
      </c>
      <c r="J3945" t="s">
        <v>101</v>
      </c>
      <c r="K3945">
        <v>2017</v>
      </c>
      <c r="L3945">
        <v>323.76580000000001</v>
      </c>
      <c r="S3945" t="s">
        <v>30</v>
      </c>
      <c r="T3945" t="s">
        <v>31</v>
      </c>
    </row>
    <row r="3946" spans="1:20" x14ac:dyDescent="0.25">
      <c r="A3946" t="s">
        <v>166</v>
      </c>
      <c r="B3946" t="s">
        <v>167</v>
      </c>
      <c r="C3946" t="s">
        <v>168</v>
      </c>
      <c r="D3946" t="s">
        <v>169</v>
      </c>
      <c r="E3946" t="s">
        <v>24</v>
      </c>
      <c r="F3946" t="s">
        <v>25</v>
      </c>
      <c r="G3946" t="s">
        <v>74</v>
      </c>
      <c r="H3946" t="s">
        <v>75</v>
      </c>
      <c r="I3946" t="s">
        <v>102</v>
      </c>
      <c r="J3946" t="s">
        <v>103</v>
      </c>
      <c r="K3946">
        <v>2017</v>
      </c>
      <c r="L3946">
        <v>160.50229999999999</v>
      </c>
      <c r="S3946" t="s">
        <v>30</v>
      </c>
      <c r="T3946" t="s">
        <v>31</v>
      </c>
    </row>
    <row r="3947" spans="1:20" x14ac:dyDescent="0.25">
      <c r="A3947" t="s">
        <v>166</v>
      </c>
      <c r="B3947" t="s">
        <v>167</v>
      </c>
      <c r="C3947" t="s">
        <v>168</v>
      </c>
      <c r="D3947" t="s">
        <v>169</v>
      </c>
      <c r="E3947" t="s">
        <v>24</v>
      </c>
      <c r="F3947" t="s">
        <v>25</v>
      </c>
      <c r="G3947" t="s">
        <v>74</v>
      </c>
      <c r="H3947" t="s">
        <v>75</v>
      </c>
      <c r="I3947" t="s">
        <v>104</v>
      </c>
      <c r="J3947" t="s">
        <v>105</v>
      </c>
      <c r="K3947">
        <v>2017</v>
      </c>
      <c r="L3947">
        <v>7.6215000000000002</v>
      </c>
      <c r="S3947" t="s">
        <v>30</v>
      </c>
      <c r="T3947" t="s">
        <v>31</v>
      </c>
    </row>
    <row r="3948" spans="1:20" x14ac:dyDescent="0.25">
      <c r="A3948" t="s">
        <v>166</v>
      </c>
      <c r="B3948" t="s">
        <v>167</v>
      </c>
      <c r="C3948" t="s">
        <v>168</v>
      </c>
      <c r="D3948" t="s">
        <v>169</v>
      </c>
      <c r="E3948" t="s">
        <v>24</v>
      </c>
      <c r="F3948" t="s">
        <v>25</v>
      </c>
      <c r="G3948" t="s">
        <v>74</v>
      </c>
      <c r="H3948" t="s">
        <v>75</v>
      </c>
      <c r="I3948" t="s">
        <v>106</v>
      </c>
      <c r="J3948" t="s">
        <v>107</v>
      </c>
      <c r="K3948">
        <v>2017</v>
      </c>
      <c r="L3948">
        <v>1.8478000000000001</v>
      </c>
      <c r="M3948" t="s">
        <v>54</v>
      </c>
      <c r="N3948" t="s">
        <v>55</v>
      </c>
      <c r="S3948" t="s">
        <v>30</v>
      </c>
      <c r="T3948" t="s">
        <v>31</v>
      </c>
    </row>
    <row r="3949" spans="1:20" x14ac:dyDescent="0.25">
      <c r="A3949" t="s">
        <v>166</v>
      </c>
      <c r="B3949" t="s">
        <v>167</v>
      </c>
      <c r="C3949" t="s">
        <v>168</v>
      </c>
      <c r="D3949" t="s">
        <v>169</v>
      </c>
      <c r="E3949" t="s">
        <v>24</v>
      </c>
      <c r="F3949" t="s">
        <v>25</v>
      </c>
      <c r="G3949" t="s">
        <v>76</v>
      </c>
      <c r="H3949" t="s">
        <v>77</v>
      </c>
      <c r="I3949" t="s">
        <v>98</v>
      </c>
      <c r="J3949" t="s">
        <v>99</v>
      </c>
      <c r="K3949">
        <v>2017</v>
      </c>
      <c r="L3949">
        <v>143.7038</v>
      </c>
      <c r="S3949" t="s">
        <v>30</v>
      </c>
      <c r="T3949" t="s">
        <v>31</v>
      </c>
    </row>
    <row r="3950" spans="1:20" x14ac:dyDescent="0.25">
      <c r="A3950" t="s">
        <v>166</v>
      </c>
      <c r="B3950" t="s">
        <v>167</v>
      </c>
      <c r="C3950" t="s">
        <v>168</v>
      </c>
      <c r="D3950" t="s">
        <v>169</v>
      </c>
      <c r="E3950" t="s">
        <v>24</v>
      </c>
      <c r="F3950" t="s">
        <v>25</v>
      </c>
      <c r="G3950" t="s">
        <v>76</v>
      </c>
      <c r="H3950" t="s">
        <v>77</v>
      </c>
      <c r="I3950" t="s">
        <v>100</v>
      </c>
      <c r="J3950" t="s">
        <v>101</v>
      </c>
      <c r="K3950">
        <v>2017</v>
      </c>
      <c r="L3950">
        <v>63.161499999999997</v>
      </c>
      <c r="S3950" t="s">
        <v>30</v>
      </c>
      <c r="T3950" t="s">
        <v>31</v>
      </c>
    </row>
    <row r="3951" spans="1:20" x14ac:dyDescent="0.25">
      <c r="A3951" t="s">
        <v>166</v>
      </c>
      <c r="B3951" t="s">
        <v>167</v>
      </c>
      <c r="C3951" t="s">
        <v>168</v>
      </c>
      <c r="D3951" t="s">
        <v>169</v>
      </c>
      <c r="E3951" t="s">
        <v>24</v>
      </c>
      <c r="F3951" t="s">
        <v>25</v>
      </c>
      <c r="G3951" t="s">
        <v>76</v>
      </c>
      <c r="H3951" t="s">
        <v>77</v>
      </c>
      <c r="I3951" t="s">
        <v>102</v>
      </c>
      <c r="J3951" t="s">
        <v>103</v>
      </c>
      <c r="K3951">
        <v>2017</v>
      </c>
      <c r="L3951">
        <v>59.182499999999997</v>
      </c>
      <c r="S3951" t="s">
        <v>30</v>
      </c>
      <c r="T3951" t="s">
        <v>31</v>
      </c>
    </row>
    <row r="3952" spans="1:20" x14ac:dyDescent="0.25">
      <c r="A3952" t="s">
        <v>166</v>
      </c>
      <c r="B3952" t="s">
        <v>167</v>
      </c>
      <c r="C3952" t="s">
        <v>168</v>
      </c>
      <c r="D3952" t="s">
        <v>169</v>
      </c>
      <c r="E3952" t="s">
        <v>24</v>
      </c>
      <c r="F3952" t="s">
        <v>25</v>
      </c>
      <c r="G3952" t="s">
        <v>76</v>
      </c>
      <c r="H3952" t="s">
        <v>77</v>
      </c>
      <c r="I3952" t="s">
        <v>104</v>
      </c>
      <c r="J3952" t="s">
        <v>105</v>
      </c>
      <c r="K3952">
        <v>2017</v>
      </c>
      <c r="L3952">
        <v>20.622800000000002</v>
      </c>
      <c r="S3952" t="s">
        <v>30</v>
      </c>
      <c r="T3952" t="s">
        <v>31</v>
      </c>
    </row>
    <row r="3953" spans="1:20" x14ac:dyDescent="0.25">
      <c r="A3953" t="s">
        <v>166</v>
      </c>
      <c r="B3953" t="s">
        <v>167</v>
      </c>
      <c r="C3953" t="s">
        <v>168</v>
      </c>
      <c r="D3953" t="s">
        <v>169</v>
      </c>
      <c r="E3953" t="s">
        <v>24</v>
      </c>
      <c r="F3953" t="s">
        <v>25</v>
      </c>
      <c r="G3953" t="s">
        <v>76</v>
      </c>
      <c r="H3953" t="s">
        <v>77</v>
      </c>
      <c r="I3953" t="s">
        <v>106</v>
      </c>
      <c r="J3953" t="s">
        <v>107</v>
      </c>
      <c r="K3953">
        <v>2017</v>
      </c>
      <c r="L3953">
        <v>0.73699999999999999</v>
      </c>
      <c r="M3953" t="s">
        <v>54</v>
      </c>
      <c r="N3953" t="s">
        <v>55</v>
      </c>
      <c r="S3953" t="s">
        <v>30</v>
      </c>
      <c r="T3953" t="s">
        <v>31</v>
      </c>
    </row>
    <row r="3954" spans="1:20" x14ac:dyDescent="0.25">
      <c r="A3954" t="s">
        <v>166</v>
      </c>
      <c r="B3954" t="s">
        <v>167</v>
      </c>
      <c r="C3954" t="s">
        <v>168</v>
      </c>
      <c r="D3954" t="s">
        <v>169</v>
      </c>
      <c r="E3954" t="s">
        <v>24</v>
      </c>
      <c r="F3954" t="s">
        <v>25</v>
      </c>
      <c r="G3954" t="s">
        <v>78</v>
      </c>
      <c r="H3954" t="s">
        <v>79</v>
      </c>
      <c r="I3954" t="s">
        <v>98</v>
      </c>
      <c r="J3954" t="s">
        <v>99</v>
      </c>
      <c r="K3954">
        <v>2017</v>
      </c>
      <c r="L3954">
        <v>849.87549999999999</v>
      </c>
      <c r="S3954" t="s">
        <v>30</v>
      </c>
      <c r="T3954" t="s">
        <v>31</v>
      </c>
    </row>
    <row r="3955" spans="1:20" x14ac:dyDescent="0.25">
      <c r="A3955" t="s">
        <v>166</v>
      </c>
      <c r="B3955" t="s">
        <v>167</v>
      </c>
      <c r="C3955" t="s">
        <v>168</v>
      </c>
      <c r="D3955" t="s">
        <v>169</v>
      </c>
      <c r="E3955" t="s">
        <v>24</v>
      </c>
      <c r="F3955" t="s">
        <v>25</v>
      </c>
      <c r="G3955" t="s">
        <v>78</v>
      </c>
      <c r="H3955" t="s">
        <v>79</v>
      </c>
      <c r="I3955" t="s">
        <v>100</v>
      </c>
      <c r="J3955" t="s">
        <v>101</v>
      </c>
      <c r="K3955">
        <v>2017</v>
      </c>
      <c r="L3955">
        <v>616.05420000000004</v>
      </c>
      <c r="S3955" t="s">
        <v>30</v>
      </c>
      <c r="T3955" t="s">
        <v>31</v>
      </c>
    </row>
    <row r="3956" spans="1:20" x14ac:dyDescent="0.25">
      <c r="A3956" t="s">
        <v>166</v>
      </c>
      <c r="B3956" t="s">
        <v>167</v>
      </c>
      <c r="C3956" t="s">
        <v>168</v>
      </c>
      <c r="D3956" t="s">
        <v>169</v>
      </c>
      <c r="E3956" t="s">
        <v>24</v>
      </c>
      <c r="F3956" t="s">
        <v>25</v>
      </c>
      <c r="G3956" t="s">
        <v>78</v>
      </c>
      <c r="H3956" t="s">
        <v>79</v>
      </c>
      <c r="I3956" t="s">
        <v>102</v>
      </c>
      <c r="J3956" t="s">
        <v>103</v>
      </c>
      <c r="K3956">
        <v>2017</v>
      </c>
      <c r="L3956">
        <v>198.00579999999999</v>
      </c>
      <c r="S3956" t="s">
        <v>30</v>
      </c>
      <c r="T3956" t="s">
        <v>31</v>
      </c>
    </row>
    <row r="3957" spans="1:20" x14ac:dyDescent="0.25">
      <c r="A3957" t="s">
        <v>166</v>
      </c>
      <c r="B3957" t="s">
        <v>167</v>
      </c>
      <c r="C3957" t="s">
        <v>168</v>
      </c>
      <c r="D3957" t="s">
        <v>169</v>
      </c>
      <c r="E3957" t="s">
        <v>24</v>
      </c>
      <c r="F3957" t="s">
        <v>25</v>
      </c>
      <c r="G3957" t="s">
        <v>78</v>
      </c>
      <c r="H3957" t="s">
        <v>79</v>
      </c>
      <c r="I3957" t="s">
        <v>104</v>
      </c>
      <c r="J3957" t="s">
        <v>105</v>
      </c>
      <c r="K3957">
        <v>2017</v>
      </c>
      <c r="L3957">
        <v>32.118000000000002</v>
      </c>
      <c r="S3957" t="s">
        <v>30</v>
      </c>
      <c r="T3957" t="s">
        <v>31</v>
      </c>
    </row>
    <row r="3958" spans="1:20" x14ac:dyDescent="0.25">
      <c r="A3958" t="s">
        <v>166</v>
      </c>
      <c r="B3958" t="s">
        <v>167</v>
      </c>
      <c r="C3958" t="s">
        <v>168</v>
      </c>
      <c r="D3958" t="s">
        <v>169</v>
      </c>
      <c r="E3958" t="s">
        <v>24</v>
      </c>
      <c r="F3958" t="s">
        <v>25</v>
      </c>
      <c r="G3958" t="s">
        <v>78</v>
      </c>
      <c r="H3958" t="s">
        <v>79</v>
      </c>
      <c r="I3958" t="s">
        <v>106</v>
      </c>
      <c r="J3958" t="s">
        <v>107</v>
      </c>
      <c r="K3958">
        <v>2017</v>
      </c>
      <c r="L3958">
        <v>3.6974999999999998</v>
      </c>
      <c r="S3958" t="s">
        <v>30</v>
      </c>
      <c r="T3958" t="s">
        <v>31</v>
      </c>
    </row>
    <row r="3959" spans="1:20" x14ac:dyDescent="0.25">
      <c r="A3959" t="s">
        <v>166</v>
      </c>
      <c r="B3959" t="s">
        <v>167</v>
      </c>
      <c r="C3959" t="s">
        <v>168</v>
      </c>
      <c r="D3959" t="s">
        <v>169</v>
      </c>
      <c r="E3959" t="s">
        <v>24</v>
      </c>
      <c r="F3959" t="s">
        <v>25</v>
      </c>
      <c r="G3959" t="s">
        <v>80</v>
      </c>
      <c r="H3959" t="s">
        <v>81</v>
      </c>
      <c r="I3959" t="s">
        <v>98</v>
      </c>
      <c r="J3959" t="s">
        <v>99</v>
      </c>
      <c r="K3959">
        <v>2017</v>
      </c>
      <c r="L3959">
        <v>1210.453</v>
      </c>
      <c r="S3959" t="s">
        <v>30</v>
      </c>
      <c r="T3959" t="s">
        <v>31</v>
      </c>
    </row>
    <row r="3960" spans="1:20" x14ac:dyDescent="0.25">
      <c r="A3960" t="s">
        <v>166</v>
      </c>
      <c r="B3960" t="s">
        <v>167</v>
      </c>
      <c r="C3960" t="s">
        <v>168</v>
      </c>
      <c r="D3960" t="s">
        <v>169</v>
      </c>
      <c r="E3960" t="s">
        <v>24</v>
      </c>
      <c r="F3960" t="s">
        <v>25</v>
      </c>
      <c r="G3960" t="s">
        <v>80</v>
      </c>
      <c r="H3960" t="s">
        <v>81</v>
      </c>
      <c r="I3960" t="s">
        <v>100</v>
      </c>
      <c r="J3960" t="s">
        <v>101</v>
      </c>
      <c r="K3960">
        <v>2017</v>
      </c>
      <c r="L3960">
        <v>205.40979999999999</v>
      </c>
      <c r="S3960" t="s">
        <v>30</v>
      </c>
      <c r="T3960" t="s">
        <v>31</v>
      </c>
    </row>
    <row r="3961" spans="1:20" x14ac:dyDescent="0.25">
      <c r="A3961" t="s">
        <v>166</v>
      </c>
      <c r="B3961" t="s">
        <v>167</v>
      </c>
      <c r="C3961" t="s">
        <v>168</v>
      </c>
      <c r="D3961" t="s">
        <v>169</v>
      </c>
      <c r="E3961" t="s">
        <v>24</v>
      </c>
      <c r="F3961" t="s">
        <v>25</v>
      </c>
      <c r="G3961" t="s">
        <v>80</v>
      </c>
      <c r="H3961" t="s">
        <v>81</v>
      </c>
      <c r="I3961" t="s">
        <v>102</v>
      </c>
      <c r="J3961" t="s">
        <v>103</v>
      </c>
      <c r="K3961">
        <v>2017</v>
      </c>
      <c r="L3961">
        <v>721.74699999999996</v>
      </c>
      <c r="S3961" t="s">
        <v>30</v>
      </c>
      <c r="T3961" t="s">
        <v>31</v>
      </c>
    </row>
    <row r="3962" spans="1:20" x14ac:dyDescent="0.25">
      <c r="A3962" t="s">
        <v>166</v>
      </c>
      <c r="B3962" t="s">
        <v>167</v>
      </c>
      <c r="C3962" t="s">
        <v>168</v>
      </c>
      <c r="D3962" t="s">
        <v>169</v>
      </c>
      <c r="E3962" t="s">
        <v>24</v>
      </c>
      <c r="F3962" t="s">
        <v>25</v>
      </c>
      <c r="G3962" t="s">
        <v>80</v>
      </c>
      <c r="H3962" t="s">
        <v>81</v>
      </c>
      <c r="I3962" t="s">
        <v>104</v>
      </c>
      <c r="J3962" t="s">
        <v>105</v>
      </c>
      <c r="K3962">
        <v>2017</v>
      </c>
      <c r="L3962">
        <v>265.59300000000002</v>
      </c>
      <c r="S3962" t="s">
        <v>30</v>
      </c>
      <c r="T3962" t="s">
        <v>31</v>
      </c>
    </row>
    <row r="3963" spans="1:20" x14ac:dyDescent="0.25">
      <c r="A3963" t="s">
        <v>166</v>
      </c>
      <c r="B3963" t="s">
        <v>167</v>
      </c>
      <c r="C3963" t="s">
        <v>168</v>
      </c>
      <c r="D3963" t="s">
        <v>169</v>
      </c>
      <c r="E3963" t="s">
        <v>24</v>
      </c>
      <c r="F3963" t="s">
        <v>25</v>
      </c>
      <c r="G3963" t="s">
        <v>80</v>
      </c>
      <c r="H3963" t="s">
        <v>81</v>
      </c>
      <c r="I3963" t="s">
        <v>106</v>
      </c>
      <c r="J3963" t="s">
        <v>107</v>
      </c>
      <c r="K3963">
        <v>2017</v>
      </c>
      <c r="L3963">
        <v>17.703299999999999</v>
      </c>
      <c r="S3963" t="s">
        <v>30</v>
      </c>
      <c r="T3963" t="s">
        <v>31</v>
      </c>
    </row>
    <row r="3964" spans="1:20" x14ac:dyDescent="0.25">
      <c r="A3964" t="s">
        <v>166</v>
      </c>
      <c r="B3964" t="s">
        <v>167</v>
      </c>
      <c r="C3964" t="s">
        <v>168</v>
      </c>
      <c r="D3964" t="s">
        <v>169</v>
      </c>
      <c r="E3964" t="s">
        <v>24</v>
      </c>
      <c r="F3964" t="s">
        <v>25</v>
      </c>
      <c r="G3964" t="s">
        <v>82</v>
      </c>
      <c r="H3964" t="s">
        <v>83</v>
      </c>
      <c r="I3964" t="s">
        <v>98</v>
      </c>
      <c r="J3964" t="s">
        <v>99</v>
      </c>
      <c r="K3964">
        <v>2017</v>
      </c>
      <c r="L3964">
        <v>2187.8895000000002</v>
      </c>
      <c r="S3964" t="s">
        <v>30</v>
      </c>
      <c r="T3964" t="s">
        <v>31</v>
      </c>
    </row>
    <row r="3965" spans="1:20" x14ac:dyDescent="0.25">
      <c r="A3965" t="s">
        <v>166</v>
      </c>
      <c r="B3965" t="s">
        <v>167</v>
      </c>
      <c r="C3965" t="s">
        <v>168</v>
      </c>
      <c r="D3965" t="s">
        <v>169</v>
      </c>
      <c r="E3965" t="s">
        <v>24</v>
      </c>
      <c r="F3965" t="s">
        <v>25</v>
      </c>
      <c r="G3965" t="s">
        <v>82</v>
      </c>
      <c r="H3965" t="s">
        <v>83</v>
      </c>
      <c r="I3965" t="s">
        <v>100</v>
      </c>
      <c r="J3965" t="s">
        <v>101</v>
      </c>
      <c r="K3965">
        <v>2017</v>
      </c>
      <c r="L3965">
        <v>817.32669999999996</v>
      </c>
      <c r="S3965" t="s">
        <v>30</v>
      </c>
      <c r="T3965" t="s">
        <v>31</v>
      </c>
    </row>
    <row r="3966" spans="1:20" x14ac:dyDescent="0.25">
      <c r="A3966" t="s">
        <v>166</v>
      </c>
      <c r="B3966" t="s">
        <v>167</v>
      </c>
      <c r="C3966" t="s">
        <v>168</v>
      </c>
      <c r="D3966" t="s">
        <v>169</v>
      </c>
      <c r="E3966" t="s">
        <v>24</v>
      </c>
      <c r="F3966" t="s">
        <v>25</v>
      </c>
      <c r="G3966" t="s">
        <v>82</v>
      </c>
      <c r="H3966" t="s">
        <v>83</v>
      </c>
      <c r="I3966" t="s">
        <v>102</v>
      </c>
      <c r="J3966" t="s">
        <v>103</v>
      </c>
      <c r="K3966">
        <v>2017</v>
      </c>
      <c r="L3966">
        <v>1145.3667</v>
      </c>
      <c r="S3966" t="s">
        <v>30</v>
      </c>
      <c r="T3966" t="s">
        <v>31</v>
      </c>
    </row>
    <row r="3967" spans="1:20" x14ac:dyDescent="0.25">
      <c r="A3967" t="s">
        <v>166</v>
      </c>
      <c r="B3967" t="s">
        <v>167</v>
      </c>
      <c r="C3967" t="s">
        <v>168</v>
      </c>
      <c r="D3967" t="s">
        <v>169</v>
      </c>
      <c r="E3967" t="s">
        <v>24</v>
      </c>
      <c r="F3967" t="s">
        <v>25</v>
      </c>
      <c r="G3967" t="s">
        <v>82</v>
      </c>
      <c r="H3967" t="s">
        <v>83</v>
      </c>
      <c r="I3967" t="s">
        <v>104</v>
      </c>
      <c r="J3967" t="s">
        <v>105</v>
      </c>
      <c r="K3967">
        <v>2017</v>
      </c>
      <c r="L3967">
        <v>160.5615</v>
      </c>
      <c r="S3967" t="s">
        <v>30</v>
      </c>
      <c r="T3967" t="s">
        <v>31</v>
      </c>
    </row>
    <row r="3968" spans="1:20" x14ac:dyDescent="0.25">
      <c r="A3968" t="s">
        <v>166</v>
      </c>
      <c r="B3968" t="s">
        <v>167</v>
      </c>
      <c r="C3968" t="s">
        <v>168</v>
      </c>
      <c r="D3968" t="s">
        <v>169</v>
      </c>
      <c r="E3968" t="s">
        <v>24</v>
      </c>
      <c r="F3968" t="s">
        <v>25</v>
      </c>
      <c r="G3968" t="s">
        <v>82</v>
      </c>
      <c r="H3968" t="s">
        <v>83</v>
      </c>
      <c r="I3968" t="s">
        <v>106</v>
      </c>
      <c r="J3968" t="s">
        <v>107</v>
      </c>
      <c r="K3968">
        <v>2017</v>
      </c>
      <c r="L3968">
        <v>64.634500000000003</v>
      </c>
      <c r="S3968" t="s">
        <v>30</v>
      </c>
      <c r="T3968" t="s">
        <v>31</v>
      </c>
    </row>
    <row r="3969" spans="1:20" x14ac:dyDescent="0.25">
      <c r="A3969" t="s">
        <v>166</v>
      </c>
      <c r="B3969" t="s">
        <v>167</v>
      </c>
      <c r="C3969" t="s">
        <v>168</v>
      </c>
      <c r="D3969" t="s">
        <v>169</v>
      </c>
      <c r="E3969" t="s">
        <v>24</v>
      </c>
      <c r="F3969" t="s">
        <v>25</v>
      </c>
      <c r="G3969" t="s">
        <v>84</v>
      </c>
      <c r="H3969" t="s">
        <v>85</v>
      </c>
      <c r="I3969" t="s">
        <v>98</v>
      </c>
      <c r="J3969" t="s">
        <v>99</v>
      </c>
      <c r="K3969">
        <v>2017</v>
      </c>
      <c r="L3969">
        <v>2545.1268</v>
      </c>
      <c r="S3969" t="s">
        <v>30</v>
      </c>
      <c r="T3969" t="s">
        <v>31</v>
      </c>
    </row>
    <row r="3970" spans="1:20" x14ac:dyDescent="0.25">
      <c r="A3970" t="s">
        <v>166</v>
      </c>
      <c r="B3970" t="s">
        <v>167</v>
      </c>
      <c r="C3970" t="s">
        <v>168</v>
      </c>
      <c r="D3970" t="s">
        <v>169</v>
      </c>
      <c r="E3970" t="s">
        <v>24</v>
      </c>
      <c r="F3970" t="s">
        <v>25</v>
      </c>
      <c r="G3970" t="s">
        <v>84</v>
      </c>
      <c r="H3970" t="s">
        <v>85</v>
      </c>
      <c r="I3970" t="s">
        <v>100</v>
      </c>
      <c r="J3970" t="s">
        <v>101</v>
      </c>
      <c r="K3970">
        <v>2017</v>
      </c>
      <c r="L3970">
        <v>2008.0329999999999</v>
      </c>
      <c r="S3970" t="s">
        <v>30</v>
      </c>
      <c r="T3970" t="s">
        <v>31</v>
      </c>
    </row>
    <row r="3971" spans="1:20" x14ac:dyDescent="0.25">
      <c r="A3971" t="s">
        <v>166</v>
      </c>
      <c r="B3971" t="s">
        <v>167</v>
      </c>
      <c r="C3971" t="s">
        <v>168</v>
      </c>
      <c r="D3971" t="s">
        <v>169</v>
      </c>
      <c r="E3971" t="s">
        <v>24</v>
      </c>
      <c r="F3971" t="s">
        <v>25</v>
      </c>
      <c r="G3971" t="s">
        <v>84</v>
      </c>
      <c r="H3971" t="s">
        <v>85</v>
      </c>
      <c r="I3971" t="s">
        <v>102</v>
      </c>
      <c r="J3971" t="s">
        <v>103</v>
      </c>
      <c r="K3971">
        <v>2017</v>
      </c>
      <c r="L3971">
        <v>361.83179999999999</v>
      </c>
      <c r="S3971" t="s">
        <v>30</v>
      </c>
      <c r="T3971" t="s">
        <v>31</v>
      </c>
    </row>
    <row r="3972" spans="1:20" x14ac:dyDescent="0.25">
      <c r="A3972" t="s">
        <v>166</v>
      </c>
      <c r="B3972" t="s">
        <v>167</v>
      </c>
      <c r="C3972" t="s">
        <v>168</v>
      </c>
      <c r="D3972" t="s">
        <v>169</v>
      </c>
      <c r="E3972" t="s">
        <v>24</v>
      </c>
      <c r="F3972" t="s">
        <v>25</v>
      </c>
      <c r="G3972" t="s">
        <v>84</v>
      </c>
      <c r="H3972" t="s">
        <v>85</v>
      </c>
      <c r="I3972" t="s">
        <v>104</v>
      </c>
      <c r="J3972" t="s">
        <v>105</v>
      </c>
      <c r="K3972">
        <v>2017</v>
      </c>
      <c r="L3972">
        <v>174.1542</v>
      </c>
      <c r="S3972" t="s">
        <v>30</v>
      </c>
      <c r="T3972" t="s">
        <v>31</v>
      </c>
    </row>
    <row r="3973" spans="1:20" x14ac:dyDescent="0.25">
      <c r="A3973" t="s">
        <v>166</v>
      </c>
      <c r="B3973" t="s">
        <v>167</v>
      </c>
      <c r="C3973" t="s">
        <v>168</v>
      </c>
      <c r="D3973" t="s">
        <v>169</v>
      </c>
      <c r="E3973" t="s">
        <v>24</v>
      </c>
      <c r="F3973" t="s">
        <v>25</v>
      </c>
      <c r="G3973" t="s">
        <v>84</v>
      </c>
      <c r="H3973" t="s">
        <v>85</v>
      </c>
      <c r="I3973" t="s">
        <v>106</v>
      </c>
      <c r="J3973" t="s">
        <v>107</v>
      </c>
      <c r="K3973">
        <v>2017</v>
      </c>
      <c r="L3973">
        <v>1.1077999999999999</v>
      </c>
      <c r="S3973" t="s">
        <v>30</v>
      </c>
      <c r="T3973" t="s">
        <v>31</v>
      </c>
    </row>
    <row r="3974" spans="1:20" x14ac:dyDescent="0.25">
      <c r="A3974" t="s">
        <v>166</v>
      </c>
      <c r="B3974" t="s">
        <v>167</v>
      </c>
      <c r="C3974" t="s">
        <v>168</v>
      </c>
      <c r="D3974" t="s">
        <v>169</v>
      </c>
      <c r="E3974" t="s">
        <v>24</v>
      </c>
      <c r="F3974" t="s">
        <v>25</v>
      </c>
      <c r="G3974" t="s">
        <v>86</v>
      </c>
      <c r="H3974" t="s">
        <v>87</v>
      </c>
      <c r="I3974" t="s">
        <v>98</v>
      </c>
      <c r="J3974" t="s">
        <v>99</v>
      </c>
      <c r="K3974">
        <v>2017</v>
      </c>
      <c r="L3974">
        <v>1244.8643</v>
      </c>
      <c r="S3974" t="s">
        <v>30</v>
      </c>
      <c r="T3974" t="s">
        <v>31</v>
      </c>
    </row>
    <row r="3975" spans="1:20" x14ac:dyDescent="0.25">
      <c r="A3975" t="s">
        <v>166</v>
      </c>
      <c r="B3975" t="s">
        <v>167</v>
      </c>
      <c r="C3975" t="s">
        <v>168</v>
      </c>
      <c r="D3975" t="s">
        <v>169</v>
      </c>
      <c r="E3975" t="s">
        <v>24</v>
      </c>
      <c r="F3975" t="s">
        <v>25</v>
      </c>
      <c r="G3975" t="s">
        <v>86</v>
      </c>
      <c r="H3975" t="s">
        <v>87</v>
      </c>
      <c r="I3975" t="s">
        <v>100</v>
      </c>
      <c r="J3975" t="s">
        <v>101</v>
      </c>
      <c r="K3975">
        <v>2017</v>
      </c>
      <c r="L3975">
        <v>891.75199999999995</v>
      </c>
      <c r="S3975" t="s">
        <v>30</v>
      </c>
      <c r="T3975" t="s">
        <v>31</v>
      </c>
    </row>
    <row r="3976" spans="1:20" x14ac:dyDescent="0.25">
      <c r="A3976" t="s">
        <v>166</v>
      </c>
      <c r="B3976" t="s">
        <v>167</v>
      </c>
      <c r="C3976" t="s">
        <v>168</v>
      </c>
      <c r="D3976" t="s">
        <v>169</v>
      </c>
      <c r="E3976" t="s">
        <v>24</v>
      </c>
      <c r="F3976" t="s">
        <v>25</v>
      </c>
      <c r="G3976" t="s">
        <v>86</v>
      </c>
      <c r="H3976" t="s">
        <v>87</v>
      </c>
      <c r="I3976" t="s">
        <v>102</v>
      </c>
      <c r="J3976" t="s">
        <v>103</v>
      </c>
      <c r="K3976">
        <v>2017</v>
      </c>
      <c r="L3976">
        <v>269.36250000000001</v>
      </c>
      <c r="S3976" t="s">
        <v>30</v>
      </c>
      <c r="T3976" t="s">
        <v>31</v>
      </c>
    </row>
    <row r="3977" spans="1:20" x14ac:dyDescent="0.25">
      <c r="A3977" t="s">
        <v>166</v>
      </c>
      <c r="B3977" t="s">
        <v>167</v>
      </c>
      <c r="C3977" t="s">
        <v>168</v>
      </c>
      <c r="D3977" t="s">
        <v>169</v>
      </c>
      <c r="E3977" t="s">
        <v>24</v>
      </c>
      <c r="F3977" t="s">
        <v>25</v>
      </c>
      <c r="G3977" t="s">
        <v>86</v>
      </c>
      <c r="H3977" t="s">
        <v>87</v>
      </c>
      <c r="I3977" t="s">
        <v>104</v>
      </c>
      <c r="J3977" t="s">
        <v>105</v>
      </c>
      <c r="K3977">
        <v>2017</v>
      </c>
      <c r="L3977">
        <v>82.330799999999996</v>
      </c>
      <c r="S3977" t="s">
        <v>30</v>
      </c>
      <c r="T3977" t="s">
        <v>31</v>
      </c>
    </row>
    <row r="3978" spans="1:20" x14ac:dyDescent="0.25">
      <c r="A3978" t="s">
        <v>166</v>
      </c>
      <c r="B3978" t="s">
        <v>167</v>
      </c>
      <c r="C3978" t="s">
        <v>168</v>
      </c>
      <c r="D3978" t="s">
        <v>169</v>
      </c>
      <c r="E3978" t="s">
        <v>24</v>
      </c>
      <c r="F3978" t="s">
        <v>25</v>
      </c>
      <c r="G3978" t="s">
        <v>86</v>
      </c>
      <c r="H3978" t="s">
        <v>87</v>
      </c>
      <c r="I3978" t="s">
        <v>106</v>
      </c>
      <c r="J3978" t="s">
        <v>107</v>
      </c>
      <c r="K3978">
        <v>2017</v>
      </c>
      <c r="L3978">
        <v>1.419</v>
      </c>
      <c r="S3978" t="s">
        <v>30</v>
      </c>
      <c r="T3978" t="s">
        <v>31</v>
      </c>
    </row>
    <row r="3979" spans="1:20" x14ac:dyDescent="0.25">
      <c r="A3979" t="s">
        <v>166</v>
      </c>
      <c r="B3979" t="s">
        <v>167</v>
      </c>
      <c r="C3979" t="s">
        <v>168</v>
      </c>
      <c r="D3979" t="s">
        <v>169</v>
      </c>
      <c r="E3979" t="s">
        <v>24</v>
      </c>
      <c r="F3979" t="s">
        <v>25</v>
      </c>
      <c r="G3979" t="s">
        <v>88</v>
      </c>
      <c r="H3979" t="s">
        <v>89</v>
      </c>
      <c r="I3979" t="s">
        <v>98</v>
      </c>
      <c r="J3979" t="s">
        <v>99</v>
      </c>
      <c r="K3979">
        <v>2017</v>
      </c>
      <c r="L3979">
        <v>321.04450000000003</v>
      </c>
      <c r="S3979" t="s">
        <v>30</v>
      </c>
      <c r="T3979" t="s">
        <v>31</v>
      </c>
    </row>
    <row r="3980" spans="1:20" x14ac:dyDescent="0.25">
      <c r="A3980" t="s">
        <v>166</v>
      </c>
      <c r="B3980" t="s">
        <v>167</v>
      </c>
      <c r="C3980" t="s">
        <v>168</v>
      </c>
      <c r="D3980" t="s">
        <v>169</v>
      </c>
      <c r="E3980" t="s">
        <v>24</v>
      </c>
      <c r="F3980" t="s">
        <v>25</v>
      </c>
      <c r="G3980" t="s">
        <v>88</v>
      </c>
      <c r="H3980" t="s">
        <v>89</v>
      </c>
      <c r="I3980" t="s">
        <v>100</v>
      </c>
      <c r="J3980" t="s">
        <v>101</v>
      </c>
      <c r="K3980">
        <v>2017</v>
      </c>
      <c r="L3980">
        <v>166.28229999999999</v>
      </c>
      <c r="S3980" t="s">
        <v>30</v>
      </c>
      <c r="T3980" t="s">
        <v>31</v>
      </c>
    </row>
    <row r="3981" spans="1:20" x14ac:dyDescent="0.25">
      <c r="A3981" t="s">
        <v>166</v>
      </c>
      <c r="B3981" t="s">
        <v>167</v>
      </c>
      <c r="C3981" t="s">
        <v>168</v>
      </c>
      <c r="D3981" t="s">
        <v>169</v>
      </c>
      <c r="E3981" t="s">
        <v>24</v>
      </c>
      <c r="F3981" t="s">
        <v>25</v>
      </c>
      <c r="G3981" t="s">
        <v>88</v>
      </c>
      <c r="H3981" t="s">
        <v>89</v>
      </c>
      <c r="I3981" t="s">
        <v>102</v>
      </c>
      <c r="J3981" t="s">
        <v>103</v>
      </c>
      <c r="K3981">
        <v>2017</v>
      </c>
      <c r="L3981">
        <v>104.5065</v>
      </c>
      <c r="S3981" t="s">
        <v>30</v>
      </c>
      <c r="T3981" t="s">
        <v>31</v>
      </c>
    </row>
    <row r="3982" spans="1:20" x14ac:dyDescent="0.25">
      <c r="A3982" t="s">
        <v>166</v>
      </c>
      <c r="B3982" t="s">
        <v>167</v>
      </c>
      <c r="C3982" t="s">
        <v>168</v>
      </c>
      <c r="D3982" t="s">
        <v>169</v>
      </c>
      <c r="E3982" t="s">
        <v>24</v>
      </c>
      <c r="F3982" t="s">
        <v>25</v>
      </c>
      <c r="G3982" t="s">
        <v>88</v>
      </c>
      <c r="H3982" t="s">
        <v>89</v>
      </c>
      <c r="I3982" t="s">
        <v>104</v>
      </c>
      <c r="J3982" t="s">
        <v>105</v>
      </c>
      <c r="K3982">
        <v>2017</v>
      </c>
      <c r="L3982">
        <v>48.414000000000001</v>
      </c>
      <c r="S3982" t="s">
        <v>30</v>
      </c>
      <c r="T3982" t="s">
        <v>31</v>
      </c>
    </row>
    <row r="3983" spans="1:20" x14ac:dyDescent="0.25">
      <c r="A3983" t="s">
        <v>166</v>
      </c>
      <c r="B3983" t="s">
        <v>167</v>
      </c>
      <c r="C3983" t="s">
        <v>168</v>
      </c>
      <c r="D3983" t="s">
        <v>169</v>
      </c>
      <c r="E3983" t="s">
        <v>24</v>
      </c>
      <c r="F3983" t="s">
        <v>25</v>
      </c>
      <c r="G3983" t="s">
        <v>88</v>
      </c>
      <c r="H3983" t="s">
        <v>89</v>
      </c>
      <c r="I3983" t="s">
        <v>106</v>
      </c>
      <c r="J3983" t="s">
        <v>107</v>
      </c>
      <c r="K3983">
        <v>2017</v>
      </c>
      <c r="L3983">
        <v>1.8418000000000001</v>
      </c>
      <c r="S3983" t="s">
        <v>30</v>
      </c>
      <c r="T3983" t="s">
        <v>31</v>
      </c>
    </row>
    <row r="3984" spans="1:20" x14ac:dyDescent="0.25">
      <c r="A3984" t="s">
        <v>166</v>
      </c>
      <c r="B3984" t="s">
        <v>167</v>
      </c>
      <c r="C3984" t="s">
        <v>168</v>
      </c>
      <c r="D3984" t="s">
        <v>169</v>
      </c>
      <c r="E3984" t="s">
        <v>24</v>
      </c>
      <c r="F3984" t="s">
        <v>25</v>
      </c>
      <c r="G3984" t="s">
        <v>90</v>
      </c>
      <c r="H3984" t="s">
        <v>91</v>
      </c>
      <c r="I3984" t="s">
        <v>98</v>
      </c>
      <c r="J3984" t="s">
        <v>99</v>
      </c>
      <c r="K3984">
        <v>2017</v>
      </c>
      <c r="L3984">
        <v>740.05780000000004</v>
      </c>
      <c r="S3984" t="s">
        <v>30</v>
      </c>
      <c r="T3984" t="s">
        <v>31</v>
      </c>
    </row>
    <row r="3985" spans="1:20" x14ac:dyDescent="0.25">
      <c r="A3985" t="s">
        <v>166</v>
      </c>
      <c r="B3985" t="s">
        <v>167</v>
      </c>
      <c r="C3985" t="s">
        <v>168</v>
      </c>
      <c r="D3985" t="s">
        <v>169</v>
      </c>
      <c r="E3985" t="s">
        <v>24</v>
      </c>
      <c r="F3985" t="s">
        <v>25</v>
      </c>
      <c r="G3985" t="s">
        <v>90</v>
      </c>
      <c r="H3985" t="s">
        <v>91</v>
      </c>
      <c r="I3985" t="s">
        <v>100</v>
      </c>
      <c r="J3985" t="s">
        <v>101</v>
      </c>
      <c r="K3985">
        <v>2017</v>
      </c>
      <c r="L3985">
        <v>158.1722</v>
      </c>
      <c r="S3985" t="s">
        <v>30</v>
      </c>
      <c r="T3985" t="s">
        <v>31</v>
      </c>
    </row>
    <row r="3986" spans="1:20" x14ac:dyDescent="0.25">
      <c r="A3986" t="s">
        <v>166</v>
      </c>
      <c r="B3986" t="s">
        <v>167</v>
      </c>
      <c r="C3986" t="s">
        <v>168</v>
      </c>
      <c r="D3986" t="s">
        <v>169</v>
      </c>
      <c r="E3986" t="s">
        <v>24</v>
      </c>
      <c r="F3986" t="s">
        <v>25</v>
      </c>
      <c r="G3986" t="s">
        <v>90</v>
      </c>
      <c r="H3986" t="s">
        <v>91</v>
      </c>
      <c r="I3986" t="s">
        <v>102</v>
      </c>
      <c r="J3986" t="s">
        <v>103</v>
      </c>
      <c r="K3986">
        <v>2017</v>
      </c>
      <c r="L3986">
        <v>449.65100000000001</v>
      </c>
      <c r="S3986" t="s">
        <v>30</v>
      </c>
      <c r="T3986" t="s">
        <v>31</v>
      </c>
    </row>
    <row r="3987" spans="1:20" x14ac:dyDescent="0.25">
      <c r="A3987" t="s">
        <v>166</v>
      </c>
      <c r="B3987" t="s">
        <v>167</v>
      </c>
      <c r="C3987" t="s">
        <v>168</v>
      </c>
      <c r="D3987" t="s">
        <v>169</v>
      </c>
      <c r="E3987" t="s">
        <v>24</v>
      </c>
      <c r="F3987" t="s">
        <v>25</v>
      </c>
      <c r="G3987" t="s">
        <v>90</v>
      </c>
      <c r="H3987" t="s">
        <v>91</v>
      </c>
      <c r="I3987" t="s">
        <v>104</v>
      </c>
      <c r="J3987" t="s">
        <v>105</v>
      </c>
      <c r="K3987">
        <v>2017</v>
      </c>
      <c r="L3987">
        <v>113.36579999999999</v>
      </c>
      <c r="S3987" t="s">
        <v>30</v>
      </c>
      <c r="T3987" t="s">
        <v>31</v>
      </c>
    </row>
    <row r="3988" spans="1:20" x14ac:dyDescent="0.25">
      <c r="A3988" t="s">
        <v>166</v>
      </c>
      <c r="B3988" t="s">
        <v>167</v>
      </c>
      <c r="C3988" t="s">
        <v>168</v>
      </c>
      <c r="D3988" t="s">
        <v>169</v>
      </c>
      <c r="E3988" t="s">
        <v>24</v>
      </c>
      <c r="F3988" t="s">
        <v>25</v>
      </c>
      <c r="G3988" t="s">
        <v>90</v>
      </c>
      <c r="H3988" t="s">
        <v>91</v>
      </c>
      <c r="I3988" t="s">
        <v>106</v>
      </c>
      <c r="J3988" t="s">
        <v>107</v>
      </c>
      <c r="K3988">
        <v>2017</v>
      </c>
      <c r="L3988">
        <v>18.8687</v>
      </c>
      <c r="S3988" t="s">
        <v>30</v>
      </c>
      <c r="T3988" t="s">
        <v>31</v>
      </c>
    </row>
    <row r="3989" spans="1:20" x14ac:dyDescent="0.25">
      <c r="A3989" t="s">
        <v>166</v>
      </c>
      <c r="B3989" t="s">
        <v>167</v>
      </c>
      <c r="C3989" t="s">
        <v>168</v>
      </c>
      <c r="D3989" t="s">
        <v>169</v>
      </c>
      <c r="E3989" t="s">
        <v>24</v>
      </c>
      <c r="F3989" t="s">
        <v>25</v>
      </c>
      <c r="G3989" t="s">
        <v>92</v>
      </c>
      <c r="H3989" t="s">
        <v>93</v>
      </c>
      <c r="I3989" t="s">
        <v>98</v>
      </c>
      <c r="J3989" t="s">
        <v>99</v>
      </c>
      <c r="K3989">
        <v>2017</v>
      </c>
      <c r="L3989">
        <v>2345.9834999999998</v>
      </c>
      <c r="S3989" t="s">
        <v>30</v>
      </c>
      <c r="T3989" t="s">
        <v>31</v>
      </c>
    </row>
    <row r="3990" spans="1:20" x14ac:dyDescent="0.25">
      <c r="A3990" t="s">
        <v>166</v>
      </c>
      <c r="B3990" t="s">
        <v>167</v>
      </c>
      <c r="C3990" t="s">
        <v>168</v>
      </c>
      <c r="D3990" t="s">
        <v>169</v>
      </c>
      <c r="E3990" t="s">
        <v>24</v>
      </c>
      <c r="F3990" t="s">
        <v>25</v>
      </c>
      <c r="G3990" t="s">
        <v>92</v>
      </c>
      <c r="H3990" t="s">
        <v>93</v>
      </c>
      <c r="I3990" t="s">
        <v>100</v>
      </c>
      <c r="J3990" t="s">
        <v>101</v>
      </c>
      <c r="K3990">
        <v>2017</v>
      </c>
      <c r="L3990">
        <v>14.2342</v>
      </c>
      <c r="S3990" t="s">
        <v>30</v>
      </c>
      <c r="T3990" t="s">
        <v>31</v>
      </c>
    </row>
    <row r="3991" spans="1:20" x14ac:dyDescent="0.25">
      <c r="A3991" t="s">
        <v>166</v>
      </c>
      <c r="B3991" t="s">
        <v>167</v>
      </c>
      <c r="C3991" t="s">
        <v>168</v>
      </c>
      <c r="D3991" t="s">
        <v>169</v>
      </c>
      <c r="E3991" t="s">
        <v>24</v>
      </c>
      <c r="F3991" t="s">
        <v>25</v>
      </c>
      <c r="G3991" t="s">
        <v>92</v>
      </c>
      <c r="H3991" t="s">
        <v>93</v>
      </c>
      <c r="I3991" t="s">
        <v>102</v>
      </c>
      <c r="J3991" t="s">
        <v>103</v>
      </c>
      <c r="K3991">
        <v>2017</v>
      </c>
      <c r="L3991">
        <v>370.03530000000001</v>
      </c>
      <c r="S3991" t="s">
        <v>30</v>
      </c>
      <c r="T3991" t="s">
        <v>31</v>
      </c>
    </row>
    <row r="3992" spans="1:20" x14ac:dyDescent="0.25">
      <c r="A3992" t="s">
        <v>166</v>
      </c>
      <c r="B3992" t="s">
        <v>167</v>
      </c>
      <c r="C3992" t="s">
        <v>168</v>
      </c>
      <c r="D3992" t="s">
        <v>169</v>
      </c>
      <c r="E3992" t="s">
        <v>24</v>
      </c>
      <c r="F3992" t="s">
        <v>25</v>
      </c>
      <c r="G3992" t="s">
        <v>92</v>
      </c>
      <c r="H3992" t="s">
        <v>93</v>
      </c>
      <c r="I3992" t="s">
        <v>104</v>
      </c>
      <c r="J3992" t="s">
        <v>105</v>
      </c>
      <c r="K3992">
        <v>2017</v>
      </c>
      <c r="L3992">
        <v>1960.8050000000001</v>
      </c>
      <c r="S3992" t="s">
        <v>30</v>
      </c>
      <c r="T3992" t="s">
        <v>31</v>
      </c>
    </row>
    <row r="3993" spans="1:20" x14ac:dyDescent="0.25">
      <c r="A3993" t="s">
        <v>166</v>
      </c>
      <c r="B3993" t="s">
        <v>167</v>
      </c>
      <c r="C3993" t="s">
        <v>168</v>
      </c>
      <c r="D3993" t="s">
        <v>169</v>
      </c>
      <c r="E3993" t="s">
        <v>24</v>
      </c>
      <c r="F3993" t="s">
        <v>25</v>
      </c>
      <c r="G3993" t="s">
        <v>92</v>
      </c>
      <c r="H3993" t="s">
        <v>93</v>
      </c>
      <c r="I3993" t="s">
        <v>106</v>
      </c>
      <c r="J3993" t="s">
        <v>107</v>
      </c>
      <c r="K3993">
        <v>2017</v>
      </c>
      <c r="L3993">
        <v>0.90900000000000003</v>
      </c>
      <c r="M3993" t="s">
        <v>54</v>
      </c>
      <c r="N3993" t="s">
        <v>55</v>
      </c>
      <c r="S3993" t="s">
        <v>30</v>
      </c>
      <c r="T3993" t="s">
        <v>31</v>
      </c>
    </row>
    <row r="3994" spans="1:20" x14ac:dyDescent="0.25">
      <c r="A3994" t="s">
        <v>166</v>
      </c>
      <c r="B3994" t="s">
        <v>167</v>
      </c>
      <c r="C3994" t="s">
        <v>168</v>
      </c>
      <c r="D3994" t="s">
        <v>169</v>
      </c>
      <c r="E3994" t="s">
        <v>24</v>
      </c>
      <c r="F3994" t="s">
        <v>25</v>
      </c>
      <c r="G3994" t="s">
        <v>94</v>
      </c>
      <c r="H3994" t="s">
        <v>95</v>
      </c>
      <c r="I3994" t="s">
        <v>98</v>
      </c>
      <c r="J3994" t="s">
        <v>99</v>
      </c>
      <c r="K3994">
        <v>2017</v>
      </c>
      <c r="L3994">
        <v>2.6987999999999999</v>
      </c>
      <c r="S3994" t="s">
        <v>30</v>
      </c>
      <c r="T3994" t="s">
        <v>31</v>
      </c>
    </row>
    <row r="3995" spans="1:20" x14ac:dyDescent="0.25">
      <c r="A3995" t="s">
        <v>166</v>
      </c>
      <c r="B3995" t="s">
        <v>167</v>
      </c>
      <c r="C3995" t="s">
        <v>168</v>
      </c>
      <c r="D3995" t="s">
        <v>169</v>
      </c>
      <c r="E3995" t="s">
        <v>24</v>
      </c>
      <c r="F3995" t="s">
        <v>25</v>
      </c>
      <c r="G3995" t="s">
        <v>94</v>
      </c>
      <c r="H3995" t="s">
        <v>95</v>
      </c>
      <c r="I3995" t="s">
        <v>100</v>
      </c>
      <c r="J3995" t="s">
        <v>101</v>
      </c>
      <c r="K3995">
        <v>2017</v>
      </c>
      <c r="L3995">
        <v>2.0680000000000001</v>
      </c>
      <c r="M3995" t="s">
        <v>54</v>
      </c>
      <c r="N3995" t="s">
        <v>55</v>
      </c>
      <c r="S3995" t="s">
        <v>30</v>
      </c>
      <c r="T3995" t="s">
        <v>31</v>
      </c>
    </row>
    <row r="3996" spans="1:20" x14ac:dyDescent="0.25">
      <c r="A3996" t="s">
        <v>166</v>
      </c>
      <c r="B3996" t="s">
        <v>167</v>
      </c>
      <c r="C3996" t="s">
        <v>168</v>
      </c>
      <c r="D3996" t="s">
        <v>169</v>
      </c>
      <c r="E3996" t="s">
        <v>24</v>
      </c>
      <c r="F3996" t="s">
        <v>25</v>
      </c>
      <c r="G3996" t="s">
        <v>94</v>
      </c>
      <c r="H3996" t="s">
        <v>95</v>
      </c>
      <c r="I3996" t="s">
        <v>102</v>
      </c>
      <c r="J3996" t="s">
        <v>103</v>
      </c>
      <c r="K3996">
        <v>2017</v>
      </c>
      <c r="L3996">
        <v>0.63080000000000003</v>
      </c>
      <c r="M3996" t="s">
        <v>54</v>
      </c>
      <c r="N3996" t="s">
        <v>55</v>
      </c>
      <c r="S3996" t="s">
        <v>30</v>
      </c>
      <c r="T3996" t="s">
        <v>31</v>
      </c>
    </row>
    <row r="3997" spans="1:20" x14ac:dyDescent="0.25">
      <c r="A3997" t="s">
        <v>166</v>
      </c>
      <c r="B3997" t="s">
        <v>167</v>
      </c>
      <c r="C3997" t="s">
        <v>168</v>
      </c>
      <c r="D3997" t="s">
        <v>169</v>
      </c>
      <c r="E3997" t="s">
        <v>24</v>
      </c>
      <c r="F3997" t="s">
        <v>25</v>
      </c>
      <c r="G3997" t="s">
        <v>96</v>
      </c>
      <c r="H3997" t="s">
        <v>97</v>
      </c>
      <c r="I3997" t="s">
        <v>98</v>
      </c>
      <c r="J3997" t="s">
        <v>99</v>
      </c>
      <c r="K3997">
        <v>2017</v>
      </c>
      <c r="L3997">
        <v>377.22800000000001</v>
      </c>
      <c r="S3997" t="s">
        <v>30</v>
      </c>
      <c r="T3997" t="s">
        <v>31</v>
      </c>
    </row>
    <row r="3998" spans="1:20" x14ac:dyDescent="0.25">
      <c r="A3998" t="s">
        <v>166</v>
      </c>
      <c r="B3998" t="s">
        <v>167</v>
      </c>
      <c r="C3998" t="s">
        <v>168</v>
      </c>
      <c r="D3998" t="s">
        <v>169</v>
      </c>
      <c r="E3998" t="s">
        <v>24</v>
      </c>
      <c r="F3998" t="s">
        <v>25</v>
      </c>
      <c r="G3998" t="s">
        <v>96</v>
      </c>
      <c r="H3998" t="s">
        <v>97</v>
      </c>
      <c r="I3998" t="s">
        <v>100</v>
      </c>
      <c r="J3998" t="s">
        <v>101</v>
      </c>
      <c r="K3998">
        <v>2017</v>
      </c>
      <c r="L3998">
        <v>63.491199999999999</v>
      </c>
      <c r="S3998" t="s">
        <v>30</v>
      </c>
      <c r="T3998" t="s">
        <v>31</v>
      </c>
    </row>
    <row r="3999" spans="1:20" x14ac:dyDescent="0.25">
      <c r="A3999" t="s">
        <v>166</v>
      </c>
      <c r="B3999" t="s">
        <v>167</v>
      </c>
      <c r="C3999" t="s">
        <v>168</v>
      </c>
      <c r="D3999" t="s">
        <v>169</v>
      </c>
      <c r="E3999" t="s">
        <v>24</v>
      </c>
      <c r="F3999" t="s">
        <v>25</v>
      </c>
      <c r="G3999" t="s">
        <v>96</v>
      </c>
      <c r="H3999" t="s">
        <v>97</v>
      </c>
      <c r="I3999" t="s">
        <v>102</v>
      </c>
      <c r="J3999" t="s">
        <v>103</v>
      </c>
      <c r="K3999">
        <v>2017</v>
      </c>
      <c r="L3999">
        <v>219.75450000000001</v>
      </c>
      <c r="S3999" t="s">
        <v>30</v>
      </c>
      <c r="T3999" t="s">
        <v>31</v>
      </c>
    </row>
    <row r="4000" spans="1:20" x14ac:dyDescent="0.25">
      <c r="A4000" t="s">
        <v>166</v>
      </c>
      <c r="B4000" t="s">
        <v>167</v>
      </c>
      <c r="C4000" t="s">
        <v>168</v>
      </c>
      <c r="D4000" t="s">
        <v>169</v>
      </c>
      <c r="E4000" t="s">
        <v>24</v>
      </c>
      <c r="F4000" t="s">
        <v>25</v>
      </c>
      <c r="G4000" t="s">
        <v>96</v>
      </c>
      <c r="H4000" t="s">
        <v>97</v>
      </c>
      <c r="I4000" t="s">
        <v>104</v>
      </c>
      <c r="J4000" t="s">
        <v>105</v>
      </c>
      <c r="K4000">
        <v>2017</v>
      </c>
      <c r="L4000">
        <v>77.413499999999999</v>
      </c>
      <c r="S4000" t="s">
        <v>30</v>
      </c>
      <c r="T4000" t="s">
        <v>31</v>
      </c>
    </row>
    <row r="4001" spans="1:20" x14ac:dyDescent="0.25">
      <c r="A4001" t="s">
        <v>166</v>
      </c>
      <c r="B4001" t="s">
        <v>167</v>
      </c>
      <c r="C4001" t="s">
        <v>168</v>
      </c>
      <c r="D4001" t="s">
        <v>169</v>
      </c>
      <c r="E4001" t="s">
        <v>24</v>
      </c>
      <c r="F4001" t="s">
        <v>25</v>
      </c>
      <c r="G4001" t="s">
        <v>96</v>
      </c>
      <c r="H4001" t="s">
        <v>97</v>
      </c>
      <c r="I4001" t="s">
        <v>106</v>
      </c>
      <c r="J4001" t="s">
        <v>107</v>
      </c>
      <c r="K4001">
        <v>2017</v>
      </c>
      <c r="L4001">
        <v>16.5688</v>
      </c>
      <c r="S4001" t="s">
        <v>30</v>
      </c>
      <c r="T4001" t="s">
        <v>31</v>
      </c>
    </row>
    <row r="4002" spans="1:20" x14ac:dyDescent="0.25">
      <c r="A4002" t="s">
        <v>166</v>
      </c>
      <c r="B4002" t="s">
        <v>167</v>
      </c>
      <c r="C4002" t="s">
        <v>168</v>
      </c>
      <c r="D4002" t="s">
        <v>169</v>
      </c>
      <c r="E4002" t="s">
        <v>24</v>
      </c>
      <c r="F4002" t="s">
        <v>25</v>
      </c>
      <c r="G4002" t="s">
        <v>108</v>
      </c>
      <c r="H4002" t="s">
        <v>109</v>
      </c>
      <c r="I4002" t="s">
        <v>28</v>
      </c>
      <c r="J4002" t="s">
        <v>29</v>
      </c>
      <c r="K4002">
        <v>2017</v>
      </c>
      <c r="L4002">
        <v>2992.0531999999998</v>
      </c>
      <c r="S4002" t="s">
        <v>30</v>
      </c>
      <c r="T4002" t="s">
        <v>31</v>
      </c>
    </row>
    <row r="4003" spans="1:20" x14ac:dyDescent="0.25">
      <c r="A4003" t="s">
        <v>166</v>
      </c>
      <c r="B4003" t="s">
        <v>167</v>
      </c>
      <c r="C4003" t="s">
        <v>168</v>
      </c>
      <c r="D4003" t="s">
        <v>169</v>
      </c>
      <c r="E4003" t="s">
        <v>24</v>
      </c>
      <c r="F4003" t="s">
        <v>25</v>
      </c>
      <c r="G4003" t="s">
        <v>108</v>
      </c>
      <c r="H4003" t="s">
        <v>109</v>
      </c>
      <c r="I4003" t="s">
        <v>32</v>
      </c>
      <c r="J4003" t="s">
        <v>33</v>
      </c>
      <c r="K4003">
        <v>2017</v>
      </c>
      <c r="L4003">
        <v>11.0778</v>
      </c>
      <c r="S4003" t="s">
        <v>30</v>
      </c>
      <c r="T4003" t="s">
        <v>31</v>
      </c>
    </row>
    <row r="4004" spans="1:20" x14ac:dyDescent="0.25">
      <c r="A4004" t="s">
        <v>166</v>
      </c>
      <c r="B4004" t="s">
        <v>167</v>
      </c>
      <c r="C4004" t="s">
        <v>168</v>
      </c>
      <c r="D4004" t="s">
        <v>169</v>
      </c>
      <c r="E4004" t="s">
        <v>24</v>
      </c>
      <c r="F4004" t="s">
        <v>25</v>
      </c>
      <c r="G4004" t="s">
        <v>108</v>
      </c>
      <c r="H4004" t="s">
        <v>109</v>
      </c>
      <c r="I4004" t="s">
        <v>34</v>
      </c>
      <c r="J4004" t="s">
        <v>35</v>
      </c>
      <c r="K4004">
        <v>2017</v>
      </c>
      <c r="L4004">
        <v>10.773300000000001</v>
      </c>
      <c r="S4004" t="s">
        <v>30</v>
      </c>
      <c r="T4004" t="s">
        <v>31</v>
      </c>
    </row>
    <row r="4005" spans="1:20" x14ac:dyDescent="0.25">
      <c r="A4005" t="s">
        <v>166</v>
      </c>
      <c r="B4005" t="s">
        <v>167</v>
      </c>
      <c r="C4005" t="s">
        <v>168</v>
      </c>
      <c r="D4005" t="s">
        <v>169</v>
      </c>
      <c r="E4005" t="s">
        <v>24</v>
      </c>
      <c r="F4005" t="s">
        <v>25</v>
      </c>
      <c r="G4005" t="s">
        <v>108</v>
      </c>
      <c r="H4005" t="s">
        <v>109</v>
      </c>
      <c r="I4005" t="s">
        <v>36</v>
      </c>
      <c r="J4005" t="s">
        <v>37</v>
      </c>
      <c r="K4005">
        <v>2017</v>
      </c>
      <c r="L4005">
        <v>32.234299999999998</v>
      </c>
      <c r="S4005" t="s">
        <v>30</v>
      </c>
      <c r="T4005" t="s">
        <v>31</v>
      </c>
    </row>
    <row r="4006" spans="1:20" x14ac:dyDescent="0.25">
      <c r="A4006" t="s">
        <v>166</v>
      </c>
      <c r="B4006" t="s">
        <v>167</v>
      </c>
      <c r="C4006" t="s">
        <v>168</v>
      </c>
      <c r="D4006" t="s">
        <v>169</v>
      </c>
      <c r="E4006" t="s">
        <v>24</v>
      </c>
      <c r="F4006" t="s">
        <v>25</v>
      </c>
      <c r="G4006" t="s">
        <v>108</v>
      </c>
      <c r="H4006" t="s">
        <v>109</v>
      </c>
      <c r="I4006" t="s">
        <v>38</v>
      </c>
      <c r="J4006" t="s">
        <v>39</v>
      </c>
      <c r="K4006">
        <v>2017</v>
      </c>
      <c r="L4006">
        <v>11.332000000000001</v>
      </c>
      <c r="S4006" t="s">
        <v>30</v>
      </c>
      <c r="T4006" t="s">
        <v>31</v>
      </c>
    </row>
    <row r="4007" spans="1:20" x14ac:dyDescent="0.25">
      <c r="A4007" t="s">
        <v>166</v>
      </c>
      <c r="B4007" t="s">
        <v>167</v>
      </c>
      <c r="C4007" t="s">
        <v>168</v>
      </c>
      <c r="D4007" t="s">
        <v>169</v>
      </c>
      <c r="E4007" t="s">
        <v>24</v>
      </c>
      <c r="F4007" t="s">
        <v>25</v>
      </c>
      <c r="G4007" t="s">
        <v>108</v>
      </c>
      <c r="H4007" t="s">
        <v>109</v>
      </c>
      <c r="I4007" t="s">
        <v>40</v>
      </c>
      <c r="J4007" t="s">
        <v>41</v>
      </c>
      <c r="K4007">
        <v>2017</v>
      </c>
      <c r="L4007">
        <v>37.0745</v>
      </c>
      <c r="S4007" t="s">
        <v>30</v>
      </c>
      <c r="T4007" t="s">
        <v>31</v>
      </c>
    </row>
    <row r="4008" spans="1:20" x14ac:dyDescent="0.25">
      <c r="A4008" t="s">
        <v>166</v>
      </c>
      <c r="B4008" t="s">
        <v>167</v>
      </c>
      <c r="C4008" t="s">
        <v>168</v>
      </c>
      <c r="D4008" t="s">
        <v>169</v>
      </c>
      <c r="E4008" t="s">
        <v>24</v>
      </c>
      <c r="F4008" t="s">
        <v>25</v>
      </c>
      <c r="G4008" t="s">
        <v>108</v>
      </c>
      <c r="H4008" t="s">
        <v>109</v>
      </c>
      <c r="I4008" t="s">
        <v>42</v>
      </c>
      <c r="J4008" t="s">
        <v>43</v>
      </c>
      <c r="K4008">
        <v>2017</v>
      </c>
      <c r="L4008">
        <v>824.38879999999995</v>
      </c>
      <c r="S4008" t="s">
        <v>30</v>
      </c>
      <c r="T4008" t="s">
        <v>31</v>
      </c>
    </row>
    <row r="4009" spans="1:20" x14ac:dyDescent="0.25">
      <c r="A4009" t="s">
        <v>166</v>
      </c>
      <c r="B4009" t="s">
        <v>167</v>
      </c>
      <c r="C4009" t="s">
        <v>168</v>
      </c>
      <c r="D4009" t="s">
        <v>169</v>
      </c>
      <c r="E4009" t="s">
        <v>24</v>
      </c>
      <c r="F4009" t="s">
        <v>25</v>
      </c>
      <c r="G4009" t="s">
        <v>108</v>
      </c>
      <c r="H4009" t="s">
        <v>109</v>
      </c>
      <c r="I4009" t="s">
        <v>44</v>
      </c>
      <c r="J4009" t="s">
        <v>45</v>
      </c>
      <c r="K4009">
        <v>2017</v>
      </c>
      <c r="L4009">
        <v>15.397500000000001</v>
      </c>
      <c r="S4009" t="s">
        <v>30</v>
      </c>
      <c r="T4009" t="s">
        <v>31</v>
      </c>
    </row>
    <row r="4010" spans="1:20" x14ac:dyDescent="0.25">
      <c r="A4010" t="s">
        <v>166</v>
      </c>
      <c r="B4010" t="s">
        <v>167</v>
      </c>
      <c r="C4010" t="s">
        <v>168</v>
      </c>
      <c r="D4010" t="s">
        <v>169</v>
      </c>
      <c r="E4010" t="s">
        <v>24</v>
      </c>
      <c r="F4010" t="s">
        <v>25</v>
      </c>
      <c r="G4010" t="s">
        <v>108</v>
      </c>
      <c r="H4010" t="s">
        <v>109</v>
      </c>
      <c r="I4010" t="s">
        <v>46</v>
      </c>
      <c r="J4010" t="s">
        <v>47</v>
      </c>
      <c r="K4010">
        <v>2017</v>
      </c>
      <c r="L4010">
        <v>86.451999999999998</v>
      </c>
      <c r="S4010" t="s">
        <v>30</v>
      </c>
      <c r="T4010" t="s">
        <v>31</v>
      </c>
    </row>
    <row r="4011" spans="1:20" x14ac:dyDescent="0.25">
      <c r="A4011" t="s">
        <v>166</v>
      </c>
      <c r="B4011" t="s">
        <v>167</v>
      </c>
      <c r="C4011" t="s">
        <v>168</v>
      </c>
      <c r="D4011" t="s">
        <v>169</v>
      </c>
      <c r="E4011" t="s">
        <v>24</v>
      </c>
      <c r="F4011" t="s">
        <v>25</v>
      </c>
      <c r="G4011" t="s">
        <v>108</v>
      </c>
      <c r="H4011" t="s">
        <v>109</v>
      </c>
      <c r="I4011" t="s">
        <v>48</v>
      </c>
      <c r="J4011" t="s">
        <v>49</v>
      </c>
      <c r="K4011">
        <v>2017</v>
      </c>
      <c r="L4011">
        <v>1915.1935000000001</v>
      </c>
      <c r="S4011" t="s">
        <v>30</v>
      </c>
      <c r="T4011" t="s">
        <v>31</v>
      </c>
    </row>
    <row r="4012" spans="1:20" x14ac:dyDescent="0.25">
      <c r="A4012" t="s">
        <v>166</v>
      </c>
      <c r="B4012" t="s">
        <v>167</v>
      </c>
      <c r="C4012" t="s">
        <v>168</v>
      </c>
      <c r="D4012" t="s">
        <v>169</v>
      </c>
      <c r="E4012" t="s">
        <v>24</v>
      </c>
      <c r="F4012" t="s">
        <v>25</v>
      </c>
      <c r="G4012" t="s">
        <v>108</v>
      </c>
      <c r="H4012" t="s">
        <v>109</v>
      </c>
      <c r="I4012" t="s">
        <v>170</v>
      </c>
      <c r="J4012" t="s">
        <v>171</v>
      </c>
      <c r="K4012">
        <v>2017</v>
      </c>
      <c r="L4012">
        <v>48.129800000000003</v>
      </c>
      <c r="S4012" t="s">
        <v>30</v>
      </c>
      <c r="T4012" t="s">
        <v>31</v>
      </c>
    </row>
    <row r="4013" spans="1:20" x14ac:dyDescent="0.25">
      <c r="A4013" t="s">
        <v>166</v>
      </c>
      <c r="B4013" t="s">
        <v>167</v>
      </c>
      <c r="C4013" t="s">
        <v>168</v>
      </c>
      <c r="D4013" t="s">
        <v>169</v>
      </c>
      <c r="E4013" t="s">
        <v>24</v>
      </c>
      <c r="F4013" t="s">
        <v>25</v>
      </c>
      <c r="G4013" t="s">
        <v>110</v>
      </c>
      <c r="H4013" t="s">
        <v>111</v>
      </c>
      <c r="I4013" t="s">
        <v>28</v>
      </c>
      <c r="J4013" t="s">
        <v>29</v>
      </c>
      <c r="K4013">
        <v>2017</v>
      </c>
      <c r="L4013">
        <v>6887.9970000000003</v>
      </c>
      <c r="S4013" t="s">
        <v>30</v>
      </c>
      <c r="T4013" t="s">
        <v>31</v>
      </c>
    </row>
    <row r="4014" spans="1:20" x14ac:dyDescent="0.25">
      <c r="A4014" t="s">
        <v>166</v>
      </c>
      <c r="B4014" t="s">
        <v>167</v>
      </c>
      <c r="C4014" t="s">
        <v>168</v>
      </c>
      <c r="D4014" t="s">
        <v>169</v>
      </c>
      <c r="E4014" t="s">
        <v>24</v>
      </c>
      <c r="F4014" t="s">
        <v>25</v>
      </c>
      <c r="G4014" t="s">
        <v>110</v>
      </c>
      <c r="H4014" t="s">
        <v>111</v>
      </c>
      <c r="I4014" t="s">
        <v>32</v>
      </c>
      <c r="J4014" t="s">
        <v>33</v>
      </c>
      <c r="K4014">
        <v>2017</v>
      </c>
      <c r="L4014">
        <v>232.2072</v>
      </c>
      <c r="S4014" t="s">
        <v>30</v>
      </c>
      <c r="T4014" t="s">
        <v>31</v>
      </c>
    </row>
    <row r="4015" spans="1:20" x14ac:dyDescent="0.25">
      <c r="A4015" t="s">
        <v>166</v>
      </c>
      <c r="B4015" t="s">
        <v>167</v>
      </c>
      <c r="C4015" t="s">
        <v>168</v>
      </c>
      <c r="D4015" t="s">
        <v>169</v>
      </c>
      <c r="E4015" t="s">
        <v>24</v>
      </c>
      <c r="F4015" t="s">
        <v>25</v>
      </c>
      <c r="G4015" t="s">
        <v>110</v>
      </c>
      <c r="H4015" t="s">
        <v>111</v>
      </c>
      <c r="I4015" t="s">
        <v>34</v>
      </c>
      <c r="J4015" t="s">
        <v>35</v>
      </c>
      <c r="K4015">
        <v>2017</v>
      </c>
      <c r="L4015">
        <v>259.91250000000002</v>
      </c>
      <c r="S4015" t="s">
        <v>30</v>
      </c>
      <c r="T4015" t="s">
        <v>31</v>
      </c>
    </row>
    <row r="4016" spans="1:20" x14ac:dyDescent="0.25">
      <c r="A4016" t="s">
        <v>166</v>
      </c>
      <c r="B4016" t="s">
        <v>167</v>
      </c>
      <c r="C4016" t="s">
        <v>168</v>
      </c>
      <c r="D4016" t="s">
        <v>169</v>
      </c>
      <c r="E4016" t="s">
        <v>24</v>
      </c>
      <c r="F4016" t="s">
        <v>25</v>
      </c>
      <c r="G4016" t="s">
        <v>110</v>
      </c>
      <c r="H4016" t="s">
        <v>111</v>
      </c>
      <c r="I4016" t="s">
        <v>36</v>
      </c>
      <c r="J4016" t="s">
        <v>37</v>
      </c>
      <c r="K4016">
        <v>2017</v>
      </c>
      <c r="L4016">
        <v>682.30679999999995</v>
      </c>
      <c r="S4016" t="s">
        <v>30</v>
      </c>
      <c r="T4016" t="s">
        <v>31</v>
      </c>
    </row>
    <row r="4017" spans="1:20" x14ac:dyDescent="0.25">
      <c r="A4017" t="s">
        <v>166</v>
      </c>
      <c r="B4017" t="s">
        <v>167</v>
      </c>
      <c r="C4017" t="s">
        <v>168</v>
      </c>
      <c r="D4017" t="s">
        <v>169</v>
      </c>
      <c r="E4017" t="s">
        <v>24</v>
      </c>
      <c r="F4017" t="s">
        <v>25</v>
      </c>
      <c r="G4017" t="s">
        <v>110</v>
      </c>
      <c r="H4017" t="s">
        <v>111</v>
      </c>
      <c r="I4017" t="s">
        <v>38</v>
      </c>
      <c r="J4017" t="s">
        <v>39</v>
      </c>
      <c r="K4017">
        <v>2017</v>
      </c>
      <c r="L4017">
        <v>390.42099999999999</v>
      </c>
      <c r="S4017" t="s">
        <v>30</v>
      </c>
      <c r="T4017" t="s">
        <v>31</v>
      </c>
    </row>
    <row r="4018" spans="1:20" x14ac:dyDescent="0.25">
      <c r="A4018" t="s">
        <v>166</v>
      </c>
      <c r="B4018" t="s">
        <v>167</v>
      </c>
      <c r="C4018" t="s">
        <v>168</v>
      </c>
      <c r="D4018" t="s">
        <v>169</v>
      </c>
      <c r="E4018" t="s">
        <v>24</v>
      </c>
      <c r="F4018" t="s">
        <v>25</v>
      </c>
      <c r="G4018" t="s">
        <v>110</v>
      </c>
      <c r="H4018" t="s">
        <v>111</v>
      </c>
      <c r="I4018" t="s">
        <v>40</v>
      </c>
      <c r="J4018" t="s">
        <v>41</v>
      </c>
      <c r="K4018">
        <v>2017</v>
      </c>
      <c r="L4018">
        <v>379.41879999999998</v>
      </c>
      <c r="S4018" t="s">
        <v>30</v>
      </c>
      <c r="T4018" t="s">
        <v>31</v>
      </c>
    </row>
    <row r="4019" spans="1:20" x14ac:dyDescent="0.25">
      <c r="A4019" t="s">
        <v>166</v>
      </c>
      <c r="B4019" t="s">
        <v>167</v>
      </c>
      <c r="C4019" t="s">
        <v>168</v>
      </c>
      <c r="D4019" t="s">
        <v>169</v>
      </c>
      <c r="E4019" t="s">
        <v>24</v>
      </c>
      <c r="F4019" t="s">
        <v>25</v>
      </c>
      <c r="G4019" t="s">
        <v>110</v>
      </c>
      <c r="H4019" t="s">
        <v>111</v>
      </c>
      <c r="I4019" t="s">
        <v>42</v>
      </c>
      <c r="J4019" t="s">
        <v>43</v>
      </c>
      <c r="K4019">
        <v>2017</v>
      </c>
      <c r="L4019">
        <v>26.009499999999999</v>
      </c>
      <c r="S4019" t="s">
        <v>30</v>
      </c>
      <c r="T4019" t="s">
        <v>31</v>
      </c>
    </row>
    <row r="4020" spans="1:20" x14ac:dyDescent="0.25">
      <c r="A4020" t="s">
        <v>166</v>
      </c>
      <c r="B4020" t="s">
        <v>167</v>
      </c>
      <c r="C4020" t="s">
        <v>168</v>
      </c>
      <c r="D4020" t="s">
        <v>169</v>
      </c>
      <c r="E4020" t="s">
        <v>24</v>
      </c>
      <c r="F4020" t="s">
        <v>25</v>
      </c>
      <c r="G4020" t="s">
        <v>110</v>
      </c>
      <c r="H4020" t="s">
        <v>111</v>
      </c>
      <c r="I4020" t="s">
        <v>44</v>
      </c>
      <c r="J4020" t="s">
        <v>45</v>
      </c>
      <c r="K4020">
        <v>2017</v>
      </c>
      <c r="L4020">
        <v>1255.1020000000001</v>
      </c>
      <c r="S4020" t="s">
        <v>30</v>
      </c>
      <c r="T4020" t="s">
        <v>31</v>
      </c>
    </row>
    <row r="4021" spans="1:20" x14ac:dyDescent="0.25">
      <c r="A4021" t="s">
        <v>166</v>
      </c>
      <c r="B4021" t="s">
        <v>167</v>
      </c>
      <c r="C4021" t="s">
        <v>168</v>
      </c>
      <c r="D4021" t="s">
        <v>169</v>
      </c>
      <c r="E4021" t="s">
        <v>24</v>
      </c>
      <c r="F4021" t="s">
        <v>25</v>
      </c>
      <c r="G4021" t="s">
        <v>110</v>
      </c>
      <c r="H4021" t="s">
        <v>111</v>
      </c>
      <c r="I4021" t="s">
        <v>46</v>
      </c>
      <c r="J4021" t="s">
        <v>47</v>
      </c>
      <c r="K4021">
        <v>2017</v>
      </c>
      <c r="L4021">
        <v>2432.4018000000001</v>
      </c>
      <c r="S4021" t="s">
        <v>30</v>
      </c>
      <c r="T4021" t="s">
        <v>31</v>
      </c>
    </row>
    <row r="4022" spans="1:20" x14ac:dyDescent="0.25">
      <c r="A4022" t="s">
        <v>166</v>
      </c>
      <c r="B4022" t="s">
        <v>167</v>
      </c>
      <c r="C4022" t="s">
        <v>168</v>
      </c>
      <c r="D4022" t="s">
        <v>169</v>
      </c>
      <c r="E4022" t="s">
        <v>24</v>
      </c>
      <c r="F4022" t="s">
        <v>25</v>
      </c>
      <c r="G4022" t="s">
        <v>110</v>
      </c>
      <c r="H4022" t="s">
        <v>111</v>
      </c>
      <c r="I4022" t="s">
        <v>48</v>
      </c>
      <c r="J4022" t="s">
        <v>49</v>
      </c>
      <c r="K4022">
        <v>2017</v>
      </c>
      <c r="L4022">
        <v>1094.5445</v>
      </c>
      <c r="S4022" t="s">
        <v>30</v>
      </c>
      <c r="T4022" t="s">
        <v>31</v>
      </c>
    </row>
    <row r="4023" spans="1:20" x14ac:dyDescent="0.25">
      <c r="A4023" t="s">
        <v>166</v>
      </c>
      <c r="B4023" t="s">
        <v>167</v>
      </c>
      <c r="C4023" t="s">
        <v>168</v>
      </c>
      <c r="D4023" t="s">
        <v>169</v>
      </c>
      <c r="E4023" t="s">
        <v>24</v>
      </c>
      <c r="F4023" t="s">
        <v>25</v>
      </c>
      <c r="G4023" t="s">
        <v>110</v>
      </c>
      <c r="H4023" t="s">
        <v>111</v>
      </c>
      <c r="I4023" t="s">
        <v>170</v>
      </c>
      <c r="J4023" t="s">
        <v>171</v>
      </c>
      <c r="K4023">
        <v>2017</v>
      </c>
      <c r="L4023">
        <v>135.673</v>
      </c>
      <c r="S4023" t="s">
        <v>30</v>
      </c>
      <c r="T4023" t="s">
        <v>31</v>
      </c>
    </row>
    <row r="4024" spans="1:20" x14ac:dyDescent="0.25">
      <c r="A4024" t="s">
        <v>166</v>
      </c>
      <c r="B4024" t="s">
        <v>167</v>
      </c>
      <c r="C4024" t="s">
        <v>168</v>
      </c>
      <c r="D4024" t="s">
        <v>169</v>
      </c>
      <c r="E4024" t="s">
        <v>24</v>
      </c>
      <c r="F4024" t="s">
        <v>25</v>
      </c>
      <c r="G4024" t="s">
        <v>112</v>
      </c>
      <c r="H4024" t="s">
        <v>113</v>
      </c>
      <c r="I4024" t="s">
        <v>28</v>
      </c>
      <c r="J4024" t="s">
        <v>29</v>
      </c>
      <c r="K4024">
        <v>2017</v>
      </c>
      <c r="L4024">
        <v>3037.4650000000001</v>
      </c>
      <c r="S4024" t="s">
        <v>30</v>
      </c>
      <c r="T4024" t="s">
        <v>31</v>
      </c>
    </row>
    <row r="4025" spans="1:20" x14ac:dyDescent="0.25">
      <c r="A4025" t="s">
        <v>166</v>
      </c>
      <c r="B4025" t="s">
        <v>167</v>
      </c>
      <c r="C4025" t="s">
        <v>168</v>
      </c>
      <c r="D4025" t="s">
        <v>169</v>
      </c>
      <c r="E4025" t="s">
        <v>24</v>
      </c>
      <c r="F4025" t="s">
        <v>25</v>
      </c>
      <c r="G4025" t="s">
        <v>112</v>
      </c>
      <c r="H4025" t="s">
        <v>113</v>
      </c>
      <c r="I4025" t="s">
        <v>32</v>
      </c>
      <c r="J4025" t="s">
        <v>33</v>
      </c>
      <c r="K4025">
        <v>2017</v>
      </c>
      <c r="L4025">
        <v>48.284500000000001</v>
      </c>
      <c r="S4025" t="s">
        <v>30</v>
      </c>
      <c r="T4025" t="s">
        <v>31</v>
      </c>
    </row>
    <row r="4026" spans="1:20" x14ac:dyDescent="0.25">
      <c r="A4026" t="s">
        <v>166</v>
      </c>
      <c r="B4026" t="s">
        <v>167</v>
      </c>
      <c r="C4026" t="s">
        <v>168</v>
      </c>
      <c r="D4026" t="s">
        <v>169</v>
      </c>
      <c r="E4026" t="s">
        <v>24</v>
      </c>
      <c r="F4026" t="s">
        <v>25</v>
      </c>
      <c r="G4026" t="s">
        <v>112</v>
      </c>
      <c r="H4026" t="s">
        <v>113</v>
      </c>
      <c r="I4026" t="s">
        <v>34</v>
      </c>
      <c r="J4026" t="s">
        <v>35</v>
      </c>
      <c r="K4026">
        <v>2017</v>
      </c>
      <c r="L4026">
        <v>135.233</v>
      </c>
      <c r="S4026" t="s">
        <v>30</v>
      </c>
      <c r="T4026" t="s">
        <v>31</v>
      </c>
    </row>
    <row r="4027" spans="1:20" x14ac:dyDescent="0.25">
      <c r="A4027" t="s">
        <v>166</v>
      </c>
      <c r="B4027" t="s">
        <v>167</v>
      </c>
      <c r="C4027" t="s">
        <v>168</v>
      </c>
      <c r="D4027" t="s">
        <v>169</v>
      </c>
      <c r="E4027" t="s">
        <v>24</v>
      </c>
      <c r="F4027" t="s">
        <v>25</v>
      </c>
      <c r="G4027" t="s">
        <v>112</v>
      </c>
      <c r="H4027" t="s">
        <v>113</v>
      </c>
      <c r="I4027" t="s">
        <v>36</v>
      </c>
      <c r="J4027" t="s">
        <v>37</v>
      </c>
      <c r="K4027">
        <v>2017</v>
      </c>
      <c r="L4027">
        <v>117.6375</v>
      </c>
      <c r="S4027" t="s">
        <v>30</v>
      </c>
      <c r="T4027" t="s">
        <v>31</v>
      </c>
    </row>
    <row r="4028" spans="1:20" x14ac:dyDescent="0.25">
      <c r="A4028" t="s">
        <v>166</v>
      </c>
      <c r="B4028" t="s">
        <v>167</v>
      </c>
      <c r="C4028" t="s">
        <v>168</v>
      </c>
      <c r="D4028" t="s">
        <v>169</v>
      </c>
      <c r="E4028" t="s">
        <v>24</v>
      </c>
      <c r="F4028" t="s">
        <v>25</v>
      </c>
      <c r="G4028" t="s">
        <v>112</v>
      </c>
      <c r="H4028" t="s">
        <v>113</v>
      </c>
      <c r="I4028" t="s">
        <v>38</v>
      </c>
      <c r="J4028" t="s">
        <v>39</v>
      </c>
      <c r="K4028">
        <v>2017</v>
      </c>
      <c r="L4028">
        <v>64.671800000000005</v>
      </c>
      <c r="S4028" t="s">
        <v>30</v>
      </c>
      <c r="T4028" t="s">
        <v>31</v>
      </c>
    </row>
    <row r="4029" spans="1:20" x14ac:dyDescent="0.25">
      <c r="A4029" t="s">
        <v>166</v>
      </c>
      <c r="B4029" t="s">
        <v>167</v>
      </c>
      <c r="C4029" t="s">
        <v>168</v>
      </c>
      <c r="D4029" t="s">
        <v>169</v>
      </c>
      <c r="E4029" t="s">
        <v>24</v>
      </c>
      <c r="F4029" t="s">
        <v>25</v>
      </c>
      <c r="G4029" t="s">
        <v>112</v>
      </c>
      <c r="H4029" t="s">
        <v>113</v>
      </c>
      <c r="I4029" t="s">
        <v>40</v>
      </c>
      <c r="J4029" t="s">
        <v>41</v>
      </c>
      <c r="K4029">
        <v>2017</v>
      </c>
      <c r="L4029">
        <v>24.135000000000002</v>
      </c>
      <c r="S4029" t="s">
        <v>30</v>
      </c>
      <c r="T4029" t="s">
        <v>31</v>
      </c>
    </row>
    <row r="4030" spans="1:20" x14ac:dyDescent="0.25">
      <c r="A4030" t="s">
        <v>166</v>
      </c>
      <c r="B4030" t="s">
        <v>167</v>
      </c>
      <c r="C4030" t="s">
        <v>168</v>
      </c>
      <c r="D4030" t="s">
        <v>169</v>
      </c>
      <c r="E4030" t="s">
        <v>24</v>
      </c>
      <c r="F4030" t="s">
        <v>25</v>
      </c>
      <c r="G4030" t="s">
        <v>112</v>
      </c>
      <c r="H4030" t="s">
        <v>113</v>
      </c>
      <c r="I4030" t="s">
        <v>42</v>
      </c>
      <c r="J4030" t="s">
        <v>43</v>
      </c>
      <c r="K4030">
        <v>2017</v>
      </c>
      <c r="L4030">
        <v>1.7555000000000001</v>
      </c>
      <c r="S4030" t="s">
        <v>30</v>
      </c>
      <c r="T4030" t="s">
        <v>31</v>
      </c>
    </row>
    <row r="4031" spans="1:20" x14ac:dyDescent="0.25">
      <c r="A4031" t="s">
        <v>166</v>
      </c>
      <c r="B4031" t="s">
        <v>167</v>
      </c>
      <c r="C4031" t="s">
        <v>168</v>
      </c>
      <c r="D4031" t="s">
        <v>169</v>
      </c>
      <c r="E4031" t="s">
        <v>24</v>
      </c>
      <c r="F4031" t="s">
        <v>25</v>
      </c>
      <c r="G4031" t="s">
        <v>112</v>
      </c>
      <c r="H4031" t="s">
        <v>113</v>
      </c>
      <c r="I4031" t="s">
        <v>44</v>
      </c>
      <c r="J4031" t="s">
        <v>45</v>
      </c>
      <c r="K4031">
        <v>2017</v>
      </c>
      <c r="L4031">
        <v>1021.7305</v>
      </c>
      <c r="S4031" t="s">
        <v>30</v>
      </c>
      <c r="T4031" t="s">
        <v>31</v>
      </c>
    </row>
    <row r="4032" spans="1:20" x14ac:dyDescent="0.25">
      <c r="A4032" t="s">
        <v>166</v>
      </c>
      <c r="B4032" t="s">
        <v>167</v>
      </c>
      <c r="C4032" t="s">
        <v>168</v>
      </c>
      <c r="D4032" t="s">
        <v>169</v>
      </c>
      <c r="E4032" t="s">
        <v>24</v>
      </c>
      <c r="F4032" t="s">
        <v>25</v>
      </c>
      <c r="G4032" t="s">
        <v>112</v>
      </c>
      <c r="H4032" t="s">
        <v>113</v>
      </c>
      <c r="I4032" t="s">
        <v>46</v>
      </c>
      <c r="J4032" t="s">
        <v>47</v>
      </c>
      <c r="K4032">
        <v>2017</v>
      </c>
      <c r="L4032">
        <v>109.4675</v>
      </c>
      <c r="S4032" t="s">
        <v>30</v>
      </c>
      <c r="T4032" t="s">
        <v>31</v>
      </c>
    </row>
    <row r="4033" spans="1:20" x14ac:dyDescent="0.25">
      <c r="A4033" t="s">
        <v>166</v>
      </c>
      <c r="B4033" t="s">
        <v>167</v>
      </c>
      <c r="C4033" t="s">
        <v>168</v>
      </c>
      <c r="D4033" t="s">
        <v>169</v>
      </c>
      <c r="E4033" t="s">
        <v>24</v>
      </c>
      <c r="F4033" t="s">
        <v>25</v>
      </c>
      <c r="G4033" t="s">
        <v>112</v>
      </c>
      <c r="H4033" t="s">
        <v>113</v>
      </c>
      <c r="I4033" t="s">
        <v>48</v>
      </c>
      <c r="J4033" t="s">
        <v>49</v>
      </c>
      <c r="K4033">
        <v>2017</v>
      </c>
      <c r="L4033">
        <v>1464.855</v>
      </c>
      <c r="S4033" t="s">
        <v>30</v>
      </c>
      <c r="T4033" t="s">
        <v>31</v>
      </c>
    </row>
    <row r="4034" spans="1:20" x14ac:dyDescent="0.25">
      <c r="A4034" t="s">
        <v>166</v>
      </c>
      <c r="B4034" t="s">
        <v>167</v>
      </c>
      <c r="C4034" t="s">
        <v>168</v>
      </c>
      <c r="D4034" t="s">
        <v>169</v>
      </c>
      <c r="E4034" t="s">
        <v>24</v>
      </c>
      <c r="F4034" t="s">
        <v>25</v>
      </c>
      <c r="G4034" t="s">
        <v>112</v>
      </c>
      <c r="H4034" t="s">
        <v>113</v>
      </c>
      <c r="I4034" t="s">
        <v>170</v>
      </c>
      <c r="J4034" t="s">
        <v>171</v>
      </c>
      <c r="K4034">
        <v>2017</v>
      </c>
      <c r="L4034">
        <v>49.694800000000001</v>
      </c>
      <c r="S4034" t="s">
        <v>30</v>
      </c>
      <c r="T4034" t="s">
        <v>31</v>
      </c>
    </row>
    <row r="4035" spans="1:20" x14ac:dyDescent="0.25">
      <c r="A4035" t="s">
        <v>166</v>
      </c>
      <c r="B4035" t="s">
        <v>167</v>
      </c>
      <c r="C4035" t="s">
        <v>168</v>
      </c>
      <c r="D4035" t="s">
        <v>169</v>
      </c>
      <c r="E4035" t="s">
        <v>24</v>
      </c>
      <c r="F4035" t="s">
        <v>25</v>
      </c>
      <c r="G4035" t="s">
        <v>114</v>
      </c>
      <c r="H4035" t="s">
        <v>115</v>
      </c>
      <c r="I4035" t="s">
        <v>28</v>
      </c>
      <c r="J4035" t="s">
        <v>29</v>
      </c>
      <c r="K4035">
        <v>2017</v>
      </c>
      <c r="L4035">
        <v>443.44049999999999</v>
      </c>
      <c r="S4035" t="s">
        <v>30</v>
      </c>
      <c r="T4035" t="s">
        <v>31</v>
      </c>
    </row>
    <row r="4036" spans="1:20" x14ac:dyDescent="0.25">
      <c r="A4036" t="s">
        <v>166</v>
      </c>
      <c r="B4036" t="s">
        <v>167</v>
      </c>
      <c r="C4036" t="s">
        <v>168</v>
      </c>
      <c r="D4036" t="s">
        <v>169</v>
      </c>
      <c r="E4036" t="s">
        <v>24</v>
      </c>
      <c r="F4036" t="s">
        <v>25</v>
      </c>
      <c r="G4036" t="s">
        <v>114</v>
      </c>
      <c r="H4036" t="s">
        <v>115</v>
      </c>
      <c r="I4036" t="s">
        <v>32</v>
      </c>
      <c r="J4036" t="s">
        <v>33</v>
      </c>
      <c r="K4036">
        <v>2017</v>
      </c>
      <c r="L4036">
        <v>22.422499999999999</v>
      </c>
      <c r="S4036" t="s">
        <v>30</v>
      </c>
      <c r="T4036" t="s">
        <v>31</v>
      </c>
    </row>
    <row r="4037" spans="1:20" x14ac:dyDescent="0.25">
      <c r="A4037" t="s">
        <v>166</v>
      </c>
      <c r="B4037" t="s">
        <v>167</v>
      </c>
      <c r="C4037" t="s">
        <v>168</v>
      </c>
      <c r="D4037" t="s">
        <v>169</v>
      </c>
      <c r="E4037" t="s">
        <v>24</v>
      </c>
      <c r="F4037" t="s">
        <v>25</v>
      </c>
      <c r="G4037" t="s">
        <v>114</v>
      </c>
      <c r="H4037" t="s">
        <v>115</v>
      </c>
      <c r="I4037" t="s">
        <v>34</v>
      </c>
      <c r="J4037" t="s">
        <v>35</v>
      </c>
      <c r="K4037">
        <v>2017</v>
      </c>
      <c r="L4037">
        <v>23.3218</v>
      </c>
      <c r="S4037" t="s">
        <v>30</v>
      </c>
      <c r="T4037" t="s">
        <v>31</v>
      </c>
    </row>
    <row r="4038" spans="1:20" x14ac:dyDescent="0.25">
      <c r="A4038" t="s">
        <v>166</v>
      </c>
      <c r="B4038" t="s">
        <v>167</v>
      </c>
      <c r="C4038" t="s">
        <v>168</v>
      </c>
      <c r="D4038" t="s">
        <v>169</v>
      </c>
      <c r="E4038" t="s">
        <v>24</v>
      </c>
      <c r="F4038" t="s">
        <v>25</v>
      </c>
      <c r="G4038" t="s">
        <v>114</v>
      </c>
      <c r="H4038" t="s">
        <v>115</v>
      </c>
      <c r="I4038" t="s">
        <v>36</v>
      </c>
      <c r="J4038" t="s">
        <v>37</v>
      </c>
      <c r="K4038">
        <v>2017</v>
      </c>
      <c r="L4038">
        <v>45.648499999999999</v>
      </c>
      <c r="S4038" t="s">
        <v>30</v>
      </c>
      <c r="T4038" t="s">
        <v>31</v>
      </c>
    </row>
    <row r="4039" spans="1:20" x14ac:dyDescent="0.25">
      <c r="A4039" t="s">
        <v>166</v>
      </c>
      <c r="B4039" t="s">
        <v>167</v>
      </c>
      <c r="C4039" t="s">
        <v>168</v>
      </c>
      <c r="D4039" t="s">
        <v>169</v>
      </c>
      <c r="E4039" t="s">
        <v>24</v>
      </c>
      <c r="F4039" t="s">
        <v>25</v>
      </c>
      <c r="G4039" t="s">
        <v>114</v>
      </c>
      <c r="H4039" t="s">
        <v>115</v>
      </c>
      <c r="I4039" t="s">
        <v>38</v>
      </c>
      <c r="J4039" t="s">
        <v>39</v>
      </c>
      <c r="K4039">
        <v>2017</v>
      </c>
      <c r="L4039">
        <v>53.584800000000001</v>
      </c>
      <c r="S4039" t="s">
        <v>30</v>
      </c>
      <c r="T4039" t="s">
        <v>31</v>
      </c>
    </row>
    <row r="4040" spans="1:20" x14ac:dyDescent="0.25">
      <c r="A4040" t="s">
        <v>166</v>
      </c>
      <c r="B4040" t="s">
        <v>167</v>
      </c>
      <c r="C4040" t="s">
        <v>168</v>
      </c>
      <c r="D4040" t="s">
        <v>169</v>
      </c>
      <c r="E4040" t="s">
        <v>24</v>
      </c>
      <c r="F4040" t="s">
        <v>25</v>
      </c>
      <c r="G4040" t="s">
        <v>114</v>
      </c>
      <c r="H4040" t="s">
        <v>115</v>
      </c>
      <c r="I4040" t="s">
        <v>40</v>
      </c>
      <c r="J4040" t="s">
        <v>41</v>
      </c>
      <c r="K4040">
        <v>2017</v>
      </c>
      <c r="L4040">
        <v>17.661999999999999</v>
      </c>
      <c r="S4040" t="s">
        <v>30</v>
      </c>
      <c r="T4040" t="s">
        <v>31</v>
      </c>
    </row>
    <row r="4041" spans="1:20" x14ac:dyDescent="0.25">
      <c r="A4041" t="s">
        <v>166</v>
      </c>
      <c r="B4041" t="s">
        <v>167</v>
      </c>
      <c r="C4041" t="s">
        <v>168</v>
      </c>
      <c r="D4041" t="s">
        <v>169</v>
      </c>
      <c r="E4041" t="s">
        <v>24</v>
      </c>
      <c r="F4041" t="s">
        <v>25</v>
      </c>
      <c r="G4041" t="s">
        <v>114</v>
      </c>
      <c r="H4041" t="s">
        <v>115</v>
      </c>
      <c r="I4041" t="s">
        <v>42</v>
      </c>
      <c r="J4041" t="s">
        <v>43</v>
      </c>
      <c r="K4041">
        <v>2017</v>
      </c>
      <c r="L4041">
        <v>1.2932999999999999</v>
      </c>
      <c r="S4041" t="s">
        <v>30</v>
      </c>
      <c r="T4041" t="s">
        <v>31</v>
      </c>
    </row>
    <row r="4042" spans="1:20" x14ac:dyDescent="0.25">
      <c r="A4042" t="s">
        <v>166</v>
      </c>
      <c r="B4042" t="s">
        <v>167</v>
      </c>
      <c r="C4042" t="s">
        <v>168</v>
      </c>
      <c r="D4042" t="s">
        <v>169</v>
      </c>
      <c r="E4042" t="s">
        <v>24</v>
      </c>
      <c r="F4042" t="s">
        <v>25</v>
      </c>
      <c r="G4042" t="s">
        <v>114</v>
      </c>
      <c r="H4042" t="s">
        <v>115</v>
      </c>
      <c r="I4042" t="s">
        <v>44</v>
      </c>
      <c r="J4042" t="s">
        <v>45</v>
      </c>
      <c r="K4042">
        <v>2017</v>
      </c>
      <c r="L4042">
        <v>83.036000000000001</v>
      </c>
      <c r="S4042" t="s">
        <v>30</v>
      </c>
      <c r="T4042" t="s">
        <v>31</v>
      </c>
    </row>
    <row r="4043" spans="1:20" x14ac:dyDescent="0.25">
      <c r="A4043" t="s">
        <v>166</v>
      </c>
      <c r="B4043" t="s">
        <v>167</v>
      </c>
      <c r="C4043" t="s">
        <v>168</v>
      </c>
      <c r="D4043" t="s">
        <v>169</v>
      </c>
      <c r="E4043" t="s">
        <v>24</v>
      </c>
      <c r="F4043" t="s">
        <v>25</v>
      </c>
      <c r="G4043" t="s">
        <v>114</v>
      </c>
      <c r="H4043" t="s">
        <v>115</v>
      </c>
      <c r="I4043" t="s">
        <v>46</v>
      </c>
      <c r="J4043" t="s">
        <v>47</v>
      </c>
      <c r="K4043">
        <v>2017</v>
      </c>
      <c r="L4043">
        <v>110.2632</v>
      </c>
      <c r="S4043" t="s">
        <v>30</v>
      </c>
      <c r="T4043" t="s">
        <v>31</v>
      </c>
    </row>
    <row r="4044" spans="1:20" x14ac:dyDescent="0.25">
      <c r="A4044" t="s">
        <v>166</v>
      </c>
      <c r="B4044" t="s">
        <v>167</v>
      </c>
      <c r="C4044" t="s">
        <v>168</v>
      </c>
      <c r="D4044" t="s">
        <v>169</v>
      </c>
      <c r="E4044" t="s">
        <v>24</v>
      </c>
      <c r="F4044" t="s">
        <v>25</v>
      </c>
      <c r="G4044" t="s">
        <v>114</v>
      </c>
      <c r="H4044" t="s">
        <v>115</v>
      </c>
      <c r="I4044" t="s">
        <v>48</v>
      </c>
      <c r="J4044" t="s">
        <v>49</v>
      </c>
      <c r="K4044">
        <v>2017</v>
      </c>
      <c r="L4044">
        <v>76.887799999999999</v>
      </c>
      <c r="S4044" t="s">
        <v>30</v>
      </c>
      <c r="T4044" t="s">
        <v>31</v>
      </c>
    </row>
    <row r="4045" spans="1:20" x14ac:dyDescent="0.25">
      <c r="A4045" t="s">
        <v>166</v>
      </c>
      <c r="B4045" t="s">
        <v>167</v>
      </c>
      <c r="C4045" t="s">
        <v>168</v>
      </c>
      <c r="D4045" t="s">
        <v>169</v>
      </c>
      <c r="E4045" t="s">
        <v>24</v>
      </c>
      <c r="F4045" t="s">
        <v>25</v>
      </c>
      <c r="G4045" t="s">
        <v>114</v>
      </c>
      <c r="H4045" t="s">
        <v>115</v>
      </c>
      <c r="I4045" t="s">
        <v>170</v>
      </c>
      <c r="J4045" t="s">
        <v>171</v>
      </c>
      <c r="K4045">
        <v>2017</v>
      </c>
      <c r="L4045">
        <v>9.3208000000000002</v>
      </c>
      <c r="S4045" t="s">
        <v>30</v>
      </c>
      <c r="T4045" t="s">
        <v>31</v>
      </c>
    </row>
    <row r="4046" spans="1:20" x14ac:dyDescent="0.25">
      <c r="A4046" t="s">
        <v>166</v>
      </c>
      <c r="B4046" t="s">
        <v>167</v>
      </c>
      <c r="C4046" t="s">
        <v>168</v>
      </c>
      <c r="D4046" t="s">
        <v>169</v>
      </c>
      <c r="E4046" t="s">
        <v>24</v>
      </c>
      <c r="F4046" t="s">
        <v>25</v>
      </c>
      <c r="G4046" t="s">
        <v>116</v>
      </c>
      <c r="H4046" t="s">
        <v>117</v>
      </c>
      <c r="I4046" t="s">
        <v>28</v>
      </c>
      <c r="J4046" t="s">
        <v>29</v>
      </c>
      <c r="K4046">
        <v>2017</v>
      </c>
      <c r="L4046">
        <v>12753.662</v>
      </c>
      <c r="S4046" t="s">
        <v>30</v>
      </c>
      <c r="T4046" t="s">
        <v>31</v>
      </c>
    </row>
    <row r="4047" spans="1:20" x14ac:dyDescent="0.25">
      <c r="A4047" t="s">
        <v>166</v>
      </c>
      <c r="B4047" t="s">
        <v>167</v>
      </c>
      <c r="C4047" t="s">
        <v>168</v>
      </c>
      <c r="D4047" t="s">
        <v>169</v>
      </c>
      <c r="E4047" t="s">
        <v>24</v>
      </c>
      <c r="F4047" t="s">
        <v>25</v>
      </c>
      <c r="G4047" t="s">
        <v>116</v>
      </c>
      <c r="H4047" t="s">
        <v>117</v>
      </c>
      <c r="I4047" t="s">
        <v>32</v>
      </c>
      <c r="J4047" t="s">
        <v>33</v>
      </c>
      <c r="K4047">
        <v>2017</v>
      </c>
      <c r="L4047">
        <v>566.65880000000004</v>
      </c>
      <c r="S4047" t="s">
        <v>30</v>
      </c>
      <c r="T4047" t="s">
        <v>31</v>
      </c>
    </row>
    <row r="4048" spans="1:20" x14ac:dyDescent="0.25">
      <c r="A4048" t="s">
        <v>166</v>
      </c>
      <c r="B4048" t="s">
        <v>167</v>
      </c>
      <c r="C4048" t="s">
        <v>168</v>
      </c>
      <c r="D4048" t="s">
        <v>169</v>
      </c>
      <c r="E4048" t="s">
        <v>24</v>
      </c>
      <c r="F4048" t="s">
        <v>25</v>
      </c>
      <c r="G4048" t="s">
        <v>116</v>
      </c>
      <c r="H4048" t="s">
        <v>117</v>
      </c>
      <c r="I4048" t="s">
        <v>34</v>
      </c>
      <c r="J4048" t="s">
        <v>35</v>
      </c>
      <c r="K4048">
        <v>2017</v>
      </c>
      <c r="L4048">
        <v>675.93</v>
      </c>
      <c r="S4048" t="s">
        <v>30</v>
      </c>
      <c r="T4048" t="s">
        <v>31</v>
      </c>
    </row>
    <row r="4049" spans="1:20" x14ac:dyDescent="0.25">
      <c r="A4049" t="s">
        <v>166</v>
      </c>
      <c r="B4049" t="s">
        <v>167</v>
      </c>
      <c r="C4049" t="s">
        <v>168</v>
      </c>
      <c r="D4049" t="s">
        <v>169</v>
      </c>
      <c r="E4049" t="s">
        <v>24</v>
      </c>
      <c r="F4049" t="s">
        <v>25</v>
      </c>
      <c r="G4049" t="s">
        <v>116</v>
      </c>
      <c r="H4049" t="s">
        <v>117</v>
      </c>
      <c r="I4049" t="s">
        <v>36</v>
      </c>
      <c r="J4049" t="s">
        <v>37</v>
      </c>
      <c r="K4049">
        <v>2017</v>
      </c>
      <c r="L4049">
        <v>1121.6500000000001</v>
      </c>
      <c r="S4049" t="s">
        <v>30</v>
      </c>
      <c r="T4049" t="s">
        <v>31</v>
      </c>
    </row>
    <row r="4050" spans="1:20" x14ac:dyDescent="0.25">
      <c r="A4050" t="s">
        <v>166</v>
      </c>
      <c r="B4050" t="s">
        <v>167</v>
      </c>
      <c r="C4050" t="s">
        <v>168</v>
      </c>
      <c r="D4050" t="s">
        <v>169</v>
      </c>
      <c r="E4050" t="s">
        <v>24</v>
      </c>
      <c r="F4050" t="s">
        <v>25</v>
      </c>
      <c r="G4050" t="s">
        <v>116</v>
      </c>
      <c r="H4050" t="s">
        <v>117</v>
      </c>
      <c r="I4050" t="s">
        <v>38</v>
      </c>
      <c r="J4050" t="s">
        <v>39</v>
      </c>
      <c r="K4050">
        <v>2017</v>
      </c>
      <c r="L4050">
        <v>1579.1047000000001</v>
      </c>
      <c r="S4050" t="s">
        <v>30</v>
      </c>
      <c r="T4050" t="s">
        <v>31</v>
      </c>
    </row>
    <row r="4051" spans="1:20" x14ac:dyDescent="0.25">
      <c r="A4051" t="s">
        <v>166</v>
      </c>
      <c r="B4051" t="s">
        <v>167</v>
      </c>
      <c r="C4051" t="s">
        <v>168</v>
      </c>
      <c r="D4051" t="s">
        <v>169</v>
      </c>
      <c r="E4051" t="s">
        <v>24</v>
      </c>
      <c r="F4051" t="s">
        <v>25</v>
      </c>
      <c r="G4051" t="s">
        <v>116</v>
      </c>
      <c r="H4051" t="s">
        <v>117</v>
      </c>
      <c r="I4051" t="s">
        <v>40</v>
      </c>
      <c r="J4051" t="s">
        <v>41</v>
      </c>
      <c r="K4051">
        <v>2017</v>
      </c>
      <c r="L4051">
        <v>4703.6572999999999</v>
      </c>
      <c r="S4051" t="s">
        <v>30</v>
      </c>
      <c r="T4051" t="s">
        <v>31</v>
      </c>
    </row>
    <row r="4052" spans="1:20" x14ac:dyDescent="0.25">
      <c r="A4052" t="s">
        <v>166</v>
      </c>
      <c r="B4052" t="s">
        <v>167</v>
      </c>
      <c r="C4052" t="s">
        <v>168</v>
      </c>
      <c r="D4052" t="s">
        <v>169</v>
      </c>
      <c r="E4052" t="s">
        <v>24</v>
      </c>
      <c r="F4052" t="s">
        <v>25</v>
      </c>
      <c r="G4052" t="s">
        <v>116</v>
      </c>
      <c r="H4052" t="s">
        <v>117</v>
      </c>
      <c r="I4052" t="s">
        <v>42</v>
      </c>
      <c r="J4052" t="s">
        <v>43</v>
      </c>
      <c r="K4052">
        <v>2017</v>
      </c>
      <c r="L4052">
        <v>46.644500000000001</v>
      </c>
      <c r="S4052" t="s">
        <v>30</v>
      </c>
      <c r="T4052" t="s">
        <v>31</v>
      </c>
    </row>
    <row r="4053" spans="1:20" x14ac:dyDescent="0.25">
      <c r="A4053" t="s">
        <v>166</v>
      </c>
      <c r="B4053" t="s">
        <v>167</v>
      </c>
      <c r="C4053" t="s">
        <v>168</v>
      </c>
      <c r="D4053" t="s">
        <v>169</v>
      </c>
      <c r="E4053" t="s">
        <v>24</v>
      </c>
      <c r="F4053" t="s">
        <v>25</v>
      </c>
      <c r="G4053" t="s">
        <v>116</v>
      </c>
      <c r="H4053" t="s">
        <v>117</v>
      </c>
      <c r="I4053" t="s">
        <v>44</v>
      </c>
      <c r="J4053" t="s">
        <v>45</v>
      </c>
      <c r="K4053">
        <v>2017</v>
      </c>
      <c r="L4053">
        <v>663.40120000000002</v>
      </c>
      <c r="S4053" t="s">
        <v>30</v>
      </c>
      <c r="T4053" t="s">
        <v>31</v>
      </c>
    </row>
    <row r="4054" spans="1:20" x14ac:dyDescent="0.25">
      <c r="A4054" t="s">
        <v>166</v>
      </c>
      <c r="B4054" t="s">
        <v>167</v>
      </c>
      <c r="C4054" t="s">
        <v>168</v>
      </c>
      <c r="D4054" t="s">
        <v>169</v>
      </c>
      <c r="E4054" t="s">
        <v>24</v>
      </c>
      <c r="F4054" t="s">
        <v>25</v>
      </c>
      <c r="G4054" t="s">
        <v>116</v>
      </c>
      <c r="H4054" t="s">
        <v>117</v>
      </c>
      <c r="I4054" t="s">
        <v>46</v>
      </c>
      <c r="J4054" t="s">
        <v>47</v>
      </c>
      <c r="K4054">
        <v>2017</v>
      </c>
      <c r="L4054">
        <v>1645.8820000000001</v>
      </c>
      <c r="S4054" t="s">
        <v>30</v>
      </c>
      <c r="T4054" t="s">
        <v>31</v>
      </c>
    </row>
    <row r="4055" spans="1:20" x14ac:dyDescent="0.25">
      <c r="A4055" t="s">
        <v>166</v>
      </c>
      <c r="B4055" t="s">
        <v>167</v>
      </c>
      <c r="C4055" t="s">
        <v>168</v>
      </c>
      <c r="D4055" t="s">
        <v>169</v>
      </c>
      <c r="E4055" t="s">
        <v>24</v>
      </c>
      <c r="F4055" t="s">
        <v>25</v>
      </c>
      <c r="G4055" t="s">
        <v>116</v>
      </c>
      <c r="H4055" t="s">
        <v>117</v>
      </c>
      <c r="I4055" t="s">
        <v>48</v>
      </c>
      <c r="J4055" t="s">
        <v>49</v>
      </c>
      <c r="K4055">
        <v>2017</v>
      </c>
      <c r="L4055">
        <v>1619.3920000000001</v>
      </c>
      <c r="S4055" t="s">
        <v>30</v>
      </c>
      <c r="T4055" t="s">
        <v>31</v>
      </c>
    </row>
    <row r="4056" spans="1:20" x14ac:dyDescent="0.25">
      <c r="A4056" t="s">
        <v>166</v>
      </c>
      <c r="B4056" t="s">
        <v>167</v>
      </c>
      <c r="C4056" t="s">
        <v>168</v>
      </c>
      <c r="D4056" t="s">
        <v>169</v>
      </c>
      <c r="E4056" t="s">
        <v>24</v>
      </c>
      <c r="F4056" t="s">
        <v>25</v>
      </c>
      <c r="G4056" t="s">
        <v>116</v>
      </c>
      <c r="H4056" t="s">
        <v>117</v>
      </c>
      <c r="I4056" t="s">
        <v>170</v>
      </c>
      <c r="J4056" t="s">
        <v>171</v>
      </c>
      <c r="K4056">
        <v>2017</v>
      </c>
      <c r="L4056">
        <v>131.34129999999999</v>
      </c>
      <c r="S4056" t="s">
        <v>30</v>
      </c>
      <c r="T4056" t="s">
        <v>31</v>
      </c>
    </row>
    <row r="4057" spans="1:20" x14ac:dyDescent="0.25">
      <c r="A4057" t="s">
        <v>166</v>
      </c>
      <c r="B4057" t="s">
        <v>167</v>
      </c>
      <c r="C4057" t="s">
        <v>168</v>
      </c>
      <c r="D4057" t="s">
        <v>169</v>
      </c>
      <c r="E4057" t="s">
        <v>24</v>
      </c>
      <c r="F4057" t="s">
        <v>25</v>
      </c>
      <c r="G4057" t="s">
        <v>118</v>
      </c>
      <c r="H4057" t="s">
        <v>119</v>
      </c>
      <c r="I4057" t="s">
        <v>28</v>
      </c>
      <c r="J4057" t="s">
        <v>29</v>
      </c>
      <c r="K4057">
        <v>2017</v>
      </c>
      <c r="L4057">
        <v>9387.6650000000009</v>
      </c>
      <c r="S4057" t="s">
        <v>30</v>
      </c>
      <c r="T4057" t="s">
        <v>31</v>
      </c>
    </row>
    <row r="4058" spans="1:20" x14ac:dyDescent="0.25">
      <c r="A4058" t="s">
        <v>166</v>
      </c>
      <c r="B4058" t="s">
        <v>167</v>
      </c>
      <c r="C4058" t="s">
        <v>168</v>
      </c>
      <c r="D4058" t="s">
        <v>169</v>
      </c>
      <c r="E4058" t="s">
        <v>24</v>
      </c>
      <c r="F4058" t="s">
        <v>25</v>
      </c>
      <c r="G4058" t="s">
        <v>118</v>
      </c>
      <c r="H4058" t="s">
        <v>119</v>
      </c>
      <c r="I4058" t="s">
        <v>32</v>
      </c>
      <c r="J4058" t="s">
        <v>33</v>
      </c>
      <c r="K4058">
        <v>2017</v>
      </c>
      <c r="L4058">
        <v>475.45949999999999</v>
      </c>
      <c r="S4058" t="s">
        <v>30</v>
      </c>
      <c r="T4058" t="s">
        <v>31</v>
      </c>
    </row>
    <row r="4059" spans="1:20" x14ac:dyDescent="0.25">
      <c r="A4059" t="s">
        <v>166</v>
      </c>
      <c r="B4059" t="s">
        <v>167</v>
      </c>
      <c r="C4059" t="s">
        <v>168</v>
      </c>
      <c r="D4059" t="s">
        <v>169</v>
      </c>
      <c r="E4059" t="s">
        <v>24</v>
      </c>
      <c r="F4059" t="s">
        <v>25</v>
      </c>
      <c r="G4059" t="s">
        <v>118</v>
      </c>
      <c r="H4059" t="s">
        <v>119</v>
      </c>
      <c r="I4059" t="s">
        <v>34</v>
      </c>
      <c r="J4059" t="s">
        <v>35</v>
      </c>
      <c r="K4059">
        <v>2017</v>
      </c>
      <c r="L4059">
        <v>2816.6181999999999</v>
      </c>
      <c r="S4059" t="s">
        <v>30</v>
      </c>
      <c r="T4059" t="s">
        <v>31</v>
      </c>
    </row>
    <row r="4060" spans="1:20" x14ac:dyDescent="0.25">
      <c r="A4060" t="s">
        <v>166</v>
      </c>
      <c r="B4060" t="s">
        <v>167</v>
      </c>
      <c r="C4060" t="s">
        <v>168</v>
      </c>
      <c r="D4060" t="s">
        <v>169</v>
      </c>
      <c r="E4060" t="s">
        <v>24</v>
      </c>
      <c r="F4060" t="s">
        <v>25</v>
      </c>
      <c r="G4060" t="s">
        <v>118</v>
      </c>
      <c r="H4060" t="s">
        <v>119</v>
      </c>
      <c r="I4060" t="s">
        <v>36</v>
      </c>
      <c r="J4060" t="s">
        <v>37</v>
      </c>
      <c r="K4060">
        <v>2017</v>
      </c>
      <c r="L4060">
        <v>765.79079999999999</v>
      </c>
      <c r="S4060" t="s">
        <v>30</v>
      </c>
      <c r="T4060" t="s">
        <v>31</v>
      </c>
    </row>
    <row r="4061" spans="1:20" x14ac:dyDescent="0.25">
      <c r="A4061" t="s">
        <v>166</v>
      </c>
      <c r="B4061" t="s">
        <v>167</v>
      </c>
      <c r="C4061" t="s">
        <v>168</v>
      </c>
      <c r="D4061" t="s">
        <v>169</v>
      </c>
      <c r="E4061" t="s">
        <v>24</v>
      </c>
      <c r="F4061" t="s">
        <v>25</v>
      </c>
      <c r="G4061" t="s">
        <v>118</v>
      </c>
      <c r="H4061" t="s">
        <v>119</v>
      </c>
      <c r="I4061" t="s">
        <v>38</v>
      </c>
      <c r="J4061" t="s">
        <v>39</v>
      </c>
      <c r="K4061">
        <v>2017</v>
      </c>
      <c r="L4061">
        <v>1172.1418000000001</v>
      </c>
      <c r="S4061" t="s">
        <v>30</v>
      </c>
      <c r="T4061" t="s">
        <v>31</v>
      </c>
    </row>
    <row r="4062" spans="1:20" x14ac:dyDescent="0.25">
      <c r="A4062" t="s">
        <v>166</v>
      </c>
      <c r="B4062" t="s">
        <v>167</v>
      </c>
      <c r="C4062" t="s">
        <v>168</v>
      </c>
      <c r="D4062" t="s">
        <v>169</v>
      </c>
      <c r="E4062" t="s">
        <v>24</v>
      </c>
      <c r="F4062" t="s">
        <v>25</v>
      </c>
      <c r="G4062" t="s">
        <v>118</v>
      </c>
      <c r="H4062" t="s">
        <v>119</v>
      </c>
      <c r="I4062" t="s">
        <v>40</v>
      </c>
      <c r="J4062" t="s">
        <v>41</v>
      </c>
      <c r="K4062">
        <v>2017</v>
      </c>
      <c r="L4062">
        <v>989.39300000000003</v>
      </c>
      <c r="S4062" t="s">
        <v>30</v>
      </c>
      <c r="T4062" t="s">
        <v>31</v>
      </c>
    </row>
    <row r="4063" spans="1:20" x14ac:dyDescent="0.25">
      <c r="A4063" t="s">
        <v>166</v>
      </c>
      <c r="B4063" t="s">
        <v>167</v>
      </c>
      <c r="C4063" t="s">
        <v>168</v>
      </c>
      <c r="D4063" t="s">
        <v>169</v>
      </c>
      <c r="E4063" t="s">
        <v>24</v>
      </c>
      <c r="F4063" t="s">
        <v>25</v>
      </c>
      <c r="G4063" t="s">
        <v>118</v>
      </c>
      <c r="H4063" t="s">
        <v>119</v>
      </c>
      <c r="I4063" t="s">
        <v>42</v>
      </c>
      <c r="J4063" t="s">
        <v>43</v>
      </c>
      <c r="K4063">
        <v>2017</v>
      </c>
      <c r="L4063">
        <v>122.8</v>
      </c>
      <c r="S4063" t="s">
        <v>30</v>
      </c>
      <c r="T4063" t="s">
        <v>31</v>
      </c>
    </row>
    <row r="4064" spans="1:20" x14ac:dyDescent="0.25">
      <c r="A4064" t="s">
        <v>166</v>
      </c>
      <c r="B4064" t="s">
        <v>167</v>
      </c>
      <c r="C4064" t="s">
        <v>168</v>
      </c>
      <c r="D4064" t="s">
        <v>169</v>
      </c>
      <c r="E4064" t="s">
        <v>24</v>
      </c>
      <c r="F4064" t="s">
        <v>25</v>
      </c>
      <c r="G4064" t="s">
        <v>118</v>
      </c>
      <c r="H4064" t="s">
        <v>119</v>
      </c>
      <c r="I4064" t="s">
        <v>44</v>
      </c>
      <c r="J4064" t="s">
        <v>45</v>
      </c>
      <c r="K4064">
        <v>2017</v>
      </c>
      <c r="L4064">
        <v>239.065</v>
      </c>
      <c r="S4064" t="s">
        <v>30</v>
      </c>
      <c r="T4064" t="s">
        <v>31</v>
      </c>
    </row>
    <row r="4065" spans="1:20" x14ac:dyDescent="0.25">
      <c r="A4065" t="s">
        <v>166</v>
      </c>
      <c r="B4065" t="s">
        <v>167</v>
      </c>
      <c r="C4065" t="s">
        <v>168</v>
      </c>
      <c r="D4065" t="s">
        <v>169</v>
      </c>
      <c r="E4065" t="s">
        <v>24</v>
      </c>
      <c r="F4065" t="s">
        <v>25</v>
      </c>
      <c r="G4065" t="s">
        <v>118</v>
      </c>
      <c r="H4065" t="s">
        <v>119</v>
      </c>
      <c r="I4065" t="s">
        <v>46</v>
      </c>
      <c r="J4065" t="s">
        <v>47</v>
      </c>
      <c r="K4065">
        <v>2017</v>
      </c>
      <c r="L4065">
        <v>177.9847</v>
      </c>
      <c r="S4065" t="s">
        <v>30</v>
      </c>
      <c r="T4065" t="s">
        <v>31</v>
      </c>
    </row>
    <row r="4066" spans="1:20" x14ac:dyDescent="0.25">
      <c r="A4066" t="s">
        <v>166</v>
      </c>
      <c r="B4066" t="s">
        <v>167</v>
      </c>
      <c r="C4066" t="s">
        <v>168</v>
      </c>
      <c r="D4066" t="s">
        <v>169</v>
      </c>
      <c r="E4066" t="s">
        <v>24</v>
      </c>
      <c r="F4066" t="s">
        <v>25</v>
      </c>
      <c r="G4066" t="s">
        <v>118</v>
      </c>
      <c r="H4066" t="s">
        <v>119</v>
      </c>
      <c r="I4066" t="s">
        <v>48</v>
      </c>
      <c r="J4066" t="s">
        <v>49</v>
      </c>
      <c r="K4066">
        <v>2017</v>
      </c>
      <c r="L4066">
        <v>2539.6311999999998</v>
      </c>
      <c r="S4066" t="s">
        <v>30</v>
      </c>
      <c r="T4066" t="s">
        <v>31</v>
      </c>
    </row>
    <row r="4067" spans="1:20" x14ac:dyDescent="0.25">
      <c r="A4067" t="s">
        <v>166</v>
      </c>
      <c r="B4067" t="s">
        <v>167</v>
      </c>
      <c r="C4067" t="s">
        <v>168</v>
      </c>
      <c r="D4067" t="s">
        <v>169</v>
      </c>
      <c r="E4067" t="s">
        <v>24</v>
      </c>
      <c r="F4067" t="s">
        <v>25</v>
      </c>
      <c r="G4067" t="s">
        <v>118</v>
      </c>
      <c r="H4067" t="s">
        <v>119</v>
      </c>
      <c r="I4067" t="s">
        <v>170</v>
      </c>
      <c r="J4067" t="s">
        <v>171</v>
      </c>
      <c r="K4067">
        <v>2017</v>
      </c>
      <c r="L4067">
        <v>88.780799999999999</v>
      </c>
      <c r="S4067" t="s">
        <v>30</v>
      </c>
      <c r="T4067" t="s">
        <v>31</v>
      </c>
    </row>
    <row r="4068" spans="1:20" x14ac:dyDescent="0.25">
      <c r="A4068" t="s">
        <v>166</v>
      </c>
      <c r="B4068" t="s">
        <v>167</v>
      </c>
      <c r="C4068" t="s">
        <v>168</v>
      </c>
      <c r="D4068" t="s">
        <v>169</v>
      </c>
      <c r="E4068" t="s">
        <v>24</v>
      </c>
      <c r="F4068" t="s">
        <v>25</v>
      </c>
      <c r="G4068" t="s">
        <v>120</v>
      </c>
      <c r="H4068" t="s">
        <v>121</v>
      </c>
      <c r="I4068" t="s">
        <v>28</v>
      </c>
      <c r="J4068" t="s">
        <v>29</v>
      </c>
      <c r="K4068">
        <v>2017</v>
      </c>
      <c r="L4068">
        <v>377.22800000000001</v>
      </c>
      <c r="S4068" t="s">
        <v>30</v>
      </c>
      <c r="T4068" t="s">
        <v>31</v>
      </c>
    </row>
    <row r="4069" spans="1:20" x14ac:dyDescent="0.25">
      <c r="A4069" t="s">
        <v>166</v>
      </c>
      <c r="B4069" t="s">
        <v>167</v>
      </c>
      <c r="C4069" t="s">
        <v>168</v>
      </c>
      <c r="D4069" t="s">
        <v>169</v>
      </c>
      <c r="E4069" t="s">
        <v>24</v>
      </c>
      <c r="F4069" t="s">
        <v>25</v>
      </c>
      <c r="G4069" t="s">
        <v>120</v>
      </c>
      <c r="H4069" t="s">
        <v>121</v>
      </c>
      <c r="I4069" t="s">
        <v>32</v>
      </c>
      <c r="J4069" t="s">
        <v>33</v>
      </c>
      <c r="K4069">
        <v>2017</v>
      </c>
      <c r="L4069">
        <v>8.9845000000000006</v>
      </c>
      <c r="S4069" t="s">
        <v>30</v>
      </c>
      <c r="T4069" t="s">
        <v>31</v>
      </c>
    </row>
    <row r="4070" spans="1:20" x14ac:dyDescent="0.25">
      <c r="A4070" t="s">
        <v>166</v>
      </c>
      <c r="B4070" t="s">
        <v>167</v>
      </c>
      <c r="C4070" t="s">
        <v>168</v>
      </c>
      <c r="D4070" t="s">
        <v>169</v>
      </c>
      <c r="E4070" t="s">
        <v>24</v>
      </c>
      <c r="F4070" t="s">
        <v>25</v>
      </c>
      <c r="G4070" t="s">
        <v>120</v>
      </c>
      <c r="H4070" t="s">
        <v>121</v>
      </c>
      <c r="I4070" t="s">
        <v>34</v>
      </c>
      <c r="J4070" t="s">
        <v>35</v>
      </c>
      <c r="K4070">
        <v>2017</v>
      </c>
      <c r="L4070">
        <v>33.975499999999997</v>
      </c>
      <c r="S4070" t="s">
        <v>30</v>
      </c>
      <c r="T4070" t="s">
        <v>31</v>
      </c>
    </row>
    <row r="4071" spans="1:20" x14ac:dyDescent="0.25">
      <c r="A4071" t="s">
        <v>166</v>
      </c>
      <c r="B4071" t="s">
        <v>167</v>
      </c>
      <c r="C4071" t="s">
        <v>168</v>
      </c>
      <c r="D4071" t="s">
        <v>169</v>
      </c>
      <c r="E4071" t="s">
        <v>24</v>
      </c>
      <c r="F4071" t="s">
        <v>25</v>
      </c>
      <c r="G4071" t="s">
        <v>120</v>
      </c>
      <c r="H4071" t="s">
        <v>121</v>
      </c>
      <c r="I4071" t="s">
        <v>36</v>
      </c>
      <c r="J4071" t="s">
        <v>37</v>
      </c>
      <c r="K4071">
        <v>2017</v>
      </c>
      <c r="L4071">
        <v>20.531199999999998</v>
      </c>
      <c r="S4071" t="s">
        <v>30</v>
      </c>
      <c r="T4071" t="s">
        <v>31</v>
      </c>
    </row>
    <row r="4072" spans="1:20" x14ac:dyDescent="0.25">
      <c r="A4072" t="s">
        <v>166</v>
      </c>
      <c r="B4072" t="s">
        <v>167</v>
      </c>
      <c r="C4072" t="s">
        <v>168</v>
      </c>
      <c r="D4072" t="s">
        <v>169</v>
      </c>
      <c r="E4072" t="s">
        <v>24</v>
      </c>
      <c r="F4072" t="s">
        <v>25</v>
      </c>
      <c r="G4072" t="s">
        <v>120</v>
      </c>
      <c r="H4072" t="s">
        <v>121</v>
      </c>
      <c r="I4072" t="s">
        <v>38</v>
      </c>
      <c r="J4072" t="s">
        <v>39</v>
      </c>
      <c r="K4072">
        <v>2017</v>
      </c>
      <c r="L4072">
        <v>33.771000000000001</v>
      </c>
      <c r="S4072" t="s">
        <v>30</v>
      </c>
      <c r="T4072" t="s">
        <v>31</v>
      </c>
    </row>
    <row r="4073" spans="1:20" x14ac:dyDescent="0.25">
      <c r="A4073" t="s">
        <v>166</v>
      </c>
      <c r="B4073" t="s">
        <v>167</v>
      </c>
      <c r="C4073" t="s">
        <v>168</v>
      </c>
      <c r="D4073" t="s">
        <v>169</v>
      </c>
      <c r="E4073" t="s">
        <v>24</v>
      </c>
      <c r="F4073" t="s">
        <v>25</v>
      </c>
      <c r="G4073" t="s">
        <v>120</v>
      </c>
      <c r="H4073" t="s">
        <v>121</v>
      </c>
      <c r="I4073" t="s">
        <v>40</v>
      </c>
      <c r="J4073" t="s">
        <v>41</v>
      </c>
      <c r="K4073">
        <v>2017</v>
      </c>
      <c r="L4073">
        <v>105.0288</v>
      </c>
      <c r="S4073" t="s">
        <v>30</v>
      </c>
      <c r="T4073" t="s">
        <v>31</v>
      </c>
    </row>
    <row r="4074" spans="1:20" x14ac:dyDescent="0.25">
      <c r="A4074" t="s">
        <v>166</v>
      </c>
      <c r="B4074" t="s">
        <v>167</v>
      </c>
      <c r="C4074" t="s">
        <v>168</v>
      </c>
      <c r="D4074" t="s">
        <v>169</v>
      </c>
      <c r="E4074" t="s">
        <v>24</v>
      </c>
      <c r="F4074" t="s">
        <v>25</v>
      </c>
      <c r="G4074" t="s">
        <v>120</v>
      </c>
      <c r="H4074" t="s">
        <v>121</v>
      </c>
      <c r="I4074" t="s">
        <v>42</v>
      </c>
      <c r="J4074" t="s">
        <v>43</v>
      </c>
      <c r="K4074">
        <v>2017</v>
      </c>
      <c r="L4074">
        <v>22.412700000000001</v>
      </c>
      <c r="S4074" t="s">
        <v>30</v>
      </c>
      <c r="T4074" t="s">
        <v>31</v>
      </c>
    </row>
    <row r="4075" spans="1:20" x14ac:dyDescent="0.25">
      <c r="A4075" t="s">
        <v>166</v>
      </c>
      <c r="B4075" t="s">
        <v>167</v>
      </c>
      <c r="C4075" t="s">
        <v>168</v>
      </c>
      <c r="D4075" t="s">
        <v>169</v>
      </c>
      <c r="E4075" t="s">
        <v>24</v>
      </c>
      <c r="F4075" t="s">
        <v>25</v>
      </c>
      <c r="G4075" t="s">
        <v>120</v>
      </c>
      <c r="H4075" t="s">
        <v>121</v>
      </c>
      <c r="I4075" t="s">
        <v>44</v>
      </c>
      <c r="J4075" t="s">
        <v>45</v>
      </c>
      <c r="K4075">
        <v>2017</v>
      </c>
      <c r="L4075">
        <v>30.767700000000001</v>
      </c>
      <c r="S4075" t="s">
        <v>30</v>
      </c>
      <c r="T4075" t="s">
        <v>31</v>
      </c>
    </row>
    <row r="4076" spans="1:20" x14ac:dyDescent="0.25">
      <c r="A4076" t="s">
        <v>166</v>
      </c>
      <c r="B4076" t="s">
        <v>167</v>
      </c>
      <c r="C4076" t="s">
        <v>168</v>
      </c>
      <c r="D4076" t="s">
        <v>169</v>
      </c>
      <c r="E4076" t="s">
        <v>24</v>
      </c>
      <c r="F4076" t="s">
        <v>25</v>
      </c>
      <c r="G4076" t="s">
        <v>120</v>
      </c>
      <c r="H4076" t="s">
        <v>121</v>
      </c>
      <c r="I4076" t="s">
        <v>46</v>
      </c>
      <c r="J4076" t="s">
        <v>47</v>
      </c>
      <c r="K4076">
        <v>2017</v>
      </c>
      <c r="L4076">
        <v>27.7742</v>
      </c>
      <c r="S4076" t="s">
        <v>30</v>
      </c>
      <c r="T4076" t="s">
        <v>31</v>
      </c>
    </row>
    <row r="4077" spans="1:20" x14ac:dyDescent="0.25">
      <c r="A4077" t="s">
        <v>166</v>
      </c>
      <c r="B4077" t="s">
        <v>167</v>
      </c>
      <c r="C4077" t="s">
        <v>168</v>
      </c>
      <c r="D4077" t="s">
        <v>169</v>
      </c>
      <c r="E4077" t="s">
        <v>24</v>
      </c>
      <c r="F4077" t="s">
        <v>25</v>
      </c>
      <c r="G4077" t="s">
        <v>120</v>
      </c>
      <c r="H4077" t="s">
        <v>121</v>
      </c>
      <c r="I4077" t="s">
        <v>48</v>
      </c>
      <c r="J4077" t="s">
        <v>49</v>
      </c>
      <c r="K4077">
        <v>2017</v>
      </c>
      <c r="L4077">
        <v>77.413499999999999</v>
      </c>
      <c r="S4077" t="s">
        <v>30</v>
      </c>
      <c r="T4077" t="s">
        <v>31</v>
      </c>
    </row>
    <row r="4078" spans="1:20" x14ac:dyDescent="0.25">
      <c r="A4078" t="s">
        <v>166</v>
      </c>
      <c r="B4078" t="s">
        <v>167</v>
      </c>
      <c r="C4078" t="s">
        <v>168</v>
      </c>
      <c r="D4078" t="s">
        <v>169</v>
      </c>
      <c r="E4078" t="s">
        <v>24</v>
      </c>
      <c r="F4078" t="s">
        <v>25</v>
      </c>
      <c r="G4078" t="s">
        <v>120</v>
      </c>
      <c r="H4078" t="s">
        <v>121</v>
      </c>
      <c r="I4078" t="s">
        <v>170</v>
      </c>
      <c r="J4078" t="s">
        <v>171</v>
      </c>
      <c r="K4078">
        <v>2017</v>
      </c>
      <c r="L4078">
        <v>16.5688</v>
      </c>
      <c r="S4078" t="s">
        <v>30</v>
      </c>
      <c r="T4078" t="s">
        <v>31</v>
      </c>
    </row>
    <row r="4079" spans="1:20" x14ac:dyDescent="0.25">
      <c r="A4079" t="s">
        <v>166</v>
      </c>
      <c r="B4079" t="s">
        <v>167</v>
      </c>
      <c r="C4079" t="s">
        <v>168</v>
      </c>
      <c r="D4079" t="s">
        <v>169</v>
      </c>
      <c r="E4079" t="s">
        <v>24</v>
      </c>
      <c r="F4079" t="s">
        <v>25</v>
      </c>
      <c r="G4079" t="s">
        <v>108</v>
      </c>
      <c r="H4079" t="s">
        <v>109</v>
      </c>
      <c r="I4079" t="s">
        <v>98</v>
      </c>
      <c r="J4079" t="s">
        <v>99</v>
      </c>
      <c r="K4079">
        <v>2017</v>
      </c>
      <c r="L4079">
        <v>2992.0531999999998</v>
      </c>
      <c r="S4079" t="s">
        <v>30</v>
      </c>
      <c r="T4079" t="s">
        <v>31</v>
      </c>
    </row>
    <row r="4080" spans="1:20" x14ac:dyDescent="0.25">
      <c r="A4080" t="s">
        <v>166</v>
      </c>
      <c r="B4080" t="s">
        <v>167</v>
      </c>
      <c r="C4080" t="s">
        <v>168</v>
      </c>
      <c r="D4080" t="s">
        <v>169</v>
      </c>
      <c r="E4080" t="s">
        <v>24</v>
      </c>
      <c r="F4080" t="s">
        <v>25</v>
      </c>
      <c r="G4080" t="s">
        <v>108</v>
      </c>
      <c r="H4080" t="s">
        <v>109</v>
      </c>
      <c r="I4080" t="s">
        <v>100</v>
      </c>
      <c r="J4080" t="s">
        <v>101</v>
      </c>
      <c r="K4080">
        <v>2017</v>
      </c>
      <c r="L4080">
        <v>54.085299999999997</v>
      </c>
      <c r="S4080" t="s">
        <v>30</v>
      </c>
      <c r="T4080" t="s">
        <v>31</v>
      </c>
    </row>
    <row r="4081" spans="1:20" x14ac:dyDescent="0.25">
      <c r="A4081" t="s">
        <v>166</v>
      </c>
      <c r="B4081" t="s">
        <v>167</v>
      </c>
      <c r="C4081" t="s">
        <v>168</v>
      </c>
      <c r="D4081" t="s">
        <v>169</v>
      </c>
      <c r="E4081" t="s">
        <v>24</v>
      </c>
      <c r="F4081" t="s">
        <v>25</v>
      </c>
      <c r="G4081" t="s">
        <v>108</v>
      </c>
      <c r="H4081" t="s">
        <v>109</v>
      </c>
      <c r="I4081" t="s">
        <v>102</v>
      </c>
      <c r="J4081" t="s">
        <v>103</v>
      </c>
      <c r="K4081">
        <v>2017</v>
      </c>
      <c r="L4081">
        <v>974.64480000000003</v>
      </c>
      <c r="S4081" t="s">
        <v>30</v>
      </c>
      <c r="T4081" t="s">
        <v>31</v>
      </c>
    </row>
    <row r="4082" spans="1:20" x14ac:dyDescent="0.25">
      <c r="A4082" t="s">
        <v>166</v>
      </c>
      <c r="B4082" t="s">
        <v>167</v>
      </c>
      <c r="C4082" t="s">
        <v>168</v>
      </c>
      <c r="D4082" t="s">
        <v>169</v>
      </c>
      <c r="E4082" t="s">
        <v>24</v>
      </c>
      <c r="F4082" t="s">
        <v>25</v>
      </c>
      <c r="G4082" t="s">
        <v>108</v>
      </c>
      <c r="H4082" t="s">
        <v>109</v>
      </c>
      <c r="I4082" t="s">
        <v>104</v>
      </c>
      <c r="J4082" t="s">
        <v>105</v>
      </c>
      <c r="K4082">
        <v>2017</v>
      </c>
      <c r="L4082">
        <v>1915.1935000000001</v>
      </c>
      <c r="S4082" t="s">
        <v>30</v>
      </c>
      <c r="T4082" t="s">
        <v>31</v>
      </c>
    </row>
    <row r="4083" spans="1:20" x14ac:dyDescent="0.25">
      <c r="A4083" t="s">
        <v>166</v>
      </c>
      <c r="B4083" t="s">
        <v>167</v>
      </c>
      <c r="C4083" t="s">
        <v>168</v>
      </c>
      <c r="D4083" t="s">
        <v>169</v>
      </c>
      <c r="E4083" t="s">
        <v>24</v>
      </c>
      <c r="F4083" t="s">
        <v>25</v>
      </c>
      <c r="G4083" t="s">
        <v>108</v>
      </c>
      <c r="H4083" t="s">
        <v>109</v>
      </c>
      <c r="I4083" t="s">
        <v>106</v>
      </c>
      <c r="J4083" t="s">
        <v>107</v>
      </c>
      <c r="K4083">
        <v>2017</v>
      </c>
      <c r="L4083">
        <v>48.129800000000003</v>
      </c>
      <c r="S4083" t="s">
        <v>30</v>
      </c>
      <c r="T4083" t="s">
        <v>31</v>
      </c>
    </row>
    <row r="4084" spans="1:20" x14ac:dyDescent="0.25">
      <c r="A4084" t="s">
        <v>166</v>
      </c>
      <c r="B4084" t="s">
        <v>167</v>
      </c>
      <c r="C4084" t="s">
        <v>168</v>
      </c>
      <c r="D4084" t="s">
        <v>169</v>
      </c>
      <c r="E4084" t="s">
        <v>24</v>
      </c>
      <c r="F4084" t="s">
        <v>25</v>
      </c>
      <c r="G4084" t="s">
        <v>110</v>
      </c>
      <c r="H4084" t="s">
        <v>111</v>
      </c>
      <c r="I4084" t="s">
        <v>98</v>
      </c>
      <c r="J4084" t="s">
        <v>99</v>
      </c>
      <c r="K4084">
        <v>2017</v>
      </c>
      <c r="L4084">
        <v>6887.9970000000003</v>
      </c>
      <c r="S4084" t="s">
        <v>30</v>
      </c>
      <c r="T4084" t="s">
        <v>31</v>
      </c>
    </row>
    <row r="4085" spans="1:20" x14ac:dyDescent="0.25">
      <c r="A4085" t="s">
        <v>166</v>
      </c>
      <c r="B4085" t="s">
        <v>167</v>
      </c>
      <c r="C4085" t="s">
        <v>168</v>
      </c>
      <c r="D4085" t="s">
        <v>169</v>
      </c>
      <c r="E4085" t="s">
        <v>24</v>
      </c>
      <c r="F4085" t="s">
        <v>25</v>
      </c>
      <c r="G4085" t="s">
        <v>110</v>
      </c>
      <c r="H4085" t="s">
        <v>111</v>
      </c>
      <c r="I4085" t="s">
        <v>100</v>
      </c>
      <c r="J4085" t="s">
        <v>101</v>
      </c>
      <c r="K4085">
        <v>2017</v>
      </c>
      <c r="L4085">
        <v>1174.4265</v>
      </c>
      <c r="S4085" t="s">
        <v>30</v>
      </c>
      <c r="T4085" t="s">
        <v>31</v>
      </c>
    </row>
    <row r="4086" spans="1:20" x14ac:dyDescent="0.25">
      <c r="A4086" t="s">
        <v>166</v>
      </c>
      <c r="B4086" t="s">
        <v>167</v>
      </c>
      <c r="C4086" t="s">
        <v>168</v>
      </c>
      <c r="D4086" t="s">
        <v>169</v>
      </c>
      <c r="E4086" t="s">
        <v>24</v>
      </c>
      <c r="F4086" t="s">
        <v>25</v>
      </c>
      <c r="G4086" t="s">
        <v>110</v>
      </c>
      <c r="H4086" t="s">
        <v>111</v>
      </c>
      <c r="I4086" t="s">
        <v>102</v>
      </c>
      <c r="J4086" t="s">
        <v>103</v>
      </c>
      <c r="K4086">
        <v>2017</v>
      </c>
      <c r="L4086">
        <v>4483.3530000000001</v>
      </c>
      <c r="S4086" t="s">
        <v>30</v>
      </c>
      <c r="T4086" t="s">
        <v>31</v>
      </c>
    </row>
    <row r="4087" spans="1:20" x14ac:dyDescent="0.25">
      <c r="A4087" t="s">
        <v>166</v>
      </c>
      <c r="B4087" t="s">
        <v>167</v>
      </c>
      <c r="C4087" t="s">
        <v>168</v>
      </c>
      <c r="D4087" t="s">
        <v>169</v>
      </c>
      <c r="E4087" t="s">
        <v>24</v>
      </c>
      <c r="F4087" t="s">
        <v>25</v>
      </c>
      <c r="G4087" t="s">
        <v>110</v>
      </c>
      <c r="H4087" t="s">
        <v>111</v>
      </c>
      <c r="I4087" t="s">
        <v>104</v>
      </c>
      <c r="J4087" t="s">
        <v>105</v>
      </c>
      <c r="K4087">
        <v>2017</v>
      </c>
      <c r="L4087">
        <v>1094.5445</v>
      </c>
      <c r="S4087" t="s">
        <v>30</v>
      </c>
      <c r="T4087" t="s">
        <v>31</v>
      </c>
    </row>
    <row r="4088" spans="1:20" x14ac:dyDescent="0.25">
      <c r="A4088" t="s">
        <v>166</v>
      </c>
      <c r="B4088" t="s">
        <v>167</v>
      </c>
      <c r="C4088" t="s">
        <v>168</v>
      </c>
      <c r="D4088" t="s">
        <v>169</v>
      </c>
      <c r="E4088" t="s">
        <v>24</v>
      </c>
      <c r="F4088" t="s">
        <v>25</v>
      </c>
      <c r="G4088" t="s">
        <v>110</v>
      </c>
      <c r="H4088" t="s">
        <v>111</v>
      </c>
      <c r="I4088" t="s">
        <v>106</v>
      </c>
      <c r="J4088" t="s">
        <v>107</v>
      </c>
      <c r="K4088">
        <v>2017</v>
      </c>
      <c r="L4088">
        <v>135.673</v>
      </c>
      <c r="S4088" t="s">
        <v>30</v>
      </c>
      <c r="T4088" t="s">
        <v>31</v>
      </c>
    </row>
    <row r="4089" spans="1:20" x14ac:dyDescent="0.25">
      <c r="A4089" t="s">
        <v>166</v>
      </c>
      <c r="B4089" t="s">
        <v>167</v>
      </c>
      <c r="C4089" t="s">
        <v>168</v>
      </c>
      <c r="D4089" t="s">
        <v>169</v>
      </c>
      <c r="E4089" t="s">
        <v>24</v>
      </c>
      <c r="F4089" t="s">
        <v>25</v>
      </c>
      <c r="G4089" t="s">
        <v>112</v>
      </c>
      <c r="H4089" t="s">
        <v>113</v>
      </c>
      <c r="I4089" t="s">
        <v>98</v>
      </c>
      <c r="J4089" t="s">
        <v>99</v>
      </c>
      <c r="K4089">
        <v>2017</v>
      </c>
      <c r="L4089">
        <v>3037.4650000000001</v>
      </c>
      <c r="S4089" t="s">
        <v>30</v>
      </c>
      <c r="T4089" t="s">
        <v>31</v>
      </c>
    </row>
    <row r="4090" spans="1:20" x14ac:dyDescent="0.25">
      <c r="A4090" t="s">
        <v>166</v>
      </c>
      <c r="B4090" t="s">
        <v>167</v>
      </c>
      <c r="C4090" t="s">
        <v>168</v>
      </c>
      <c r="D4090" t="s">
        <v>169</v>
      </c>
      <c r="E4090" t="s">
        <v>24</v>
      </c>
      <c r="F4090" t="s">
        <v>25</v>
      </c>
      <c r="G4090" t="s">
        <v>112</v>
      </c>
      <c r="H4090" t="s">
        <v>113</v>
      </c>
      <c r="I4090" t="s">
        <v>100</v>
      </c>
      <c r="J4090" t="s">
        <v>101</v>
      </c>
      <c r="K4090">
        <v>2017</v>
      </c>
      <c r="L4090">
        <v>301.15499999999997</v>
      </c>
      <c r="S4090" t="s">
        <v>30</v>
      </c>
      <c r="T4090" t="s">
        <v>31</v>
      </c>
    </row>
    <row r="4091" spans="1:20" x14ac:dyDescent="0.25">
      <c r="A4091" t="s">
        <v>166</v>
      </c>
      <c r="B4091" t="s">
        <v>167</v>
      </c>
      <c r="C4091" t="s">
        <v>168</v>
      </c>
      <c r="D4091" t="s">
        <v>169</v>
      </c>
      <c r="E4091" t="s">
        <v>24</v>
      </c>
      <c r="F4091" t="s">
        <v>25</v>
      </c>
      <c r="G4091" t="s">
        <v>112</v>
      </c>
      <c r="H4091" t="s">
        <v>113</v>
      </c>
      <c r="I4091" t="s">
        <v>102</v>
      </c>
      <c r="J4091" t="s">
        <v>103</v>
      </c>
      <c r="K4091">
        <v>2017</v>
      </c>
      <c r="L4091">
        <v>1221.7602999999999</v>
      </c>
      <c r="S4091" t="s">
        <v>30</v>
      </c>
      <c r="T4091" t="s">
        <v>31</v>
      </c>
    </row>
    <row r="4092" spans="1:20" x14ac:dyDescent="0.25">
      <c r="A4092" t="s">
        <v>166</v>
      </c>
      <c r="B4092" t="s">
        <v>167</v>
      </c>
      <c r="C4092" t="s">
        <v>168</v>
      </c>
      <c r="D4092" t="s">
        <v>169</v>
      </c>
      <c r="E4092" t="s">
        <v>24</v>
      </c>
      <c r="F4092" t="s">
        <v>25</v>
      </c>
      <c r="G4092" t="s">
        <v>112</v>
      </c>
      <c r="H4092" t="s">
        <v>113</v>
      </c>
      <c r="I4092" t="s">
        <v>104</v>
      </c>
      <c r="J4092" t="s">
        <v>105</v>
      </c>
      <c r="K4092">
        <v>2017</v>
      </c>
      <c r="L4092">
        <v>1464.855</v>
      </c>
      <c r="S4092" t="s">
        <v>30</v>
      </c>
      <c r="T4092" t="s">
        <v>31</v>
      </c>
    </row>
    <row r="4093" spans="1:20" x14ac:dyDescent="0.25">
      <c r="A4093" t="s">
        <v>166</v>
      </c>
      <c r="B4093" t="s">
        <v>167</v>
      </c>
      <c r="C4093" t="s">
        <v>168</v>
      </c>
      <c r="D4093" t="s">
        <v>169</v>
      </c>
      <c r="E4093" t="s">
        <v>24</v>
      </c>
      <c r="F4093" t="s">
        <v>25</v>
      </c>
      <c r="G4093" t="s">
        <v>112</v>
      </c>
      <c r="H4093" t="s">
        <v>113</v>
      </c>
      <c r="I4093" t="s">
        <v>106</v>
      </c>
      <c r="J4093" t="s">
        <v>107</v>
      </c>
      <c r="K4093">
        <v>2017</v>
      </c>
      <c r="L4093">
        <v>49.694800000000001</v>
      </c>
      <c r="S4093" t="s">
        <v>30</v>
      </c>
      <c r="T4093" t="s">
        <v>31</v>
      </c>
    </row>
    <row r="4094" spans="1:20" x14ac:dyDescent="0.25">
      <c r="A4094" t="s">
        <v>166</v>
      </c>
      <c r="B4094" t="s">
        <v>167</v>
      </c>
      <c r="C4094" t="s">
        <v>168</v>
      </c>
      <c r="D4094" t="s">
        <v>169</v>
      </c>
      <c r="E4094" t="s">
        <v>24</v>
      </c>
      <c r="F4094" t="s">
        <v>25</v>
      </c>
      <c r="G4094" t="s">
        <v>114</v>
      </c>
      <c r="H4094" t="s">
        <v>115</v>
      </c>
      <c r="I4094" t="s">
        <v>98</v>
      </c>
      <c r="J4094" t="s">
        <v>99</v>
      </c>
      <c r="K4094">
        <v>2017</v>
      </c>
      <c r="L4094">
        <v>443.44049999999999</v>
      </c>
      <c r="S4094" t="s">
        <v>30</v>
      </c>
      <c r="T4094" t="s">
        <v>31</v>
      </c>
    </row>
    <row r="4095" spans="1:20" x14ac:dyDescent="0.25">
      <c r="A4095" t="s">
        <v>166</v>
      </c>
      <c r="B4095" t="s">
        <v>167</v>
      </c>
      <c r="C4095" t="s">
        <v>168</v>
      </c>
      <c r="D4095" t="s">
        <v>169</v>
      </c>
      <c r="E4095" t="s">
        <v>24</v>
      </c>
      <c r="F4095" t="s">
        <v>25</v>
      </c>
      <c r="G4095" t="s">
        <v>114</v>
      </c>
      <c r="H4095" t="s">
        <v>115</v>
      </c>
      <c r="I4095" t="s">
        <v>100</v>
      </c>
      <c r="J4095" t="s">
        <v>101</v>
      </c>
      <c r="K4095">
        <v>2017</v>
      </c>
      <c r="L4095">
        <v>91.392799999999994</v>
      </c>
      <c r="S4095" t="s">
        <v>30</v>
      </c>
      <c r="T4095" t="s">
        <v>31</v>
      </c>
    </row>
    <row r="4096" spans="1:20" x14ac:dyDescent="0.25">
      <c r="A4096" t="s">
        <v>166</v>
      </c>
      <c r="B4096" t="s">
        <v>167</v>
      </c>
      <c r="C4096" t="s">
        <v>168</v>
      </c>
      <c r="D4096" t="s">
        <v>169</v>
      </c>
      <c r="E4096" t="s">
        <v>24</v>
      </c>
      <c r="F4096" t="s">
        <v>25</v>
      </c>
      <c r="G4096" t="s">
        <v>114</v>
      </c>
      <c r="H4096" t="s">
        <v>115</v>
      </c>
      <c r="I4096" t="s">
        <v>102</v>
      </c>
      <c r="J4096" t="s">
        <v>103</v>
      </c>
      <c r="K4096">
        <v>2017</v>
      </c>
      <c r="L4096">
        <v>265.83920000000001</v>
      </c>
      <c r="S4096" t="s">
        <v>30</v>
      </c>
      <c r="T4096" t="s">
        <v>31</v>
      </c>
    </row>
    <row r="4097" spans="1:20" x14ac:dyDescent="0.25">
      <c r="A4097" t="s">
        <v>166</v>
      </c>
      <c r="B4097" t="s">
        <v>167</v>
      </c>
      <c r="C4097" t="s">
        <v>168</v>
      </c>
      <c r="D4097" t="s">
        <v>169</v>
      </c>
      <c r="E4097" t="s">
        <v>24</v>
      </c>
      <c r="F4097" t="s">
        <v>25</v>
      </c>
      <c r="G4097" t="s">
        <v>114</v>
      </c>
      <c r="H4097" t="s">
        <v>115</v>
      </c>
      <c r="I4097" t="s">
        <v>104</v>
      </c>
      <c r="J4097" t="s">
        <v>105</v>
      </c>
      <c r="K4097">
        <v>2017</v>
      </c>
      <c r="L4097">
        <v>76.887799999999999</v>
      </c>
      <c r="S4097" t="s">
        <v>30</v>
      </c>
      <c r="T4097" t="s">
        <v>31</v>
      </c>
    </row>
    <row r="4098" spans="1:20" x14ac:dyDescent="0.25">
      <c r="A4098" t="s">
        <v>166</v>
      </c>
      <c r="B4098" t="s">
        <v>167</v>
      </c>
      <c r="C4098" t="s">
        <v>168</v>
      </c>
      <c r="D4098" t="s">
        <v>169</v>
      </c>
      <c r="E4098" t="s">
        <v>24</v>
      </c>
      <c r="F4098" t="s">
        <v>25</v>
      </c>
      <c r="G4098" t="s">
        <v>114</v>
      </c>
      <c r="H4098" t="s">
        <v>115</v>
      </c>
      <c r="I4098" t="s">
        <v>106</v>
      </c>
      <c r="J4098" t="s">
        <v>107</v>
      </c>
      <c r="K4098">
        <v>2017</v>
      </c>
      <c r="L4098">
        <v>9.3208000000000002</v>
      </c>
      <c r="S4098" t="s">
        <v>30</v>
      </c>
      <c r="T4098" t="s">
        <v>31</v>
      </c>
    </row>
    <row r="4099" spans="1:20" x14ac:dyDescent="0.25">
      <c r="A4099" t="s">
        <v>166</v>
      </c>
      <c r="B4099" t="s">
        <v>167</v>
      </c>
      <c r="C4099" t="s">
        <v>168</v>
      </c>
      <c r="D4099" t="s">
        <v>169</v>
      </c>
      <c r="E4099" t="s">
        <v>24</v>
      </c>
      <c r="F4099" t="s">
        <v>25</v>
      </c>
      <c r="G4099" t="s">
        <v>116</v>
      </c>
      <c r="H4099" t="s">
        <v>117</v>
      </c>
      <c r="I4099" t="s">
        <v>98</v>
      </c>
      <c r="J4099" t="s">
        <v>99</v>
      </c>
      <c r="K4099">
        <v>2017</v>
      </c>
      <c r="L4099">
        <v>12753.662</v>
      </c>
      <c r="S4099" t="s">
        <v>30</v>
      </c>
      <c r="T4099" t="s">
        <v>31</v>
      </c>
    </row>
    <row r="4100" spans="1:20" x14ac:dyDescent="0.25">
      <c r="A4100" t="s">
        <v>166</v>
      </c>
      <c r="B4100" t="s">
        <v>167</v>
      </c>
      <c r="C4100" t="s">
        <v>168</v>
      </c>
      <c r="D4100" t="s">
        <v>169</v>
      </c>
      <c r="E4100" t="s">
        <v>24</v>
      </c>
      <c r="F4100" t="s">
        <v>25</v>
      </c>
      <c r="G4100" t="s">
        <v>116</v>
      </c>
      <c r="H4100" t="s">
        <v>117</v>
      </c>
      <c r="I4100" t="s">
        <v>100</v>
      </c>
      <c r="J4100" t="s">
        <v>101</v>
      </c>
      <c r="K4100">
        <v>2017</v>
      </c>
      <c r="L4100">
        <v>2364.2388000000001</v>
      </c>
      <c r="S4100" t="s">
        <v>30</v>
      </c>
      <c r="T4100" t="s">
        <v>31</v>
      </c>
    </row>
    <row r="4101" spans="1:20" x14ac:dyDescent="0.25">
      <c r="A4101" t="s">
        <v>166</v>
      </c>
      <c r="B4101" t="s">
        <v>167</v>
      </c>
      <c r="C4101" t="s">
        <v>168</v>
      </c>
      <c r="D4101" t="s">
        <v>169</v>
      </c>
      <c r="E4101" t="s">
        <v>24</v>
      </c>
      <c r="F4101" t="s">
        <v>25</v>
      </c>
      <c r="G4101" t="s">
        <v>116</v>
      </c>
      <c r="H4101" t="s">
        <v>117</v>
      </c>
      <c r="I4101" t="s">
        <v>102</v>
      </c>
      <c r="J4101" t="s">
        <v>103</v>
      </c>
      <c r="K4101">
        <v>2017</v>
      </c>
      <c r="L4101">
        <v>8638.6897000000008</v>
      </c>
      <c r="S4101" t="s">
        <v>30</v>
      </c>
      <c r="T4101" t="s">
        <v>31</v>
      </c>
    </row>
    <row r="4102" spans="1:20" x14ac:dyDescent="0.25">
      <c r="A4102" t="s">
        <v>166</v>
      </c>
      <c r="B4102" t="s">
        <v>167</v>
      </c>
      <c r="C4102" t="s">
        <v>168</v>
      </c>
      <c r="D4102" t="s">
        <v>169</v>
      </c>
      <c r="E4102" t="s">
        <v>24</v>
      </c>
      <c r="F4102" t="s">
        <v>25</v>
      </c>
      <c r="G4102" t="s">
        <v>116</v>
      </c>
      <c r="H4102" t="s">
        <v>117</v>
      </c>
      <c r="I4102" t="s">
        <v>104</v>
      </c>
      <c r="J4102" t="s">
        <v>105</v>
      </c>
      <c r="K4102">
        <v>2017</v>
      </c>
      <c r="L4102">
        <v>1619.3920000000001</v>
      </c>
      <c r="S4102" t="s">
        <v>30</v>
      </c>
      <c r="T4102" t="s">
        <v>31</v>
      </c>
    </row>
    <row r="4103" spans="1:20" x14ac:dyDescent="0.25">
      <c r="A4103" t="s">
        <v>166</v>
      </c>
      <c r="B4103" t="s">
        <v>167</v>
      </c>
      <c r="C4103" t="s">
        <v>168</v>
      </c>
      <c r="D4103" t="s">
        <v>169</v>
      </c>
      <c r="E4103" t="s">
        <v>24</v>
      </c>
      <c r="F4103" t="s">
        <v>25</v>
      </c>
      <c r="G4103" t="s">
        <v>116</v>
      </c>
      <c r="H4103" t="s">
        <v>117</v>
      </c>
      <c r="I4103" t="s">
        <v>106</v>
      </c>
      <c r="J4103" t="s">
        <v>107</v>
      </c>
      <c r="K4103">
        <v>2017</v>
      </c>
      <c r="L4103">
        <v>131.34129999999999</v>
      </c>
      <c r="S4103" t="s">
        <v>30</v>
      </c>
      <c r="T4103" t="s">
        <v>31</v>
      </c>
    </row>
    <row r="4104" spans="1:20" x14ac:dyDescent="0.25">
      <c r="A4104" t="s">
        <v>166</v>
      </c>
      <c r="B4104" t="s">
        <v>167</v>
      </c>
      <c r="C4104" t="s">
        <v>168</v>
      </c>
      <c r="D4104" t="s">
        <v>169</v>
      </c>
      <c r="E4104" t="s">
        <v>24</v>
      </c>
      <c r="F4104" t="s">
        <v>25</v>
      </c>
      <c r="G4104" t="s">
        <v>118</v>
      </c>
      <c r="H4104" t="s">
        <v>119</v>
      </c>
      <c r="I4104" t="s">
        <v>98</v>
      </c>
      <c r="J4104" t="s">
        <v>99</v>
      </c>
      <c r="K4104">
        <v>2017</v>
      </c>
      <c r="L4104">
        <v>9387.6650000000009</v>
      </c>
      <c r="S4104" t="s">
        <v>30</v>
      </c>
      <c r="T4104" t="s">
        <v>31</v>
      </c>
    </row>
    <row r="4105" spans="1:20" x14ac:dyDescent="0.25">
      <c r="A4105" t="s">
        <v>166</v>
      </c>
      <c r="B4105" t="s">
        <v>167</v>
      </c>
      <c r="C4105" t="s">
        <v>168</v>
      </c>
      <c r="D4105" t="s">
        <v>169</v>
      </c>
      <c r="E4105" t="s">
        <v>24</v>
      </c>
      <c r="F4105" t="s">
        <v>25</v>
      </c>
      <c r="G4105" t="s">
        <v>118</v>
      </c>
      <c r="H4105" t="s">
        <v>119</v>
      </c>
      <c r="I4105" t="s">
        <v>100</v>
      </c>
      <c r="J4105" t="s">
        <v>101</v>
      </c>
      <c r="K4105">
        <v>2017</v>
      </c>
      <c r="L4105">
        <v>4057.8685</v>
      </c>
      <c r="S4105" t="s">
        <v>30</v>
      </c>
      <c r="T4105" t="s">
        <v>31</v>
      </c>
    </row>
    <row r="4106" spans="1:20" x14ac:dyDescent="0.25">
      <c r="A4106" t="s">
        <v>166</v>
      </c>
      <c r="B4106" t="s">
        <v>167</v>
      </c>
      <c r="C4106" t="s">
        <v>168</v>
      </c>
      <c r="D4106" t="s">
        <v>169</v>
      </c>
      <c r="E4106" t="s">
        <v>24</v>
      </c>
      <c r="F4106" t="s">
        <v>25</v>
      </c>
      <c r="G4106" t="s">
        <v>118</v>
      </c>
      <c r="H4106" t="s">
        <v>119</v>
      </c>
      <c r="I4106" t="s">
        <v>102</v>
      </c>
      <c r="J4106" t="s">
        <v>103</v>
      </c>
      <c r="K4106">
        <v>2017</v>
      </c>
      <c r="L4106">
        <v>2701.3845000000001</v>
      </c>
      <c r="S4106" t="s">
        <v>30</v>
      </c>
      <c r="T4106" t="s">
        <v>31</v>
      </c>
    </row>
    <row r="4107" spans="1:20" x14ac:dyDescent="0.25">
      <c r="A4107" t="s">
        <v>166</v>
      </c>
      <c r="B4107" t="s">
        <v>167</v>
      </c>
      <c r="C4107" t="s">
        <v>168</v>
      </c>
      <c r="D4107" t="s">
        <v>169</v>
      </c>
      <c r="E4107" t="s">
        <v>24</v>
      </c>
      <c r="F4107" t="s">
        <v>25</v>
      </c>
      <c r="G4107" t="s">
        <v>118</v>
      </c>
      <c r="H4107" t="s">
        <v>119</v>
      </c>
      <c r="I4107" t="s">
        <v>104</v>
      </c>
      <c r="J4107" t="s">
        <v>105</v>
      </c>
      <c r="K4107">
        <v>2017</v>
      </c>
      <c r="L4107">
        <v>2539.6311999999998</v>
      </c>
      <c r="S4107" t="s">
        <v>30</v>
      </c>
      <c r="T4107" t="s">
        <v>31</v>
      </c>
    </row>
    <row r="4108" spans="1:20" x14ac:dyDescent="0.25">
      <c r="A4108" t="s">
        <v>166</v>
      </c>
      <c r="B4108" t="s">
        <v>167</v>
      </c>
      <c r="C4108" t="s">
        <v>168</v>
      </c>
      <c r="D4108" t="s">
        <v>169</v>
      </c>
      <c r="E4108" t="s">
        <v>24</v>
      </c>
      <c r="F4108" t="s">
        <v>25</v>
      </c>
      <c r="G4108" t="s">
        <v>118</v>
      </c>
      <c r="H4108" t="s">
        <v>119</v>
      </c>
      <c r="I4108" t="s">
        <v>106</v>
      </c>
      <c r="J4108" t="s">
        <v>107</v>
      </c>
      <c r="K4108">
        <v>2017</v>
      </c>
      <c r="L4108">
        <v>88.780799999999999</v>
      </c>
      <c r="S4108" t="s">
        <v>30</v>
      </c>
      <c r="T4108" t="s">
        <v>31</v>
      </c>
    </row>
    <row r="4109" spans="1:20" x14ac:dyDescent="0.25">
      <c r="A4109" t="s">
        <v>166</v>
      </c>
      <c r="B4109" t="s">
        <v>167</v>
      </c>
      <c r="C4109" t="s">
        <v>168</v>
      </c>
      <c r="D4109" t="s">
        <v>169</v>
      </c>
      <c r="E4109" t="s">
        <v>24</v>
      </c>
      <c r="F4109" t="s">
        <v>25</v>
      </c>
      <c r="G4109" t="s">
        <v>120</v>
      </c>
      <c r="H4109" t="s">
        <v>121</v>
      </c>
      <c r="I4109" t="s">
        <v>98</v>
      </c>
      <c r="J4109" t="s">
        <v>99</v>
      </c>
      <c r="K4109">
        <v>2017</v>
      </c>
      <c r="L4109">
        <v>377.22800000000001</v>
      </c>
      <c r="S4109" t="s">
        <v>30</v>
      </c>
      <c r="T4109" t="s">
        <v>31</v>
      </c>
    </row>
    <row r="4110" spans="1:20" x14ac:dyDescent="0.25">
      <c r="A4110" t="s">
        <v>166</v>
      </c>
      <c r="B4110" t="s">
        <v>167</v>
      </c>
      <c r="C4110" t="s">
        <v>168</v>
      </c>
      <c r="D4110" t="s">
        <v>169</v>
      </c>
      <c r="E4110" t="s">
        <v>24</v>
      </c>
      <c r="F4110" t="s">
        <v>25</v>
      </c>
      <c r="G4110" t="s">
        <v>120</v>
      </c>
      <c r="H4110" t="s">
        <v>121</v>
      </c>
      <c r="I4110" t="s">
        <v>100</v>
      </c>
      <c r="J4110" t="s">
        <v>101</v>
      </c>
      <c r="K4110">
        <v>2017</v>
      </c>
      <c r="L4110">
        <v>63.491199999999999</v>
      </c>
      <c r="S4110" t="s">
        <v>30</v>
      </c>
      <c r="T4110" t="s">
        <v>31</v>
      </c>
    </row>
    <row r="4111" spans="1:20" x14ac:dyDescent="0.25">
      <c r="A4111" t="s">
        <v>166</v>
      </c>
      <c r="B4111" t="s">
        <v>167</v>
      </c>
      <c r="C4111" t="s">
        <v>168</v>
      </c>
      <c r="D4111" t="s">
        <v>169</v>
      </c>
      <c r="E4111" t="s">
        <v>24</v>
      </c>
      <c r="F4111" t="s">
        <v>25</v>
      </c>
      <c r="G4111" t="s">
        <v>120</v>
      </c>
      <c r="H4111" t="s">
        <v>121</v>
      </c>
      <c r="I4111" t="s">
        <v>102</v>
      </c>
      <c r="J4111" t="s">
        <v>103</v>
      </c>
      <c r="K4111">
        <v>2017</v>
      </c>
      <c r="L4111">
        <v>219.75450000000001</v>
      </c>
      <c r="S4111" t="s">
        <v>30</v>
      </c>
      <c r="T4111" t="s">
        <v>31</v>
      </c>
    </row>
    <row r="4112" spans="1:20" x14ac:dyDescent="0.25">
      <c r="A4112" t="s">
        <v>166</v>
      </c>
      <c r="B4112" t="s">
        <v>167</v>
      </c>
      <c r="C4112" t="s">
        <v>168</v>
      </c>
      <c r="D4112" t="s">
        <v>169</v>
      </c>
      <c r="E4112" t="s">
        <v>24</v>
      </c>
      <c r="F4112" t="s">
        <v>25</v>
      </c>
      <c r="G4112" t="s">
        <v>120</v>
      </c>
      <c r="H4112" t="s">
        <v>121</v>
      </c>
      <c r="I4112" t="s">
        <v>104</v>
      </c>
      <c r="J4112" t="s">
        <v>105</v>
      </c>
      <c r="K4112">
        <v>2017</v>
      </c>
      <c r="L4112">
        <v>77.413499999999999</v>
      </c>
      <c r="S4112" t="s">
        <v>30</v>
      </c>
      <c r="T4112" t="s">
        <v>31</v>
      </c>
    </row>
    <row r="4113" spans="1:20" x14ac:dyDescent="0.25">
      <c r="A4113" t="s">
        <v>166</v>
      </c>
      <c r="B4113" t="s">
        <v>167</v>
      </c>
      <c r="C4113" t="s">
        <v>168</v>
      </c>
      <c r="D4113" t="s">
        <v>169</v>
      </c>
      <c r="E4113" t="s">
        <v>24</v>
      </c>
      <c r="F4113" t="s">
        <v>25</v>
      </c>
      <c r="G4113" t="s">
        <v>120</v>
      </c>
      <c r="H4113" t="s">
        <v>121</v>
      </c>
      <c r="I4113" t="s">
        <v>106</v>
      </c>
      <c r="J4113" t="s">
        <v>107</v>
      </c>
      <c r="K4113">
        <v>2017</v>
      </c>
      <c r="L4113">
        <v>16.5688</v>
      </c>
      <c r="S4113" t="s">
        <v>30</v>
      </c>
      <c r="T4113" t="s">
        <v>31</v>
      </c>
    </row>
    <row r="4114" spans="1:20" x14ac:dyDescent="0.25">
      <c r="A4114" t="s">
        <v>166</v>
      </c>
      <c r="B4114" t="s">
        <v>167</v>
      </c>
      <c r="C4114" t="s">
        <v>168</v>
      </c>
      <c r="D4114" t="s">
        <v>169</v>
      </c>
      <c r="E4114" t="s">
        <v>24</v>
      </c>
      <c r="F4114" t="s">
        <v>25</v>
      </c>
      <c r="G4114" t="s">
        <v>122</v>
      </c>
      <c r="H4114" t="s">
        <v>123</v>
      </c>
      <c r="I4114" t="s">
        <v>28</v>
      </c>
      <c r="J4114" t="s">
        <v>29</v>
      </c>
      <c r="K4114">
        <v>2017</v>
      </c>
      <c r="L4114">
        <v>35879.51</v>
      </c>
      <c r="S4114" t="s">
        <v>30</v>
      </c>
      <c r="T4114" t="s">
        <v>31</v>
      </c>
    </row>
    <row r="4115" spans="1:20" x14ac:dyDescent="0.25">
      <c r="A4115" t="s">
        <v>166</v>
      </c>
      <c r="B4115" t="s">
        <v>167</v>
      </c>
      <c r="C4115" t="s">
        <v>168</v>
      </c>
      <c r="D4115" t="s">
        <v>169</v>
      </c>
      <c r="E4115" t="s">
        <v>24</v>
      </c>
      <c r="F4115" t="s">
        <v>25</v>
      </c>
      <c r="G4115" t="s">
        <v>122</v>
      </c>
      <c r="H4115" t="s">
        <v>123</v>
      </c>
      <c r="I4115" t="s">
        <v>32</v>
      </c>
      <c r="J4115" t="s">
        <v>33</v>
      </c>
      <c r="K4115">
        <v>2017</v>
      </c>
      <c r="L4115">
        <v>1365.0947000000001</v>
      </c>
      <c r="S4115" t="s">
        <v>30</v>
      </c>
      <c r="T4115" t="s">
        <v>31</v>
      </c>
    </row>
    <row r="4116" spans="1:20" x14ac:dyDescent="0.25">
      <c r="A4116" t="s">
        <v>166</v>
      </c>
      <c r="B4116" t="s">
        <v>167</v>
      </c>
      <c r="C4116" t="s">
        <v>168</v>
      </c>
      <c r="D4116" t="s">
        <v>169</v>
      </c>
      <c r="E4116" t="s">
        <v>24</v>
      </c>
      <c r="F4116" t="s">
        <v>25</v>
      </c>
      <c r="G4116" t="s">
        <v>122</v>
      </c>
      <c r="H4116" t="s">
        <v>123</v>
      </c>
      <c r="I4116" t="s">
        <v>34</v>
      </c>
      <c r="J4116" t="s">
        <v>35</v>
      </c>
      <c r="K4116">
        <v>2017</v>
      </c>
      <c r="L4116">
        <v>3955.7642999999998</v>
      </c>
      <c r="S4116" t="s">
        <v>30</v>
      </c>
      <c r="T4116" t="s">
        <v>31</v>
      </c>
    </row>
    <row r="4117" spans="1:20" x14ac:dyDescent="0.25">
      <c r="A4117" t="s">
        <v>166</v>
      </c>
      <c r="B4117" t="s">
        <v>167</v>
      </c>
      <c r="C4117" t="s">
        <v>168</v>
      </c>
      <c r="D4117" t="s">
        <v>169</v>
      </c>
      <c r="E4117" t="s">
        <v>24</v>
      </c>
      <c r="F4117" t="s">
        <v>25</v>
      </c>
      <c r="G4117" t="s">
        <v>122</v>
      </c>
      <c r="H4117" t="s">
        <v>123</v>
      </c>
      <c r="I4117" t="s">
        <v>36</v>
      </c>
      <c r="J4117" t="s">
        <v>37</v>
      </c>
      <c r="K4117">
        <v>2017</v>
      </c>
      <c r="L4117">
        <v>2785.799</v>
      </c>
      <c r="S4117" t="s">
        <v>30</v>
      </c>
      <c r="T4117" t="s">
        <v>31</v>
      </c>
    </row>
    <row r="4118" spans="1:20" x14ac:dyDescent="0.25">
      <c r="A4118" t="s">
        <v>166</v>
      </c>
      <c r="B4118" t="s">
        <v>167</v>
      </c>
      <c r="C4118" t="s">
        <v>168</v>
      </c>
      <c r="D4118" t="s">
        <v>169</v>
      </c>
      <c r="E4118" t="s">
        <v>24</v>
      </c>
      <c r="F4118" t="s">
        <v>25</v>
      </c>
      <c r="G4118" t="s">
        <v>122</v>
      </c>
      <c r="H4118" t="s">
        <v>123</v>
      </c>
      <c r="I4118" t="s">
        <v>38</v>
      </c>
      <c r="J4118" t="s">
        <v>39</v>
      </c>
      <c r="K4118">
        <v>2017</v>
      </c>
      <c r="L4118">
        <v>3305.027</v>
      </c>
      <c r="S4118" t="s">
        <v>30</v>
      </c>
      <c r="T4118" t="s">
        <v>31</v>
      </c>
    </row>
    <row r="4119" spans="1:20" x14ac:dyDescent="0.25">
      <c r="A4119" t="s">
        <v>166</v>
      </c>
      <c r="B4119" t="s">
        <v>167</v>
      </c>
      <c r="C4119" t="s">
        <v>168</v>
      </c>
      <c r="D4119" t="s">
        <v>169</v>
      </c>
      <c r="E4119" t="s">
        <v>24</v>
      </c>
      <c r="F4119" t="s">
        <v>25</v>
      </c>
      <c r="G4119" t="s">
        <v>122</v>
      </c>
      <c r="H4119" t="s">
        <v>123</v>
      </c>
      <c r="I4119" t="s">
        <v>40</v>
      </c>
      <c r="J4119" t="s">
        <v>41</v>
      </c>
      <c r="K4119">
        <v>2017</v>
      </c>
      <c r="L4119">
        <v>6256.3692000000001</v>
      </c>
      <c r="S4119" t="s">
        <v>30</v>
      </c>
      <c r="T4119" t="s">
        <v>31</v>
      </c>
    </row>
    <row r="4120" spans="1:20" x14ac:dyDescent="0.25">
      <c r="A4120" t="s">
        <v>166</v>
      </c>
      <c r="B4120" t="s">
        <v>167</v>
      </c>
      <c r="C4120" t="s">
        <v>168</v>
      </c>
      <c r="D4120" t="s">
        <v>169</v>
      </c>
      <c r="E4120" t="s">
        <v>24</v>
      </c>
      <c r="F4120" t="s">
        <v>25</v>
      </c>
      <c r="G4120" t="s">
        <v>122</v>
      </c>
      <c r="H4120" t="s">
        <v>123</v>
      </c>
      <c r="I4120" t="s">
        <v>42</v>
      </c>
      <c r="J4120" t="s">
        <v>43</v>
      </c>
      <c r="K4120">
        <v>2017</v>
      </c>
      <c r="L4120">
        <v>1045.3042</v>
      </c>
      <c r="S4120" t="s">
        <v>30</v>
      </c>
      <c r="T4120" t="s">
        <v>31</v>
      </c>
    </row>
    <row r="4121" spans="1:20" x14ac:dyDescent="0.25">
      <c r="A4121" t="s">
        <v>166</v>
      </c>
      <c r="B4121" t="s">
        <v>167</v>
      </c>
      <c r="C4121" t="s">
        <v>168</v>
      </c>
      <c r="D4121" t="s">
        <v>169</v>
      </c>
      <c r="E4121" t="s">
        <v>24</v>
      </c>
      <c r="F4121" t="s">
        <v>25</v>
      </c>
      <c r="G4121" t="s">
        <v>122</v>
      </c>
      <c r="H4121" t="s">
        <v>123</v>
      </c>
      <c r="I4121" t="s">
        <v>44</v>
      </c>
      <c r="J4121" t="s">
        <v>45</v>
      </c>
      <c r="K4121">
        <v>2017</v>
      </c>
      <c r="L4121">
        <v>3308.5</v>
      </c>
      <c r="S4121" t="s">
        <v>30</v>
      </c>
      <c r="T4121" t="s">
        <v>31</v>
      </c>
    </row>
    <row r="4122" spans="1:20" x14ac:dyDescent="0.25">
      <c r="A4122" t="s">
        <v>166</v>
      </c>
      <c r="B4122" t="s">
        <v>167</v>
      </c>
      <c r="C4122" t="s">
        <v>168</v>
      </c>
      <c r="D4122" t="s">
        <v>169</v>
      </c>
      <c r="E4122" t="s">
        <v>24</v>
      </c>
      <c r="F4122" t="s">
        <v>25</v>
      </c>
      <c r="G4122" t="s">
        <v>122</v>
      </c>
      <c r="H4122" t="s">
        <v>123</v>
      </c>
      <c r="I4122" t="s">
        <v>46</v>
      </c>
      <c r="J4122" t="s">
        <v>47</v>
      </c>
      <c r="K4122">
        <v>2017</v>
      </c>
      <c r="L4122">
        <v>4590.2254999999996</v>
      </c>
      <c r="S4122" t="s">
        <v>30</v>
      </c>
      <c r="T4122" t="s">
        <v>31</v>
      </c>
    </row>
    <row r="4123" spans="1:20" x14ac:dyDescent="0.25">
      <c r="A4123" t="s">
        <v>166</v>
      </c>
      <c r="B4123" t="s">
        <v>167</v>
      </c>
      <c r="C4123" t="s">
        <v>168</v>
      </c>
      <c r="D4123" t="s">
        <v>169</v>
      </c>
      <c r="E4123" t="s">
        <v>24</v>
      </c>
      <c r="F4123" t="s">
        <v>25</v>
      </c>
      <c r="G4123" t="s">
        <v>122</v>
      </c>
      <c r="H4123" t="s">
        <v>123</v>
      </c>
      <c r="I4123" t="s">
        <v>48</v>
      </c>
      <c r="J4123" t="s">
        <v>49</v>
      </c>
      <c r="K4123">
        <v>2017</v>
      </c>
      <c r="L4123">
        <v>8787.9174999999996</v>
      </c>
      <c r="S4123" t="s">
        <v>30</v>
      </c>
      <c r="T4123" t="s">
        <v>31</v>
      </c>
    </row>
    <row r="4124" spans="1:20" x14ac:dyDescent="0.25">
      <c r="A4124" t="s">
        <v>166</v>
      </c>
      <c r="B4124" t="s">
        <v>167</v>
      </c>
      <c r="C4124" t="s">
        <v>168</v>
      </c>
      <c r="D4124" t="s">
        <v>169</v>
      </c>
      <c r="E4124" t="s">
        <v>24</v>
      </c>
      <c r="F4124" t="s">
        <v>25</v>
      </c>
      <c r="G4124" t="s">
        <v>122</v>
      </c>
      <c r="H4124" t="s">
        <v>123</v>
      </c>
      <c r="I4124" t="s">
        <v>170</v>
      </c>
      <c r="J4124" t="s">
        <v>171</v>
      </c>
      <c r="K4124">
        <v>2017</v>
      </c>
      <c r="L4124">
        <v>479.50900000000001</v>
      </c>
      <c r="S4124" t="s">
        <v>30</v>
      </c>
      <c r="T4124" t="s">
        <v>31</v>
      </c>
    </row>
    <row r="4125" spans="1:20" x14ac:dyDescent="0.25">
      <c r="A4125" t="s">
        <v>166</v>
      </c>
      <c r="B4125" t="s">
        <v>167</v>
      </c>
      <c r="C4125" t="s">
        <v>168</v>
      </c>
      <c r="D4125" t="s">
        <v>169</v>
      </c>
      <c r="E4125" t="s">
        <v>24</v>
      </c>
      <c r="F4125" t="s">
        <v>25</v>
      </c>
      <c r="G4125" t="s">
        <v>124</v>
      </c>
      <c r="H4125" t="s">
        <v>125</v>
      </c>
      <c r="I4125" t="s">
        <v>28</v>
      </c>
      <c r="J4125" t="s">
        <v>29</v>
      </c>
      <c r="K4125">
        <v>2017</v>
      </c>
      <c r="L4125">
        <v>2992.0531999999998</v>
      </c>
      <c r="S4125" t="s">
        <v>30</v>
      </c>
      <c r="T4125" t="s">
        <v>31</v>
      </c>
    </row>
    <row r="4126" spans="1:20" x14ac:dyDescent="0.25">
      <c r="A4126" t="s">
        <v>166</v>
      </c>
      <c r="B4126" t="s">
        <v>167</v>
      </c>
      <c r="C4126" t="s">
        <v>168</v>
      </c>
      <c r="D4126" t="s">
        <v>169</v>
      </c>
      <c r="E4126" t="s">
        <v>24</v>
      </c>
      <c r="F4126" t="s">
        <v>25</v>
      </c>
      <c r="G4126" t="s">
        <v>124</v>
      </c>
      <c r="H4126" t="s">
        <v>125</v>
      </c>
      <c r="I4126" t="s">
        <v>32</v>
      </c>
      <c r="J4126" t="s">
        <v>33</v>
      </c>
      <c r="K4126">
        <v>2017</v>
      </c>
      <c r="L4126">
        <v>11.0778</v>
      </c>
      <c r="S4126" t="s">
        <v>30</v>
      </c>
      <c r="T4126" t="s">
        <v>31</v>
      </c>
    </row>
    <row r="4127" spans="1:20" x14ac:dyDescent="0.25">
      <c r="A4127" t="s">
        <v>166</v>
      </c>
      <c r="B4127" t="s">
        <v>167</v>
      </c>
      <c r="C4127" t="s">
        <v>168</v>
      </c>
      <c r="D4127" t="s">
        <v>169</v>
      </c>
      <c r="E4127" t="s">
        <v>24</v>
      </c>
      <c r="F4127" t="s">
        <v>25</v>
      </c>
      <c r="G4127" t="s">
        <v>124</v>
      </c>
      <c r="H4127" t="s">
        <v>125</v>
      </c>
      <c r="I4127" t="s">
        <v>34</v>
      </c>
      <c r="J4127" t="s">
        <v>35</v>
      </c>
      <c r="K4127">
        <v>2017</v>
      </c>
      <c r="L4127">
        <v>10.773300000000001</v>
      </c>
      <c r="S4127" t="s">
        <v>30</v>
      </c>
      <c r="T4127" t="s">
        <v>31</v>
      </c>
    </row>
    <row r="4128" spans="1:20" x14ac:dyDescent="0.25">
      <c r="A4128" t="s">
        <v>166</v>
      </c>
      <c r="B4128" t="s">
        <v>167</v>
      </c>
      <c r="C4128" t="s">
        <v>168</v>
      </c>
      <c r="D4128" t="s">
        <v>169</v>
      </c>
      <c r="E4128" t="s">
        <v>24</v>
      </c>
      <c r="F4128" t="s">
        <v>25</v>
      </c>
      <c r="G4128" t="s">
        <v>124</v>
      </c>
      <c r="H4128" t="s">
        <v>125</v>
      </c>
      <c r="I4128" t="s">
        <v>36</v>
      </c>
      <c r="J4128" t="s">
        <v>37</v>
      </c>
      <c r="K4128">
        <v>2017</v>
      </c>
      <c r="L4128">
        <v>32.234299999999998</v>
      </c>
      <c r="S4128" t="s">
        <v>30</v>
      </c>
      <c r="T4128" t="s">
        <v>31</v>
      </c>
    </row>
    <row r="4129" spans="1:20" x14ac:dyDescent="0.25">
      <c r="A4129" t="s">
        <v>166</v>
      </c>
      <c r="B4129" t="s">
        <v>167</v>
      </c>
      <c r="C4129" t="s">
        <v>168</v>
      </c>
      <c r="D4129" t="s">
        <v>169</v>
      </c>
      <c r="E4129" t="s">
        <v>24</v>
      </c>
      <c r="F4129" t="s">
        <v>25</v>
      </c>
      <c r="G4129" t="s">
        <v>124</v>
      </c>
      <c r="H4129" t="s">
        <v>125</v>
      </c>
      <c r="I4129" t="s">
        <v>38</v>
      </c>
      <c r="J4129" t="s">
        <v>39</v>
      </c>
      <c r="K4129">
        <v>2017</v>
      </c>
      <c r="L4129">
        <v>11.332000000000001</v>
      </c>
      <c r="S4129" t="s">
        <v>30</v>
      </c>
      <c r="T4129" t="s">
        <v>31</v>
      </c>
    </row>
    <row r="4130" spans="1:20" x14ac:dyDescent="0.25">
      <c r="A4130" t="s">
        <v>166</v>
      </c>
      <c r="B4130" t="s">
        <v>167</v>
      </c>
      <c r="C4130" t="s">
        <v>168</v>
      </c>
      <c r="D4130" t="s">
        <v>169</v>
      </c>
      <c r="E4130" t="s">
        <v>24</v>
      </c>
      <c r="F4130" t="s">
        <v>25</v>
      </c>
      <c r="G4130" t="s">
        <v>124</v>
      </c>
      <c r="H4130" t="s">
        <v>125</v>
      </c>
      <c r="I4130" t="s">
        <v>40</v>
      </c>
      <c r="J4130" t="s">
        <v>41</v>
      </c>
      <c r="K4130">
        <v>2017</v>
      </c>
      <c r="L4130">
        <v>37.0745</v>
      </c>
      <c r="S4130" t="s">
        <v>30</v>
      </c>
      <c r="T4130" t="s">
        <v>31</v>
      </c>
    </row>
    <row r="4131" spans="1:20" x14ac:dyDescent="0.25">
      <c r="A4131" t="s">
        <v>166</v>
      </c>
      <c r="B4131" t="s">
        <v>167</v>
      </c>
      <c r="C4131" t="s">
        <v>168</v>
      </c>
      <c r="D4131" t="s">
        <v>169</v>
      </c>
      <c r="E4131" t="s">
        <v>24</v>
      </c>
      <c r="F4131" t="s">
        <v>25</v>
      </c>
      <c r="G4131" t="s">
        <v>124</v>
      </c>
      <c r="H4131" t="s">
        <v>125</v>
      </c>
      <c r="I4131" t="s">
        <v>42</v>
      </c>
      <c r="J4131" t="s">
        <v>43</v>
      </c>
      <c r="K4131">
        <v>2017</v>
      </c>
      <c r="L4131">
        <v>824.38879999999995</v>
      </c>
      <c r="S4131" t="s">
        <v>30</v>
      </c>
      <c r="T4131" t="s">
        <v>31</v>
      </c>
    </row>
    <row r="4132" spans="1:20" x14ac:dyDescent="0.25">
      <c r="A4132" t="s">
        <v>166</v>
      </c>
      <c r="B4132" t="s">
        <v>167</v>
      </c>
      <c r="C4132" t="s">
        <v>168</v>
      </c>
      <c r="D4132" t="s">
        <v>169</v>
      </c>
      <c r="E4132" t="s">
        <v>24</v>
      </c>
      <c r="F4132" t="s">
        <v>25</v>
      </c>
      <c r="G4132" t="s">
        <v>124</v>
      </c>
      <c r="H4132" t="s">
        <v>125</v>
      </c>
      <c r="I4132" t="s">
        <v>44</v>
      </c>
      <c r="J4132" t="s">
        <v>45</v>
      </c>
      <c r="K4132">
        <v>2017</v>
      </c>
      <c r="L4132">
        <v>15.397500000000001</v>
      </c>
      <c r="S4132" t="s">
        <v>30</v>
      </c>
      <c r="T4132" t="s">
        <v>31</v>
      </c>
    </row>
    <row r="4133" spans="1:20" x14ac:dyDescent="0.25">
      <c r="A4133" t="s">
        <v>166</v>
      </c>
      <c r="B4133" t="s">
        <v>167</v>
      </c>
      <c r="C4133" t="s">
        <v>168</v>
      </c>
      <c r="D4133" t="s">
        <v>169</v>
      </c>
      <c r="E4133" t="s">
        <v>24</v>
      </c>
      <c r="F4133" t="s">
        <v>25</v>
      </c>
      <c r="G4133" t="s">
        <v>124</v>
      </c>
      <c r="H4133" t="s">
        <v>125</v>
      </c>
      <c r="I4133" t="s">
        <v>46</v>
      </c>
      <c r="J4133" t="s">
        <v>47</v>
      </c>
      <c r="K4133">
        <v>2017</v>
      </c>
      <c r="L4133">
        <v>86.451999999999998</v>
      </c>
      <c r="S4133" t="s">
        <v>30</v>
      </c>
      <c r="T4133" t="s">
        <v>31</v>
      </c>
    </row>
    <row r="4134" spans="1:20" x14ac:dyDescent="0.25">
      <c r="A4134" t="s">
        <v>166</v>
      </c>
      <c r="B4134" t="s">
        <v>167</v>
      </c>
      <c r="C4134" t="s">
        <v>168</v>
      </c>
      <c r="D4134" t="s">
        <v>169</v>
      </c>
      <c r="E4134" t="s">
        <v>24</v>
      </c>
      <c r="F4134" t="s">
        <v>25</v>
      </c>
      <c r="G4134" t="s">
        <v>124</v>
      </c>
      <c r="H4134" t="s">
        <v>125</v>
      </c>
      <c r="I4134" t="s">
        <v>48</v>
      </c>
      <c r="J4134" t="s">
        <v>49</v>
      </c>
      <c r="K4134">
        <v>2017</v>
      </c>
      <c r="L4134">
        <v>1915.1935000000001</v>
      </c>
      <c r="S4134" t="s">
        <v>30</v>
      </c>
      <c r="T4134" t="s">
        <v>31</v>
      </c>
    </row>
    <row r="4135" spans="1:20" x14ac:dyDescent="0.25">
      <c r="A4135" t="s">
        <v>166</v>
      </c>
      <c r="B4135" t="s">
        <v>167</v>
      </c>
      <c r="C4135" t="s">
        <v>168</v>
      </c>
      <c r="D4135" t="s">
        <v>169</v>
      </c>
      <c r="E4135" t="s">
        <v>24</v>
      </c>
      <c r="F4135" t="s">
        <v>25</v>
      </c>
      <c r="G4135" t="s">
        <v>124</v>
      </c>
      <c r="H4135" t="s">
        <v>125</v>
      </c>
      <c r="I4135" t="s">
        <v>170</v>
      </c>
      <c r="J4135" t="s">
        <v>171</v>
      </c>
      <c r="K4135">
        <v>2017</v>
      </c>
      <c r="L4135">
        <v>48.129800000000003</v>
      </c>
      <c r="S4135" t="s">
        <v>30</v>
      </c>
      <c r="T4135" t="s">
        <v>31</v>
      </c>
    </row>
    <row r="4136" spans="1:20" x14ac:dyDescent="0.25">
      <c r="A4136" t="s">
        <v>166</v>
      </c>
      <c r="B4136" t="s">
        <v>167</v>
      </c>
      <c r="C4136" t="s">
        <v>168</v>
      </c>
      <c r="D4136" t="s">
        <v>169</v>
      </c>
      <c r="E4136" t="s">
        <v>24</v>
      </c>
      <c r="F4136" t="s">
        <v>25</v>
      </c>
      <c r="G4136" t="s">
        <v>126</v>
      </c>
      <c r="H4136" t="s">
        <v>127</v>
      </c>
      <c r="I4136" t="s">
        <v>28</v>
      </c>
      <c r="J4136" t="s">
        <v>29</v>
      </c>
      <c r="K4136">
        <v>2017</v>
      </c>
      <c r="L4136">
        <v>32887.457000000002</v>
      </c>
      <c r="S4136" t="s">
        <v>30</v>
      </c>
      <c r="T4136" t="s">
        <v>31</v>
      </c>
    </row>
    <row r="4137" spans="1:20" x14ac:dyDescent="0.25">
      <c r="A4137" t="s">
        <v>166</v>
      </c>
      <c r="B4137" t="s">
        <v>167</v>
      </c>
      <c r="C4137" t="s">
        <v>168</v>
      </c>
      <c r="D4137" t="s">
        <v>169</v>
      </c>
      <c r="E4137" t="s">
        <v>24</v>
      </c>
      <c r="F4137" t="s">
        <v>25</v>
      </c>
      <c r="G4137" t="s">
        <v>126</v>
      </c>
      <c r="H4137" t="s">
        <v>127</v>
      </c>
      <c r="I4137" t="s">
        <v>32</v>
      </c>
      <c r="J4137" t="s">
        <v>33</v>
      </c>
      <c r="K4137">
        <v>2017</v>
      </c>
      <c r="L4137">
        <v>1354.0170000000001</v>
      </c>
      <c r="S4137" t="s">
        <v>30</v>
      </c>
      <c r="T4137" t="s">
        <v>31</v>
      </c>
    </row>
    <row r="4138" spans="1:20" x14ac:dyDescent="0.25">
      <c r="A4138" t="s">
        <v>166</v>
      </c>
      <c r="B4138" t="s">
        <v>167</v>
      </c>
      <c r="C4138" t="s">
        <v>168</v>
      </c>
      <c r="D4138" t="s">
        <v>169</v>
      </c>
      <c r="E4138" t="s">
        <v>24</v>
      </c>
      <c r="F4138" t="s">
        <v>25</v>
      </c>
      <c r="G4138" t="s">
        <v>126</v>
      </c>
      <c r="H4138" t="s">
        <v>127</v>
      </c>
      <c r="I4138" t="s">
        <v>34</v>
      </c>
      <c r="J4138" t="s">
        <v>35</v>
      </c>
      <c r="K4138">
        <v>2017</v>
      </c>
      <c r="L4138">
        <v>3944.991</v>
      </c>
      <c r="S4138" t="s">
        <v>30</v>
      </c>
      <c r="T4138" t="s">
        <v>31</v>
      </c>
    </row>
    <row r="4139" spans="1:20" x14ac:dyDescent="0.25">
      <c r="A4139" t="s">
        <v>166</v>
      </c>
      <c r="B4139" t="s">
        <v>167</v>
      </c>
      <c r="C4139" t="s">
        <v>168</v>
      </c>
      <c r="D4139" t="s">
        <v>169</v>
      </c>
      <c r="E4139" t="s">
        <v>24</v>
      </c>
      <c r="F4139" t="s">
        <v>25</v>
      </c>
      <c r="G4139" t="s">
        <v>126</v>
      </c>
      <c r="H4139" t="s">
        <v>127</v>
      </c>
      <c r="I4139" t="s">
        <v>36</v>
      </c>
      <c r="J4139" t="s">
        <v>37</v>
      </c>
      <c r="K4139">
        <v>2017</v>
      </c>
      <c r="L4139">
        <v>2753.5648000000001</v>
      </c>
      <c r="S4139" t="s">
        <v>30</v>
      </c>
      <c r="T4139" t="s">
        <v>31</v>
      </c>
    </row>
    <row r="4140" spans="1:20" x14ac:dyDescent="0.25">
      <c r="A4140" t="s">
        <v>166</v>
      </c>
      <c r="B4140" t="s">
        <v>167</v>
      </c>
      <c r="C4140" t="s">
        <v>168</v>
      </c>
      <c r="D4140" t="s">
        <v>169</v>
      </c>
      <c r="E4140" t="s">
        <v>24</v>
      </c>
      <c r="F4140" t="s">
        <v>25</v>
      </c>
      <c r="G4140" t="s">
        <v>126</v>
      </c>
      <c r="H4140" t="s">
        <v>127</v>
      </c>
      <c r="I4140" t="s">
        <v>38</v>
      </c>
      <c r="J4140" t="s">
        <v>39</v>
      </c>
      <c r="K4140">
        <v>2017</v>
      </c>
      <c r="L4140">
        <v>3293.6950000000002</v>
      </c>
      <c r="S4140" t="s">
        <v>30</v>
      </c>
      <c r="T4140" t="s">
        <v>31</v>
      </c>
    </row>
    <row r="4141" spans="1:20" x14ac:dyDescent="0.25">
      <c r="A4141" t="s">
        <v>166</v>
      </c>
      <c r="B4141" t="s">
        <v>167</v>
      </c>
      <c r="C4141" t="s">
        <v>168</v>
      </c>
      <c r="D4141" t="s">
        <v>169</v>
      </c>
      <c r="E4141" t="s">
        <v>24</v>
      </c>
      <c r="F4141" t="s">
        <v>25</v>
      </c>
      <c r="G4141" t="s">
        <v>126</v>
      </c>
      <c r="H4141" t="s">
        <v>127</v>
      </c>
      <c r="I4141" t="s">
        <v>40</v>
      </c>
      <c r="J4141" t="s">
        <v>41</v>
      </c>
      <c r="K4141">
        <v>2017</v>
      </c>
      <c r="L4141">
        <v>6219.2947999999997</v>
      </c>
      <c r="S4141" t="s">
        <v>30</v>
      </c>
      <c r="T4141" t="s">
        <v>31</v>
      </c>
    </row>
    <row r="4142" spans="1:20" x14ac:dyDescent="0.25">
      <c r="A4142" t="s">
        <v>166</v>
      </c>
      <c r="B4142" t="s">
        <v>167</v>
      </c>
      <c r="C4142" t="s">
        <v>168</v>
      </c>
      <c r="D4142" t="s">
        <v>169</v>
      </c>
      <c r="E4142" t="s">
        <v>24</v>
      </c>
      <c r="F4142" t="s">
        <v>25</v>
      </c>
      <c r="G4142" t="s">
        <v>126</v>
      </c>
      <c r="H4142" t="s">
        <v>127</v>
      </c>
      <c r="I4142" t="s">
        <v>42</v>
      </c>
      <c r="J4142" t="s">
        <v>43</v>
      </c>
      <c r="K4142">
        <v>2017</v>
      </c>
      <c r="L4142">
        <v>220.91550000000001</v>
      </c>
      <c r="S4142" t="s">
        <v>30</v>
      </c>
      <c r="T4142" t="s">
        <v>31</v>
      </c>
    </row>
    <row r="4143" spans="1:20" x14ac:dyDescent="0.25">
      <c r="A4143" t="s">
        <v>166</v>
      </c>
      <c r="B4143" t="s">
        <v>167</v>
      </c>
      <c r="C4143" t="s">
        <v>168</v>
      </c>
      <c r="D4143" t="s">
        <v>169</v>
      </c>
      <c r="E4143" t="s">
        <v>24</v>
      </c>
      <c r="F4143" t="s">
        <v>25</v>
      </c>
      <c r="G4143" t="s">
        <v>126</v>
      </c>
      <c r="H4143" t="s">
        <v>127</v>
      </c>
      <c r="I4143" t="s">
        <v>44</v>
      </c>
      <c r="J4143" t="s">
        <v>45</v>
      </c>
      <c r="K4143">
        <v>2017</v>
      </c>
      <c r="L4143">
        <v>3293.1025</v>
      </c>
      <c r="S4143" t="s">
        <v>30</v>
      </c>
      <c r="T4143" t="s">
        <v>31</v>
      </c>
    </row>
    <row r="4144" spans="1:20" x14ac:dyDescent="0.25">
      <c r="A4144" t="s">
        <v>166</v>
      </c>
      <c r="B4144" t="s">
        <v>167</v>
      </c>
      <c r="C4144" t="s">
        <v>168</v>
      </c>
      <c r="D4144" t="s">
        <v>169</v>
      </c>
      <c r="E4144" t="s">
        <v>24</v>
      </c>
      <c r="F4144" t="s">
        <v>25</v>
      </c>
      <c r="G4144" t="s">
        <v>126</v>
      </c>
      <c r="H4144" t="s">
        <v>127</v>
      </c>
      <c r="I4144" t="s">
        <v>46</v>
      </c>
      <c r="J4144" t="s">
        <v>47</v>
      </c>
      <c r="K4144">
        <v>2017</v>
      </c>
      <c r="L4144">
        <v>4503.7735000000002</v>
      </c>
      <c r="S4144" t="s">
        <v>30</v>
      </c>
      <c r="T4144" t="s">
        <v>31</v>
      </c>
    </row>
    <row r="4145" spans="1:20" x14ac:dyDescent="0.25">
      <c r="A4145" t="s">
        <v>166</v>
      </c>
      <c r="B4145" t="s">
        <v>167</v>
      </c>
      <c r="C4145" t="s">
        <v>168</v>
      </c>
      <c r="D4145" t="s">
        <v>169</v>
      </c>
      <c r="E4145" t="s">
        <v>24</v>
      </c>
      <c r="F4145" t="s">
        <v>25</v>
      </c>
      <c r="G4145" t="s">
        <v>126</v>
      </c>
      <c r="H4145" t="s">
        <v>127</v>
      </c>
      <c r="I4145" t="s">
        <v>48</v>
      </c>
      <c r="J4145" t="s">
        <v>49</v>
      </c>
      <c r="K4145">
        <v>2017</v>
      </c>
      <c r="L4145">
        <v>6872.7240000000002</v>
      </c>
      <c r="S4145" t="s">
        <v>30</v>
      </c>
      <c r="T4145" t="s">
        <v>31</v>
      </c>
    </row>
    <row r="4146" spans="1:20" x14ac:dyDescent="0.25">
      <c r="A4146" t="s">
        <v>166</v>
      </c>
      <c r="B4146" t="s">
        <v>167</v>
      </c>
      <c r="C4146" t="s">
        <v>168</v>
      </c>
      <c r="D4146" t="s">
        <v>169</v>
      </c>
      <c r="E4146" t="s">
        <v>24</v>
      </c>
      <c r="F4146" t="s">
        <v>25</v>
      </c>
      <c r="G4146" t="s">
        <v>126</v>
      </c>
      <c r="H4146" t="s">
        <v>127</v>
      </c>
      <c r="I4146" t="s">
        <v>170</v>
      </c>
      <c r="J4146" t="s">
        <v>171</v>
      </c>
      <c r="K4146">
        <v>2017</v>
      </c>
      <c r="L4146">
        <v>431.37920000000003</v>
      </c>
      <c r="S4146" t="s">
        <v>30</v>
      </c>
      <c r="T4146" t="s">
        <v>31</v>
      </c>
    </row>
    <row r="4147" spans="1:20" x14ac:dyDescent="0.25">
      <c r="A4147" t="s">
        <v>166</v>
      </c>
      <c r="B4147" t="s">
        <v>167</v>
      </c>
      <c r="C4147" t="s">
        <v>168</v>
      </c>
      <c r="D4147" t="s">
        <v>169</v>
      </c>
      <c r="E4147" t="s">
        <v>24</v>
      </c>
      <c r="F4147" t="s">
        <v>25</v>
      </c>
      <c r="G4147" t="s">
        <v>128</v>
      </c>
      <c r="H4147" t="s">
        <v>129</v>
      </c>
      <c r="I4147" t="s">
        <v>28</v>
      </c>
      <c r="J4147" t="s">
        <v>29</v>
      </c>
      <c r="K4147">
        <v>2017</v>
      </c>
      <c r="L4147">
        <v>10368.903</v>
      </c>
      <c r="S4147" t="s">
        <v>30</v>
      </c>
      <c r="T4147" t="s">
        <v>31</v>
      </c>
    </row>
    <row r="4148" spans="1:20" x14ac:dyDescent="0.25">
      <c r="A4148" t="s">
        <v>166</v>
      </c>
      <c r="B4148" t="s">
        <v>167</v>
      </c>
      <c r="C4148" t="s">
        <v>168</v>
      </c>
      <c r="D4148" t="s">
        <v>169</v>
      </c>
      <c r="E4148" t="s">
        <v>24</v>
      </c>
      <c r="F4148" t="s">
        <v>25</v>
      </c>
      <c r="G4148" t="s">
        <v>128</v>
      </c>
      <c r="H4148" t="s">
        <v>129</v>
      </c>
      <c r="I4148" t="s">
        <v>32</v>
      </c>
      <c r="J4148" t="s">
        <v>33</v>
      </c>
      <c r="K4148">
        <v>2017</v>
      </c>
      <c r="L4148">
        <v>302.91419999999999</v>
      </c>
      <c r="S4148" t="s">
        <v>30</v>
      </c>
      <c r="T4148" t="s">
        <v>31</v>
      </c>
    </row>
    <row r="4149" spans="1:20" x14ac:dyDescent="0.25">
      <c r="A4149" t="s">
        <v>166</v>
      </c>
      <c r="B4149" t="s">
        <v>167</v>
      </c>
      <c r="C4149" t="s">
        <v>168</v>
      </c>
      <c r="D4149" t="s">
        <v>169</v>
      </c>
      <c r="E4149" t="s">
        <v>24</v>
      </c>
      <c r="F4149" t="s">
        <v>25</v>
      </c>
      <c r="G4149" t="s">
        <v>128</v>
      </c>
      <c r="H4149" t="s">
        <v>129</v>
      </c>
      <c r="I4149" t="s">
        <v>34</v>
      </c>
      <c r="J4149" t="s">
        <v>35</v>
      </c>
      <c r="K4149">
        <v>2017</v>
      </c>
      <c r="L4149">
        <v>418.46719999999999</v>
      </c>
      <c r="S4149" t="s">
        <v>30</v>
      </c>
      <c r="T4149" t="s">
        <v>31</v>
      </c>
    </row>
    <row r="4150" spans="1:20" x14ac:dyDescent="0.25">
      <c r="A4150" t="s">
        <v>166</v>
      </c>
      <c r="B4150" t="s">
        <v>167</v>
      </c>
      <c r="C4150" t="s">
        <v>168</v>
      </c>
      <c r="D4150" t="s">
        <v>169</v>
      </c>
      <c r="E4150" t="s">
        <v>24</v>
      </c>
      <c r="F4150" t="s">
        <v>25</v>
      </c>
      <c r="G4150" t="s">
        <v>128</v>
      </c>
      <c r="H4150" t="s">
        <v>129</v>
      </c>
      <c r="I4150" t="s">
        <v>36</v>
      </c>
      <c r="J4150" t="s">
        <v>37</v>
      </c>
      <c r="K4150">
        <v>2017</v>
      </c>
      <c r="L4150">
        <v>845.59280000000001</v>
      </c>
      <c r="S4150" t="s">
        <v>30</v>
      </c>
      <c r="T4150" t="s">
        <v>31</v>
      </c>
    </row>
    <row r="4151" spans="1:20" x14ac:dyDescent="0.25">
      <c r="A4151" t="s">
        <v>166</v>
      </c>
      <c r="B4151" t="s">
        <v>167</v>
      </c>
      <c r="C4151" t="s">
        <v>168</v>
      </c>
      <c r="D4151" t="s">
        <v>169</v>
      </c>
      <c r="E4151" t="s">
        <v>24</v>
      </c>
      <c r="F4151" t="s">
        <v>25</v>
      </c>
      <c r="G4151" t="s">
        <v>128</v>
      </c>
      <c r="H4151" t="s">
        <v>129</v>
      </c>
      <c r="I4151" t="s">
        <v>38</v>
      </c>
      <c r="J4151" t="s">
        <v>39</v>
      </c>
      <c r="K4151">
        <v>2017</v>
      </c>
      <c r="L4151">
        <v>508.67750000000001</v>
      </c>
      <c r="S4151" t="s">
        <v>30</v>
      </c>
      <c r="T4151" t="s">
        <v>31</v>
      </c>
    </row>
    <row r="4152" spans="1:20" x14ac:dyDescent="0.25">
      <c r="A4152" t="s">
        <v>166</v>
      </c>
      <c r="B4152" t="s">
        <v>167</v>
      </c>
      <c r="C4152" t="s">
        <v>168</v>
      </c>
      <c r="D4152" t="s">
        <v>169</v>
      </c>
      <c r="E4152" t="s">
        <v>24</v>
      </c>
      <c r="F4152" t="s">
        <v>25</v>
      </c>
      <c r="G4152" t="s">
        <v>128</v>
      </c>
      <c r="H4152" t="s">
        <v>129</v>
      </c>
      <c r="I4152" t="s">
        <v>40</v>
      </c>
      <c r="J4152" t="s">
        <v>41</v>
      </c>
      <c r="K4152">
        <v>2017</v>
      </c>
      <c r="L4152">
        <v>421.2158</v>
      </c>
      <c r="S4152" t="s">
        <v>30</v>
      </c>
      <c r="T4152" t="s">
        <v>31</v>
      </c>
    </row>
    <row r="4153" spans="1:20" x14ac:dyDescent="0.25">
      <c r="A4153" t="s">
        <v>166</v>
      </c>
      <c r="B4153" t="s">
        <v>167</v>
      </c>
      <c r="C4153" t="s">
        <v>168</v>
      </c>
      <c r="D4153" t="s">
        <v>169</v>
      </c>
      <c r="E4153" t="s">
        <v>24</v>
      </c>
      <c r="F4153" t="s">
        <v>25</v>
      </c>
      <c r="G4153" t="s">
        <v>128</v>
      </c>
      <c r="H4153" t="s">
        <v>129</v>
      </c>
      <c r="I4153" t="s">
        <v>42</v>
      </c>
      <c r="J4153" t="s">
        <v>43</v>
      </c>
      <c r="K4153">
        <v>2017</v>
      </c>
      <c r="L4153">
        <v>29.058299999999999</v>
      </c>
      <c r="S4153" t="s">
        <v>30</v>
      </c>
      <c r="T4153" t="s">
        <v>31</v>
      </c>
    </row>
    <row r="4154" spans="1:20" x14ac:dyDescent="0.25">
      <c r="A4154" t="s">
        <v>166</v>
      </c>
      <c r="B4154" t="s">
        <v>167</v>
      </c>
      <c r="C4154" t="s">
        <v>168</v>
      </c>
      <c r="D4154" t="s">
        <v>169</v>
      </c>
      <c r="E4154" t="s">
        <v>24</v>
      </c>
      <c r="F4154" t="s">
        <v>25</v>
      </c>
      <c r="G4154" t="s">
        <v>128</v>
      </c>
      <c r="H4154" t="s">
        <v>129</v>
      </c>
      <c r="I4154" t="s">
        <v>44</v>
      </c>
      <c r="J4154" t="s">
        <v>45</v>
      </c>
      <c r="K4154">
        <v>2017</v>
      </c>
      <c r="L4154">
        <v>2359.8685</v>
      </c>
      <c r="S4154" t="s">
        <v>30</v>
      </c>
      <c r="T4154" t="s">
        <v>31</v>
      </c>
    </row>
    <row r="4155" spans="1:20" x14ac:dyDescent="0.25">
      <c r="A4155" t="s">
        <v>166</v>
      </c>
      <c r="B4155" t="s">
        <v>167</v>
      </c>
      <c r="C4155" t="s">
        <v>168</v>
      </c>
      <c r="D4155" t="s">
        <v>169</v>
      </c>
      <c r="E4155" t="s">
        <v>24</v>
      </c>
      <c r="F4155" t="s">
        <v>25</v>
      </c>
      <c r="G4155" t="s">
        <v>128</v>
      </c>
      <c r="H4155" t="s">
        <v>129</v>
      </c>
      <c r="I4155" t="s">
        <v>46</v>
      </c>
      <c r="J4155" t="s">
        <v>47</v>
      </c>
      <c r="K4155">
        <v>2017</v>
      </c>
      <c r="L4155">
        <v>2652.1325000000002</v>
      </c>
      <c r="S4155" t="s">
        <v>30</v>
      </c>
      <c r="T4155" t="s">
        <v>31</v>
      </c>
    </row>
    <row r="4156" spans="1:20" x14ac:dyDescent="0.25">
      <c r="A4156" t="s">
        <v>166</v>
      </c>
      <c r="B4156" t="s">
        <v>167</v>
      </c>
      <c r="C4156" t="s">
        <v>168</v>
      </c>
      <c r="D4156" t="s">
        <v>169</v>
      </c>
      <c r="E4156" t="s">
        <v>24</v>
      </c>
      <c r="F4156" t="s">
        <v>25</v>
      </c>
      <c r="G4156" t="s">
        <v>128</v>
      </c>
      <c r="H4156" t="s">
        <v>129</v>
      </c>
      <c r="I4156" t="s">
        <v>48</v>
      </c>
      <c r="J4156" t="s">
        <v>49</v>
      </c>
      <c r="K4156">
        <v>2017</v>
      </c>
      <c r="L4156">
        <v>2636.2872000000002</v>
      </c>
      <c r="S4156" t="s">
        <v>30</v>
      </c>
      <c r="T4156" t="s">
        <v>31</v>
      </c>
    </row>
    <row r="4157" spans="1:20" x14ac:dyDescent="0.25">
      <c r="A4157" t="s">
        <v>166</v>
      </c>
      <c r="B4157" t="s">
        <v>167</v>
      </c>
      <c r="C4157" t="s">
        <v>168</v>
      </c>
      <c r="D4157" t="s">
        <v>169</v>
      </c>
      <c r="E4157" t="s">
        <v>24</v>
      </c>
      <c r="F4157" t="s">
        <v>25</v>
      </c>
      <c r="G4157" t="s">
        <v>128</v>
      </c>
      <c r="H4157" t="s">
        <v>129</v>
      </c>
      <c r="I4157" t="s">
        <v>170</v>
      </c>
      <c r="J4157" t="s">
        <v>171</v>
      </c>
      <c r="K4157">
        <v>2017</v>
      </c>
      <c r="L4157">
        <v>194.6885</v>
      </c>
      <c r="S4157" t="s">
        <v>30</v>
      </c>
      <c r="T4157" t="s">
        <v>31</v>
      </c>
    </row>
    <row r="4158" spans="1:20" x14ac:dyDescent="0.25">
      <c r="A4158" t="s">
        <v>166</v>
      </c>
      <c r="B4158" t="s">
        <v>167</v>
      </c>
      <c r="C4158" t="s">
        <v>168</v>
      </c>
      <c r="D4158" t="s">
        <v>169</v>
      </c>
      <c r="E4158" t="s">
        <v>24</v>
      </c>
      <c r="F4158" t="s">
        <v>25</v>
      </c>
      <c r="G4158" t="s">
        <v>130</v>
      </c>
      <c r="H4158" t="s">
        <v>131</v>
      </c>
      <c r="I4158" t="s">
        <v>28</v>
      </c>
      <c r="J4158" t="s">
        <v>29</v>
      </c>
      <c r="K4158">
        <v>2017</v>
      </c>
      <c r="L4158">
        <v>22141.327000000001</v>
      </c>
      <c r="S4158" t="s">
        <v>30</v>
      </c>
      <c r="T4158" t="s">
        <v>31</v>
      </c>
    </row>
    <row r="4159" spans="1:20" x14ac:dyDescent="0.25">
      <c r="A4159" t="s">
        <v>166</v>
      </c>
      <c r="B4159" t="s">
        <v>167</v>
      </c>
      <c r="C4159" t="s">
        <v>168</v>
      </c>
      <c r="D4159" t="s">
        <v>169</v>
      </c>
      <c r="E4159" t="s">
        <v>24</v>
      </c>
      <c r="F4159" t="s">
        <v>25</v>
      </c>
      <c r="G4159" t="s">
        <v>130</v>
      </c>
      <c r="H4159" t="s">
        <v>131</v>
      </c>
      <c r="I4159" t="s">
        <v>32</v>
      </c>
      <c r="J4159" t="s">
        <v>33</v>
      </c>
      <c r="K4159">
        <v>2017</v>
      </c>
      <c r="L4159">
        <v>1042.1181999999999</v>
      </c>
      <c r="S4159" t="s">
        <v>30</v>
      </c>
      <c r="T4159" t="s">
        <v>31</v>
      </c>
    </row>
    <row r="4160" spans="1:20" x14ac:dyDescent="0.25">
      <c r="A4160" t="s">
        <v>166</v>
      </c>
      <c r="B4160" t="s">
        <v>167</v>
      </c>
      <c r="C4160" t="s">
        <v>168</v>
      </c>
      <c r="D4160" t="s">
        <v>169</v>
      </c>
      <c r="E4160" t="s">
        <v>24</v>
      </c>
      <c r="F4160" t="s">
        <v>25</v>
      </c>
      <c r="G4160" t="s">
        <v>130</v>
      </c>
      <c r="H4160" t="s">
        <v>131</v>
      </c>
      <c r="I4160" t="s">
        <v>34</v>
      </c>
      <c r="J4160" t="s">
        <v>35</v>
      </c>
      <c r="K4160">
        <v>2017</v>
      </c>
      <c r="L4160">
        <v>3492.5482000000002</v>
      </c>
      <c r="S4160" t="s">
        <v>30</v>
      </c>
      <c r="T4160" t="s">
        <v>31</v>
      </c>
    </row>
    <row r="4161" spans="1:20" x14ac:dyDescent="0.25">
      <c r="A4161" t="s">
        <v>166</v>
      </c>
      <c r="B4161" t="s">
        <v>167</v>
      </c>
      <c r="C4161" t="s">
        <v>168</v>
      </c>
      <c r="D4161" t="s">
        <v>169</v>
      </c>
      <c r="E4161" t="s">
        <v>24</v>
      </c>
      <c r="F4161" t="s">
        <v>25</v>
      </c>
      <c r="G4161" t="s">
        <v>130</v>
      </c>
      <c r="H4161" t="s">
        <v>131</v>
      </c>
      <c r="I4161" t="s">
        <v>36</v>
      </c>
      <c r="J4161" t="s">
        <v>37</v>
      </c>
      <c r="K4161">
        <v>2017</v>
      </c>
      <c r="L4161">
        <v>1887.4407000000001</v>
      </c>
      <c r="S4161" t="s">
        <v>30</v>
      </c>
      <c r="T4161" t="s">
        <v>31</v>
      </c>
    </row>
    <row r="4162" spans="1:20" x14ac:dyDescent="0.25">
      <c r="A4162" t="s">
        <v>166</v>
      </c>
      <c r="B4162" t="s">
        <v>167</v>
      </c>
      <c r="C4162" t="s">
        <v>168</v>
      </c>
      <c r="D4162" t="s">
        <v>169</v>
      </c>
      <c r="E4162" t="s">
        <v>24</v>
      </c>
      <c r="F4162" t="s">
        <v>25</v>
      </c>
      <c r="G4162" t="s">
        <v>130</v>
      </c>
      <c r="H4162" t="s">
        <v>131</v>
      </c>
      <c r="I4162" t="s">
        <v>38</v>
      </c>
      <c r="J4162" t="s">
        <v>39</v>
      </c>
      <c r="K4162">
        <v>2017</v>
      </c>
      <c r="L4162">
        <v>2751.2465000000002</v>
      </c>
      <c r="S4162" t="s">
        <v>30</v>
      </c>
      <c r="T4162" t="s">
        <v>31</v>
      </c>
    </row>
    <row r="4163" spans="1:20" x14ac:dyDescent="0.25">
      <c r="A4163" t="s">
        <v>166</v>
      </c>
      <c r="B4163" t="s">
        <v>167</v>
      </c>
      <c r="C4163" t="s">
        <v>168</v>
      </c>
      <c r="D4163" t="s">
        <v>169</v>
      </c>
      <c r="E4163" t="s">
        <v>24</v>
      </c>
      <c r="F4163" t="s">
        <v>25</v>
      </c>
      <c r="G4163" t="s">
        <v>130</v>
      </c>
      <c r="H4163" t="s">
        <v>131</v>
      </c>
      <c r="I4163" t="s">
        <v>40</v>
      </c>
      <c r="J4163" t="s">
        <v>41</v>
      </c>
      <c r="K4163">
        <v>2017</v>
      </c>
      <c r="L4163">
        <v>5693.0502999999999</v>
      </c>
      <c r="S4163" t="s">
        <v>30</v>
      </c>
      <c r="T4163" t="s">
        <v>31</v>
      </c>
    </row>
    <row r="4164" spans="1:20" x14ac:dyDescent="0.25">
      <c r="A4164" t="s">
        <v>166</v>
      </c>
      <c r="B4164" t="s">
        <v>167</v>
      </c>
      <c r="C4164" t="s">
        <v>168</v>
      </c>
      <c r="D4164" t="s">
        <v>169</v>
      </c>
      <c r="E4164" t="s">
        <v>24</v>
      </c>
      <c r="F4164" t="s">
        <v>25</v>
      </c>
      <c r="G4164" t="s">
        <v>130</v>
      </c>
      <c r="H4164" t="s">
        <v>131</v>
      </c>
      <c r="I4164" t="s">
        <v>42</v>
      </c>
      <c r="J4164" t="s">
        <v>43</v>
      </c>
      <c r="K4164">
        <v>2017</v>
      </c>
      <c r="L4164">
        <v>169.44450000000001</v>
      </c>
      <c r="S4164" t="s">
        <v>30</v>
      </c>
      <c r="T4164" t="s">
        <v>31</v>
      </c>
    </row>
    <row r="4165" spans="1:20" x14ac:dyDescent="0.25">
      <c r="A4165" t="s">
        <v>166</v>
      </c>
      <c r="B4165" t="s">
        <v>167</v>
      </c>
      <c r="C4165" t="s">
        <v>168</v>
      </c>
      <c r="D4165" t="s">
        <v>169</v>
      </c>
      <c r="E4165" t="s">
        <v>24</v>
      </c>
      <c r="F4165" t="s">
        <v>25</v>
      </c>
      <c r="G4165" t="s">
        <v>130</v>
      </c>
      <c r="H4165" t="s">
        <v>131</v>
      </c>
      <c r="I4165" t="s">
        <v>44</v>
      </c>
      <c r="J4165" t="s">
        <v>45</v>
      </c>
      <c r="K4165">
        <v>2017</v>
      </c>
      <c r="L4165">
        <v>902.46619999999996</v>
      </c>
      <c r="S4165" t="s">
        <v>30</v>
      </c>
      <c r="T4165" t="s">
        <v>31</v>
      </c>
    </row>
    <row r="4166" spans="1:20" x14ac:dyDescent="0.25">
      <c r="A4166" t="s">
        <v>166</v>
      </c>
      <c r="B4166" t="s">
        <v>167</v>
      </c>
      <c r="C4166" t="s">
        <v>168</v>
      </c>
      <c r="D4166" t="s">
        <v>169</v>
      </c>
      <c r="E4166" t="s">
        <v>24</v>
      </c>
      <c r="F4166" t="s">
        <v>25</v>
      </c>
      <c r="G4166" t="s">
        <v>130</v>
      </c>
      <c r="H4166" t="s">
        <v>131</v>
      </c>
      <c r="I4166" t="s">
        <v>46</v>
      </c>
      <c r="J4166" t="s">
        <v>47</v>
      </c>
      <c r="K4166">
        <v>2017</v>
      </c>
      <c r="L4166">
        <v>1823.8667</v>
      </c>
      <c r="S4166" t="s">
        <v>30</v>
      </c>
      <c r="T4166" t="s">
        <v>31</v>
      </c>
    </row>
    <row r="4167" spans="1:20" x14ac:dyDescent="0.25">
      <c r="A4167" t="s">
        <v>166</v>
      </c>
      <c r="B4167" t="s">
        <v>167</v>
      </c>
      <c r="C4167" t="s">
        <v>168</v>
      </c>
      <c r="D4167" t="s">
        <v>169</v>
      </c>
      <c r="E4167" t="s">
        <v>24</v>
      </c>
      <c r="F4167" t="s">
        <v>25</v>
      </c>
      <c r="G4167" t="s">
        <v>130</v>
      </c>
      <c r="H4167" t="s">
        <v>131</v>
      </c>
      <c r="I4167" t="s">
        <v>48</v>
      </c>
      <c r="J4167" t="s">
        <v>49</v>
      </c>
      <c r="K4167">
        <v>2017</v>
      </c>
      <c r="L4167">
        <v>4159.0232999999998</v>
      </c>
      <c r="S4167" t="s">
        <v>30</v>
      </c>
      <c r="T4167" t="s">
        <v>31</v>
      </c>
    </row>
    <row r="4168" spans="1:20" x14ac:dyDescent="0.25">
      <c r="A4168" t="s">
        <v>166</v>
      </c>
      <c r="B4168" t="s">
        <v>167</v>
      </c>
      <c r="C4168" t="s">
        <v>168</v>
      </c>
      <c r="D4168" t="s">
        <v>169</v>
      </c>
      <c r="E4168" t="s">
        <v>24</v>
      </c>
      <c r="F4168" t="s">
        <v>25</v>
      </c>
      <c r="G4168" t="s">
        <v>130</v>
      </c>
      <c r="H4168" t="s">
        <v>131</v>
      </c>
      <c r="I4168" t="s">
        <v>170</v>
      </c>
      <c r="J4168" t="s">
        <v>171</v>
      </c>
      <c r="K4168">
        <v>2017</v>
      </c>
      <c r="L4168">
        <v>220.12200000000001</v>
      </c>
      <c r="S4168" t="s">
        <v>30</v>
      </c>
      <c r="T4168" t="s">
        <v>31</v>
      </c>
    </row>
    <row r="4169" spans="1:20" x14ac:dyDescent="0.25">
      <c r="A4169" t="s">
        <v>166</v>
      </c>
      <c r="B4169" t="s">
        <v>167</v>
      </c>
      <c r="C4169" t="s">
        <v>168</v>
      </c>
      <c r="D4169" t="s">
        <v>169</v>
      </c>
      <c r="E4169" t="s">
        <v>24</v>
      </c>
      <c r="F4169" t="s">
        <v>25</v>
      </c>
      <c r="G4169" t="s">
        <v>132</v>
      </c>
      <c r="H4169" t="s">
        <v>133</v>
      </c>
      <c r="I4169" t="s">
        <v>28</v>
      </c>
      <c r="J4169" t="s">
        <v>29</v>
      </c>
      <c r="K4169">
        <v>2017</v>
      </c>
      <c r="L4169">
        <v>377.22800000000001</v>
      </c>
      <c r="S4169" t="s">
        <v>30</v>
      </c>
      <c r="T4169" t="s">
        <v>31</v>
      </c>
    </row>
    <row r="4170" spans="1:20" x14ac:dyDescent="0.25">
      <c r="A4170" t="s">
        <v>166</v>
      </c>
      <c r="B4170" t="s">
        <v>167</v>
      </c>
      <c r="C4170" t="s">
        <v>168</v>
      </c>
      <c r="D4170" t="s">
        <v>169</v>
      </c>
      <c r="E4170" t="s">
        <v>24</v>
      </c>
      <c r="F4170" t="s">
        <v>25</v>
      </c>
      <c r="G4170" t="s">
        <v>132</v>
      </c>
      <c r="H4170" t="s">
        <v>133</v>
      </c>
      <c r="I4170" t="s">
        <v>32</v>
      </c>
      <c r="J4170" t="s">
        <v>33</v>
      </c>
      <c r="K4170">
        <v>2017</v>
      </c>
      <c r="L4170">
        <v>8.9845000000000006</v>
      </c>
      <c r="S4170" t="s">
        <v>30</v>
      </c>
      <c r="T4170" t="s">
        <v>31</v>
      </c>
    </row>
    <row r="4171" spans="1:20" x14ac:dyDescent="0.25">
      <c r="A4171" t="s">
        <v>166</v>
      </c>
      <c r="B4171" t="s">
        <v>167</v>
      </c>
      <c r="C4171" t="s">
        <v>168</v>
      </c>
      <c r="D4171" t="s">
        <v>169</v>
      </c>
      <c r="E4171" t="s">
        <v>24</v>
      </c>
      <c r="F4171" t="s">
        <v>25</v>
      </c>
      <c r="G4171" t="s">
        <v>132</v>
      </c>
      <c r="H4171" t="s">
        <v>133</v>
      </c>
      <c r="I4171" t="s">
        <v>34</v>
      </c>
      <c r="J4171" t="s">
        <v>35</v>
      </c>
      <c r="K4171">
        <v>2017</v>
      </c>
      <c r="L4171">
        <v>33.975499999999997</v>
      </c>
      <c r="S4171" t="s">
        <v>30</v>
      </c>
      <c r="T4171" t="s">
        <v>31</v>
      </c>
    </row>
    <row r="4172" spans="1:20" x14ac:dyDescent="0.25">
      <c r="A4172" t="s">
        <v>166</v>
      </c>
      <c r="B4172" t="s">
        <v>167</v>
      </c>
      <c r="C4172" t="s">
        <v>168</v>
      </c>
      <c r="D4172" t="s">
        <v>169</v>
      </c>
      <c r="E4172" t="s">
        <v>24</v>
      </c>
      <c r="F4172" t="s">
        <v>25</v>
      </c>
      <c r="G4172" t="s">
        <v>132</v>
      </c>
      <c r="H4172" t="s">
        <v>133</v>
      </c>
      <c r="I4172" t="s">
        <v>36</v>
      </c>
      <c r="J4172" t="s">
        <v>37</v>
      </c>
      <c r="K4172">
        <v>2017</v>
      </c>
      <c r="L4172">
        <v>20.531199999999998</v>
      </c>
      <c r="S4172" t="s">
        <v>30</v>
      </c>
      <c r="T4172" t="s">
        <v>31</v>
      </c>
    </row>
    <row r="4173" spans="1:20" x14ac:dyDescent="0.25">
      <c r="A4173" t="s">
        <v>166</v>
      </c>
      <c r="B4173" t="s">
        <v>167</v>
      </c>
      <c r="C4173" t="s">
        <v>168</v>
      </c>
      <c r="D4173" t="s">
        <v>169</v>
      </c>
      <c r="E4173" t="s">
        <v>24</v>
      </c>
      <c r="F4173" t="s">
        <v>25</v>
      </c>
      <c r="G4173" t="s">
        <v>132</v>
      </c>
      <c r="H4173" t="s">
        <v>133</v>
      </c>
      <c r="I4173" t="s">
        <v>38</v>
      </c>
      <c r="J4173" t="s">
        <v>39</v>
      </c>
      <c r="K4173">
        <v>2017</v>
      </c>
      <c r="L4173">
        <v>33.771000000000001</v>
      </c>
      <c r="S4173" t="s">
        <v>30</v>
      </c>
      <c r="T4173" t="s">
        <v>31</v>
      </c>
    </row>
    <row r="4174" spans="1:20" x14ac:dyDescent="0.25">
      <c r="A4174" t="s">
        <v>166</v>
      </c>
      <c r="B4174" t="s">
        <v>167</v>
      </c>
      <c r="C4174" t="s">
        <v>168</v>
      </c>
      <c r="D4174" t="s">
        <v>169</v>
      </c>
      <c r="E4174" t="s">
        <v>24</v>
      </c>
      <c r="F4174" t="s">
        <v>25</v>
      </c>
      <c r="G4174" t="s">
        <v>132</v>
      </c>
      <c r="H4174" t="s">
        <v>133</v>
      </c>
      <c r="I4174" t="s">
        <v>40</v>
      </c>
      <c r="J4174" t="s">
        <v>41</v>
      </c>
      <c r="K4174">
        <v>2017</v>
      </c>
      <c r="L4174">
        <v>105.0288</v>
      </c>
      <c r="S4174" t="s">
        <v>30</v>
      </c>
      <c r="T4174" t="s">
        <v>31</v>
      </c>
    </row>
    <row r="4175" spans="1:20" x14ac:dyDescent="0.25">
      <c r="A4175" t="s">
        <v>166</v>
      </c>
      <c r="B4175" t="s">
        <v>167</v>
      </c>
      <c r="C4175" t="s">
        <v>168</v>
      </c>
      <c r="D4175" t="s">
        <v>169</v>
      </c>
      <c r="E4175" t="s">
        <v>24</v>
      </c>
      <c r="F4175" t="s">
        <v>25</v>
      </c>
      <c r="G4175" t="s">
        <v>132</v>
      </c>
      <c r="H4175" t="s">
        <v>133</v>
      </c>
      <c r="I4175" t="s">
        <v>42</v>
      </c>
      <c r="J4175" t="s">
        <v>43</v>
      </c>
      <c r="K4175">
        <v>2017</v>
      </c>
      <c r="L4175">
        <v>22.412700000000001</v>
      </c>
      <c r="S4175" t="s">
        <v>30</v>
      </c>
      <c r="T4175" t="s">
        <v>31</v>
      </c>
    </row>
    <row r="4176" spans="1:20" x14ac:dyDescent="0.25">
      <c r="A4176" t="s">
        <v>166</v>
      </c>
      <c r="B4176" t="s">
        <v>167</v>
      </c>
      <c r="C4176" t="s">
        <v>168</v>
      </c>
      <c r="D4176" t="s">
        <v>169</v>
      </c>
      <c r="E4176" t="s">
        <v>24</v>
      </c>
      <c r="F4176" t="s">
        <v>25</v>
      </c>
      <c r="G4176" t="s">
        <v>132</v>
      </c>
      <c r="H4176" t="s">
        <v>133</v>
      </c>
      <c r="I4176" t="s">
        <v>44</v>
      </c>
      <c r="J4176" t="s">
        <v>45</v>
      </c>
      <c r="K4176">
        <v>2017</v>
      </c>
      <c r="L4176">
        <v>30.767700000000001</v>
      </c>
      <c r="S4176" t="s">
        <v>30</v>
      </c>
      <c r="T4176" t="s">
        <v>31</v>
      </c>
    </row>
    <row r="4177" spans="1:20" x14ac:dyDescent="0.25">
      <c r="A4177" t="s">
        <v>166</v>
      </c>
      <c r="B4177" t="s">
        <v>167</v>
      </c>
      <c r="C4177" t="s">
        <v>168</v>
      </c>
      <c r="D4177" t="s">
        <v>169</v>
      </c>
      <c r="E4177" t="s">
        <v>24</v>
      </c>
      <c r="F4177" t="s">
        <v>25</v>
      </c>
      <c r="G4177" t="s">
        <v>132</v>
      </c>
      <c r="H4177" t="s">
        <v>133</v>
      </c>
      <c r="I4177" t="s">
        <v>46</v>
      </c>
      <c r="J4177" t="s">
        <v>47</v>
      </c>
      <c r="K4177">
        <v>2017</v>
      </c>
      <c r="L4177">
        <v>27.7742</v>
      </c>
      <c r="S4177" t="s">
        <v>30</v>
      </c>
      <c r="T4177" t="s">
        <v>31</v>
      </c>
    </row>
    <row r="4178" spans="1:20" x14ac:dyDescent="0.25">
      <c r="A4178" t="s">
        <v>166</v>
      </c>
      <c r="B4178" t="s">
        <v>167</v>
      </c>
      <c r="C4178" t="s">
        <v>168</v>
      </c>
      <c r="D4178" t="s">
        <v>169</v>
      </c>
      <c r="E4178" t="s">
        <v>24</v>
      </c>
      <c r="F4178" t="s">
        <v>25</v>
      </c>
      <c r="G4178" t="s">
        <v>132</v>
      </c>
      <c r="H4178" t="s">
        <v>133</v>
      </c>
      <c r="I4178" t="s">
        <v>48</v>
      </c>
      <c r="J4178" t="s">
        <v>49</v>
      </c>
      <c r="K4178">
        <v>2017</v>
      </c>
      <c r="L4178">
        <v>77.413499999999999</v>
      </c>
      <c r="S4178" t="s">
        <v>30</v>
      </c>
      <c r="T4178" t="s">
        <v>31</v>
      </c>
    </row>
    <row r="4179" spans="1:20" x14ac:dyDescent="0.25">
      <c r="A4179" t="s">
        <v>166</v>
      </c>
      <c r="B4179" t="s">
        <v>167</v>
      </c>
      <c r="C4179" t="s">
        <v>168</v>
      </c>
      <c r="D4179" t="s">
        <v>169</v>
      </c>
      <c r="E4179" t="s">
        <v>24</v>
      </c>
      <c r="F4179" t="s">
        <v>25</v>
      </c>
      <c r="G4179" t="s">
        <v>132</v>
      </c>
      <c r="H4179" t="s">
        <v>133</v>
      </c>
      <c r="I4179" t="s">
        <v>170</v>
      </c>
      <c r="J4179" t="s">
        <v>171</v>
      </c>
      <c r="K4179">
        <v>2017</v>
      </c>
      <c r="L4179">
        <v>16.5688</v>
      </c>
      <c r="S4179" t="s">
        <v>30</v>
      </c>
      <c r="T4179" t="s">
        <v>31</v>
      </c>
    </row>
    <row r="4180" spans="1:20" x14ac:dyDescent="0.25">
      <c r="A4180" t="s">
        <v>166</v>
      </c>
      <c r="B4180" t="s">
        <v>167</v>
      </c>
      <c r="C4180" t="s">
        <v>168</v>
      </c>
      <c r="D4180" t="s">
        <v>169</v>
      </c>
      <c r="E4180" t="s">
        <v>24</v>
      </c>
      <c r="F4180" t="s">
        <v>25</v>
      </c>
      <c r="G4180" t="s">
        <v>122</v>
      </c>
      <c r="H4180" t="s">
        <v>123</v>
      </c>
      <c r="I4180" t="s">
        <v>98</v>
      </c>
      <c r="J4180" t="s">
        <v>99</v>
      </c>
      <c r="K4180">
        <v>2017</v>
      </c>
      <c r="L4180">
        <v>35879.51</v>
      </c>
      <c r="S4180" t="s">
        <v>30</v>
      </c>
      <c r="T4180" t="s">
        <v>31</v>
      </c>
    </row>
    <row r="4181" spans="1:20" x14ac:dyDescent="0.25">
      <c r="A4181" t="s">
        <v>166</v>
      </c>
      <c r="B4181" t="s">
        <v>167</v>
      </c>
      <c r="C4181" t="s">
        <v>168</v>
      </c>
      <c r="D4181" t="s">
        <v>169</v>
      </c>
      <c r="E4181" t="s">
        <v>24</v>
      </c>
      <c r="F4181" t="s">
        <v>25</v>
      </c>
      <c r="G4181" t="s">
        <v>122</v>
      </c>
      <c r="H4181" t="s">
        <v>123</v>
      </c>
      <c r="I4181" t="s">
        <v>100</v>
      </c>
      <c r="J4181" t="s">
        <v>101</v>
      </c>
      <c r="K4181">
        <v>2017</v>
      </c>
      <c r="L4181">
        <v>8106.6580000000004</v>
      </c>
      <c r="S4181" t="s">
        <v>30</v>
      </c>
      <c r="T4181" t="s">
        <v>31</v>
      </c>
    </row>
    <row r="4182" spans="1:20" x14ac:dyDescent="0.25">
      <c r="A4182" t="s">
        <v>166</v>
      </c>
      <c r="B4182" t="s">
        <v>167</v>
      </c>
      <c r="C4182" t="s">
        <v>168</v>
      </c>
      <c r="D4182" t="s">
        <v>169</v>
      </c>
      <c r="E4182" t="s">
        <v>24</v>
      </c>
      <c r="F4182" t="s">
        <v>25</v>
      </c>
      <c r="G4182" t="s">
        <v>122</v>
      </c>
      <c r="H4182" t="s">
        <v>123</v>
      </c>
      <c r="I4182" t="s">
        <v>102</v>
      </c>
      <c r="J4182" t="s">
        <v>103</v>
      </c>
      <c r="K4182">
        <v>2017</v>
      </c>
      <c r="L4182">
        <v>18505.425999999999</v>
      </c>
      <c r="S4182" t="s">
        <v>30</v>
      </c>
      <c r="T4182" t="s">
        <v>31</v>
      </c>
    </row>
    <row r="4183" spans="1:20" x14ac:dyDescent="0.25">
      <c r="A4183" t="s">
        <v>166</v>
      </c>
      <c r="B4183" t="s">
        <v>167</v>
      </c>
      <c r="C4183" t="s">
        <v>168</v>
      </c>
      <c r="D4183" t="s">
        <v>169</v>
      </c>
      <c r="E4183" t="s">
        <v>24</v>
      </c>
      <c r="F4183" t="s">
        <v>25</v>
      </c>
      <c r="G4183" t="s">
        <v>122</v>
      </c>
      <c r="H4183" t="s">
        <v>123</v>
      </c>
      <c r="I4183" t="s">
        <v>104</v>
      </c>
      <c r="J4183" t="s">
        <v>105</v>
      </c>
      <c r="K4183">
        <v>2017</v>
      </c>
      <c r="L4183">
        <v>8787.9174999999996</v>
      </c>
      <c r="S4183" t="s">
        <v>30</v>
      </c>
      <c r="T4183" t="s">
        <v>31</v>
      </c>
    </row>
    <row r="4184" spans="1:20" x14ac:dyDescent="0.25">
      <c r="A4184" t="s">
        <v>166</v>
      </c>
      <c r="B4184" t="s">
        <v>167</v>
      </c>
      <c r="C4184" t="s">
        <v>168</v>
      </c>
      <c r="D4184" t="s">
        <v>169</v>
      </c>
      <c r="E4184" t="s">
        <v>24</v>
      </c>
      <c r="F4184" t="s">
        <v>25</v>
      </c>
      <c r="G4184" t="s">
        <v>122</v>
      </c>
      <c r="H4184" t="s">
        <v>123</v>
      </c>
      <c r="I4184" t="s">
        <v>106</v>
      </c>
      <c r="J4184" t="s">
        <v>107</v>
      </c>
      <c r="K4184">
        <v>2017</v>
      </c>
      <c r="L4184">
        <v>479.50900000000001</v>
      </c>
      <c r="S4184" t="s">
        <v>30</v>
      </c>
      <c r="T4184" t="s">
        <v>31</v>
      </c>
    </row>
    <row r="4185" spans="1:20" x14ac:dyDescent="0.25">
      <c r="A4185" t="s">
        <v>166</v>
      </c>
      <c r="B4185" t="s">
        <v>167</v>
      </c>
      <c r="C4185" t="s">
        <v>168</v>
      </c>
      <c r="D4185" t="s">
        <v>169</v>
      </c>
      <c r="E4185" t="s">
        <v>24</v>
      </c>
      <c r="F4185" t="s">
        <v>25</v>
      </c>
      <c r="G4185" t="s">
        <v>124</v>
      </c>
      <c r="H4185" t="s">
        <v>125</v>
      </c>
      <c r="I4185" t="s">
        <v>98</v>
      </c>
      <c r="J4185" t="s">
        <v>99</v>
      </c>
      <c r="K4185">
        <v>2017</v>
      </c>
      <c r="L4185">
        <v>2992.0531999999998</v>
      </c>
      <c r="S4185" t="s">
        <v>30</v>
      </c>
      <c r="T4185" t="s">
        <v>31</v>
      </c>
    </row>
    <row r="4186" spans="1:20" x14ac:dyDescent="0.25">
      <c r="A4186" t="s">
        <v>166</v>
      </c>
      <c r="B4186" t="s">
        <v>167</v>
      </c>
      <c r="C4186" t="s">
        <v>168</v>
      </c>
      <c r="D4186" t="s">
        <v>169</v>
      </c>
      <c r="E4186" t="s">
        <v>24</v>
      </c>
      <c r="F4186" t="s">
        <v>25</v>
      </c>
      <c r="G4186" t="s">
        <v>124</v>
      </c>
      <c r="H4186" t="s">
        <v>125</v>
      </c>
      <c r="I4186" t="s">
        <v>100</v>
      </c>
      <c r="J4186" t="s">
        <v>101</v>
      </c>
      <c r="K4186">
        <v>2017</v>
      </c>
      <c r="L4186">
        <v>54.085299999999997</v>
      </c>
      <c r="S4186" t="s">
        <v>30</v>
      </c>
      <c r="T4186" t="s">
        <v>31</v>
      </c>
    </row>
    <row r="4187" spans="1:20" x14ac:dyDescent="0.25">
      <c r="A4187" t="s">
        <v>166</v>
      </c>
      <c r="B4187" t="s">
        <v>167</v>
      </c>
      <c r="C4187" t="s">
        <v>168</v>
      </c>
      <c r="D4187" t="s">
        <v>169</v>
      </c>
      <c r="E4187" t="s">
        <v>24</v>
      </c>
      <c r="F4187" t="s">
        <v>25</v>
      </c>
      <c r="G4187" t="s">
        <v>124</v>
      </c>
      <c r="H4187" t="s">
        <v>125</v>
      </c>
      <c r="I4187" t="s">
        <v>102</v>
      </c>
      <c r="J4187" t="s">
        <v>103</v>
      </c>
      <c r="K4187">
        <v>2017</v>
      </c>
      <c r="L4187">
        <v>974.64480000000003</v>
      </c>
      <c r="S4187" t="s">
        <v>30</v>
      </c>
      <c r="T4187" t="s">
        <v>31</v>
      </c>
    </row>
    <row r="4188" spans="1:20" x14ac:dyDescent="0.25">
      <c r="A4188" t="s">
        <v>166</v>
      </c>
      <c r="B4188" t="s">
        <v>167</v>
      </c>
      <c r="C4188" t="s">
        <v>168</v>
      </c>
      <c r="D4188" t="s">
        <v>169</v>
      </c>
      <c r="E4188" t="s">
        <v>24</v>
      </c>
      <c r="F4188" t="s">
        <v>25</v>
      </c>
      <c r="G4188" t="s">
        <v>124</v>
      </c>
      <c r="H4188" t="s">
        <v>125</v>
      </c>
      <c r="I4188" t="s">
        <v>104</v>
      </c>
      <c r="J4188" t="s">
        <v>105</v>
      </c>
      <c r="K4188">
        <v>2017</v>
      </c>
      <c r="L4188">
        <v>1915.1935000000001</v>
      </c>
      <c r="S4188" t="s">
        <v>30</v>
      </c>
      <c r="T4188" t="s">
        <v>31</v>
      </c>
    </row>
    <row r="4189" spans="1:20" x14ac:dyDescent="0.25">
      <c r="A4189" t="s">
        <v>166</v>
      </c>
      <c r="B4189" t="s">
        <v>167</v>
      </c>
      <c r="C4189" t="s">
        <v>168</v>
      </c>
      <c r="D4189" t="s">
        <v>169</v>
      </c>
      <c r="E4189" t="s">
        <v>24</v>
      </c>
      <c r="F4189" t="s">
        <v>25</v>
      </c>
      <c r="G4189" t="s">
        <v>124</v>
      </c>
      <c r="H4189" t="s">
        <v>125</v>
      </c>
      <c r="I4189" t="s">
        <v>106</v>
      </c>
      <c r="J4189" t="s">
        <v>107</v>
      </c>
      <c r="K4189">
        <v>2017</v>
      </c>
      <c r="L4189">
        <v>48.129800000000003</v>
      </c>
      <c r="S4189" t="s">
        <v>30</v>
      </c>
      <c r="T4189" t="s">
        <v>31</v>
      </c>
    </row>
    <row r="4190" spans="1:20" x14ac:dyDescent="0.25">
      <c r="A4190" t="s">
        <v>166</v>
      </c>
      <c r="B4190" t="s">
        <v>167</v>
      </c>
      <c r="C4190" t="s">
        <v>168</v>
      </c>
      <c r="D4190" t="s">
        <v>169</v>
      </c>
      <c r="E4190" t="s">
        <v>24</v>
      </c>
      <c r="F4190" t="s">
        <v>25</v>
      </c>
      <c r="G4190" t="s">
        <v>126</v>
      </c>
      <c r="H4190" t="s">
        <v>127</v>
      </c>
      <c r="I4190" t="s">
        <v>98</v>
      </c>
      <c r="J4190" t="s">
        <v>99</v>
      </c>
      <c r="K4190">
        <v>2017</v>
      </c>
      <c r="L4190">
        <v>32887.457000000002</v>
      </c>
      <c r="S4190" t="s">
        <v>30</v>
      </c>
      <c r="T4190" t="s">
        <v>31</v>
      </c>
    </row>
    <row r="4191" spans="1:20" x14ac:dyDescent="0.25">
      <c r="A4191" t="s">
        <v>166</v>
      </c>
      <c r="B4191" t="s">
        <v>167</v>
      </c>
      <c r="C4191" t="s">
        <v>168</v>
      </c>
      <c r="D4191" t="s">
        <v>169</v>
      </c>
      <c r="E4191" t="s">
        <v>24</v>
      </c>
      <c r="F4191" t="s">
        <v>25</v>
      </c>
      <c r="G4191" t="s">
        <v>126</v>
      </c>
      <c r="H4191" t="s">
        <v>127</v>
      </c>
      <c r="I4191" t="s">
        <v>100</v>
      </c>
      <c r="J4191" t="s">
        <v>101</v>
      </c>
      <c r="K4191">
        <v>2017</v>
      </c>
      <c r="L4191">
        <v>8052.5727999999999</v>
      </c>
      <c r="S4191" t="s">
        <v>30</v>
      </c>
      <c r="T4191" t="s">
        <v>31</v>
      </c>
    </row>
    <row r="4192" spans="1:20" x14ac:dyDescent="0.25">
      <c r="A4192" t="s">
        <v>166</v>
      </c>
      <c r="B4192" t="s">
        <v>167</v>
      </c>
      <c r="C4192" t="s">
        <v>168</v>
      </c>
      <c r="D4192" t="s">
        <v>169</v>
      </c>
      <c r="E4192" t="s">
        <v>24</v>
      </c>
      <c r="F4192" t="s">
        <v>25</v>
      </c>
      <c r="G4192" t="s">
        <v>126</v>
      </c>
      <c r="H4192" t="s">
        <v>127</v>
      </c>
      <c r="I4192" t="s">
        <v>102</v>
      </c>
      <c r="J4192" t="s">
        <v>103</v>
      </c>
      <c r="K4192">
        <v>2017</v>
      </c>
      <c r="L4192">
        <v>17530.780999999999</v>
      </c>
      <c r="S4192" t="s">
        <v>30</v>
      </c>
      <c r="T4192" t="s">
        <v>31</v>
      </c>
    </row>
    <row r="4193" spans="1:20" x14ac:dyDescent="0.25">
      <c r="A4193" t="s">
        <v>166</v>
      </c>
      <c r="B4193" t="s">
        <v>167</v>
      </c>
      <c r="C4193" t="s">
        <v>168</v>
      </c>
      <c r="D4193" t="s">
        <v>169</v>
      </c>
      <c r="E4193" t="s">
        <v>24</v>
      </c>
      <c r="F4193" t="s">
        <v>25</v>
      </c>
      <c r="G4193" t="s">
        <v>126</v>
      </c>
      <c r="H4193" t="s">
        <v>127</v>
      </c>
      <c r="I4193" t="s">
        <v>104</v>
      </c>
      <c r="J4193" t="s">
        <v>105</v>
      </c>
      <c r="K4193">
        <v>2017</v>
      </c>
      <c r="L4193">
        <v>6872.7240000000002</v>
      </c>
      <c r="S4193" t="s">
        <v>30</v>
      </c>
      <c r="T4193" t="s">
        <v>31</v>
      </c>
    </row>
    <row r="4194" spans="1:20" x14ac:dyDescent="0.25">
      <c r="A4194" t="s">
        <v>166</v>
      </c>
      <c r="B4194" t="s">
        <v>167</v>
      </c>
      <c r="C4194" t="s">
        <v>168</v>
      </c>
      <c r="D4194" t="s">
        <v>169</v>
      </c>
      <c r="E4194" t="s">
        <v>24</v>
      </c>
      <c r="F4194" t="s">
        <v>25</v>
      </c>
      <c r="G4194" t="s">
        <v>126</v>
      </c>
      <c r="H4194" t="s">
        <v>127</v>
      </c>
      <c r="I4194" t="s">
        <v>106</v>
      </c>
      <c r="J4194" t="s">
        <v>107</v>
      </c>
      <c r="K4194">
        <v>2017</v>
      </c>
      <c r="L4194">
        <v>431.37920000000003</v>
      </c>
      <c r="S4194" t="s">
        <v>30</v>
      </c>
      <c r="T4194" t="s">
        <v>31</v>
      </c>
    </row>
    <row r="4195" spans="1:20" x14ac:dyDescent="0.25">
      <c r="A4195" t="s">
        <v>166</v>
      </c>
      <c r="B4195" t="s">
        <v>167</v>
      </c>
      <c r="C4195" t="s">
        <v>168</v>
      </c>
      <c r="D4195" t="s">
        <v>169</v>
      </c>
      <c r="E4195" t="s">
        <v>24</v>
      </c>
      <c r="F4195" t="s">
        <v>25</v>
      </c>
      <c r="G4195" t="s">
        <v>128</v>
      </c>
      <c r="H4195" t="s">
        <v>129</v>
      </c>
      <c r="I4195" t="s">
        <v>98</v>
      </c>
      <c r="J4195" t="s">
        <v>99</v>
      </c>
      <c r="K4195">
        <v>2017</v>
      </c>
      <c r="L4195">
        <v>10368.903</v>
      </c>
      <c r="S4195" t="s">
        <v>30</v>
      </c>
      <c r="T4195" t="s">
        <v>31</v>
      </c>
    </row>
    <row r="4196" spans="1:20" x14ac:dyDescent="0.25">
      <c r="A4196" t="s">
        <v>166</v>
      </c>
      <c r="B4196" t="s">
        <v>167</v>
      </c>
      <c r="C4196" t="s">
        <v>168</v>
      </c>
      <c r="D4196" t="s">
        <v>169</v>
      </c>
      <c r="E4196" t="s">
        <v>24</v>
      </c>
      <c r="F4196" t="s">
        <v>25</v>
      </c>
      <c r="G4196" t="s">
        <v>128</v>
      </c>
      <c r="H4196" t="s">
        <v>129</v>
      </c>
      <c r="I4196" t="s">
        <v>100</v>
      </c>
      <c r="J4196" t="s">
        <v>101</v>
      </c>
      <c r="K4196">
        <v>2017</v>
      </c>
      <c r="L4196">
        <v>1566.9742000000001</v>
      </c>
      <c r="S4196" t="s">
        <v>30</v>
      </c>
      <c r="T4196" t="s">
        <v>31</v>
      </c>
    </row>
    <row r="4197" spans="1:20" x14ac:dyDescent="0.25">
      <c r="A4197" t="s">
        <v>166</v>
      </c>
      <c r="B4197" t="s">
        <v>167</v>
      </c>
      <c r="C4197" t="s">
        <v>168</v>
      </c>
      <c r="D4197" t="s">
        <v>169</v>
      </c>
      <c r="E4197" t="s">
        <v>24</v>
      </c>
      <c r="F4197" t="s">
        <v>25</v>
      </c>
      <c r="G4197" t="s">
        <v>128</v>
      </c>
      <c r="H4197" t="s">
        <v>129</v>
      </c>
      <c r="I4197" t="s">
        <v>102</v>
      </c>
      <c r="J4197" t="s">
        <v>103</v>
      </c>
      <c r="K4197">
        <v>2017</v>
      </c>
      <c r="L4197">
        <v>5970.9525000000003</v>
      </c>
      <c r="S4197" t="s">
        <v>30</v>
      </c>
      <c r="T4197" t="s">
        <v>31</v>
      </c>
    </row>
    <row r="4198" spans="1:20" x14ac:dyDescent="0.25">
      <c r="A4198" t="s">
        <v>166</v>
      </c>
      <c r="B4198" t="s">
        <v>167</v>
      </c>
      <c r="C4198" t="s">
        <v>168</v>
      </c>
      <c r="D4198" t="s">
        <v>169</v>
      </c>
      <c r="E4198" t="s">
        <v>24</v>
      </c>
      <c r="F4198" t="s">
        <v>25</v>
      </c>
      <c r="G4198" t="s">
        <v>128</v>
      </c>
      <c r="H4198" t="s">
        <v>129</v>
      </c>
      <c r="I4198" t="s">
        <v>104</v>
      </c>
      <c r="J4198" t="s">
        <v>105</v>
      </c>
      <c r="K4198">
        <v>2017</v>
      </c>
      <c r="L4198">
        <v>2636.2872000000002</v>
      </c>
      <c r="S4198" t="s">
        <v>30</v>
      </c>
      <c r="T4198" t="s">
        <v>31</v>
      </c>
    </row>
    <row r="4199" spans="1:20" x14ac:dyDescent="0.25">
      <c r="A4199" t="s">
        <v>166</v>
      </c>
      <c r="B4199" t="s">
        <v>167</v>
      </c>
      <c r="C4199" t="s">
        <v>168</v>
      </c>
      <c r="D4199" t="s">
        <v>169</v>
      </c>
      <c r="E4199" t="s">
        <v>24</v>
      </c>
      <c r="F4199" t="s">
        <v>25</v>
      </c>
      <c r="G4199" t="s">
        <v>128</v>
      </c>
      <c r="H4199" t="s">
        <v>129</v>
      </c>
      <c r="I4199" t="s">
        <v>106</v>
      </c>
      <c r="J4199" t="s">
        <v>107</v>
      </c>
      <c r="K4199">
        <v>2017</v>
      </c>
      <c r="L4199">
        <v>194.6885</v>
      </c>
      <c r="S4199" t="s">
        <v>30</v>
      </c>
      <c r="T4199" t="s">
        <v>31</v>
      </c>
    </row>
    <row r="4200" spans="1:20" x14ac:dyDescent="0.25">
      <c r="A4200" t="s">
        <v>166</v>
      </c>
      <c r="B4200" t="s">
        <v>167</v>
      </c>
      <c r="C4200" t="s">
        <v>168</v>
      </c>
      <c r="D4200" t="s">
        <v>169</v>
      </c>
      <c r="E4200" t="s">
        <v>24</v>
      </c>
      <c r="F4200" t="s">
        <v>25</v>
      </c>
      <c r="G4200" t="s">
        <v>130</v>
      </c>
      <c r="H4200" t="s">
        <v>131</v>
      </c>
      <c r="I4200" t="s">
        <v>98</v>
      </c>
      <c r="J4200" t="s">
        <v>99</v>
      </c>
      <c r="K4200">
        <v>2017</v>
      </c>
      <c r="L4200">
        <v>22141.327000000001</v>
      </c>
      <c r="S4200" t="s">
        <v>30</v>
      </c>
      <c r="T4200" t="s">
        <v>31</v>
      </c>
    </row>
    <row r="4201" spans="1:20" x14ac:dyDescent="0.25">
      <c r="A4201" t="s">
        <v>166</v>
      </c>
      <c r="B4201" t="s">
        <v>167</v>
      </c>
      <c r="C4201" t="s">
        <v>168</v>
      </c>
      <c r="D4201" t="s">
        <v>169</v>
      </c>
      <c r="E4201" t="s">
        <v>24</v>
      </c>
      <c r="F4201" t="s">
        <v>25</v>
      </c>
      <c r="G4201" t="s">
        <v>130</v>
      </c>
      <c r="H4201" t="s">
        <v>131</v>
      </c>
      <c r="I4201" t="s">
        <v>100</v>
      </c>
      <c r="J4201" t="s">
        <v>101</v>
      </c>
      <c r="K4201">
        <v>2017</v>
      </c>
      <c r="L4201">
        <v>6422.1072000000004</v>
      </c>
      <c r="S4201" t="s">
        <v>30</v>
      </c>
      <c r="T4201" t="s">
        <v>31</v>
      </c>
    </row>
    <row r="4202" spans="1:20" x14ac:dyDescent="0.25">
      <c r="A4202" t="s">
        <v>166</v>
      </c>
      <c r="B4202" t="s">
        <v>167</v>
      </c>
      <c r="C4202" t="s">
        <v>168</v>
      </c>
      <c r="D4202" t="s">
        <v>169</v>
      </c>
      <c r="E4202" t="s">
        <v>24</v>
      </c>
      <c r="F4202" t="s">
        <v>25</v>
      </c>
      <c r="G4202" t="s">
        <v>130</v>
      </c>
      <c r="H4202" t="s">
        <v>131</v>
      </c>
      <c r="I4202" t="s">
        <v>102</v>
      </c>
      <c r="J4202" t="s">
        <v>103</v>
      </c>
      <c r="K4202">
        <v>2017</v>
      </c>
      <c r="L4202">
        <v>11340.074000000001</v>
      </c>
      <c r="S4202" t="s">
        <v>30</v>
      </c>
      <c r="T4202" t="s">
        <v>31</v>
      </c>
    </row>
    <row r="4203" spans="1:20" x14ac:dyDescent="0.25">
      <c r="A4203" t="s">
        <v>166</v>
      </c>
      <c r="B4203" t="s">
        <v>167</v>
      </c>
      <c r="C4203" t="s">
        <v>168</v>
      </c>
      <c r="D4203" t="s">
        <v>169</v>
      </c>
      <c r="E4203" t="s">
        <v>24</v>
      </c>
      <c r="F4203" t="s">
        <v>25</v>
      </c>
      <c r="G4203" t="s">
        <v>130</v>
      </c>
      <c r="H4203" t="s">
        <v>131</v>
      </c>
      <c r="I4203" t="s">
        <v>104</v>
      </c>
      <c r="J4203" t="s">
        <v>105</v>
      </c>
      <c r="K4203">
        <v>2017</v>
      </c>
      <c r="L4203">
        <v>4159.0232999999998</v>
      </c>
      <c r="S4203" t="s">
        <v>30</v>
      </c>
      <c r="T4203" t="s">
        <v>31</v>
      </c>
    </row>
    <row r="4204" spans="1:20" x14ac:dyDescent="0.25">
      <c r="A4204" t="s">
        <v>166</v>
      </c>
      <c r="B4204" t="s">
        <v>167</v>
      </c>
      <c r="C4204" t="s">
        <v>168</v>
      </c>
      <c r="D4204" t="s">
        <v>169</v>
      </c>
      <c r="E4204" t="s">
        <v>24</v>
      </c>
      <c r="F4204" t="s">
        <v>25</v>
      </c>
      <c r="G4204" t="s">
        <v>130</v>
      </c>
      <c r="H4204" t="s">
        <v>131</v>
      </c>
      <c r="I4204" t="s">
        <v>106</v>
      </c>
      <c r="J4204" t="s">
        <v>107</v>
      </c>
      <c r="K4204">
        <v>2017</v>
      </c>
      <c r="L4204">
        <v>220.12200000000001</v>
      </c>
      <c r="S4204" t="s">
        <v>30</v>
      </c>
      <c r="T4204" t="s">
        <v>31</v>
      </c>
    </row>
    <row r="4205" spans="1:20" x14ac:dyDescent="0.25">
      <c r="A4205" t="s">
        <v>166</v>
      </c>
      <c r="B4205" t="s">
        <v>167</v>
      </c>
      <c r="C4205" t="s">
        <v>168</v>
      </c>
      <c r="D4205" t="s">
        <v>169</v>
      </c>
      <c r="E4205" t="s">
        <v>24</v>
      </c>
      <c r="F4205" t="s">
        <v>25</v>
      </c>
      <c r="G4205" t="s">
        <v>132</v>
      </c>
      <c r="H4205" t="s">
        <v>133</v>
      </c>
      <c r="I4205" t="s">
        <v>98</v>
      </c>
      <c r="J4205" t="s">
        <v>99</v>
      </c>
      <c r="K4205">
        <v>2017</v>
      </c>
      <c r="L4205">
        <v>377.22800000000001</v>
      </c>
      <c r="S4205" t="s">
        <v>30</v>
      </c>
      <c r="T4205" t="s">
        <v>31</v>
      </c>
    </row>
    <row r="4206" spans="1:20" x14ac:dyDescent="0.25">
      <c r="A4206" t="s">
        <v>166</v>
      </c>
      <c r="B4206" t="s">
        <v>167</v>
      </c>
      <c r="C4206" t="s">
        <v>168</v>
      </c>
      <c r="D4206" t="s">
        <v>169</v>
      </c>
      <c r="E4206" t="s">
        <v>24</v>
      </c>
      <c r="F4206" t="s">
        <v>25</v>
      </c>
      <c r="G4206" t="s">
        <v>132</v>
      </c>
      <c r="H4206" t="s">
        <v>133</v>
      </c>
      <c r="I4206" t="s">
        <v>100</v>
      </c>
      <c r="J4206" t="s">
        <v>101</v>
      </c>
      <c r="K4206">
        <v>2017</v>
      </c>
      <c r="L4206">
        <v>63.491199999999999</v>
      </c>
      <c r="S4206" t="s">
        <v>30</v>
      </c>
      <c r="T4206" t="s">
        <v>31</v>
      </c>
    </row>
    <row r="4207" spans="1:20" x14ac:dyDescent="0.25">
      <c r="A4207" t="s">
        <v>166</v>
      </c>
      <c r="B4207" t="s">
        <v>167</v>
      </c>
      <c r="C4207" t="s">
        <v>168</v>
      </c>
      <c r="D4207" t="s">
        <v>169</v>
      </c>
      <c r="E4207" t="s">
        <v>24</v>
      </c>
      <c r="F4207" t="s">
        <v>25</v>
      </c>
      <c r="G4207" t="s">
        <v>132</v>
      </c>
      <c r="H4207" t="s">
        <v>133</v>
      </c>
      <c r="I4207" t="s">
        <v>102</v>
      </c>
      <c r="J4207" t="s">
        <v>103</v>
      </c>
      <c r="K4207">
        <v>2017</v>
      </c>
      <c r="L4207">
        <v>219.75450000000001</v>
      </c>
      <c r="S4207" t="s">
        <v>30</v>
      </c>
      <c r="T4207" t="s">
        <v>31</v>
      </c>
    </row>
    <row r="4208" spans="1:20" x14ac:dyDescent="0.25">
      <c r="A4208" t="s">
        <v>166</v>
      </c>
      <c r="B4208" t="s">
        <v>167</v>
      </c>
      <c r="C4208" t="s">
        <v>168</v>
      </c>
      <c r="D4208" t="s">
        <v>169</v>
      </c>
      <c r="E4208" t="s">
        <v>24</v>
      </c>
      <c r="F4208" t="s">
        <v>25</v>
      </c>
      <c r="G4208" t="s">
        <v>132</v>
      </c>
      <c r="H4208" t="s">
        <v>133</v>
      </c>
      <c r="I4208" t="s">
        <v>104</v>
      </c>
      <c r="J4208" t="s">
        <v>105</v>
      </c>
      <c r="K4208">
        <v>2017</v>
      </c>
      <c r="L4208">
        <v>77.413499999999999</v>
      </c>
      <c r="S4208" t="s">
        <v>30</v>
      </c>
      <c r="T4208" t="s">
        <v>31</v>
      </c>
    </row>
    <row r="4209" spans="1:20" x14ac:dyDescent="0.25">
      <c r="A4209" t="s">
        <v>166</v>
      </c>
      <c r="B4209" t="s">
        <v>167</v>
      </c>
      <c r="C4209" t="s">
        <v>168</v>
      </c>
      <c r="D4209" t="s">
        <v>169</v>
      </c>
      <c r="E4209" t="s">
        <v>24</v>
      </c>
      <c r="F4209" t="s">
        <v>25</v>
      </c>
      <c r="G4209" t="s">
        <v>132</v>
      </c>
      <c r="H4209" t="s">
        <v>133</v>
      </c>
      <c r="I4209" t="s">
        <v>106</v>
      </c>
      <c r="J4209" t="s">
        <v>107</v>
      </c>
      <c r="K4209">
        <v>2017</v>
      </c>
      <c r="L4209">
        <v>16.5688</v>
      </c>
      <c r="S4209" t="s">
        <v>30</v>
      </c>
      <c r="T4209" t="s">
        <v>31</v>
      </c>
    </row>
    <row r="4210" spans="1:20" x14ac:dyDescent="0.25">
      <c r="A4210" t="s">
        <v>166</v>
      </c>
      <c r="B4210" t="s">
        <v>167</v>
      </c>
      <c r="C4210" t="s">
        <v>168</v>
      </c>
      <c r="D4210" t="s">
        <v>169</v>
      </c>
      <c r="E4210" t="s">
        <v>24</v>
      </c>
      <c r="F4210" t="s">
        <v>25</v>
      </c>
      <c r="G4210" t="s">
        <v>26</v>
      </c>
      <c r="H4210" t="s">
        <v>27</v>
      </c>
      <c r="I4210" t="s">
        <v>28</v>
      </c>
      <c r="J4210" t="s">
        <v>29</v>
      </c>
      <c r="K4210">
        <v>2018</v>
      </c>
      <c r="L4210">
        <v>36725.315000000002</v>
      </c>
      <c r="S4210" t="s">
        <v>30</v>
      </c>
      <c r="T4210" t="s">
        <v>31</v>
      </c>
    </row>
    <row r="4211" spans="1:20" x14ac:dyDescent="0.25">
      <c r="A4211" t="s">
        <v>166</v>
      </c>
      <c r="B4211" t="s">
        <v>167</v>
      </c>
      <c r="C4211" t="s">
        <v>168</v>
      </c>
      <c r="D4211" t="s">
        <v>169</v>
      </c>
      <c r="E4211" t="s">
        <v>24</v>
      </c>
      <c r="F4211" t="s">
        <v>25</v>
      </c>
      <c r="G4211" t="s">
        <v>26</v>
      </c>
      <c r="H4211" t="s">
        <v>27</v>
      </c>
      <c r="I4211" t="s">
        <v>32</v>
      </c>
      <c r="J4211" t="s">
        <v>33</v>
      </c>
      <c r="K4211">
        <v>2018</v>
      </c>
      <c r="L4211">
        <v>1369.5637999999999</v>
      </c>
      <c r="S4211" t="s">
        <v>30</v>
      </c>
      <c r="T4211" t="s">
        <v>31</v>
      </c>
    </row>
    <row r="4212" spans="1:20" x14ac:dyDescent="0.25">
      <c r="A4212" t="s">
        <v>166</v>
      </c>
      <c r="B4212" t="s">
        <v>167</v>
      </c>
      <c r="C4212" t="s">
        <v>168</v>
      </c>
      <c r="D4212" t="s">
        <v>169</v>
      </c>
      <c r="E4212" t="s">
        <v>24</v>
      </c>
      <c r="F4212" t="s">
        <v>25</v>
      </c>
      <c r="G4212" t="s">
        <v>26</v>
      </c>
      <c r="H4212" t="s">
        <v>27</v>
      </c>
      <c r="I4212" t="s">
        <v>34</v>
      </c>
      <c r="J4212" t="s">
        <v>35</v>
      </c>
      <c r="K4212">
        <v>2018</v>
      </c>
      <c r="L4212">
        <v>4173.1977999999999</v>
      </c>
      <c r="S4212" t="s">
        <v>30</v>
      </c>
      <c r="T4212" t="s">
        <v>31</v>
      </c>
    </row>
    <row r="4213" spans="1:20" x14ac:dyDescent="0.25">
      <c r="A4213" t="s">
        <v>166</v>
      </c>
      <c r="B4213" t="s">
        <v>167</v>
      </c>
      <c r="C4213" t="s">
        <v>168</v>
      </c>
      <c r="D4213" t="s">
        <v>169</v>
      </c>
      <c r="E4213" t="s">
        <v>24</v>
      </c>
      <c r="F4213" t="s">
        <v>25</v>
      </c>
      <c r="G4213" t="s">
        <v>26</v>
      </c>
      <c r="H4213" t="s">
        <v>27</v>
      </c>
      <c r="I4213" t="s">
        <v>36</v>
      </c>
      <c r="J4213" t="s">
        <v>37</v>
      </c>
      <c r="K4213">
        <v>2018</v>
      </c>
      <c r="L4213">
        <v>2902.6514999999999</v>
      </c>
      <c r="S4213" t="s">
        <v>30</v>
      </c>
      <c r="T4213" t="s">
        <v>31</v>
      </c>
    </row>
    <row r="4214" spans="1:20" x14ac:dyDescent="0.25">
      <c r="A4214" t="s">
        <v>166</v>
      </c>
      <c r="B4214" t="s">
        <v>167</v>
      </c>
      <c r="C4214" t="s">
        <v>168</v>
      </c>
      <c r="D4214" t="s">
        <v>169</v>
      </c>
      <c r="E4214" t="s">
        <v>24</v>
      </c>
      <c r="F4214" t="s">
        <v>25</v>
      </c>
      <c r="G4214" t="s">
        <v>26</v>
      </c>
      <c r="H4214" t="s">
        <v>27</v>
      </c>
      <c r="I4214" t="s">
        <v>38</v>
      </c>
      <c r="J4214" t="s">
        <v>39</v>
      </c>
      <c r="K4214">
        <v>2018</v>
      </c>
      <c r="L4214">
        <v>3436.1792999999998</v>
      </c>
      <c r="S4214" t="s">
        <v>30</v>
      </c>
      <c r="T4214" t="s">
        <v>31</v>
      </c>
    </row>
    <row r="4215" spans="1:20" x14ac:dyDescent="0.25">
      <c r="A4215" t="s">
        <v>166</v>
      </c>
      <c r="B4215" t="s">
        <v>167</v>
      </c>
      <c r="C4215" t="s">
        <v>168</v>
      </c>
      <c r="D4215" t="s">
        <v>169</v>
      </c>
      <c r="E4215" t="s">
        <v>24</v>
      </c>
      <c r="F4215" t="s">
        <v>25</v>
      </c>
      <c r="G4215" t="s">
        <v>26</v>
      </c>
      <c r="H4215" t="s">
        <v>27</v>
      </c>
      <c r="I4215" t="s">
        <v>40</v>
      </c>
      <c r="J4215" t="s">
        <v>41</v>
      </c>
      <c r="K4215">
        <v>2018</v>
      </c>
      <c r="L4215">
        <v>6324.1509999999998</v>
      </c>
      <c r="S4215" t="s">
        <v>30</v>
      </c>
      <c r="T4215" t="s">
        <v>31</v>
      </c>
    </row>
    <row r="4216" spans="1:20" x14ac:dyDescent="0.25">
      <c r="A4216" t="s">
        <v>166</v>
      </c>
      <c r="B4216" t="s">
        <v>167</v>
      </c>
      <c r="C4216" t="s">
        <v>168</v>
      </c>
      <c r="D4216" t="s">
        <v>169</v>
      </c>
      <c r="E4216" t="s">
        <v>24</v>
      </c>
      <c r="F4216" t="s">
        <v>25</v>
      </c>
      <c r="G4216" t="s">
        <v>26</v>
      </c>
      <c r="H4216" t="s">
        <v>27</v>
      </c>
      <c r="I4216" t="s">
        <v>42</v>
      </c>
      <c r="J4216" t="s">
        <v>43</v>
      </c>
      <c r="K4216">
        <v>2018</v>
      </c>
      <c r="L4216">
        <v>1123.8685</v>
      </c>
      <c r="S4216" t="s">
        <v>30</v>
      </c>
      <c r="T4216" t="s">
        <v>31</v>
      </c>
    </row>
    <row r="4217" spans="1:20" x14ac:dyDescent="0.25">
      <c r="A4217" t="s">
        <v>166</v>
      </c>
      <c r="B4217" t="s">
        <v>167</v>
      </c>
      <c r="C4217" t="s">
        <v>168</v>
      </c>
      <c r="D4217" t="s">
        <v>169</v>
      </c>
      <c r="E4217" t="s">
        <v>24</v>
      </c>
      <c r="F4217" t="s">
        <v>25</v>
      </c>
      <c r="G4217" t="s">
        <v>26</v>
      </c>
      <c r="H4217" t="s">
        <v>27</v>
      </c>
      <c r="I4217" t="s">
        <v>44</v>
      </c>
      <c r="J4217" t="s">
        <v>45</v>
      </c>
      <c r="K4217">
        <v>2018</v>
      </c>
      <c r="L4217">
        <v>3414.8119999999999</v>
      </c>
      <c r="S4217" t="s">
        <v>30</v>
      </c>
      <c r="T4217" t="s">
        <v>31</v>
      </c>
    </row>
    <row r="4218" spans="1:20" x14ac:dyDescent="0.25">
      <c r="A4218" t="s">
        <v>166</v>
      </c>
      <c r="B4218" t="s">
        <v>167</v>
      </c>
      <c r="C4218" t="s">
        <v>168</v>
      </c>
      <c r="D4218" t="s">
        <v>169</v>
      </c>
      <c r="E4218" t="s">
        <v>24</v>
      </c>
      <c r="F4218" t="s">
        <v>25</v>
      </c>
      <c r="G4218" t="s">
        <v>26</v>
      </c>
      <c r="H4218" t="s">
        <v>27</v>
      </c>
      <c r="I4218" t="s">
        <v>46</v>
      </c>
      <c r="J4218" t="s">
        <v>47</v>
      </c>
      <c r="K4218">
        <v>2018</v>
      </c>
      <c r="L4218">
        <v>4715.7107999999998</v>
      </c>
      <c r="S4218" t="s">
        <v>30</v>
      </c>
      <c r="T4218" t="s">
        <v>31</v>
      </c>
    </row>
    <row r="4219" spans="1:20" x14ac:dyDescent="0.25">
      <c r="A4219" t="s">
        <v>166</v>
      </c>
      <c r="B4219" t="s">
        <v>167</v>
      </c>
      <c r="C4219" t="s">
        <v>168</v>
      </c>
      <c r="D4219" t="s">
        <v>169</v>
      </c>
      <c r="E4219" t="s">
        <v>24</v>
      </c>
      <c r="F4219" t="s">
        <v>25</v>
      </c>
      <c r="G4219" t="s">
        <v>26</v>
      </c>
      <c r="H4219" t="s">
        <v>27</v>
      </c>
      <c r="I4219" t="s">
        <v>48</v>
      </c>
      <c r="J4219" t="s">
        <v>49</v>
      </c>
      <c r="K4219">
        <v>2018</v>
      </c>
      <c r="L4219">
        <v>8779.1764999999996</v>
      </c>
      <c r="S4219" t="s">
        <v>30</v>
      </c>
      <c r="T4219" t="s">
        <v>31</v>
      </c>
    </row>
    <row r="4220" spans="1:20" x14ac:dyDescent="0.25">
      <c r="A4220" t="s">
        <v>166</v>
      </c>
      <c r="B4220" t="s">
        <v>167</v>
      </c>
      <c r="C4220" t="s">
        <v>168</v>
      </c>
      <c r="D4220" t="s">
        <v>169</v>
      </c>
      <c r="E4220" t="s">
        <v>24</v>
      </c>
      <c r="F4220" t="s">
        <v>25</v>
      </c>
      <c r="G4220" t="s">
        <v>26</v>
      </c>
      <c r="H4220" t="s">
        <v>27</v>
      </c>
      <c r="I4220" t="s">
        <v>170</v>
      </c>
      <c r="J4220" t="s">
        <v>171</v>
      </c>
      <c r="K4220">
        <v>2018</v>
      </c>
      <c r="L4220">
        <v>486.00349999999997</v>
      </c>
      <c r="S4220" t="s">
        <v>30</v>
      </c>
      <c r="T4220" t="s">
        <v>31</v>
      </c>
    </row>
    <row r="4221" spans="1:20" x14ac:dyDescent="0.25">
      <c r="A4221" t="s">
        <v>166</v>
      </c>
      <c r="B4221" t="s">
        <v>167</v>
      </c>
      <c r="C4221" t="s">
        <v>168</v>
      </c>
      <c r="D4221" t="s">
        <v>169</v>
      </c>
      <c r="E4221" t="s">
        <v>24</v>
      </c>
      <c r="F4221" t="s">
        <v>25</v>
      </c>
      <c r="G4221" t="s">
        <v>52</v>
      </c>
      <c r="H4221" t="s">
        <v>53</v>
      </c>
      <c r="I4221" t="s">
        <v>28</v>
      </c>
      <c r="J4221" t="s">
        <v>29</v>
      </c>
      <c r="K4221">
        <v>2018</v>
      </c>
      <c r="L4221">
        <v>3037.5484999999999</v>
      </c>
      <c r="S4221" t="s">
        <v>30</v>
      </c>
      <c r="T4221" t="s">
        <v>31</v>
      </c>
    </row>
    <row r="4222" spans="1:20" x14ac:dyDescent="0.25">
      <c r="A4222" t="s">
        <v>166</v>
      </c>
      <c r="B4222" t="s">
        <v>167</v>
      </c>
      <c r="C4222" t="s">
        <v>168</v>
      </c>
      <c r="D4222" t="s">
        <v>169</v>
      </c>
      <c r="E4222" t="s">
        <v>24</v>
      </c>
      <c r="F4222" t="s">
        <v>25</v>
      </c>
      <c r="G4222" t="s">
        <v>52</v>
      </c>
      <c r="H4222" t="s">
        <v>53</v>
      </c>
      <c r="I4222" t="s">
        <v>32</v>
      </c>
      <c r="J4222" t="s">
        <v>33</v>
      </c>
      <c r="K4222">
        <v>2018</v>
      </c>
      <c r="L4222">
        <v>9.7151999999999994</v>
      </c>
      <c r="S4222" t="s">
        <v>30</v>
      </c>
      <c r="T4222" t="s">
        <v>31</v>
      </c>
    </row>
    <row r="4223" spans="1:20" x14ac:dyDescent="0.25">
      <c r="A4223" t="s">
        <v>166</v>
      </c>
      <c r="B4223" t="s">
        <v>167</v>
      </c>
      <c r="C4223" t="s">
        <v>168</v>
      </c>
      <c r="D4223" t="s">
        <v>169</v>
      </c>
      <c r="E4223" t="s">
        <v>24</v>
      </c>
      <c r="F4223" t="s">
        <v>25</v>
      </c>
      <c r="G4223" t="s">
        <v>52</v>
      </c>
      <c r="H4223" t="s">
        <v>53</v>
      </c>
      <c r="I4223" t="s">
        <v>34</v>
      </c>
      <c r="J4223" t="s">
        <v>35</v>
      </c>
      <c r="K4223">
        <v>2018</v>
      </c>
      <c r="L4223">
        <v>12.451499999999999</v>
      </c>
      <c r="S4223" t="s">
        <v>30</v>
      </c>
      <c r="T4223" t="s">
        <v>31</v>
      </c>
    </row>
    <row r="4224" spans="1:20" x14ac:dyDescent="0.25">
      <c r="A4224" t="s">
        <v>166</v>
      </c>
      <c r="B4224" t="s">
        <v>167</v>
      </c>
      <c r="C4224" t="s">
        <v>168</v>
      </c>
      <c r="D4224" t="s">
        <v>169</v>
      </c>
      <c r="E4224" t="s">
        <v>24</v>
      </c>
      <c r="F4224" t="s">
        <v>25</v>
      </c>
      <c r="G4224" t="s">
        <v>52</v>
      </c>
      <c r="H4224" t="s">
        <v>53</v>
      </c>
      <c r="I4224" t="s">
        <v>36</v>
      </c>
      <c r="J4224" t="s">
        <v>37</v>
      </c>
      <c r="K4224">
        <v>2018</v>
      </c>
      <c r="L4224">
        <v>35.367199999999997</v>
      </c>
      <c r="S4224" t="s">
        <v>30</v>
      </c>
      <c r="T4224" t="s">
        <v>31</v>
      </c>
    </row>
    <row r="4225" spans="1:20" x14ac:dyDescent="0.25">
      <c r="A4225" t="s">
        <v>166</v>
      </c>
      <c r="B4225" t="s">
        <v>167</v>
      </c>
      <c r="C4225" t="s">
        <v>168</v>
      </c>
      <c r="D4225" t="s">
        <v>169</v>
      </c>
      <c r="E4225" t="s">
        <v>24</v>
      </c>
      <c r="F4225" t="s">
        <v>25</v>
      </c>
      <c r="G4225" t="s">
        <v>52</v>
      </c>
      <c r="H4225" t="s">
        <v>53</v>
      </c>
      <c r="I4225" t="s">
        <v>38</v>
      </c>
      <c r="J4225" t="s">
        <v>39</v>
      </c>
      <c r="K4225">
        <v>2018</v>
      </c>
      <c r="L4225">
        <v>14.0525</v>
      </c>
      <c r="S4225" t="s">
        <v>30</v>
      </c>
      <c r="T4225" t="s">
        <v>31</v>
      </c>
    </row>
    <row r="4226" spans="1:20" x14ac:dyDescent="0.25">
      <c r="A4226" t="s">
        <v>166</v>
      </c>
      <c r="B4226" t="s">
        <v>167</v>
      </c>
      <c r="C4226" t="s">
        <v>168</v>
      </c>
      <c r="D4226" t="s">
        <v>169</v>
      </c>
      <c r="E4226" t="s">
        <v>24</v>
      </c>
      <c r="F4226" t="s">
        <v>25</v>
      </c>
      <c r="G4226" t="s">
        <v>52</v>
      </c>
      <c r="H4226" t="s">
        <v>53</v>
      </c>
      <c r="I4226" t="s">
        <v>40</v>
      </c>
      <c r="J4226" t="s">
        <v>41</v>
      </c>
      <c r="K4226">
        <v>2018</v>
      </c>
      <c r="L4226">
        <v>36.397799999999997</v>
      </c>
      <c r="S4226" t="s">
        <v>30</v>
      </c>
      <c r="T4226" t="s">
        <v>31</v>
      </c>
    </row>
    <row r="4227" spans="1:20" x14ac:dyDescent="0.25">
      <c r="A4227" t="s">
        <v>166</v>
      </c>
      <c r="B4227" t="s">
        <v>167</v>
      </c>
      <c r="C4227" t="s">
        <v>168</v>
      </c>
      <c r="D4227" t="s">
        <v>169</v>
      </c>
      <c r="E4227" t="s">
        <v>24</v>
      </c>
      <c r="F4227" t="s">
        <v>25</v>
      </c>
      <c r="G4227" t="s">
        <v>52</v>
      </c>
      <c r="H4227" t="s">
        <v>53</v>
      </c>
      <c r="I4227" t="s">
        <v>42</v>
      </c>
      <c r="J4227" t="s">
        <v>43</v>
      </c>
      <c r="K4227">
        <v>2018</v>
      </c>
      <c r="L4227">
        <v>889.24549999999999</v>
      </c>
      <c r="S4227" t="s">
        <v>30</v>
      </c>
      <c r="T4227" t="s">
        <v>31</v>
      </c>
    </row>
    <row r="4228" spans="1:20" x14ac:dyDescent="0.25">
      <c r="A4228" t="s">
        <v>166</v>
      </c>
      <c r="B4228" t="s">
        <v>167</v>
      </c>
      <c r="C4228" t="s">
        <v>168</v>
      </c>
      <c r="D4228" t="s">
        <v>169</v>
      </c>
      <c r="E4228" t="s">
        <v>24</v>
      </c>
      <c r="F4228" t="s">
        <v>25</v>
      </c>
      <c r="G4228" t="s">
        <v>52</v>
      </c>
      <c r="H4228" t="s">
        <v>53</v>
      </c>
      <c r="I4228" t="s">
        <v>44</v>
      </c>
      <c r="J4228" t="s">
        <v>45</v>
      </c>
      <c r="K4228">
        <v>2018</v>
      </c>
      <c r="L4228">
        <v>14.005800000000001</v>
      </c>
      <c r="S4228" t="s">
        <v>30</v>
      </c>
      <c r="T4228" t="s">
        <v>31</v>
      </c>
    </row>
    <row r="4229" spans="1:20" x14ac:dyDescent="0.25">
      <c r="A4229" t="s">
        <v>166</v>
      </c>
      <c r="B4229" t="s">
        <v>167</v>
      </c>
      <c r="C4229" t="s">
        <v>168</v>
      </c>
      <c r="D4229" t="s">
        <v>169</v>
      </c>
      <c r="E4229" t="s">
        <v>24</v>
      </c>
      <c r="F4229" t="s">
        <v>25</v>
      </c>
      <c r="G4229" t="s">
        <v>52</v>
      </c>
      <c r="H4229" t="s">
        <v>53</v>
      </c>
      <c r="I4229" t="s">
        <v>46</v>
      </c>
      <c r="J4229" t="s">
        <v>47</v>
      </c>
      <c r="K4229">
        <v>2018</v>
      </c>
      <c r="L4229">
        <v>86.6965</v>
      </c>
      <c r="S4229" t="s">
        <v>30</v>
      </c>
      <c r="T4229" t="s">
        <v>31</v>
      </c>
    </row>
    <row r="4230" spans="1:20" x14ac:dyDescent="0.25">
      <c r="A4230" t="s">
        <v>166</v>
      </c>
      <c r="B4230" t="s">
        <v>167</v>
      </c>
      <c r="C4230" t="s">
        <v>168</v>
      </c>
      <c r="D4230" t="s">
        <v>169</v>
      </c>
      <c r="E4230" t="s">
        <v>24</v>
      </c>
      <c r="F4230" t="s">
        <v>25</v>
      </c>
      <c r="G4230" t="s">
        <v>52</v>
      </c>
      <c r="H4230" t="s">
        <v>53</v>
      </c>
      <c r="I4230" t="s">
        <v>48</v>
      </c>
      <c r="J4230" t="s">
        <v>49</v>
      </c>
      <c r="K4230">
        <v>2018</v>
      </c>
      <c r="L4230">
        <v>1884.4915000000001</v>
      </c>
      <c r="S4230" t="s">
        <v>30</v>
      </c>
      <c r="T4230" t="s">
        <v>31</v>
      </c>
    </row>
    <row r="4231" spans="1:20" x14ac:dyDescent="0.25">
      <c r="A4231" t="s">
        <v>166</v>
      </c>
      <c r="B4231" t="s">
        <v>167</v>
      </c>
      <c r="C4231" t="s">
        <v>168</v>
      </c>
      <c r="D4231" t="s">
        <v>169</v>
      </c>
      <c r="E4231" t="s">
        <v>24</v>
      </c>
      <c r="F4231" t="s">
        <v>25</v>
      </c>
      <c r="G4231" t="s">
        <v>52</v>
      </c>
      <c r="H4231" t="s">
        <v>53</v>
      </c>
      <c r="I4231" t="s">
        <v>170</v>
      </c>
      <c r="J4231" t="s">
        <v>171</v>
      </c>
      <c r="K4231">
        <v>2018</v>
      </c>
      <c r="L4231">
        <v>55.125</v>
      </c>
      <c r="S4231" t="s">
        <v>30</v>
      </c>
      <c r="T4231" t="s">
        <v>31</v>
      </c>
    </row>
    <row r="4232" spans="1:20" x14ac:dyDescent="0.25">
      <c r="A4232" t="s">
        <v>166</v>
      </c>
      <c r="B4232" t="s">
        <v>167</v>
      </c>
      <c r="C4232" t="s">
        <v>168</v>
      </c>
      <c r="D4232" t="s">
        <v>169</v>
      </c>
      <c r="E4232" t="s">
        <v>24</v>
      </c>
      <c r="F4232" t="s">
        <v>25</v>
      </c>
      <c r="G4232" t="s">
        <v>56</v>
      </c>
      <c r="H4232" t="s">
        <v>57</v>
      </c>
      <c r="I4232" t="s">
        <v>28</v>
      </c>
      <c r="J4232" t="s">
        <v>29</v>
      </c>
      <c r="K4232">
        <v>2018</v>
      </c>
      <c r="L4232">
        <v>194.33699999999999</v>
      </c>
      <c r="S4232" t="s">
        <v>30</v>
      </c>
      <c r="T4232" t="s">
        <v>31</v>
      </c>
    </row>
    <row r="4233" spans="1:20" x14ac:dyDescent="0.25">
      <c r="A4233" t="s">
        <v>166</v>
      </c>
      <c r="B4233" t="s">
        <v>167</v>
      </c>
      <c r="C4233" t="s">
        <v>168</v>
      </c>
      <c r="D4233" t="s">
        <v>169</v>
      </c>
      <c r="E4233" t="s">
        <v>24</v>
      </c>
      <c r="F4233" t="s">
        <v>25</v>
      </c>
      <c r="G4233" t="s">
        <v>56</v>
      </c>
      <c r="H4233" t="s">
        <v>57</v>
      </c>
      <c r="I4233" t="s">
        <v>32</v>
      </c>
      <c r="J4233" t="s">
        <v>33</v>
      </c>
      <c r="K4233">
        <v>2018</v>
      </c>
      <c r="L4233">
        <v>7.7721999999999998</v>
      </c>
      <c r="S4233" t="s">
        <v>30</v>
      </c>
      <c r="T4233" t="s">
        <v>31</v>
      </c>
    </row>
    <row r="4234" spans="1:20" x14ac:dyDescent="0.25">
      <c r="A4234" t="s">
        <v>166</v>
      </c>
      <c r="B4234" t="s">
        <v>167</v>
      </c>
      <c r="C4234" t="s">
        <v>168</v>
      </c>
      <c r="D4234" t="s">
        <v>169</v>
      </c>
      <c r="E4234" t="s">
        <v>24</v>
      </c>
      <c r="F4234" t="s">
        <v>25</v>
      </c>
      <c r="G4234" t="s">
        <v>56</v>
      </c>
      <c r="H4234" t="s">
        <v>57</v>
      </c>
      <c r="I4234" t="s">
        <v>34</v>
      </c>
      <c r="J4234" t="s">
        <v>35</v>
      </c>
      <c r="K4234">
        <v>2018</v>
      </c>
      <c r="L4234">
        <v>13.186500000000001</v>
      </c>
      <c r="S4234" t="s">
        <v>30</v>
      </c>
      <c r="T4234" t="s">
        <v>31</v>
      </c>
    </row>
    <row r="4235" spans="1:20" x14ac:dyDescent="0.25">
      <c r="A4235" t="s">
        <v>166</v>
      </c>
      <c r="B4235" t="s">
        <v>167</v>
      </c>
      <c r="C4235" t="s">
        <v>168</v>
      </c>
      <c r="D4235" t="s">
        <v>169</v>
      </c>
      <c r="E4235" t="s">
        <v>24</v>
      </c>
      <c r="F4235" t="s">
        <v>25</v>
      </c>
      <c r="G4235" t="s">
        <v>56</v>
      </c>
      <c r="H4235" t="s">
        <v>57</v>
      </c>
      <c r="I4235" t="s">
        <v>36</v>
      </c>
      <c r="J4235" t="s">
        <v>37</v>
      </c>
      <c r="K4235">
        <v>2018</v>
      </c>
      <c r="L4235">
        <v>21.192499999999999</v>
      </c>
      <c r="S4235" t="s">
        <v>30</v>
      </c>
      <c r="T4235" t="s">
        <v>31</v>
      </c>
    </row>
    <row r="4236" spans="1:20" x14ac:dyDescent="0.25">
      <c r="A4236" t="s">
        <v>166</v>
      </c>
      <c r="B4236" t="s">
        <v>167</v>
      </c>
      <c r="C4236" t="s">
        <v>168</v>
      </c>
      <c r="D4236" t="s">
        <v>169</v>
      </c>
      <c r="E4236" t="s">
        <v>24</v>
      </c>
      <c r="F4236" t="s">
        <v>25</v>
      </c>
      <c r="G4236" t="s">
        <v>56</v>
      </c>
      <c r="H4236" t="s">
        <v>57</v>
      </c>
      <c r="I4236" t="s">
        <v>38</v>
      </c>
      <c r="J4236" t="s">
        <v>39</v>
      </c>
      <c r="K4236">
        <v>2018</v>
      </c>
      <c r="L4236">
        <v>12.199</v>
      </c>
      <c r="S4236" t="s">
        <v>30</v>
      </c>
      <c r="T4236" t="s">
        <v>31</v>
      </c>
    </row>
    <row r="4237" spans="1:20" x14ac:dyDescent="0.25">
      <c r="A4237" t="s">
        <v>166</v>
      </c>
      <c r="B4237" t="s">
        <v>167</v>
      </c>
      <c r="C4237" t="s">
        <v>168</v>
      </c>
      <c r="D4237" t="s">
        <v>169</v>
      </c>
      <c r="E4237" t="s">
        <v>24</v>
      </c>
      <c r="F4237" t="s">
        <v>25</v>
      </c>
      <c r="G4237" t="s">
        <v>56</v>
      </c>
      <c r="H4237" t="s">
        <v>57</v>
      </c>
      <c r="I4237" t="s">
        <v>40</v>
      </c>
      <c r="J4237" t="s">
        <v>41</v>
      </c>
      <c r="K4237">
        <v>2018</v>
      </c>
      <c r="L4237">
        <v>10.154500000000001</v>
      </c>
      <c r="S4237" t="s">
        <v>30</v>
      </c>
      <c r="T4237" t="s">
        <v>31</v>
      </c>
    </row>
    <row r="4238" spans="1:20" x14ac:dyDescent="0.25">
      <c r="A4238" t="s">
        <v>166</v>
      </c>
      <c r="B4238" t="s">
        <v>167</v>
      </c>
      <c r="C4238" t="s">
        <v>168</v>
      </c>
      <c r="D4238" t="s">
        <v>169</v>
      </c>
      <c r="E4238" t="s">
        <v>24</v>
      </c>
      <c r="F4238" t="s">
        <v>25</v>
      </c>
      <c r="G4238" t="s">
        <v>56</v>
      </c>
      <c r="H4238" t="s">
        <v>57</v>
      </c>
      <c r="I4238" t="s">
        <v>42</v>
      </c>
      <c r="J4238" t="s">
        <v>43</v>
      </c>
      <c r="K4238">
        <v>2018</v>
      </c>
      <c r="L4238">
        <v>1.2070000000000001</v>
      </c>
      <c r="M4238" t="s">
        <v>54</v>
      </c>
      <c r="N4238" t="s">
        <v>55</v>
      </c>
      <c r="S4238" t="s">
        <v>30</v>
      </c>
      <c r="T4238" t="s">
        <v>31</v>
      </c>
    </row>
    <row r="4239" spans="1:20" x14ac:dyDescent="0.25">
      <c r="A4239" t="s">
        <v>166</v>
      </c>
      <c r="B4239" t="s">
        <v>167</v>
      </c>
      <c r="C4239" t="s">
        <v>168</v>
      </c>
      <c r="D4239" t="s">
        <v>169</v>
      </c>
      <c r="E4239" t="s">
        <v>24</v>
      </c>
      <c r="F4239" t="s">
        <v>25</v>
      </c>
      <c r="G4239" t="s">
        <v>56</v>
      </c>
      <c r="H4239" t="s">
        <v>57</v>
      </c>
      <c r="I4239" t="s">
        <v>44</v>
      </c>
      <c r="J4239" t="s">
        <v>45</v>
      </c>
      <c r="K4239">
        <v>2018</v>
      </c>
      <c r="L4239">
        <v>19.847000000000001</v>
      </c>
      <c r="S4239" t="s">
        <v>30</v>
      </c>
      <c r="T4239" t="s">
        <v>31</v>
      </c>
    </row>
    <row r="4240" spans="1:20" x14ac:dyDescent="0.25">
      <c r="A4240" t="s">
        <v>166</v>
      </c>
      <c r="B4240" t="s">
        <v>167</v>
      </c>
      <c r="C4240" t="s">
        <v>168</v>
      </c>
      <c r="D4240" t="s">
        <v>169</v>
      </c>
      <c r="E4240" t="s">
        <v>24</v>
      </c>
      <c r="F4240" t="s">
        <v>25</v>
      </c>
      <c r="G4240" t="s">
        <v>56</v>
      </c>
      <c r="H4240" t="s">
        <v>57</v>
      </c>
      <c r="I4240" t="s">
        <v>46</v>
      </c>
      <c r="J4240" t="s">
        <v>47</v>
      </c>
      <c r="K4240">
        <v>2018</v>
      </c>
      <c r="L4240">
        <v>74.225800000000007</v>
      </c>
      <c r="S4240" t="s">
        <v>30</v>
      </c>
      <c r="T4240" t="s">
        <v>31</v>
      </c>
    </row>
    <row r="4241" spans="1:20" x14ac:dyDescent="0.25">
      <c r="A4241" t="s">
        <v>166</v>
      </c>
      <c r="B4241" t="s">
        <v>167</v>
      </c>
      <c r="C4241" t="s">
        <v>168</v>
      </c>
      <c r="D4241" t="s">
        <v>169</v>
      </c>
      <c r="E4241" t="s">
        <v>24</v>
      </c>
      <c r="F4241" t="s">
        <v>25</v>
      </c>
      <c r="G4241" t="s">
        <v>56</v>
      </c>
      <c r="H4241" t="s">
        <v>57</v>
      </c>
      <c r="I4241" t="s">
        <v>48</v>
      </c>
      <c r="J4241" t="s">
        <v>49</v>
      </c>
      <c r="K4241">
        <v>2018</v>
      </c>
      <c r="L4241">
        <v>27.104299999999999</v>
      </c>
      <c r="S4241" t="s">
        <v>30</v>
      </c>
      <c r="T4241" t="s">
        <v>31</v>
      </c>
    </row>
    <row r="4242" spans="1:20" x14ac:dyDescent="0.25">
      <c r="A4242" t="s">
        <v>166</v>
      </c>
      <c r="B4242" t="s">
        <v>167</v>
      </c>
      <c r="C4242" t="s">
        <v>168</v>
      </c>
      <c r="D4242" t="s">
        <v>169</v>
      </c>
      <c r="E4242" t="s">
        <v>24</v>
      </c>
      <c r="F4242" t="s">
        <v>25</v>
      </c>
      <c r="G4242" t="s">
        <v>56</v>
      </c>
      <c r="H4242" t="s">
        <v>57</v>
      </c>
      <c r="I4242" t="s">
        <v>170</v>
      </c>
      <c r="J4242" t="s">
        <v>171</v>
      </c>
      <c r="K4242">
        <v>2018</v>
      </c>
      <c r="L4242">
        <v>7.4481999999999999</v>
      </c>
      <c r="S4242" t="s">
        <v>30</v>
      </c>
      <c r="T4242" t="s">
        <v>31</v>
      </c>
    </row>
    <row r="4243" spans="1:20" x14ac:dyDescent="0.25">
      <c r="A4243" t="s">
        <v>166</v>
      </c>
      <c r="B4243" t="s">
        <v>167</v>
      </c>
      <c r="C4243" t="s">
        <v>168</v>
      </c>
      <c r="D4243" t="s">
        <v>169</v>
      </c>
      <c r="E4243" t="s">
        <v>24</v>
      </c>
      <c r="F4243" t="s">
        <v>25</v>
      </c>
      <c r="G4243" t="s">
        <v>58</v>
      </c>
      <c r="H4243" t="s">
        <v>59</v>
      </c>
      <c r="I4243" t="s">
        <v>28</v>
      </c>
      <c r="J4243" t="s">
        <v>29</v>
      </c>
      <c r="K4243">
        <v>2018</v>
      </c>
      <c r="L4243">
        <v>7075.5290000000005</v>
      </c>
      <c r="S4243" t="s">
        <v>30</v>
      </c>
      <c r="T4243" t="s">
        <v>31</v>
      </c>
    </row>
    <row r="4244" spans="1:20" x14ac:dyDescent="0.25">
      <c r="A4244" t="s">
        <v>166</v>
      </c>
      <c r="B4244" t="s">
        <v>167</v>
      </c>
      <c r="C4244" t="s">
        <v>168</v>
      </c>
      <c r="D4244" t="s">
        <v>169</v>
      </c>
      <c r="E4244" t="s">
        <v>24</v>
      </c>
      <c r="F4244" t="s">
        <v>25</v>
      </c>
      <c r="G4244" t="s">
        <v>58</v>
      </c>
      <c r="H4244" t="s">
        <v>59</v>
      </c>
      <c r="I4244" t="s">
        <v>32</v>
      </c>
      <c r="J4244" t="s">
        <v>33</v>
      </c>
      <c r="K4244">
        <v>2018</v>
      </c>
      <c r="L4244">
        <v>233.8742</v>
      </c>
      <c r="S4244" t="s">
        <v>30</v>
      </c>
      <c r="T4244" t="s">
        <v>31</v>
      </c>
    </row>
    <row r="4245" spans="1:20" x14ac:dyDescent="0.25">
      <c r="A4245" t="s">
        <v>166</v>
      </c>
      <c r="B4245" t="s">
        <v>167</v>
      </c>
      <c r="C4245" t="s">
        <v>168</v>
      </c>
      <c r="D4245" t="s">
        <v>169</v>
      </c>
      <c r="E4245" t="s">
        <v>24</v>
      </c>
      <c r="F4245" t="s">
        <v>25</v>
      </c>
      <c r="G4245" t="s">
        <v>58</v>
      </c>
      <c r="H4245" t="s">
        <v>59</v>
      </c>
      <c r="I4245" t="s">
        <v>34</v>
      </c>
      <c r="J4245" t="s">
        <v>35</v>
      </c>
      <c r="K4245">
        <v>2018</v>
      </c>
      <c r="L4245">
        <v>315.91849999999999</v>
      </c>
      <c r="S4245" t="s">
        <v>30</v>
      </c>
      <c r="T4245" t="s">
        <v>31</v>
      </c>
    </row>
    <row r="4246" spans="1:20" x14ac:dyDescent="0.25">
      <c r="A4246" t="s">
        <v>166</v>
      </c>
      <c r="B4246" t="s">
        <v>167</v>
      </c>
      <c r="C4246" t="s">
        <v>168</v>
      </c>
      <c r="D4246" t="s">
        <v>169</v>
      </c>
      <c r="E4246" t="s">
        <v>24</v>
      </c>
      <c r="F4246" t="s">
        <v>25</v>
      </c>
      <c r="G4246" t="s">
        <v>58</v>
      </c>
      <c r="H4246" t="s">
        <v>59</v>
      </c>
      <c r="I4246" t="s">
        <v>36</v>
      </c>
      <c r="J4246" t="s">
        <v>37</v>
      </c>
      <c r="K4246">
        <v>2018</v>
      </c>
      <c r="L4246">
        <v>722.60479999999995</v>
      </c>
      <c r="S4246" t="s">
        <v>30</v>
      </c>
      <c r="T4246" t="s">
        <v>31</v>
      </c>
    </row>
    <row r="4247" spans="1:20" x14ac:dyDescent="0.25">
      <c r="A4247" t="s">
        <v>166</v>
      </c>
      <c r="B4247" t="s">
        <v>167</v>
      </c>
      <c r="C4247" t="s">
        <v>168</v>
      </c>
      <c r="D4247" t="s">
        <v>169</v>
      </c>
      <c r="E4247" t="s">
        <v>24</v>
      </c>
      <c r="F4247" t="s">
        <v>25</v>
      </c>
      <c r="G4247" t="s">
        <v>58</v>
      </c>
      <c r="H4247" t="s">
        <v>59</v>
      </c>
      <c r="I4247" t="s">
        <v>38</v>
      </c>
      <c r="J4247" t="s">
        <v>39</v>
      </c>
      <c r="K4247">
        <v>2018</v>
      </c>
      <c r="L4247">
        <v>412.61900000000003</v>
      </c>
      <c r="S4247" t="s">
        <v>30</v>
      </c>
      <c r="T4247" t="s">
        <v>31</v>
      </c>
    </row>
    <row r="4248" spans="1:20" x14ac:dyDescent="0.25">
      <c r="A4248" t="s">
        <v>166</v>
      </c>
      <c r="B4248" t="s">
        <v>167</v>
      </c>
      <c r="C4248" t="s">
        <v>168</v>
      </c>
      <c r="D4248" t="s">
        <v>169</v>
      </c>
      <c r="E4248" t="s">
        <v>24</v>
      </c>
      <c r="F4248" t="s">
        <v>25</v>
      </c>
      <c r="G4248" t="s">
        <v>58</v>
      </c>
      <c r="H4248" t="s">
        <v>59</v>
      </c>
      <c r="I4248" t="s">
        <v>40</v>
      </c>
      <c r="J4248" t="s">
        <v>41</v>
      </c>
      <c r="K4248">
        <v>2018</v>
      </c>
      <c r="L4248">
        <v>376.77179999999998</v>
      </c>
      <c r="S4248" t="s">
        <v>30</v>
      </c>
      <c r="T4248" t="s">
        <v>31</v>
      </c>
    </row>
    <row r="4249" spans="1:20" x14ac:dyDescent="0.25">
      <c r="A4249" t="s">
        <v>166</v>
      </c>
      <c r="B4249" t="s">
        <v>167</v>
      </c>
      <c r="C4249" t="s">
        <v>168</v>
      </c>
      <c r="D4249" t="s">
        <v>169</v>
      </c>
      <c r="E4249" t="s">
        <v>24</v>
      </c>
      <c r="F4249" t="s">
        <v>25</v>
      </c>
      <c r="G4249" t="s">
        <v>58</v>
      </c>
      <c r="H4249" t="s">
        <v>59</v>
      </c>
      <c r="I4249" t="s">
        <v>42</v>
      </c>
      <c r="J4249" t="s">
        <v>43</v>
      </c>
      <c r="K4249">
        <v>2018</v>
      </c>
      <c r="L4249">
        <v>28.587499999999999</v>
      </c>
      <c r="S4249" t="s">
        <v>30</v>
      </c>
      <c r="T4249" t="s">
        <v>31</v>
      </c>
    </row>
    <row r="4250" spans="1:20" x14ac:dyDescent="0.25">
      <c r="A4250" t="s">
        <v>166</v>
      </c>
      <c r="B4250" t="s">
        <v>167</v>
      </c>
      <c r="C4250" t="s">
        <v>168</v>
      </c>
      <c r="D4250" t="s">
        <v>169</v>
      </c>
      <c r="E4250" t="s">
        <v>24</v>
      </c>
      <c r="F4250" t="s">
        <v>25</v>
      </c>
      <c r="G4250" t="s">
        <v>58</v>
      </c>
      <c r="H4250" t="s">
        <v>59</v>
      </c>
      <c r="I4250" t="s">
        <v>44</v>
      </c>
      <c r="J4250" t="s">
        <v>45</v>
      </c>
      <c r="K4250">
        <v>2018</v>
      </c>
      <c r="L4250">
        <v>1257.4780000000001</v>
      </c>
      <c r="S4250" t="s">
        <v>30</v>
      </c>
      <c r="T4250" t="s">
        <v>31</v>
      </c>
    </row>
    <row r="4251" spans="1:20" x14ac:dyDescent="0.25">
      <c r="A4251" t="s">
        <v>166</v>
      </c>
      <c r="B4251" t="s">
        <v>167</v>
      </c>
      <c r="C4251" t="s">
        <v>168</v>
      </c>
      <c r="D4251" t="s">
        <v>169</v>
      </c>
      <c r="E4251" t="s">
        <v>24</v>
      </c>
      <c r="F4251" t="s">
        <v>25</v>
      </c>
      <c r="G4251" t="s">
        <v>58</v>
      </c>
      <c r="H4251" t="s">
        <v>59</v>
      </c>
      <c r="I4251" t="s">
        <v>46</v>
      </c>
      <c r="J4251" t="s">
        <v>47</v>
      </c>
      <c r="K4251">
        <v>2018</v>
      </c>
      <c r="L4251">
        <v>2497.6089999999999</v>
      </c>
      <c r="S4251" t="s">
        <v>30</v>
      </c>
      <c r="T4251" t="s">
        <v>31</v>
      </c>
    </row>
    <row r="4252" spans="1:20" x14ac:dyDescent="0.25">
      <c r="A4252" t="s">
        <v>166</v>
      </c>
      <c r="B4252" t="s">
        <v>167</v>
      </c>
      <c r="C4252" t="s">
        <v>168</v>
      </c>
      <c r="D4252" t="s">
        <v>169</v>
      </c>
      <c r="E4252" t="s">
        <v>24</v>
      </c>
      <c r="F4252" t="s">
        <v>25</v>
      </c>
      <c r="G4252" t="s">
        <v>58</v>
      </c>
      <c r="H4252" t="s">
        <v>59</v>
      </c>
      <c r="I4252" t="s">
        <v>48</v>
      </c>
      <c r="J4252" t="s">
        <v>49</v>
      </c>
      <c r="K4252">
        <v>2018</v>
      </c>
      <c r="L4252">
        <v>1088.4367999999999</v>
      </c>
      <c r="S4252" t="s">
        <v>30</v>
      </c>
      <c r="T4252" t="s">
        <v>31</v>
      </c>
    </row>
    <row r="4253" spans="1:20" x14ac:dyDescent="0.25">
      <c r="A4253" t="s">
        <v>166</v>
      </c>
      <c r="B4253" t="s">
        <v>167</v>
      </c>
      <c r="C4253" t="s">
        <v>168</v>
      </c>
      <c r="D4253" t="s">
        <v>169</v>
      </c>
      <c r="E4253" t="s">
        <v>24</v>
      </c>
      <c r="F4253" t="s">
        <v>25</v>
      </c>
      <c r="G4253" t="s">
        <v>58</v>
      </c>
      <c r="H4253" t="s">
        <v>59</v>
      </c>
      <c r="I4253" t="s">
        <v>170</v>
      </c>
      <c r="J4253" t="s">
        <v>171</v>
      </c>
      <c r="K4253">
        <v>2018</v>
      </c>
      <c r="L4253">
        <v>141.62950000000001</v>
      </c>
      <c r="S4253" t="s">
        <v>30</v>
      </c>
      <c r="T4253" t="s">
        <v>31</v>
      </c>
    </row>
    <row r="4254" spans="1:20" x14ac:dyDescent="0.25">
      <c r="A4254" t="s">
        <v>166</v>
      </c>
      <c r="B4254" t="s">
        <v>167</v>
      </c>
      <c r="C4254" t="s">
        <v>168</v>
      </c>
      <c r="D4254" t="s">
        <v>169</v>
      </c>
      <c r="E4254" t="s">
        <v>24</v>
      </c>
      <c r="F4254" t="s">
        <v>25</v>
      </c>
      <c r="G4254" t="s">
        <v>60</v>
      </c>
      <c r="H4254" t="s">
        <v>61</v>
      </c>
      <c r="I4254" t="s">
        <v>28</v>
      </c>
      <c r="J4254" t="s">
        <v>29</v>
      </c>
      <c r="K4254">
        <v>2018</v>
      </c>
      <c r="L4254">
        <v>102.91800000000001</v>
      </c>
      <c r="S4254" t="s">
        <v>30</v>
      </c>
      <c r="T4254" t="s">
        <v>31</v>
      </c>
    </row>
    <row r="4255" spans="1:20" x14ac:dyDescent="0.25">
      <c r="A4255" t="s">
        <v>166</v>
      </c>
      <c r="B4255" t="s">
        <v>167</v>
      </c>
      <c r="C4255" t="s">
        <v>168</v>
      </c>
      <c r="D4255" t="s">
        <v>169</v>
      </c>
      <c r="E4255" t="s">
        <v>24</v>
      </c>
      <c r="F4255" t="s">
        <v>25</v>
      </c>
      <c r="G4255" t="s">
        <v>60</v>
      </c>
      <c r="H4255" t="s">
        <v>61</v>
      </c>
      <c r="I4255" t="s">
        <v>32</v>
      </c>
      <c r="J4255" t="s">
        <v>33</v>
      </c>
      <c r="K4255">
        <v>2018</v>
      </c>
      <c r="L4255">
        <v>8.2840000000000007</v>
      </c>
      <c r="S4255" t="s">
        <v>30</v>
      </c>
      <c r="T4255" t="s">
        <v>31</v>
      </c>
    </row>
    <row r="4256" spans="1:20" x14ac:dyDescent="0.25">
      <c r="A4256" t="s">
        <v>166</v>
      </c>
      <c r="B4256" t="s">
        <v>167</v>
      </c>
      <c r="C4256" t="s">
        <v>168</v>
      </c>
      <c r="D4256" t="s">
        <v>169</v>
      </c>
      <c r="E4256" t="s">
        <v>24</v>
      </c>
      <c r="F4256" t="s">
        <v>25</v>
      </c>
      <c r="G4256" t="s">
        <v>60</v>
      </c>
      <c r="H4256" t="s">
        <v>61</v>
      </c>
      <c r="I4256" t="s">
        <v>34</v>
      </c>
      <c r="J4256" t="s">
        <v>35</v>
      </c>
      <c r="K4256">
        <v>2018</v>
      </c>
      <c r="L4256">
        <v>9.8292000000000002</v>
      </c>
      <c r="S4256" t="s">
        <v>30</v>
      </c>
      <c r="T4256" t="s">
        <v>31</v>
      </c>
    </row>
    <row r="4257" spans="1:20" x14ac:dyDescent="0.25">
      <c r="A4257" t="s">
        <v>166</v>
      </c>
      <c r="B4257" t="s">
        <v>167</v>
      </c>
      <c r="C4257" t="s">
        <v>168</v>
      </c>
      <c r="D4257" t="s">
        <v>169</v>
      </c>
      <c r="E4257" t="s">
        <v>24</v>
      </c>
      <c r="F4257" t="s">
        <v>25</v>
      </c>
      <c r="G4257" t="s">
        <v>60</v>
      </c>
      <c r="H4257" t="s">
        <v>61</v>
      </c>
      <c r="I4257" t="s">
        <v>36</v>
      </c>
      <c r="J4257" t="s">
        <v>37</v>
      </c>
      <c r="K4257">
        <v>2018</v>
      </c>
      <c r="L4257">
        <v>8.3911999999999995</v>
      </c>
      <c r="S4257" t="s">
        <v>30</v>
      </c>
      <c r="T4257" t="s">
        <v>31</v>
      </c>
    </row>
    <row r="4258" spans="1:20" x14ac:dyDescent="0.25">
      <c r="A4258" t="s">
        <v>166</v>
      </c>
      <c r="B4258" t="s">
        <v>167</v>
      </c>
      <c r="C4258" t="s">
        <v>168</v>
      </c>
      <c r="D4258" t="s">
        <v>169</v>
      </c>
      <c r="E4258" t="s">
        <v>24</v>
      </c>
      <c r="F4258" t="s">
        <v>25</v>
      </c>
      <c r="G4258" t="s">
        <v>60</v>
      </c>
      <c r="H4258" t="s">
        <v>61</v>
      </c>
      <c r="I4258" t="s">
        <v>38</v>
      </c>
      <c r="J4258" t="s">
        <v>39</v>
      </c>
      <c r="K4258">
        <v>2018</v>
      </c>
      <c r="L4258">
        <v>25.227</v>
      </c>
      <c r="S4258" t="s">
        <v>30</v>
      </c>
      <c r="T4258" t="s">
        <v>31</v>
      </c>
    </row>
    <row r="4259" spans="1:20" x14ac:dyDescent="0.25">
      <c r="A4259" t="s">
        <v>166</v>
      </c>
      <c r="B4259" t="s">
        <v>167</v>
      </c>
      <c r="C4259" t="s">
        <v>168</v>
      </c>
      <c r="D4259" t="s">
        <v>169</v>
      </c>
      <c r="E4259" t="s">
        <v>24</v>
      </c>
      <c r="F4259" t="s">
        <v>25</v>
      </c>
      <c r="G4259" t="s">
        <v>60</v>
      </c>
      <c r="H4259" t="s">
        <v>61</v>
      </c>
      <c r="I4259" t="s">
        <v>40</v>
      </c>
      <c r="J4259" t="s">
        <v>41</v>
      </c>
      <c r="K4259">
        <v>2018</v>
      </c>
      <c r="L4259">
        <v>0.83250000000000002</v>
      </c>
      <c r="M4259" t="s">
        <v>54</v>
      </c>
      <c r="N4259" t="s">
        <v>55</v>
      </c>
      <c r="S4259" t="s">
        <v>30</v>
      </c>
      <c r="T4259" t="s">
        <v>31</v>
      </c>
    </row>
    <row r="4260" spans="1:20" x14ac:dyDescent="0.25">
      <c r="A4260" t="s">
        <v>166</v>
      </c>
      <c r="B4260" t="s">
        <v>167</v>
      </c>
      <c r="C4260" t="s">
        <v>168</v>
      </c>
      <c r="D4260" t="s">
        <v>169</v>
      </c>
      <c r="E4260" t="s">
        <v>24</v>
      </c>
      <c r="F4260" t="s">
        <v>25</v>
      </c>
      <c r="G4260" t="s">
        <v>60</v>
      </c>
      <c r="H4260" t="s">
        <v>61</v>
      </c>
      <c r="I4260" t="s">
        <v>42</v>
      </c>
      <c r="J4260" t="s">
        <v>43</v>
      </c>
      <c r="K4260">
        <v>2018</v>
      </c>
      <c r="M4260" t="s">
        <v>54</v>
      </c>
      <c r="N4260" t="s">
        <v>55</v>
      </c>
      <c r="S4260" t="s">
        <v>30</v>
      </c>
      <c r="T4260" t="s">
        <v>31</v>
      </c>
    </row>
    <row r="4261" spans="1:20" x14ac:dyDescent="0.25">
      <c r="A4261" t="s">
        <v>166</v>
      </c>
      <c r="B4261" t="s">
        <v>167</v>
      </c>
      <c r="C4261" t="s">
        <v>168</v>
      </c>
      <c r="D4261" t="s">
        <v>169</v>
      </c>
      <c r="E4261" t="s">
        <v>24</v>
      </c>
      <c r="F4261" t="s">
        <v>25</v>
      </c>
      <c r="G4261" t="s">
        <v>60</v>
      </c>
      <c r="H4261" t="s">
        <v>61</v>
      </c>
      <c r="I4261" t="s">
        <v>44</v>
      </c>
      <c r="J4261" t="s">
        <v>45</v>
      </c>
      <c r="K4261">
        <v>2018</v>
      </c>
      <c r="L4261">
        <v>36.209499999999998</v>
      </c>
      <c r="S4261" t="s">
        <v>30</v>
      </c>
      <c r="T4261" t="s">
        <v>31</v>
      </c>
    </row>
    <row r="4262" spans="1:20" x14ac:dyDescent="0.25">
      <c r="A4262" t="s">
        <v>166</v>
      </c>
      <c r="B4262" t="s">
        <v>167</v>
      </c>
      <c r="C4262" t="s">
        <v>168</v>
      </c>
      <c r="D4262" t="s">
        <v>169</v>
      </c>
      <c r="E4262" t="s">
        <v>24</v>
      </c>
      <c r="F4262" t="s">
        <v>25</v>
      </c>
      <c r="G4262" t="s">
        <v>60</v>
      </c>
      <c r="H4262" t="s">
        <v>61</v>
      </c>
      <c r="I4262" t="s">
        <v>46</v>
      </c>
      <c r="J4262" t="s">
        <v>47</v>
      </c>
      <c r="K4262">
        <v>2018</v>
      </c>
      <c r="L4262">
        <v>0.83250000000000002</v>
      </c>
      <c r="S4262" t="s">
        <v>30</v>
      </c>
      <c r="T4262" t="s">
        <v>31</v>
      </c>
    </row>
    <row r="4263" spans="1:20" x14ac:dyDescent="0.25">
      <c r="A4263" t="s">
        <v>166</v>
      </c>
      <c r="B4263" t="s">
        <v>167</v>
      </c>
      <c r="C4263" t="s">
        <v>168</v>
      </c>
      <c r="D4263" t="s">
        <v>169</v>
      </c>
      <c r="E4263" t="s">
        <v>24</v>
      </c>
      <c r="F4263" t="s">
        <v>25</v>
      </c>
      <c r="G4263" t="s">
        <v>60</v>
      </c>
      <c r="H4263" t="s">
        <v>61</v>
      </c>
      <c r="I4263" t="s">
        <v>48</v>
      </c>
      <c r="J4263" t="s">
        <v>49</v>
      </c>
      <c r="K4263">
        <v>2018</v>
      </c>
      <c r="L4263">
        <v>11.237</v>
      </c>
      <c r="S4263" t="s">
        <v>30</v>
      </c>
      <c r="T4263" t="s">
        <v>31</v>
      </c>
    </row>
    <row r="4264" spans="1:20" x14ac:dyDescent="0.25">
      <c r="A4264" t="s">
        <v>166</v>
      </c>
      <c r="B4264" t="s">
        <v>167</v>
      </c>
      <c r="C4264" t="s">
        <v>168</v>
      </c>
      <c r="D4264" t="s">
        <v>169</v>
      </c>
      <c r="E4264" t="s">
        <v>24</v>
      </c>
      <c r="F4264" t="s">
        <v>25</v>
      </c>
      <c r="G4264" t="s">
        <v>60</v>
      </c>
      <c r="H4264" t="s">
        <v>61</v>
      </c>
      <c r="I4264" t="s">
        <v>170</v>
      </c>
      <c r="J4264" t="s">
        <v>171</v>
      </c>
      <c r="K4264">
        <v>2018</v>
      </c>
      <c r="L4264">
        <v>1.9498</v>
      </c>
      <c r="M4264" t="s">
        <v>54</v>
      </c>
      <c r="N4264" t="s">
        <v>55</v>
      </c>
      <c r="S4264" t="s">
        <v>30</v>
      </c>
      <c r="T4264" t="s">
        <v>31</v>
      </c>
    </row>
    <row r="4265" spans="1:20" x14ac:dyDescent="0.25">
      <c r="A4265" t="s">
        <v>166</v>
      </c>
      <c r="B4265" t="s">
        <v>167</v>
      </c>
      <c r="C4265" t="s">
        <v>168</v>
      </c>
      <c r="D4265" t="s">
        <v>169</v>
      </c>
      <c r="E4265" t="s">
        <v>24</v>
      </c>
      <c r="F4265" t="s">
        <v>25</v>
      </c>
      <c r="G4265" t="s">
        <v>62</v>
      </c>
      <c r="H4265" t="s">
        <v>63</v>
      </c>
      <c r="I4265" t="s">
        <v>28</v>
      </c>
      <c r="J4265" t="s">
        <v>29</v>
      </c>
      <c r="K4265">
        <v>2018</v>
      </c>
      <c r="L4265">
        <v>156.98779999999999</v>
      </c>
      <c r="S4265" t="s">
        <v>30</v>
      </c>
      <c r="T4265" t="s">
        <v>31</v>
      </c>
    </row>
    <row r="4266" spans="1:20" x14ac:dyDescent="0.25">
      <c r="A4266" t="s">
        <v>166</v>
      </c>
      <c r="B4266" t="s">
        <v>167</v>
      </c>
      <c r="C4266" t="s">
        <v>168</v>
      </c>
      <c r="D4266" t="s">
        <v>169</v>
      </c>
      <c r="E4266" t="s">
        <v>24</v>
      </c>
      <c r="F4266" t="s">
        <v>25</v>
      </c>
      <c r="G4266" t="s">
        <v>62</v>
      </c>
      <c r="H4266" t="s">
        <v>63</v>
      </c>
      <c r="I4266" t="s">
        <v>32</v>
      </c>
      <c r="J4266" t="s">
        <v>33</v>
      </c>
      <c r="K4266">
        <v>2018</v>
      </c>
      <c r="L4266">
        <v>7.3571999999999997</v>
      </c>
      <c r="S4266" t="s">
        <v>30</v>
      </c>
      <c r="T4266" t="s">
        <v>31</v>
      </c>
    </row>
    <row r="4267" spans="1:20" x14ac:dyDescent="0.25">
      <c r="A4267" t="s">
        <v>166</v>
      </c>
      <c r="B4267" t="s">
        <v>167</v>
      </c>
      <c r="C4267" t="s">
        <v>168</v>
      </c>
      <c r="D4267" t="s">
        <v>169</v>
      </c>
      <c r="E4267" t="s">
        <v>24</v>
      </c>
      <c r="F4267" t="s">
        <v>25</v>
      </c>
      <c r="G4267" t="s">
        <v>62</v>
      </c>
      <c r="H4267" t="s">
        <v>63</v>
      </c>
      <c r="I4267" t="s">
        <v>34</v>
      </c>
      <c r="J4267" t="s">
        <v>35</v>
      </c>
      <c r="K4267">
        <v>2018</v>
      </c>
      <c r="L4267">
        <v>5.5145</v>
      </c>
      <c r="M4267" t="s">
        <v>54</v>
      </c>
      <c r="N4267" t="s">
        <v>55</v>
      </c>
      <c r="S4267" t="s">
        <v>30</v>
      </c>
      <c r="T4267" t="s">
        <v>31</v>
      </c>
    </row>
    <row r="4268" spans="1:20" x14ac:dyDescent="0.25">
      <c r="A4268" t="s">
        <v>166</v>
      </c>
      <c r="B4268" t="s">
        <v>167</v>
      </c>
      <c r="C4268" t="s">
        <v>168</v>
      </c>
      <c r="D4268" t="s">
        <v>169</v>
      </c>
      <c r="E4268" t="s">
        <v>24</v>
      </c>
      <c r="F4268" t="s">
        <v>25</v>
      </c>
      <c r="G4268" t="s">
        <v>62</v>
      </c>
      <c r="H4268" t="s">
        <v>63</v>
      </c>
      <c r="I4268" t="s">
        <v>36</v>
      </c>
      <c r="J4268" t="s">
        <v>37</v>
      </c>
      <c r="K4268">
        <v>2018</v>
      </c>
      <c r="L4268">
        <v>15.8078</v>
      </c>
      <c r="S4268" t="s">
        <v>30</v>
      </c>
      <c r="T4268" t="s">
        <v>31</v>
      </c>
    </row>
    <row r="4269" spans="1:20" x14ac:dyDescent="0.25">
      <c r="A4269" t="s">
        <v>166</v>
      </c>
      <c r="B4269" t="s">
        <v>167</v>
      </c>
      <c r="C4269" t="s">
        <v>168</v>
      </c>
      <c r="D4269" t="s">
        <v>169</v>
      </c>
      <c r="E4269" t="s">
        <v>24</v>
      </c>
      <c r="F4269" t="s">
        <v>25</v>
      </c>
      <c r="G4269" t="s">
        <v>62</v>
      </c>
      <c r="H4269" t="s">
        <v>63</v>
      </c>
      <c r="I4269" t="s">
        <v>38</v>
      </c>
      <c r="J4269" t="s">
        <v>39</v>
      </c>
      <c r="K4269">
        <v>2018</v>
      </c>
      <c r="L4269">
        <v>22.224299999999999</v>
      </c>
      <c r="S4269" t="s">
        <v>30</v>
      </c>
      <c r="T4269" t="s">
        <v>31</v>
      </c>
    </row>
    <row r="4270" spans="1:20" x14ac:dyDescent="0.25">
      <c r="A4270" t="s">
        <v>166</v>
      </c>
      <c r="B4270" t="s">
        <v>167</v>
      </c>
      <c r="C4270" t="s">
        <v>168</v>
      </c>
      <c r="D4270" t="s">
        <v>169</v>
      </c>
      <c r="E4270" t="s">
        <v>24</v>
      </c>
      <c r="F4270" t="s">
        <v>25</v>
      </c>
      <c r="G4270" t="s">
        <v>62</v>
      </c>
      <c r="H4270" t="s">
        <v>63</v>
      </c>
      <c r="I4270" t="s">
        <v>40</v>
      </c>
      <c r="J4270" t="s">
        <v>41</v>
      </c>
      <c r="K4270">
        <v>2018</v>
      </c>
      <c r="L4270">
        <v>4.1437999999999997</v>
      </c>
      <c r="S4270" t="s">
        <v>30</v>
      </c>
      <c r="T4270" t="s">
        <v>31</v>
      </c>
    </row>
    <row r="4271" spans="1:20" x14ac:dyDescent="0.25">
      <c r="A4271" t="s">
        <v>166</v>
      </c>
      <c r="B4271" t="s">
        <v>167</v>
      </c>
      <c r="C4271" t="s">
        <v>168</v>
      </c>
      <c r="D4271" t="s">
        <v>169</v>
      </c>
      <c r="E4271" t="s">
        <v>24</v>
      </c>
      <c r="F4271" t="s">
        <v>25</v>
      </c>
      <c r="G4271" t="s">
        <v>62</v>
      </c>
      <c r="H4271" t="s">
        <v>63</v>
      </c>
      <c r="I4271" t="s">
        <v>42</v>
      </c>
      <c r="J4271" t="s">
        <v>43</v>
      </c>
      <c r="K4271">
        <v>2018</v>
      </c>
      <c r="M4271" t="s">
        <v>54</v>
      </c>
      <c r="N4271" t="s">
        <v>55</v>
      </c>
      <c r="S4271" t="s">
        <v>30</v>
      </c>
      <c r="T4271" t="s">
        <v>31</v>
      </c>
    </row>
    <row r="4272" spans="1:20" x14ac:dyDescent="0.25">
      <c r="A4272" t="s">
        <v>166</v>
      </c>
      <c r="B4272" t="s">
        <v>167</v>
      </c>
      <c r="C4272" t="s">
        <v>168</v>
      </c>
      <c r="D4272" t="s">
        <v>169</v>
      </c>
      <c r="E4272" t="s">
        <v>24</v>
      </c>
      <c r="F4272" t="s">
        <v>25</v>
      </c>
      <c r="G4272" t="s">
        <v>62</v>
      </c>
      <c r="H4272" t="s">
        <v>63</v>
      </c>
      <c r="I4272" t="s">
        <v>44</v>
      </c>
      <c r="J4272" t="s">
        <v>45</v>
      </c>
      <c r="K4272">
        <v>2018</v>
      </c>
      <c r="L4272">
        <v>27.709700000000002</v>
      </c>
      <c r="S4272" t="s">
        <v>30</v>
      </c>
      <c r="T4272" t="s">
        <v>31</v>
      </c>
    </row>
    <row r="4273" spans="1:20" x14ac:dyDescent="0.25">
      <c r="A4273" t="s">
        <v>166</v>
      </c>
      <c r="B4273" t="s">
        <v>167</v>
      </c>
      <c r="C4273" t="s">
        <v>168</v>
      </c>
      <c r="D4273" t="s">
        <v>169</v>
      </c>
      <c r="E4273" t="s">
        <v>24</v>
      </c>
      <c r="F4273" t="s">
        <v>25</v>
      </c>
      <c r="G4273" t="s">
        <v>62</v>
      </c>
      <c r="H4273" t="s">
        <v>63</v>
      </c>
      <c r="I4273" t="s">
        <v>46</v>
      </c>
      <c r="J4273" t="s">
        <v>47</v>
      </c>
      <c r="K4273">
        <v>2018</v>
      </c>
      <c r="L4273">
        <v>34.383800000000001</v>
      </c>
      <c r="S4273" t="s">
        <v>30</v>
      </c>
      <c r="T4273" t="s">
        <v>31</v>
      </c>
    </row>
    <row r="4274" spans="1:20" x14ac:dyDescent="0.25">
      <c r="A4274" t="s">
        <v>166</v>
      </c>
      <c r="B4274" t="s">
        <v>167</v>
      </c>
      <c r="C4274" t="s">
        <v>168</v>
      </c>
      <c r="D4274" t="s">
        <v>169</v>
      </c>
      <c r="E4274" t="s">
        <v>24</v>
      </c>
      <c r="F4274" t="s">
        <v>25</v>
      </c>
      <c r="G4274" t="s">
        <v>62</v>
      </c>
      <c r="H4274" t="s">
        <v>63</v>
      </c>
      <c r="I4274" t="s">
        <v>48</v>
      </c>
      <c r="J4274" t="s">
        <v>49</v>
      </c>
      <c r="K4274">
        <v>2018</v>
      </c>
      <c r="L4274">
        <v>39.078800000000001</v>
      </c>
      <c r="S4274" t="s">
        <v>30</v>
      </c>
      <c r="T4274" t="s">
        <v>31</v>
      </c>
    </row>
    <row r="4275" spans="1:20" x14ac:dyDescent="0.25">
      <c r="A4275" t="s">
        <v>166</v>
      </c>
      <c r="B4275" t="s">
        <v>167</v>
      </c>
      <c r="C4275" t="s">
        <v>168</v>
      </c>
      <c r="D4275" t="s">
        <v>169</v>
      </c>
      <c r="E4275" t="s">
        <v>24</v>
      </c>
      <c r="F4275" t="s">
        <v>25</v>
      </c>
      <c r="G4275" t="s">
        <v>62</v>
      </c>
      <c r="H4275" t="s">
        <v>63</v>
      </c>
      <c r="I4275" t="s">
        <v>170</v>
      </c>
      <c r="J4275" t="s">
        <v>171</v>
      </c>
      <c r="K4275">
        <v>2018</v>
      </c>
      <c r="L4275">
        <v>0.71550000000000002</v>
      </c>
      <c r="M4275" t="s">
        <v>54</v>
      </c>
      <c r="N4275" t="s">
        <v>55</v>
      </c>
      <c r="S4275" t="s">
        <v>30</v>
      </c>
      <c r="T4275" t="s">
        <v>31</v>
      </c>
    </row>
    <row r="4276" spans="1:20" x14ac:dyDescent="0.25">
      <c r="A4276" t="s">
        <v>166</v>
      </c>
      <c r="B4276" t="s">
        <v>167</v>
      </c>
      <c r="C4276" t="s">
        <v>168</v>
      </c>
      <c r="D4276" t="s">
        <v>169</v>
      </c>
      <c r="E4276" t="s">
        <v>24</v>
      </c>
      <c r="F4276" t="s">
        <v>25</v>
      </c>
      <c r="G4276" t="s">
        <v>64</v>
      </c>
      <c r="H4276" t="s">
        <v>65</v>
      </c>
      <c r="I4276" t="s">
        <v>28</v>
      </c>
      <c r="J4276" t="s">
        <v>29</v>
      </c>
      <c r="K4276">
        <v>2018</v>
      </c>
      <c r="L4276">
        <v>3127.4418000000001</v>
      </c>
      <c r="S4276" t="s">
        <v>30</v>
      </c>
      <c r="T4276" t="s">
        <v>31</v>
      </c>
    </row>
    <row r="4277" spans="1:20" x14ac:dyDescent="0.25">
      <c r="A4277" t="s">
        <v>166</v>
      </c>
      <c r="B4277" t="s">
        <v>167</v>
      </c>
      <c r="C4277" t="s">
        <v>168</v>
      </c>
      <c r="D4277" t="s">
        <v>169</v>
      </c>
      <c r="E4277" t="s">
        <v>24</v>
      </c>
      <c r="F4277" t="s">
        <v>25</v>
      </c>
      <c r="G4277" t="s">
        <v>64</v>
      </c>
      <c r="H4277" t="s">
        <v>65</v>
      </c>
      <c r="I4277" t="s">
        <v>32</v>
      </c>
      <c r="J4277" t="s">
        <v>33</v>
      </c>
      <c r="K4277">
        <v>2018</v>
      </c>
      <c r="L4277">
        <v>47.671500000000002</v>
      </c>
      <c r="S4277" t="s">
        <v>30</v>
      </c>
      <c r="T4277" t="s">
        <v>31</v>
      </c>
    </row>
    <row r="4278" spans="1:20" x14ac:dyDescent="0.25">
      <c r="A4278" t="s">
        <v>166</v>
      </c>
      <c r="B4278" t="s">
        <v>167</v>
      </c>
      <c r="C4278" t="s">
        <v>168</v>
      </c>
      <c r="D4278" t="s">
        <v>169</v>
      </c>
      <c r="E4278" t="s">
        <v>24</v>
      </c>
      <c r="F4278" t="s">
        <v>25</v>
      </c>
      <c r="G4278" t="s">
        <v>64</v>
      </c>
      <c r="H4278" t="s">
        <v>65</v>
      </c>
      <c r="I4278" t="s">
        <v>34</v>
      </c>
      <c r="J4278" t="s">
        <v>35</v>
      </c>
      <c r="K4278">
        <v>2018</v>
      </c>
      <c r="L4278">
        <v>142.9195</v>
      </c>
      <c r="S4278" t="s">
        <v>30</v>
      </c>
      <c r="T4278" t="s">
        <v>31</v>
      </c>
    </row>
    <row r="4279" spans="1:20" x14ac:dyDescent="0.25">
      <c r="A4279" t="s">
        <v>166</v>
      </c>
      <c r="B4279" t="s">
        <v>167</v>
      </c>
      <c r="C4279" t="s">
        <v>168</v>
      </c>
      <c r="D4279" t="s">
        <v>169</v>
      </c>
      <c r="E4279" t="s">
        <v>24</v>
      </c>
      <c r="F4279" t="s">
        <v>25</v>
      </c>
      <c r="G4279" t="s">
        <v>64</v>
      </c>
      <c r="H4279" t="s">
        <v>65</v>
      </c>
      <c r="I4279" t="s">
        <v>36</v>
      </c>
      <c r="J4279" t="s">
        <v>37</v>
      </c>
      <c r="K4279">
        <v>2018</v>
      </c>
      <c r="L4279">
        <v>122.1425</v>
      </c>
      <c r="S4279" t="s">
        <v>30</v>
      </c>
      <c r="T4279" t="s">
        <v>31</v>
      </c>
    </row>
    <row r="4280" spans="1:20" x14ac:dyDescent="0.25">
      <c r="A4280" t="s">
        <v>166</v>
      </c>
      <c r="B4280" t="s">
        <v>167</v>
      </c>
      <c r="C4280" t="s">
        <v>168</v>
      </c>
      <c r="D4280" t="s">
        <v>169</v>
      </c>
      <c r="E4280" t="s">
        <v>24</v>
      </c>
      <c r="F4280" t="s">
        <v>25</v>
      </c>
      <c r="G4280" t="s">
        <v>64</v>
      </c>
      <c r="H4280" t="s">
        <v>65</v>
      </c>
      <c r="I4280" t="s">
        <v>38</v>
      </c>
      <c r="J4280" t="s">
        <v>39</v>
      </c>
      <c r="K4280">
        <v>2018</v>
      </c>
      <c r="L4280">
        <v>68.523200000000003</v>
      </c>
      <c r="S4280" t="s">
        <v>30</v>
      </c>
      <c r="T4280" t="s">
        <v>31</v>
      </c>
    </row>
    <row r="4281" spans="1:20" x14ac:dyDescent="0.25">
      <c r="A4281" t="s">
        <v>166</v>
      </c>
      <c r="B4281" t="s">
        <v>167</v>
      </c>
      <c r="C4281" t="s">
        <v>168</v>
      </c>
      <c r="D4281" t="s">
        <v>169</v>
      </c>
      <c r="E4281" t="s">
        <v>24</v>
      </c>
      <c r="F4281" t="s">
        <v>25</v>
      </c>
      <c r="G4281" t="s">
        <v>64</v>
      </c>
      <c r="H4281" t="s">
        <v>65</v>
      </c>
      <c r="I4281" t="s">
        <v>40</v>
      </c>
      <c r="J4281" t="s">
        <v>41</v>
      </c>
      <c r="K4281">
        <v>2018</v>
      </c>
      <c r="L4281">
        <v>22.576799999999999</v>
      </c>
      <c r="S4281" t="s">
        <v>30</v>
      </c>
      <c r="T4281" t="s">
        <v>31</v>
      </c>
    </row>
    <row r="4282" spans="1:20" x14ac:dyDescent="0.25">
      <c r="A4282" t="s">
        <v>166</v>
      </c>
      <c r="B4282" t="s">
        <v>167</v>
      </c>
      <c r="C4282" t="s">
        <v>168</v>
      </c>
      <c r="D4282" t="s">
        <v>169</v>
      </c>
      <c r="E4282" t="s">
        <v>24</v>
      </c>
      <c r="F4282" t="s">
        <v>25</v>
      </c>
      <c r="G4282" t="s">
        <v>64</v>
      </c>
      <c r="H4282" t="s">
        <v>65</v>
      </c>
      <c r="I4282" t="s">
        <v>42</v>
      </c>
      <c r="J4282" t="s">
        <v>43</v>
      </c>
      <c r="K4282">
        <v>2018</v>
      </c>
      <c r="L4282">
        <v>3.1172</v>
      </c>
      <c r="S4282" t="s">
        <v>30</v>
      </c>
      <c r="T4282" t="s">
        <v>31</v>
      </c>
    </row>
    <row r="4283" spans="1:20" x14ac:dyDescent="0.25">
      <c r="A4283" t="s">
        <v>166</v>
      </c>
      <c r="B4283" t="s">
        <v>167</v>
      </c>
      <c r="C4283" t="s">
        <v>168</v>
      </c>
      <c r="D4283" t="s">
        <v>169</v>
      </c>
      <c r="E4283" t="s">
        <v>24</v>
      </c>
      <c r="F4283" t="s">
        <v>25</v>
      </c>
      <c r="G4283" t="s">
        <v>64</v>
      </c>
      <c r="H4283" t="s">
        <v>65</v>
      </c>
      <c r="I4283" t="s">
        <v>44</v>
      </c>
      <c r="J4283" t="s">
        <v>45</v>
      </c>
      <c r="K4283">
        <v>2018</v>
      </c>
      <c r="L4283">
        <v>1081.8712</v>
      </c>
      <c r="S4283" t="s">
        <v>30</v>
      </c>
      <c r="T4283" t="s">
        <v>31</v>
      </c>
    </row>
    <row r="4284" spans="1:20" x14ac:dyDescent="0.25">
      <c r="A4284" t="s">
        <v>166</v>
      </c>
      <c r="B4284" t="s">
        <v>167</v>
      </c>
      <c r="C4284" t="s">
        <v>168</v>
      </c>
      <c r="D4284" t="s">
        <v>169</v>
      </c>
      <c r="E4284" t="s">
        <v>24</v>
      </c>
      <c r="F4284" t="s">
        <v>25</v>
      </c>
      <c r="G4284" t="s">
        <v>64</v>
      </c>
      <c r="H4284" t="s">
        <v>65</v>
      </c>
      <c r="I4284" t="s">
        <v>46</v>
      </c>
      <c r="J4284" t="s">
        <v>47</v>
      </c>
      <c r="K4284">
        <v>2018</v>
      </c>
      <c r="L4284">
        <v>106.4675</v>
      </c>
      <c r="S4284" t="s">
        <v>30</v>
      </c>
      <c r="T4284" t="s">
        <v>31</v>
      </c>
    </row>
    <row r="4285" spans="1:20" x14ac:dyDescent="0.25">
      <c r="A4285" t="s">
        <v>166</v>
      </c>
      <c r="B4285" t="s">
        <v>167</v>
      </c>
      <c r="C4285" t="s">
        <v>168</v>
      </c>
      <c r="D4285" t="s">
        <v>169</v>
      </c>
      <c r="E4285" t="s">
        <v>24</v>
      </c>
      <c r="F4285" t="s">
        <v>25</v>
      </c>
      <c r="G4285" t="s">
        <v>64</v>
      </c>
      <c r="H4285" t="s">
        <v>65</v>
      </c>
      <c r="I4285" t="s">
        <v>48</v>
      </c>
      <c r="J4285" t="s">
        <v>49</v>
      </c>
      <c r="K4285">
        <v>2018</v>
      </c>
      <c r="L4285">
        <v>1491.085</v>
      </c>
      <c r="S4285" t="s">
        <v>30</v>
      </c>
      <c r="T4285" t="s">
        <v>31</v>
      </c>
    </row>
    <row r="4286" spans="1:20" x14ac:dyDescent="0.25">
      <c r="A4286" t="s">
        <v>166</v>
      </c>
      <c r="B4286" t="s">
        <v>167</v>
      </c>
      <c r="C4286" t="s">
        <v>168</v>
      </c>
      <c r="D4286" t="s">
        <v>169</v>
      </c>
      <c r="E4286" t="s">
        <v>24</v>
      </c>
      <c r="F4286" t="s">
        <v>25</v>
      </c>
      <c r="G4286" t="s">
        <v>64</v>
      </c>
      <c r="H4286" t="s">
        <v>65</v>
      </c>
      <c r="I4286" t="s">
        <v>170</v>
      </c>
      <c r="J4286" t="s">
        <v>171</v>
      </c>
      <c r="K4286">
        <v>2018</v>
      </c>
      <c r="L4286">
        <v>41.0672</v>
      </c>
      <c r="S4286" t="s">
        <v>30</v>
      </c>
      <c r="T4286" t="s">
        <v>31</v>
      </c>
    </row>
    <row r="4287" spans="1:20" x14ac:dyDescent="0.25">
      <c r="A4287" t="s">
        <v>166</v>
      </c>
      <c r="B4287" t="s">
        <v>167</v>
      </c>
      <c r="C4287" t="s">
        <v>168</v>
      </c>
      <c r="D4287" t="s">
        <v>169</v>
      </c>
      <c r="E4287" t="s">
        <v>24</v>
      </c>
      <c r="F4287" t="s">
        <v>25</v>
      </c>
      <c r="G4287" t="s">
        <v>66</v>
      </c>
      <c r="H4287" t="s">
        <v>67</v>
      </c>
      <c r="I4287" t="s">
        <v>28</v>
      </c>
      <c r="J4287" t="s">
        <v>29</v>
      </c>
      <c r="K4287">
        <v>2018</v>
      </c>
      <c r="L4287">
        <v>5862.3824999999997</v>
      </c>
      <c r="S4287" t="s">
        <v>30</v>
      </c>
      <c r="T4287" t="s">
        <v>31</v>
      </c>
    </row>
    <row r="4288" spans="1:20" x14ac:dyDescent="0.25">
      <c r="A4288" t="s">
        <v>166</v>
      </c>
      <c r="B4288" t="s">
        <v>167</v>
      </c>
      <c r="C4288" t="s">
        <v>168</v>
      </c>
      <c r="D4288" t="s">
        <v>169</v>
      </c>
      <c r="E4288" t="s">
        <v>24</v>
      </c>
      <c r="F4288" t="s">
        <v>25</v>
      </c>
      <c r="G4288" t="s">
        <v>66</v>
      </c>
      <c r="H4288" t="s">
        <v>67</v>
      </c>
      <c r="I4288" t="s">
        <v>32</v>
      </c>
      <c r="J4288" t="s">
        <v>33</v>
      </c>
      <c r="K4288">
        <v>2018</v>
      </c>
      <c r="L4288">
        <v>245.47149999999999</v>
      </c>
      <c r="S4288" t="s">
        <v>30</v>
      </c>
      <c r="T4288" t="s">
        <v>31</v>
      </c>
    </row>
    <row r="4289" spans="1:20" x14ac:dyDescent="0.25">
      <c r="A4289" t="s">
        <v>166</v>
      </c>
      <c r="B4289" t="s">
        <v>167</v>
      </c>
      <c r="C4289" t="s">
        <v>168</v>
      </c>
      <c r="D4289" t="s">
        <v>169</v>
      </c>
      <c r="E4289" t="s">
        <v>24</v>
      </c>
      <c r="F4289" t="s">
        <v>25</v>
      </c>
      <c r="G4289" t="s">
        <v>66</v>
      </c>
      <c r="H4289" t="s">
        <v>67</v>
      </c>
      <c r="I4289" t="s">
        <v>34</v>
      </c>
      <c r="J4289" t="s">
        <v>35</v>
      </c>
      <c r="K4289">
        <v>2018</v>
      </c>
      <c r="L4289">
        <v>122.73050000000001</v>
      </c>
      <c r="S4289" t="s">
        <v>30</v>
      </c>
      <c r="T4289" t="s">
        <v>31</v>
      </c>
    </row>
    <row r="4290" spans="1:20" x14ac:dyDescent="0.25">
      <c r="A4290" t="s">
        <v>166</v>
      </c>
      <c r="B4290" t="s">
        <v>167</v>
      </c>
      <c r="C4290" t="s">
        <v>168</v>
      </c>
      <c r="D4290" t="s">
        <v>169</v>
      </c>
      <c r="E4290" t="s">
        <v>24</v>
      </c>
      <c r="F4290" t="s">
        <v>25</v>
      </c>
      <c r="G4290" t="s">
        <v>66</v>
      </c>
      <c r="H4290" t="s">
        <v>67</v>
      </c>
      <c r="I4290" t="s">
        <v>36</v>
      </c>
      <c r="J4290" t="s">
        <v>37</v>
      </c>
      <c r="K4290">
        <v>2018</v>
      </c>
      <c r="L4290">
        <v>350.67099999999999</v>
      </c>
      <c r="S4290" t="s">
        <v>30</v>
      </c>
      <c r="T4290" t="s">
        <v>31</v>
      </c>
    </row>
    <row r="4291" spans="1:20" x14ac:dyDescent="0.25">
      <c r="A4291" t="s">
        <v>166</v>
      </c>
      <c r="B4291" t="s">
        <v>167</v>
      </c>
      <c r="C4291" t="s">
        <v>168</v>
      </c>
      <c r="D4291" t="s">
        <v>169</v>
      </c>
      <c r="E4291" t="s">
        <v>24</v>
      </c>
      <c r="F4291" t="s">
        <v>25</v>
      </c>
      <c r="G4291" t="s">
        <v>66</v>
      </c>
      <c r="H4291" t="s">
        <v>67</v>
      </c>
      <c r="I4291" t="s">
        <v>38</v>
      </c>
      <c r="J4291" t="s">
        <v>39</v>
      </c>
      <c r="K4291">
        <v>2018</v>
      </c>
      <c r="L4291">
        <v>743.60299999999995</v>
      </c>
      <c r="S4291" t="s">
        <v>30</v>
      </c>
      <c r="T4291" t="s">
        <v>31</v>
      </c>
    </row>
    <row r="4292" spans="1:20" x14ac:dyDescent="0.25">
      <c r="A4292" t="s">
        <v>166</v>
      </c>
      <c r="B4292" t="s">
        <v>167</v>
      </c>
      <c r="C4292" t="s">
        <v>168</v>
      </c>
      <c r="D4292" t="s">
        <v>169</v>
      </c>
      <c r="E4292" t="s">
        <v>24</v>
      </c>
      <c r="F4292" t="s">
        <v>25</v>
      </c>
      <c r="G4292" t="s">
        <v>66</v>
      </c>
      <c r="H4292" t="s">
        <v>67</v>
      </c>
      <c r="I4292" t="s">
        <v>40</v>
      </c>
      <c r="J4292" t="s">
        <v>41</v>
      </c>
      <c r="K4292">
        <v>2018</v>
      </c>
      <c r="L4292">
        <v>2801.7370000000001</v>
      </c>
      <c r="S4292" t="s">
        <v>30</v>
      </c>
      <c r="T4292" t="s">
        <v>31</v>
      </c>
    </row>
    <row r="4293" spans="1:20" x14ac:dyDescent="0.25">
      <c r="A4293" t="s">
        <v>166</v>
      </c>
      <c r="B4293" t="s">
        <v>167</v>
      </c>
      <c r="C4293" t="s">
        <v>168</v>
      </c>
      <c r="D4293" t="s">
        <v>169</v>
      </c>
      <c r="E4293" t="s">
        <v>24</v>
      </c>
      <c r="F4293" t="s">
        <v>25</v>
      </c>
      <c r="G4293" t="s">
        <v>66</v>
      </c>
      <c r="H4293" t="s">
        <v>67</v>
      </c>
      <c r="I4293" t="s">
        <v>42</v>
      </c>
      <c r="J4293" t="s">
        <v>43</v>
      </c>
      <c r="K4293">
        <v>2018</v>
      </c>
      <c r="L4293">
        <v>14.055999999999999</v>
      </c>
      <c r="S4293" t="s">
        <v>30</v>
      </c>
      <c r="T4293" t="s">
        <v>31</v>
      </c>
    </row>
    <row r="4294" spans="1:20" x14ac:dyDescent="0.25">
      <c r="A4294" t="s">
        <v>166</v>
      </c>
      <c r="B4294" t="s">
        <v>167</v>
      </c>
      <c r="C4294" t="s">
        <v>168</v>
      </c>
      <c r="D4294" t="s">
        <v>169</v>
      </c>
      <c r="E4294" t="s">
        <v>24</v>
      </c>
      <c r="F4294" t="s">
        <v>25</v>
      </c>
      <c r="G4294" t="s">
        <v>66</v>
      </c>
      <c r="H4294" t="s">
        <v>67</v>
      </c>
      <c r="I4294" t="s">
        <v>44</v>
      </c>
      <c r="J4294" t="s">
        <v>45</v>
      </c>
      <c r="K4294">
        <v>2018</v>
      </c>
      <c r="L4294">
        <v>463.0258</v>
      </c>
      <c r="S4294" t="s">
        <v>30</v>
      </c>
      <c r="T4294" t="s">
        <v>31</v>
      </c>
    </row>
    <row r="4295" spans="1:20" x14ac:dyDescent="0.25">
      <c r="A4295" t="s">
        <v>166</v>
      </c>
      <c r="B4295" t="s">
        <v>167</v>
      </c>
      <c r="C4295" t="s">
        <v>168</v>
      </c>
      <c r="D4295" t="s">
        <v>169</v>
      </c>
      <c r="E4295" t="s">
        <v>24</v>
      </c>
      <c r="F4295" t="s">
        <v>25</v>
      </c>
      <c r="G4295" t="s">
        <v>66</v>
      </c>
      <c r="H4295" t="s">
        <v>67</v>
      </c>
      <c r="I4295" t="s">
        <v>46</v>
      </c>
      <c r="J4295" t="s">
        <v>47</v>
      </c>
      <c r="K4295">
        <v>2018</v>
      </c>
      <c r="L4295">
        <v>357.67099999999999</v>
      </c>
      <c r="S4295" t="s">
        <v>30</v>
      </c>
      <c r="T4295" t="s">
        <v>31</v>
      </c>
    </row>
    <row r="4296" spans="1:20" x14ac:dyDescent="0.25">
      <c r="A4296" t="s">
        <v>166</v>
      </c>
      <c r="B4296" t="s">
        <v>167</v>
      </c>
      <c r="C4296" t="s">
        <v>168</v>
      </c>
      <c r="D4296" t="s">
        <v>169</v>
      </c>
      <c r="E4296" t="s">
        <v>24</v>
      </c>
      <c r="F4296" t="s">
        <v>25</v>
      </c>
      <c r="G4296" t="s">
        <v>66</v>
      </c>
      <c r="H4296" t="s">
        <v>67</v>
      </c>
      <c r="I4296" t="s">
        <v>48</v>
      </c>
      <c r="J4296" t="s">
        <v>49</v>
      </c>
      <c r="K4296">
        <v>2018</v>
      </c>
      <c r="L4296">
        <v>689.7405</v>
      </c>
      <c r="S4296" t="s">
        <v>30</v>
      </c>
      <c r="T4296" t="s">
        <v>31</v>
      </c>
    </row>
    <row r="4297" spans="1:20" x14ac:dyDescent="0.25">
      <c r="A4297" t="s">
        <v>166</v>
      </c>
      <c r="B4297" t="s">
        <v>167</v>
      </c>
      <c r="C4297" t="s">
        <v>168</v>
      </c>
      <c r="D4297" t="s">
        <v>169</v>
      </c>
      <c r="E4297" t="s">
        <v>24</v>
      </c>
      <c r="F4297" t="s">
        <v>25</v>
      </c>
      <c r="G4297" t="s">
        <v>66</v>
      </c>
      <c r="H4297" t="s">
        <v>67</v>
      </c>
      <c r="I4297" t="s">
        <v>170</v>
      </c>
      <c r="J4297" t="s">
        <v>171</v>
      </c>
      <c r="K4297">
        <v>2018</v>
      </c>
      <c r="L4297">
        <v>73.676199999999994</v>
      </c>
      <c r="S4297" t="s">
        <v>30</v>
      </c>
      <c r="T4297" t="s">
        <v>31</v>
      </c>
    </row>
    <row r="4298" spans="1:20" x14ac:dyDescent="0.25">
      <c r="A4298" t="s">
        <v>166</v>
      </c>
      <c r="B4298" t="s">
        <v>167</v>
      </c>
      <c r="C4298" t="s">
        <v>168</v>
      </c>
      <c r="D4298" t="s">
        <v>169</v>
      </c>
      <c r="E4298" t="s">
        <v>24</v>
      </c>
      <c r="F4298" t="s">
        <v>25</v>
      </c>
      <c r="G4298" t="s">
        <v>68</v>
      </c>
      <c r="H4298" t="s">
        <v>69</v>
      </c>
      <c r="I4298" t="s">
        <v>28</v>
      </c>
      <c r="J4298" t="s">
        <v>29</v>
      </c>
      <c r="K4298">
        <v>2018</v>
      </c>
      <c r="L4298">
        <v>1807.3125</v>
      </c>
      <c r="S4298" t="s">
        <v>30</v>
      </c>
      <c r="T4298" t="s">
        <v>31</v>
      </c>
    </row>
    <row r="4299" spans="1:20" x14ac:dyDescent="0.25">
      <c r="A4299" t="s">
        <v>166</v>
      </c>
      <c r="B4299" t="s">
        <v>167</v>
      </c>
      <c r="C4299" t="s">
        <v>168</v>
      </c>
      <c r="D4299" t="s">
        <v>169</v>
      </c>
      <c r="E4299" t="s">
        <v>24</v>
      </c>
      <c r="F4299" t="s">
        <v>25</v>
      </c>
      <c r="G4299" t="s">
        <v>68</v>
      </c>
      <c r="H4299" t="s">
        <v>69</v>
      </c>
      <c r="I4299" t="s">
        <v>32</v>
      </c>
      <c r="J4299" t="s">
        <v>33</v>
      </c>
      <c r="K4299">
        <v>2018</v>
      </c>
      <c r="L4299">
        <v>54.038800000000002</v>
      </c>
      <c r="S4299" t="s">
        <v>30</v>
      </c>
      <c r="T4299" t="s">
        <v>31</v>
      </c>
    </row>
    <row r="4300" spans="1:20" x14ac:dyDescent="0.25">
      <c r="A4300" t="s">
        <v>166</v>
      </c>
      <c r="B4300" t="s">
        <v>167</v>
      </c>
      <c r="C4300" t="s">
        <v>168</v>
      </c>
      <c r="D4300" t="s">
        <v>169</v>
      </c>
      <c r="E4300" t="s">
        <v>24</v>
      </c>
      <c r="F4300" t="s">
        <v>25</v>
      </c>
      <c r="G4300" t="s">
        <v>68</v>
      </c>
      <c r="H4300" t="s">
        <v>69</v>
      </c>
      <c r="I4300" t="s">
        <v>34</v>
      </c>
      <c r="J4300" t="s">
        <v>35</v>
      </c>
      <c r="K4300">
        <v>2018</v>
      </c>
      <c r="L4300">
        <v>33.780299999999997</v>
      </c>
      <c r="S4300" t="s">
        <v>30</v>
      </c>
      <c r="T4300" t="s">
        <v>31</v>
      </c>
    </row>
    <row r="4301" spans="1:20" x14ac:dyDescent="0.25">
      <c r="A4301" t="s">
        <v>166</v>
      </c>
      <c r="B4301" t="s">
        <v>167</v>
      </c>
      <c r="C4301" t="s">
        <v>168</v>
      </c>
      <c r="D4301" t="s">
        <v>169</v>
      </c>
      <c r="E4301" t="s">
        <v>24</v>
      </c>
      <c r="F4301" t="s">
        <v>25</v>
      </c>
      <c r="G4301" t="s">
        <v>68</v>
      </c>
      <c r="H4301" t="s">
        <v>69</v>
      </c>
      <c r="I4301" t="s">
        <v>36</v>
      </c>
      <c r="J4301" t="s">
        <v>37</v>
      </c>
      <c r="K4301">
        <v>2018</v>
      </c>
      <c r="L4301">
        <v>82.277500000000003</v>
      </c>
      <c r="S4301" t="s">
        <v>30</v>
      </c>
      <c r="T4301" t="s">
        <v>31</v>
      </c>
    </row>
    <row r="4302" spans="1:20" x14ac:dyDescent="0.25">
      <c r="A4302" t="s">
        <v>166</v>
      </c>
      <c r="B4302" t="s">
        <v>167</v>
      </c>
      <c r="C4302" t="s">
        <v>168</v>
      </c>
      <c r="D4302" t="s">
        <v>169</v>
      </c>
      <c r="E4302" t="s">
        <v>24</v>
      </c>
      <c r="F4302" t="s">
        <v>25</v>
      </c>
      <c r="G4302" t="s">
        <v>68</v>
      </c>
      <c r="H4302" t="s">
        <v>69</v>
      </c>
      <c r="I4302" t="s">
        <v>38</v>
      </c>
      <c r="J4302" t="s">
        <v>39</v>
      </c>
      <c r="K4302">
        <v>2018</v>
      </c>
      <c r="L4302">
        <v>187.90549999999999</v>
      </c>
      <c r="S4302" t="s">
        <v>30</v>
      </c>
      <c r="T4302" t="s">
        <v>31</v>
      </c>
    </row>
    <row r="4303" spans="1:20" x14ac:dyDescent="0.25">
      <c r="A4303" t="s">
        <v>166</v>
      </c>
      <c r="B4303" t="s">
        <v>167</v>
      </c>
      <c r="C4303" t="s">
        <v>168</v>
      </c>
      <c r="D4303" t="s">
        <v>169</v>
      </c>
      <c r="E4303" t="s">
        <v>24</v>
      </c>
      <c r="F4303" t="s">
        <v>25</v>
      </c>
      <c r="G4303" t="s">
        <v>68</v>
      </c>
      <c r="H4303" t="s">
        <v>69</v>
      </c>
      <c r="I4303" t="s">
        <v>40</v>
      </c>
      <c r="J4303" t="s">
        <v>41</v>
      </c>
      <c r="K4303">
        <v>2018</v>
      </c>
      <c r="L4303">
        <v>28.9115</v>
      </c>
      <c r="S4303" t="s">
        <v>30</v>
      </c>
      <c r="T4303" t="s">
        <v>31</v>
      </c>
    </row>
    <row r="4304" spans="1:20" x14ac:dyDescent="0.25">
      <c r="A4304" t="s">
        <v>166</v>
      </c>
      <c r="B4304" t="s">
        <v>167</v>
      </c>
      <c r="C4304" t="s">
        <v>168</v>
      </c>
      <c r="D4304" t="s">
        <v>169</v>
      </c>
      <c r="E4304" t="s">
        <v>24</v>
      </c>
      <c r="F4304" t="s">
        <v>25</v>
      </c>
      <c r="G4304" t="s">
        <v>68</v>
      </c>
      <c r="H4304" t="s">
        <v>69</v>
      </c>
      <c r="I4304" t="s">
        <v>42</v>
      </c>
      <c r="J4304" t="s">
        <v>43</v>
      </c>
      <c r="K4304">
        <v>2018</v>
      </c>
      <c r="L4304">
        <v>1.8754999999999999</v>
      </c>
      <c r="S4304" t="s">
        <v>30</v>
      </c>
      <c r="T4304" t="s">
        <v>31</v>
      </c>
    </row>
    <row r="4305" spans="1:20" x14ac:dyDescent="0.25">
      <c r="A4305" t="s">
        <v>166</v>
      </c>
      <c r="B4305" t="s">
        <v>167</v>
      </c>
      <c r="C4305" t="s">
        <v>168</v>
      </c>
      <c r="D4305" t="s">
        <v>169</v>
      </c>
      <c r="E4305" t="s">
        <v>24</v>
      </c>
      <c r="F4305" t="s">
        <v>25</v>
      </c>
      <c r="G4305" t="s">
        <v>68</v>
      </c>
      <c r="H4305" t="s">
        <v>69</v>
      </c>
      <c r="I4305" t="s">
        <v>44</v>
      </c>
      <c r="J4305" t="s">
        <v>45</v>
      </c>
      <c r="K4305">
        <v>2018</v>
      </c>
      <c r="L4305">
        <v>42.655999999999999</v>
      </c>
      <c r="S4305" t="s">
        <v>30</v>
      </c>
      <c r="T4305" t="s">
        <v>31</v>
      </c>
    </row>
    <row r="4306" spans="1:20" x14ac:dyDescent="0.25">
      <c r="A4306" t="s">
        <v>166</v>
      </c>
      <c r="B4306" t="s">
        <v>167</v>
      </c>
      <c r="C4306" t="s">
        <v>168</v>
      </c>
      <c r="D4306" t="s">
        <v>169</v>
      </c>
      <c r="E4306" t="s">
        <v>24</v>
      </c>
      <c r="F4306" t="s">
        <v>25</v>
      </c>
      <c r="G4306" t="s">
        <v>68</v>
      </c>
      <c r="H4306" t="s">
        <v>69</v>
      </c>
      <c r="I4306" t="s">
        <v>46</v>
      </c>
      <c r="J4306" t="s">
        <v>47</v>
      </c>
      <c r="K4306">
        <v>2018</v>
      </c>
      <c r="L4306">
        <v>1242.3744999999999</v>
      </c>
      <c r="S4306" t="s">
        <v>30</v>
      </c>
      <c r="T4306" t="s">
        <v>31</v>
      </c>
    </row>
    <row r="4307" spans="1:20" x14ac:dyDescent="0.25">
      <c r="A4307" t="s">
        <v>166</v>
      </c>
      <c r="B4307" t="s">
        <v>167</v>
      </c>
      <c r="C4307" t="s">
        <v>168</v>
      </c>
      <c r="D4307" t="s">
        <v>169</v>
      </c>
      <c r="E4307" t="s">
        <v>24</v>
      </c>
      <c r="F4307" t="s">
        <v>25</v>
      </c>
      <c r="G4307" t="s">
        <v>68</v>
      </c>
      <c r="H4307" t="s">
        <v>69</v>
      </c>
      <c r="I4307" t="s">
        <v>48</v>
      </c>
      <c r="J4307" t="s">
        <v>49</v>
      </c>
      <c r="K4307">
        <v>2018</v>
      </c>
      <c r="L4307">
        <v>107.29819999999999</v>
      </c>
      <c r="S4307" t="s">
        <v>30</v>
      </c>
      <c r="T4307" t="s">
        <v>31</v>
      </c>
    </row>
    <row r="4308" spans="1:20" x14ac:dyDescent="0.25">
      <c r="A4308" t="s">
        <v>166</v>
      </c>
      <c r="B4308" t="s">
        <v>167</v>
      </c>
      <c r="C4308" t="s">
        <v>168</v>
      </c>
      <c r="D4308" t="s">
        <v>169</v>
      </c>
      <c r="E4308" t="s">
        <v>24</v>
      </c>
      <c r="F4308" t="s">
        <v>25</v>
      </c>
      <c r="G4308" t="s">
        <v>68</v>
      </c>
      <c r="H4308" t="s">
        <v>69</v>
      </c>
      <c r="I4308" t="s">
        <v>170</v>
      </c>
      <c r="J4308" t="s">
        <v>171</v>
      </c>
      <c r="K4308">
        <v>2018</v>
      </c>
      <c r="L4308">
        <v>26.194700000000001</v>
      </c>
      <c r="S4308" t="s">
        <v>30</v>
      </c>
      <c r="T4308" t="s">
        <v>31</v>
      </c>
    </row>
    <row r="4309" spans="1:20" x14ac:dyDescent="0.25">
      <c r="A4309" t="s">
        <v>166</v>
      </c>
      <c r="B4309" t="s">
        <v>167</v>
      </c>
      <c r="C4309" t="s">
        <v>168</v>
      </c>
      <c r="D4309" t="s">
        <v>169</v>
      </c>
      <c r="E4309" t="s">
        <v>24</v>
      </c>
      <c r="F4309" t="s">
        <v>25</v>
      </c>
      <c r="G4309" t="s">
        <v>70</v>
      </c>
      <c r="H4309" t="s">
        <v>71</v>
      </c>
      <c r="I4309" t="s">
        <v>28</v>
      </c>
      <c r="J4309" t="s">
        <v>29</v>
      </c>
      <c r="K4309">
        <v>2018</v>
      </c>
      <c r="L4309">
        <v>2332.846</v>
      </c>
      <c r="S4309" t="s">
        <v>30</v>
      </c>
      <c r="T4309" t="s">
        <v>31</v>
      </c>
    </row>
    <row r="4310" spans="1:20" x14ac:dyDescent="0.25">
      <c r="A4310" t="s">
        <v>166</v>
      </c>
      <c r="B4310" t="s">
        <v>167</v>
      </c>
      <c r="C4310" t="s">
        <v>168</v>
      </c>
      <c r="D4310" t="s">
        <v>169</v>
      </c>
      <c r="E4310" t="s">
        <v>24</v>
      </c>
      <c r="F4310" t="s">
        <v>25</v>
      </c>
      <c r="G4310" t="s">
        <v>70</v>
      </c>
      <c r="H4310" t="s">
        <v>71</v>
      </c>
      <c r="I4310" t="s">
        <v>32</v>
      </c>
      <c r="J4310" t="s">
        <v>33</v>
      </c>
      <c r="K4310">
        <v>2018</v>
      </c>
      <c r="L4310">
        <v>73.750799999999998</v>
      </c>
      <c r="S4310" t="s">
        <v>30</v>
      </c>
      <c r="T4310" t="s">
        <v>31</v>
      </c>
    </row>
    <row r="4311" spans="1:20" x14ac:dyDescent="0.25">
      <c r="A4311" t="s">
        <v>166</v>
      </c>
      <c r="B4311" t="s">
        <v>167</v>
      </c>
      <c r="C4311" t="s">
        <v>168</v>
      </c>
      <c r="D4311" t="s">
        <v>169</v>
      </c>
      <c r="E4311" t="s">
        <v>24</v>
      </c>
      <c r="F4311" t="s">
        <v>25</v>
      </c>
      <c r="G4311" t="s">
        <v>70</v>
      </c>
      <c r="H4311" t="s">
        <v>71</v>
      </c>
      <c r="I4311" t="s">
        <v>34</v>
      </c>
      <c r="J4311" t="s">
        <v>35</v>
      </c>
      <c r="K4311">
        <v>2018</v>
      </c>
      <c r="L4311">
        <v>19.553999999999998</v>
      </c>
      <c r="S4311" t="s">
        <v>30</v>
      </c>
      <c r="T4311" t="s">
        <v>31</v>
      </c>
    </row>
    <row r="4312" spans="1:20" x14ac:dyDescent="0.25">
      <c r="A4312" t="s">
        <v>166</v>
      </c>
      <c r="B4312" t="s">
        <v>167</v>
      </c>
      <c r="C4312" t="s">
        <v>168</v>
      </c>
      <c r="D4312" t="s">
        <v>169</v>
      </c>
      <c r="E4312" t="s">
        <v>24</v>
      </c>
      <c r="F4312" t="s">
        <v>25</v>
      </c>
      <c r="G4312" t="s">
        <v>70</v>
      </c>
      <c r="H4312" t="s">
        <v>71</v>
      </c>
      <c r="I4312" t="s">
        <v>36</v>
      </c>
      <c r="J4312" t="s">
        <v>37</v>
      </c>
      <c r="K4312">
        <v>2018</v>
      </c>
      <c r="L4312">
        <v>34.708199999999998</v>
      </c>
      <c r="S4312" t="s">
        <v>30</v>
      </c>
      <c r="T4312" t="s">
        <v>31</v>
      </c>
    </row>
    <row r="4313" spans="1:20" x14ac:dyDescent="0.25">
      <c r="A4313" t="s">
        <v>166</v>
      </c>
      <c r="B4313" t="s">
        <v>167</v>
      </c>
      <c r="C4313" t="s">
        <v>168</v>
      </c>
      <c r="D4313" t="s">
        <v>169</v>
      </c>
      <c r="E4313" t="s">
        <v>24</v>
      </c>
      <c r="F4313" t="s">
        <v>25</v>
      </c>
      <c r="G4313" t="s">
        <v>70</v>
      </c>
      <c r="H4313" t="s">
        <v>71</v>
      </c>
      <c r="I4313" t="s">
        <v>38</v>
      </c>
      <c r="J4313" t="s">
        <v>39</v>
      </c>
      <c r="K4313">
        <v>2018</v>
      </c>
      <c r="L4313">
        <v>144.11949999999999</v>
      </c>
      <c r="S4313" t="s">
        <v>30</v>
      </c>
      <c r="T4313" t="s">
        <v>31</v>
      </c>
    </row>
    <row r="4314" spans="1:20" x14ac:dyDescent="0.25">
      <c r="A4314" t="s">
        <v>166</v>
      </c>
      <c r="B4314" t="s">
        <v>167</v>
      </c>
      <c r="C4314" t="s">
        <v>168</v>
      </c>
      <c r="D4314" t="s">
        <v>169</v>
      </c>
      <c r="E4314" t="s">
        <v>24</v>
      </c>
      <c r="F4314" t="s">
        <v>25</v>
      </c>
      <c r="G4314" t="s">
        <v>70</v>
      </c>
      <c r="H4314" t="s">
        <v>71</v>
      </c>
      <c r="I4314" t="s">
        <v>40</v>
      </c>
      <c r="J4314" t="s">
        <v>41</v>
      </c>
      <c r="K4314">
        <v>2018</v>
      </c>
      <c r="L4314">
        <v>1408.3544999999999</v>
      </c>
      <c r="S4314" t="s">
        <v>30</v>
      </c>
      <c r="T4314" t="s">
        <v>31</v>
      </c>
    </row>
    <row r="4315" spans="1:20" x14ac:dyDescent="0.25">
      <c r="A4315" t="s">
        <v>166</v>
      </c>
      <c r="B4315" t="s">
        <v>167</v>
      </c>
      <c r="C4315" t="s">
        <v>168</v>
      </c>
      <c r="D4315" t="s">
        <v>169</v>
      </c>
      <c r="E4315" t="s">
        <v>24</v>
      </c>
      <c r="F4315" t="s">
        <v>25</v>
      </c>
      <c r="G4315" t="s">
        <v>70</v>
      </c>
      <c r="H4315" t="s">
        <v>71</v>
      </c>
      <c r="I4315" t="s">
        <v>42</v>
      </c>
      <c r="J4315" t="s">
        <v>43</v>
      </c>
      <c r="K4315">
        <v>2018</v>
      </c>
      <c r="L4315">
        <v>10.2615</v>
      </c>
      <c r="S4315" t="s">
        <v>30</v>
      </c>
      <c r="T4315" t="s">
        <v>31</v>
      </c>
    </row>
    <row r="4316" spans="1:20" x14ac:dyDescent="0.25">
      <c r="A4316" t="s">
        <v>166</v>
      </c>
      <c r="B4316" t="s">
        <v>167</v>
      </c>
      <c r="C4316" t="s">
        <v>168</v>
      </c>
      <c r="D4316" t="s">
        <v>169</v>
      </c>
      <c r="E4316" t="s">
        <v>24</v>
      </c>
      <c r="F4316" t="s">
        <v>25</v>
      </c>
      <c r="G4316" t="s">
        <v>70</v>
      </c>
      <c r="H4316" t="s">
        <v>71</v>
      </c>
      <c r="I4316" t="s">
        <v>44</v>
      </c>
      <c r="J4316" t="s">
        <v>45</v>
      </c>
      <c r="K4316">
        <v>2018</v>
      </c>
      <c r="L4316">
        <v>78.067499999999995</v>
      </c>
      <c r="S4316" t="s">
        <v>30</v>
      </c>
      <c r="T4316" t="s">
        <v>31</v>
      </c>
    </row>
    <row r="4317" spans="1:20" x14ac:dyDescent="0.25">
      <c r="A4317" t="s">
        <v>166</v>
      </c>
      <c r="B4317" t="s">
        <v>167</v>
      </c>
      <c r="C4317" t="s">
        <v>168</v>
      </c>
      <c r="D4317" t="s">
        <v>169</v>
      </c>
      <c r="E4317" t="s">
        <v>24</v>
      </c>
      <c r="F4317" t="s">
        <v>25</v>
      </c>
      <c r="G4317" t="s">
        <v>70</v>
      </c>
      <c r="H4317" t="s">
        <v>71</v>
      </c>
      <c r="I4317" t="s">
        <v>46</v>
      </c>
      <c r="J4317" t="s">
        <v>47</v>
      </c>
      <c r="K4317">
        <v>2018</v>
      </c>
      <c r="L4317">
        <v>44.467799999999997</v>
      </c>
      <c r="S4317" t="s">
        <v>30</v>
      </c>
      <c r="T4317" t="s">
        <v>31</v>
      </c>
    </row>
    <row r="4318" spans="1:20" x14ac:dyDescent="0.25">
      <c r="A4318" t="s">
        <v>166</v>
      </c>
      <c r="B4318" t="s">
        <v>167</v>
      </c>
      <c r="C4318" t="s">
        <v>168</v>
      </c>
      <c r="D4318" t="s">
        <v>169</v>
      </c>
      <c r="E4318" t="s">
        <v>24</v>
      </c>
      <c r="F4318" t="s">
        <v>25</v>
      </c>
      <c r="G4318" t="s">
        <v>70</v>
      </c>
      <c r="H4318" t="s">
        <v>71</v>
      </c>
      <c r="I4318" t="s">
        <v>48</v>
      </c>
      <c r="J4318" t="s">
        <v>49</v>
      </c>
      <c r="K4318">
        <v>2018</v>
      </c>
      <c r="L4318">
        <v>516.66399999999999</v>
      </c>
      <c r="S4318" t="s">
        <v>30</v>
      </c>
      <c r="T4318" t="s">
        <v>31</v>
      </c>
    </row>
    <row r="4319" spans="1:20" x14ac:dyDescent="0.25">
      <c r="A4319" t="s">
        <v>166</v>
      </c>
      <c r="B4319" t="s">
        <v>167</v>
      </c>
      <c r="C4319" t="s">
        <v>168</v>
      </c>
      <c r="D4319" t="s">
        <v>169</v>
      </c>
      <c r="E4319" t="s">
        <v>24</v>
      </c>
      <c r="F4319" t="s">
        <v>25</v>
      </c>
      <c r="G4319" t="s">
        <v>70</v>
      </c>
      <c r="H4319" t="s">
        <v>71</v>
      </c>
      <c r="I4319" t="s">
        <v>170</v>
      </c>
      <c r="J4319" t="s">
        <v>171</v>
      </c>
      <c r="K4319">
        <v>2018</v>
      </c>
      <c r="L4319">
        <v>2.8982000000000001</v>
      </c>
      <c r="S4319" t="s">
        <v>30</v>
      </c>
      <c r="T4319" t="s">
        <v>31</v>
      </c>
    </row>
    <row r="4320" spans="1:20" x14ac:dyDescent="0.25">
      <c r="A4320" t="s">
        <v>166</v>
      </c>
      <c r="B4320" t="s">
        <v>167</v>
      </c>
      <c r="C4320" t="s">
        <v>168</v>
      </c>
      <c r="D4320" t="s">
        <v>169</v>
      </c>
      <c r="E4320" t="s">
        <v>24</v>
      </c>
      <c r="F4320" t="s">
        <v>25</v>
      </c>
      <c r="G4320" t="s">
        <v>72</v>
      </c>
      <c r="H4320" t="s">
        <v>73</v>
      </c>
      <c r="I4320" t="s">
        <v>28</v>
      </c>
      <c r="J4320" t="s">
        <v>29</v>
      </c>
      <c r="K4320">
        <v>2018</v>
      </c>
      <c r="L4320">
        <v>388.92500000000001</v>
      </c>
      <c r="S4320" t="s">
        <v>30</v>
      </c>
      <c r="T4320" t="s">
        <v>31</v>
      </c>
    </row>
    <row r="4321" spans="1:20" x14ac:dyDescent="0.25">
      <c r="A4321" t="s">
        <v>166</v>
      </c>
      <c r="B4321" t="s">
        <v>167</v>
      </c>
      <c r="C4321" t="s">
        <v>168</v>
      </c>
      <c r="D4321" t="s">
        <v>169</v>
      </c>
      <c r="E4321" t="s">
        <v>24</v>
      </c>
      <c r="F4321" t="s">
        <v>25</v>
      </c>
      <c r="G4321" t="s">
        <v>72</v>
      </c>
      <c r="H4321" t="s">
        <v>73</v>
      </c>
      <c r="I4321" t="s">
        <v>32</v>
      </c>
      <c r="J4321" t="s">
        <v>33</v>
      </c>
      <c r="K4321">
        <v>2018</v>
      </c>
      <c r="L4321">
        <v>39.369</v>
      </c>
      <c r="S4321" t="s">
        <v>30</v>
      </c>
      <c r="T4321" t="s">
        <v>31</v>
      </c>
    </row>
    <row r="4322" spans="1:20" x14ac:dyDescent="0.25">
      <c r="A4322" t="s">
        <v>166</v>
      </c>
      <c r="B4322" t="s">
        <v>167</v>
      </c>
      <c r="C4322" t="s">
        <v>168</v>
      </c>
      <c r="D4322" t="s">
        <v>169</v>
      </c>
      <c r="E4322" t="s">
        <v>24</v>
      </c>
      <c r="F4322" t="s">
        <v>25</v>
      </c>
      <c r="G4322" t="s">
        <v>72</v>
      </c>
      <c r="H4322" t="s">
        <v>73</v>
      </c>
      <c r="I4322" t="s">
        <v>34</v>
      </c>
      <c r="J4322" t="s">
        <v>35</v>
      </c>
      <c r="K4322">
        <v>2018</v>
      </c>
      <c r="L4322">
        <v>65.222499999999997</v>
      </c>
      <c r="S4322" t="s">
        <v>30</v>
      </c>
      <c r="T4322" t="s">
        <v>31</v>
      </c>
    </row>
    <row r="4323" spans="1:20" x14ac:dyDescent="0.25">
      <c r="A4323" t="s">
        <v>166</v>
      </c>
      <c r="B4323" t="s">
        <v>167</v>
      </c>
      <c r="C4323" t="s">
        <v>168</v>
      </c>
      <c r="D4323" t="s">
        <v>169</v>
      </c>
      <c r="E4323" t="s">
        <v>24</v>
      </c>
      <c r="F4323" t="s">
        <v>25</v>
      </c>
      <c r="G4323" t="s">
        <v>72</v>
      </c>
      <c r="H4323" t="s">
        <v>73</v>
      </c>
      <c r="I4323" t="s">
        <v>36</v>
      </c>
      <c r="J4323" t="s">
        <v>37</v>
      </c>
      <c r="K4323">
        <v>2018</v>
      </c>
      <c r="L4323">
        <v>72.262799999999999</v>
      </c>
      <c r="S4323" t="s">
        <v>30</v>
      </c>
      <c r="T4323" t="s">
        <v>31</v>
      </c>
    </row>
    <row r="4324" spans="1:20" x14ac:dyDescent="0.25">
      <c r="A4324" t="s">
        <v>166</v>
      </c>
      <c r="B4324" t="s">
        <v>167</v>
      </c>
      <c r="C4324" t="s">
        <v>168</v>
      </c>
      <c r="D4324" t="s">
        <v>169</v>
      </c>
      <c r="E4324" t="s">
        <v>24</v>
      </c>
      <c r="F4324" t="s">
        <v>25</v>
      </c>
      <c r="G4324" t="s">
        <v>72</v>
      </c>
      <c r="H4324" t="s">
        <v>73</v>
      </c>
      <c r="I4324" t="s">
        <v>38</v>
      </c>
      <c r="J4324" t="s">
        <v>39</v>
      </c>
      <c r="K4324">
        <v>2018</v>
      </c>
      <c r="L4324">
        <v>81.825800000000001</v>
      </c>
      <c r="S4324" t="s">
        <v>30</v>
      </c>
      <c r="T4324" t="s">
        <v>31</v>
      </c>
    </row>
    <row r="4325" spans="1:20" x14ac:dyDescent="0.25">
      <c r="A4325" t="s">
        <v>166</v>
      </c>
      <c r="B4325" t="s">
        <v>167</v>
      </c>
      <c r="C4325" t="s">
        <v>168</v>
      </c>
      <c r="D4325" t="s">
        <v>169</v>
      </c>
      <c r="E4325" t="s">
        <v>24</v>
      </c>
      <c r="F4325" t="s">
        <v>25</v>
      </c>
      <c r="G4325" t="s">
        <v>72</v>
      </c>
      <c r="H4325" t="s">
        <v>73</v>
      </c>
      <c r="I4325" t="s">
        <v>40</v>
      </c>
      <c r="J4325" t="s">
        <v>41</v>
      </c>
      <c r="K4325">
        <v>2018</v>
      </c>
      <c r="L4325">
        <v>37.064700000000002</v>
      </c>
      <c r="S4325" t="s">
        <v>30</v>
      </c>
      <c r="T4325" t="s">
        <v>31</v>
      </c>
    </row>
    <row r="4326" spans="1:20" x14ac:dyDescent="0.25">
      <c r="A4326" t="s">
        <v>166</v>
      </c>
      <c r="B4326" t="s">
        <v>167</v>
      </c>
      <c r="C4326" t="s">
        <v>168</v>
      </c>
      <c r="D4326" t="s">
        <v>169</v>
      </c>
      <c r="E4326" t="s">
        <v>24</v>
      </c>
      <c r="F4326" t="s">
        <v>25</v>
      </c>
      <c r="G4326" t="s">
        <v>72</v>
      </c>
      <c r="H4326" t="s">
        <v>73</v>
      </c>
      <c r="I4326" t="s">
        <v>42</v>
      </c>
      <c r="J4326" t="s">
        <v>43</v>
      </c>
      <c r="K4326">
        <v>2018</v>
      </c>
      <c r="M4326" t="s">
        <v>54</v>
      </c>
      <c r="N4326" t="s">
        <v>55</v>
      </c>
      <c r="S4326" t="s">
        <v>30</v>
      </c>
      <c r="T4326" t="s">
        <v>31</v>
      </c>
    </row>
    <row r="4327" spans="1:20" x14ac:dyDescent="0.25">
      <c r="A4327" t="s">
        <v>166</v>
      </c>
      <c r="B4327" t="s">
        <v>167</v>
      </c>
      <c r="C4327" t="s">
        <v>168</v>
      </c>
      <c r="D4327" t="s">
        <v>169</v>
      </c>
      <c r="E4327" t="s">
        <v>24</v>
      </c>
      <c r="F4327" t="s">
        <v>25</v>
      </c>
      <c r="G4327" t="s">
        <v>72</v>
      </c>
      <c r="H4327" t="s">
        <v>73</v>
      </c>
      <c r="I4327" t="s">
        <v>44</v>
      </c>
      <c r="J4327" t="s">
        <v>45</v>
      </c>
      <c r="K4327">
        <v>2018</v>
      </c>
      <c r="L4327">
        <v>59.706800000000001</v>
      </c>
      <c r="S4327" t="s">
        <v>30</v>
      </c>
      <c r="T4327" t="s">
        <v>31</v>
      </c>
    </row>
    <row r="4328" spans="1:20" x14ac:dyDescent="0.25">
      <c r="A4328" t="s">
        <v>166</v>
      </c>
      <c r="B4328" t="s">
        <v>167</v>
      </c>
      <c r="C4328" t="s">
        <v>168</v>
      </c>
      <c r="D4328" t="s">
        <v>169</v>
      </c>
      <c r="E4328" t="s">
        <v>24</v>
      </c>
      <c r="F4328" t="s">
        <v>25</v>
      </c>
      <c r="G4328" t="s">
        <v>72</v>
      </c>
      <c r="H4328" t="s">
        <v>73</v>
      </c>
      <c r="I4328" t="s">
        <v>46</v>
      </c>
      <c r="J4328" t="s">
        <v>47</v>
      </c>
      <c r="K4328">
        <v>2018</v>
      </c>
      <c r="L4328">
        <v>11.871499999999999</v>
      </c>
      <c r="S4328" t="s">
        <v>30</v>
      </c>
      <c r="T4328" t="s">
        <v>31</v>
      </c>
    </row>
    <row r="4329" spans="1:20" x14ac:dyDescent="0.25">
      <c r="A4329" t="s">
        <v>166</v>
      </c>
      <c r="B4329" t="s">
        <v>167</v>
      </c>
      <c r="C4329" t="s">
        <v>168</v>
      </c>
      <c r="D4329" t="s">
        <v>169</v>
      </c>
      <c r="E4329" t="s">
        <v>24</v>
      </c>
      <c r="F4329" t="s">
        <v>25</v>
      </c>
      <c r="G4329" t="s">
        <v>72</v>
      </c>
      <c r="H4329" t="s">
        <v>73</v>
      </c>
      <c r="I4329" t="s">
        <v>48</v>
      </c>
      <c r="J4329" t="s">
        <v>49</v>
      </c>
      <c r="K4329">
        <v>2018</v>
      </c>
      <c r="L4329">
        <v>20.437799999999999</v>
      </c>
      <c r="S4329" t="s">
        <v>30</v>
      </c>
      <c r="T4329" t="s">
        <v>31</v>
      </c>
    </row>
    <row r="4330" spans="1:20" x14ac:dyDescent="0.25">
      <c r="A4330" t="s">
        <v>166</v>
      </c>
      <c r="B4330" t="s">
        <v>167</v>
      </c>
      <c r="C4330" t="s">
        <v>168</v>
      </c>
      <c r="D4330" t="s">
        <v>169</v>
      </c>
      <c r="E4330" t="s">
        <v>24</v>
      </c>
      <c r="F4330" t="s">
        <v>25</v>
      </c>
      <c r="G4330" t="s">
        <v>72</v>
      </c>
      <c r="H4330" t="s">
        <v>73</v>
      </c>
      <c r="I4330" t="s">
        <v>170</v>
      </c>
      <c r="J4330" t="s">
        <v>171</v>
      </c>
      <c r="K4330">
        <v>2018</v>
      </c>
      <c r="L4330">
        <v>0.75149999999999995</v>
      </c>
      <c r="M4330" t="s">
        <v>54</v>
      </c>
      <c r="N4330" t="s">
        <v>55</v>
      </c>
      <c r="S4330" t="s">
        <v>30</v>
      </c>
      <c r="T4330" t="s">
        <v>31</v>
      </c>
    </row>
    <row r="4331" spans="1:20" x14ac:dyDescent="0.25">
      <c r="A4331" t="s">
        <v>166</v>
      </c>
      <c r="B4331" t="s">
        <v>167</v>
      </c>
      <c r="C4331" t="s">
        <v>168</v>
      </c>
      <c r="D4331" t="s">
        <v>169</v>
      </c>
      <c r="E4331" t="s">
        <v>24</v>
      </c>
      <c r="F4331" t="s">
        <v>25</v>
      </c>
      <c r="G4331" t="s">
        <v>74</v>
      </c>
      <c r="H4331" t="s">
        <v>75</v>
      </c>
      <c r="I4331" t="s">
        <v>28</v>
      </c>
      <c r="J4331" t="s">
        <v>29</v>
      </c>
      <c r="K4331">
        <v>2018</v>
      </c>
      <c r="L4331">
        <v>515.44780000000003</v>
      </c>
      <c r="S4331" t="s">
        <v>30</v>
      </c>
      <c r="T4331" t="s">
        <v>31</v>
      </c>
    </row>
    <row r="4332" spans="1:20" x14ac:dyDescent="0.25">
      <c r="A4332" t="s">
        <v>166</v>
      </c>
      <c r="B4332" t="s">
        <v>167</v>
      </c>
      <c r="C4332" t="s">
        <v>168</v>
      </c>
      <c r="D4332" t="s">
        <v>169</v>
      </c>
      <c r="E4332" t="s">
        <v>24</v>
      </c>
      <c r="F4332" t="s">
        <v>25</v>
      </c>
      <c r="G4332" t="s">
        <v>74</v>
      </c>
      <c r="H4332" t="s">
        <v>75</v>
      </c>
      <c r="I4332" t="s">
        <v>32</v>
      </c>
      <c r="J4332" t="s">
        <v>33</v>
      </c>
      <c r="K4332">
        <v>2018</v>
      </c>
      <c r="L4332">
        <v>61.945</v>
      </c>
      <c r="S4332" t="s">
        <v>30</v>
      </c>
      <c r="T4332" t="s">
        <v>31</v>
      </c>
    </row>
    <row r="4333" spans="1:20" x14ac:dyDescent="0.25">
      <c r="A4333" t="s">
        <v>166</v>
      </c>
      <c r="B4333" t="s">
        <v>167</v>
      </c>
      <c r="C4333" t="s">
        <v>168</v>
      </c>
      <c r="D4333" t="s">
        <v>169</v>
      </c>
      <c r="E4333" t="s">
        <v>24</v>
      </c>
      <c r="F4333" t="s">
        <v>25</v>
      </c>
      <c r="G4333" t="s">
        <v>74</v>
      </c>
      <c r="H4333" t="s">
        <v>75</v>
      </c>
      <c r="I4333" t="s">
        <v>34</v>
      </c>
      <c r="J4333" t="s">
        <v>35</v>
      </c>
      <c r="K4333">
        <v>2018</v>
      </c>
      <c r="L4333">
        <v>42.700200000000002</v>
      </c>
      <c r="S4333" t="s">
        <v>30</v>
      </c>
      <c r="T4333" t="s">
        <v>31</v>
      </c>
    </row>
    <row r="4334" spans="1:20" x14ac:dyDescent="0.25">
      <c r="A4334" t="s">
        <v>166</v>
      </c>
      <c r="B4334" t="s">
        <v>167</v>
      </c>
      <c r="C4334" t="s">
        <v>168</v>
      </c>
      <c r="D4334" t="s">
        <v>169</v>
      </c>
      <c r="E4334" t="s">
        <v>24</v>
      </c>
      <c r="F4334" t="s">
        <v>25</v>
      </c>
      <c r="G4334" t="s">
        <v>74</v>
      </c>
      <c r="H4334" t="s">
        <v>75</v>
      </c>
      <c r="I4334" t="s">
        <v>36</v>
      </c>
      <c r="J4334" t="s">
        <v>37</v>
      </c>
      <c r="K4334">
        <v>2018</v>
      </c>
      <c r="L4334">
        <v>234.85749999999999</v>
      </c>
      <c r="S4334" t="s">
        <v>30</v>
      </c>
      <c r="T4334" t="s">
        <v>31</v>
      </c>
    </row>
    <row r="4335" spans="1:20" x14ac:dyDescent="0.25">
      <c r="A4335" t="s">
        <v>166</v>
      </c>
      <c r="B4335" t="s">
        <v>167</v>
      </c>
      <c r="C4335" t="s">
        <v>168</v>
      </c>
      <c r="D4335" t="s">
        <v>169</v>
      </c>
      <c r="E4335" t="s">
        <v>24</v>
      </c>
      <c r="F4335" t="s">
        <v>25</v>
      </c>
      <c r="G4335" t="s">
        <v>74</v>
      </c>
      <c r="H4335" t="s">
        <v>75</v>
      </c>
      <c r="I4335" t="s">
        <v>38</v>
      </c>
      <c r="J4335" t="s">
        <v>39</v>
      </c>
      <c r="K4335">
        <v>2018</v>
      </c>
      <c r="L4335">
        <v>145.78970000000001</v>
      </c>
      <c r="S4335" t="s">
        <v>30</v>
      </c>
      <c r="T4335" t="s">
        <v>31</v>
      </c>
    </row>
    <row r="4336" spans="1:20" x14ac:dyDescent="0.25">
      <c r="A4336" t="s">
        <v>166</v>
      </c>
      <c r="B4336" t="s">
        <v>167</v>
      </c>
      <c r="C4336" t="s">
        <v>168</v>
      </c>
      <c r="D4336" t="s">
        <v>169</v>
      </c>
      <c r="E4336" t="s">
        <v>24</v>
      </c>
      <c r="F4336" t="s">
        <v>25</v>
      </c>
      <c r="G4336" t="s">
        <v>74</v>
      </c>
      <c r="H4336" t="s">
        <v>75</v>
      </c>
      <c r="I4336" t="s">
        <v>40</v>
      </c>
      <c r="J4336" t="s">
        <v>41</v>
      </c>
      <c r="K4336">
        <v>2018</v>
      </c>
      <c r="L4336">
        <v>10.423999999999999</v>
      </c>
      <c r="S4336" t="s">
        <v>30</v>
      </c>
      <c r="T4336" t="s">
        <v>31</v>
      </c>
    </row>
    <row r="4337" spans="1:20" x14ac:dyDescent="0.25">
      <c r="A4337" t="s">
        <v>166</v>
      </c>
      <c r="B4337" t="s">
        <v>167</v>
      </c>
      <c r="C4337" t="s">
        <v>168</v>
      </c>
      <c r="D4337" t="s">
        <v>169</v>
      </c>
      <c r="E4337" t="s">
        <v>24</v>
      </c>
      <c r="F4337" t="s">
        <v>25</v>
      </c>
      <c r="G4337" t="s">
        <v>74</v>
      </c>
      <c r="H4337" t="s">
        <v>75</v>
      </c>
      <c r="I4337" t="s">
        <v>44</v>
      </c>
      <c r="J4337" t="s">
        <v>45</v>
      </c>
      <c r="K4337">
        <v>2018</v>
      </c>
      <c r="L4337">
        <v>1.7727999999999999</v>
      </c>
      <c r="M4337" t="s">
        <v>54</v>
      </c>
      <c r="N4337" t="s">
        <v>55</v>
      </c>
      <c r="S4337" t="s">
        <v>30</v>
      </c>
      <c r="T4337" t="s">
        <v>31</v>
      </c>
    </row>
    <row r="4338" spans="1:20" x14ac:dyDescent="0.25">
      <c r="A4338" t="s">
        <v>166</v>
      </c>
      <c r="B4338" t="s">
        <v>167</v>
      </c>
      <c r="C4338" t="s">
        <v>168</v>
      </c>
      <c r="D4338" t="s">
        <v>169</v>
      </c>
      <c r="E4338" t="s">
        <v>24</v>
      </c>
      <c r="F4338" t="s">
        <v>25</v>
      </c>
      <c r="G4338" t="s">
        <v>74</v>
      </c>
      <c r="H4338" t="s">
        <v>75</v>
      </c>
      <c r="I4338" t="s">
        <v>46</v>
      </c>
      <c r="J4338" t="s">
        <v>47</v>
      </c>
      <c r="K4338">
        <v>2018</v>
      </c>
      <c r="L4338">
        <v>5.5781999999999998</v>
      </c>
      <c r="M4338" t="s">
        <v>54</v>
      </c>
      <c r="N4338" t="s">
        <v>55</v>
      </c>
      <c r="S4338" t="s">
        <v>30</v>
      </c>
      <c r="T4338" t="s">
        <v>31</v>
      </c>
    </row>
    <row r="4339" spans="1:20" x14ac:dyDescent="0.25">
      <c r="A4339" t="s">
        <v>166</v>
      </c>
      <c r="B4339" t="s">
        <v>167</v>
      </c>
      <c r="C4339" t="s">
        <v>168</v>
      </c>
      <c r="D4339" t="s">
        <v>169</v>
      </c>
      <c r="E4339" t="s">
        <v>24</v>
      </c>
      <c r="F4339" t="s">
        <v>25</v>
      </c>
      <c r="G4339" t="s">
        <v>74</v>
      </c>
      <c r="H4339" t="s">
        <v>75</v>
      </c>
      <c r="I4339" t="s">
        <v>48</v>
      </c>
      <c r="J4339" t="s">
        <v>49</v>
      </c>
      <c r="K4339">
        <v>2018</v>
      </c>
      <c r="L4339">
        <v>11.259499999999999</v>
      </c>
      <c r="S4339" t="s">
        <v>30</v>
      </c>
      <c r="T4339" t="s">
        <v>31</v>
      </c>
    </row>
    <row r="4340" spans="1:20" x14ac:dyDescent="0.25">
      <c r="A4340" t="s">
        <v>166</v>
      </c>
      <c r="B4340" t="s">
        <v>167</v>
      </c>
      <c r="C4340" t="s">
        <v>168</v>
      </c>
      <c r="D4340" t="s">
        <v>169</v>
      </c>
      <c r="E4340" t="s">
        <v>24</v>
      </c>
      <c r="F4340" t="s">
        <v>25</v>
      </c>
      <c r="G4340" t="s">
        <v>74</v>
      </c>
      <c r="H4340" t="s">
        <v>75</v>
      </c>
      <c r="I4340" t="s">
        <v>170</v>
      </c>
      <c r="J4340" t="s">
        <v>171</v>
      </c>
      <c r="K4340">
        <v>2018</v>
      </c>
      <c r="L4340">
        <v>1.1207</v>
      </c>
      <c r="M4340" t="s">
        <v>54</v>
      </c>
      <c r="N4340" t="s">
        <v>55</v>
      </c>
      <c r="S4340" t="s">
        <v>30</v>
      </c>
      <c r="T4340" t="s">
        <v>31</v>
      </c>
    </row>
    <row r="4341" spans="1:20" x14ac:dyDescent="0.25">
      <c r="A4341" t="s">
        <v>166</v>
      </c>
      <c r="B4341" t="s">
        <v>167</v>
      </c>
      <c r="C4341" t="s">
        <v>168</v>
      </c>
      <c r="D4341" t="s">
        <v>169</v>
      </c>
      <c r="E4341" t="s">
        <v>24</v>
      </c>
      <c r="F4341" t="s">
        <v>25</v>
      </c>
      <c r="G4341" t="s">
        <v>76</v>
      </c>
      <c r="H4341" t="s">
        <v>77</v>
      </c>
      <c r="I4341" t="s">
        <v>28</v>
      </c>
      <c r="J4341" t="s">
        <v>29</v>
      </c>
      <c r="K4341">
        <v>2018</v>
      </c>
      <c r="L4341">
        <v>136.33600000000001</v>
      </c>
      <c r="S4341" t="s">
        <v>30</v>
      </c>
      <c r="T4341" t="s">
        <v>31</v>
      </c>
    </row>
    <row r="4342" spans="1:20" x14ac:dyDescent="0.25">
      <c r="A4342" t="s">
        <v>166</v>
      </c>
      <c r="B4342" t="s">
        <v>167</v>
      </c>
      <c r="C4342" t="s">
        <v>168</v>
      </c>
      <c r="D4342" t="s">
        <v>169</v>
      </c>
      <c r="E4342" t="s">
        <v>24</v>
      </c>
      <c r="F4342" t="s">
        <v>25</v>
      </c>
      <c r="G4342" t="s">
        <v>76</v>
      </c>
      <c r="H4342" t="s">
        <v>77</v>
      </c>
      <c r="I4342" t="s">
        <v>32</v>
      </c>
      <c r="J4342" t="s">
        <v>33</v>
      </c>
      <c r="K4342">
        <v>2018</v>
      </c>
      <c r="L4342">
        <v>14.6065</v>
      </c>
      <c r="S4342" t="s">
        <v>30</v>
      </c>
      <c r="T4342" t="s">
        <v>31</v>
      </c>
    </row>
    <row r="4343" spans="1:20" x14ac:dyDescent="0.25">
      <c r="A4343" t="s">
        <v>166</v>
      </c>
      <c r="B4343" t="s">
        <v>167</v>
      </c>
      <c r="C4343" t="s">
        <v>168</v>
      </c>
      <c r="D4343" t="s">
        <v>169</v>
      </c>
      <c r="E4343" t="s">
        <v>24</v>
      </c>
      <c r="F4343" t="s">
        <v>25</v>
      </c>
      <c r="G4343" t="s">
        <v>76</v>
      </c>
      <c r="H4343" t="s">
        <v>77</v>
      </c>
      <c r="I4343" t="s">
        <v>34</v>
      </c>
      <c r="J4343" t="s">
        <v>35</v>
      </c>
      <c r="K4343">
        <v>2018</v>
      </c>
      <c r="L4343">
        <v>6.6547999999999998</v>
      </c>
      <c r="S4343" t="s">
        <v>30</v>
      </c>
      <c r="T4343" t="s">
        <v>31</v>
      </c>
    </row>
    <row r="4344" spans="1:20" x14ac:dyDescent="0.25">
      <c r="A4344" t="s">
        <v>166</v>
      </c>
      <c r="B4344" t="s">
        <v>167</v>
      </c>
      <c r="C4344" t="s">
        <v>168</v>
      </c>
      <c r="D4344" t="s">
        <v>169</v>
      </c>
      <c r="E4344" t="s">
        <v>24</v>
      </c>
      <c r="F4344" t="s">
        <v>25</v>
      </c>
      <c r="G4344" t="s">
        <v>76</v>
      </c>
      <c r="H4344" t="s">
        <v>77</v>
      </c>
      <c r="I4344" t="s">
        <v>36</v>
      </c>
      <c r="J4344" t="s">
        <v>37</v>
      </c>
      <c r="K4344">
        <v>2018</v>
      </c>
      <c r="L4344">
        <v>40.915999999999997</v>
      </c>
      <c r="S4344" t="s">
        <v>30</v>
      </c>
      <c r="T4344" t="s">
        <v>31</v>
      </c>
    </row>
    <row r="4345" spans="1:20" x14ac:dyDescent="0.25">
      <c r="A4345" t="s">
        <v>166</v>
      </c>
      <c r="B4345" t="s">
        <v>167</v>
      </c>
      <c r="C4345" t="s">
        <v>168</v>
      </c>
      <c r="D4345" t="s">
        <v>169</v>
      </c>
      <c r="E4345" t="s">
        <v>24</v>
      </c>
      <c r="F4345" t="s">
        <v>25</v>
      </c>
      <c r="G4345" t="s">
        <v>76</v>
      </c>
      <c r="H4345" t="s">
        <v>77</v>
      </c>
      <c r="I4345" t="s">
        <v>38</v>
      </c>
      <c r="J4345" t="s">
        <v>39</v>
      </c>
      <c r="K4345">
        <v>2018</v>
      </c>
      <c r="L4345">
        <v>20.269200000000001</v>
      </c>
      <c r="S4345" t="s">
        <v>30</v>
      </c>
      <c r="T4345" t="s">
        <v>31</v>
      </c>
    </row>
    <row r="4346" spans="1:20" x14ac:dyDescent="0.25">
      <c r="A4346" t="s">
        <v>166</v>
      </c>
      <c r="B4346" t="s">
        <v>167</v>
      </c>
      <c r="C4346" t="s">
        <v>168</v>
      </c>
      <c r="D4346" t="s">
        <v>169</v>
      </c>
      <c r="E4346" t="s">
        <v>24</v>
      </c>
      <c r="F4346" t="s">
        <v>25</v>
      </c>
      <c r="G4346" t="s">
        <v>76</v>
      </c>
      <c r="H4346" t="s">
        <v>77</v>
      </c>
      <c r="I4346" t="s">
        <v>40</v>
      </c>
      <c r="J4346" t="s">
        <v>41</v>
      </c>
      <c r="K4346">
        <v>2018</v>
      </c>
      <c r="L4346">
        <v>17.854700000000001</v>
      </c>
      <c r="S4346" t="s">
        <v>30</v>
      </c>
      <c r="T4346" t="s">
        <v>31</v>
      </c>
    </row>
    <row r="4347" spans="1:20" x14ac:dyDescent="0.25">
      <c r="A4347" t="s">
        <v>166</v>
      </c>
      <c r="B4347" t="s">
        <v>167</v>
      </c>
      <c r="C4347" t="s">
        <v>168</v>
      </c>
      <c r="D4347" t="s">
        <v>169</v>
      </c>
      <c r="E4347" t="s">
        <v>24</v>
      </c>
      <c r="F4347" t="s">
        <v>25</v>
      </c>
      <c r="G4347" t="s">
        <v>76</v>
      </c>
      <c r="H4347" t="s">
        <v>77</v>
      </c>
      <c r="I4347" t="s">
        <v>42</v>
      </c>
      <c r="J4347" t="s">
        <v>43</v>
      </c>
      <c r="K4347">
        <v>2018</v>
      </c>
      <c r="L4347">
        <v>4.8841999999999999</v>
      </c>
      <c r="S4347" t="s">
        <v>30</v>
      </c>
      <c r="T4347" t="s">
        <v>31</v>
      </c>
    </row>
    <row r="4348" spans="1:20" x14ac:dyDescent="0.25">
      <c r="A4348" t="s">
        <v>166</v>
      </c>
      <c r="B4348" t="s">
        <v>167</v>
      </c>
      <c r="C4348" t="s">
        <v>168</v>
      </c>
      <c r="D4348" t="s">
        <v>169</v>
      </c>
      <c r="E4348" t="s">
        <v>24</v>
      </c>
      <c r="F4348" t="s">
        <v>25</v>
      </c>
      <c r="G4348" t="s">
        <v>76</v>
      </c>
      <c r="H4348" t="s">
        <v>77</v>
      </c>
      <c r="I4348" t="s">
        <v>44</v>
      </c>
      <c r="J4348" t="s">
        <v>45</v>
      </c>
      <c r="K4348">
        <v>2018</v>
      </c>
      <c r="L4348">
        <v>10.1798</v>
      </c>
      <c r="S4348" t="s">
        <v>30</v>
      </c>
      <c r="T4348" t="s">
        <v>31</v>
      </c>
    </row>
    <row r="4349" spans="1:20" x14ac:dyDescent="0.25">
      <c r="A4349" t="s">
        <v>166</v>
      </c>
      <c r="B4349" t="s">
        <v>167</v>
      </c>
      <c r="C4349" t="s">
        <v>168</v>
      </c>
      <c r="D4349" t="s">
        <v>169</v>
      </c>
      <c r="E4349" t="s">
        <v>24</v>
      </c>
      <c r="F4349" t="s">
        <v>25</v>
      </c>
      <c r="G4349" t="s">
        <v>76</v>
      </c>
      <c r="H4349" t="s">
        <v>77</v>
      </c>
      <c r="I4349" t="s">
        <v>46</v>
      </c>
      <c r="J4349" t="s">
        <v>47</v>
      </c>
      <c r="K4349">
        <v>2018</v>
      </c>
      <c r="L4349">
        <v>1.8939999999999999</v>
      </c>
      <c r="S4349" t="s">
        <v>30</v>
      </c>
      <c r="T4349" t="s">
        <v>31</v>
      </c>
    </row>
    <row r="4350" spans="1:20" x14ac:dyDescent="0.25">
      <c r="A4350" t="s">
        <v>166</v>
      </c>
      <c r="B4350" t="s">
        <v>167</v>
      </c>
      <c r="C4350" t="s">
        <v>168</v>
      </c>
      <c r="D4350" t="s">
        <v>169</v>
      </c>
      <c r="E4350" t="s">
        <v>24</v>
      </c>
      <c r="F4350" t="s">
        <v>25</v>
      </c>
      <c r="G4350" t="s">
        <v>76</v>
      </c>
      <c r="H4350" t="s">
        <v>77</v>
      </c>
      <c r="I4350" t="s">
        <v>48</v>
      </c>
      <c r="J4350" t="s">
        <v>49</v>
      </c>
      <c r="K4350">
        <v>2018</v>
      </c>
      <c r="L4350">
        <v>17.468299999999999</v>
      </c>
      <c r="S4350" t="s">
        <v>30</v>
      </c>
      <c r="T4350" t="s">
        <v>31</v>
      </c>
    </row>
    <row r="4351" spans="1:20" x14ac:dyDescent="0.25">
      <c r="A4351" t="s">
        <v>166</v>
      </c>
      <c r="B4351" t="s">
        <v>167</v>
      </c>
      <c r="C4351" t="s">
        <v>168</v>
      </c>
      <c r="D4351" t="s">
        <v>169</v>
      </c>
      <c r="E4351" t="s">
        <v>24</v>
      </c>
      <c r="F4351" t="s">
        <v>25</v>
      </c>
      <c r="G4351" t="s">
        <v>76</v>
      </c>
      <c r="H4351" t="s">
        <v>77</v>
      </c>
      <c r="I4351" t="s">
        <v>170</v>
      </c>
      <c r="J4351" t="s">
        <v>171</v>
      </c>
      <c r="K4351">
        <v>2018</v>
      </c>
      <c r="L4351">
        <v>1.6085</v>
      </c>
      <c r="S4351" t="s">
        <v>30</v>
      </c>
      <c r="T4351" t="s">
        <v>31</v>
      </c>
    </row>
    <row r="4352" spans="1:20" x14ac:dyDescent="0.25">
      <c r="A4352" t="s">
        <v>166</v>
      </c>
      <c r="B4352" t="s">
        <v>167</v>
      </c>
      <c r="C4352" t="s">
        <v>168</v>
      </c>
      <c r="D4352" t="s">
        <v>169</v>
      </c>
      <c r="E4352" t="s">
        <v>24</v>
      </c>
      <c r="F4352" t="s">
        <v>25</v>
      </c>
      <c r="G4352" t="s">
        <v>78</v>
      </c>
      <c r="H4352" t="s">
        <v>79</v>
      </c>
      <c r="I4352" t="s">
        <v>28</v>
      </c>
      <c r="J4352" t="s">
        <v>29</v>
      </c>
      <c r="K4352">
        <v>2018</v>
      </c>
      <c r="L4352">
        <v>925.97199999999998</v>
      </c>
      <c r="S4352" t="s">
        <v>30</v>
      </c>
      <c r="T4352" t="s">
        <v>31</v>
      </c>
    </row>
    <row r="4353" spans="1:20" x14ac:dyDescent="0.25">
      <c r="A4353" t="s">
        <v>166</v>
      </c>
      <c r="B4353" t="s">
        <v>167</v>
      </c>
      <c r="C4353" t="s">
        <v>168</v>
      </c>
      <c r="D4353" t="s">
        <v>169</v>
      </c>
      <c r="E4353" t="s">
        <v>24</v>
      </c>
      <c r="F4353" t="s">
        <v>25</v>
      </c>
      <c r="G4353" t="s">
        <v>78</v>
      </c>
      <c r="H4353" t="s">
        <v>79</v>
      </c>
      <c r="I4353" t="s">
        <v>32</v>
      </c>
      <c r="J4353" t="s">
        <v>33</v>
      </c>
      <c r="K4353">
        <v>2018</v>
      </c>
      <c r="L4353">
        <v>63.293999999999997</v>
      </c>
      <c r="S4353" t="s">
        <v>30</v>
      </c>
      <c r="T4353" t="s">
        <v>31</v>
      </c>
    </row>
    <row r="4354" spans="1:20" x14ac:dyDescent="0.25">
      <c r="A4354" t="s">
        <v>166</v>
      </c>
      <c r="B4354" t="s">
        <v>167</v>
      </c>
      <c r="C4354" t="s">
        <v>168</v>
      </c>
      <c r="D4354" t="s">
        <v>169</v>
      </c>
      <c r="E4354" t="s">
        <v>24</v>
      </c>
      <c r="F4354" t="s">
        <v>25</v>
      </c>
      <c r="G4354" t="s">
        <v>78</v>
      </c>
      <c r="H4354" t="s">
        <v>79</v>
      </c>
      <c r="I4354" t="s">
        <v>34</v>
      </c>
      <c r="J4354" t="s">
        <v>35</v>
      </c>
      <c r="K4354">
        <v>2018</v>
      </c>
      <c r="L4354">
        <v>375.50299999999999</v>
      </c>
      <c r="S4354" t="s">
        <v>30</v>
      </c>
      <c r="T4354" t="s">
        <v>31</v>
      </c>
    </row>
    <row r="4355" spans="1:20" x14ac:dyDescent="0.25">
      <c r="A4355" t="s">
        <v>166</v>
      </c>
      <c r="B4355" t="s">
        <v>167</v>
      </c>
      <c r="C4355" t="s">
        <v>168</v>
      </c>
      <c r="D4355" t="s">
        <v>169</v>
      </c>
      <c r="E4355" t="s">
        <v>24</v>
      </c>
      <c r="F4355" t="s">
        <v>25</v>
      </c>
      <c r="G4355" t="s">
        <v>78</v>
      </c>
      <c r="H4355" t="s">
        <v>79</v>
      </c>
      <c r="I4355" t="s">
        <v>36</v>
      </c>
      <c r="J4355" t="s">
        <v>37</v>
      </c>
      <c r="K4355">
        <v>2018</v>
      </c>
      <c r="L4355">
        <v>242.08879999999999</v>
      </c>
      <c r="S4355" t="s">
        <v>30</v>
      </c>
      <c r="T4355" t="s">
        <v>31</v>
      </c>
    </row>
    <row r="4356" spans="1:20" x14ac:dyDescent="0.25">
      <c r="A4356" t="s">
        <v>166</v>
      </c>
      <c r="B4356" t="s">
        <v>167</v>
      </c>
      <c r="C4356" t="s">
        <v>168</v>
      </c>
      <c r="D4356" t="s">
        <v>169</v>
      </c>
      <c r="E4356" t="s">
        <v>24</v>
      </c>
      <c r="F4356" t="s">
        <v>25</v>
      </c>
      <c r="G4356" t="s">
        <v>78</v>
      </c>
      <c r="H4356" t="s">
        <v>79</v>
      </c>
      <c r="I4356" t="s">
        <v>38</v>
      </c>
      <c r="J4356" t="s">
        <v>39</v>
      </c>
      <c r="K4356">
        <v>2018</v>
      </c>
      <c r="L4356">
        <v>147.4855</v>
      </c>
      <c r="S4356" t="s">
        <v>30</v>
      </c>
      <c r="T4356" t="s">
        <v>31</v>
      </c>
    </row>
    <row r="4357" spans="1:20" x14ac:dyDescent="0.25">
      <c r="A4357" t="s">
        <v>166</v>
      </c>
      <c r="B4357" t="s">
        <v>167</v>
      </c>
      <c r="C4357" t="s">
        <v>168</v>
      </c>
      <c r="D4357" t="s">
        <v>169</v>
      </c>
      <c r="E4357" t="s">
        <v>24</v>
      </c>
      <c r="F4357" t="s">
        <v>25</v>
      </c>
      <c r="G4357" t="s">
        <v>78</v>
      </c>
      <c r="H4357" t="s">
        <v>79</v>
      </c>
      <c r="I4357" t="s">
        <v>40</v>
      </c>
      <c r="J4357" t="s">
        <v>41</v>
      </c>
      <c r="K4357">
        <v>2018</v>
      </c>
      <c r="L4357">
        <v>41.904000000000003</v>
      </c>
      <c r="S4357" t="s">
        <v>30</v>
      </c>
      <c r="T4357" t="s">
        <v>31</v>
      </c>
    </row>
    <row r="4358" spans="1:20" x14ac:dyDescent="0.25">
      <c r="A4358" t="s">
        <v>166</v>
      </c>
      <c r="B4358" t="s">
        <v>167</v>
      </c>
      <c r="C4358" t="s">
        <v>168</v>
      </c>
      <c r="D4358" t="s">
        <v>169</v>
      </c>
      <c r="E4358" t="s">
        <v>24</v>
      </c>
      <c r="F4358" t="s">
        <v>25</v>
      </c>
      <c r="G4358" t="s">
        <v>78</v>
      </c>
      <c r="H4358" t="s">
        <v>79</v>
      </c>
      <c r="I4358" t="s">
        <v>42</v>
      </c>
      <c r="J4358" t="s">
        <v>43</v>
      </c>
      <c r="K4358">
        <v>2018</v>
      </c>
      <c r="L4358">
        <v>0.35599999999999998</v>
      </c>
      <c r="M4358" t="s">
        <v>54</v>
      </c>
      <c r="N4358" t="s">
        <v>55</v>
      </c>
      <c r="S4358" t="s">
        <v>30</v>
      </c>
      <c r="T4358" t="s">
        <v>31</v>
      </c>
    </row>
    <row r="4359" spans="1:20" x14ac:dyDescent="0.25">
      <c r="A4359" t="s">
        <v>166</v>
      </c>
      <c r="B4359" t="s">
        <v>167</v>
      </c>
      <c r="C4359" t="s">
        <v>168</v>
      </c>
      <c r="D4359" t="s">
        <v>169</v>
      </c>
      <c r="E4359" t="s">
        <v>24</v>
      </c>
      <c r="F4359" t="s">
        <v>25</v>
      </c>
      <c r="G4359" t="s">
        <v>78</v>
      </c>
      <c r="H4359" t="s">
        <v>79</v>
      </c>
      <c r="I4359" t="s">
        <v>44</v>
      </c>
      <c r="J4359" t="s">
        <v>45</v>
      </c>
      <c r="K4359">
        <v>2018</v>
      </c>
      <c r="L4359">
        <v>10.4495</v>
      </c>
      <c r="S4359" t="s">
        <v>30</v>
      </c>
      <c r="T4359" t="s">
        <v>31</v>
      </c>
    </row>
    <row r="4360" spans="1:20" x14ac:dyDescent="0.25">
      <c r="A4360" t="s">
        <v>166</v>
      </c>
      <c r="B4360" t="s">
        <v>167</v>
      </c>
      <c r="C4360" t="s">
        <v>168</v>
      </c>
      <c r="D4360" t="s">
        <v>169</v>
      </c>
      <c r="E4360" t="s">
        <v>24</v>
      </c>
      <c r="F4360" t="s">
        <v>25</v>
      </c>
      <c r="G4360" t="s">
        <v>78</v>
      </c>
      <c r="H4360" t="s">
        <v>79</v>
      </c>
      <c r="I4360" t="s">
        <v>46</v>
      </c>
      <c r="J4360" t="s">
        <v>47</v>
      </c>
      <c r="K4360">
        <v>2018</v>
      </c>
      <c r="L4360">
        <v>12.854200000000001</v>
      </c>
      <c r="S4360" t="s">
        <v>30</v>
      </c>
      <c r="T4360" t="s">
        <v>31</v>
      </c>
    </row>
    <row r="4361" spans="1:20" x14ac:dyDescent="0.25">
      <c r="A4361" t="s">
        <v>166</v>
      </c>
      <c r="B4361" t="s">
        <v>167</v>
      </c>
      <c r="C4361" t="s">
        <v>168</v>
      </c>
      <c r="D4361" t="s">
        <v>169</v>
      </c>
      <c r="E4361" t="s">
        <v>24</v>
      </c>
      <c r="F4361" t="s">
        <v>25</v>
      </c>
      <c r="G4361" t="s">
        <v>78</v>
      </c>
      <c r="H4361" t="s">
        <v>79</v>
      </c>
      <c r="I4361" t="s">
        <v>48</v>
      </c>
      <c r="J4361" t="s">
        <v>49</v>
      </c>
      <c r="K4361">
        <v>2018</v>
      </c>
      <c r="L4361">
        <v>29.4557</v>
      </c>
      <c r="S4361" t="s">
        <v>30</v>
      </c>
      <c r="T4361" t="s">
        <v>31</v>
      </c>
    </row>
    <row r="4362" spans="1:20" x14ac:dyDescent="0.25">
      <c r="A4362" t="s">
        <v>166</v>
      </c>
      <c r="B4362" t="s">
        <v>167</v>
      </c>
      <c r="C4362" t="s">
        <v>168</v>
      </c>
      <c r="D4362" t="s">
        <v>169</v>
      </c>
      <c r="E4362" t="s">
        <v>24</v>
      </c>
      <c r="F4362" t="s">
        <v>25</v>
      </c>
      <c r="G4362" t="s">
        <v>78</v>
      </c>
      <c r="H4362" t="s">
        <v>79</v>
      </c>
      <c r="I4362" t="s">
        <v>170</v>
      </c>
      <c r="J4362" t="s">
        <v>171</v>
      </c>
      <c r="K4362">
        <v>2018</v>
      </c>
      <c r="L4362">
        <v>2.5811999999999999</v>
      </c>
      <c r="S4362" t="s">
        <v>30</v>
      </c>
      <c r="T4362" t="s">
        <v>31</v>
      </c>
    </row>
    <row r="4363" spans="1:20" x14ac:dyDescent="0.25">
      <c r="A4363" t="s">
        <v>166</v>
      </c>
      <c r="B4363" t="s">
        <v>167</v>
      </c>
      <c r="C4363" t="s">
        <v>168</v>
      </c>
      <c r="D4363" t="s">
        <v>169</v>
      </c>
      <c r="E4363" t="s">
        <v>24</v>
      </c>
      <c r="F4363" t="s">
        <v>25</v>
      </c>
      <c r="G4363" t="s">
        <v>80</v>
      </c>
      <c r="H4363" t="s">
        <v>81</v>
      </c>
      <c r="I4363" t="s">
        <v>28</v>
      </c>
      <c r="J4363" t="s">
        <v>29</v>
      </c>
      <c r="K4363">
        <v>2018</v>
      </c>
      <c r="L4363">
        <v>1245.1385</v>
      </c>
      <c r="S4363" t="s">
        <v>30</v>
      </c>
      <c r="T4363" t="s">
        <v>31</v>
      </c>
    </row>
    <row r="4364" spans="1:20" x14ac:dyDescent="0.25">
      <c r="A4364" t="s">
        <v>166</v>
      </c>
      <c r="B4364" t="s">
        <v>167</v>
      </c>
      <c r="C4364" t="s">
        <v>168</v>
      </c>
      <c r="D4364" t="s">
        <v>169</v>
      </c>
      <c r="E4364" t="s">
        <v>24</v>
      </c>
      <c r="F4364" t="s">
        <v>25</v>
      </c>
      <c r="G4364" t="s">
        <v>80</v>
      </c>
      <c r="H4364" t="s">
        <v>81</v>
      </c>
      <c r="I4364" t="s">
        <v>32</v>
      </c>
      <c r="J4364" t="s">
        <v>33</v>
      </c>
      <c r="K4364">
        <v>2018</v>
      </c>
      <c r="L4364">
        <v>41.480499999999999</v>
      </c>
      <c r="S4364" t="s">
        <v>30</v>
      </c>
      <c r="T4364" t="s">
        <v>31</v>
      </c>
    </row>
    <row r="4365" spans="1:20" x14ac:dyDescent="0.25">
      <c r="A4365" t="s">
        <v>166</v>
      </c>
      <c r="B4365" t="s">
        <v>167</v>
      </c>
      <c r="C4365" t="s">
        <v>168</v>
      </c>
      <c r="D4365" t="s">
        <v>169</v>
      </c>
      <c r="E4365" t="s">
        <v>24</v>
      </c>
      <c r="F4365" t="s">
        <v>25</v>
      </c>
      <c r="G4365" t="s">
        <v>80</v>
      </c>
      <c r="H4365" t="s">
        <v>81</v>
      </c>
      <c r="I4365" t="s">
        <v>34</v>
      </c>
      <c r="J4365" t="s">
        <v>35</v>
      </c>
      <c r="K4365">
        <v>2018</v>
      </c>
      <c r="L4365">
        <v>40.559800000000003</v>
      </c>
      <c r="S4365" t="s">
        <v>30</v>
      </c>
      <c r="T4365" t="s">
        <v>31</v>
      </c>
    </row>
    <row r="4366" spans="1:20" x14ac:dyDescent="0.25">
      <c r="A4366" t="s">
        <v>166</v>
      </c>
      <c r="B4366" t="s">
        <v>167</v>
      </c>
      <c r="C4366" t="s">
        <v>168</v>
      </c>
      <c r="D4366" t="s">
        <v>169</v>
      </c>
      <c r="E4366" t="s">
        <v>24</v>
      </c>
      <c r="F4366" t="s">
        <v>25</v>
      </c>
      <c r="G4366" t="s">
        <v>80</v>
      </c>
      <c r="H4366" t="s">
        <v>81</v>
      </c>
      <c r="I4366" t="s">
        <v>36</v>
      </c>
      <c r="J4366" t="s">
        <v>37</v>
      </c>
      <c r="K4366">
        <v>2018</v>
      </c>
      <c r="L4366">
        <v>133.46770000000001</v>
      </c>
      <c r="S4366" t="s">
        <v>30</v>
      </c>
      <c r="T4366" t="s">
        <v>31</v>
      </c>
    </row>
    <row r="4367" spans="1:20" x14ac:dyDescent="0.25">
      <c r="A4367" t="s">
        <v>166</v>
      </c>
      <c r="B4367" t="s">
        <v>167</v>
      </c>
      <c r="C4367" t="s">
        <v>168</v>
      </c>
      <c r="D4367" t="s">
        <v>169</v>
      </c>
      <c r="E4367" t="s">
        <v>24</v>
      </c>
      <c r="F4367" t="s">
        <v>25</v>
      </c>
      <c r="G4367" t="s">
        <v>80</v>
      </c>
      <c r="H4367" t="s">
        <v>81</v>
      </c>
      <c r="I4367" t="s">
        <v>38</v>
      </c>
      <c r="J4367" t="s">
        <v>39</v>
      </c>
      <c r="K4367">
        <v>2018</v>
      </c>
      <c r="L4367">
        <v>178.37870000000001</v>
      </c>
      <c r="S4367" t="s">
        <v>30</v>
      </c>
      <c r="T4367" t="s">
        <v>31</v>
      </c>
    </row>
    <row r="4368" spans="1:20" x14ac:dyDescent="0.25">
      <c r="A4368" t="s">
        <v>166</v>
      </c>
      <c r="B4368" t="s">
        <v>167</v>
      </c>
      <c r="C4368" t="s">
        <v>168</v>
      </c>
      <c r="D4368" t="s">
        <v>169</v>
      </c>
      <c r="E4368" t="s">
        <v>24</v>
      </c>
      <c r="F4368" t="s">
        <v>25</v>
      </c>
      <c r="G4368" t="s">
        <v>80</v>
      </c>
      <c r="H4368" t="s">
        <v>81</v>
      </c>
      <c r="I4368" t="s">
        <v>40</v>
      </c>
      <c r="J4368" t="s">
        <v>41</v>
      </c>
      <c r="K4368">
        <v>2018</v>
      </c>
      <c r="L4368">
        <v>453.80119999999999</v>
      </c>
      <c r="S4368" t="s">
        <v>30</v>
      </c>
      <c r="T4368" t="s">
        <v>31</v>
      </c>
    </row>
    <row r="4369" spans="1:20" x14ac:dyDescent="0.25">
      <c r="A4369" t="s">
        <v>166</v>
      </c>
      <c r="B4369" t="s">
        <v>167</v>
      </c>
      <c r="C4369" t="s">
        <v>168</v>
      </c>
      <c r="D4369" t="s">
        <v>169</v>
      </c>
      <c r="E4369" t="s">
        <v>24</v>
      </c>
      <c r="F4369" t="s">
        <v>25</v>
      </c>
      <c r="G4369" t="s">
        <v>80</v>
      </c>
      <c r="H4369" t="s">
        <v>81</v>
      </c>
      <c r="I4369" t="s">
        <v>42</v>
      </c>
      <c r="J4369" t="s">
        <v>43</v>
      </c>
      <c r="K4369">
        <v>2018</v>
      </c>
      <c r="L4369">
        <v>25.712700000000002</v>
      </c>
      <c r="S4369" t="s">
        <v>30</v>
      </c>
      <c r="T4369" t="s">
        <v>31</v>
      </c>
    </row>
    <row r="4370" spans="1:20" x14ac:dyDescent="0.25">
      <c r="A4370" t="s">
        <v>166</v>
      </c>
      <c r="B4370" t="s">
        <v>167</v>
      </c>
      <c r="C4370" t="s">
        <v>168</v>
      </c>
      <c r="D4370" t="s">
        <v>169</v>
      </c>
      <c r="E4370" t="s">
        <v>24</v>
      </c>
      <c r="F4370" t="s">
        <v>25</v>
      </c>
      <c r="G4370" t="s">
        <v>80</v>
      </c>
      <c r="H4370" t="s">
        <v>81</v>
      </c>
      <c r="I4370" t="s">
        <v>44</v>
      </c>
      <c r="J4370" t="s">
        <v>45</v>
      </c>
      <c r="K4370">
        <v>2018</v>
      </c>
      <c r="L4370">
        <v>31.692799999999998</v>
      </c>
      <c r="S4370" t="s">
        <v>30</v>
      </c>
      <c r="T4370" t="s">
        <v>31</v>
      </c>
    </row>
    <row r="4371" spans="1:20" x14ac:dyDescent="0.25">
      <c r="A4371" t="s">
        <v>166</v>
      </c>
      <c r="B4371" t="s">
        <v>167</v>
      </c>
      <c r="C4371" t="s">
        <v>168</v>
      </c>
      <c r="D4371" t="s">
        <v>169</v>
      </c>
      <c r="E4371" t="s">
        <v>24</v>
      </c>
      <c r="F4371" t="s">
        <v>25</v>
      </c>
      <c r="G4371" t="s">
        <v>80</v>
      </c>
      <c r="H4371" t="s">
        <v>81</v>
      </c>
      <c r="I4371" t="s">
        <v>46</v>
      </c>
      <c r="J4371" t="s">
        <v>47</v>
      </c>
      <c r="K4371">
        <v>2018</v>
      </c>
      <c r="L4371">
        <v>35.244500000000002</v>
      </c>
      <c r="S4371" t="s">
        <v>30</v>
      </c>
      <c r="T4371" t="s">
        <v>31</v>
      </c>
    </row>
    <row r="4372" spans="1:20" x14ac:dyDescent="0.25">
      <c r="A4372" t="s">
        <v>166</v>
      </c>
      <c r="B4372" t="s">
        <v>167</v>
      </c>
      <c r="C4372" t="s">
        <v>168</v>
      </c>
      <c r="D4372" t="s">
        <v>169</v>
      </c>
      <c r="E4372" t="s">
        <v>24</v>
      </c>
      <c r="F4372" t="s">
        <v>25</v>
      </c>
      <c r="G4372" t="s">
        <v>80</v>
      </c>
      <c r="H4372" t="s">
        <v>81</v>
      </c>
      <c r="I4372" t="s">
        <v>48</v>
      </c>
      <c r="J4372" t="s">
        <v>49</v>
      </c>
      <c r="K4372">
        <v>2018</v>
      </c>
      <c r="L4372">
        <v>288.48169999999999</v>
      </c>
      <c r="S4372" t="s">
        <v>30</v>
      </c>
      <c r="T4372" t="s">
        <v>31</v>
      </c>
    </row>
    <row r="4373" spans="1:20" x14ac:dyDescent="0.25">
      <c r="A4373" t="s">
        <v>166</v>
      </c>
      <c r="B4373" t="s">
        <v>167</v>
      </c>
      <c r="C4373" t="s">
        <v>168</v>
      </c>
      <c r="D4373" t="s">
        <v>169</v>
      </c>
      <c r="E4373" t="s">
        <v>24</v>
      </c>
      <c r="F4373" t="s">
        <v>25</v>
      </c>
      <c r="G4373" t="s">
        <v>80</v>
      </c>
      <c r="H4373" t="s">
        <v>81</v>
      </c>
      <c r="I4373" t="s">
        <v>170</v>
      </c>
      <c r="J4373" t="s">
        <v>171</v>
      </c>
      <c r="K4373">
        <v>2018</v>
      </c>
      <c r="L4373">
        <v>16.3188</v>
      </c>
      <c r="S4373" t="s">
        <v>30</v>
      </c>
      <c r="T4373" t="s">
        <v>31</v>
      </c>
    </row>
    <row r="4374" spans="1:20" x14ac:dyDescent="0.25">
      <c r="A4374" t="s">
        <v>166</v>
      </c>
      <c r="B4374" t="s">
        <v>167</v>
      </c>
      <c r="C4374" t="s">
        <v>168</v>
      </c>
      <c r="D4374" t="s">
        <v>169</v>
      </c>
      <c r="E4374" t="s">
        <v>24</v>
      </c>
      <c r="F4374" t="s">
        <v>25</v>
      </c>
      <c r="G4374" t="s">
        <v>82</v>
      </c>
      <c r="H4374" t="s">
        <v>83</v>
      </c>
      <c r="I4374" t="s">
        <v>28</v>
      </c>
      <c r="J4374" t="s">
        <v>29</v>
      </c>
      <c r="K4374">
        <v>2018</v>
      </c>
      <c r="L4374">
        <v>2228.9212000000002</v>
      </c>
      <c r="S4374" t="s">
        <v>30</v>
      </c>
      <c r="T4374" t="s">
        <v>31</v>
      </c>
    </row>
    <row r="4375" spans="1:20" x14ac:dyDescent="0.25">
      <c r="A4375" t="s">
        <v>166</v>
      </c>
      <c r="B4375" t="s">
        <v>167</v>
      </c>
      <c r="C4375" t="s">
        <v>168</v>
      </c>
      <c r="D4375" t="s">
        <v>169</v>
      </c>
      <c r="E4375" t="s">
        <v>24</v>
      </c>
      <c r="F4375" t="s">
        <v>25</v>
      </c>
      <c r="G4375" t="s">
        <v>82</v>
      </c>
      <c r="H4375" t="s">
        <v>83</v>
      </c>
      <c r="I4375" t="s">
        <v>32</v>
      </c>
      <c r="J4375" t="s">
        <v>33</v>
      </c>
      <c r="K4375">
        <v>2018</v>
      </c>
      <c r="L4375">
        <v>228.6095</v>
      </c>
      <c r="S4375" t="s">
        <v>30</v>
      </c>
      <c r="T4375" t="s">
        <v>31</v>
      </c>
    </row>
    <row r="4376" spans="1:20" x14ac:dyDescent="0.25">
      <c r="A4376" t="s">
        <v>166</v>
      </c>
      <c r="B4376" t="s">
        <v>167</v>
      </c>
      <c r="C4376" t="s">
        <v>168</v>
      </c>
      <c r="D4376" t="s">
        <v>169</v>
      </c>
      <c r="E4376" t="s">
        <v>24</v>
      </c>
      <c r="F4376" t="s">
        <v>25</v>
      </c>
      <c r="G4376" t="s">
        <v>82</v>
      </c>
      <c r="H4376" t="s">
        <v>83</v>
      </c>
      <c r="I4376" t="s">
        <v>34</v>
      </c>
      <c r="J4376" t="s">
        <v>35</v>
      </c>
      <c r="K4376">
        <v>2018</v>
      </c>
      <c r="L4376">
        <v>353.83600000000001</v>
      </c>
      <c r="S4376" t="s">
        <v>30</v>
      </c>
      <c r="T4376" t="s">
        <v>31</v>
      </c>
    </row>
    <row r="4377" spans="1:20" x14ac:dyDescent="0.25">
      <c r="A4377" t="s">
        <v>166</v>
      </c>
      <c r="B4377" t="s">
        <v>167</v>
      </c>
      <c r="C4377" t="s">
        <v>168</v>
      </c>
      <c r="D4377" t="s">
        <v>169</v>
      </c>
      <c r="E4377" t="s">
        <v>24</v>
      </c>
      <c r="F4377" t="s">
        <v>25</v>
      </c>
      <c r="G4377" t="s">
        <v>82</v>
      </c>
      <c r="H4377" t="s">
        <v>83</v>
      </c>
      <c r="I4377" t="s">
        <v>36</v>
      </c>
      <c r="J4377" t="s">
        <v>37</v>
      </c>
      <c r="K4377">
        <v>2018</v>
      </c>
      <c r="L4377">
        <v>259.0138</v>
      </c>
      <c r="S4377" t="s">
        <v>30</v>
      </c>
      <c r="T4377" t="s">
        <v>31</v>
      </c>
    </row>
    <row r="4378" spans="1:20" x14ac:dyDescent="0.25">
      <c r="A4378" t="s">
        <v>166</v>
      </c>
      <c r="B4378" t="s">
        <v>167</v>
      </c>
      <c r="C4378" t="s">
        <v>168</v>
      </c>
      <c r="D4378" t="s">
        <v>169</v>
      </c>
      <c r="E4378" t="s">
        <v>24</v>
      </c>
      <c r="F4378" t="s">
        <v>25</v>
      </c>
      <c r="G4378" t="s">
        <v>82</v>
      </c>
      <c r="H4378" t="s">
        <v>83</v>
      </c>
      <c r="I4378" t="s">
        <v>38</v>
      </c>
      <c r="J4378" t="s">
        <v>39</v>
      </c>
      <c r="K4378">
        <v>2018</v>
      </c>
      <c r="L4378">
        <v>624.31280000000004</v>
      </c>
      <c r="S4378" t="s">
        <v>30</v>
      </c>
      <c r="T4378" t="s">
        <v>31</v>
      </c>
    </row>
    <row r="4379" spans="1:20" x14ac:dyDescent="0.25">
      <c r="A4379" t="s">
        <v>166</v>
      </c>
      <c r="B4379" t="s">
        <v>167</v>
      </c>
      <c r="C4379" t="s">
        <v>168</v>
      </c>
      <c r="D4379" t="s">
        <v>169</v>
      </c>
      <c r="E4379" t="s">
        <v>24</v>
      </c>
      <c r="F4379" t="s">
        <v>25</v>
      </c>
      <c r="G4379" t="s">
        <v>82</v>
      </c>
      <c r="H4379" t="s">
        <v>83</v>
      </c>
      <c r="I4379" t="s">
        <v>40</v>
      </c>
      <c r="J4379" t="s">
        <v>41</v>
      </c>
      <c r="K4379">
        <v>2018</v>
      </c>
      <c r="L4379">
        <v>342.26850000000002</v>
      </c>
      <c r="S4379" t="s">
        <v>30</v>
      </c>
      <c r="T4379" t="s">
        <v>31</v>
      </c>
    </row>
    <row r="4380" spans="1:20" x14ac:dyDescent="0.25">
      <c r="A4380" t="s">
        <v>166</v>
      </c>
      <c r="B4380" t="s">
        <v>167</v>
      </c>
      <c r="C4380" t="s">
        <v>168</v>
      </c>
      <c r="D4380" t="s">
        <v>169</v>
      </c>
      <c r="E4380" t="s">
        <v>24</v>
      </c>
      <c r="F4380" t="s">
        <v>25</v>
      </c>
      <c r="G4380" t="s">
        <v>82</v>
      </c>
      <c r="H4380" t="s">
        <v>83</v>
      </c>
      <c r="I4380" t="s">
        <v>42</v>
      </c>
      <c r="J4380" t="s">
        <v>43</v>
      </c>
      <c r="K4380">
        <v>2018</v>
      </c>
      <c r="L4380">
        <v>35.961500000000001</v>
      </c>
      <c r="S4380" t="s">
        <v>30</v>
      </c>
      <c r="T4380" t="s">
        <v>31</v>
      </c>
    </row>
    <row r="4381" spans="1:20" x14ac:dyDescent="0.25">
      <c r="A4381" t="s">
        <v>166</v>
      </c>
      <c r="B4381" t="s">
        <v>167</v>
      </c>
      <c r="C4381" t="s">
        <v>168</v>
      </c>
      <c r="D4381" t="s">
        <v>169</v>
      </c>
      <c r="E4381" t="s">
        <v>24</v>
      </c>
      <c r="F4381" t="s">
        <v>25</v>
      </c>
      <c r="G4381" t="s">
        <v>82</v>
      </c>
      <c r="H4381" t="s">
        <v>83</v>
      </c>
      <c r="I4381" t="s">
        <v>44</v>
      </c>
      <c r="J4381" t="s">
        <v>45</v>
      </c>
      <c r="K4381">
        <v>2018</v>
      </c>
      <c r="L4381">
        <v>64.382800000000003</v>
      </c>
      <c r="S4381" t="s">
        <v>30</v>
      </c>
      <c r="T4381" t="s">
        <v>31</v>
      </c>
    </row>
    <row r="4382" spans="1:20" x14ac:dyDescent="0.25">
      <c r="A4382" t="s">
        <v>166</v>
      </c>
      <c r="B4382" t="s">
        <v>167</v>
      </c>
      <c r="C4382" t="s">
        <v>168</v>
      </c>
      <c r="D4382" t="s">
        <v>169</v>
      </c>
      <c r="E4382" t="s">
        <v>24</v>
      </c>
      <c r="F4382" t="s">
        <v>25</v>
      </c>
      <c r="G4382" t="s">
        <v>82</v>
      </c>
      <c r="H4382" t="s">
        <v>83</v>
      </c>
      <c r="I4382" t="s">
        <v>46</v>
      </c>
      <c r="J4382" t="s">
        <v>47</v>
      </c>
      <c r="K4382">
        <v>2018</v>
      </c>
      <c r="L4382">
        <v>78.794700000000006</v>
      </c>
      <c r="S4382" t="s">
        <v>30</v>
      </c>
      <c r="T4382" t="s">
        <v>31</v>
      </c>
    </row>
    <row r="4383" spans="1:20" x14ac:dyDescent="0.25">
      <c r="A4383" t="s">
        <v>166</v>
      </c>
      <c r="B4383" t="s">
        <v>167</v>
      </c>
      <c r="C4383" t="s">
        <v>168</v>
      </c>
      <c r="D4383" t="s">
        <v>169</v>
      </c>
      <c r="E4383" t="s">
        <v>24</v>
      </c>
      <c r="F4383" t="s">
        <v>25</v>
      </c>
      <c r="G4383" t="s">
        <v>82</v>
      </c>
      <c r="H4383" t="s">
        <v>83</v>
      </c>
      <c r="I4383" t="s">
        <v>48</v>
      </c>
      <c r="J4383" t="s">
        <v>49</v>
      </c>
      <c r="K4383">
        <v>2018</v>
      </c>
      <c r="L4383">
        <v>167.3218</v>
      </c>
      <c r="S4383" t="s">
        <v>30</v>
      </c>
      <c r="T4383" t="s">
        <v>31</v>
      </c>
    </row>
    <row r="4384" spans="1:20" x14ac:dyDescent="0.25">
      <c r="A4384" t="s">
        <v>166</v>
      </c>
      <c r="B4384" t="s">
        <v>167</v>
      </c>
      <c r="C4384" t="s">
        <v>168</v>
      </c>
      <c r="D4384" t="s">
        <v>169</v>
      </c>
      <c r="E4384" t="s">
        <v>24</v>
      </c>
      <c r="F4384" t="s">
        <v>25</v>
      </c>
      <c r="G4384" t="s">
        <v>82</v>
      </c>
      <c r="H4384" t="s">
        <v>83</v>
      </c>
      <c r="I4384" t="s">
        <v>170</v>
      </c>
      <c r="J4384" t="s">
        <v>171</v>
      </c>
      <c r="K4384">
        <v>2018</v>
      </c>
      <c r="L4384">
        <v>74.42</v>
      </c>
      <c r="S4384" t="s">
        <v>30</v>
      </c>
      <c r="T4384" t="s">
        <v>31</v>
      </c>
    </row>
    <row r="4385" spans="1:20" x14ac:dyDescent="0.25">
      <c r="A4385" t="s">
        <v>166</v>
      </c>
      <c r="B4385" t="s">
        <v>167</v>
      </c>
      <c r="C4385" t="s">
        <v>168</v>
      </c>
      <c r="D4385" t="s">
        <v>169</v>
      </c>
      <c r="E4385" t="s">
        <v>24</v>
      </c>
      <c r="F4385" t="s">
        <v>25</v>
      </c>
      <c r="G4385" t="s">
        <v>84</v>
      </c>
      <c r="H4385" t="s">
        <v>85</v>
      </c>
      <c r="I4385" t="s">
        <v>28</v>
      </c>
      <c r="J4385" t="s">
        <v>29</v>
      </c>
      <c r="K4385">
        <v>2018</v>
      </c>
      <c r="L4385">
        <v>2574.3078</v>
      </c>
      <c r="S4385" t="s">
        <v>30</v>
      </c>
      <c r="T4385" t="s">
        <v>31</v>
      </c>
    </row>
    <row r="4386" spans="1:20" x14ac:dyDescent="0.25">
      <c r="A4386" t="s">
        <v>166</v>
      </c>
      <c r="B4386" t="s">
        <v>167</v>
      </c>
      <c r="C4386" t="s">
        <v>168</v>
      </c>
      <c r="D4386" t="s">
        <v>169</v>
      </c>
      <c r="E4386" t="s">
        <v>24</v>
      </c>
      <c r="F4386" t="s">
        <v>25</v>
      </c>
      <c r="G4386" t="s">
        <v>84</v>
      </c>
      <c r="H4386" t="s">
        <v>85</v>
      </c>
      <c r="I4386" t="s">
        <v>32</v>
      </c>
      <c r="J4386" t="s">
        <v>33</v>
      </c>
      <c r="K4386">
        <v>2018</v>
      </c>
      <c r="L4386">
        <v>116.1478</v>
      </c>
      <c r="S4386" t="s">
        <v>30</v>
      </c>
      <c r="T4386" t="s">
        <v>31</v>
      </c>
    </row>
    <row r="4387" spans="1:20" x14ac:dyDescent="0.25">
      <c r="A4387" t="s">
        <v>166</v>
      </c>
      <c r="B4387" t="s">
        <v>167</v>
      </c>
      <c r="C4387" t="s">
        <v>168</v>
      </c>
      <c r="D4387" t="s">
        <v>169</v>
      </c>
      <c r="E4387" t="s">
        <v>24</v>
      </c>
      <c r="F4387" t="s">
        <v>25</v>
      </c>
      <c r="G4387" t="s">
        <v>84</v>
      </c>
      <c r="H4387" t="s">
        <v>85</v>
      </c>
      <c r="I4387" t="s">
        <v>34</v>
      </c>
      <c r="J4387" t="s">
        <v>35</v>
      </c>
      <c r="K4387">
        <v>2018</v>
      </c>
      <c r="L4387">
        <v>1861.9957999999999</v>
      </c>
      <c r="S4387" t="s">
        <v>30</v>
      </c>
      <c r="T4387" t="s">
        <v>31</v>
      </c>
    </row>
    <row r="4388" spans="1:20" x14ac:dyDescent="0.25">
      <c r="A4388" t="s">
        <v>166</v>
      </c>
      <c r="B4388" t="s">
        <v>167</v>
      </c>
      <c r="C4388" t="s">
        <v>168</v>
      </c>
      <c r="D4388" t="s">
        <v>169</v>
      </c>
      <c r="E4388" t="s">
        <v>24</v>
      </c>
      <c r="F4388" t="s">
        <v>25</v>
      </c>
      <c r="G4388" t="s">
        <v>84</v>
      </c>
      <c r="H4388" t="s">
        <v>85</v>
      </c>
      <c r="I4388" t="s">
        <v>36</v>
      </c>
      <c r="J4388" t="s">
        <v>37</v>
      </c>
      <c r="K4388">
        <v>2018</v>
      </c>
      <c r="L4388">
        <v>49.594700000000003</v>
      </c>
      <c r="S4388" t="s">
        <v>30</v>
      </c>
      <c r="T4388" t="s">
        <v>31</v>
      </c>
    </row>
    <row r="4389" spans="1:20" x14ac:dyDescent="0.25">
      <c r="A4389" t="s">
        <v>166</v>
      </c>
      <c r="B4389" t="s">
        <v>167</v>
      </c>
      <c r="C4389" t="s">
        <v>168</v>
      </c>
      <c r="D4389" t="s">
        <v>169</v>
      </c>
      <c r="E4389" t="s">
        <v>24</v>
      </c>
      <c r="F4389" t="s">
        <v>25</v>
      </c>
      <c r="G4389" t="s">
        <v>84</v>
      </c>
      <c r="H4389" t="s">
        <v>85</v>
      </c>
      <c r="I4389" t="s">
        <v>38</v>
      </c>
      <c r="J4389" t="s">
        <v>39</v>
      </c>
      <c r="K4389">
        <v>2018</v>
      </c>
      <c r="L4389">
        <v>229.76820000000001</v>
      </c>
      <c r="S4389" t="s">
        <v>30</v>
      </c>
      <c r="T4389" t="s">
        <v>31</v>
      </c>
    </row>
    <row r="4390" spans="1:20" x14ac:dyDescent="0.25">
      <c r="A4390" t="s">
        <v>166</v>
      </c>
      <c r="B4390" t="s">
        <v>167</v>
      </c>
      <c r="C4390" t="s">
        <v>168</v>
      </c>
      <c r="D4390" t="s">
        <v>169</v>
      </c>
      <c r="E4390" t="s">
        <v>24</v>
      </c>
      <c r="F4390" t="s">
        <v>25</v>
      </c>
      <c r="G4390" t="s">
        <v>84</v>
      </c>
      <c r="H4390" t="s">
        <v>85</v>
      </c>
      <c r="I4390" t="s">
        <v>40</v>
      </c>
      <c r="J4390" t="s">
        <v>41</v>
      </c>
      <c r="K4390">
        <v>2018</v>
      </c>
      <c r="L4390">
        <v>105.4842</v>
      </c>
      <c r="S4390" t="s">
        <v>30</v>
      </c>
      <c r="T4390" t="s">
        <v>31</v>
      </c>
    </row>
    <row r="4391" spans="1:20" x14ac:dyDescent="0.25">
      <c r="A4391" t="s">
        <v>166</v>
      </c>
      <c r="B4391" t="s">
        <v>167</v>
      </c>
      <c r="C4391" t="s">
        <v>168</v>
      </c>
      <c r="D4391" t="s">
        <v>169</v>
      </c>
      <c r="E4391" t="s">
        <v>24</v>
      </c>
      <c r="F4391" t="s">
        <v>25</v>
      </c>
      <c r="G4391" t="s">
        <v>84</v>
      </c>
      <c r="H4391" t="s">
        <v>85</v>
      </c>
      <c r="I4391" t="s">
        <v>42</v>
      </c>
      <c r="J4391" t="s">
        <v>43</v>
      </c>
      <c r="K4391">
        <v>2018</v>
      </c>
      <c r="L4391">
        <v>5.0244999999999997</v>
      </c>
      <c r="S4391" t="s">
        <v>30</v>
      </c>
      <c r="T4391" t="s">
        <v>31</v>
      </c>
    </row>
    <row r="4392" spans="1:20" x14ac:dyDescent="0.25">
      <c r="A4392" t="s">
        <v>166</v>
      </c>
      <c r="B4392" t="s">
        <v>167</v>
      </c>
      <c r="C4392" t="s">
        <v>168</v>
      </c>
      <c r="D4392" t="s">
        <v>169</v>
      </c>
      <c r="E4392" t="s">
        <v>24</v>
      </c>
      <c r="F4392" t="s">
        <v>25</v>
      </c>
      <c r="G4392" t="s">
        <v>84</v>
      </c>
      <c r="H4392" t="s">
        <v>85</v>
      </c>
      <c r="I4392" t="s">
        <v>44</v>
      </c>
      <c r="J4392" t="s">
        <v>45</v>
      </c>
      <c r="K4392">
        <v>2018</v>
      </c>
      <c r="L4392">
        <v>20.704999999999998</v>
      </c>
      <c r="S4392" t="s">
        <v>30</v>
      </c>
      <c r="T4392" t="s">
        <v>31</v>
      </c>
    </row>
    <row r="4393" spans="1:20" x14ac:dyDescent="0.25">
      <c r="A4393" t="s">
        <v>166</v>
      </c>
      <c r="B4393" t="s">
        <v>167</v>
      </c>
      <c r="C4393" t="s">
        <v>168</v>
      </c>
      <c r="D4393" t="s">
        <v>169</v>
      </c>
      <c r="E4393" t="s">
        <v>24</v>
      </c>
      <c r="F4393" t="s">
        <v>25</v>
      </c>
      <c r="G4393" t="s">
        <v>84</v>
      </c>
      <c r="H4393" t="s">
        <v>85</v>
      </c>
      <c r="I4393" t="s">
        <v>46</v>
      </c>
      <c r="J4393" t="s">
        <v>47</v>
      </c>
      <c r="K4393">
        <v>2018</v>
      </c>
      <c r="L4393">
        <v>9.2319999999999993</v>
      </c>
      <c r="S4393" t="s">
        <v>30</v>
      </c>
      <c r="T4393" t="s">
        <v>31</v>
      </c>
    </row>
    <row r="4394" spans="1:20" x14ac:dyDescent="0.25">
      <c r="A4394" t="s">
        <v>166</v>
      </c>
      <c r="B4394" t="s">
        <v>167</v>
      </c>
      <c r="C4394" t="s">
        <v>168</v>
      </c>
      <c r="D4394" t="s">
        <v>169</v>
      </c>
      <c r="E4394" t="s">
        <v>24</v>
      </c>
      <c r="F4394" t="s">
        <v>25</v>
      </c>
      <c r="G4394" t="s">
        <v>84</v>
      </c>
      <c r="H4394" t="s">
        <v>85</v>
      </c>
      <c r="I4394" t="s">
        <v>48</v>
      </c>
      <c r="J4394" t="s">
        <v>49</v>
      </c>
      <c r="K4394">
        <v>2018</v>
      </c>
      <c r="L4394">
        <v>173.66220000000001</v>
      </c>
      <c r="S4394" t="s">
        <v>30</v>
      </c>
      <c r="T4394" t="s">
        <v>31</v>
      </c>
    </row>
    <row r="4395" spans="1:20" x14ac:dyDescent="0.25">
      <c r="A4395" t="s">
        <v>166</v>
      </c>
      <c r="B4395" t="s">
        <v>167</v>
      </c>
      <c r="C4395" t="s">
        <v>168</v>
      </c>
      <c r="D4395" t="s">
        <v>169</v>
      </c>
      <c r="E4395" t="s">
        <v>24</v>
      </c>
      <c r="F4395" t="s">
        <v>25</v>
      </c>
      <c r="G4395" t="s">
        <v>84</v>
      </c>
      <c r="H4395" t="s">
        <v>85</v>
      </c>
      <c r="I4395" t="s">
        <v>170</v>
      </c>
      <c r="J4395" t="s">
        <v>171</v>
      </c>
      <c r="K4395">
        <v>2018</v>
      </c>
      <c r="L4395">
        <v>2.6932</v>
      </c>
      <c r="S4395" t="s">
        <v>30</v>
      </c>
      <c r="T4395" t="s">
        <v>31</v>
      </c>
    </row>
    <row r="4396" spans="1:20" x14ac:dyDescent="0.25">
      <c r="A4396" t="s">
        <v>166</v>
      </c>
      <c r="B4396" t="s">
        <v>167</v>
      </c>
      <c r="C4396" t="s">
        <v>168</v>
      </c>
      <c r="D4396" t="s">
        <v>169</v>
      </c>
      <c r="E4396" t="s">
        <v>24</v>
      </c>
      <c r="F4396" t="s">
        <v>25</v>
      </c>
      <c r="G4396" t="s">
        <v>86</v>
      </c>
      <c r="H4396" t="s">
        <v>87</v>
      </c>
      <c r="I4396" t="s">
        <v>28</v>
      </c>
      <c r="J4396" t="s">
        <v>29</v>
      </c>
      <c r="K4396">
        <v>2018</v>
      </c>
      <c r="L4396">
        <v>1260.125</v>
      </c>
      <c r="S4396" t="s">
        <v>30</v>
      </c>
      <c r="T4396" t="s">
        <v>31</v>
      </c>
    </row>
    <row r="4397" spans="1:20" x14ac:dyDescent="0.25">
      <c r="A4397" t="s">
        <v>166</v>
      </c>
      <c r="B4397" t="s">
        <v>167</v>
      </c>
      <c r="C4397" t="s">
        <v>168</v>
      </c>
      <c r="D4397" t="s">
        <v>169</v>
      </c>
      <c r="E4397" t="s">
        <v>24</v>
      </c>
      <c r="F4397" t="s">
        <v>25</v>
      </c>
      <c r="G4397" t="s">
        <v>86</v>
      </c>
      <c r="H4397" t="s">
        <v>87</v>
      </c>
      <c r="I4397" t="s">
        <v>32</v>
      </c>
      <c r="J4397" t="s">
        <v>33</v>
      </c>
      <c r="K4397">
        <v>2018</v>
      </c>
      <c r="L4397">
        <v>53.362000000000002</v>
      </c>
      <c r="S4397" t="s">
        <v>30</v>
      </c>
      <c r="T4397" t="s">
        <v>31</v>
      </c>
    </row>
    <row r="4398" spans="1:20" x14ac:dyDescent="0.25">
      <c r="A4398" t="s">
        <v>166</v>
      </c>
      <c r="B4398" t="s">
        <v>167</v>
      </c>
      <c r="C4398" t="s">
        <v>168</v>
      </c>
      <c r="D4398" t="s">
        <v>169</v>
      </c>
      <c r="E4398" t="s">
        <v>24</v>
      </c>
      <c r="F4398" t="s">
        <v>25</v>
      </c>
      <c r="G4398" t="s">
        <v>86</v>
      </c>
      <c r="H4398" t="s">
        <v>87</v>
      </c>
      <c r="I4398" t="s">
        <v>34</v>
      </c>
      <c r="J4398" t="s">
        <v>35</v>
      </c>
      <c r="K4398">
        <v>2018</v>
      </c>
      <c r="L4398">
        <v>520.92499999999995</v>
      </c>
      <c r="S4398" t="s">
        <v>30</v>
      </c>
      <c r="T4398" t="s">
        <v>31</v>
      </c>
    </row>
    <row r="4399" spans="1:20" x14ac:dyDescent="0.25">
      <c r="A4399" t="s">
        <v>166</v>
      </c>
      <c r="B4399" t="s">
        <v>167</v>
      </c>
      <c r="C4399" t="s">
        <v>168</v>
      </c>
      <c r="D4399" t="s">
        <v>169</v>
      </c>
      <c r="E4399" t="s">
        <v>24</v>
      </c>
      <c r="F4399" t="s">
        <v>25</v>
      </c>
      <c r="G4399" t="s">
        <v>86</v>
      </c>
      <c r="H4399" t="s">
        <v>87</v>
      </c>
      <c r="I4399" t="s">
        <v>36</v>
      </c>
      <c r="J4399" t="s">
        <v>37</v>
      </c>
      <c r="K4399">
        <v>2018</v>
      </c>
      <c r="L4399">
        <v>338.53530000000001</v>
      </c>
      <c r="S4399" t="s">
        <v>30</v>
      </c>
      <c r="T4399" t="s">
        <v>31</v>
      </c>
    </row>
    <row r="4400" spans="1:20" x14ac:dyDescent="0.25">
      <c r="A4400" t="s">
        <v>166</v>
      </c>
      <c r="B4400" t="s">
        <v>167</v>
      </c>
      <c r="C4400" t="s">
        <v>168</v>
      </c>
      <c r="D4400" t="s">
        <v>169</v>
      </c>
      <c r="E4400" t="s">
        <v>24</v>
      </c>
      <c r="F4400" t="s">
        <v>25</v>
      </c>
      <c r="G4400" t="s">
        <v>86</v>
      </c>
      <c r="H4400" t="s">
        <v>87</v>
      </c>
      <c r="I4400" t="s">
        <v>38</v>
      </c>
      <c r="J4400" t="s">
        <v>39</v>
      </c>
      <c r="K4400">
        <v>2018</v>
      </c>
      <c r="L4400">
        <v>220.1163</v>
      </c>
      <c r="S4400" t="s">
        <v>30</v>
      </c>
      <c r="T4400" t="s">
        <v>31</v>
      </c>
    </row>
    <row r="4401" spans="1:20" x14ac:dyDescent="0.25">
      <c r="A4401" t="s">
        <v>166</v>
      </c>
      <c r="B4401" t="s">
        <v>167</v>
      </c>
      <c r="C4401" t="s">
        <v>168</v>
      </c>
      <c r="D4401" t="s">
        <v>169</v>
      </c>
      <c r="E4401" t="s">
        <v>24</v>
      </c>
      <c r="F4401" t="s">
        <v>25</v>
      </c>
      <c r="G4401" t="s">
        <v>86</v>
      </c>
      <c r="H4401" t="s">
        <v>87</v>
      </c>
      <c r="I4401" t="s">
        <v>40</v>
      </c>
      <c r="J4401" t="s">
        <v>41</v>
      </c>
      <c r="K4401">
        <v>2018</v>
      </c>
      <c r="L4401">
        <v>32.627200000000002</v>
      </c>
      <c r="S4401" t="s">
        <v>30</v>
      </c>
      <c r="T4401" t="s">
        <v>31</v>
      </c>
    </row>
    <row r="4402" spans="1:20" x14ac:dyDescent="0.25">
      <c r="A4402" t="s">
        <v>166</v>
      </c>
      <c r="B4402" t="s">
        <v>167</v>
      </c>
      <c r="C4402" t="s">
        <v>168</v>
      </c>
      <c r="D4402" t="s">
        <v>169</v>
      </c>
      <c r="E4402" t="s">
        <v>24</v>
      </c>
      <c r="F4402" t="s">
        <v>25</v>
      </c>
      <c r="G4402" t="s">
        <v>86</v>
      </c>
      <c r="H4402" t="s">
        <v>87</v>
      </c>
      <c r="I4402" t="s">
        <v>42</v>
      </c>
      <c r="J4402" t="s">
        <v>43</v>
      </c>
      <c r="K4402">
        <v>2018</v>
      </c>
      <c r="L4402">
        <v>1.1137999999999999</v>
      </c>
      <c r="S4402" t="s">
        <v>30</v>
      </c>
      <c r="T4402" t="s">
        <v>31</v>
      </c>
    </row>
    <row r="4403" spans="1:20" x14ac:dyDescent="0.25">
      <c r="A4403" t="s">
        <v>166</v>
      </c>
      <c r="B4403" t="s">
        <v>167</v>
      </c>
      <c r="C4403" t="s">
        <v>168</v>
      </c>
      <c r="D4403" t="s">
        <v>169</v>
      </c>
      <c r="E4403" t="s">
        <v>24</v>
      </c>
      <c r="F4403" t="s">
        <v>25</v>
      </c>
      <c r="G4403" t="s">
        <v>86</v>
      </c>
      <c r="H4403" t="s">
        <v>87</v>
      </c>
      <c r="I4403" t="s">
        <v>44</v>
      </c>
      <c r="J4403" t="s">
        <v>45</v>
      </c>
      <c r="K4403">
        <v>2018</v>
      </c>
      <c r="L4403">
        <v>20.186800000000002</v>
      </c>
      <c r="S4403" t="s">
        <v>30</v>
      </c>
      <c r="T4403" t="s">
        <v>31</v>
      </c>
    </row>
    <row r="4404" spans="1:20" x14ac:dyDescent="0.25">
      <c r="A4404" t="s">
        <v>166</v>
      </c>
      <c r="B4404" t="s">
        <v>167</v>
      </c>
      <c r="C4404" t="s">
        <v>168</v>
      </c>
      <c r="D4404" t="s">
        <v>169</v>
      </c>
      <c r="E4404" t="s">
        <v>24</v>
      </c>
      <c r="F4404" t="s">
        <v>25</v>
      </c>
      <c r="G4404" t="s">
        <v>86</v>
      </c>
      <c r="H4404" t="s">
        <v>87</v>
      </c>
      <c r="I4404" t="s">
        <v>46</v>
      </c>
      <c r="J4404" t="s">
        <v>47</v>
      </c>
      <c r="K4404">
        <v>2018</v>
      </c>
      <c r="L4404">
        <v>3.4769999999999999</v>
      </c>
      <c r="M4404" t="s">
        <v>54</v>
      </c>
      <c r="N4404" t="s">
        <v>55</v>
      </c>
      <c r="S4404" t="s">
        <v>30</v>
      </c>
      <c r="T4404" t="s">
        <v>31</v>
      </c>
    </row>
    <row r="4405" spans="1:20" x14ac:dyDescent="0.25">
      <c r="A4405" t="s">
        <v>166</v>
      </c>
      <c r="B4405" t="s">
        <v>167</v>
      </c>
      <c r="C4405" t="s">
        <v>168</v>
      </c>
      <c r="D4405" t="s">
        <v>169</v>
      </c>
      <c r="E4405" t="s">
        <v>24</v>
      </c>
      <c r="F4405" t="s">
        <v>25</v>
      </c>
      <c r="G4405" t="s">
        <v>86</v>
      </c>
      <c r="H4405" t="s">
        <v>87</v>
      </c>
      <c r="I4405" t="s">
        <v>48</v>
      </c>
      <c r="J4405" t="s">
        <v>49</v>
      </c>
      <c r="K4405">
        <v>2018</v>
      </c>
      <c r="L4405">
        <v>68.765500000000003</v>
      </c>
      <c r="S4405" t="s">
        <v>30</v>
      </c>
      <c r="T4405" t="s">
        <v>31</v>
      </c>
    </row>
    <row r="4406" spans="1:20" x14ac:dyDescent="0.25">
      <c r="A4406" t="s">
        <v>166</v>
      </c>
      <c r="B4406" t="s">
        <v>167</v>
      </c>
      <c r="C4406" t="s">
        <v>168</v>
      </c>
      <c r="D4406" t="s">
        <v>169</v>
      </c>
      <c r="E4406" t="s">
        <v>24</v>
      </c>
      <c r="F4406" t="s">
        <v>25</v>
      </c>
      <c r="G4406" t="s">
        <v>86</v>
      </c>
      <c r="H4406" t="s">
        <v>87</v>
      </c>
      <c r="I4406" t="s">
        <v>170</v>
      </c>
      <c r="J4406" t="s">
        <v>171</v>
      </c>
      <c r="K4406">
        <v>2018</v>
      </c>
      <c r="L4406">
        <v>1.0163</v>
      </c>
      <c r="M4406" t="s">
        <v>54</v>
      </c>
      <c r="N4406" t="s">
        <v>55</v>
      </c>
      <c r="S4406" t="s">
        <v>30</v>
      </c>
      <c r="T4406" t="s">
        <v>31</v>
      </c>
    </row>
    <row r="4407" spans="1:20" x14ac:dyDescent="0.25">
      <c r="A4407" t="s">
        <v>166</v>
      </c>
      <c r="B4407" t="s">
        <v>167</v>
      </c>
      <c r="C4407" t="s">
        <v>168</v>
      </c>
      <c r="D4407" t="s">
        <v>169</v>
      </c>
      <c r="E4407" t="s">
        <v>24</v>
      </c>
      <c r="F4407" t="s">
        <v>25</v>
      </c>
      <c r="G4407" t="s">
        <v>88</v>
      </c>
      <c r="H4407" t="s">
        <v>89</v>
      </c>
      <c r="I4407" t="s">
        <v>28</v>
      </c>
      <c r="J4407" t="s">
        <v>29</v>
      </c>
      <c r="K4407">
        <v>2018</v>
      </c>
      <c r="L4407">
        <v>334.25400000000002</v>
      </c>
      <c r="S4407" t="s">
        <v>30</v>
      </c>
      <c r="T4407" t="s">
        <v>31</v>
      </c>
    </row>
    <row r="4408" spans="1:20" x14ac:dyDescent="0.25">
      <c r="A4408" t="s">
        <v>166</v>
      </c>
      <c r="B4408" t="s">
        <v>167</v>
      </c>
      <c r="C4408" t="s">
        <v>168</v>
      </c>
      <c r="D4408" t="s">
        <v>169</v>
      </c>
      <c r="E4408" t="s">
        <v>24</v>
      </c>
      <c r="F4408" t="s">
        <v>25</v>
      </c>
      <c r="G4408" t="s">
        <v>88</v>
      </c>
      <c r="H4408" t="s">
        <v>89</v>
      </c>
      <c r="I4408" t="s">
        <v>32</v>
      </c>
      <c r="J4408" t="s">
        <v>33</v>
      </c>
      <c r="K4408">
        <v>2018</v>
      </c>
      <c r="L4408">
        <v>17.9895</v>
      </c>
      <c r="S4408" t="s">
        <v>30</v>
      </c>
      <c r="T4408" t="s">
        <v>31</v>
      </c>
    </row>
    <row r="4409" spans="1:20" x14ac:dyDescent="0.25">
      <c r="A4409" t="s">
        <v>166</v>
      </c>
      <c r="B4409" t="s">
        <v>167</v>
      </c>
      <c r="C4409" t="s">
        <v>168</v>
      </c>
      <c r="D4409" t="s">
        <v>169</v>
      </c>
      <c r="E4409" t="s">
        <v>24</v>
      </c>
      <c r="F4409" t="s">
        <v>25</v>
      </c>
      <c r="G4409" t="s">
        <v>88</v>
      </c>
      <c r="H4409" t="s">
        <v>89</v>
      </c>
      <c r="I4409" t="s">
        <v>34</v>
      </c>
      <c r="J4409" t="s">
        <v>35</v>
      </c>
      <c r="K4409">
        <v>2018</v>
      </c>
      <c r="L4409">
        <v>121.432</v>
      </c>
      <c r="S4409" t="s">
        <v>30</v>
      </c>
      <c r="T4409" t="s">
        <v>31</v>
      </c>
    </row>
    <row r="4410" spans="1:20" x14ac:dyDescent="0.25">
      <c r="A4410" t="s">
        <v>166</v>
      </c>
      <c r="B4410" t="s">
        <v>167</v>
      </c>
      <c r="C4410" t="s">
        <v>168</v>
      </c>
      <c r="D4410" t="s">
        <v>169</v>
      </c>
      <c r="E4410" t="s">
        <v>24</v>
      </c>
      <c r="F4410" t="s">
        <v>25</v>
      </c>
      <c r="G4410" t="s">
        <v>88</v>
      </c>
      <c r="H4410" t="s">
        <v>89</v>
      </c>
      <c r="I4410" t="s">
        <v>36</v>
      </c>
      <c r="J4410" t="s">
        <v>37</v>
      </c>
      <c r="K4410">
        <v>2018</v>
      </c>
      <c r="L4410">
        <v>41.586199999999998</v>
      </c>
      <c r="S4410" t="s">
        <v>30</v>
      </c>
      <c r="T4410" t="s">
        <v>31</v>
      </c>
    </row>
    <row r="4411" spans="1:20" x14ac:dyDescent="0.25">
      <c r="A4411" t="s">
        <v>166</v>
      </c>
      <c r="B4411" t="s">
        <v>167</v>
      </c>
      <c r="C4411" t="s">
        <v>168</v>
      </c>
      <c r="D4411" t="s">
        <v>169</v>
      </c>
      <c r="E4411" t="s">
        <v>24</v>
      </c>
      <c r="F4411" t="s">
        <v>25</v>
      </c>
      <c r="G4411" t="s">
        <v>88</v>
      </c>
      <c r="H4411" t="s">
        <v>89</v>
      </c>
      <c r="I4411" t="s">
        <v>38</v>
      </c>
      <c r="J4411" t="s">
        <v>39</v>
      </c>
      <c r="K4411">
        <v>2018</v>
      </c>
      <c r="L4411">
        <v>40.308999999999997</v>
      </c>
      <c r="S4411" t="s">
        <v>30</v>
      </c>
      <c r="T4411" t="s">
        <v>31</v>
      </c>
    </row>
    <row r="4412" spans="1:20" x14ac:dyDescent="0.25">
      <c r="A4412" t="s">
        <v>166</v>
      </c>
      <c r="B4412" t="s">
        <v>167</v>
      </c>
      <c r="C4412" t="s">
        <v>168</v>
      </c>
      <c r="D4412" t="s">
        <v>169</v>
      </c>
      <c r="E4412" t="s">
        <v>24</v>
      </c>
      <c r="F4412" t="s">
        <v>25</v>
      </c>
      <c r="G4412" t="s">
        <v>88</v>
      </c>
      <c r="H4412" t="s">
        <v>89</v>
      </c>
      <c r="I4412" t="s">
        <v>40</v>
      </c>
      <c r="J4412" t="s">
        <v>41</v>
      </c>
      <c r="K4412">
        <v>2018</v>
      </c>
      <c r="L4412">
        <v>42.118499999999997</v>
      </c>
      <c r="S4412" t="s">
        <v>30</v>
      </c>
      <c r="T4412" t="s">
        <v>31</v>
      </c>
    </row>
    <row r="4413" spans="1:20" x14ac:dyDescent="0.25">
      <c r="A4413" t="s">
        <v>166</v>
      </c>
      <c r="B4413" t="s">
        <v>167</v>
      </c>
      <c r="C4413" t="s">
        <v>168</v>
      </c>
      <c r="D4413" t="s">
        <v>169</v>
      </c>
      <c r="E4413" t="s">
        <v>24</v>
      </c>
      <c r="F4413" t="s">
        <v>25</v>
      </c>
      <c r="G4413" t="s">
        <v>88</v>
      </c>
      <c r="H4413" t="s">
        <v>89</v>
      </c>
      <c r="I4413" t="s">
        <v>42</v>
      </c>
      <c r="J4413" t="s">
        <v>43</v>
      </c>
      <c r="K4413">
        <v>2018</v>
      </c>
      <c r="L4413">
        <v>10.9825</v>
      </c>
      <c r="S4413" t="s">
        <v>30</v>
      </c>
      <c r="T4413" t="s">
        <v>31</v>
      </c>
    </row>
    <row r="4414" spans="1:20" x14ac:dyDescent="0.25">
      <c r="A4414" t="s">
        <v>166</v>
      </c>
      <c r="B4414" t="s">
        <v>167</v>
      </c>
      <c r="C4414" t="s">
        <v>168</v>
      </c>
      <c r="D4414" t="s">
        <v>169</v>
      </c>
      <c r="E4414" t="s">
        <v>24</v>
      </c>
      <c r="F4414" t="s">
        <v>25</v>
      </c>
      <c r="G4414" t="s">
        <v>88</v>
      </c>
      <c r="H4414" t="s">
        <v>89</v>
      </c>
      <c r="I4414" t="s">
        <v>44</v>
      </c>
      <c r="J4414" t="s">
        <v>45</v>
      </c>
      <c r="K4414">
        <v>2018</v>
      </c>
      <c r="L4414">
        <v>8.9792000000000005</v>
      </c>
      <c r="S4414" t="s">
        <v>30</v>
      </c>
      <c r="T4414" t="s">
        <v>31</v>
      </c>
    </row>
    <row r="4415" spans="1:20" x14ac:dyDescent="0.25">
      <c r="A4415" t="s">
        <v>166</v>
      </c>
      <c r="B4415" t="s">
        <v>167</v>
      </c>
      <c r="C4415" t="s">
        <v>168</v>
      </c>
      <c r="D4415" t="s">
        <v>169</v>
      </c>
      <c r="E4415" t="s">
        <v>24</v>
      </c>
      <c r="F4415" t="s">
        <v>25</v>
      </c>
      <c r="G4415" t="s">
        <v>88</v>
      </c>
      <c r="H4415" t="s">
        <v>89</v>
      </c>
      <c r="I4415" t="s">
        <v>46</v>
      </c>
      <c r="J4415" t="s">
        <v>47</v>
      </c>
      <c r="K4415">
        <v>2018</v>
      </c>
      <c r="L4415">
        <v>2.7524999999999999</v>
      </c>
      <c r="S4415" t="s">
        <v>30</v>
      </c>
      <c r="T4415" t="s">
        <v>31</v>
      </c>
    </row>
    <row r="4416" spans="1:20" x14ac:dyDescent="0.25">
      <c r="A4416" t="s">
        <v>166</v>
      </c>
      <c r="B4416" t="s">
        <v>167</v>
      </c>
      <c r="C4416" t="s">
        <v>168</v>
      </c>
      <c r="D4416" t="s">
        <v>169</v>
      </c>
      <c r="E4416" t="s">
        <v>24</v>
      </c>
      <c r="F4416" t="s">
        <v>25</v>
      </c>
      <c r="G4416" t="s">
        <v>88</v>
      </c>
      <c r="H4416" t="s">
        <v>89</v>
      </c>
      <c r="I4416" t="s">
        <v>48</v>
      </c>
      <c r="J4416" t="s">
        <v>49</v>
      </c>
      <c r="K4416">
        <v>2018</v>
      </c>
      <c r="L4416">
        <v>47.389000000000003</v>
      </c>
      <c r="S4416" t="s">
        <v>30</v>
      </c>
      <c r="T4416" t="s">
        <v>31</v>
      </c>
    </row>
    <row r="4417" spans="1:20" x14ac:dyDescent="0.25">
      <c r="A4417" t="s">
        <v>166</v>
      </c>
      <c r="B4417" t="s">
        <v>167</v>
      </c>
      <c r="C4417" t="s">
        <v>168</v>
      </c>
      <c r="D4417" t="s">
        <v>169</v>
      </c>
      <c r="E4417" t="s">
        <v>24</v>
      </c>
      <c r="F4417" t="s">
        <v>25</v>
      </c>
      <c r="G4417" t="s">
        <v>88</v>
      </c>
      <c r="H4417" t="s">
        <v>89</v>
      </c>
      <c r="I4417" t="s">
        <v>170</v>
      </c>
      <c r="J4417" t="s">
        <v>171</v>
      </c>
      <c r="K4417">
        <v>2018</v>
      </c>
      <c r="L4417">
        <v>0.71550000000000002</v>
      </c>
      <c r="M4417" t="s">
        <v>54</v>
      </c>
      <c r="N4417" t="s">
        <v>55</v>
      </c>
      <c r="S4417" t="s">
        <v>30</v>
      </c>
      <c r="T4417" t="s">
        <v>31</v>
      </c>
    </row>
    <row r="4418" spans="1:20" x14ac:dyDescent="0.25">
      <c r="A4418" t="s">
        <v>166</v>
      </c>
      <c r="B4418" t="s">
        <v>167</v>
      </c>
      <c r="C4418" t="s">
        <v>168</v>
      </c>
      <c r="D4418" t="s">
        <v>169</v>
      </c>
      <c r="E4418" t="s">
        <v>24</v>
      </c>
      <c r="F4418" t="s">
        <v>25</v>
      </c>
      <c r="G4418" t="s">
        <v>90</v>
      </c>
      <c r="H4418" t="s">
        <v>91</v>
      </c>
      <c r="I4418" t="s">
        <v>28</v>
      </c>
      <c r="J4418" t="s">
        <v>29</v>
      </c>
      <c r="K4418">
        <v>2018</v>
      </c>
      <c r="L4418">
        <v>734.55719999999997</v>
      </c>
      <c r="S4418" t="s">
        <v>30</v>
      </c>
      <c r="T4418" t="s">
        <v>31</v>
      </c>
    </row>
    <row r="4419" spans="1:20" x14ac:dyDescent="0.25">
      <c r="A4419" t="s">
        <v>166</v>
      </c>
      <c r="B4419" t="s">
        <v>167</v>
      </c>
      <c r="C4419" t="s">
        <v>168</v>
      </c>
      <c r="D4419" t="s">
        <v>169</v>
      </c>
      <c r="E4419" t="s">
        <v>24</v>
      </c>
      <c r="F4419" t="s">
        <v>25</v>
      </c>
      <c r="G4419" t="s">
        <v>90</v>
      </c>
      <c r="H4419" t="s">
        <v>91</v>
      </c>
      <c r="I4419" t="s">
        <v>32</v>
      </c>
      <c r="J4419" t="s">
        <v>33</v>
      </c>
      <c r="K4419">
        <v>2018</v>
      </c>
      <c r="L4419">
        <v>34.762500000000003</v>
      </c>
      <c r="S4419" t="s">
        <v>30</v>
      </c>
      <c r="T4419" t="s">
        <v>31</v>
      </c>
    </row>
    <row r="4420" spans="1:20" x14ac:dyDescent="0.25">
      <c r="A4420" t="s">
        <v>166</v>
      </c>
      <c r="B4420" t="s">
        <v>167</v>
      </c>
      <c r="C4420" t="s">
        <v>168</v>
      </c>
      <c r="D4420" t="s">
        <v>169</v>
      </c>
      <c r="E4420" t="s">
        <v>24</v>
      </c>
      <c r="F4420" t="s">
        <v>25</v>
      </c>
      <c r="G4420" t="s">
        <v>90</v>
      </c>
      <c r="H4420" t="s">
        <v>91</v>
      </c>
      <c r="I4420" t="s">
        <v>34</v>
      </c>
      <c r="J4420" t="s">
        <v>35</v>
      </c>
      <c r="K4420">
        <v>2018</v>
      </c>
      <c r="L4420">
        <v>70.049000000000007</v>
      </c>
      <c r="S4420" t="s">
        <v>30</v>
      </c>
      <c r="T4420" t="s">
        <v>31</v>
      </c>
    </row>
    <row r="4421" spans="1:20" x14ac:dyDescent="0.25">
      <c r="A4421" t="s">
        <v>166</v>
      </c>
      <c r="B4421" t="s">
        <v>167</v>
      </c>
      <c r="C4421" t="s">
        <v>168</v>
      </c>
      <c r="D4421" t="s">
        <v>169</v>
      </c>
      <c r="E4421" t="s">
        <v>24</v>
      </c>
      <c r="F4421" t="s">
        <v>25</v>
      </c>
      <c r="G4421" t="s">
        <v>90</v>
      </c>
      <c r="H4421" t="s">
        <v>91</v>
      </c>
      <c r="I4421" t="s">
        <v>36</v>
      </c>
      <c r="J4421" t="s">
        <v>37</v>
      </c>
      <c r="K4421">
        <v>2018</v>
      </c>
      <c r="L4421">
        <v>59.113999999999997</v>
      </c>
      <c r="S4421" t="s">
        <v>30</v>
      </c>
      <c r="T4421" t="s">
        <v>31</v>
      </c>
    </row>
    <row r="4422" spans="1:20" x14ac:dyDescent="0.25">
      <c r="A4422" t="s">
        <v>166</v>
      </c>
      <c r="B4422" t="s">
        <v>167</v>
      </c>
      <c r="C4422" t="s">
        <v>168</v>
      </c>
      <c r="D4422" t="s">
        <v>169</v>
      </c>
      <c r="E4422" t="s">
        <v>24</v>
      </c>
      <c r="F4422" t="s">
        <v>25</v>
      </c>
      <c r="G4422" t="s">
        <v>90</v>
      </c>
      <c r="H4422" t="s">
        <v>91</v>
      </c>
      <c r="I4422" t="s">
        <v>38</v>
      </c>
      <c r="J4422" t="s">
        <v>39</v>
      </c>
      <c r="K4422">
        <v>2018</v>
      </c>
      <c r="L4422">
        <v>88.402000000000001</v>
      </c>
      <c r="S4422" t="s">
        <v>30</v>
      </c>
      <c r="T4422" t="s">
        <v>31</v>
      </c>
    </row>
    <row r="4423" spans="1:20" x14ac:dyDescent="0.25">
      <c r="A4423" t="s">
        <v>166</v>
      </c>
      <c r="B4423" t="s">
        <v>167</v>
      </c>
      <c r="C4423" t="s">
        <v>168</v>
      </c>
      <c r="D4423" t="s">
        <v>169</v>
      </c>
      <c r="E4423" t="s">
        <v>24</v>
      </c>
      <c r="F4423" t="s">
        <v>25</v>
      </c>
      <c r="G4423" t="s">
        <v>90</v>
      </c>
      <c r="H4423" t="s">
        <v>91</v>
      </c>
      <c r="I4423" t="s">
        <v>40</v>
      </c>
      <c r="J4423" t="s">
        <v>41</v>
      </c>
      <c r="K4423">
        <v>2018</v>
      </c>
      <c r="L4423">
        <v>196.54400000000001</v>
      </c>
      <c r="S4423" t="s">
        <v>30</v>
      </c>
      <c r="T4423" t="s">
        <v>31</v>
      </c>
    </row>
    <row r="4424" spans="1:20" x14ac:dyDescent="0.25">
      <c r="A4424" t="s">
        <v>166</v>
      </c>
      <c r="B4424" t="s">
        <v>167</v>
      </c>
      <c r="C4424" t="s">
        <v>168</v>
      </c>
      <c r="D4424" t="s">
        <v>169</v>
      </c>
      <c r="E4424" t="s">
        <v>24</v>
      </c>
      <c r="F4424" t="s">
        <v>25</v>
      </c>
      <c r="G4424" t="s">
        <v>90</v>
      </c>
      <c r="H4424" t="s">
        <v>91</v>
      </c>
      <c r="I4424" t="s">
        <v>42</v>
      </c>
      <c r="J4424" t="s">
        <v>43</v>
      </c>
      <c r="K4424">
        <v>2018</v>
      </c>
      <c r="L4424">
        <v>7.1002000000000001</v>
      </c>
      <c r="S4424" t="s">
        <v>30</v>
      </c>
      <c r="T4424" t="s">
        <v>31</v>
      </c>
    </row>
    <row r="4425" spans="1:20" x14ac:dyDescent="0.25">
      <c r="A4425" t="s">
        <v>166</v>
      </c>
      <c r="B4425" t="s">
        <v>167</v>
      </c>
      <c r="C4425" t="s">
        <v>168</v>
      </c>
      <c r="D4425" t="s">
        <v>169</v>
      </c>
      <c r="E4425" t="s">
        <v>24</v>
      </c>
      <c r="F4425" t="s">
        <v>25</v>
      </c>
      <c r="G4425" t="s">
        <v>90</v>
      </c>
      <c r="H4425" t="s">
        <v>91</v>
      </c>
      <c r="I4425" t="s">
        <v>44</v>
      </c>
      <c r="J4425" t="s">
        <v>45</v>
      </c>
      <c r="K4425">
        <v>2018</v>
      </c>
      <c r="L4425">
        <v>126.75749999999999</v>
      </c>
      <c r="S4425" t="s">
        <v>30</v>
      </c>
      <c r="T4425" t="s">
        <v>31</v>
      </c>
    </row>
    <row r="4426" spans="1:20" x14ac:dyDescent="0.25">
      <c r="A4426" t="s">
        <v>166</v>
      </c>
      <c r="B4426" t="s">
        <v>167</v>
      </c>
      <c r="C4426" t="s">
        <v>168</v>
      </c>
      <c r="D4426" t="s">
        <v>169</v>
      </c>
      <c r="E4426" t="s">
        <v>24</v>
      </c>
      <c r="F4426" t="s">
        <v>25</v>
      </c>
      <c r="G4426" t="s">
        <v>90</v>
      </c>
      <c r="H4426" t="s">
        <v>91</v>
      </c>
      <c r="I4426" t="s">
        <v>46</v>
      </c>
      <c r="J4426" t="s">
        <v>47</v>
      </c>
      <c r="K4426">
        <v>2018</v>
      </c>
      <c r="L4426">
        <v>16.536000000000001</v>
      </c>
      <c r="S4426" t="s">
        <v>30</v>
      </c>
      <c r="T4426" t="s">
        <v>31</v>
      </c>
    </row>
    <row r="4427" spans="1:20" x14ac:dyDescent="0.25">
      <c r="A4427" t="s">
        <v>166</v>
      </c>
      <c r="B4427" t="s">
        <v>167</v>
      </c>
      <c r="C4427" t="s">
        <v>168</v>
      </c>
      <c r="D4427" t="s">
        <v>169</v>
      </c>
      <c r="E4427" t="s">
        <v>24</v>
      </c>
      <c r="F4427" t="s">
        <v>25</v>
      </c>
      <c r="G4427" t="s">
        <v>90</v>
      </c>
      <c r="H4427" t="s">
        <v>91</v>
      </c>
      <c r="I4427" t="s">
        <v>48</v>
      </c>
      <c r="J4427" t="s">
        <v>49</v>
      </c>
      <c r="K4427">
        <v>2018</v>
      </c>
      <c r="L4427">
        <v>119.663</v>
      </c>
      <c r="S4427" t="s">
        <v>30</v>
      </c>
      <c r="T4427" t="s">
        <v>31</v>
      </c>
    </row>
    <row r="4428" spans="1:20" x14ac:dyDescent="0.25">
      <c r="A4428" t="s">
        <v>166</v>
      </c>
      <c r="B4428" t="s">
        <v>167</v>
      </c>
      <c r="C4428" t="s">
        <v>168</v>
      </c>
      <c r="D4428" t="s">
        <v>169</v>
      </c>
      <c r="E4428" t="s">
        <v>24</v>
      </c>
      <c r="F4428" t="s">
        <v>25</v>
      </c>
      <c r="G4428" t="s">
        <v>90</v>
      </c>
      <c r="H4428" t="s">
        <v>91</v>
      </c>
      <c r="I4428" t="s">
        <v>170</v>
      </c>
      <c r="J4428" t="s">
        <v>171</v>
      </c>
      <c r="K4428">
        <v>2018</v>
      </c>
      <c r="L4428">
        <v>15.629</v>
      </c>
      <c r="S4428" t="s">
        <v>30</v>
      </c>
      <c r="T4428" t="s">
        <v>31</v>
      </c>
    </row>
    <row r="4429" spans="1:20" x14ac:dyDescent="0.25">
      <c r="A4429" t="s">
        <v>166</v>
      </c>
      <c r="B4429" t="s">
        <v>167</v>
      </c>
      <c r="C4429" t="s">
        <v>168</v>
      </c>
      <c r="D4429" t="s">
        <v>169</v>
      </c>
      <c r="E4429" t="s">
        <v>24</v>
      </c>
      <c r="F4429" t="s">
        <v>25</v>
      </c>
      <c r="G4429" t="s">
        <v>92</v>
      </c>
      <c r="H4429" t="s">
        <v>93</v>
      </c>
      <c r="I4429" t="s">
        <v>28</v>
      </c>
      <c r="J4429" t="s">
        <v>29</v>
      </c>
      <c r="K4429">
        <v>2018</v>
      </c>
      <c r="L4429">
        <v>2294.337</v>
      </c>
      <c r="S4429" t="s">
        <v>30</v>
      </c>
      <c r="T4429" t="s">
        <v>31</v>
      </c>
    </row>
    <row r="4430" spans="1:20" x14ac:dyDescent="0.25">
      <c r="A4430" t="s">
        <v>166</v>
      </c>
      <c r="B4430" t="s">
        <v>167</v>
      </c>
      <c r="C4430" t="s">
        <v>168</v>
      </c>
      <c r="D4430" t="s">
        <v>169</v>
      </c>
      <c r="E4430" t="s">
        <v>24</v>
      </c>
      <c r="F4430" t="s">
        <v>25</v>
      </c>
      <c r="G4430" t="s">
        <v>92</v>
      </c>
      <c r="H4430" t="s">
        <v>93</v>
      </c>
      <c r="I4430" t="s">
        <v>32</v>
      </c>
      <c r="J4430" t="s">
        <v>33</v>
      </c>
      <c r="K4430">
        <v>2018</v>
      </c>
      <c r="M4430" t="s">
        <v>54</v>
      </c>
      <c r="N4430" t="s">
        <v>55</v>
      </c>
      <c r="S4430" t="s">
        <v>30</v>
      </c>
      <c r="T4430" t="s">
        <v>31</v>
      </c>
    </row>
    <row r="4431" spans="1:20" x14ac:dyDescent="0.25">
      <c r="A4431" t="s">
        <v>166</v>
      </c>
      <c r="B4431" t="s">
        <v>167</v>
      </c>
      <c r="C4431" t="s">
        <v>168</v>
      </c>
      <c r="D4431" t="s">
        <v>169</v>
      </c>
      <c r="E4431" t="s">
        <v>24</v>
      </c>
      <c r="F4431" t="s">
        <v>25</v>
      </c>
      <c r="G4431" t="s">
        <v>92</v>
      </c>
      <c r="H4431" t="s">
        <v>93</v>
      </c>
      <c r="I4431" t="s">
        <v>34</v>
      </c>
      <c r="J4431" t="s">
        <v>35</v>
      </c>
      <c r="K4431">
        <v>2018</v>
      </c>
      <c r="L4431">
        <v>2.8832</v>
      </c>
      <c r="S4431" t="s">
        <v>30</v>
      </c>
      <c r="T4431" t="s">
        <v>31</v>
      </c>
    </row>
    <row r="4432" spans="1:20" x14ac:dyDescent="0.25">
      <c r="A4432" t="s">
        <v>166</v>
      </c>
      <c r="B4432" t="s">
        <v>167</v>
      </c>
      <c r="C4432" t="s">
        <v>168</v>
      </c>
      <c r="D4432" t="s">
        <v>169</v>
      </c>
      <c r="E4432" t="s">
        <v>24</v>
      </c>
      <c r="F4432" t="s">
        <v>25</v>
      </c>
      <c r="G4432" t="s">
        <v>92</v>
      </c>
      <c r="H4432" t="s">
        <v>93</v>
      </c>
      <c r="I4432" t="s">
        <v>36</v>
      </c>
      <c r="J4432" t="s">
        <v>37</v>
      </c>
      <c r="K4432">
        <v>2018</v>
      </c>
      <c r="L4432">
        <v>9.6989999999999998</v>
      </c>
      <c r="S4432" t="s">
        <v>30</v>
      </c>
      <c r="T4432" t="s">
        <v>31</v>
      </c>
    </row>
    <row r="4433" spans="1:20" x14ac:dyDescent="0.25">
      <c r="A4433" t="s">
        <v>166</v>
      </c>
      <c r="B4433" t="s">
        <v>167</v>
      </c>
      <c r="C4433" t="s">
        <v>168</v>
      </c>
      <c r="D4433" t="s">
        <v>169</v>
      </c>
      <c r="E4433" t="s">
        <v>24</v>
      </c>
      <c r="F4433" t="s">
        <v>25</v>
      </c>
      <c r="G4433" t="s">
        <v>92</v>
      </c>
      <c r="H4433" t="s">
        <v>93</v>
      </c>
      <c r="I4433" t="s">
        <v>38</v>
      </c>
      <c r="J4433" t="s">
        <v>39</v>
      </c>
      <c r="K4433">
        <v>2018</v>
      </c>
      <c r="M4433" t="s">
        <v>54</v>
      </c>
      <c r="N4433" t="s">
        <v>55</v>
      </c>
      <c r="S4433" t="s">
        <v>30</v>
      </c>
      <c r="T4433" t="s">
        <v>31</v>
      </c>
    </row>
    <row r="4434" spans="1:20" x14ac:dyDescent="0.25">
      <c r="A4434" t="s">
        <v>166</v>
      </c>
      <c r="B4434" t="s">
        <v>167</v>
      </c>
      <c r="C4434" t="s">
        <v>168</v>
      </c>
      <c r="D4434" t="s">
        <v>169</v>
      </c>
      <c r="E4434" t="s">
        <v>24</v>
      </c>
      <c r="F4434" t="s">
        <v>25</v>
      </c>
      <c r="G4434" t="s">
        <v>92</v>
      </c>
      <c r="H4434" t="s">
        <v>93</v>
      </c>
      <c r="I4434" t="s">
        <v>40</v>
      </c>
      <c r="J4434" t="s">
        <v>41</v>
      </c>
      <c r="K4434">
        <v>2018</v>
      </c>
      <c r="L4434">
        <v>247.81379999999999</v>
      </c>
      <c r="S4434" t="s">
        <v>30</v>
      </c>
      <c r="T4434" t="s">
        <v>31</v>
      </c>
    </row>
    <row r="4435" spans="1:20" x14ac:dyDescent="0.25">
      <c r="A4435" t="s">
        <v>166</v>
      </c>
      <c r="B4435" t="s">
        <v>167</v>
      </c>
      <c r="C4435" t="s">
        <v>168</v>
      </c>
      <c r="D4435" t="s">
        <v>169</v>
      </c>
      <c r="E4435" t="s">
        <v>24</v>
      </c>
      <c r="F4435" t="s">
        <v>25</v>
      </c>
      <c r="G4435" t="s">
        <v>92</v>
      </c>
      <c r="H4435" t="s">
        <v>93</v>
      </c>
      <c r="I4435" t="s">
        <v>42</v>
      </c>
      <c r="J4435" t="s">
        <v>43</v>
      </c>
      <c r="K4435">
        <v>2018</v>
      </c>
      <c r="L4435">
        <v>56.651800000000001</v>
      </c>
      <c r="S4435" t="s">
        <v>30</v>
      </c>
      <c r="T4435" t="s">
        <v>31</v>
      </c>
    </row>
    <row r="4436" spans="1:20" x14ac:dyDescent="0.25">
      <c r="A4436" t="s">
        <v>166</v>
      </c>
      <c r="B4436" t="s">
        <v>167</v>
      </c>
      <c r="C4436" t="s">
        <v>168</v>
      </c>
      <c r="D4436" t="s">
        <v>169</v>
      </c>
      <c r="E4436" t="s">
        <v>24</v>
      </c>
      <c r="F4436" t="s">
        <v>25</v>
      </c>
      <c r="G4436" t="s">
        <v>92</v>
      </c>
      <c r="H4436" t="s">
        <v>93</v>
      </c>
      <c r="I4436" t="s">
        <v>44</v>
      </c>
      <c r="J4436" t="s">
        <v>45</v>
      </c>
      <c r="K4436">
        <v>2018</v>
      </c>
      <c r="L4436">
        <v>3.4904999999999999</v>
      </c>
      <c r="S4436" t="s">
        <v>30</v>
      </c>
      <c r="T4436" t="s">
        <v>31</v>
      </c>
    </row>
    <row r="4437" spans="1:20" x14ac:dyDescent="0.25">
      <c r="A4437" t="s">
        <v>166</v>
      </c>
      <c r="B4437" t="s">
        <v>167</v>
      </c>
      <c r="C4437" t="s">
        <v>168</v>
      </c>
      <c r="D4437" t="s">
        <v>169</v>
      </c>
      <c r="E4437" t="s">
        <v>24</v>
      </c>
      <c r="F4437" t="s">
        <v>25</v>
      </c>
      <c r="G4437" t="s">
        <v>92</v>
      </c>
      <c r="H4437" t="s">
        <v>93</v>
      </c>
      <c r="I4437" t="s">
        <v>46</v>
      </c>
      <c r="J4437" t="s">
        <v>47</v>
      </c>
      <c r="K4437">
        <v>2018</v>
      </c>
      <c r="L4437">
        <v>63.688200000000002</v>
      </c>
      <c r="S4437" t="s">
        <v>30</v>
      </c>
      <c r="T4437" t="s">
        <v>31</v>
      </c>
    </row>
    <row r="4438" spans="1:20" x14ac:dyDescent="0.25">
      <c r="A4438" t="s">
        <v>166</v>
      </c>
      <c r="B4438" t="s">
        <v>167</v>
      </c>
      <c r="C4438" t="s">
        <v>168</v>
      </c>
      <c r="D4438" t="s">
        <v>169</v>
      </c>
      <c r="E4438" t="s">
        <v>24</v>
      </c>
      <c r="F4438" t="s">
        <v>25</v>
      </c>
      <c r="G4438" t="s">
        <v>92</v>
      </c>
      <c r="H4438" t="s">
        <v>93</v>
      </c>
      <c r="I4438" t="s">
        <v>48</v>
      </c>
      <c r="J4438" t="s">
        <v>49</v>
      </c>
      <c r="K4438">
        <v>2018</v>
      </c>
      <c r="L4438">
        <v>1909.5152</v>
      </c>
      <c r="S4438" t="s">
        <v>30</v>
      </c>
      <c r="T4438" t="s">
        <v>31</v>
      </c>
    </row>
    <row r="4439" spans="1:20" x14ac:dyDescent="0.25">
      <c r="A4439" t="s">
        <v>166</v>
      </c>
      <c r="B4439" t="s">
        <v>167</v>
      </c>
      <c r="C4439" t="s">
        <v>168</v>
      </c>
      <c r="D4439" t="s">
        <v>169</v>
      </c>
      <c r="E4439" t="s">
        <v>24</v>
      </c>
      <c r="F4439" t="s">
        <v>25</v>
      </c>
      <c r="G4439" t="s">
        <v>92</v>
      </c>
      <c r="H4439" t="s">
        <v>93</v>
      </c>
      <c r="I4439" t="s">
        <v>170</v>
      </c>
      <c r="J4439" t="s">
        <v>171</v>
      </c>
      <c r="K4439">
        <v>2018</v>
      </c>
      <c r="M4439" t="s">
        <v>54</v>
      </c>
      <c r="N4439" t="s">
        <v>55</v>
      </c>
      <c r="S4439" t="s">
        <v>30</v>
      </c>
      <c r="T4439" t="s">
        <v>31</v>
      </c>
    </row>
    <row r="4440" spans="1:20" x14ac:dyDescent="0.25">
      <c r="A4440" t="s">
        <v>166</v>
      </c>
      <c r="B4440" t="s">
        <v>167</v>
      </c>
      <c r="C4440" t="s">
        <v>168</v>
      </c>
      <c r="D4440" t="s">
        <v>169</v>
      </c>
      <c r="E4440" t="s">
        <v>24</v>
      </c>
      <c r="F4440" t="s">
        <v>25</v>
      </c>
      <c r="G4440" t="s">
        <v>94</v>
      </c>
      <c r="H4440" t="s">
        <v>95</v>
      </c>
      <c r="I4440" t="s">
        <v>28</v>
      </c>
      <c r="J4440" t="s">
        <v>29</v>
      </c>
      <c r="K4440">
        <v>2018</v>
      </c>
      <c r="L4440">
        <v>2.5531999999999999</v>
      </c>
      <c r="S4440" t="s">
        <v>30</v>
      </c>
      <c r="T4440" t="s">
        <v>31</v>
      </c>
    </row>
    <row r="4441" spans="1:20" x14ac:dyDescent="0.25">
      <c r="A4441" t="s">
        <v>166</v>
      </c>
      <c r="B4441" t="s">
        <v>167</v>
      </c>
      <c r="C4441" t="s">
        <v>168</v>
      </c>
      <c r="D4441" t="s">
        <v>169</v>
      </c>
      <c r="E4441" t="s">
        <v>24</v>
      </c>
      <c r="F4441" t="s">
        <v>25</v>
      </c>
      <c r="G4441" t="s">
        <v>94</v>
      </c>
      <c r="H4441" t="s">
        <v>95</v>
      </c>
      <c r="I4441" t="s">
        <v>32</v>
      </c>
      <c r="J4441" t="s">
        <v>33</v>
      </c>
      <c r="K4441">
        <v>2018</v>
      </c>
      <c r="M4441" t="s">
        <v>54</v>
      </c>
      <c r="N4441" t="s">
        <v>55</v>
      </c>
      <c r="S4441" t="s">
        <v>30</v>
      </c>
      <c r="T4441" t="s">
        <v>31</v>
      </c>
    </row>
    <row r="4442" spans="1:20" x14ac:dyDescent="0.25">
      <c r="A4442" t="s">
        <v>166</v>
      </c>
      <c r="B4442" t="s">
        <v>167</v>
      </c>
      <c r="C4442" t="s">
        <v>168</v>
      </c>
      <c r="D4442" t="s">
        <v>169</v>
      </c>
      <c r="E4442" t="s">
        <v>24</v>
      </c>
      <c r="F4442" t="s">
        <v>25</v>
      </c>
      <c r="G4442" t="s">
        <v>94</v>
      </c>
      <c r="H4442" t="s">
        <v>95</v>
      </c>
      <c r="I4442" t="s">
        <v>34</v>
      </c>
      <c r="J4442" t="s">
        <v>35</v>
      </c>
      <c r="K4442">
        <v>2018</v>
      </c>
      <c r="L4442">
        <v>1.1695</v>
      </c>
      <c r="M4442" t="s">
        <v>54</v>
      </c>
      <c r="N4442" t="s">
        <v>55</v>
      </c>
      <c r="S4442" t="s">
        <v>30</v>
      </c>
      <c r="T4442" t="s">
        <v>31</v>
      </c>
    </row>
    <row r="4443" spans="1:20" x14ac:dyDescent="0.25">
      <c r="A4443" t="s">
        <v>166</v>
      </c>
      <c r="B4443" t="s">
        <v>167</v>
      </c>
      <c r="C4443" t="s">
        <v>168</v>
      </c>
      <c r="D4443" t="s">
        <v>169</v>
      </c>
      <c r="E4443" t="s">
        <v>24</v>
      </c>
      <c r="F4443" t="s">
        <v>25</v>
      </c>
      <c r="G4443" t="s">
        <v>94</v>
      </c>
      <c r="H4443" t="s">
        <v>95</v>
      </c>
      <c r="I4443" t="s">
        <v>36</v>
      </c>
      <c r="J4443" t="s">
        <v>37</v>
      </c>
      <c r="K4443">
        <v>2018</v>
      </c>
      <c r="L4443">
        <v>0.625</v>
      </c>
      <c r="M4443" t="s">
        <v>54</v>
      </c>
      <c r="N4443" t="s">
        <v>55</v>
      </c>
      <c r="S4443" t="s">
        <v>30</v>
      </c>
      <c r="T4443" t="s">
        <v>31</v>
      </c>
    </row>
    <row r="4444" spans="1:20" x14ac:dyDescent="0.25">
      <c r="A4444" t="s">
        <v>166</v>
      </c>
      <c r="B4444" t="s">
        <v>167</v>
      </c>
      <c r="C4444" t="s">
        <v>168</v>
      </c>
      <c r="D4444" t="s">
        <v>169</v>
      </c>
      <c r="E4444" t="s">
        <v>24</v>
      </c>
      <c r="F4444" t="s">
        <v>25</v>
      </c>
      <c r="G4444" t="s">
        <v>94</v>
      </c>
      <c r="H4444" t="s">
        <v>95</v>
      </c>
      <c r="I4444" t="s">
        <v>38</v>
      </c>
      <c r="J4444" t="s">
        <v>39</v>
      </c>
      <c r="K4444">
        <v>2018</v>
      </c>
      <c r="M4444" t="s">
        <v>54</v>
      </c>
      <c r="N4444" t="s">
        <v>55</v>
      </c>
      <c r="S4444" t="s">
        <v>30</v>
      </c>
      <c r="T4444" t="s">
        <v>31</v>
      </c>
    </row>
    <row r="4445" spans="1:20" x14ac:dyDescent="0.25">
      <c r="A4445" t="s">
        <v>166</v>
      </c>
      <c r="B4445" t="s">
        <v>167</v>
      </c>
      <c r="C4445" t="s">
        <v>168</v>
      </c>
      <c r="D4445" t="s">
        <v>169</v>
      </c>
      <c r="E4445" t="s">
        <v>24</v>
      </c>
      <c r="F4445" t="s">
        <v>25</v>
      </c>
      <c r="G4445" t="s">
        <v>96</v>
      </c>
      <c r="H4445" t="s">
        <v>97</v>
      </c>
      <c r="I4445" t="s">
        <v>28</v>
      </c>
      <c r="J4445" t="s">
        <v>29</v>
      </c>
      <c r="K4445">
        <v>2018</v>
      </c>
      <c r="L4445">
        <v>387.13679999999999</v>
      </c>
      <c r="S4445" t="s">
        <v>30</v>
      </c>
      <c r="T4445" t="s">
        <v>31</v>
      </c>
    </row>
    <row r="4446" spans="1:20" x14ac:dyDescent="0.25">
      <c r="A4446" t="s">
        <v>166</v>
      </c>
      <c r="B4446" t="s">
        <v>167</v>
      </c>
      <c r="C4446" t="s">
        <v>168</v>
      </c>
      <c r="D4446" t="s">
        <v>169</v>
      </c>
      <c r="E4446" t="s">
        <v>24</v>
      </c>
      <c r="F4446" t="s">
        <v>25</v>
      </c>
      <c r="G4446" t="s">
        <v>96</v>
      </c>
      <c r="H4446" t="s">
        <v>97</v>
      </c>
      <c r="I4446" t="s">
        <v>32</v>
      </c>
      <c r="J4446" t="s">
        <v>33</v>
      </c>
      <c r="K4446">
        <v>2018</v>
      </c>
      <c r="L4446">
        <v>9.3217999999999996</v>
      </c>
      <c r="S4446" t="s">
        <v>30</v>
      </c>
      <c r="T4446" t="s">
        <v>31</v>
      </c>
    </row>
    <row r="4447" spans="1:20" x14ac:dyDescent="0.25">
      <c r="A4447" t="s">
        <v>166</v>
      </c>
      <c r="B4447" t="s">
        <v>167</v>
      </c>
      <c r="C4447" t="s">
        <v>168</v>
      </c>
      <c r="D4447" t="s">
        <v>169</v>
      </c>
      <c r="E4447" t="s">
        <v>24</v>
      </c>
      <c r="F4447" t="s">
        <v>25</v>
      </c>
      <c r="G4447" t="s">
        <v>96</v>
      </c>
      <c r="H4447" t="s">
        <v>97</v>
      </c>
      <c r="I4447" t="s">
        <v>34</v>
      </c>
      <c r="J4447" t="s">
        <v>35</v>
      </c>
      <c r="K4447">
        <v>2018</v>
      </c>
      <c r="L4447">
        <v>34.3825</v>
      </c>
      <c r="S4447" t="s">
        <v>30</v>
      </c>
      <c r="T4447" t="s">
        <v>31</v>
      </c>
    </row>
    <row r="4448" spans="1:20" x14ac:dyDescent="0.25">
      <c r="A4448" t="s">
        <v>166</v>
      </c>
      <c r="B4448" t="s">
        <v>167</v>
      </c>
      <c r="C4448" t="s">
        <v>168</v>
      </c>
      <c r="D4448" t="s">
        <v>169</v>
      </c>
      <c r="E4448" t="s">
        <v>24</v>
      </c>
      <c r="F4448" t="s">
        <v>25</v>
      </c>
      <c r="G4448" t="s">
        <v>96</v>
      </c>
      <c r="H4448" t="s">
        <v>97</v>
      </c>
      <c r="I4448" t="s">
        <v>36</v>
      </c>
      <c r="J4448" t="s">
        <v>37</v>
      </c>
      <c r="K4448">
        <v>2018</v>
      </c>
      <c r="L4448">
        <v>27.728000000000002</v>
      </c>
      <c r="S4448" t="s">
        <v>30</v>
      </c>
      <c r="T4448" t="s">
        <v>31</v>
      </c>
    </row>
    <row r="4449" spans="1:20" x14ac:dyDescent="0.25">
      <c r="A4449" t="s">
        <v>166</v>
      </c>
      <c r="B4449" t="s">
        <v>167</v>
      </c>
      <c r="C4449" t="s">
        <v>168</v>
      </c>
      <c r="D4449" t="s">
        <v>169</v>
      </c>
      <c r="E4449" t="s">
        <v>24</v>
      </c>
      <c r="F4449" t="s">
        <v>25</v>
      </c>
      <c r="G4449" t="s">
        <v>96</v>
      </c>
      <c r="H4449" t="s">
        <v>97</v>
      </c>
      <c r="I4449" t="s">
        <v>38</v>
      </c>
      <c r="J4449" t="s">
        <v>39</v>
      </c>
      <c r="K4449">
        <v>2018</v>
      </c>
      <c r="L4449">
        <v>28.5458</v>
      </c>
      <c r="S4449" t="s">
        <v>30</v>
      </c>
      <c r="T4449" t="s">
        <v>31</v>
      </c>
    </row>
    <row r="4450" spans="1:20" x14ac:dyDescent="0.25">
      <c r="A4450" t="s">
        <v>166</v>
      </c>
      <c r="B4450" t="s">
        <v>167</v>
      </c>
      <c r="C4450" t="s">
        <v>168</v>
      </c>
      <c r="D4450" t="s">
        <v>169</v>
      </c>
      <c r="E4450" t="s">
        <v>24</v>
      </c>
      <c r="F4450" t="s">
        <v>25</v>
      </c>
      <c r="G4450" t="s">
        <v>96</v>
      </c>
      <c r="H4450" t="s">
        <v>97</v>
      </c>
      <c r="I4450" t="s">
        <v>40</v>
      </c>
      <c r="J4450" t="s">
        <v>41</v>
      </c>
      <c r="K4450">
        <v>2018</v>
      </c>
      <c r="L4450">
        <v>106.366</v>
      </c>
      <c r="S4450" t="s">
        <v>30</v>
      </c>
      <c r="T4450" t="s">
        <v>31</v>
      </c>
    </row>
    <row r="4451" spans="1:20" x14ac:dyDescent="0.25">
      <c r="A4451" t="s">
        <v>166</v>
      </c>
      <c r="B4451" t="s">
        <v>167</v>
      </c>
      <c r="C4451" t="s">
        <v>168</v>
      </c>
      <c r="D4451" t="s">
        <v>169</v>
      </c>
      <c r="E4451" t="s">
        <v>24</v>
      </c>
      <c r="F4451" t="s">
        <v>25</v>
      </c>
      <c r="G4451" t="s">
        <v>96</v>
      </c>
      <c r="H4451" t="s">
        <v>97</v>
      </c>
      <c r="I4451" t="s">
        <v>42</v>
      </c>
      <c r="J4451" t="s">
        <v>43</v>
      </c>
      <c r="K4451">
        <v>2018</v>
      </c>
      <c r="L4451">
        <v>27.140499999999999</v>
      </c>
      <c r="S4451" t="s">
        <v>30</v>
      </c>
      <c r="T4451" t="s">
        <v>31</v>
      </c>
    </row>
    <row r="4452" spans="1:20" x14ac:dyDescent="0.25">
      <c r="A4452" t="s">
        <v>166</v>
      </c>
      <c r="B4452" t="s">
        <v>167</v>
      </c>
      <c r="C4452" t="s">
        <v>168</v>
      </c>
      <c r="D4452" t="s">
        <v>169</v>
      </c>
      <c r="E4452" t="s">
        <v>24</v>
      </c>
      <c r="F4452" t="s">
        <v>25</v>
      </c>
      <c r="G4452" t="s">
        <v>96</v>
      </c>
      <c r="H4452" t="s">
        <v>97</v>
      </c>
      <c r="I4452" t="s">
        <v>44</v>
      </c>
      <c r="J4452" t="s">
        <v>45</v>
      </c>
      <c r="K4452">
        <v>2018</v>
      </c>
      <c r="L4452">
        <v>35.638199999999998</v>
      </c>
      <c r="S4452" t="s">
        <v>30</v>
      </c>
      <c r="T4452" t="s">
        <v>31</v>
      </c>
    </row>
    <row r="4453" spans="1:20" x14ac:dyDescent="0.25">
      <c r="A4453" t="s">
        <v>166</v>
      </c>
      <c r="B4453" t="s">
        <v>167</v>
      </c>
      <c r="C4453" t="s">
        <v>168</v>
      </c>
      <c r="D4453" t="s">
        <v>169</v>
      </c>
      <c r="E4453" t="s">
        <v>24</v>
      </c>
      <c r="F4453" t="s">
        <v>25</v>
      </c>
      <c r="G4453" t="s">
        <v>96</v>
      </c>
      <c r="H4453" t="s">
        <v>97</v>
      </c>
      <c r="I4453" t="s">
        <v>46</v>
      </c>
      <c r="J4453" t="s">
        <v>47</v>
      </c>
      <c r="K4453">
        <v>2018</v>
      </c>
      <c r="L4453">
        <v>29.0595</v>
      </c>
      <c r="S4453" t="s">
        <v>30</v>
      </c>
      <c r="T4453" t="s">
        <v>31</v>
      </c>
    </row>
    <row r="4454" spans="1:20" x14ac:dyDescent="0.25">
      <c r="A4454" t="s">
        <v>166</v>
      </c>
      <c r="B4454" t="s">
        <v>167</v>
      </c>
      <c r="C4454" t="s">
        <v>168</v>
      </c>
      <c r="D4454" t="s">
        <v>169</v>
      </c>
      <c r="E4454" t="s">
        <v>24</v>
      </c>
      <c r="F4454" t="s">
        <v>25</v>
      </c>
      <c r="G4454" t="s">
        <v>96</v>
      </c>
      <c r="H4454" t="s">
        <v>97</v>
      </c>
      <c r="I4454" t="s">
        <v>48</v>
      </c>
      <c r="J4454" t="s">
        <v>49</v>
      </c>
      <c r="K4454">
        <v>2018</v>
      </c>
      <c r="L4454">
        <v>70.620800000000003</v>
      </c>
      <c r="S4454" t="s">
        <v>30</v>
      </c>
      <c r="T4454" t="s">
        <v>31</v>
      </c>
    </row>
    <row r="4455" spans="1:20" x14ac:dyDescent="0.25">
      <c r="A4455" t="s">
        <v>166</v>
      </c>
      <c r="B4455" t="s">
        <v>167</v>
      </c>
      <c r="C4455" t="s">
        <v>168</v>
      </c>
      <c r="D4455" t="s">
        <v>169</v>
      </c>
      <c r="E4455" t="s">
        <v>24</v>
      </c>
      <c r="F4455" t="s">
        <v>25</v>
      </c>
      <c r="G4455" t="s">
        <v>96</v>
      </c>
      <c r="H4455" t="s">
        <v>97</v>
      </c>
      <c r="I4455" t="s">
        <v>170</v>
      </c>
      <c r="J4455" t="s">
        <v>171</v>
      </c>
      <c r="K4455">
        <v>2018</v>
      </c>
      <c r="L4455">
        <v>18.3337</v>
      </c>
      <c r="S4455" t="s">
        <v>30</v>
      </c>
      <c r="T4455" t="s">
        <v>31</v>
      </c>
    </row>
    <row r="4456" spans="1:20" x14ac:dyDescent="0.25">
      <c r="A4456" t="s">
        <v>166</v>
      </c>
      <c r="B4456" t="s">
        <v>167</v>
      </c>
      <c r="C4456" t="s">
        <v>168</v>
      </c>
      <c r="D4456" t="s">
        <v>169</v>
      </c>
      <c r="E4456" t="s">
        <v>24</v>
      </c>
      <c r="F4456" t="s">
        <v>25</v>
      </c>
      <c r="G4456" t="s">
        <v>26</v>
      </c>
      <c r="H4456" t="s">
        <v>27</v>
      </c>
      <c r="I4456" t="s">
        <v>98</v>
      </c>
      <c r="J4456" t="s">
        <v>99</v>
      </c>
      <c r="K4456">
        <v>2018</v>
      </c>
      <c r="L4456">
        <v>36725.315000000002</v>
      </c>
      <c r="S4456" t="s">
        <v>30</v>
      </c>
      <c r="T4456" t="s">
        <v>31</v>
      </c>
    </row>
    <row r="4457" spans="1:20" x14ac:dyDescent="0.25">
      <c r="A4457" t="s">
        <v>166</v>
      </c>
      <c r="B4457" t="s">
        <v>167</v>
      </c>
      <c r="C4457" t="s">
        <v>168</v>
      </c>
      <c r="D4457" t="s">
        <v>169</v>
      </c>
      <c r="E4457" t="s">
        <v>24</v>
      </c>
      <c r="F4457" t="s">
        <v>25</v>
      </c>
      <c r="G4457" t="s">
        <v>26</v>
      </c>
      <c r="H4457" t="s">
        <v>27</v>
      </c>
      <c r="I4457" t="s">
        <v>100</v>
      </c>
      <c r="J4457" t="s">
        <v>101</v>
      </c>
      <c r="K4457">
        <v>2018</v>
      </c>
      <c r="L4457">
        <v>8445.4130000000005</v>
      </c>
      <c r="S4457" t="s">
        <v>30</v>
      </c>
      <c r="T4457" t="s">
        <v>31</v>
      </c>
    </row>
    <row r="4458" spans="1:20" x14ac:dyDescent="0.25">
      <c r="A4458" t="s">
        <v>166</v>
      </c>
      <c r="B4458" t="s">
        <v>167</v>
      </c>
      <c r="C4458" t="s">
        <v>168</v>
      </c>
      <c r="D4458" t="s">
        <v>169</v>
      </c>
      <c r="E4458" t="s">
        <v>24</v>
      </c>
      <c r="F4458" t="s">
        <v>25</v>
      </c>
      <c r="G4458" t="s">
        <v>26</v>
      </c>
      <c r="H4458" t="s">
        <v>27</v>
      </c>
      <c r="I4458" t="s">
        <v>102</v>
      </c>
      <c r="J4458" t="s">
        <v>103</v>
      </c>
      <c r="K4458">
        <v>2018</v>
      </c>
      <c r="L4458">
        <v>19014.721000000001</v>
      </c>
      <c r="S4458" t="s">
        <v>30</v>
      </c>
      <c r="T4458" t="s">
        <v>31</v>
      </c>
    </row>
    <row r="4459" spans="1:20" x14ac:dyDescent="0.25">
      <c r="A4459" t="s">
        <v>166</v>
      </c>
      <c r="B4459" t="s">
        <v>167</v>
      </c>
      <c r="C4459" t="s">
        <v>168</v>
      </c>
      <c r="D4459" t="s">
        <v>169</v>
      </c>
      <c r="E4459" t="s">
        <v>24</v>
      </c>
      <c r="F4459" t="s">
        <v>25</v>
      </c>
      <c r="G4459" t="s">
        <v>26</v>
      </c>
      <c r="H4459" t="s">
        <v>27</v>
      </c>
      <c r="I4459" t="s">
        <v>104</v>
      </c>
      <c r="J4459" t="s">
        <v>105</v>
      </c>
      <c r="K4459">
        <v>2018</v>
      </c>
      <c r="L4459">
        <v>8779.1764999999996</v>
      </c>
      <c r="S4459" t="s">
        <v>30</v>
      </c>
      <c r="T4459" t="s">
        <v>31</v>
      </c>
    </row>
    <row r="4460" spans="1:20" x14ac:dyDescent="0.25">
      <c r="A4460" t="s">
        <v>166</v>
      </c>
      <c r="B4460" t="s">
        <v>167</v>
      </c>
      <c r="C4460" t="s">
        <v>168</v>
      </c>
      <c r="D4460" t="s">
        <v>169</v>
      </c>
      <c r="E4460" t="s">
        <v>24</v>
      </c>
      <c r="F4460" t="s">
        <v>25</v>
      </c>
      <c r="G4460" t="s">
        <v>26</v>
      </c>
      <c r="H4460" t="s">
        <v>27</v>
      </c>
      <c r="I4460" t="s">
        <v>106</v>
      </c>
      <c r="J4460" t="s">
        <v>107</v>
      </c>
      <c r="K4460">
        <v>2018</v>
      </c>
      <c r="L4460">
        <v>486.00349999999997</v>
      </c>
      <c r="S4460" t="s">
        <v>30</v>
      </c>
      <c r="T4460" t="s">
        <v>31</v>
      </c>
    </row>
    <row r="4461" spans="1:20" x14ac:dyDescent="0.25">
      <c r="A4461" t="s">
        <v>166</v>
      </c>
      <c r="B4461" t="s">
        <v>167</v>
      </c>
      <c r="C4461" t="s">
        <v>168</v>
      </c>
      <c r="D4461" t="s">
        <v>169</v>
      </c>
      <c r="E4461" t="s">
        <v>24</v>
      </c>
      <c r="F4461" t="s">
        <v>25</v>
      </c>
      <c r="G4461" t="s">
        <v>52</v>
      </c>
      <c r="H4461" t="s">
        <v>53</v>
      </c>
      <c r="I4461" t="s">
        <v>98</v>
      </c>
      <c r="J4461" t="s">
        <v>99</v>
      </c>
      <c r="K4461">
        <v>2018</v>
      </c>
      <c r="L4461">
        <v>3037.5484999999999</v>
      </c>
      <c r="S4461" t="s">
        <v>30</v>
      </c>
      <c r="T4461" t="s">
        <v>31</v>
      </c>
    </row>
    <row r="4462" spans="1:20" x14ac:dyDescent="0.25">
      <c r="A4462" t="s">
        <v>166</v>
      </c>
      <c r="B4462" t="s">
        <v>167</v>
      </c>
      <c r="C4462" t="s">
        <v>168</v>
      </c>
      <c r="D4462" t="s">
        <v>169</v>
      </c>
      <c r="E4462" t="s">
        <v>24</v>
      </c>
      <c r="F4462" t="s">
        <v>25</v>
      </c>
      <c r="G4462" t="s">
        <v>52</v>
      </c>
      <c r="H4462" t="s">
        <v>53</v>
      </c>
      <c r="I4462" t="s">
        <v>100</v>
      </c>
      <c r="J4462" t="s">
        <v>101</v>
      </c>
      <c r="K4462">
        <v>2018</v>
      </c>
      <c r="L4462">
        <v>57.533999999999999</v>
      </c>
      <c r="S4462" t="s">
        <v>30</v>
      </c>
      <c r="T4462" t="s">
        <v>31</v>
      </c>
    </row>
    <row r="4463" spans="1:20" x14ac:dyDescent="0.25">
      <c r="A4463" t="s">
        <v>166</v>
      </c>
      <c r="B4463" t="s">
        <v>167</v>
      </c>
      <c r="C4463" t="s">
        <v>168</v>
      </c>
      <c r="D4463" t="s">
        <v>169</v>
      </c>
      <c r="E4463" t="s">
        <v>24</v>
      </c>
      <c r="F4463" t="s">
        <v>25</v>
      </c>
      <c r="G4463" t="s">
        <v>52</v>
      </c>
      <c r="H4463" t="s">
        <v>53</v>
      </c>
      <c r="I4463" t="s">
        <v>102</v>
      </c>
      <c r="J4463" t="s">
        <v>103</v>
      </c>
      <c r="K4463">
        <v>2018</v>
      </c>
      <c r="L4463">
        <v>1040.3979999999999</v>
      </c>
      <c r="S4463" t="s">
        <v>30</v>
      </c>
      <c r="T4463" t="s">
        <v>31</v>
      </c>
    </row>
    <row r="4464" spans="1:20" x14ac:dyDescent="0.25">
      <c r="A4464" t="s">
        <v>166</v>
      </c>
      <c r="B4464" t="s">
        <v>167</v>
      </c>
      <c r="C4464" t="s">
        <v>168</v>
      </c>
      <c r="D4464" t="s">
        <v>169</v>
      </c>
      <c r="E4464" t="s">
        <v>24</v>
      </c>
      <c r="F4464" t="s">
        <v>25</v>
      </c>
      <c r="G4464" t="s">
        <v>52</v>
      </c>
      <c r="H4464" t="s">
        <v>53</v>
      </c>
      <c r="I4464" t="s">
        <v>104</v>
      </c>
      <c r="J4464" t="s">
        <v>105</v>
      </c>
      <c r="K4464">
        <v>2018</v>
      </c>
      <c r="L4464">
        <v>1884.4915000000001</v>
      </c>
      <c r="S4464" t="s">
        <v>30</v>
      </c>
      <c r="T4464" t="s">
        <v>31</v>
      </c>
    </row>
    <row r="4465" spans="1:20" x14ac:dyDescent="0.25">
      <c r="A4465" t="s">
        <v>166</v>
      </c>
      <c r="B4465" t="s">
        <v>167</v>
      </c>
      <c r="C4465" t="s">
        <v>168</v>
      </c>
      <c r="D4465" t="s">
        <v>169</v>
      </c>
      <c r="E4465" t="s">
        <v>24</v>
      </c>
      <c r="F4465" t="s">
        <v>25</v>
      </c>
      <c r="G4465" t="s">
        <v>52</v>
      </c>
      <c r="H4465" t="s">
        <v>53</v>
      </c>
      <c r="I4465" t="s">
        <v>106</v>
      </c>
      <c r="J4465" t="s">
        <v>107</v>
      </c>
      <c r="K4465">
        <v>2018</v>
      </c>
      <c r="L4465">
        <v>55.125</v>
      </c>
      <c r="S4465" t="s">
        <v>30</v>
      </c>
      <c r="T4465" t="s">
        <v>31</v>
      </c>
    </row>
    <row r="4466" spans="1:20" x14ac:dyDescent="0.25">
      <c r="A4466" t="s">
        <v>166</v>
      </c>
      <c r="B4466" t="s">
        <v>167</v>
      </c>
      <c r="C4466" t="s">
        <v>168</v>
      </c>
      <c r="D4466" t="s">
        <v>169</v>
      </c>
      <c r="E4466" t="s">
        <v>24</v>
      </c>
      <c r="F4466" t="s">
        <v>25</v>
      </c>
      <c r="G4466" t="s">
        <v>56</v>
      </c>
      <c r="H4466" t="s">
        <v>57</v>
      </c>
      <c r="I4466" t="s">
        <v>98</v>
      </c>
      <c r="J4466" t="s">
        <v>99</v>
      </c>
      <c r="K4466">
        <v>2018</v>
      </c>
      <c r="L4466">
        <v>194.33699999999999</v>
      </c>
      <c r="S4466" t="s">
        <v>30</v>
      </c>
      <c r="T4466" t="s">
        <v>31</v>
      </c>
    </row>
    <row r="4467" spans="1:20" x14ac:dyDescent="0.25">
      <c r="A4467" t="s">
        <v>166</v>
      </c>
      <c r="B4467" t="s">
        <v>167</v>
      </c>
      <c r="C4467" t="s">
        <v>168</v>
      </c>
      <c r="D4467" t="s">
        <v>169</v>
      </c>
      <c r="E4467" t="s">
        <v>24</v>
      </c>
      <c r="F4467" t="s">
        <v>25</v>
      </c>
      <c r="G4467" t="s">
        <v>56</v>
      </c>
      <c r="H4467" t="s">
        <v>57</v>
      </c>
      <c r="I4467" t="s">
        <v>100</v>
      </c>
      <c r="J4467" t="s">
        <v>101</v>
      </c>
      <c r="K4467">
        <v>2018</v>
      </c>
      <c r="L4467">
        <v>42.151200000000003</v>
      </c>
      <c r="S4467" t="s">
        <v>30</v>
      </c>
      <c r="T4467" t="s">
        <v>31</v>
      </c>
    </row>
    <row r="4468" spans="1:20" x14ac:dyDescent="0.25">
      <c r="A4468" t="s">
        <v>166</v>
      </c>
      <c r="B4468" t="s">
        <v>167</v>
      </c>
      <c r="C4468" t="s">
        <v>168</v>
      </c>
      <c r="D4468" t="s">
        <v>169</v>
      </c>
      <c r="E4468" t="s">
        <v>24</v>
      </c>
      <c r="F4468" t="s">
        <v>25</v>
      </c>
      <c r="G4468" t="s">
        <v>56</v>
      </c>
      <c r="H4468" t="s">
        <v>57</v>
      </c>
      <c r="I4468" t="s">
        <v>102</v>
      </c>
      <c r="J4468" t="s">
        <v>103</v>
      </c>
      <c r="K4468">
        <v>2018</v>
      </c>
      <c r="L4468">
        <v>117.6332</v>
      </c>
      <c r="S4468" t="s">
        <v>30</v>
      </c>
      <c r="T4468" t="s">
        <v>31</v>
      </c>
    </row>
    <row r="4469" spans="1:20" x14ac:dyDescent="0.25">
      <c r="A4469" t="s">
        <v>166</v>
      </c>
      <c r="B4469" t="s">
        <v>167</v>
      </c>
      <c r="C4469" t="s">
        <v>168</v>
      </c>
      <c r="D4469" t="s">
        <v>169</v>
      </c>
      <c r="E4469" t="s">
        <v>24</v>
      </c>
      <c r="F4469" t="s">
        <v>25</v>
      </c>
      <c r="G4469" t="s">
        <v>56</v>
      </c>
      <c r="H4469" t="s">
        <v>57</v>
      </c>
      <c r="I4469" t="s">
        <v>104</v>
      </c>
      <c r="J4469" t="s">
        <v>105</v>
      </c>
      <c r="K4469">
        <v>2018</v>
      </c>
      <c r="L4469">
        <v>27.104299999999999</v>
      </c>
      <c r="S4469" t="s">
        <v>30</v>
      </c>
      <c r="T4469" t="s">
        <v>31</v>
      </c>
    </row>
    <row r="4470" spans="1:20" x14ac:dyDescent="0.25">
      <c r="A4470" t="s">
        <v>166</v>
      </c>
      <c r="B4470" t="s">
        <v>167</v>
      </c>
      <c r="C4470" t="s">
        <v>168</v>
      </c>
      <c r="D4470" t="s">
        <v>169</v>
      </c>
      <c r="E4470" t="s">
        <v>24</v>
      </c>
      <c r="F4470" t="s">
        <v>25</v>
      </c>
      <c r="G4470" t="s">
        <v>56</v>
      </c>
      <c r="H4470" t="s">
        <v>57</v>
      </c>
      <c r="I4470" t="s">
        <v>106</v>
      </c>
      <c r="J4470" t="s">
        <v>107</v>
      </c>
      <c r="K4470">
        <v>2018</v>
      </c>
      <c r="L4470">
        <v>7.4481999999999999</v>
      </c>
      <c r="S4470" t="s">
        <v>30</v>
      </c>
      <c r="T4470" t="s">
        <v>31</v>
      </c>
    </row>
    <row r="4471" spans="1:20" x14ac:dyDescent="0.25">
      <c r="A4471" t="s">
        <v>166</v>
      </c>
      <c r="B4471" t="s">
        <v>167</v>
      </c>
      <c r="C4471" t="s">
        <v>168</v>
      </c>
      <c r="D4471" t="s">
        <v>169</v>
      </c>
      <c r="E4471" t="s">
        <v>24</v>
      </c>
      <c r="F4471" t="s">
        <v>25</v>
      </c>
      <c r="G4471" t="s">
        <v>58</v>
      </c>
      <c r="H4471" t="s">
        <v>59</v>
      </c>
      <c r="I4471" t="s">
        <v>98</v>
      </c>
      <c r="J4471" t="s">
        <v>99</v>
      </c>
      <c r="K4471">
        <v>2018</v>
      </c>
      <c r="L4471">
        <v>7075.5290000000005</v>
      </c>
      <c r="S4471" t="s">
        <v>30</v>
      </c>
      <c r="T4471" t="s">
        <v>31</v>
      </c>
    </row>
    <row r="4472" spans="1:20" x14ac:dyDescent="0.25">
      <c r="A4472" t="s">
        <v>166</v>
      </c>
      <c r="B4472" t="s">
        <v>167</v>
      </c>
      <c r="C4472" t="s">
        <v>168</v>
      </c>
      <c r="D4472" t="s">
        <v>169</v>
      </c>
      <c r="E4472" t="s">
        <v>24</v>
      </c>
      <c r="F4472" t="s">
        <v>25</v>
      </c>
      <c r="G4472" t="s">
        <v>58</v>
      </c>
      <c r="H4472" t="s">
        <v>59</v>
      </c>
      <c r="I4472" t="s">
        <v>100</v>
      </c>
      <c r="J4472" t="s">
        <v>101</v>
      </c>
      <c r="K4472">
        <v>2018</v>
      </c>
      <c r="L4472">
        <v>1272.3975</v>
      </c>
      <c r="S4472" t="s">
        <v>30</v>
      </c>
      <c r="T4472" t="s">
        <v>31</v>
      </c>
    </row>
    <row r="4473" spans="1:20" x14ac:dyDescent="0.25">
      <c r="A4473" t="s">
        <v>166</v>
      </c>
      <c r="B4473" t="s">
        <v>167</v>
      </c>
      <c r="C4473" t="s">
        <v>168</v>
      </c>
      <c r="D4473" t="s">
        <v>169</v>
      </c>
      <c r="E4473" t="s">
        <v>24</v>
      </c>
      <c r="F4473" t="s">
        <v>25</v>
      </c>
      <c r="G4473" t="s">
        <v>58</v>
      </c>
      <c r="H4473" t="s">
        <v>59</v>
      </c>
      <c r="I4473" t="s">
        <v>102</v>
      </c>
      <c r="J4473" t="s">
        <v>103</v>
      </c>
      <c r="K4473">
        <v>2018</v>
      </c>
      <c r="L4473">
        <v>4573.0652</v>
      </c>
      <c r="S4473" t="s">
        <v>30</v>
      </c>
      <c r="T4473" t="s">
        <v>31</v>
      </c>
    </row>
    <row r="4474" spans="1:20" x14ac:dyDescent="0.25">
      <c r="A4474" t="s">
        <v>166</v>
      </c>
      <c r="B4474" t="s">
        <v>167</v>
      </c>
      <c r="C4474" t="s">
        <v>168</v>
      </c>
      <c r="D4474" t="s">
        <v>169</v>
      </c>
      <c r="E4474" t="s">
        <v>24</v>
      </c>
      <c r="F4474" t="s">
        <v>25</v>
      </c>
      <c r="G4474" t="s">
        <v>58</v>
      </c>
      <c r="H4474" t="s">
        <v>59</v>
      </c>
      <c r="I4474" t="s">
        <v>104</v>
      </c>
      <c r="J4474" t="s">
        <v>105</v>
      </c>
      <c r="K4474">
        <v>2018</v>
      </c>
      <c r="L4474">
        <v>1088.4367999999999</v>
      </c>
      <c r="S4474" t="s">
        <v>30</v>
      </c>
      <c r="T4474" t="s">
        <v>31</v>
      </c>
    </row>
    <row r="4475" spans="1:20" x14ac:dyDescent="0.25">
      <c r="A4475" t="s">
        <v>166</v>
      </c>
      <c r="B4475" t="s">
        <v>167</v>
      </c>
      <c r="C4475" t="s">
        <v>168</v>
      </c>
      <c r="D4475" t="s">
        <v>169</v>
      </c>
      <c r="E4475" t="s">
        <v>24</v>
      </c>
      <c r="F4475" t="s">
        <v>25</v>
      </c>
      <c r="G4475" t="s">
        <v>58</v>
      </c>
      <c r="H4475" t="s">
        <v>59</v>
      </c>
      <c r="I4475" t="s">
        <v>106</v>
      </c>
      <c r="J4475" t="s">
        <v>107</v>
      </c>
      <c r="K4475">
        <v>2018</v>
      </c>
      <c r="L4475">
        <v>141.62950000000001</v>
      </c>
      <c r="S4475" t="s">
        <v>30</v>
      </c>
      <c r="T4475" t="s">
        <v>31</v>
      </c>
    </row>
    <row r="4476" spans="1:20" x14ac:dyDescent="0.25">
      <c r="A4476" t="s">
        <v>166</v>
      </c>
      <c r="B4476" t="s">
        <v>167</v>
      </c>
      <c r="C4476" t="s">
        <v>168</v>
      </c>
      <c r="D4476" t="s">
        <v>169</v>
      </c>
      <c r="E4476" t="s">
        <v>24</v>
      </c>
      <c r="F4476" t="s">
        <v>25</v>
      </c>
      <c r="G4476" t="s">
        <v>60</v>
      </c>
      <c r="H4476" t="s">
        <v>61</v>
      </c>
      <c r="I4476" t="s">
        <v>98</v>
      </c>
      <c r="J4476" t="s">
        <v>99</v>
      </c>
      <c r="K4476">
        <v>2018</v>
      </c>
      <c r="L4476">
        <v>102.91800000000001</v>
      </c>
      <c r="S4476" t="s">
        <v>30</v>
      </c>
      <c r="T4476" t="s">
        <v>31</v>
      </c>
    </row>
    <row r="4477" spans="1:20" x14ac:dyDescent="0.25">
      <c r="A4477" t="s">
        <v>166</v>
      </c>
      <c r="B4477" t="s">
        <v>167</v>
      </c>
      <c r="C4477" t="s">
        <v>168</v>
      </c>
      <c r="D4477" t="s">
        <v>169</v>
      </c>
      <c r="E4477" t="s">
        <v>24</v>
      </c>
      <c r="F4477" t="s">
        <v>25</v>
      </c>
      <c r="G4477" t="s">
        <v>60</v>
      </c>
      <c r="H4477" t="s">
        <v>61</v>
      </c>
      <c r="I4477" t="s">
        <v>100</v>
      </c>
      <c r="J4477" t="s">
        <v>101</v>
      </c>
      <c r="K4477">
        <v>2018</v>
      </c>
      <c r="L4477">
        <v>26.5045</v>
      </c>
      <c r="S4477" t="s">
        <v>30</v>
      </c>
      <c r="T4477" t="s">
        <v>31</v>
      </c>
    </row>
    <row r="4478" spans="1:20" x14ac:dyDescent="0.25">
      <c r="A4478" t="s">
        <v>166</v>
      </c>
      <c r="B4478" t="s">
        <v>167</v>
      </c>
      <c r="C4478" t="s">
        <v>168</v>
      </c>
      <c r="D4478" t="s">
        <v>169</v>
      </c>
      <c r="E4478" t="s">
        <v>24</v>
      </c>
      <c r="F4478" t="s">
        <v>25</v>
      </c>
      <c r="G4478" t="s">
        <v>60</v>
      </c>
      <c r="H4478" t="s">
        <v>61</v>
      </c>
      <c r="I4478" t="s">
        <v>102</v>
      </c>
      <c r="J4478" t="s">
        <v>103</v>
      </c>
      <c r="K4478">
        <v>2018</v>
      </c>
      <c r="L4478">
        <v>63.226799999999997</v>
      </c>
      <c r="S4478" t="s">
        <v>30</v>
      </c>
      <c r="T4478" t="s">
        <v>31</v>
      </c>
    </row>
    <row r="4479" spans="1:20" x14ac:dyDescent="0.25">
      <c r="A4479" t="s">
        <v>166</v>
      </c>
      <c r="B4479" t="s">
        <v>167</v>
      </c>
      <c r="C4479" t="s">
        <v>168</v>
      </c>
      <c r="D4479" t="s">
        <v>169</v>
      </c>
      <c r="E4479" t="s">
        <v>24</v>
      </c>
      <c r="F4479" t="s">
        <v>25</v>
      </c>
      <c r="G4479" t="s">
        <v>60</v>
      </c>
      <c r="H4479" t="s">
        <v>61</v>
      </c>
      <c r="I4479" t="s">
        <v>104</v>
      </c>
      <c r="J4479" t="s">
        <v>105</v>
      </c>
      <c r="K4479">
        <v>2018</v>
      </c>
      <c r="L4479">
        <v>11.237</v>
      </c>
      <c r="S4479" t="s">
        <v>30</v>
      </c>
      <c r="T4479" t="s">
        <v>31</v>
      </c>
    </row>
    <row r="4480" spans="1:20" x14ac:dyDescent="0.25">
      <c r="A4480" t="s">
        <v>166</v>
      </c>
      <c r="B4480" t="s">
        <v>167</v>
      </c>
      <c r="C4480" t="s">
        <v>168</v>
      </c>
      <c r="D4480" t="s">
        <v>169</v>
      </c>
      <c r="E4480" t="s">
        <v>24</v>
      </c>
      <c r="F4480" t="s">
        <v>25</v>
      </c>
      <c r="G4480" t="s">
        <v>60</v>
      </c>
      <c r="H4480" t="s">
        <v>61</v>
      </c>
      <c r="I4480" t="s">
        <v>106</v>
      </c>
      <c r="J4480" t="s">
        <v>107</v>
      </c>
      <c r="K4480">
        <v>2018</v>
      </c>
      <c r="L4480">
        <v>1.9498</v>
      </c>
      <c r="M4480" t="s">
        <v>54</v>
      </c>
      <c r="N4480" t="s">
        <v>55</v>
      </c>
      <c r="S4480" t="s">
        <v>30</v>
      </c>
      <c r="T4480" t="s">
        <v>31</v>
      </c>
    </row>
    <row r="4481" spans="1:20" x14ac:dyDescent="0.25">
      <c r="A4481" t="s">
        <v>166</v>
      </c>
      <c r="B4481" t="s">
        <v>167</v>
      </c>
      <c r="C4481" t="s">
        <v>168</v>
      </c>
      <c r="D4481" t="s">
        <v>169</v>
      </c>
      <c r="E4481" t="s">
        <v>24</v>
      </c>
      <c r="F4481" t="s">
        <v>25</v>
      </c>
      <c r="G4481" t="s">
        <v>62</v>
      </c>
      <c r="H4481" t="s">
        <v>63</v>
      </c>
      <c r="I4481" t="s">
        <v>98</v>
      </c>
      <c r="J4481" t="s">
        <v>99</v>
      </c>
      <c r="K4481">
        <v>2018</v>
      </c>
      <c r="L4481">
        <v>156.98779999999999</v>
      </c>
      <c r="S4481" t="s">
        <v>30</v>
      </c>
      <c r="T4481" t="s">
        <v>31</v>
      </c>
    </row>
    <row r="4482" spans="1:20" x14ac:dyDescent="0.25">
      <c r="A4482" t="s">
        <v>166</v>
      </c>
      <c r="B4482" t="s">
        <v>167</v>
      </c>
      <c r="C4482" t="s">
        <v>168</v>
      </c>
      <c r="D4482" t="s">
        <v>169</v>
      </c>
      <c r="E4482" t="s">
        <v>24</v>
      </c>
      <c r="F4482" t="s">
        <v>25</v>
      </c>
      <c r="G4482" t="s">
        <v>62</v>
      </c>
      <c r="H4482" t="s">
        <v>63</v>
      </c>
      <c r="I4482" t="s">
        <v>100</v>
      </c>
      <c r="J4482" t="s">
        <v>101</v>
      </c>
      <c r="K4482">
        <v>2018</v>
      </c>
      <c r="L4482">
        <v>28.679500000000001</v>
      </c>
      <c r="S4482" t="s">
        <v>30</v>
      </c>
      <c r="T4482" t="s">
        <v>31</v>
      </c>
    </row>
    <row r="4483" spans="1:20" x14ac:dyDescent="0.25">
      <c r="A4483" t="s">
        <v>166</v>
      </c>
      <c r="B4483" t="s">
        <v>167</v>
      </c>
      <c r="C4483" t="s">
        <v>168</v>
      </c>
      <c r="D4483" t="s">
        <v>169</v>
      </c>
      <c r="E4483" t="s">
        <v>24</v>
      </c>
      <c r="F4483" t="s">
        <v>25</v>
      </c>
      <c r="G4483" t="s">
        <v>62</v>
      </c>
      <c r="H4483" t="s">
        <v>63</v>
      </c>
      <c r="I4483" t="s">
        <v>102</v>
      </c>
      <c r="J4483" t="s">
        <v>103</v>
      </c>
      <c r="K4483">
        <v>2018</v>
      </c>
      <c r="L4483">
        <v>88.513999999999996</v>
      </c>
      <c r="S4483" t="s">
        <v>30</v>
      </c>
      <c r="T4483" t="s">
        <v>31</v>
      </c>
    </row>
    <row r="4484" spans="1:20" x14ac:dyDescent="0.25">
      <c r="A4484" t="s">
        <v>166</v>
      </c>
      <c r="B4484" t="s">
        <v>167</v>
      </c>
      <c r="C4484" t="s">
        <v>168</v>
      </c>
      <c r="D4484" t="s">
        <v>169</v>
      </c>
      <c r="E4484" t="s">
        <v>24</v>
      </c>
      <c r="F4484" t="s">
        <v>25</v>
      </c>
      <c r="G4484" t="s">
        <v>62</v>
      </c>
      <c r="H4484" t="s">
        <v>63</v>
      </c>
      <c r="I4484" t="s">
        <v>104</v>
      </c>
      <c r="J4484" t="s">
        <v>105</v>
      </c>
      <c r="K4484">
        <v>2018</v>
      </c>
      <c r="L4484">
        <v>39.078800000000001</v>
      </c>
      <c r="S4484" t="s">
        <v>30</v>
      </c>
      <c r="T4484" t="s">
        <v>31</v>
      </c>
    </row>
    <row r="4485" spans="1:20" x14ac:dyDescent="0.25">
      <c r="A4485" t="s">
        <v>166</v>
      </c>
      <c r="B4485" t="s">
        <v>167</v>
      </c>
      <c r="C4485" t="s">
        <v>168</v>
      </c>
      <c r="D4485" t="s">
        <v>169</v>
      </c>
      <c r="E4485" t="s">
        <v>24</v>
      </c>
      <c r="F4485" t="s">
        <v>25</v>
      </c>
      <c r="G4485" t="s">
        <v>62</v>
      </c>
      <c r="H4485" t="s">
        <v>63</v>
      </c>
      <c r="I4485" t="s">
        <v>106</v>
      </c>
      <c r="J4485" t="s">
        <v>107</v>
      </c>
      <c r="K4485">
        <v>2018</v>
      </c>
      <c r="L4485">
        <v>0.71550000000000002</v>
      </c>
      <c r="M4485" t="s">
        <v>54</v>
      </c>
      <c r="N4485" t="s">
        <v>55</v>
      </c>
      <c r="S4485" t="s">
        <v>30</v>
      </c>
      <c r="T4485" t="s">
        <v>31</v>
      </c>
    </row>
    <row r="4486" spans="1:20" x14ac:dyDescent="0.25">
      <c r="A4486" t="s">
        <v>166</v>
      </c>
      <c r="B4486" t="s">
        <v>167</v>
      </c>
      <c r="C4486" t="s">
        <v>168</v>
      </c>
      <c r="D4486" t="s">
        <v>169</v>
      </c>
      <c r="E4486" t="s">
        <v>24</v>
      </c>
      <c r="F4486" t="s">
        <v>25</v>
      </c>
      <c r="G4486" t="s">
        <v>64</v>
      </c>
      <c r="H4486" t="s">
        <v>65</v>
      </c>
      <c r="I4486" t="s">
        <v>98</v>
      </c>
      <c r="J4486" t="s">
        <v>99</v>
      </c>
      <c r="K4486">
        <v>2018</v>
      </c>
      <c r="L4486">
        <v>3127.4418000000001</v>
      </c>
      <c r="S4486" t="s">
        <v>30</v>
      </c>
      <c r="T4486" t="s">
        <v>31</v>
      </c>
    </row>
    <row r="4487" spans="1:20" x14ac:dyDescent="0.25">
      <c r="A4487" t="s">
        <v>166</v>
      </c>
      <c r="B4487" t="s">
        <v>167</v>
      </c>
      <c r="C4487" t="s">
        <v>168</v>
      </c>
      <c r="D4487" t="s">
        <v>169</v>
      </c>
      <c r="E4487" t="s">
        <v>24</v>
      </c>
      <c r="F4487" t="s">
        <v>25</v>
      </c>
      <c r="G4487" t="s">
        <v>64</v>
      </c>
      <c r="H4487" t="s">
        <v>65</v>
      </c>
      <c r="I4487" t="s">
        <v>100</v>
      </c>
      <c r="J4487" t="s">
        <v>101</v>
      </c>
      <c r="K4487">
        <v>2018</v>
      </c>
      <c r="L4487">
        <v>312.73349999999999</v>
      </c>
      <c r="S4487" t="s">
        <v>30</v>
      </c>
      <c r="T4487" t="s">
        <v>31</v>
      </c>
    </row>
    <row r="4488" spans="1:20" x14ac:dyDescent="0.25">
      <c r="A4488" t="s">
        <v>166</v>
      </c>
      <c r="B4488" t="s">
        <v>167</v>
      </c>
      <c r="C4488" t="s">
        <v>168</v>
      </c>
      <c r="D4488" t="s">
        <v>169</v>
      </c>
      <c r="E4488" t="s">
        <v>24</v>
      </c>
      <c r="F4488" t="s">
        <v>25</v>
      </c>
      <c r="G4488" t="s">
        <v>64</v>
      </c>
      <c r="H4488" t="s">
        <v>65</v>
      </c>
      <c r="I4488" t="s">
        <v>102</v>
      </c>
      <c r="J4488" t="s">
        <v>103</v>
      </c>
      <c r="K4488">
        <v>2018</v>
      </c>
      <c r="L4488">
        <v>1282.556</v>
      </c>
      <c r="S4488" t="s">
        <v>30</v>
      </c>
      <c r="T4488" t="s">
        <v>31</v>
      </c>
    </row>
    <row r="4489" spans="1:20" x14ac:dyDescent="0.25">
      <c r="A4489" t="s">
        <v>166</v>
      </c>
      <c r="B4489" t="s">
        <v>167</v>
      </c>
      <c r="C4489" t="s">
        <v>168</v>
      </c>
      <c r="D4489" t="s">
        <v>169</v>
      </c>
      <c r="E4489" t="s">
        <v>24</v>
      </c>
      <c r="F4489" t="s">
        <v>25</v>
      </c>
      <c r="G4489" t="s">
        <v>64</v>
      </c>
      <c r="H4489" t="s">
        <v>65</v>
      </c>
      <c r="I4489" t="s">
        <v>104</v>
      </c>
      <c r="J4489" t="s">
        <v>105</v>
      </c>
      <c r="K4489">
        <v>2018</v>
      </c>
      <c r="L4489">
        <v>1491.085</v>
      </c>
      <c r="S4489" t="s">
        <v>30</v>
      </c>
      <c r="T4489" t="s">
        <v>31</v>
      </c>
    </row>
    <row r="4490" spans="1:20" x14ac:dyDescent="0.25">
      <c r="A4490" t="s">
        <v>166</v>
      </c>
      <c r="B4490" t="s">
        <v>167</v>
      </c>
      <c r="C4490" t="s">
        <v>168</v>
      </c>
      <c r="D4490" t="s">
        <v>169</v>
      </c>
      <c r="E4490" t="s">
        <v>24</v>
      </c>
      <c r="F4490" t="s">
        <v>25</v>
      </c>
      <c r="G4490" t="s">
        <v>64</v>
      </c>
      <c r="H4490" t="s">
        <v>65</v>
      </c>
      <c r="I4490" t="s">
        <v>106</v>
      </c>
      <c r="J4490" t="s">
        <v>107</v>
      </c>
      <c r="K4490">
        <v>2018</v>
      </c>
      <c r="L4490">
        <v>41.0672</v>
      </c>
      <c r="S4490" t="s">
        <v>30</v>
      </c>
      <c r="T4490" t="s">
        <v>31</v>
      </c>
    </row>
    <row r="4491" spans="1:20" x14ac:dyDescent="0.25">
      <c r="A4491" t="s">
        <v>166</v>
      </c>
      <c r="B4491" t="s">
        <v>167</v>
      </c>
      <c r="C4491" t="s">
        <v>168</v>
      </c>
      <c r="D4491" t="s">
        <v>169</v>
      </c>
      <c r="E4491" t="s">
        <v>24</v>
      </c>
      <c r="F4491" t="s">
        <v>25</v>
      </c>
      <c r="G4491" t="s">
        <v>66</v>
      </c>
      <c r="H4491" t="s">
        <v>67</v>
      </c>
      <c r="I4491" t="s">
        <v>98</v>
      </c>
      <c r="J4491" t="s">
        <v>99</v>
      </c>
      <c r="K4491">
        <v>2018</v>
      </c>
      <c r="L4491">
        <v>5862.3824999999997</v>
      </c>
      <c r="S4491" t="s">
        <v>30</v>
      </c>
      <c r="T4491" t="s">
        <v>31</v>
      </c>
    </row>
    <row r="4492" spans="1:20" x14ac:dyDescent="0.25">
      <c r="A4492" t="s">
        <v>166</v>
      </c>
      <c r="B4492" t="s">
        <v>167</v>
      </c>
      <c r="C4492" t="s">
        <v>168</v>
      </c>
      <c r="D4492" t="s">
        <v>169</v>
      </c>
      <c r="E4492" t="s">
        <v>24</v>
      </c>
      <c r="F4492" t="s">
        <v>25</v>
      </c>
      <c r="G4492" t="s">
        <v>66</v>
      </c>
      <c r="H4492" t="s">
        <v>67</v>
      </c>
      <c r="I4492" t="s">
        <v>100</v>
      </c>
      <c r="J4492" t="s">
        <v>101</v>
      </c>
      <c r="K4492">
        <v>2018</v>
      </c>
      <c r="L4492">
        <v>718.87300000000005</v>
      </c>
      <c r="S4492" t="s">
        <v>30</v>
      </c>
      <c r="T4492" t="s">
        <v>31</v>
      </c>
    </row>
    <row r="4493" spans="1:20" x14ac:dyDescent="0.25">
      <c r="A4493" t="s">
        <v>166</v>
      </c>
      <c r="B4493" t="s">
        <v>167</v>
      </c>
      <c r="C4493" t="s">
        <v>168</v>
      </c>
      <c r="D4493" t="s">
        <v>169</v>
      </c>
      <c r="E4493" t="s">
        <v>24</v>
      </c>
      <c r="F4493" t="s">
        <v>25</v>
      </c>
      <c r="G4493" t="s">
        <v>66</v>
      </c>
      <c r="H4493" t="s">
        <v>67</v>
      </c>
      <c r="I4493" t="s">
        <v>102</v>
      </c>
      <c r="J4493" t="s">
        <v>103</v>
      </c>
      <c r="K4493">
        <v>2018</v>
      </c>
      <c r="L4493">
        <v>4380.0927000000001</v>
      </c>
      <c r="S4493" t="s">
        <v>30</v>
      </c>
      <c r="T4493" t="s">
        <v>31</v>
      </c>
    </row>
    <row r="4494" spans="1:20" x14ac:dyDescent="0.25">
      <c r="A4494" t="s">
        <v>166</v>
      </c>
      <c r="B4494" t="s">
        <v>167</v>
      </c>
      <c r="C4494" t="s">
        <v>168</v>
      </c>
      <c r="D4494" t="s">
        <v>169</v>
      </c>
      <c r="E4494" t="s">
        <v>24</v>
      </c>
      <c r="F4494" t="s">
        <v>25</v>
      </c>
      <c r="G4494" t="s">
        <v>66</v>
      </c>
      <c r="H4494" t="s">
        <v>67</v>
      </c>
      <c r="I4494" t="s">
        <v>104</v>
      </c>
      <c r="J4494" t="s">
        <v>105</v>
      </c>
      <c r="K4494">
        <v>2018</v>
      </c>
      <c r="L4494">
        <v>689.7405</v>
      </c>
      <c r="S4494" t="s">
        <v>30</v>
      </c>
      <c r="T4494" t="s">
        <v>31</v>
      </c>
    </row>
    <row r="4495" spans="1:20" x14ac:dyDescent="0.25">
      <c r="A4495" t="s">
        <v>166</v>
      </c>
      <c r="B4495" t="s">
        <v>167</v>
      </c>
      <c r="C4495" t="s">
        <v>168</v>
      </c>
      <c r="D4495" t="s">
        <v>169</v>
      </c>
      <c r="E4495" t="s">
        <v>24</v>
      </c>
      <c r="F4495" t="s">
        <v>25</v>
      </c>
      <c r="G4495" t="s">
        <v>66</v>
      </c>
      <c r="H4495" t="s">
        <v>67</v>
      </c>
      <c r="I4495" t="s">
        <v>106</v>
      </c>
      <c r="J4495" t="s">
        <v>107</v>
      </c>
      <c r="K4495">
        <v>2018</v>
      </c>
      <c r="L4495">
        <v>73.676199999999994</v>
      </c>
      <c r="S4495" t="s">
        <v>30</v>
      </c>
      <c r="T4495" t="s">
        <v>31</v>
      </c>
    </row>
    <row r="4496" spans="1:20" x14ac:dyDescent="0.25">
      <c r="A4496" t="s">
        <v>166</v>
      </c>
      <c r="B4496" t="s">
        <v>167</v>
      </c>
      <c r="C4496" t="s">
        <v>168</v>
      </c>
      <c r="D4496" t="s">
        <v>169</v>
      </c>
      <c r="E4496" t="s">
        <v>24</v>
      </c>
      <c r="F4496" t="s">
        <v>25</v>
      </c>
      <c r="G4496" t="s">
        <v>68</v>
      </c>
      <c r="H4496" t="s">
        <v>69</v>
      </c>
      <c r="I4496" t="s">
        <v>98</v>
      </c>
      <c r="J4496" t="s">
        <v>99</v>
      </c>
      <c r="K4496">
        <v>2018</v>
      </c>
      <c r="L4496">
        <v>1807.3125</v>
      </c>
      <c r="S4496" t="s">
        <v>30</v>
      </c>
      <c r="T4496" t="s">
        <v>31</v>
      </c>
    </row>
    <row r="4497" spans="1:20" x14ac:dyDescent="0.25">
      <c r="A4497" t="s">
        <v>166</v>
      </c>
      <c r="B4497" t="s">
        <v>167</v>
      </c>
      <c r="C4497" t="s">
        <v>168</v>
      </c>
      <c r="D4497" t="s">
        <v>169</v>
      </c>
      <c r="E4497" t="s">
        <v>24</v>
      </c>
      <c r="F4497" t="s">
        <v>25</v>
      </c>
      <c r="G4497" t="s">
        <v>68</v>
      </c>
      <c r="H4497" t="s">
        <v>69</v>
      </c>
      <c r="I4497" t="s">
        <v>100</v>
      </c>
      <c r="J4497" t="s">
        <v>101</v>
      </c>
      <c r="K4497">
        <v>2018</v>
      </c>
      <c r="L4497">
        <v>170.09649999999999</v>
      </c>
      <c r="S4497" t="s">
        <v>30</v>
      </c>
      <c r="T4497" t="s">
        <v>31</v>
      </c>
    </row>
    <row r="4498" spans="1:20" x14ac:dyDescent="0.25">
      <c r="A4498" t="s">
        <v>166</v>
      </c>
      <c r="B4498" t="s">
        <v>167</v>
      </c>
      <c r="C4498" t="s">
        <v>168</v>
      </c>
      <c r="D4498" t="s">
        <v>169</v>
      </c>
      <c r="E4498" t="s">
        <v>24</v>
      </c>
      <c r="F4498" t="s">
        <v>25</v>
      </c>
      <c r="G4498" t="s">
        <v>68</v>
      </c>
      <c r="H4498" t="s">
        <v>69</v>
      </c>
      <c r="I4498" t="s">
        <v>102</v>
      </c>
      <c r="J4498" t="s">
        <v>103</v>
      </c>
      <c r="K4498">
        <v>2018</v>
      </c>
      <c r="L4498">
        <v>1503.723</v>
      </c>
      <c r="S4498" t="s">
        <v>30</v>
      </c>
      <c r="T4498" t="s">
        <v>31</v>
      </c>
    </row>
    <row r="4499" spans="1:20" x14ac:dyDescent="0.25">
      <c r="A4499" t="s">
        <v>166</v>
      </c>
      <c r="B4499" t="s">
        <v>167</v>
      </c>
      <c r="C4499" t="s">
        <v>168</v>
      </c>
      <c r="D4499" t="s">
        <v>169</v>
      </c>
      <c r="E4499" t="s">
        <v>24</v>
      </c>
      <c r="F4499" t="s">
        <v>25</v>
      </c>
      <c r="G4499" t="s">
        <v>68</v>
      </c>
      <c r="H4499" t="s">
        <v>69</v>
      </c>
      <c r="I4499" t="s">
        <v>104</v>
      </c>
      <c r="J4499" t="s">
        <v>105</v>
      </c>
      <c r="K4499">
        <v>2018</v>
      </c>
      <c r="L4499">
        <v>107.29819999999999</v>
      </c>
      <c r="S4499" t="s">
        <v>30</v>
      </c>
      <c r="T4499" t="s">
        <v>31</v>
      </c>
    </row>
    <row r="4500" spans="1:20" x14ac:dyDescent="0.25">
      <c r="A4500" t="s">
        <v>166</v>
      </c>
      <c r="B4500" t="s">
        <v>167</v>
      </c>
      <c r="C4500" t="s">
        <v>168</v>
      </c>
      <c r="D4500" t="s">
        <v>169</v>
      </c>
      <c r="E4500" t="s">
        <v>24</v>
      </c>
      <c r="F4500" t="s">
        <v>25</v>
      </c>
      <c r="G4500" t="s">
        <v>68</v>
      </c>
      <c r="H4500" t="s">
        <v>69</v>
      </c>
      <c r="I4500" t="s">
        <v>106</v>
      </c>
      <c r="J4500" t="s">
        <v>107</v>
      </c>
      <c r="K4500">
        <v>2018</v>
      </c>
      <c r="L4500">
        <v>26.194700000000001</v>
      </c>
      <c r="S4500" t="s">
        <v>30</v>
      </c>
      <c r="T4500" t="s">
        <v>31</v>
      </c>
    </row>
    <row r="4501" spans="1:20" x14ac:dyDescent="0.25">
      <c r="A4501" t="s">
        <v>166</v>
      </c>
      <c r="B4501" t="s">
        <v>167</v>
      </c>
      <c r="C4501" t="s">
        <v>168</v>
      </c>
      <c r="D4501" t="s">
        <v>169</v>
      </c>
      <c r="E4501" t="s">
        <v>24</v>
      </c>
      <c r="F4501" t="s">
        <v>25</v>
      </c>
      <c r="G4501" t="s">
        <v>70</v>
      </c>
      <c r="H4501" t="s">
        <v>71</v>
      </c>
      <c r="I4501" t="s">
        <v>98</v>
      </c>
      <c r="J4501" t="s">
        <v>99</v>
      </c>
      <c r="K4501">
        <v>2018</v>
      </c>
      <c r="L4501">
        <v>2332.846</v>
      </c>
      <c r="S4501" t="s">
        <v>30</v>
      </c>
      <c r="T4501" t="s">
        <v>31</v>
      </c>
    </row>
    <row r="4502" spans="1:20" x14ac:dyDescent="0.25">
      <c r="A4502" t="s">
        <v>166</v>
      </c>
      <c r="B4502" t="s">
        <v>167</v>
      </c>
      <c r="C4502" t="s">
        <v>168</v>
      </c>
      <c r="D4502" t="s">
        <v>169</v>
      </c>
      <c r="E4502" t="s">
        <v>24</v>
      </c>
      <c r="F4502" t="s">
        <v>25</v>
      </c>
      <c r="G4502" t="s">
        <v>70</v>
      </c>
      <c r="H4502" t="s">
        <v>71</v>
      </c>
      <c r="I4502" t="s">
        <v>100</v>
      </c>
      <c r="J4502" t="s">
        <v>101</v>
      </c>
      <c r="K4502">
        <v>2018</v>
      </c>
      <c r="L4502">
        <v>128.01300000000001</v>
      </c>
      <c r="S4502" t="s">
        <v>30</v>
      </c>
      <c r="T4502" t="s">
        <v>31</v>
      </c>
    </row>
    <row r="4503" spans="1:20" x14ac:dyDescent="0.25">
      <c r="A4503" t="s">
        <v>166</v>
      </c>
      <c r="B4503" t="s">
        <v>167</v>
      </c>
      <c r="C4503" t="s">
        <v>168</v>
      </c>
      <c r="D4503" t="s">
        <v>169</v>
      </c>
      <c r="E4503" t="s">
        <v>24</v>
      </c>
      <c r="F4503" t="s">
        <v>25</v>
      </c>
      <c r="G4503" t="s">
        <v>70</v>
      </c>
      <c r="H4503" t="s">
        <v>71</v>
      </c>
      <c r="I4503" t="s">
        <v>102</v>
      </c>
      <c r="J4503" t="s">
        <v>103</v>
      </c>
      <c r="K4503">
        <v>2018</v>
      </c>
      <c r="L4503">
        <v>1685.2707</v>
      </c>
      <c r="S4503" t="s">
        <v>30</v>
      </c>
      <c r="T4503" t="s">
        <v>31</v>
      </c>
    </row>
    <row r="4504" spans="1:20" x14ac:dyDescent="0.25">
      <c r="A4504" t="s">
        <v>166</v>
      </c>
      <c r="B4504" t="s">
        <v>167</v>
      </c>
      <c r="C4504" t="s">
        <v>168</v>
      </c>
      <c r="D4504" t="s">
        <v>169</v>
      </c>
      <c r="E4504" t="s">
        <v>24</v>
      </c>
      <c r="F4504" t="s">
        <v>25</v>
      </c>
      <c r="G4504" t="s">
        <v>70</v>
      </c>
      <c r="H4504" t="s">
        <v>71</v>
      </c>
      <c r="I4504" t="s">
        <v>104</v>
      </c>
      <c r="J4504" t="s">
        <v>105</v>
      </c>
      <c r="K4504">
        <v>2018</v>
      </c>
      <c r="L4504">
        <v>516.66399999999999</v>
      </c>
      <c r="S4504" t="s">
        <v>30</v>
      </c>
      <c r="T4504" t="s">
        <v>31</v>
      </c>
    </row>
    <row r="4505" spans="1:20" x14ac:dyDescent="0.25">
      <c r="A4505" t="s">
        <v>166</v>
      </c>
      <c r="B4505" t="s">
        <v>167</v>
      </c>
      <c r="C4505" t="s">
        <v>168</v>
      </c>
      <c r="D4505" t="s">
        <v>169</v>
      </c>
      <c r="E4505" t="s">
        <v>24</v>
      </c>
      <c r="F4505" t="s">
        <v>25</v>
      </c>
      <c r="G4505" t="s">
        <v>70</v>
      </c>
      <c r="H4505" t="s">
        <v>71</v>
      </c>
      <c r="I4505" t="s">
        <v>106</v>
      </c>
      <c r="J4505" t="s">
        <v>107</v>
      </c>
      <c r="K4505">
        <v>2018</v>
      </c>
      <c r="L4505">
        <v>2.8982000000000001</v>
      </c>
      <c r="S4505" t="s">
        <v>30</v>
      </c>
      <c r="T4505" t="s">
        <v>31</v>
      </c>
    </row>
    <row r="4506" spans="1:20" x14ac:dyDescent="0.25">
      <c r="A4506" t="s">
        <v>166</v>
      </c>
      <c r="B4506" t="s">
        <v>167</v>
      </c>
      <c r="C4506" t="s">
        <v>168</v>
      </c>
      <c r="D4506" t="s">
        <v>169</v>
      </c>
      <c r="E4506" t="s">
        <v>24</v>
      </c>
      <c r="F4506" t="s">
        <v>25</v>
      </c>
      <c r="G4506" t="s">
        <v>72</v>
      </c>
      <c r="H4506" t="s">
        <v>73</v>
      </c>
      <c r="I4506" t="s">
        <v>98</v>
      </c>
      <c r="J4506" t="s">
        <v>99</v>
      </c>
      <c r="K4506">
        <v>2018</v>
      </c>
      <c r="L4506">
        <v>388.92500000000001</v>
      </c>
      <c r="S4506" t="s">
        <v>30</v>
      </c>
      <c r="T4506" t="s">
        <v>31</v>
      </c>
    </row>
    <row r="4507" spans="1:20" x14ac:dyDescent="0.25">
      <c r="A4507" t="s">
        <v>166</v>
      </c>
      <c r="B4507" t="s">
        <v>167</v>
      </c>
      <c r="C4507" t="s">
        <v>168</v>
      </c>
      <c r="D4507" t="s">
        <v>169</v>
      </c>
      <c r="E4507" t="s">
        <v>24</v>
      </c>
      <c r="F4507" t="s">
        <v>25</v>
      </c>
      <c r="G4507" t="s">
        <v>72</v>
      </c>
      <c r="H4507" t="s">
        <v>73</v>
      </c>
      <c r="I4507" t="s">
        <v>100</v>
      </c>
      <c r="J4507" t="s">
        <v>101</v>
      </c>
      <c r="K4507">
        <v>2018</v>
      </c>
      <c r="L4507">
        <v>176.85429999999999</v>
      </c>
      <c r="S4507" t="s">
        <v>30</v>
      </c>
      <c r="T4507" t="s">
        <v>31</v>
      </c>
    </row>
    <row r="4508" spans="1:20" x14ac:dyDescent="0.25">
      <c r="A4508" t="s">
        <v>166</v>
      </c>
      <c r="B4508" t="s">
        <v>167</v>
      </c>
      <c r="C4508" t="s">
        <v>168</v>
      </c>
      <c r="D4508" t="s">
        <v>169</v>
      </c>
      <c r="E4508" t="s">
        <v>24</v>
      </c>
      <c r="F4508" t="s">
        <v>25</v>
      </c>
      <c r="G4508" t="s">
        <v>72</v>
      </c>
      <c r="H4508" t="s">
        <v>73</v>
      </c>
      <c r="I4508" t="s">
        <v>102</v>
      </c>
      <c r="J4508" t="s">
        <v>103</v>
      </c>
      <c r="K4508">
        <v>2018</v>
      </c>
      <c r="L4508">
        <v>190.88149999999999</v>
      </c>
      <c r="S4508" t="s">
        <v>30</v>
      </c>
      <c r="T4508" t="s">
        <v>31</v>
      </c>
    </row>
    <row r="4509" spans="1:20" x14ac:dyDescent="0.25">
      <c r="A4509" t="s">
        <v>166</v>
      </c>
      <c r="B4509" t="s">
        <v>167</v>
      </c>
      <c r="C4509" t="s">
        <v>168</v>
      </c>
      <c r="D4509" t="s">
        <v>169</v>
      </c>
      <c r="E4509" t="s">
        <v>24</v>
      </c>
      <c r="F4509" t="s">
        <v>25</v>
      </c>
      <c r="G4509" t="s">
        <v>72</v>
      </c>
      <c r="H4509" t="s">
        <v>73</v>
      </c>
      <c r="I4509" t="s">
        <v>104</v>
      </c>
      <c r="J4509" t="s">
        <v>105</v>
      </c>
      <c r="K4509">
        <v>2018</v>
      </c>
      <c r="L4509">
        <v>20.437799999999999</v>
      </c>
      <c r="S4509" t="s">
        <v>30</v>
      </c>
      <c r="T4509" t="s">
        <v>31</v>
      </c>
    </row>
    <row r="4510" spans="1:20" x14ac:dyDescent="0.25">
      <c r="A4510" t="s">
        <v>166</v>
      </c>
      <c r="B4510" t="s">
        <v>167</v>
      </c>
      <c r="C4510" t="s">
        <v>168</v>
      </c>
      <c r="D4510" t="s">
        <v>169</v>
      </c>
      <c r="E4510" t="s">
        <v>24</v>
      </c>
      <c r="F4510" t="s">
        <v>25</v>
      </c>
      <c r="G4510" t="s">
        <v>72</v>
      </c>
      <c r="H4510" t="s">
        <v>73</v>
      </c>
      <c r="I4510" t="s">
        <v>106</v>
      </c>
      <c r="J4510" t="s">
        <v>107</v>
      </c>
      <c r="K4510">
        <v>2018</v>
      </c>
      <c r="L4510">
        <v>0.75149999999999995</v>
      </c>
      <c r="M4510" t="s">
        <v>54</v>
      </c>
      <c r="N4510" t="s">
        <v>55</v>
      </c>
      <c r="S4510" t="s">
        <v>30</v>
      </c>
      <c r="T4510" t="s">
        <v>31</v>
      </c>
    </row>
    <row r="4511" spans="1:20" x14ac:dyDescent="0.25">
      <c r="A4511" t="s">
        <v>166</v>
      </c>
      <c r="B4511" t="s">
        <v>167</v>
      </c>
      <c r="C4511" t="s">
        <v>168</v>
      </c>
      <c r="D4511" t="s">
        <v>169</v>
      </c>
      <c r="E4511" t="s">
        <v>24</v>
      </c>
      <c r="F4511" t="s">
        <v>25</v>
      </c>
      <c r="G4511" t="s">
        <v>74</v>
      </c>
      <c r="H4511" t="s">
        <v>75</v>
      </c>
      <c r="I4511" t="s">
        <v>98</v>
      </c>
      <c r="J4511" t="s">
        <v>99</v>
      </c>
      <c r="K4511">
        <v>2018</v>
      </c>
      <c r="L4511">
        <v>515.44780000000003</v>
      </c>
      <c r="S4511" t="s">
        <v>30</v>
      </c>
      <c r="T4511" t="s">
        <v>31</v>
      </c>
    </row>
    <row r="4512" spans="1:20" x14ac:dyDescent="0.25">
      <c r="A4512" t="s">
        <v>166</v>
      </c>
      <c r="B4512" t="s">
        <v>167</v>
      </c>
      <c r="C4512" t="s">
        <v>168</v>
      </c>
      <c r="D4512" t="s">
        <v>169</v>
      </c>
      <c r="E4512" t="s">
        <v>24</v>
      </c>
      <c r="F4512" t="s">
        <v>25</v>
      </c>
      <c r="G4512" t="s">
        <v>74</v>
      </c>
      <c r="H4512" t="s">
        <v>75</v>
      </c>
      <c r="I4512" t="s">
        <v>100</v>
      </c>
      <c r="J4512" t="s">
        <v>101</v>
      </c>
      <c r="K4512">
        <v>2018</v>
      </c>
      <c r="L4512">
        <v>339.50279999999998</v>
      </c>
      <c r="S4512" t="s">
        <v>30</v>
      </c>
      <c r="T4512" t="s">
        <v>31</v>
      </c>
    </row>
    <row r="4513" spans="1:20" x14ac:dyDescent="0.25">
      <c r="A4513" t="s">
        <v>166</v>
      </c>
      <c r="B4513" t="s">
        <v>167</v>
      </c>
      <c r="C4513" t="s">
        <v>168</v>
      </c>
      <c r="D4513" t="s">
        <v>169</v>
      </c>
      <c r="E4513" t="s">
        <v>24</v>
      </c>
      <c r="F4513" t="s">
        <v>25</v>
      </c>
      <c r="G4513" t="s">
        <v>74</v>
      </c>
      <c r="H4513" t="s">
        <v>75</v>
      </c>
      <c r="I4513" t="s">
        <v>102</v>
      </c>
      <c r="J4513" t="s">
        <v>103</v>
      </c>
      <c r="K4513">
        <v>2018</v>
      </c>
      <c r="L4513">
        <v>163.56479999999999</v>
      </c>
      <c r="S4513" t="s">
        <v>30</v>
      </c>
      <c r="T4513" t="s">
        <v>31</v>
      </c>
    </row>
    <row r="4514" spans="1:20" x14ac:dyDescent="0.25">
      <c r="A4514" t="s">
        <v>166</v>
      </c>
      <c r="B4514" t="s">
        <v>167</v>
      </c>
      <c r="C4514" t="s">
        <v>168</v>
      </c>
      <c r="D4514" t="s">
        <v>169</v>
      </c>
      <c r="E4514" t="s">
        <v>24</v>
      </c>
      <c r="F4514" t="s">
        <v>25</v>
      </c>
      <c r="G4514" t="s">
        <v>74</v>
      </c>
      <c r="H4514" t="s">
        <v>75</v>
      </c>
      <c r="I4514" t="s">
        <v>104</v>
      </c>
      <c r="J4514" t="s">
        <v>105</v>
      </c>
      <c r="K4514">
        <v>2018</v>
      </c>
      <c r="L4514">
        <v>11.259499999999999</v>
      </c>
      <c r="S4514" t="s">
        <v>30</v>
      </c>
      <c r="T4514" t="s">
        <v>31</v>
      </c>
    </row>
    <row r="4515" spans="1:20" x14ac:dyDescent="0.25">
      <c r="A4515" t="s">
        <v>166</v>
      </c>
      <c r="B4515" t="s">
        <v>167</v>
      </c>
      <c r="C4515" t="s">
        <v>168</v>
      </c>
      <c r="D4515" t="s">
        <v>169</v>
      </c>
      <c r="E4515" t="s">
        <v>24</v>
      </c>
      <c r="F4515" t="s">
        <v>25</v>
      </c>
      <c r="G4515" t="s">
        <v>74</v>
      </c>
      <c r="H4515" t="s">
        <v>75</v>
      </c>
      <c r="I4515" t="s">
        <v>106</v>
      </c>
      <c r="J4515" t="s">
        <v>107</v>
      </c>
      <c r="K4515">
        <v>2018</v>
      </c>
      <c r="L4515">
        <v>1.1207</v>
      </c>
      <c r="M4515" t="s">
        <v>54</v>
      </c>
      <c r="N4515" t="s">
        <v>55</v>
      </c>
      <c r="S4515" t="s">
        <v>30</v>
      </c>
      <c r="T4515" t="s">
        <v>31</v>
      </c>
    </row>
    <row r="4516" spans="1:20" x14ac:dyDescent="0.25">
      <c r="A4516" t="s">
        <v>166</v>
      </c>
      <c r="B4516" t="s">
        <v>167</v>
      </c>
      <c r="C4516" t="s">
        <v>168</v>
      </c>
      <c r="D4516" t="s">
        <v>169</v>
      </c>
      <c r="E4516" t="s">
        <v>24</v>
      </c>
      <c r="F4516" t="s">
        <v>25</v>
      </c>
      <c r="G4516" t="s">
        <v>76</v>
      </c>
      <c r="H4516" t="s">
        <v>77</v>
      </c>
      <c r="I4516" t="s">
        <v>98</v>
      </c>
      <c r="J4516" t="s">
        <v>99</v>
      </c>
      <c r="K4516">
        <v>2018</v>
      </c>
      <c r="L4516">
        <v>136.33600000000001</v>
      </c>
      <c r="S4516" t="s">
        <v>30</v>
      </c>
      <c r="T4516" t="s">
        <v>31</v>
      </c>
    </row>
    <row r="4517" spans="1:20" x14ac:dyDescent="0.25">
      <c r="A4517" t="s">
        <v>166</v>
      </c>
      <c r="B4517" t="s">
        <v>167</v>
      </c>
      <c r="C4517" t="s">
        <v>168</v>
      </c>
      <c r="D4517" t="s">
        <v>169</v>
      </c>
      <c r="E4517" t="s">
        <v>24</v>
      </c>
      <c r="F4517" t="s">
        <v>25</v>
      </c>
      <c r="G4517" t="s">
        <v>76</v>
      </c>
      <c r="H4517" t="s">
        <v>77</v>
      </c>
      <c r="I4517" t="s">
        <v>100</v>
      </c>
      <c r="J4517" t="s">
        <v>101</v>
      </c>
      <c r="K4517">
        <v>2018</v>
      </c>
      <c r="L4517">
        <v>62.177199999999999</v>
      </c>
      <c r="S4517" t="s">
        <v>30</v>
      </c>
      <c r="T4517" t="s">
        <v>31</v>
      </c>
    </row>
    <row r="4518" spans="1:20" x14ac:dyDescent="0.25">
      <c r="A4518" t="s">
        <v>166</v>
      </c>
      <c r="B4518" t="s">
        <v>167</v>
      </c>
      <c r="C4518" t="s">
        <v>168</v>
      </c>
      <c r="D4518" t="s">
        <v>169</v>
      </c>
      <c r="E4518" t="s">
        <v>24</v>
      </c>
      <c r="F4518" t="s">
        <v>25</v>
      </c>
      <c r="G4518" t="s">
        <v>76</v>
      </c>
      <c r="H4518" t="s">
        <v>77</v>
      </c>
      <c r="I4518" t="s">
        <v>102</v>
      </c>
      <c r="J4518" t="s">
        <v>103</v>
      </c>
      <c r="K4518">
        <v>2018</v>
      </c>
      <c r="L4518">
        <v>55.082000000000001</v>
      </c>
      <c r="S4518" t="s">
        <v>30</v>
      </c>
      <c r="T4518" t="s">
        <v>31</v>
      </c>
    </row>
    <row r="4519" spans="1:20" x14ac:dyDescent="0.25">
      <c r="A4519" t="s">
        <v>166</v>
      </c>
      <c r="B4519" t="s">
        <v>167</v>
      </c>
      <c r="C4519" t="s">
        <v>168</v>
      </c>
      <c r="D4519" t="s">
        <v>169</v>
      </c>
      <c r="E4519" t="s">
        <v>24</v>
      </c>
      <c r="F4519" t="s">
        <v>25</v>
      </c>
      <c r="G4519" t="s">
        <v>76</v>
      </c>
      <c r="H4519" t="s">
        <v>77</v>
      </c>
      <c r="I4519" t="s">
        <v>104</v>
      </c>
      <c r="J4519" t="s">
        <v>105</v>
      </c>
      <c r="K4519">
        <v>2018</v>
      </c>
      <c r="L4519">
        <v>17.468299999999999</v>
      </c>
      <c r="S4519" t="s">
        <v>30</v>
      </c>
      <c r="T4519" t="s">
        <v>31</v>
      </c>
    </row>
    <row r="4520" spans="1:20" x14ac:dyDescent="0.25">
      <c r="A4520" t="s">
        <v>166</v>
      </c>
      <c r="B4520" t="s">
        <v>167</v>
      </c>
      <c r="C4520" t="s">
        <v>168</v>
      </c>
      <c r="D4520" t="s">
        <v>169</v>
      </c>
      <c r="E4520" t="s">
        <v>24</v>
      </c>
      <c r="F4520" t="s">
        <v>25</v>
      </c>
      <c r="G4520" t="s">
        <v>76</v>
      </c>
      <c r="H4520" t="s">
        <v>77</v>
      </c>
      <c r="I4520" t="s">
        <v>106</v>
      </c>
      <c r="J4520" t="s">
        <v>107</v>
      </c>
      <c r="K4520">
        <v>2018</v>
      </c>
      <c r="L4520">
        <v>1.6085</v>
      </c>
      <c r="S4520" t="s">
        <v>30</v>
      </c>
      <c r="T4520" t="s">
        <v>31</v>
      </c>
    </row>
    <row r="4521" spans="1:20" x14ac:dyDescent="0.25">
      <c r="A4521" t="s">
        <v>166</v>
      </c>
      <c r="B4521" t="s">
        <v>167</v>
      </c>
      <c r="C4521" t="s">
        <v>168</v>
      </c>
      <c r="D4521" t="s">
        <v>169</v>
      </c>
      <c r="E4521" t="s">
        <v>24</v>
      </c>
      <c r="F4521" t="s">
        <v>25</v>
      </c>
      <c r="G4521" t="s">
        <v>78</v>
      </c>
      <c r="H4521" t="s">
        <v>79</v>
      </c>
      <c r="I4521" t="s">
        <v>98</v>
      </c>
      <c r="J4521" t="s">
        <v>99</v>
      </c>
      <c r="K4521">
        <v>2018</v>
      </c>
      <c r="L4521">
        <v>925.97199999999998</v>
      </c>
      <c r="S4521" t="s">
        <v>30</v>
      </c>
      <c r="T4521" t="s">
        <v>31</v>
      </c>
    </row>
    <row r="4522" spans="1:20" x14ac:dyDescent="0.25">
      <c r="A4522" t="s">
        <v>166</v>
      </c>
      <c r="B4522" t="s">
        <v>167</v>
      </c>
      <c r="C4522" t="s">
        <v>168</v>
      </c>
      <c r="D4522" t="s">
        <v>169</v>
      </c>
      <c r="E4522" t="s">
        <v>24</v>
      </c>
      <c r="F4522" t="s">
        <v>25</v>
      </c>
      <c r="G4522" t="s">
        <v>78</v>
      </c>
      <c r="H4522" t="s">
        <v>79</v>
      </c>
      <c r="I4522" t="s">
        <v>100</v>
      </c>
      <c r="J4522" t="s">
        <v>101</v>
      </c>
      <c r="K4522">
        <v>2018</v>
      </c>
      <c r="L4522">
        <v>680.88580000000002</v>
      </c>
      <c r="S4522" t="s">
        <v>30</v>
      </c>
      <c r="T4522" t="s">
        <v>31</v>
      </c>
    </row>
    <row r="4523" spans="1:20" x14ac:dyDescent="0.25">
      <c r="A4523" t="s">
        <v>166</v>
      </c>
      <c r="B4523" t="s">
        <v>167</v>
      </c>
      <c r="C4523" t="s">
        <v>168</v>
      </c>
      <c r="D4523" t="s">
        <v>169</v>
      </c>
      <c r="E4523" t="s">
        <v>24</v>
      </c>
      <c r="F4523" t="s">
        <v>25</v>
      </c>
      <c r="G4523" t="s">
        <v>78</v>
      </c>
      <c r="H4523" t="s">
        <v>79</v>
      </c>
      <c r="I4523" t="s">
        <v>102</v>
      </c>
      <c r="J4523" t="s">
        <v>103</v>
      </c>
      <c r="K4523">
        <v>2018</v>
      </c>
      <c r="L4523">
        <v>213.04920000000001</v>
      </c>
      <c r="S4523" t="s">
        <v>30</v>
      </c>
      <c r="T4523" t="s">
        <v>31</v>
      </c>
    </row>
    <row r="4524" spans="1:20" x14ac:dyDescent="0.25">
      <c r="A4524" t="s">
        <v>166</v>
      </c>
      <c r="B4524" t="s">
        <v>167</v>
      </c>
      <c r="C4524" t="s">
        <v>168</v>
      </c>
      <c r="D4524" t="s">
        <v>169</v>
      </c>
      <c r="E4524" t="s">
        <v>24</v>
      </c>
      <c r="F4524" t="s">
        <v>25</v>
      </c>
      <c r="G4524" t="s">
        <v>78</v>
      </c>
      <c r="H4524" t="s">
        <v>79</v>
      </c>
      <c r="I4524" t="s">
        <v>104</v>
      </c>
      <c r="J4524" t="s">
        <v>105</v>
      </c>
      <c r="K4524">
        <v>2018</v>
      </c>
      <c r="L4524">
        <v>29.4557</v>
      </c>
      <c r="S4524" t="s">
        <v>30</v>
      </c>
      <c r="T4524" t="s">
        <v>31</v>
      </c>
    </row>
    <row r="4525" spans="1:20" x14ac:dyDescent="0.25">
      <c r="A4525" t="s">
        <v>166</v>
      </c>
      <c r="B4525" t="s">
        <v>167</v>
      </c>
      <c r="C4525" t="s">
        <v>168</v>
      </c>
      <c r="D4525" t="s">
        <v>169</v>
      </c>
      <c r="E4525" t="s">
        <v>24</v>
      </c>
      <c r="F4525" t="s">
        <v>25</v>
      </c>
      <c r="G4525" t="s">
        <v>78</v>
      </c>
      <c r="H4525" t="s">
        <v>79</v>
      </c>
      <c r="I4525" t="s">
        <v>106</v>
      </c>
      <c r="J4525" t="s">
        <v>107</v>
      </c>
      <c r="K4525">
        <v>2018</v>
      </c>
      <c r="L4525">
        <v>2.5811999999999999</v>
      </c>
      <c r="S4525" t="s">
        <v>30</v>
      </c>
      <c r="T4525" t="s">
        <v>31</v>
      </c>
    </row>
    <row r="4526" spans="1:20" x14ac:dyDescent="0.25">
      <c r="A4526" t="s">
        <v>166</v>
      </c>
      <c r="B4526" t="s">
        <v>167</v>
      </c>
      <c r="C4526" t="s">
        <v>168</v>
      </c>
      <c r="D4526" t="s">
        <v>169</v>
      </c>
      <c r="E4526" t="s">
        <v>24</v>
      </c>
      <c r="F4526" t="s">
        <v>25</v>
      </c>
      <c r="G4526" t="s">
        <v>80</v>
      </c>
      <c r="H4526" t="s">
        <v>81</v>
      </c>
      <c r="I4526" t="s">
        <v>98</v>
      </c>
      <c r="J4526" t="s">
        <v>99</v>
      </c>
      <c r="K4526">
        <v>2018</v>
      </c>
      <c r="L4526">
        <v>1245.1385</v>
      </c>
      <c r="S4526" t="s">
        <v>30</v>
      </c>
      <c r="T4526" t="s">
        <v>31</v>
      </c>
    </row>
    <row r="4527" spans="1:20" x14ac:dyDescent="0.25">
      <c r="A4527" t="s">
        <v>166</v>
      </c>
      <c r="B4527" t="s">
        <v>167</v>
      </c>
      <c r="C4527" t="s">
        <v>168</v>
      </c>
      <c r="D4527" t="s">
        <v>169</v>
      </c>
      <c r="E4527" t="s">
        <v>24</v>
      </c>
      <c r="F4527" t="s">
        <v>25</v>
      </c>
      <c r="G4527" t="s">
        <v>80</v>
      </c>
      <c r="H4527" t="s">
        <v>81</v>
      </c>
      <c r="I4527" t="s">
        <v>100</v>
      </c>
      <c r="J4527" t="s">
        <v>101</v>
      </c>
      <c r="K4527">
        <v>2018</v>
      </c>
      <c r="L4527">
        <v>215.50800000000001</v>
      </c>
      <c r="S4527" t="s">
        <v>30</v>
      </c>
      <c r="T4527" t="s">
        <v>31</v>
      </c>
    </row>
    <row r="4528" spans="1:20" x14ac:dyDescent="0.25">
      <c r="A4528" t="s">
        <v>166</v>
      </c>
      <c r="B4528" t="s">
        <v>167</v>
      </c>
      <c r="C4528" t="s">
        <v>168</v>
      </c>
      <c r="D4528" t="s">
        <v>169</v>
      </c>
      <c r="E4528" t="s">
        <v>24</v>
      </c>
      <c r="F4528" t="s">
        <v>25</v>
      </c>
      <c r="G4528" t="s">
        <v>80</v>
      </c>
      <c r="H4528" t="s">
        <v>81</v>
      </c>
      <c r="I4528" t="s">
        <v>102</v>
      </c>
      <c r="J4528" t="s">
        <v>103</v>
      </c>
      <c r="K4528">
        <v>2018</v>
      </c>
      <c r="L4528">
        <v>724.83</v>
      </c>
      <c r="S4528" t="s">
        <v>30</v>
      </c>
      <c r="T4528" t="s">
        <v>31</v>
      </c>
    </row>
    <row r="4529" spans="1:20" x14ac:dyDescent="0.25">
      <c r="A4529" t="s">
        <v>166</v>
      </c>
      <c r="B4529" t="s">
        <v>167</v>
      </c>
      <c r="C4529" t="s">
        <v>168</v>
      </c>
      <c r="D4529" t="s">
        <v>169</v>
      </c>
      <c r="E4529" t="s">
        <v>24</v>
      </c>
      <c r="F4529" t="s">
        <v>25</v>
      </c>
      <c r="G4529" t="s">
        <v>80</v>
      </c>
      <c r="H4529" t="s">
        <v>81</v>
      </c>
      <c r="I4529" t="s">
        <v>104</v>
      </c>
      <c r="J4529" t="s">
        <v>105</v>
      </c>
      <c r="K4529">
        <v>2018</v>
      </c>
      <c r="L4529">
        <v>288.48169999999999</v>
      </c>
      <c r="S4529" t="s">
        <v>30</v>
      </c>
      <c r="T4529" t="s">
        <v>31</v>
      </c>
    </row>
    <row r="4530" spans="1:20" x14ac:dyDescent="0.25">
      <c r="A4530" t="s">
        <v>166</v>
      </c>
      <c r="B4530" t="s">
        <v>167</v>
      </c>
      <c r="C4530" t="s">
        <v>168</v>
      </c>
      <c r="D4530" t="s">
        <v>169</v>
      </c>
      <c r="E4530" t="s">
        <v>24</v>
      </c>
      <c r="F4530" t="s">
        <v>25</v>
      </c>
      <c r="G4530" t="s">
        <v>80</v>
      </c>
      <c r="H4530" t="s">
        <v>81</v>
      </c>
      <c r="I4530" t="s">
        <v>106</v>
      </c>
      <c r="J4530" t="s">
        <v>107</v>
      </c>
      <c r="K4530">
        <v>2018</v>
      </c>
      <c r="L4530">
        <v>16.3188</v>
      </c>
      <c r="S4530" t="s">
        <v>30</v>
      </c>
      <c r="T4530" t="s">
        <v>31</v>
      </c>
    </row>
    <row r="4531" spans="1:20" x14ac:dyDescent="0.25">
      <c r="A4531" t="s">
        <v>166</v>
      </c>
      <c r="B4531" t="s">
        <v>167</v>
      </c>
      <c r="C4531" t="s">
        <v>168</v>
      </c>
      <c r="D4531" t="s">
        <v>169</v>
      </c>
      <c r="E4531" t="s">
        <v>24</v>
      </c>
      <c r="F4531" t="s">
        <v>25</v>
      </c>
      <c r="G4531" t="s">
        <v>82</v>
      </c>
      <c r="H4531" t="s">
        <v>83</v>
      </c>
      <c r="I4531" t="s">
        <v>98</v>
      </c>
      <c r="J4531" t="s">
        <v>99</v>
      </c>
      <c r="K4531">
        <v>2018</v>
      </c>
      <c r="L4531">
        <v>2228.9212000000002</v>
      </c>
      <c r="S4531" t="s">
        <v>30</v>
      </c>
      <c r="T4531" t="s">
        <v>31</v>
      </c>
    </row>
    <row r="4532" spans="1:20" x14ac:dyDescent="0.25">
      <c r="A4532" t="s">
        <v>166</v>
      </c>
      <c r="B4532" t="s">
        <v>167</v>
      </c>
      <c r="C4532" t="s">
        <v>168</v>
      </c>
      <c r="D4532" t="s">
        <v>169</v>
      </c>
      <c r="E4532" t="s">
        <v>24</v>
      </c>
      <c r="F4532" t="s">
        <v>25</v>
      </c>
      <c r="G4532" t="s">
        <v>82</v>
      </c>
      <c r="H4532" t="s">
        <v>83</v>
      </c>
      <c r="I4532" t="s">
        <v>100</v>
      </c>
      <c r="J4532" t="s">
        <v>101</v>
      </c>
      <c r="K4532">
        <v>2018</v>
      </c>
      <c r="L4532">
        <v>841.45920000000001</v>
      </c>
      <c r="S4532" t="s">
        <v>30</v>
      </c>
      <c r="T4532" t="s">
        <v>31</v>
      </c>
    </row>
    <row r="4533" spans="1:20" x14ac:dyDescent="0.25">
      <c r="A4533" t="s">
        <v>166</v>
      </c>
      <c r="B4533" t="s">
        <v>167</v>
      </c>
      <c r="C4533" t="s">
        <v>168</v>
      </c>
      <c r="D4533" t="s">
        <v>169</v>
      </c>
      <c r="E4533" t="s">
        <v>24</v>
      </c>
      <c r="F4533" t="s">
        <v>25</v>
      </c>
      <c r="G4533" t="s">
        <v>82</v>
      </c>
      <c r="H4533" t="s">
        <v>83</v>
      </c>
      <c r="I4533" t="s">
        <v>102</v>
      </c>
      <c r="J4533" t="s">
        <v>103</v>
      </c>
      <c r="K4533">
        <v>2018</v>
      </c>
      <c r="L4533">
        <v>1145.7203</v>
      </c>
      <c r="S4533" t="s">
        <v>30</v>
      </c>
      <c r="T4533" t="s">
        <v>31</v>
      </c>
    </row>
    <row r="4534" spans="1:20" x14ac:dyDescent="0.25">
      <c r="A4534" t="s">
        <v>166</v>
      </c>
      <c r="B4534" t="s">
        <v>167</v>
      </c>
      <c r="C4534" t="s">
        <v>168</v>
      </c>
      <c r="D4534" t="s">
        <v>169</v>
      </c>
      <c r="E4534" t="s">
        <v>24</v>
      </c>
      <c r="F4534" t="s">
        <v>25</v>
      </c>
      <c r="G4534" t="s">
        <v>82</v>
      </c>
      <c r="H4534" t="s">
        <v>83</v>
      </c>
      <c r="I4534" t="s">
        <v>104</v>
      </c>
      <c r="J4534" t="s">
        <v>105</v>
      </c>
      <c r="K4534">
        <v>2018</v>
      </c>
      <c r="L4534">
        <v>167.3218</v>
      </c>
      <c r="S4534" t="s">
        <v>30</v>
      </c>
      <c r="T4534" t="s">
        <v>31</v>
      </c>
    </row>
    <row r="4535" spans="1:20" x14ac:dyDescent="0.25">
      <c r="A4535" t="s">
        <v>166</v>
      </c>
      <c r="B4535" t="s">
        <v>167</v>
      </c>
      <c r="C4535" t="s">
        <v>168</v>
      </c>
      <c r="D4535" t="s">
        <v>169</v>
      </c>
      <c r="E4535" t="s">
        <v>24</v>
      </c>
      <c r="F4535" t="s">
        <v>25</v>
      </c>
      <c r="G4535" t="s">
        <v>82</v>
      </c>
      <c r="H4535" t="s">
        <v>83</v>
      </c>
      <c r="I4535" t="s">
        <v>106</v>
      </c>
      <c r="J4535" t="s">
        <v>107</v>
      </c>
      <c r="K4535">
        <v>2018</v>
      </c>
      <c r="L4535">
        <v>74.42</v>
      </c>
      <c r="S4535" t="s">
        <v>30</v>
      </c>
      <c r="T4535" t="s">
        <v>31</v>
      </c>
    </row>
    <row r="4536" spans="1:20" x14ac:dyDescent="0.25">
      <c r="A4536" t="s">
        <v>166</v>
      </c>
      <c r="B4536" t="s">
        <v>167</v>
      </c>
      <c r="C4536" t="s">
        <v>168</v>
      </c>
      <c r="D4536" t="s">
        <v>169</v>
      </c>
      <c r="E4536" t="s">
        <v>24</v>
      </c>
      <c r="F4536" t="s">
        <v>25</v>
      </c>
      <c r="G4536" t="s">
        <v>84</v>
      </c>
      <c r="H4536" t="s">
        <v>85</v>
      </c>
      <c r="I4536" t="s">
        <v>98</v>
      </c>
      <c r="J4536" t="s">
        <v>99</v>
      </c>
      <c r="K4536">
        <v>2018</v>
      </c>
      <c r="L4536">
        <v>2574.3078</v>
      </c>
      <c r="S4536" t="s">
        <v>30</v>
      </c>
      <c r="T4536" t="s">
        <v>31</v>
      </c>
    </row>
    <row r="4537" spans="1:20" x14ac:dyDescent="0.25">
      <c r="A4537" t="s">
        <v>166</v>
      </c>
      <c r="B4537" t="s">
        <v>167</v>
      </c>
      <c r="C4537" t="s">
        <v>168</v>
      </c>
      <c r="D4537" t="s">
        <v>169</v>
      </c>
      <c r="E4537" t="s">
        <v>24</v>
      </c>
      <c r="F4537" t="s">
        <v>25</v>
      </c>
      <c r="G4537" t="s">
        <v>84</v>
      </c>
      <c r="H4537" t="s">
        <v>85</v>
      </c>
      <c r="I4537" t="s">
        <v>100</v>
      </c>
      <c r="J4537" t="s">
        <v>101</v>
      </c>
      <c r="K4537">
        <v>2018</v>
      </c>
      <c r="L4537">
        <v>2027.7383</v>
      </c>
      <c r="S4537" t="s">
        <v>30</v>
      </c>
      <c r="T4537" t="s">
        <v>31</v>
      </c>
    </row>
    <row r="4538" spans="1:20" x14ac:dyDescent="0.25">
      <c r="A4538" t="s">
        <v>166</v>
      </c>
      <c r="B4538" t="s">
        <v>167</v>
      </c>
      <c r="C4538" t="s">
        <v>168</v>
      </c>
      <c r="D4538" t="s">
        <v>169</v>
      </c>
      <c r="E4538" t="s">
        <v>24</v>
      </c>
      <c r="F4538" t="s">
        <v>25</v>
      </c>
      <c r="G4538" t="s">
        <v>84</v>
      </c>
      <c r="H4538" t="s">
        <v>85</v>
      </c>
      <c r="I4538" t="s">
        <v>102</v>
      </c>
      <c r="J4538" t="s">
        <v>103</v>
      </c>
      <c r="K4538">
        <v>2018</v>
      </c>
      <c r="L4538">
        <v>370.214</v>
      </c>
      <c r="S4538" t="s">
        <v>30</v>
      </c>
      <c r="T4538" t="s">
        <v>31</v>
      </c>
    </row>
    <row r="4539" spans="1:20" x14ac:dyDescent="0.25">
      <c r="A4539" t="s">
        <v>166</v>
      </c>
      <c r="B4539" t="s">
        <v>167</v>
      </c>
      <c r="C4539" t="s">
        <v>168</v>
      </c>
      <c r="D4539" t="s">
        <v>169</v>
      </c>
      <c r="E4539" t="s">
        <v>24</v>
      </c>
      <c r="F4539" t="s">
        <v>25</v>
      </c>
      <c r="G4539" t="s">
        <v>84</v>
      </c>
      <c r="H4539" t="s">
        <v>85</v>
      </c>
      <c r="I4539" t="s">
        <v>104</v>
      </c>
      <c r="J4539" t="s">
        <v>105</v>
      </c>
      <c r="K4539">
        <v>2018</v>
      </c>
      <c r="L4539">
        <v>173.66220000000001</v>
      </c>
      <c r="S4539" t="s">
        <v>30</v>
      </c>
      <c r="T4539" t="s">
        <v>31</v>
      </c>
    </row>
    <row r="4540" spans="1:20" x14ac:dyDescent="0.25">
      <c r="A4540" t="s">
        <v>166</v>
      </c>
      <c r="B4540" t="s">
        <v>167</v>
      </c>
      <c r="C4540" t="s">
        <v>168</v>
      </c>
      <c r="D4540" t="s">
        <v>169</v>
      </c>
      <c r="E4540" t="s">
        <v>24</v>
      </c>
      <c r="F4540" t="s">
        <v>25</v>
      </c>
      <c r="G4540" t="s">
        <v>84</v>
      </c>
      <c r="H4540" t="s">
        <v>85</v>
      </c>
      <c r="I4540" t="s">
        <v>106</v>
      </c>
      <c r="J4540" t="s">
        <v>107</v>
      </c>
      <c r="K4540">
        <v>2018</v>
      </c>
      <c r="L4540">
        <v>2.6932</v>
      </c>
      <c r="S4540" t="s">
        <v>30</v>
      </c>
      <c r="T4540" t="s">
        <v>31</v>
      </c>
    </row>
    <row r="4541" spans="1:20" x14ac:dyDescent="0.25">
      <c r="A4541" t="s">
        <v>166</v>
      </c>
      <c r="B4541" t="s">
        <v>167</v>
      </c>
      <c r="C4541" t="s">
        <v>168</v>
      </c>
      <c r="D4541" t="s">
        <v>169</v>
      </c>
      <c r="E4541" t="s">
        <v>24</v>
      </c>
      <c r="F4541" t="s">
        <v>25</v>
      </c>
      <c r="G4541" t="s">
        <v>86</v>
      </c>
      <c r="H4541" t="s">
        <v>87</v>
      </c>
      <c r="I4541" t="s">
        <v>98</v>
      </c>
      <c r="J4541" t="s">
        <v>99</v>
      </c>
      <c r="K4541">
        <v>2018</v>
      </c>
      <c r="L4541">
        <v>1260.125</v>
      </c>
      <c r="S4541" t="s">
        <v>30</v>
      </c>
      <c r="T4541" t="s">
        <v>31</v>
      </c>
    </row>
    <row r="4542" spans="1:20" x14ac:dyDescent="0.25">
      <c r="A4542" t="s">
        <v>166</v>
      </c>
      <c r="B4542" t="s">
        <v>167</v>
      </c>
      <c r="C4542" t="s">
        <v>168</v>
      </c>
      <c r="D4542" t="s">
        <v>169</v>
      </c>
      <c r="E4542" t="s">
        <v>24</v>
      </c>
      <c r="F4542" t="s">
        <v>25</v>
      </c>
      <c r="G4542" t="s">
        <v>86</v>
      </c>
      <c r="H4542" t="s">
        <v>87</v>
      </c>
      <c r="I4542" t="s">
        <v>100</v>
      </c>
      <c r="J4542" t="s">
        <v>101</v>
      </c>
      <c r="K4542">
        <v>2018</v>
      </c>
      <c r="L4542">
        <v>912.82230000000004</v>
      </c>
      <c r="S4542" t="s">
        <v>30</v>
      </c>
      <c r="T4542" t="s">
        <v>31</v>
      </c>
    </row>
    <row r="4543" spans="1:20" x14ac:dyDescent="0.25">
      <c r="A4543" t="s">
        <v>166</v>
      </c>
      <c r="B4543" t="s">
        <v>167</v>
      </c>
      <c r="C4543" t="s">
        <v>168</v>
      </c>
      <c r="D4543" t="s">
        <v>169</v>
      </c>
      <c r="E4543" t="s">
        <v>24</v>
      </c>
      <c r="F4543" t="s">
        <v>25</v>
      </c>
      <c r="G4543" t="s">
        <v>86</v>
      </c>
      <c r="H4543" t="s">
        <v>87</v>
      </c>
      <c r="I4543" t="s">
        <v>102</v>
      </c>
      <c r="J4543" t="s">
        <v>103</v>
      </c>
      <c r="K4543">
        <v>2018</v>
      </c>
      <c r="L4543">
        <v>277.52100000000002</v>
      </c>
      <c r="S4543" t="s">
        <v>30</v>
      </c>
      <c r="T4543" t="s">
        <v>31</v>
      </c>
    </row>
    <row r="4544" spans="1:20" x14ac:dyDescent="0.25">
      <c r="A4544" t="s">
        <v>166</v>
      </c>
      <c r="B4544" t="s">
        <v>167</v>
      </c>
      <c r="C4544" t="s">
        <v>168</v>
      </c>
      <c r="D4544" t="s">
        <v>169</v>
      </c>
      <c r="E4544" t="s">
        <v>24</v>
      </c>
      <c r="F4544" t="s">
        <v>25</v>
      </c>
      <c r="G4544" t="s">
        <v>86</v>
      </c>
      <c r="H4544" t="s">
        <v>87</v>
      </c>
      <c r="I4544" t="s">
        <v>104</v>
      </c>
      <c r="J4544" t="s">
        <v>105</v>
      </c>
      <c r="K4544">
        <v>2018</v>
      </c>
      <c r="L4544">
        <v>68.765500000000003</v>
      </c>
      <c r="S4544" t="s">
        <v>30</v>
      </c>
      <c r="T4544" t="s">
        <v>31</v>
      </c>
    </row>
    <row r="4545" spans="1:20" x14ac:dyDescent="0.25">
      <c r="A4545" t="s">
        <v>166</v>
      </c>
      <c r="B4545" t="s">
        <v>167</v>
      </c>
      <c r="C4545" t="s">
        <v>168</v>
      </c>
      <c r="D4545" t="s">
        <v>169</v>
      </c>
      <c r="E4545" t="s">
        <v>24</v>
      </c>
      <c r="F4545" t="s">
        <v>25</v>
      </c>
      <c r="G4545" t="s">
        <v>86</v>
      </c>
      <c r="H4545" t="s">
        <v>87</v>
      </c>
      <c r="I4545" t="s">
        <v>106</v>
      </c>
      <c r="J4545" t="s">
        <v>107</v>
      </c>
      <c r="K4545">
        <v>2018</v>
      </c>
      <c r="L4545">
        <v>1.0163</v>
      </c>
      <c r="M4545" t="s">
        <v>54</v>
      </c>
      <c r="N4545" t="s">
        <v>55</v>
      </c>
      <c r="S4545" t="s">
        <v>30</v>
      </c>
      <c r="T4545" t="s">
        <v>31</v>
      </c>
    </row>
    <row r="4546" spans="1:20" x14ac:dyDescent="0.25">
      <c r="A4546" t="s">
        <v>166</v>
      </c>
      <c r="B4546" t="s">
        <v>167</v>
      </c>
      <c r="C4546" t="s">
        <v>168</v>
      </c>
      <c r="D4546" t="s">
        <v>169</v>
      </c>
      <c r="E4546" t="s">
        <v>24</v>
      </c>
      <c r="F4546" t="s">
        <v>25</v>
      </c>
      <c r="G4546" t="s">
        <v>88</v>
      </c>
      <c r="H4546" t="s">
        <v>89</v>
      </c>
      <c r="I4546" t="s">
        <v>98</v>
      </c>
      <c r="J4546" t="s">
        <v>99</v>
      </c>
      <c r="K4546">
        <v>2018</v>
      </c>
      <c r="L4546">
        <v>334.25400000000002</v>
      </c>
      <c r="S4546" t="s">
        <v>30</v>
      </c>
      <c r="T4546" t="s">
        <v>31</v>
      </c>
    </row>
    <row r="4547" spans="1:20" x14ac:dyDescent="0.25">
      <c r="A4547" t="s">
        <v>166</v>
      </c>
      <c r="B4547" t="s">
        <v>167</v>
      </c>
      <c r="C4547" t="s">
        <v>168</v>
      </c>
      <c r="D4547" t="s">
        <v>169</v>
      </c>
      <c r="E4547" t="s">
        <v>24</v>
      </c>
      <c r="F4547" t="s">
        <v>25</v>
      </c>
      <c r="G4547" t="s">
        <v>88</v>
      </c>
      <c r="H4547" t="s">
        <v>89</v>
      </c>
      <c r="I4547" t="s">
        <v>100</v>
      </c>
      <c r="J4547" t="s">
        <v>101</v>
      </c>
      <c r="K4547">
        <v>2018</v>
      </c>
      <c r="L4547">
        <v>181.0077</v>
      </c>
      <c r="S4547" t="s">
        <v>30</v>
      </c>
      <c r="T4547" t="s">
        <v>31</v>
      </c>
    </row>
    <row r="4548" spans="1:20" x14ac:dyDescent="0.25">
      <c r="A4548" t="s">
        <v>166</v>
      </c>
      <c r="B4548" t="s">
        <v>167</v>
      </c>
      <c r="C4548" t="s">
        <v>168</v>
      </c>
      <c r="D4548" t="s">
        <v>169</v>
      </c>
      <c r="E4548" t="s">
        <v>24</v>
      </c>
      <c r="F4548" t="s">
        <v>25</v>
      </c>
      <c r="G4548" t="s">
        <v>88</v>
      </c>
      <c r="H4548" t="s">
        <v>89</v>
      </c>
      <c r="I4548" t="s">
        <v>102</v>
      </c>
      <c r="J4548" t="s">
        <v>103</v>
      </c>
      <c r="K4548">
        <v>2018</v>
      </c>
      <c r="L4548">
        <v>105.1418</v>
      </c>
      <c r="S4548" t="s">
        <v>30</v>
      </c>
      <c r="T4548" t="s">
        <v>31</v>
      </c>
    </row>
    <row r="4549" spans="1:20" x14ac:dyDescent="0.25">
      <c r="A4549" t="s">
        <v>166</v>
      </c>
      <c r="B4549" t="s">
        <v>167</v>
      </c>
      <c r="C4549" t="s">
        <v>168</v>
      </c>
      <c r="D4549" t="s">
        <v>169</v>
      </c>
      <c r="E4549" t="s">
        <v>24</v>
      </c>
      <c r="F4549" t="s">
        <v>25</v>
      </c>
      <c r="G4549" t="s">
        <v>88</v>
      </c>
      <c r="H4549" t="s">
        <v>89</v>
      </c>
      <c r="I4549" t="s">
        <v>104</v>
      </c>
      <c r="J4549" t="s">
        <v>105</v>
      </c>
      <c r="K4549">
        <v>2018</v>
      </c>
      <c r="L4549">
        <v>47.389000000000003</v>
      </c>
      <c r="S4549" t="s">
        <v>30</v>
      </c>
      <c r="T4549" t="s">
        <v>31</v>
      </c>
    </row>
    <row r="4550" spans="1:20" x14ac:dyDescent="0.25">
      <c r="A4550" t="s">
        <v>166</v>
      </c>
      <c r="B4550" t="s">
        <v>167</v>
      </c>
      <c r="C4550" t="s">
        <v>168</v>
      </c>
      <c r="D4550" t="s">
        <v>169</v>
      </c>
      <c r="E4550" t="s">
        <v>24</v>
      </c>
      <c r="F4550" t="s">
        <v>25</v>
      </c>
      <c r="G4550" t="s">
        <v>88</v>
      </c>
      <c r="H4550" t="s">
        <v>89</v>
      </c>
      <c r="I4550" t="s">
        <v>106</v>
      </c>
      <c r="J4550" t="s">
        <v>107</v>
      </c>
      <c r="K4550">
        <v>2018</v>
      </c>
      <c r="L4550">
        <v>0.71550000000000002</v>
      </c>
      <c r="M4550" t="s">
        <v>54</v>
      </c>
      <c r="N4550" t="s">
        <v>55</v>
      </c>
      <c r="S4550" t="s">
        <v>30</v>
      </c>
      <c r="T4550" t="s">
        <v>31</v>
      </c>
    </row>
    <row r="4551" spans="1:20" x14ac:dyDescent="0.25">
      <c r="A4551" t="s">
        <v>166</v>
      </c>
      <c r="B4551" t="s">
        <v>167</v>
      </c>
      <c r="C4551" t="s">
        <v>168</v>
      </c>
      <c r="D4551" t="s">
        <v>169</v>
      </c>
      <c r="E4551" t="s">
        <v>24</v>
      </c>
      <c r="F4551" t="s">
        <v>25</v>
      </c>
      <c r="G4551" t="s">
        <v>90</v>
      </c>
      <c r="H4551" t="s">
        <v>91</v>
      </c>
      <c r="I4551" t="s">
        <v>98</v>
      </c>
      <c r="J4551" t="s">
        <v>99</v>
      </c>
      <c r="K4551">
        <v>2018</v>
      </c>
      <c r="L4551">
        <v>734.55719999999997</v>
      </c>
      <c r="S4551" t="s">
        <v>30</v>
      </c>
      <c r="T4551" t="s">
        <v>31</v>
      </c>
    </row>
    <row r="4552" spans="1:20" x14ac:dyDescent="0.25">
      <c r="A4552" t="s">
        <v>166</v>
      </c>
      <c r="B4552" t="s">
        <v>167</v>
      </c>
      <c r="C4552" t="s">
        <v>168</v>
      </c>
      <c r="D4552" t="s">
        <v>169</v>
      </c>
      <c r="E4552" t="s">
        <v>24</v>
      </c>
      <c r="F4552" t="s">
        <v>25</v>
      </c>
      <c r="G4552" t="s">
        <v>90</v>
      </c>
      <c r="H4552" t="s">
        <v>91</v>
      </c>
      <c r="I4552" t="s">
        <v>100</v>
      </c>
      <c r="J4552" t="s">
        <v>101</v>
      </c>
      <c r="K4552">
        <v>2018</v>
      </c>
      <c r="L4552">
        <v>163.9255</v>
      </c>
      <c r="S4552" t="s">
        <v>30</v>
      </c>
      <c r="T4552" t="s">
        <v>31</v>
      </c>
    </row>
    <row r="4553" spans="1:20" x14ac:dyDescent="0.25">
      <c r="A4553" t="s">
        <v>166</v>
      </c>
      <c r="B4553" t="s">
        <v>167</v>
      </c>
      <c r="C4553" t="s">
        <v>168</v>
      </c>
      <c r="D4553" t="s">
        <v>169</v>
      </c>
      <c r="E4553" t="s">
        <v>24</v>
      </c>
      <c r="F4553" t="s">
        <v>25</v>
      </c>
      <c r="G4553" t="s">
        <v>90</v>
      </c>
      <c r="H4553" t="s">
        <v>91</v>
      </c>
      <c r="I4553" t="s">
        <v>102</v>
      </c>
      <c r="J4553" t="s">
        <v>103</v>
      </c>
      <c r="K4553">
        <v>2018</v>
      </c>
      <c r="L4553">
        <v>435.33969999999999</v>
      </c>
      <c r="S4553" t="s">
        <v>30</v>
      </c>
      <c r="T4553" t="s">
        <v>31</v>
      </c>
    </row>
    <row r="4554" spans="1:20" x14ac:dyDescent="0.25">
      <c r="A4554" t="s">
        <v>166</v>
      </c>
      <c r="B4554" t="s">
        <v>167</v>
      </c>
      <c r="C4554" t="s">
        <v>168</v>
      </c>
      <c r="D4554" t="s">
        <v>169</v>
      </c>
      <c r="E4554" t="s">
        <v>24</v>
      </c>
      <c r="F4554" t="s">
        <v>25</v>
      </c>
      <c r="G4554" t="s">
        <v>90</v>
      </c>
      <c r="H4554" t="s">
        <v>91</v>
      </c>
      <c r="I4554" t="s">
        <v>104</v>
      </c>
      <c r="J4554" t="s">
        <v>105</v>
      </c>
      <c r="K4554">
        <v>2018</v>
      </c>
      <c r="L4554">
        <v>119.663</v>
      </c>
      <c r="S4554" t="s">
        <v>30</v>
      </c>
      <c r="T4554" t="s">
        <v>31</v>
      </c>
    </row>
    <row r="4555" spans="1:20" x14ac:dyDescent="0.25">
      <c r="A4555" t="s">
        <v>166</v>
      </c>
      <c r="B4555" t="s">
        <v>167</v>
      </c>
      <c r="C4555" t="s">
        <v>168</v>
      </c>
      <c r="D4555" t="s">
        <v>169</v>
      </c>
      <c r="E4555" t="s">
        <v>24</v>
      </c>
      <c r="F4555" t="s">
        <v>25</v>
      </c>
      <c r="G4555" t="s">
        <v>90</v>
      </c>
      <c r="H4555" t="s">
        <v>91</v>
      </c>
      <c r="I4555" t="s">
        <v>106</v>
      </c>
      <c r="J4555" t="s">
        <v>107</v>
      </c>
      <c r="K4555">
        <v>2018</v>
      </c>
      <c r="L4555">
        <v>15.629</v>
      </c>
      <c r="S4555" t="s">
        <v>30</v>
      </c>
      <c r="T4555" t="s">
        <v>31</v>
      </c>
    </row>
    <row r="4556" spans="1:20" x14ac:dyDescent="0.25">
      <c r="A4556" t="s">
        <v>166</v>
      </c>
      <c r="B4556" t="s">
        <v>167</v>
      </c>
      <c r="C4556" t="s">
        <v>168</v>
      </c>
      <c r="D4556" t="s">
        <v>169</v>
      </c>
      <c r="E4556" t="s">
        <v>24</v>
      </c>
      <c r="F4556" t="s">
        <v>25</v>
      </c>
      <c r="G4556" t="s">
        <v>92</v>
      </c>
      <c r="H4556" t="s">
        <v>93</v>
      </c>
      <c r="I4556" t="s">
        <v>98</v>
      </c>
      <c r="J4556" t="s">
        <v>99</v>
      </c>
      <c r="K4556">
        <v>2018</v>
      </c>
      <c r="L4556">
        <v>2294.337</v>
      </c>
      <c r="S4556" t="s">
        <v>30</v>
      </c>
      <c r="T4556" t="s">
        <v>31</v>
      </c>
    </row>
    <row r="4557" spans="1:20" x14ac:dyDescent="0.25">
      <c r="A4557" t="s">
        <v>166</v>
      </c>
      <c r="B4557" t="s">
        <v>167</v>
      </c>
      <c r="C4557" t="s">
        <v>168</v>
      </c>
      <c r="D4557" t="s">
        <v>169</v>
      </c>
      <c r="E4557" t="s">
        <v>24</v>
      </c>
      <c r="F4557" t="s">
        <v>25</v>
      </c>
      <c r="G4557" t="s">
        <v>92</v>
      </c>
      <c r="H4557" t="s">
        <v>93</v>
      </c>
      <c r="I4557" t="s">
        <v>100</v>
      </c>
      <c r="J4557" t="s">
        <v>101</v>
      </c>
      <c r="K4557">
        <v>2018</v>
      </c>
      <c r="L4557">
        <v>12.7058</v>
      </c>
      <c r="S4557" t="s">
        <v>30</v>
      </c>
      <c r="T4557" t="s">
        <v>31</v>
      </c>
    </row>
    <row r="4558" spans="1:20" x14ac:dyDescent="0.25">
      <c r="A4558" t="s">
        <v>166</v>
      </c>
      <c r="B4558" t="s">
        <v>167</v>
      </c>
      <c r="C4558" t="s">
        <v>168</v>
      </c>
      <c r="D4558" t="s">
        <v>169</v>
      </c>
      <c r="E4558" t="s">
        <v>24</v>
      </c>
      <c r="F4558" t="s">
        <v>25</v>
      </c>
      <c r="G4558" t="s">
        <v>92</v>
      </c>
      <c r="H4558" t="s">
        <v>93</v>
      </c>
      <c r="I4558" t="s">
        <v>102</v>
      </c>
      <c r="J4558" t="s">
        <v>103</v>
      </c>
      <c r="K4558">
        <v>2018</v>
      </c>
      <c r="L4558">
        <v>372.00549999999998</v>
      </c>
      <c r="S4558" t="s">
        <v>30</v>
      </c>
      <c r="T4558" t="s">
        <v>31</v>
      </c>
    </row>
    <row r="4559" spans="1:20" x14ac:dyDescent="0.25">
      <c r="A4559" t="s">
        <v>166</v>
      </c>
      <c r="B4559" t="s">
        <v>167</v>
      </c>
      <c r="C4559" t="s">
        <v>168</v>
      </c>
      <c r="D4559" t="s">
        <v>169</v>
      </c>
      <c r="E4559" t="s">
        <v>24</v>
      </c>
      <c r="F4559" t="s">
        <v>25</v>
      </c>
      <c r="G4559" t="s">
        <v>92</v>
      </c>
      <c r="H4559" t="s">
        <v>93</v>
      </c>
      <c r="I4559" t="s">
        <v>104</v>
      </c>
      <c r="J4559" t="s">
        <v>105</v>
      </c>
      <c r="K4559">
        <v>2018</v>
      </c>
      <c r="L4559">
        <v>1909.5152</v>
      </c>
      <c r="S4559" t="s">
        <v>30</v>
      </c>
      <c r="T4559" t="s">
        <v>31</v>
      </c>
    </row>
    <row r="4560" spans="1:20" x14ac:dyDescent="0.25">
      <c r="A4560" t="s">
        <v>166</v>
      </c>
      <c r="B4560" t="s">
        <v>167</v>
      </c>
      <c r="C4560" t="s">
        <v>168</v>
      </c>
      <c r="D4560" t="s">
        <v>169</v>
      </c>
      <c r="E4560" t="s">
        <v>24</v>
      </c>
      <c r="F4560" t="s">
        <v>25</v>
      </c>
      <c r="G4560" t="s">
        <v>92</v>
      </c>
      <c r="H4560" t="s">
        <v>93</v>
      </c>
      <c r="I4560" t="s">
        <v>106</v>
      </c>
      <c r="J4560" t="s">
        <v>107</v>
      </c>
      <c r="K4560">
        <v>2018</v>
      </c>
      <c r="M4560" t="s">
        <v>54</v>
      </c>
      <c r="N4560" t="s">
        <v>55</v>
      </c>
      <c r="S4560" t="s">
        <v>30</v>
      </c>
      <c r="T4560" t="s">
        <v>31</v>
      </c>
    </row>
    <row r="4561" spans="1:20" x14ac:dyDescent="0.25">
      <c r="A4561" t="s">
        <v>166</v>
      </c>
      <c r="B4561" t="s">
        <v>167</v>
      </c>
      <c r="C4561" t="s">
        <v>168</v>
      </c>
      <c r="D4561" t="s">
        <v>169</v>
      </c>
      <c r="E4561" t="s">
        <v>24</v>
      </c>
      <c r="F4561" t="s">
        <v>25</v>
      </c>
      <c r="G4561" t="s">
        <v>94</v>
      </c>
      <c r="H4561" t="s">
        <v>95</v>
      </c>
      <c r="I4561" t="s">
        <v>98</v>
      </c>
      <c r="J4561" t="s">
        <v>99</v>
      </c>
      <c r="K4561">
        <v>2018</v>
      </c>
      <c r="L4561">
        <v>2.5531999999999999</v>
      </c>
      <c r="S4561" t="s">
        <v>30</v>
      </c>
      <c r="T4561" t="s">
        <v>31</v>
      </c>
    </row>
    <row r="4562" spans="1:20" x14ac:dyDescent="0.25">
      <c r="A4562" t="s">
        <v>166</v>
      </c>
      <c r="B4562" t="s">
        <v>167</v>
      </c>
      <c r="C4562" t="s">
        <v>168</v>
      </c>
      <c r="D4562" t="s">
        <v>169</v>
      </c>
      <c r="E4562" t="s">
        <v>24</v>
      </c>
      <c r="F4562" t="s">
        <v>25</v>
      </c>
      <c r="G4562" t="s">
        <v>94</v>
      </c>
      <c r="H4562" t="s">
        <v>95</v>
      </c>
      <c r="I4562" t="s">
        <v>100</v>
      </c>
      <c r="J4562" t="s">
        <v>101</v>
      </c>
      <c r="K4562">
        <v>2018</v>
      </c>
      <c r="L4562">
        <v>2.4112</v>
      </c>
      <c r="S4562" t="s">
        <v>30</v>
      </c>
      <c r="T4562" t="s">
        <v>31</v>
      </c>
    </row>
    <row r="4563" spans="1:20" x14ac:dyDescent="0.25">
      <c r="A4563" t="s">
        <v>166</v>
      </c>
      <c r="B4563" t="s">
        <v>167</v>
      </c>
      <c r="C4563" t="s">
        <v>168</v>
      </c>
      <c r="D4563" t="s">
        <v>169</v>
      </c>
      <c r="E4563" t="s">
        <v>24</v>
      </c>
      <c r="F4563" t="s">
        <v>25</v>
      </c>
      <c r="G4563" t="s">
        <v>94</v>
      </c>
      <c r="H4563" t="s">
        <v>95</v>
      </c>
      <c r="I4563" t="s">
        <v>102</v>
      </c>
      <c r="J4563" t="s">
        <v>103</v>
      </c>
      <c r="K4563">
        <v>2018</v>
      </c>
      <c r="M4563" t="s">
        <v>54</v>
      </c>
      <c r="N4563" t="s">
        <v>55</v>
      </c>
      <c r="S4563" t="s">
        <v>30</v>
      </c>
      <c r="T4563" t="s">
        <v>31</v>
      </c>
    </row>
    <row r="4564" spans="1:20" x14ac:dyDescent="0.25">
      <c r="A4564" t="s">
        <v>166</v>
      </c>
      <c r="B4564" t="s">
        <v>167</v>
      </c>
      <c r="C4564" t="s">
        <v>168</v>
      </c>
      <c r="D4564" t="s">
        <v>169</v>
      </c>
      <c r="E4564" t="s">
        <v>24</v>
      </c>
      <c r="F4564" t="s">
        <v>25</v>
      </c>
      <c r="G4564" t="s">
        <v>96</v>
      </c>
      <c r="H4564" t="s">
        <v>97</v>
      </c>
      <c r="I4564" t="s">
        <v>98</v>
      </c>
      <c r="J4564" t="s">
        <v>99</v>
      </c>
      <c r="K4564">
        <v>2018</v>
      </c>
      <c r="L4564">
        <v>387.13679999999999</v>
      </c>
      <c r="S4564" t="s">
        <v>30</v>
      </c>
      <c r="T4564" t="s">
        <v>31</v>
      </c>
    </row>
    <row r="4565" spans="1:20" x14ac:dyDescent="0.25">
      <c r="A4565" t="s">
        <v>166</v>
      </c>
      <c r="B4565" t="s">
        <v>167</v>
      </c>
      <c r="C4565" t="s">
        <v>168</v>
      </c>
      <c r="D4565" t="s">
        <v>169</v>
      </c>
      <c r="E4565" t="s">
        <v>24</v>
      </c>
      <c r="F4565" t="s">
        <v>25</v>
      </c>
      <c r="G4565" t="s">
        <v>96</v>
      </c>
      <c r="H4565" t="s">
        <v>97</v>
      </c>
      <c r="I4565" t="s">
        <v>100</v>
      </c>
      <c r="J4565" t="s">
        <v>101</v>
      </c>
      <c r="K4565">
        <v>2018</v>
      </c>
      <c r="L4565">
        <v>71.432199999999995</v>
      </c>
      <c r="S4565" t="s">
        <v>30</v>
      </c>
      <c r="T4565" t="s">
        <v>31</v>
      </c>
    </row>
    <row r="4566" spans="1:20" x14ac:dyDescent="0.25">
      <c r="A4566" t="s">
        <v>166</v>
      </c>
      <c r="B4566" t="s">
        <v>167</v>
      </c>
      <c r="C4566" t="s">
        <v>168</v>
      </c>
      <c r="D4566" t="s">
        <v>169</v>
      </c>
      <c r="E4566" t="s">
        <v>24</v>
      </c>
      <c r="F4566" t="s">
        <v>25</v>
      </c>
      <c r="G4566" t="s">
        <v>96</v>
      </c>
      <c r="H4566" t="s">
        <v>97</v>
      </c>
      <c r="I4566" t="s">
        <v>102</v>
      </c>
      <c r="J4566" t="s">
        <v>103</v>
      </c>
      <c r="K4566">
        <v>2018</v>
      </c>
      <c r="L4566">
        <v>226.75</v>
      </c>
      <c r="S4566" t="s">
        <v>30</v>
      </c>
      <c r="T4566" t="s">
        <v>31</v>
      </c>
    </row>
    <row r="4567" spans="1:20" x14ac:dyDescent="0.25">
      <c r="A4567" t="s">
        <v>166</v>
      </c>
      <c r="B4567" t="s">
        <v>167</v>
      </c>
      <c r="C4567" t="s">
        <v>168</v>
      </c>
      <c r="D4567" t="s">
        <v>169</v>
      </c>
      <c r="E4567" t="s">
        <v>24</v>
      </c>
      <c r="F4567" t="s">
        <v>25</v>
      </c>
      <c r="G4567" t="s">
        <v>96</v>
      </c>
      <c r="H4567" t="s">
        <v>97</v>
      </c>
      <c r="I4567" t="s">
        <v>104</v>
      </c>
      <c r="J4567" t="s">
        <v>105</v>
      </c>
      <c r="K4567">
        <v>2018</v>
      </c>
      <c r="L4567">
        <v>70.620800000000003</v>
      </c>
      <c r="S4567" t="s">
        <v>30</v>
      </c>
      <c r="T4567" t="s">
        <v>31</v>
      </c>
    </row>
    <row r="4568" spans="1:20" x14ac:dyDescent="0.25">
      <c r="A4568" t="s">
        <v>166</v>
      </c>
      <c r="B4568" t="s">
        <v>167</v>
      </c>
      <c r="C4568" t="s">
        <v>168</v>
      </c>
      <c r="D4568" t="s">
        <v>169</v>
      </c>
      <c r="E4568" t="s">
        <v>24</v>
      </c>
      <c r="F4568" t="s">
        <v>25</v>
      </c>
      <c r="G4568" t="s">
        <v>96</v>
      </c>
      <c r="H4568" t="s">
        <v>97</v>
      </c>
      <c r="I4568" t="s">
        <v>106</v>
      </c>
      <c r="J4568" t="s">
        <v>107</v>
      </c>
      <c r="K4568">
        <v>2018</v>
      </c>
      <c r="L4568">
        <v>18.3337</v>
      </c>
      <c r="S4568" t="s">
        <v>30</v>
      </c>
      <c r="T4568" t="s">
        <v>31</v>
      </c>
    </row>
    <row r="4569" spans="1:20" x14ac:dyDescent="0.25">
      <c r="A4569" t="s">
        <v>166</v>
      </c>
      <c r="B4569" t="s">
        <v>167</v>
      </c>
      <c r="C4569" t="s">
        <v>168</v>
      </c>
      <c r="D4569" t="s">
        <v>169</v>
      </c>
      <c r="E4569" t="s">
        <v>24</v>
      </c>
      <c r="F4569" t="s">
        <v>25</v>
      </c>
      <c r="G4569" t="s">
        <v>108</v>
      </c>
      <c r="H4569" t="s">
        <v>109</v>
      </c>
      <c r="I4569" t="s">
        <v>28</v>
      </c>
      <c r="J4569" t="s">
        <v>29</v>
      </c>
      <c r="K4569">
        <v>2018</v>
      </c>
      <c r="L4569">
        <v>3037.5484999999999</v>
      </c>
      <c r="S4569" t="s">
        <v>30</v>
      </c>
      <c r="T4569" t="s">
        <v>31</v>
      </c>
    </row>
    <row r="4570" spans="1:20" x14ac:dyDescent="0.25">
      <c r="A4570" t="s">
        <v>166</v>
      </c>
      <c r="B4570" t="s">
        <v>167</v>
      </c>
      <c r="C4570" t="s">
        <v>168</v>
      </c>
      <c r="D4570" t="s">
        <v>169</v>
      </c>
      <c r="E4570" t="s">
        <v>24</v>
      </c>
      <c r="F4570" t="s">
        <v>25</v>
      </c>
      <c r="G4570" t="s">
        <v>108</v>
      </c>
      <c r="H4570" t="s">
        <v>109</v>
      </c>
      <c r="I4570" t="s">
        <v>32</v>
      </c>
      <c r="J4570" t="s">
        <v>33</v>
      </c>
      <c r="K4570">
        <v>2018</v>
      </c>
      <c r="L4570">
        <v>9.7151999999999994</v>
      </c>
      <c r="S4570" t="s">
        <v>30</v>
      </c>
      <c r="T4570" t="s">
        <v>31</v>
      </c>
    </row>
    <row r="4571" spans="1:20" x14ac:dyDescent="0.25">
      <c r="A4571" t="s">
        <v>166</v>
      </c>
      <c r="B4571" t="s">
        <v>167</v>
      </c>
      <c r="C4571" t="s">
        <v>168</v>
      </c>
      <c r="D4571" t="s">
        <v>169</v>
      </c>
      <c r="E4571" t="s">
        <v>24</v>
      </c>
      <c r="F4571" t="s">
        <v>25</v>
      </c>
      <c r="G4571" t="s">
        <v>108</v>
      </c>
      <c r="H4571" t="s">
        <v>109</v>
      </c>
      <c r="I4571" t="s">
        <v>34</v>
      </c>
      <c r="J4571" t="s">
        <v>35</v>
      </c>
      <c r="K4571">
        <v>2018</v>
      </c>
      <c r="L4571">
        <v>12.451499999999999</v>
      </c>
      <c r="S4571" t="s">
        <v>30</v>
      </c>
      <c r="T4571" t="s">
        <v>31</v>
      </c>
    </row>
    <row r="4572" spans="1:20" x14ac:dyDescent="0.25">
      <c r="A4572" t="s">
        <v>166</v>
      </c>
      <c r="B4572" t="s">
        <v>167</v>
      </c>
      <c r="C4572" t="s">
        <v>168</v>
      </c>
      <c r="D4572" t="s">
        <v>169</v>
      </c>
      <c r="E4572" t="s">
        <v>24</v>
      </c>
      <c r="F4572" t="s">
        <v>25</v>
      </c>
      <c r="G4572" t="s">
        <v>108</v>
      </c>
      <c r="H4572" t="s">
        <v>109</v>
      </c>
      <c r="I4572" t="s">
        <v>36</v>
      </c>
      <c r="J4572" t="s">
        <v>37</v>
      </c>
      <c r="K4572">
        <v>2018</v>
      </c>
      <c r="L4572">
        <v>35.367199999999997</v>
      </c>
      <c r="S4572" t="s">
        <v>30</v>
      </c>
      <c r="T4572" t="s">
        <v>31</v>
      </c>
    </row>
    <row r="4573" spans="1:20" x14ac:dyDescent="0.25">
      <c r="A4573" t="s">
        <v>166</v>
      </c>
      <c r="B4573" t="s">
        <v>167</v>
      </c>
      <c r="C4573" t="s">
        <v>168</v>
      </c>
      <c r="D4573" t="s">
        <v>169</v>
      </c>
      <c r="E4573" t="s">
        <v>24</v>
      </c>
      <c r="F4573" t="s">
        <v>25</v>
      </c>
      <c r="G4573" t="s">
        <v>108</v>
      </c>
      <c r="H4573" t="s">
        <v>109</v>
      </c>
      <c r="I4573" t="s">
        <v>38</v>
      </c>
      <c r="J4573" t="s">
        <v>39</v>
      </c>
      <c r="K4573">
        <v>2018</v>
      </c>
      <c r="L4573">
        <v>14.0525</v>
      </c>
      <c r="S4573" t="s">
        <v>30</v>
      </c>
      <c r="T4573" t="s">
        <v>31</v>
      </c>
    </row>
    <row r="4574" spans="1:20" x14ac:dyDescent="0.25">
      <c r="A4574" t="s">
        <v>166</v>
      </c>
      <c r="B4574" t="s">
        <v>167</v>
      </c>
      <c r="C4574" t="s">
        <v>168</v>
      </c>
      <c r="D4574" t="s">
        <v>169</v>
      </c>
      <c r="E4574" t="s">
        <v>24</v>
      </c>
      <c r="F4574" t="s">
        <v>25</v>
      </c>
      <c r="G4574" t="s">
        <v>108</v>
      </c>
      <c r="H4574" t="s">
        <v>109</v>
      </c>
      <c r="I4574" t="s">
        <v>40</v>
      </c>
      <c r="J4574" t="s">
        <v>41</v>
      </c>
      <c r="K4574">
        <v>2018</v>
      </c>
      <c r="L4574">
        <v>36.397799999999997</v>
      </c>
      <c r="S4574" t="s">
        <v>30</v>
      </c>
      <c r="T4574" t="s">
        <v>31</v>
      </c>
    </row>
    <row r="4575" spans="1:20" x14ac:dyDescent="0.25">
      <c r="A4575" t="s">
        <v>166</v>
      </c>
      <c r="B4575" t="s">
        <v>167</v>
      </c>
      <c r="C4575" t="s">
        <v>168</v>
      </c>
      <c r="D4575" t="s">
        <v>169</v>
      </c>
      <c r="E4575" t="s">
        <v>24</v>
      </c>
      <c r="F4575" t="s">
        <v>25</v>
      </c>
      <c r="G4575" t="s">
        <v>108</v>
      </c>
      <c r="H4575" t="s">
        <v>109</v>
      </c>
      <c r="I4575" t="s">
        <v>42</v>
      </c>
      <c r="J4575" t="s">
        <v>43</v>
      </c>
      <c r="K4575">
        <v>2018</v>
      </c>
      <c r="L4575">
        <v>889.24549999999999</v>
      </c>
      <c r="S4575" t="s">
        <v>30</v>
      </c>
      <c r="T4575" t="s">
        <v>31</v>
      </c>
    </row>
    <row r="4576" spans="1:20" x14ac:dyDescent="0.25">
      <c r="A4576" t="s">
        <v>166</v>
      </c>
      <c r="B4576" t="s">
        <v>167</v>
      </c>
      <c r="C4576" t="s">
        <v>168</v>
      </c>
      <c r="D4576" t="s">
        <v>169</v>
      </c>
      <c r="E4576" t="s">
        <v>24</v>
      </c>
      <c r="F4576" t="s">
        <v>25</v>
      </c>
      <c r="G4576" t="s">
        <v>108</v>
      </c>
      <c r="H4576" t="s">
        <v>109</v>
      </c>
      <c r="I4576" t="s">
        <v>44</v>
      </c>
      <c r="J4576" t="s">
        <v>45</v>
      </c>
      <c r="K4576">
        <v>2018</v>
      </c>
      <c r="L4576">
        <v>14.005800000000001</v>
      </c>
      <c r="S4576" t="s">
        <v>30</v>
      </c>
      <c r="T4576" t="s">
        <v>31</v>
      </c>
    </row>
    <row r="4577" spans="1:20" x14ac:dyDescent="0.25">
      <c r="A4577" t="s">
        <v>166</v>
      </c>
      <c r="B4577" t="s">
        <v>167</v>
      </c>
      <c r="C4577" t="s">
        <v>168</v>
      </c>
      <c r="D4577" t="s">
        <v>169</v>
      </c>
      <c r="E4577" t="s">
        <v>24</v>
      </c>
      <c r="F4577" t="s">
        <v>25</v>
      </c>
      <c r="G4577" t="s">
        <v>108</v>
      </c>
      <c r="H4577" t="s">
        <v>109</v>
      </c>
      <c r="I4577" t="s">
        <v>46</v>
      </c>
      <c r="J4577" t="s">
        <v>47</v>
      </c>
      <c r="K4577">
        <v>2018</v>
      </c>
      <c r="L4577">
        <v>86.6965</v>
      </c>
      <c r="S4577" t="s">
        <v>30</v>
      </c>
      <c r="T4577" t="s">
        <v>31</v>
      </c>
    </row>
    <row r="4578" spans="1:20" x14ac:dyDescent="0.25">
      <c r="A4578" t="s">
        <v>166</v>
      </c>
      <c r="B4578" t="s">
        <v>167</v>
      </c>
      <c r="C4578" t="s">
        <v>168</v>
      </c>
      <c r="D4578" t="s">
        <v>169</v>
      </c>
      <c r="E4578" t="s">
        <v>24</v>
      </c>
      <c r="F4578" t="s">
        <v>25</v>
      </c>
      <c r="G4578" t="s">
        <v>108</v>
      </c>
      <c r="H4578" t="s">
        <v>109</v>
      </c>
      <c r="I4578" t="s">
        <v>48</v>
      </c>
      <c r="J4578" t="s">
        <v>49</v>
      </c>
      <c r="K4578">
        <v>2018</v>
      </c>
      <c r="L4578">
        <v>1884.4915000000001</v>
      </c>
      <c r="S4578" t="s">
        <v>30</v>
      </c>
      <c r="T4578" t="s">
        <v>31</v>
      </c>
    </row>
    <row r="4579" spans="1:20" x14ac:dyDescent="0.25">
      <c r="A4579" t="s">
        <v>166</v>
      </c>
      <c r="B4579" t="s">
        <v>167</v>
      </c>
      <c r="C4579" t="s">
        <v>168</v>
      </c>
      <c r="D4579" t="s">
        <v>169</v>
      </c>
      <c r="E4579" t="s">
        <v>24</v>
      </c>
      <c r="F4579" t="s">
        <v>25</v>
      </c>
      <c r="G4579" t="s">
        <v>108</v>
      </c>
      <c r="H4579" t="s">
        <v>109</v>
      </c>
      <c r="I4579" t="s">
        <v>170</v>
      </c>
      <c r="J4579" t="s">
        <v>171</v>
      </c>
      <c r="K4579">
        <v>2018</v>
      </c>
      <c r="L4579">
        <v>55.125</v>
      </c>
      <c r="S4579" t="s">
        <v>30</v>
      </c>
      <c r="T4579" t="s">
        <v>31</v>
      </c>
    </row>
    <row r="4580" spans="1:20" x14ac:dyDescent="0.25">
      <c r="A4580" t="s">
        <v>166</v>
      </c>
      <c r="B4580" t="s">
        <v>167</v>
      </c>
      <c r="C4580" t="s">
        <v>168</v>
      </c>
      <c r="D4580" t="s">
        <v>169</v>
      </c>
      <c r="E4580" t="s">
        <v>24</v>
      </c>
      <c r="F4580" t="s">
        <v>25</v>
      </c>
      <c r="G4580" t="s">
        <v>110</v>
      </c>
      <c r="H4580" t="s">
        <v>111</v>
      </c>
      <c r="I4580" t="s">
        <v>28</v>
      </c>
      <c r="J4580" t="s">
        <v>29</v>
      </c>
      <c r="K4580">
        <v>2018</v>
      </c>
      <c r="L4580">
        <v>7075.5290000000005</v>
      </c>
      <c r="S4580" t="s">
        <v>30</v>
      </c>
      <c r="T4580" t="s">
        <v>31</v>
      </c>
    </row>
    <row r="4581" spans="1:20" x14ac:dyDescent="0.25">
      <c r="A4581" t="s">
        <v>166</v>
      </c>
      <c r="B4581" t="s">
        <v>167</v>
      </c>
      <c r="C4581" t="s">
        <v>168</v>
      </c>
      <c r="D4581" t="s">
        <v>169</v>
      </c>
      <c r="E4581" t="s">
        <v>24</v>
      </c>
      <c r="F4581" t="s">
        <v>25</v>
      </c>
      <c r="G4581" t="s">
        <v>110</v>
      </c>
      <c r="H4581" t="s">
        <v>111</v>
      </c>
      <c r="I4581" t="s">
        <v>32</v>
      </c>
      <c r="J4581" t="s">
        <v>33</v>
      </c>
      <c r="K4581">
        <v>2018</v>
      </c>
      <c r="L4581">
        <v>233.8742</v>
      </c>
      <c r="S4581" t="s">
        <v>30</v>
      </c>
      <c r="T4581" t="s">
        <v>31</v>
      </c>
    </row>
    <row r="4582" spans="1:20" x14ac:dyDescent="0.25">
      <c r="A4582" t="s">
        <v>166</v>
      </c>
      <c r="B4582" t="s">
        <v>167</v>
      </c>
      <c r="C4582" t="s">
        <v>168</v>
      </c>
      <c r="D4582" t="s">
        <v>169</v>
      </c>
      <c r="E4582" t="s">
        <v>24</v>
      </c>
      <c r="F4582" t="s">
        <v>25</v>
      </c>
      <c r="G4582" t="s">
        <v>110</v>
      </c>
      <c r="H4582" t="s">
        <v>111</v>
      </c>
      <c r="I4582" t="s">
        <v>34</v>
      </c>
      <c r="J4582" t="s">
        <v>35</v>
      </c>
      <c r="K4582">
        <v>2018</v>
      </c>
      <c r="L4582">
        <v>315.91849999999999</v>
      </c>
      <c r="S4582" t="s">
        <v>30</v>
      </c>
      <c r="T4582" t="s">
        <v>31</v>
      </c>
    </row>
    <row r="4583" spans="1:20" x14ac:dyDescent="0.25">
      <c r="A4583" t="s">
        <v>166</v>
      </c>
      <c r="B4583" t="s">
        <v>167</v>
      </c>
      <c r="C4583" t="s">
        <v>168</v>
      </c>
      <c r="D4583" t="s">
        <v>169</v>
      </c>
      <c r="E4583" t="s">
        <v>24</v>
      </c>
      <c r="F4583" t="s">
        <v>25</v>
      </c>
      <c r="G4583" t="s">
        <v>110</v>
      </c>
      <c r="H4583" t="s">
        <v>111</v>
      </c>
      <c r="I4583" t="s">
        <v>36</v>
      </c>
      <c r="J4583" t="s">
        <v>37</v>
      </c>
      <c r="K4583">
        <v>2018</v>
      </c>
      <c r="L4583">
        <v>722.60479999999995</v>
      </c>
      <c r="S4583" t="s">
        <v>30</v>
      </c>
      <c r="T4583" t="s">
        <v>31</v>
      </c>
    </row>
    <row r="4584" spans="1:20" x14ac:dyDescent="0.25">
      <c r="A4584" t="s">
        <v>166</v>
      </c>
      <c r="B4584" t="s">
        <v>167</v>
      </c>
      <c r="C4584" t="s">
        <v>168</v>
      </c>
      <c r="D4584" t="s">
        <v>169</v>
      </c>
      <c r="E4584" t="s">
        <v>24</v>
      </c>
      <c r="F4584" t="s">
        <v>25</v>
      </c>
      <c r="G4584" t="s">
        <v>110</v>
      </c>
      <c r="H4584" t="s">
        <v>111</v>
      </c>
      <c r="I4584" t="s">
        <v>38</v>
      </c>
      <c r="J4584" t="s">
        <v>39</v>
      </c>
      <c r="K4584">
        <v>2018</v>
      </c>
      <c r="L4584">
        <v>412.61900000000003</v>
      </c>
      <c r="S4584" t="s">
        <v>30</v>
      </c>
      <c r="T4584" t="s">
        <v>31</v>
      </c>
    </row>
    <row r="4585" spans="1:20" x14ac:dyDescent="0.25">
      <c r="A4585" t="s">
        <v>166</v>
      </c>
      <c r="B4585" t="s">
        <v>167</v>
      </c>
      <c r="C4585" t="s">
        <v>168</v>
      </c>
      <c r="D4585" t="s">
        <v>169</v>
      </c>
      <c r="E4585" t="s">
        <v>24</v>
      </c>
      <c r="F4585" t="s">
        <v>25</v>
      </c>
      <c r="G4585" t="s">
        <v>110</v>
      </c>
      <c r="H4585" t="s">
        <v>111</v>
      </c>
      <c r="I4585" t="s">
        <v>40</v>
      </c>
      <c r="J4585" t="s">
        <v>41</v>
      </c>
      <c r="K4585">
        <v>2018</v>
      </c>
      <c r="L4585">
        <v>376.77179999999998</v>
      </c>
      <c r="S4585" t="s">
        <v>30</v>
      </c>
      <c r="T4585" t="s">
        <v>31</v>
      </c>
    </row>
    <row r="4586" spans="1:20" x14ac:dyDescent="0.25">
      <c r="A4586" t="s">
        <v>166</v>
      </c>
      <c r="B4586" t="s">
        <v>167</v>
      </c>
      <c r="C4586" t="s">
        <v>168</v>
      </c>
      <c r="D4586" t="s">
        <v>169</v>
      </c>
      <c r="E4586" t="s">
        <v>24</v>
      </c>
      <c r="F4586" t="s">
        <v>25</v>
      </c>
      <c r="G4586" t="s">
        <v>110</v>
      </c>
      <c r="H4586" t="s">
        <v>111</v>
      </c>
      <c r="I4586" t="s">
        <v>42</v>
      </c>
      <c r="J4586" t="s">
        <v>43</v>
      </c>
      <c r="K4586">
        <v>2018</v>
      </c>
      <c r="L4586">
        <v>28.587499999999999</v>
      </c>
      <c r="S4586" t="s">
        <v>30</v>
      </c>
      <c r="T4586" t="s">
        <v>31</v>
      </c>
    </row>
    <row r="4587" spans="1:20" x14ac:dyDescent="0.25">
      <c r="A4587" t="s">
        <v>166</v>
      </c>
      <c r="B4587" t="s">
        <v>167</v>
      </c>
      <c r="C4587" t="s">
        <v>168</v>
      </c>
      <c r="D4587" t="s">
        <v>169</v>
      </c>
      <c r="E4587" t="s">
        <v>24</v>
      </c>
      <c r="F4587" t="s">
        <v>25</v>
      </c>
      <c r="G4587" t="s">
        <v>110</v>
      </c>
      <c r="H4587" t="s">
        <v>111</v>
      </c>
      <c r="I4587" t="s">
        <v>44</v>
      </c>
      <c r="J4587" t="s">
        <v>45</v>
      </c>
      <c r="K4587">
        <v>2018</v>
      </c>
      <c r="L4587">
        <v>1257.4780000000001</v>
      </c>
      <c r="S4587" t="s">
        <v>30</v>
      </c>
      <c r="T4587" t="s">
        <v>31</v>
      </c>
    </row>
    <row r="4588" spans="1:20" x14ac:dyDescent="0.25">
      <c r="A4588" t="s">
        <v>166</v>
      </c>
      <c r="B4588" t="s">
        <v>167</v>
      </c>
      <c r="C4588" t="s">
        <v>168</v>
      </c>
      <c r="D4588" t="s">
        <v>169</v>
      </c>
      <c r="E4588" t="s">
        <v>24</v>
      </c>
      <c r="F4588" t="s">
        <v>25</v>
      </c>
      <c r="G4588" t="s">
        <v>110</v>
      </c>
      <c r="H4588" t="s">
        <v>111</v>
      </c>
      <c r="I4588" t="s">
        <v>46</v>
      </c>
      <c r="J4588" t="s">
        <v>47</v>
      </c>
      <c r="K4588">
        <v>2018</v>
      </c>
      <c r="L4588">
        <v>2497.6089999999999</v>
      </c>
      <c r="S4588" t="s">
        <v>30</v>
      </c>
      <c r="T4588" t="s">
        <v>31</v>
      </c>
    </row>
    <row r="4589" spans="1:20" x14ac:dyDescent="0.25">
      <c r="A4589" t="s">
        <v>166</v>
      </c>
      <c r="B4589" t="s">
        <v>167</v>
      </c>
      <c r="C4589" t="s">
        <v>168</v>
      </c>
      <c r="D4589" t="s">
        <v>169</v>
      </c>
      <c r="E4589" t="s">
        <v>24</v>
      </c>
      <c r="F4589" t="s">
        <v>25</v>
      </c>
      <c r="G4589" t="s">
        <v>110</v>
      </c>
      <c r="H4589" t="s">
        <v>111</v>
      </c>
      <c r="I4589" t="s">
        <v>48</v>
      </c>
      <c r="J4589" t="s">
        <v>49</v>
      </c>
      <c r="K4589">
        <v>2018</v>
      </c>
      <c r="L4589">
        <v>1088.4367999999999</v>
      </c>
      <c r="S4589" t="s">
        <v>30</v>
      </c>
      <c r="T4589" t="s">
        <v>31</v>
      </c>
    </row>
    <row r="4590" spans="1:20" x14ac:dyDescent="0.25">
      <c r="A4590" t="s">
        <v>166</v>
      </c>
      <c r="B4590" t="s">
        <v>167</v>
      </c>
      <c r="C4590" t="s">
        <v>168</v>
      </c>
      <c r="D4590" t="s">
        <v>169</v>
      </c>
      <c r="E4590" t="s">
        <v>24</v>
      </c>
      <c r="F4590" t="s">
        <v>25</v>
      </c>
      <c r="G4590" t="s">
        <v>110</v>
      </c>
      <c r="H4590" t="s">
        <v>111</v>
      </c>
      <c r="I4590" t="s">
        <v>170</v>
      </c>
      <c r="J4590" t="s">
        <v>171</v>
      </c>
      <c r="K4590">
        <v>2018</v>
      </c>
      <c r="L4590">
        <v>141.62950000000001</v>
      </c>
      <c r="S4590" t="s">
        <v>30</v>
      </c>
      <c r="T4590" t="s">
        <v>31</v>
      </c>
    </row>
    <row r="4591" spans="1:20" x14ac:dyDescent="0.25">
      <c r="A4591" t="s">
        <v>166</v>
      </c>
      <c r="B4591" t="s">
        <v>167</v>
      </c>
      <c r="C4591" t="s">
        <v>168</v>
      </c>
      <c r="D4591" t="s">
        <v>169</v>
      </c>
      <c r="E4591" t="s">
        <v>24</v>
      </c>
      <c r="F4591" t="s">
        <v>25</v>
      </c>
      <c r="G4591" t="s">
        <v>112</v>
      </c>
      <c r="H4591" t="s">
        <v>113</v>
      </c>
      <c r="I4591" t="s">
        <v>28</v>
      </c>
      <c r="J4591" t="s">
        <v>29</v>
      </c>
      <c r="K4591">
        <v>2018</v>
      </c>
      <c r="L4591">
        <v>3127.4418000000001</v>
      </c>
      <c r="S4591" t="s">
        <v>30</v>
      </c>
      <c r="T4591" t="s">
        <v>31</v>
      </c>
    </row>
    <row r="4592" spans="1:20" x14ac:dyDescent="0.25">
      <c r="A4592" t="s">
        <v>166</v>
      </c>
      <c r="B4592" t="s">
        <v>167</v>
      </c>
      <c r="C4592" t="s">
        <v>168</v>
      </c>
      <c r="D4592" t="s">
        <v>169</v>
      </c>
      <c r="E4592" t="s">
        <v>24</v>
      </c>
      <c r="F4592" t="s">
        <v>25</v>
      </c>
      <c r="G4592" t="s">
        <v>112</v>
      </c>
      <c r="H4592" t="s">
        <v>113</v>
      </c>
      <c r="I4592" t="s">
        <v>32</v>
      </c>
      <c r="J4592" t="s">
        <v>33</v>
      </c>
      <c r="K4592">
        <v>2018</v>
      </c>
      <c r="L4592">
        <v>47.671500000000002</v>
      </c>
      <c r="S4592" t="s">
        <v>30</v>
      </c>
      <c r="T4592" t="s">
        <v>31</v>
      </c>
    </row>
    <row r="4593" spans="1:20" x14ac:dyDescent="0.25">
      <c r="A4593" t="s">
        <v>166</v>
      </c>
      <c r="B4593" t="s">
        <v>167</v>
      </c>
      <c r="C4593" t="s">
        <v>168</v>
      </c>
      <c r="D4593" t="s">
        <v>169</v>
      </c>
      <c r="E4593" t="s">
        <v>24</v>
      </c>
      <c r="F4593" t="s">
        <v>25</v>
      </c>
      <c r="G4593" t="s">
        <v>112</v>
      </c>
      <c r="H4593" t="s">
        <v>113</v>
      </c>
      <c r="I4593" t="s">
        <v>34</v>
      </c>
      <c r="J4593" t="s">
        <v>35</v>
      </c>
      <c r="K4593">
        <v>2018</v>
      </c>
      <c r="L4593">
        <v>142.9195</v>
      </c>
      <c r="S4593" t="s">
        <v>30</v>
      </c>
      <c r="T4593" t="s">
        <v>31</v>
      </c>
    </row>
    <row r="4594" spans="1:20" x14ac:dyDescent="0.25">
      <c r="A4594" t="s">
        <v>166</v>
      </c>
      <c r="B4594" t="s">
        <v>167</v>
      </c>
      <c r="C4594" t="s">
        <v>168</v>
      </c>
      <c r="D4594" t="s">
        <v>169</v>
      </c>
      <c r="E4594" t="s">
        <v>24</v>
      </c>
      <c r="F4594" t="s">
        <v>25</v>
      </c>
      <c r="G4594" t="s">
        <v>112</v>
      </c>
      <c r="H4594" t="s">
        <v>113</v>
      </c>
      <c r="I4594" t="s">
        <v>36</v>
      </c>
      <c r="J4594" t="s">
        <v>37</v>
      </c>
      <c r="K4594">
        <v>2018</v>
      </c>
      <c r="L4594">
        <v>122.1425</v>
      </c>
      <c r="S4594" t="s">
        <v>30</v>
      </c>
      <c r="T4594" t="s">
        <v>31</v>
      </c>
    </row>
    <row r="4595" spans="1:20" x14ac:dyDescent="0.25">
      <c r="A4595" t="s">
        <v>166</v>
      </c>
      <c r="B4595" t="s">
        <v>167</v>
      </c>
      <c r="C4595" t="s">
        <v>168</v>
      </c>
      <c r="D4595" t="s">
        <v>169</v>
      </c>
      <c r="E4595" t="s">
        <v>24</v>
      </c>
      <c r="F4595" t="s">
        <v>25</v>
      </c>
      <c r="G4595" t="s">
        <v>112</v>
      </c>
      <c r="H4595" t="s">
        <v>113</v>
      </c>
      <c r="I4595" t="s">
        <v>38</v>
      </c>
      <c r="J4595" t="s">
        <v>39</v>
      </c>
      <c r="K4595">
        <v>2018</v>
      </c>
      <c r="L4595">
        <v>68.523200000000003</v>
      </c>
      <c r="S4595" t="s">
        <v>30</v>
      </c>
      <c r="T4595" t="s">
        <v>31</v>
      </c>
    </row>
    <row r="4596" spans="1:20" x14ac:dyDescent="0.25">
      <c r="A4596" t="s">
        <v>166</v>
      </c>
      <c r="B4596" t="s">
        <v>167</v>
      </c>
      <c r="C4596" t="s">
        <v>168</v>
      </c>
      <c r="D4596" t="s">
        <v>169</v>
      </c>
      <c r="E4596" t="s">
        <v>24</v>
      </c>
      <c r="F4596" t="s">
        <v>25</v>
      </c>
      <c r="G4596" t="s">
        <v>112</v>
      </c>
      <c r="H4596" t="s">
        <v>113</v>
      </c>
      <c r="I4596" t="s">
        <v>40</v>
      </c>
      <c r="J4596" t="s">
        <v>41</v>
      </c>
      <c r="K4596">
        <v>2018</v>
      </c>
      <c r="L4596">
        <v>22.576799999999999</v>
      </c>
      <c r="S4596" t="s">
        <v>30</v>
      </c>
      <c r="T4596" t="s">
        <v>31</v>
      </c>
    </row>
    <row r="4597" spans="1:20" x14ac:dyDescent="0.25">
      <c r="A4597" t="s">
        <v>166</v>
      </c>
      <c r="B4597" t="s">
        <v>167</v>
      </c>
      <c r="C4597" t="s">
        <v>168</v>
      </c>
      <c r="D4597" t="s">
        <v>169</v>
      </c>
      <c r="E4597" t="s">
        <v>24</v>
      </c>
      <c r="F4597" t="s">
        <v>25</v>
      </c>
      <c r="G4597" t="s">
        <v>112</v>
      </c>
      <c r="H4597" t="s">
        <v>113</v>
      </c>
      <c r="I4597" t="s">
        <v>42</v>
      </c>
      <c r="J4597" t="s">
        <v>43</v>
      </c>
      <c r="K4597">
        <v>2018</v>
      </c>
      <c r="L4597">
        <v>3.1172</v>
      </c>
      <c r="S4597" t="s">
        <v>30</v>
      </c>
      <c r="T4597" t="s">
        <v>31</v>
      </c>
    </row>
    <row r="4598" spans="1:20" x14ac:dyDescent="0.25">
      <c r="A4598" t="s">
        <v>166</v>
      </c>
      <c r="B4598" t="s">
        <v>167</v>
      </c>
      <c r="C4598" t="s">
        <v>168</v>
      </c>
      <c r="D4598" t="s">
        <v>169</v>
      </c>
      <c r="E4598" t="s">
        <v>24</v>
      </c>
      <c r="F4598" t="s">
        <v>25</v>
      </c>
      <c r="G4598" t="s">
        <v>112</v>
      </c>
      <c r="H4598" t="s">
        <v>113</v>
      </c>
      <c r="I4598" t="s">
        <v>44</v>
      </c>
      <c r="J4598" t="s">
        <v>45</v>
      </c>
      <c r="K4598">
        <v>2018</v>
      </c>
      <c r="L4598">
        <v>1081.8712</v>
      </c>
      <c r="S4598" t="s">
        <v>30</v>
      </c>
      <c r="T4598" t="s">
        <v>31</v>
      </c>
    </row>
    <row r="4599" spans="1:20" x14ac:dyDescent="0.25">
      <c r="A4599" t="s">
        <v>166</v>
      </c>
      <c r="B4599" t="s">
        <v>167</v>
      </c>
      <c r="C4599" t="s">
        <v>168</v>
      </c>
      <c r="D4599" t="s">
        <v>169</v>
      </c>
      <c r="E4599" t="s">
        <v>24</v>
      </c>
      <c r="F4599" t="s">
        <v>25</v>
      </c>
      <c r="G4599" t="s">
        <v>112</v>
      </c>
      <c r="H4599" t="s">
        <v>113</v>
      </c>
      <c r="I4599" t="s">
        <v>46</v>
      </c>
      <c r="J4599" t="s">
        <v>47</v>
      </c>
      <c r="K4599">
        <v>2018</v>
      </c>
      <c r="L4599">
        <v>106.4675</v>
      </c>
      <c r="S4599" t="s">
        <v>30</v>
      </c>
      <c r="T4599" t="s">
        <v>31</v>
      </c>
    </row>
    <row r="4600" spans="1:20" x14ac:dyDescent="0.25">
      <c r="A4600" t="s">
        <v>166</v>
      </c>
      <c r="B4600" t="s">
        <v>167</v>
      </c>
      <c r="C4600" t="s">
        <v>168</v>
      </c>
      <c r="D4600" t="s">
        <v>169</v>
      </c>
      <c r="E4600" t="s">
        <v>24</v>
      </c>
      <c r="F4600" t="s">
        <v>25</v>
      </c>
      <c r="G4600" t="s">
        <v>112</v>
      </c>
      <c r="H4600" t="s">
        <v>113</v>
      </c>
      <c r="I4600" t="s">
        <v>48</v>
      </c>
      <c r="J4600" t="s">
        <v>49</v>
      </c>
      <c r="K4600">
        <v>2018</v>
      </c>
      <c r="L4600">
        <v>1491.085</v>
      </c>
      <c r="S4600" t="s">
        <v>30</v>
      </c>
      <c r="T4600" t="s">
        <v>31</v>
      </c>
    </row>
    <row r="4601" spans="1:20" x14ac:dyDescent="0.25">
      <c r="A4601" t="s">
        <v>166</v>
      </c>
      <c r="B4601" t="s">
        <v>167</v>
      </c>
      <c r="C4601" t="s">
        <v>168</v>
      </c>
      <c r="D4601" t="s">
        <v>169</v>
      </c>
      <c r="E4601" t="s">
        <v>24</v>
      </c>
      <c r="F4601" t="s">
        <v>25</v>
      </c>
      <c r="G4601" t="s">
        <v>112</v>
      </c>
      <c r="H4601" t="s">
        <v>113</v>
      </c>
      <c r="I4601" t="s">
        <v>170</v>
      </c>
      <c r="J4601" t="s">
        <v>171</v>
      </c>
      <c r="K4601">
        <v>2018</v>
      </c>
      <c r="L4601">
        <v>41.0672</v>
      </c>
      <c r="S4601" t="s">
        <v>30</v>
      </c>
      <c r="T4601" t="s">
        <v>31</v>
      </c>
    </row>
    <row r="4602" spans="1:20" x14ac:dyDescent="0.25">
      <c r="A4602" t="s">
        <v>166</v>
      </c>
      <c r="B4602" t="s">
        <v>167</v>
      </c>
      <c r="C4602" t="s">
        <v>168</v>
      </c>
      <c r="D4602" t="s">
        <v>169</v>
      </c>
      <c r="E4602" t="s">
        <v>24</v>
      </c>
      <c r="F4602" t="s">
        <v>25</v>
      </c>
      <c r="G4602" t="s">
        <v>114</v>
      </c>
      <c r="H4602" t="s">
        <v>115</v>
      </c>
      <c r="I4602" t="s">
        <v>28</v>
      </c>
      <c r="J4602" t="s">
        <v>29</v>
      </c>
      <c r="K4602">
        <v>2018</v>
      </c>
      <c r="L4602">
        <v>454.24279999999999</v>
      </c>
      <c r="S4602" t="s">
        <v>30</v>
      </c>
      <c r="T4602" t="s">
        <v>31</v>
      </c>
    </row>
    <row r="4603" spans="1:20" x14ac:dyDescent="0.25">
      <c r="A4603" t="s">
        <v>166</v>
      </c>
      <c r="B4603" t="s">
        <v>167</v>
      </c>
      <c r="C4603" t="s">
        <v>168</v>
      </c>
      <c r="D4603" t="s">
        <v>169</v>
      </c>
      <c r="E4603" t="s">
        <v>24</v>
      </c>
      <c r="F4603" t="s">
        <v>25</v>
      </c>
      <c r="G4603" t="s">
        <v>114</v>
      </c>
      <c r="H4603" t="s">
        <v>115</v>
      </c>
      <c r="I4603" t="s">
        <v>32</v>
      </c>
      <c r="J4603" t="s">
        <v>33</v>
      </c>
      <c r="K4603">
        <v>2018</v>
      </c>
      <c r="L4603">
        <v>23.413499999999999</v>
      </c>
      <c r="S4603" t="s">
        <v>30</v>
      </c>
      <c r="T4603" t="s">
        <v>31</v>
      </c>
    </row>
    <row r="4604" spans="1:20" x14ac:dyDescent="0.25">
      <c r="A4604" t="s">
        <v>166</v>
      </c>
      <c r="B4604" t="s">
        <v>167</v>
      </c>
      <c r="C4604" t="s">
        <v>168</v>
      </c>
      <c r="D4604" t="s">
        <v>169</v>
      </c>
      <c r="E4604" t="s">
        <v>24</v>
      </c>
      <c r="F4604" t="s">
        <v>25</v>
      </c>
      <c r="G4604" t="s">
        <v>114</v>
      </c>
      <c r="H4604" t="s">
        <v>115</v>
      </c>
      <c r="I4604" t="s">
        <v>34</v>
      </c>
      <c r="J4604" t="s">
        <v>35</v>
      </c>
      <c r="K4604">
        <v>2018</v>
      </c>
      <c r="L4604">
        <v>28.530200000000001</v>
      </c>
      <c r="S4604" t="s">
        <v>30</v>
      </c>
      <c r="T4604" t="s">
        <v>31</v>
      </c>
    </row>
    <row r="4605" spans="1:20" x14ac:dyDescent="0.25">
      <c r="A4605" t="s">
        <v>166</v>
      </c>
      <c r="B4605" t="s">
        <v>167</v>
      </c>
      <c r="C4605" t="s">
        <v>168</v>
      </c>
      <c r="D4605" t="s">
        <v>169</v>
      </c>
      <c r="E4605" t="s">
        <v>24</v>
      </c>
      <c r="F4605" t="s">
        <v>25</v>
      </c>
      <c r="G4605" t="s">
        <v>114</v>
      </c>
      <c r="H4605" t="s">
        <v>115</v>
      </c>
      <c r="I4605" t="s">
        <v>36</v>
      </c>
      <c r="J4605" t="s">
        <v>37</v>
      </c>
      <c r="K4605">
        <v>2018</v>
      </c>
      <c r="L4605">
        <v>45.391500000000001</v>
      </c>
      <c r="S4605" t="s">
        <v>30</v>
      </c>
      <c r="T4605" t="s">
        <v>31</v>
      </c>
    </row>
    <row r="4606" spans="1:20" x14ac:dyDescent="0.25">
      <c r="A4606" t="s">
        <v>166</v>
      </c>
      <c r="B4606" t="s">
        <v>167</v>
      </c>
      <c r="C4606" t="s">
        <v>168</v>
      </c>
      <c r="D4606" t="s">
        <v>169</v>
      </c>
      <c r="E4606" t="s">
        <v>24</v>
      </c>
      <c r="F4606" t="s">
        <v>25</v>
      </c>
      <c r="G4606" t="s">
        <v>114</v>
      </c>
      <c r="H4606" t="s">
        <v>115</v>
      </c>
      <c r="I4606" t="s">
        <v>38</v>
      </c>
      <c r="J4606" t="s">
        <v>39</v>
      </c>
      <c r="K4606">
        <v>2018</v>
      </c>
      <c r="L4606">
        <v>59.650199999999998</v>
      </c>
      <c r="S4606" t="s">
        <v>30</v>
      </c>
      <c r="T4606" t="s">
        <v>31</v>
      </c>
    </row>
    <row r="4607" spans="1:20" x14ac:dyDescent="0.25">
      <c r="A4607" t="s">
        <v>166</v>
      </c>
      <c r="B4607" t="s">
        <v>167</v>
      </c>
      <c r="C4607" t="s">
        <v>168</v>
      </c>
      <c r="D4607" t="s">
        <v>169</v>
      </c>
      <c r="E4607" t="s">
        <v>24</v>
      </c>
      <c r="F4607" t="s">
        <v>25</v>
      </c>
      <c r="G4607" t="s">
        <v>114</v>
      </c>
      <c r="H4607" t="s">
        <v>115</v>
      </c>
      <c r="I4607" t="s">
        <v>40</v>
      </c>
      <c r="J4607" t="s">
        <v>41</v>
      </c>
      <c r="K4607">
        <v>2018</v>
      </c>
      <c r="L4607">
        <v>15.130800000000001</v>
      </c>
      <c r="S4607" t="s">
        <v>30</v>
      </c>
      <c r="T4607" t="s">
        <v>31</v>
      </c>
    </row>
    <row r="4608" spans="1:20" x14ac:dyDescent="0.25">
      <c r="A4608" t="s">
        <v>166</v>
      </c>
      <c r="B4608" t="s">
        <v>167</v>
      </c>
      <c r="C4608" t="s">
        <v>168</v>
      </c>
      <c r="D4608" t="s">
        <v>169</v>
      </c>
      <c r="E4608" t="s">
        <v>24</v>
      </c>
      <c r="F4608" t="s">
        <v>25</v>
      </c>
      <c r="G4608" t="s">
        <v>114</v>
      </c>
      <c r="H4608" t="s">
        <v>115</v>
      </c>
      <c r="I4608" t="s">
        <v>42</v>
      </c>
      <c r="J4608" t="s">
        <v>43</v>
      </c>
      <c r="K4608">
        <v>2018</v>
      </c>
      <c r="L4608">
        <v>1.3847</v>
      </c>
      <c r="M4608" t="s">
        <v>54</v>
      </c>
      <c r="N4608" t="s">
        <v>55</v>
      </c>
      <c r="S4608" t="s">
        <v>30</v>
      </c>
      <c r="T4608" t="s">
        <v>31</v>
      </c>
    </row>
    <row r="4609" spans="1:20" x14ac:dyDescent="0.25">
      <c r="A4609" t="s">
        <v>166</v>
      </c>
      <c r="B4609" t="s">
        <v>167</v>
      </c>
      <c r="C4609" t="s">
        <v>168</v>
      </c>
      <c r="D4609" t="s">
        <v>169</v>
      </c>
      <c r="E4609" t="s">
        <v>24</v>
      </c>
      <c r="F4609" t="s">
        <v>25</v>
      </c>
      <c r="G4609" t="s">
        <v>114</v>
      </c>
      <c r="H4609" t="s">
        <v>115</v>
      </c>
      <c r="I4609" t="s">
        <v>44</v>
      </c>
      <c r="J4609" t="s">
        <v>45</v>
      </c>
      <c r="K4609">
        <v>2018</v>
      </c>
      <c r="L4609">
        <v>83.766199999999998</v>
      </c>
      <c r="S4609" t="s">
        <v>30</v>
      </c>
      <c r="T4609" t="s">
        <v>31</v>
      </c>
    </row>
    <row r="4610" spans="1:20" x14ac:dyDescent="0.25">
      <c r="A4610" t="s">
        <v>166</v>
      </c>
      <c r="B4610" t="s">
        <v>167</v>
      </c>
      <c r="C4610" t="s">
        <v>168</v>
      </c>
      <c r="D4610" t="s">
        <v>169</v>
      </c>
      <c r="E4610" t="s">
        <v>24</v>
      </c>
      <c r="F4610" t="s">
        <v>25</v>
      </c>
      <c r="G4610" t="s">
        <v>114</v>
      </c>
      <c r="H4610" t="s">
        <v>115</v>
      </c>
      <c r="I4610" t="s">
        <v>46</v>
      </c>
      <c r="J4610" t="s">
        <v>47</v>
      </c>
      <c r="K4610">
        <v>2018</v>
      </c>
      <c r="L4610">
        <v>109.44199999999999</v>
      </c>
      <c r="S4610" t="s">
        <v>30</v>
      </c>
      <c r="T4610" t="s">
        <v>31</v>
      </c>
    </row>
    <row r="4611" spans="1:20" x14ac:dyDescent="0.25">
      <c r="A4611" t="s">
        <v>166</v>
      </c>
      <c r="B4611" t="s">
        <v>167</v>
      </c>
      <c r="C4611" t="s">
        <v>168</v>
      </c>
      <c r="D4611" t="s">
        <v>169</v>
      </c>
      <c r="E4611" t="s">
        <v>24</v>
      </c>
      <c r="F4611" t="s">
        <v>25</v>
      </c>
      <c r="G4611" t="s">
        <v>114</v>
      </c>
      <c r="H4611" t="s">
        <v>115</v>
      </c>
      <c r="I4611" t="s">
        <v>48</v>
      </c>
      <c r="J4611" t="s">
        <v>49</v>
      </c>
      <c r="K4611">
        <v>2018</v>
      </c>
      <c r="L4611">
        <v>77.42</v>
      </c>
      <c r="S4611" t="s">
        <v>30</v>
      </c>
      <c r="T4611" t="s">
        <v>31</v>
      </c>
    </row>
    <row r="4612" spans="1:20" x14ac:dyDescent="0.25">
      <c r="A4612" t="s">
        <v>166</v>
      </c>
      <c r="B4612" t="s">
        <v>167</v>
      </c>
      <c r="C4612" t="s">
        <v>168</v>
      </c>
      <c r="D4612" t="s">
        <v>169</v>
      </c>
      <c r="E4612" t="s">
        <v>24</v>
      </c>
      <c r="F4612" t="s">
        <v>25</v>
      </c>
      <c r="G4612" t="s">
        <v>114</v>
      </c>
      <c r="H4612" t="s">
        <v>115</v>
      </c>
      <c r="I4612" t="s">
        <v>170</v>
      </c>
      <c r="J4612" t="s">
        <v>171</v>
      </c>
      <c r="K4612">
        <v>2018</v>
      </c>
      <c r="L4612">
        <v>10.1135</v>
      </c>
      <c r="S4612" t="s">
        <v>30</v>
      </c>
      <c r="T4612" t="s">
        <v>31</v>
      </c>
    </row>
    <row r="4613" spans="1:20" x14ac:dyDescent="0.25">
      <c r="A4613" t="s">
        <v>166</v>
      </c>
      <c r="B4613" t="s">
        <v>167</v>
      </c>
      <c r="C4613" t="s">
        <v>168</v>
      </c>
      <c r="D4613" t="s">
        <v>169</v>
      </c>
      <c r="E4613" t="s">
        <v>24</v>
      </c>
      <c r="F4613" t="s">
        <v>25</v>
      </c>
      <c r="G4613" t="s">
        <v>116</v>
      </c>
      <c r="H4613" t="s">
        <v>117</v>
      </c>
      <c r="I4613" t="s">
        <v>28</v>
      </c>
      <c r="J4613" t="s">
        <v>29</v>
      </c>
      <c r="K4613">
        <v>2018</v>
      </c>
      <c r="L4613">
        <v>13214.36</v>
      </c>
      <c r="S4613" t="s">
        <v>30</v>
      </c>
      <c r="T4613" t="s">
        <v>31</v>
      </c>
    </row>
    <row r="4614" spans="1:20" x14ac:dyDescent="0.25">
      <c r="A4614" t="s">
        <v>166</v>
      </c>
      <c r="B4614" t="s">
        <v>167</v>
      </c>
      <c r="C4614" t="s">
        <v>168</v>
      </c>
      <c r="D4614" t="s">
        <v>169</v>
      </c>
      <c r="E4614" t="s">
        <v>24</v>
      </c>
      <c r="F4614" t="s">
        <v>25</v>
      </c>
      <c r="G4614" t="s">
        <v>116</v>
      </c>
      <c r="H4614" t="s">
        <v>117</v>
      </c>
      <c r="I4614" t="s">
        <v>32</v>
      </c>
      <c r="J4614" t="s">
        <v>33</v>
      </c>
      <c r="K4614">
        <v>2018</v>
      </c>
      <c r="L4614">
        <v>593.95600000000002</v>
      </c>
      <c r="S4614" t="s">
        <v>30</v>
      </c>
      <c r="T4614" t="s">
        <v>31</v>
      </c>
    </row>
    <row r="4615" spans="1:20" x14ac:dyDescent="0.25">
      <c r="A4615" t="s">
        <v>166</v>
      </c>
      <c r="B4615" t="s">
        <v>167</v>
      </c>
      <c r="C4615" t="s">
        <v>168</v>
      </c>
      <c r="D4615" t="s">
        <v>169</v>
      </c>
      <c r="E4615" t="s">
        <v>24</v>
      </c>
      <c r="F4615" t="s">
        <v>25</v>
      </c>
      <c r="G4615" t="s">
        <v>116</v>
      </c>
      <c r="H4615" t="s">
        <v>117</v>
      </c>
      <c r="I4615" t="s">
        <v>34</v>
      </c>
      <c r="J4615" t="s">
        <v>35</v>
      </c>
      <c r="K4615">
        <v>2018</v>
      </c>
      <c r="L4615">
        <v>706.70500000000004</v>
      </c>
      <c r="S4615" t="s">
        <v>30</v>
      </c>
      <c r="T4615" t="s">
        <v>31</v>
      </c>
    </row>
    <row r="4616" spans="1:20" x14ac:dyDescent="0.25">
      <c r="A4616" t="s">
        <v>166</v>
      </c>
      <c r="B4616" t="s">
        <v>167</v>
      </c>
      <c r="C4616" t="s">
        <v>168</v>
      </c>
      <c r="D4616" t="s">
        <v>169</v>
      </c>
      <c r="E4616" t="s">
        <v>24</v>
      </c>
      <c r="F4616" t="s">
        <v>25</v>
      </c>
      <c r="G4616" t="s">
        <v>116</v>
      </c>
      <c r="H4616" t="s">
        <v>117</v>
      </c>
      <c r="I4616" t="s">
        <v>36</v>
      </c>
      <c r="J4616" t="s">
        <v>37</v>
      </c>
      <c r="K4616">
        <v>2018</v>
      </c>
      <c r="L4616">
        <v>1191.2494999999999</v>
      </c>
      <c r="S4616" t="s">
        <v>30</v>
      </c>
      <c r="T4616" t="s">
        <v>31</v>
      </c>
    </row>
    <row r="4617" spans="1:20" x14ac:dyDescent="0.25">
      <c r="A4617" t="s">
        <v>166</v>
      </c>
      <c r="B4617" t="s">
        <v>167</v>
      </c>
      <c r="C4617" t="s">
        <v>168</v>
      </c>
      <c r="D4617" t="s">
        <v>169</v>
      </c>
      <c r="E4617" t="s">
        <v>24</v>
      </c>
      <c r="F4617" t="s">
        <v>25</v>
      </c>
      <c r="G4617" t="s">
        <v>116</v>
      </c>
      <c r="H4617" t="s">
        <v>117</v>
      </c>
      <c r="I4617" t="s">
        <v>38</v>
      </c>
      <c r="J4617" t="s">
        <v>39</v>
      </c>
      <c r="K4617">
        <v>2018</v>
      </c>
      <c r="L4617">
        <v>1649.377</v>
      </c>
      <c r="S4617" t="s">
        <v>30</v>
      </c>
      <c r="T4617" t="s">
        <v>31</v>
      </c>
    </row>
    <row r="4618" spans="1:20" x14ac:dyDescent="0.25">
      <c r="A4618" t="s">
        <v>166</v>
      </c>
      <c r="B4618" t="s">
        <v>167</v>
      </c>
      <c r="C4618" t="s">
        <v>168</v>
      </c>
      <c r="D4618" t="s">
        <v>169</v>
      </c>
      <c r="E4618" t="s">
        <v>24</v>
      </c>
      <c r="F4618" t="s">
        <v>25</v>
      </c>
      <c r="G4618" t="s">
        <v>116</v>
      </c>
      <c r="H4618" t="s">
        <v>117</v>
      </c>
      <c r="I4618" t="s">
        <v>40</v>
      </c>
      <c r="J4618" t="s">
        <v>41</v>
      </c>
      <c r="K4618">
        <v>2018</v>
      </c>
      <c r="L4618">
        <v>4800.0517</v>
      </c>
      <c r="S4618" t="s">
        <v>30</v>
      </c>
      <c r="T4618" t="s">
        <v>31</v>
      </c>
    </row>
    <row r="4619" spans="1:20" x14ac:dyDescent="0.25">
      <c r="A4619" t="s">
        <v>166</v>
      </c>
      <c r="B4619" t="s">
        <v>167</v>
      </c>
      <c r="C4619" t="s">
        <v>168</v>
      </c>
      <c r="D4619" t="s">
        <v>169</v>
      </c>
      <c r="E4619" t="s">
        <v>24</v>
      </c>
      <c r="F4619" t="s">
        <v>25</v>
      </c>
      <c r="G4619" t="s">
        <v>116</v>
      </c>
      <c r="H4619" t="s">
        <v>117</v>
      </c>
      <c r="I4619" t="s">
        <v>42</v>
      </c>
      <c r="J4619" t="s">
        <v>43</v>
      </c>
      <c r="K4619">
        <v>2018</v>
      </c>
      <c r="L4619">
        <v>57.558799999999998</v>
      </c>
      <c r="S4619" t="s">
        <v>30</v>
      </c>
      <c r="T4619" t="s">
        <v>31</v>
      </c>
    </row>
    <row r="4620" spans="1:20" x14ac:dyDescent="0.25">
      <c r="A4620" t="s">
        <v>166</v>
      </c>
      <c r="B4620" t="s">
        <v>167</v>
      </c>
      <c r="C4620" t="s">
        <v>168</v>
      </c>
      <c r="D4620" t="s">
        <v>169</v>
      </c>
      <c r="E4620" t="s">
        <v>24</v>
      </c>
      <c r="F4620" t="s">
        <v>25</v>
      </c>
      <c r="G4620" t="s">
        <v>116</v>
      </c>
      <c r="H4620" t="s">
        <v>117</v>
      </c>
      <c r="I4620" t="s">
        <v>44</v>
      </c>
      <c r="J4620" t="s">
        <v>45</v>
      </c>
      <c r="K4620">
        <v>2018</v>
      </c>
      <c r="L4620">
        <v>697.55079999999998</v>
      </c>
      <c r="S4620" t="s">
        <v>30</v>
      </c>
      <c r="T4620" t="s">
        <v>31</v>
      </c>
    </row>
    <row r="4621" spans="1:20" x14ac:dyDescent="0.25">
      <c r="A4621" t="s">
        <v>166</v>
      </c>
      <c r="B4621" t="s">
        <v>167</v>
      </c>
      <c r="C4621" t="s">
        <v>168</v>
      </c>
      <c r="D4621" t="s">
        <v>169</v>
      </c>
      <c r="E4621" t="s">
        <v>24</v>
      </c>
      <c r="F4621" t="s">
        <v>25</v>
      </c>
      <c r="G4621" t="s">
        <v>116</v>
      </c>
      <c r="H4621" t="s">
        <v>117</v>
      </c>
      <c r="I4621" t="s">
        <v>46</v>
      </c>
      <c r="J4621" t="s">
        <v>47</v>
      </c>
      <c r="K4621">
        <v>2018</v>
      </c>
      <c r="L4621">
        <v>1711.9558</v>
      </c>
      <c r="S4621" t="s">
        <v>30</v>
      </c>
      <c r="T4621" t="s">
        <v>31</v>
      </c>
    </row>
    <row r="4622" spans="1:20" x14ac:dyDescent="0.25">
      <c r="A4622" t="s">
        <v>166</v>
      </c>
      <c r="B4622" t="s">
        <v>167</v>
      </c>
      <c r="C4622" t="s">
        <v>168</v>
      </c>
      <c r="D4622" t="s">
        <v>169</v>
      </c>
      <c r="E4622" t="s">
        <v>24</v>
      </c>
      <c r="F4622" t="s">
        <v>25</v>
      </c>
      <c r="G4622" t="s">
        <v>116</v>
      </c>
      <c r="H4622" t="s">
        <v>117</v>
      </c>
      <c r="I4622" t="s">
        <v>48</v>
      </c>
      <c r="J4622" t="s">
        <v>49</v>
      </c>
      <c r="K4622">
        <v>2018</v>
      </c>
      <c r="L4622">
        <v>1680.8058000000001</v>
      </c>
      <c r="S4622" t="s">
        <v>30</v>
      </c>
      <c r="T4622" t="s">
        <v>31</v>
      </c>
    </row>
    <row r="4623" spans="1:20" x14ac:dyDescent="0.25">
      <c r="A4623" t="s">
        <v>166</v>
      </c>
      <c r="B4623" t="s">
        <v>167</v>
      </c>
      <c r="C4623" t="s">
        <v>168</v>
      </c>
      <c r="D4623" t="s">
        <v>169</v>
      </c>
      <c r="E4623" t="s">
        <v>24</v>
      </c>
      <c r="F4623" t="s">
        <v>25</v>
      </c>
      <c r="G4623" t="s">
        <v>116</v>
      </c>
      <c r="H4623" t="s">
        <v>117</v>
      </c>
      <c r="I4623" t="s">
        <v>170</v>
      </c>
      <c r="J4623" t="s">
        <v>171</v>
      </c>
      <c r="K4623">
        <v>2018</v>
      </c>
      <c r="L4623">
        <v>125.15</v>
      </c>
      <c r="S4623" t="s">
        <v>30</v>
      </c>
      <c r="T4623" t="s">
        <v>31</v>
      </c>
    </row>
    <row r="4624" spans="1:20" x14ac:dyDescent="0.25">
      <c r="A4624" t="s">
        <v>166</v>
      </c>
      <c r="B4624" t="s">
        <v>167</v>
      </c>
      <c r="C4624" t="s">
        <v>168</v>
      </c>
      <c r="D4624" t="s">
        <v>169</v>
      </c>
      <c r="E4624" t="s">
        <v>24</v>
      </c>
      <c r="F4624" t="s">
        <v>25</v>
      </c>
      <c r="G4624" t="s">
        <v>118</v>
      </c>
      <c r="H4624" t="s">
        <v>119</v>
      </c>
      <c r="I4624" t="s">
        <v>28</v>
      </c>
      <c r="J4624" t="s">
        <v>29</v>
      </c>
      <c r="K4624">
        <v>2018</v>
      </c>
      <c r="L4624">
        <v>9429.0555000000004</v>
      </c>
      <c r="S4624" t="s">
        <v>30</v>
      </c>
      <c r="T4624" t="s">
        <v>31</v>
      </c>
    </row>
    <row r="4625" spans="1:20" x14ac:dyDescent="0.25">
      <c r="A4625" t="s">
        <v>166</v>
      </c>
      <c r="B4625" t="s">
        <v>167</v>
      </c>
      <c r="C4625" t="s">
        <v>168</v>
      </c>
      <c r="D4625" t="s">
        <v>169</v>
      </c>
      <c r="E4625" t="s">
        <v>24</v>
      </c>
      <c r="F4625" t="s">
        <v>25</v>
      </c>
      <c r="G4625" t="s">
        <v>118</v>
      </c>
      <c r="H4625" t="s">
        <v>119</v>
      </c>
      <c r="I4625" t="s">
        <v>32</v>
      </c>
      <c r="J4625" t="s">
        <v>33</v>
      </c>
      <c r="K4625">
        <v>2018</v>
      </c>
      <c r="L4625">
        <v>451.61149999999998</v>
      </c>
      <c r="S4625" t="s">
        <v>30</v>
      </c>
      <c r="T4625" t="s">
        <v>31</v>
      </c>
    </row>
    <row r="4626" spans="1:20" x14ac:dyDescent="0.25">
      <c r="A4626" t="s">
        <v>166</v>
      </c>
      <c r="B4626" t="s">
        <v>167</v>
      </c>
      <c r="C4626" t="s">
        <v>168</v>
      </c>
      <c r="D4626" t="s">
        <v>169</v>
      </c>
      <c r="E4626" t="s">
        <v>24</v>
      </c>
      <c r="F4626" t="s">
        <v>25</v>
      </c>
      <c r="G4626" t="s">
        <v>118</v>
      </c>
      <c r="H4626" t="s">
        <v>119</v>
      </c>
      <c r="I4626" t="s">
        <v>34</v>
      </c>
      <c r="J4626" t="s">
        <v>35</v>
      </c>
      <c r="K4626">
        <v>2018</v>
      </c>
      <c r="L4626">
        <v>2932.2905000000001</v>
      </c>
      <c r="S4626" t="s">
        <v>30</v>
      </c>
      <c r="T4626" t="s">
        <v>31</v>
      </c>
    </row>
    <row r="4627" spans="1:20" x14ac:dyDescent="0.25">
      <c r="A4627" t="s">
        <v>166</v>
      </c>
      <c r="B4627" t="s">
        <v>167</v>
      </c>
      <c r="C4627" t="s">
        <v>168</v>
      </c>
      <c r="D4627" t="s">
        <v>169</v>
      </c>
      <c r="E4627" t="s">
        <v>24</v>
      </c>
      <c r="F4627" t="s">
        <v>25</v>
      </c>
      <c r="G4627" t="s">
        <v>118</v>
      </c>
      <c r="H4627" t="s">
        <v>119</v>
      </c>
      <c r="I4627" t="s">
        <v>36</v>
      </c>
      <c r="J4627" t="s">
        <v>37</v>
      </c>
      <c r="K4627">
        <v>2018</v>
      </c>
      <c r="L4627">
        <v>758.16800000000001</v>
      </c>
      <c r="S4627" t="s">
        <v>30</v>
      </c>
      <c r="T4627" t="s">
        <v>31</v>
      </c>
    </row>
    <row r="4628" spans="1:20" x14ac:dyDescent="0.25">
      <c r="A4628" t="s">
        <v>166</v>
      </c>
      <c r="B4628" t="s">
        <v>167</v>
      </c>
      <c r="C4628" t="s">
        <v>168</v>
      </c>
      <c r="D4628" t="s">
        <v>169</v>
      </c>
      <c r="E4628" t="s">
        <v>24</v>
      </c>
      <c r="F4628" t="s">
        <v>25</v>
      </c>
      <c r="G4628" t="s">
        <v>118</v>
      </c>
      <c r="H4628" t="s">
        <v>119</v>
      </c>
      <c r="I4628" t="s">
        <v>38</v>
      </c>
      <c r="J4628" t="s">
        <v>39</v>
      </c>
      <c r="K4628">
        <v>2018</v>
      </c>
      <c r="L4628">
        <v>1203.4114999999999</v>
      </c>
      <c r="S4628" t="s">
        <v>30</v>
      </c>
      <c r="T4628" t="s">
        <v>31</v>
      </c>
    </row>
    <row r="4629" spans="1:20" x14ac:dyDescent="0.25">
      <c r="A4629" t="s">
        <v>166</v>
      </c>
      <c r="B4629" t="s">
        <v>167</v>
      </c>
      <c r="C4629" t="s">
        <v>168</v>
      </c>
      <c r="D4629" t="s">
        <v>169</v>
      </c>
      <c r="E4629" t="s">
        <v>24</v>
      </c>
      <c r="F4629" t="s">
        <v>25</v>
      </c>
      <c r="G4629" t="s">
        <v>118</v>
      </c>
      <c r="H4629" t="s">
        <v>119</v>
      </c>
      <c r="I4629" t="s">
        <v>40</v>
      </c>
      <c r="J4629" t="s">
        <v>41</v>
      </c>
      <c r="K4629">
        <v>2018</v>
      </c>
      <c r="L4629">
        <v>966.85630000000003</v>
      </c>
      <c r="S4629" t="s">
        <v>30</v>
      </c>
      <c r="T4629" t="s">
        <v>31</v>
      </c>
    </row>
    <row r="4630" spans="1:20" x14ac:dyDescent="0.25">
      <c r="A4630" t="s">
        <v>166</v>
      </c>
      <c r="B4630" t="s">
        <v>167</v>
      </c>
      <c r="C4630" t="s">
        <v>168</v>
      </c>
      <c r="D4630" t="s">
        <v>169</v>
      </c>
      <c r="E4630" t="s">
        <v>24</v>
      </c>
      <c r="F4630" t="s">
        <v>25</v>
      </c>
      <c r="G4630" t="s">
        <v>118</v>
      </c>
      <c r="H4630" t="s">
        <v>119</v>
      </c>
      <c r="I4630" t="s">
        <v>42</v>
      </c>
      <c r="J4630" t="s">
        <v>43</v>
      </c>
      <c r="K4630">
        <v>2018</v>
      </c>
      <c r="L4630">
        <v>116.8342</v>
      </c>
      <c r="S4630" t="s">
        <v>30</v>
      </c>
      <c r="T4630" t="s">
        <v>31</v>
      </c>
    </row>
    <row r="4631" spans="1:20" x14ac:dyDescent="0.25">
      <c r="A4631" t="s">
        <v>166</v>
      </c>
      <c r="B4631" t="s">
        <v>167</v>
      </c>
      <c r="C4631" t="s">
        <v>168</v>
      </c>
      <c r="D4631" t="s">
        <v>169</v>
      </c>
      <c r="E4631" t="s">
        <v>24</v>
      </c>
      <c r="F4631" t="s">
        <v>25</v>
      </c>
      <c r="G4631" t="s">
        <v>118</v>
      </c>
      <c r="H4631" t="s">
        <v>119</v>
      </c>
      <c r="I4631" t="s">
        <v>44</v>
      </c>
      <c r="J4631" t="s">
        <v>45</v>
      </c>
      <c r="K4631">
        <v>2018</v>
      </c>
      <c r="L4631">
        <v>244.5017</v>
      </c>
      <c r="S4631" t="s">
        <v>30</v>
      </c>
      <c r="T4631" t="s">
        <v>31</v>
      </c>
    </row>
    <row r="4632" spans="1:20" x14ac:dyDescent="0.25">
      <c r="A4632" t="s">
        <v>166</v>
      </c>
      <c r="B4632" t="s">
        <v>167</v>
      </c>
      <c r="C4632" t="s">
        <v>168</v>
      </c>
      <c r="D4632" t="s">
        <v>169</v>
      </c>
      <c r="E4632" t="s">
        <v>24</v>
      </c>
      <c r="F4632" t="s">
        <v>25</v>
      </c>
      <c r="G4632" t="s">
        <v>118</v>
      </c>
      <c r="H4632" t="s">
        <v>119</v>
      </c>
      <c r="I4632" t="s">
        <v>46</v>
      </c>
      <c r="J4632" t="s">
        <v>47</v>
      </c>
      <c r="K4632">
        <v>2018</v>
      </c>
      <c r="L4632">
        <v>174.48050000000001</v>
      </c>
      <c r="S4632" t="s">
        <v>30</v>
      </c>
      <c r="T4632" t="s">
        <v>31</v>
      </c>
    </row>
    <row r="4633" spans="1:20" x14ac:dyDescent="0.25">
      <c r="A4633" t="s">
        <v>166</v>
      </c>
      <c r="B4633" t="s">
        <v>167</v>
      </c>
      <c r="C4633" t="s">
        <v>168</v>
      </c>
      <c r="D4633" t="s">
        <v>169</v>
      </c>
      <c r="E4633" t="s">
        <v>24</v>
      </c>
      <c r="F4633" t="s">
        <v>25</v>
      </c>
      <c r="G4633" t="s">
        <v>118</v>
      </c>
      <c r="H4633" t="s">
        <v>119</v>
      </c>
      <c r="I4633" t="s">
        <v>48</v>
      </c>
      <c r="J4633" t="s">
        <v>49</v>
      </c>
      <c r="K4633">
        <v>2018</v>
      </c>
      <c r="L4633">
        <v>2486.3168000000001</v>
      </c>
      <c r="S4633" t="s">
        <v>30</v>
      </c>
      <c r="T4633" t="s">
        <v>31</v>
      </c>
    </row>
    <row r="4634" spans="1:20" x14ac:dyDescent="0.25">
      <c r="A4634" t="s">
        <v>166</v>
      </c>
      <c r="B4634" t="s">
        <v>167</v>
      </c>
      <c r="C4634" t="s">
        <v>168</v>
      </c>
      <c r="D4634" t="s">
        <v>169</v>
      </c>
      <c r="E4634" t="s">
        <v>24</v>
      </c>
      <c r="F4634" t="s">
        <v>25</v>
      </c>
      <c r="G4634" t="s">
        <v>118</v>
      </c>
      <c r="H4634" t="s">
        <v>119</v>
      </c>
      <c r="I4634" t="s">
        <v>170</v>
      </c>
      <c r="J4634" t="s">
        <v>171</v>
      </c>
      <c r="K4634">
        <v>2018</v>
      </c>
      <c r="L4634">
        <v>94.584500000000006</v>
      </c>
      <c r="S4634" t="s">
        <v>30</v>
      </c>
      <c r="T4634" t="s">
        <v>31</v>
      </c>
    </row>
    <row r="4635" spans="1:20" x14ac:dyDescent="0.25">
      <c r="A4635" t="s">
        <v>166</v>
      </c>
      <c r="B4635" t="s">
        <v>167</v>
      </c>
      <c r="C4635" t="s">
        <v>168</v>
      </c>
      <c r="D4635" t="s">
        <v>169</v>
      </c>
      <c r="E4635" t="s">
        <v>24</v>
      </c>
      <c r="F4635" t="s">
        <v>25</v>
      </c>
      <c r="G4635" t="s">
        <v>120</v>
      </c>
      <c r="H4635" t="s">
        <v>121</v>
      </c>
      <c r="I4635" t="s">
        <v>28</v>
      </c>
      <c r="J4635" t="s">
        <v>29</v>
      </c>
      <c r="K4635">
        <v>2018</v>
      </c>
      <c r="L4635">
        <v>387.13679999999999</v>
      </c>
      <c r="S4635" t="s">
        <v>30</v>
      </c>
      <c r="T4635" t="s">
        <v>31</v>
      </c>
    </row>
    <row r="4636" spans="1:20" x14ac:dyDescent="0.25">
      <c r="A4636" t="s">
        <v>166</v>
      </c>
      <c r="B4636" t="s">
        <v>167</v>
      </c>
      <c r="C4636" t="s">
        <v>168</v>
      </c>
      <c r="D4636" t="s">
        <v>169</v>
      </c>
      <c r="E4636" t="s">
        <v>24</v>
      </c>
      <c r="F4636" t="s">
        <v>25</v>
      </c>
      <c r="G4636" t="s">
        <v>120</v>
      </c>
      <c r="H4636" t="s">
        <v>121</v>
      </c>
      <c r="I4636" t="s">
        <v>32</v>
      </c>
      <c r="J4636" t="s">
        <v>33</v>
      </c>
      <c r="K4636">
        <v>2018</v>
      </c>
      <c r="L4636">
        <v>9.3217999999999996</v>
      </c>
      <c r="S4636" t="s">
        <v>30</v>
      </c>
      <c r="T4636" t="s">
        <v>31</v>
      </c>
    </row>
    <row r="4637" spans="1:20" x14ac:dyDescent="0.25">
      <c r="A4637" t="s">
        <v>166</v>
      </c>
      <c r="B4637" t="s">
        <v>167</v>
      </c>
      <c r="C4637" t="s">
        <v>168</v>
      </c>
      <c r="D4637" t="s">
        <v>169</v>
      </c>
      <c r="E4637" t="s">
        <v>24</v>
      </c>
      <c r="F4637" t="s">
        <v>25</v>
      </c>
      <c r="G4637" t="s">
        <v>120</v>
      </c>
      <c r="H4637" t="s">
        <v>121</v>
      </c>
      <c r="I4637" t="s">
        <v>34</v>
      </c>
      <c r="J4637" t="s">
        <v>35</v>
      </c>
      <c r="K4637">
        <v>2018</v>
      </c>
      <c r="L4637">
        <v>34.3825</v>
      </c>
      <c r="S4637" t="s">
        <v>30</v>
      </c>
      <c r="T4637" t="s">
        <v>31</v>
      </c>
    </row>
    <row r="4638" spans="1:20" x14ac:dyDescent="0.25">
      <c r="A4638" t="s">
        <v>166</v>
      </c>
      <c r="B4638" t="s">
        <v>167</v>
      </c>
      <c r="C4638" t="s">
        <v>168</v>
      </c>
      <c r="D4638" t="s">
        <v>169</v>
      </c>
      <c r="E4638" t="s">
        <v>24</v>
      </c>
      <c r="F4638" t="s">
        <v>25</v>
      </c>
      <c r="G4638" t="s">
        <v>120</v>
      </c>
      <c r="H4638" t="s">
        <v>121</v>
      </c>
      <c r="I4638" t="s">
        <v>36</v>
      </c>
      <c r="J4638" t="s">
        <v>37</v>
      </c>
      <c r="K4638">
        <v>2018</v>
      </c>
      <c r="L4638">
        <v>27.728000000000002</v>
      </c>
      <c r="S4638" t="s">
        <v>30</v>
      </c>
      <c r="T4638" t="s">
        <v>31</v>
      </c>
    </row>
    <row r="4639" spans="1:20" x14ac:dyDescent="0.25">
      <c r="A4639" t="s">
        <v>166</v>
      </c>
      <c r="B4639" t="s">
        <v>167</v>
      </c>
      <c r="C4639" t="s">
        <v>168</v>
      </c>
      <c r="D4639" t="s">
        <v>169</v>
      </c>
      <c r="E4639" t="s">
        <v>24</v>
      </c>
      <c r="F4639" t="s">
        <v>25</v>
      </c>
      <c r="G4639" t="s">
        <v>120</v>
      </c>
      <c r="H4639" t="s">
        <v>121</v>
      </c>
      <c r="I4639" t="s">
        <v>38</v>
      </c>
      <c r="J4639" t="s">
        <v>39</v>
      </c>
      <c r="K4639">
        <v>2018</v>
      </c>
      <c r="L4639">
        <v>28.5458</v>
      </c>
      <c r="S4639" t="s">
        <v>30</v>
      </c>
      <c r="T4639" t="s">
        <v>31</v>
      </c>
    </row>
    <row r="4640" spans="1:20" x14ac:dyDescent="0.25">
      <c r="A4640" t="s">
        <v>166</v>
      </c>
      <c r="B4640" t="s">
        <v>167</v>
      </c>
      <c r="C4640" t="s">
        <v>168</v>
      </c>
      <c r="D4640" t="s">
        <v>169</v>
      </c>
      <c r="E4640" t="s">
        <v>24</v>
      </c>
      <c r="F4640" t="s">
        <v>25</v>
      </c>
      <c r="G4640" t="s">
        <v>120</v>
      </c>
      <c r="H4640" t="s">
        <v>121</v>
      </c>
      <c r="I4640" t="s">
        <v>40</v>
      </c>
      <c r="J4640" t="s">
        <v>41</v>
      </c>
      <c r="K4640">
        <v>2018</v>
      </c>
      <c r="L4640">
        <v>106.366</v>
      </c>
      <c r="S4640" t="s">
        <v>30</v>
      </c>
      <c r="T4640" t="s">
        <v>31</v>
      </c>
    </row>
    <row r="4641" spans="1:20" x14ac:dyDescent="0.25">
      <c r="A4641" t="s">
        <v>166</v>
      </c>
      <c r="B4641" t="s">
        <v>167</v>
      </c>
      <c r="C4641" t="s">
        <v>168</v>
      </c>
      <c r="D4641" t="s">
        <v>169</v>
      </c>
      <c r="E4641" t="s">
        <v>24</v>
      </c>
      <c r="F4641" t="s">
        <v>25</v>
      </c>
      <c r="G4641" t="s">
        <v>120</v>
      </c>
      <c r="H4641" t="s">
        <v>121</v>
      </c>
      <c r="I4641" t="s">
        <v>42</v>
      </c>
      <c r="J4641" t="s">
        <v>43</v>
      </c>
      <c r="K4641">
        <v>2018</v>
      </c>
      <c r="L4641">
        <v>27.140499999999999</v>
      </c>
      <c r="S4641" t="s">
        <v>30</v>
      </c>
      <c r="T4641" t="s">
        <v>31</v>
      </c>
    </row>
    <row r="4642" spans="1:20" x14ac:dyDescent="0.25">
      <c r="A4642" t="s">
        <v>166</v>
      </c>
      <c r="B4642" t="s">
        <v>167</v>
      </c>
      <c r="C4642" t="s">
        <v>168</v>
      </c>
      <c r="D4642" t="s">
        <v>169</v>
      </c>
      <c r="E4642" t="s">
        <v>24</v>
      </c>
      <c r="F4642" t="s">
        <v>25</v>
      </c>
      <c r="G4642" t="s">
        <v>120</v>
      </c>
      <c r="H4642" t="s">
        <v>121</v>
      </c>
      <c r="I4642" t="s">
        <v>44</v>
      </c>
      <c r="J4642" t="s">
        <v>45</v>
      </c>
      <c r="K4642">
        <v>2018</v>
      </c>
      <c r="L4642">
        <v>35.638199999999998</v>
      </c>
      <c r="S4642" t="s">
        <v>30</v>
      </c>
      <c r="T4642" t="s">
        <v>31</v>
      </c>
    </row>
    <row r="4643" spans="1:20" x14ac:dyDescent="0.25">
      <c r="A4643" t="s">
        <v>166</v>
      </c>
      <c r="B4643" t="s">
        <v>167</v>
      </c>
      <c r="C4643" t="s">
        <v>168</v>
      </c>
      <c r="D4643" t="s">
        <v>169</v>
      </c>
      <c r="E4643" t="s">
        <v>24</v>
      </c>
      <c r="F4643" t="s">
        <v>25</v>
      </c>
      <c r="G4643" t="s">
        <v>120</v>
      </c>
      <c r="H4643" t="s">
        <v>121</v>
      </c>
      <c r="I4643" t="s">
        <v>46</v>
      </c>
      <c r="J4643" t="s">
        <v>47</v>
      </c>
      <c r="K4643">
        <v>2018</v>
      </c>
      <c r="L4643">
        <v>29.0595</v>
      </c>
      <c r="S4643" t="s">
        <v>30</v>
      </c>
      <c r="T4643" t="s">
        <v>31</v>
      </c>
    </row>
    <row r="4644" spans="1:20" x14ac:dyDescent="0.25">
      <c r="A4644" t="s">
        <v>166</v>
      </c>
      <c r="B4644" t="s">
        <v>167</v>
      </c>
      <c r="C4644" t="s">
        <v>168</v>
      </c>
      <c r="D4644" t="s">
        <v>169</v>
      </c>
      <c r="E4644" t="s">
        <v>24</v>
      </c>
      <c r="F4644" t="s">
        <v>25</v>
      </c>
      <c r="G4644" t="s">
        <v>120</v>
      </c>
      <c r="H4644" t="s">
        <v>121</v>
      </c>
      <c r="I4644" t="s">
        <v>48</v>
      </c>
      <c r="J4644" t="s">
        <v>49</v>
      </c>
      <c r="K4644">
        <v>2018</v>
      </c>
      <c r="L4644">
        <v>70.620800000000003</v>
      </c>
      <c r="S4644" t="s">
        <v>30</v>
      </c>
      <c r="T4644" t="s">
        <v>31</v>
      </c>
    </row>
    <row r="4645" spans="1:20" x14ac:dyDescent="0.25">
      <c r="A4645" t="s">
        <v>166</v>
      </c>
      <c r="B4645" t="s">
        <v>167</v>
      </c>
      <c r="C4645" t="s">
        <v>168</v>
      </c>
      <c r="D4645" t="s">
        <v>169</v>
      </c>
      <c r="E4645" t="s">
        <v>24</v>
      </c>
      <c r="F4645" t="s">
        <v>25</v>
      </c>
      <c r="G4645" t="s">
        <v>120</v>
      </c>
      <c r="H4645" t="s">
        <v>121</v>
      </c>
      <c r="I4645" t="s">
        <v>170</v>
      </c>
      <c r="J4645" t="s">
        <v>171</v>
      </c>
      <c r="K4645">
        <v>2018</v>
      </c>
      <c r="L4645">
        <v>18.3337</v>
      </c>
      <c r="S4645" t="s">
        <v>30</v>
      </c>
      <c r="T4645" t="s">
        <v>31</v>
      </c>
    </row>
    <row r="4646" spans="1:20" x14ac:dyDescent="0.25">
      <c r="A4646" t="s">
        <v>166</v>
      </c>
      <c r="B4646" t="s">
        <v>167</v>
      </c>
      <c r="C4646" t="s">
        <v>168</v>
      </c>
      <c r="D4646" t="s">
        <v>169</v>
      </c>
      <c r="E4646" t="s">
        <v>24</v>
      </c>
      <c r="F4646" t="s">
        <v>25</v>
      </c>
      <c r="G4646" t="s">
        <v>108</v>
      </c>
      <c r="H4646" t="s">
        <v>109</v>
      </c>
      <c r="I4646" t="s">
        <v>98</v>
      </c>
      <c r="J4646" t="s">
        <v>99</v>
      </c>
      <c r="K4646">
        <v>2018</v>
      </c>
      <c r="L4646">
        <v>3037.5484999999999</v>
      </c>
      <c r="S4646" t="s">
        <v>30</v>
      </c>
      <c r="T4646" t="s">
        <v>31</v>
      </c>
    </row>
    <row r="4647" spans="1:20" x14ac:dyDescent="0.25">
      <c r="A4647" t="s">
        <v>166</v>
      </c>
      <c r="B4647" t="s">
        <v>167</v>
      </c>
      <c r="C4647" t="s">
        <v>168</v>
      </c>
      <c r="D4647" t="s">
        <v>169</v>
      </c>
      <c r="E4647" t="s">
        <v>24</v>
      </c>
      <c r="F4647" t="s">
        <v>25</v>
      </c>
      <c r="G4647" t="s">
        <v>108</v>
      </c>
      <c r="H4647" t="s">
        <v>109</v>
      </c>
      <c r="I4647" t="s">
        <v>100</v>
      </c>
      <c r="J4647" t="s">
        <v>101</v>
      </c>
      <c r="K4647">
        <v>2018</v>
      </c>
      <c r="L4647">
        <v>57.533999999999999</v>
      </c>
      <c r="S4647" t="s">
        <v>30</v>
      </c>
      <c r="T4647" t="s">
        <v>31</v>
      </c>
    </row>
    <row r="4648" spans="1:20" x14ac:dyDescent="0.25">
      <c r="A4648" t="s">
        <v>166</v>
      </c>
      <c r="B4648" t="s">
        <v>167</v>
      </c>
      <c r="C4648" t="s">
        <v>168</v>
      </c>
      <c r="D4648" t="s">
        <v>169</v>
      </c>
      <c r="E4648" t="s">
        <v>24</v>
      </c>
      <c r="F4648" t="s">
        <v>25</v>
      </c>
      <c r="G4648" t="s">
        <v>108</v>
      </c>
      <c r="H4648" t="s">
        <v>109</v>
      </c>
      <c r="I4648" t="s">
        <v>102</v>
      </c>
      <c r="J4648" t="s">
        <v>103</v>
      </c>
      <c r="K4648">
        <v>2018</v>
      </c>
      <c r="L4648">
        <v>1040.3979999999999</v>
      </c>
      <c r="S4648" t="s">
        <v>30</v>
      </c>
      <c r="T4648" t="s">
        <v>31</v>
      </c>
    </row>
    <row r="4649" spans="1:20" x14ac:dyDescent="0.25">
      <c r="A4649" t="s">
        <v>166</v>
      </c>
      <c r="B4649" t="s">
        <v>167</v>
      </c>
      <c r="C4649" t="s">
        <v>168</v>
      </c>
      <c r="D4649" t="s">
        <v>169</v>
      </c>
      <c r="E4649" t="s">
        <v>24</v>
      </c>
      <c r="F4649" t="s">
        <v>25</v>
      </c>
      <c r="G4649" t="s">
        <v>108</v>
      </c>
      <c r="H4649" t="s">
        <v>109</v>
      </c>
      <c r="I4649" t="s">
        <v>104</v>
      </c>
      <c r="J4649" t="s">
        <v>105</v>
      </c>
      <c r="K4649">
        <v>2018</v>
      </c>
      <c r="L4649">
        <v>1884.4915000000001</v>
      </c>
      <c r="S4649" t="s">
        <v>30</v>
      </c>
      <c r="T4649" t="s">
        <v>31</v>
      </c>
    </row>
    <row r="4650" spans="1:20" x14ac:dyDescent="0.25">
      <c r="A4650" t="s">
        <v>166</v>
      </c>
      <c r="B4650" t="s">
        <v>167</v>
      </c>
      <c r="C4650" t="s">
        <v>168</v>
      </c>
      <c r="D4650" t="s">
        <v>169</v>
      </c>
      <c r="E4650" t="s">
        <v>24</v>
      </c>
      <c r="F4650" t="s">
        <v>25</v>
      </c>
      <c r="G4650" t="s">
        <v>108</v>
      </c>
      <c r="H4650" t="s">
        <v>109</v>
      </c>
      <c r="I4650" t="s">
        <v>106</v>
      </c>
      <c r="J4650" t="s">
        <v>107</v>
      </c>
      <c r="K4650">
        <v>2018</v>
      </c>
      <c r="L4650">
        <v>55.125</v>
      </c>
      <c r="S4650" t="s">
        <v>30</v>
      </c>
      <c r="T4650" t="s">
        <v>31</v>
      </c>
    </row>
    <row r="4651" spans="1:20" x14ac:dyDescent="0.25">
      <c r="A4651" t="s">
        <v>166</v>
      </c>
      <c r="B4651" t="s">
        <v>167</v>
      </c>
      <c r="C4651" t="s">
        <v>168</v>
      </c>
      <c r="D4651" t="s">
        <v>169</v>
      </c>
      <c r="E4651" t="s">
        <v>24</v>
      </c>
      <c r="F4651" t="s">
        <v>25</v>
      </c>
      <c r="G4651" t="s">
        <v>110</v>
      </c>
      <c r="H4651" t="s">
        <v>111</v>
      </c>
      <c r="I4651" t="s">
        <v>98</v>
      </c>
      <c r="J4651" t="s">
        <v>99</v>
      </c>
      <c r="K4651">
        <v>2018</v>
      </c>
      <c r="L4651">
        <v>7075.5290000000005</v>
      </c>
      <c r="S4651" t="s">
        <v>30</v>
      </c>
      <c r="T4651" t="s">
        <v>31</v>
      </c>
    </row>
    <row r="4652" spans="1:20" x14ac:dyDescent="0.25">
      <c r="A4652" t="s">
        <v>166</v>
      </c>
      <c r="B4652" t="s">
        <v>167</v>
      </c>
      <c r="C4652" t="s">
        <v>168</v>
      </c>
      <c r="D4652" t="s">
        <v>169</v>
      </c>
      <c r="E4652" t="s">
        <v>24</v>
      </c>
      <c r="F4652" t="s">
        <v>25</v>
      </c>
      <c r="G4652" t="s">
        <v>110</v>
      </c>
      <c r="H4652" t="s">
        <v>111</v>
      </c>
      <c r="I4652" t="s">
        <v>100</v>
      </c>
      <c r="J4652" t="s">
        <v>101</v>
      </c>
      <c r="K4652">
        <v>2018</v>
      </c>
      <c r="L4652">
        <v>1272.3975</v>
      </c>
      <c r="S4652" t="s">
        <v>30</v>
      </c>
      <c r="T4652" t="s">
        <v>31</v>
      </c>
    </row>
    <row r="4653" spans="1:20" x14ac:dyDescent="0.25">
      <c r="A4653" t="s">
        <v>166</v>
      </c>
      <c r="B4653" t="s">
        <v>167</v>
      </c>
      <c r="C4653" t="s">
        <v>168</v>
      </c>
      <c r="D4653" t="s">
        <v>169</v>
      </c>
      <c r="E4653" t="s">
        <v>24</v>
      </c>
      <c r="F4653" t="s">
        <v>25</v>
      </c>
      <c r="G4653" t="s">
        <v>110</v>
      </c>
      <c r="H4653" t="s">
        <v>111</v>
      </c>
      <c r="I4653" t="s">
        <v>102</v>
      </c>
      <c r="J4653" t="s">
        <v>103</v>
      </c>
      <c r="K4653">
        <v>2018</v>
      </c>
      <c r="L4653">
        <v>4573.0652</v>
      </c>
      <c r="S4653" t="s">
        <v>30</v>
      </c>
      <c r="T4653" t="s">
        <v>31</v>
      </c>
    </row>
    <row r="4654" spans="1:20" x14ac:dyDescent="0.25">
      <c r="A4654" t="s">
        <v>166</v>
      </c>
      <c r="B4654" t="s">
        <v>167</v>
      </c>
      <c r="C4654" t="s">
        <v>168</v>
      </c>
      <c r="D4654" t="s">
        <v>169</v>
      </c>
      <c r="E4654" t="s">
        <v>24</v>
      </c>
      <c r="F4654" t="s">
        <v>25</v>
      </c>
      <c r="G4654" t="s">
        <v>110</v>
      </c>
      <c r="H4654" t="s">
        <v>111</v>
      </c>
      <c r="I4654" t="s">
        <v>104</v>
      </c>
      <c r="J4654" t="s">
        <v>105</v>
      </c>
      <c r="K4654">
        <v>2018</v>
      </c>
      <c r="L4654">
        <v>1088.4367999999999</v>
      </c>
      <c r="S4654" t="s">
        <v>30</v>
      </c>
      <c r="T4654" t="s">
        <v>31</v>
      </c>
    </row>
    <row r="4655" spans="1:20" x14ac:dyDescent="0.25">
      <c r="A4655" t="s">
        <v>166</v>
      </c>
      <c r="B4655" t="s">
        <v>167</v>
      </c>
      <c r="C4655" t="s">
        <v>168</v>
      </c>
      <c r="D4655" t="s">
        <v>169</v>
      </c>
      <c r="E4655" t="s">
        <v>24</v>
      </c>
      <c r="F4655" t="s">
        <v>25</v>
      </c>
      <c r="G4655" t="s">
        <v>110</v>
      </c>
      <c r="H4655" t="s">
        <v>111</v>
      </c>
      <c r="I4655" t="s">
        <v>106</v>
      </c>
      <c r="J4655" t="s">
        <v>107</v>
      </c>
      <c r="K4655">
        <v>2018</v>
      </c>
      <c r="L4655">
        <v>141.62950000000001</v>
      </c>
      <c r="S4655" t="s">
        <v>30</v>
      </c>
      <c r="T4655" t="s">
        <v>31</v>
      </c>
    </row>
    <row r="4656" spans="1:20" x14ac:dyDescent="0.25">
      <c r="A4656" t="s">
        <v>166</v>
      </c>
      <c r="B4656" t="s">
        <v>167</v>
      </c>
      <c r="C4656" t="s">
        <v>168</v>
      </c>
      <c r="D4656" t="s">
        <v>169</v>
      </c>
      <c r="E4656" t="s">
        <v>24</v>
      </c>
      <c r="F4656" t="s">
        <v>25</v>
      </c>
      <c r="G4656" t="s">
        <v>112</v>
      </c>
      <c r="H4656" t="s">
        <v>113</v>
      </c>
      <c r="I4656" t="s">
        <v>98</v>
      </c>
      <c r="J4656" t="s">
        <v>99</v>
      </c>
      <c r="K4656">
        <v>2018</v>
      </c>
      <c r="L4656">
        <v>3127.4418000000001</v>
      </c>
      <c r="S4656" t="s">
        <v>30</v>
      </c>
      <c r="T4656" t="s">
        <v>31</v>
      </c>
    </row>
    <row r="4657" spans="1:20" x14ac:dyDescent="0.25">
      <c r="A4657" t="s">
        <v>166</v>
      </c>
      <c r="B4657" t="s">
        <v>167</v>
      </c>
      <c r="C4657" t="s">
        <v>168</v>
      </c>
      <c r="D4657" t="s">
        <v>169</v>
      </c>
      <c r="E4657" t="s">
        <v>24</v>
      </c>
      <c r="F4657" t="s">
        <v>25</v>
      </c>
      <c r="G4657" t="s">
        <v>112</v>
      </c>
      <c r="H4657" t="s">
        <v>113</v>
      </c>
      <c r="I4657" t="s">
        <v>100</v>
      </c>
      <c r="J4657" t="s">
        <v>101</v>
      </c>
      <c r="K4657">
        <v>2018</v>
      </c>
      <c r="L4657">
        <v>312.73349999999999</v>
      </c>
      <c r="S4657" t="s">
        <v>30</v>
      </c>
      <c r="T4657" t="s">
        <v>31</v>
      </c>
    </row>
    <row r="4658" spans="1:20" x14ac:dyDescent="0.25">
      <c r="A4658" t="s">
        <v>166</v>
      </c>
      <c r="B4658" t="s">
        <v>167</v>
      </c>
      <c r="C4658" t="s">
        <v>168</v>
      </c>
      <c r="D4658" t="s">
        <v>169</v>
      </c>
      <c r="E4658" t="s">
        <v>24</v>
      </c>
      <c r="F4658" t="s">
        <v>25</v>
      </c>
      <c r="G4658" t="s">
        <v>112</v>
      </c>
      <c r="H4658" t="s">
        <v>113</v>
      </c>
      <c r="I4658" t="s">
        <v>102</v>
      </c>
      <c r="J4658" t="s">
        <v>103</v>
      </c>
      <c r="K4658">
        <v>2018</v>
      </c>
      <c r="L4658">
        <v>1282.556</v>
      </c>
      <c r="S4658" t="s">
        <v>30</v>
      </c>
      <c r="T4658" t="s">
        <v>31</v>
      </c>
    </row>
    <row r="4659" spans="1:20" x14ac:dyDescent="0.25">
      <c r="A4659" t="s">
        <v>166</v>
      </c>
      <c r="B4659" t="s">
        <v>167</v>
      </c>
      <c r="C4659" t="s">
        <v>168</v>
      </c>
      <c r="D4659" t="s">
        <v>169</v>
      </c>
      <c r="E4659" t="s">
        <v>24</v>
      </c>
      <c r="F4659" t="s">
        <v>25</v>
      </c>
      <c r="G4659" t="s">
        <v>112</v>
      </c>
      <c r="H4659" t="s">
        <v>113</v>
      </c>
      <c r="I4659" t="s">
        <v>104</v>
      </c>
      <c r="J4659" t="s">
        <v>105</v>
      </c>
      <c r="K4659">
        <v>2018</v>
      </c>
      <c r="L4659">
        <v>1491.085</v>
      </c>
      <c r="S4659" t="s">
        <v>30</v>
      </c>
      <c r="T4659" t="s">
        <v>31</v>
      </c>
    </row>
    <row r="4660" spans="1:20" x14ac:dyDescent="0.25">
      <c r="A4660" t="s">
        <v>166</v>
      </c>
      <c r="B4660" t="s">
        <v>167</v>
      </c>
      <c r="C4660" t="s">
        <v>168</v>
      </c>
      <c r="D4660" t="s">
        <v>169</v>
      </c>
      <c r="E4660" t="s">
        <v>24</v>
      </c>
      <c r="F4660" t="s">
        <v>25</v>
      </c>
      <c r="G4660" t="s">
        <v>112</v>
      </c>
      <c r="H4660" t="s">
        <v>113</v>
      </c>
      <c r="I4660" t="s">
        <v>106</v>
      </c>
      <c r="J4660" t="s">
        <v>107</v>
      </c>
      <c r="K4660">
        <v>2018</v>
      </c>
      <c r="L4660">
        <v>41.0672</v>
      </c>
      <c r="S4660" t="s">
        <v>30</v>
      </c>
      <c r="T4660" t="s">
        <v>31</v>
      </c>
    </row>
    <row r="4661" spans="1:20" x14ac:dyDescent="0.25">
      <c r="A4661" t="s">
        <v>166</v>
      </c>
      <c r="B4661" t="s">
        <v>167</v>
      </c>
      <c r="C4661" t="s">
        <v>168</v>
      </c>
      <c r="D4661" t="s">
        <v>169</v>
      </c>
      <c r="E4661" t="s">
        <v>24</v>
      </c>
      <c r="F4661" t="s">
        <v>25</v>
      </c>
      <c r="G4661" t="s">
        <v>114</v>
      </c>
      <c r="H4661" t="s">
        <v>115</v>
      </c>
      <c r="I4661" t="s">
        <v>98</v>
      </c>
      <c r="J4661" t="s">
        <v>99</v>
      </c>
      <c r="K4661">
        <v>2018</v>
      </c>
      <c r="L4661">
        <v>454.24279999999999</v>
      </c>
      <c r="S4661" t="s">
        <v>30</v>
      </c>
      <c r="T4661" t="s">
        <v>31</v>
      </c>
    </row>
    <row r="4662" spans="1:20" x14ac:dyDescent="0.25">
      <c r="A4662" t="s">
        <v>166</v>
      </c>
      <c r="B4662" t="s">
        <v>167</v>
      </c>
      <c r="C4662" t="s">
        <v>168</v>
      </c>
      <c r="D4662" t="s">
        <v>169</v>
      </c>
      <c r="E4662" t="s">
        <v>24</v>
      </c>
      <c r="F4662" t="s">
        <v>25</v>
      </c>
      <c r="G4662" t="s">
        <v>114</v>
      </c>
      <c r="H4662" t="s">
        <v>115</v>
      </c>
      <c r="I4662" t="s">
        <v>100</v>
      </c>
      <c r="J4662" t="s">
        <v>101</v>
      </c>
      <c r="K4662">
        <v>2018</v>
      </c>
      <c r="L4662">
        <v>97.3352</v>
      </c>
      <c r="S4662" t="s">
        <v>30</v>
      </c>
      <c r="T4662" t="s">
        <v>31</v>
      </c>
    </row>
    <row r="4663" spans="1:20" x14ac:dyDescent="0.25">
      <c r="A4663" t="s">
        <v>166</v>
      </c>
      <c r="B4663" t="s">
        <v>167</v>
      </c>
      <c r="C4663" t="s">
        <v>168</v>
      </c>
      <c r="D4663" t="s">
        <v>169</v>
      </c>
      <c r="E4663" t="s">
        <v>24</v>
      </c>
      <c r="F4663" t="s">
        <v>25</v>
      </c>
      <c r="G4663" t="s">
        <v>114</v>
      </c>
      <c r="H4663" t="s">
        <v>115</v>
      </c>
      <c r="I4663" t="s">
        <v>102</v>
      </c>
      <c r="J4663" t="s">
        <v>103</v>
      </c>
      <c r="K4663">
        <v>2018</v>
      </c>
      <c r="L4663">
        <v>269.37400000000002</v>
      </c>
      <c r="S4663" t="s">
        <v>30</v>
      </c>
      <c r="T4663" t="s">
        <v>31</v>
      </c>
    </row>
    <row r="4664" spans="1:20" x14ac:dyDescent="0.25">
      <c r="A4664" t="s">
        <v>166</v>
      </c>
      <c r="B4664" t="s">
        <v>167</v>
      </c>
      <c r="C4664" t="s">
        <v>168</v>
      </c>
      <c r="D4664" t="s">
        <v>169</v>
      </c>
      <c r="E4664" t="s">
        <v>24</v>
      </c>
      <c r="F4664" t="s">
        <v>25</v>
      </c>
      <c r="G4664" t="s">
        <v>114</v>
      </c>
      <c r="H4664" t="s">
        <v>115</v>
      </c>
      <c r="I4664" t="s">
        <v>104</v>
      </c>
      <c r="J4664" t="s">
        <v>105</v>
      </c>
      <c r="K4664">
        <v>2018</v>
      </c>
      <c r="L4664">
        <v>77.42</v>
      </c>
      <c r="S4664" t="s">
        <v>30</v>
      </c>
      <c r="T4664" t="s">
        <v>31</v>
      </c>
    </row>
    <row r="4665" spans="1:20" x14ac:dyDescent="0.25">
      <c r="A4665" t="s">
        <v>166</v>
      </c>
      <c r="B4665" t="s">
        <v>167</v>
      </c>
      <c r="C4665" t="s">
        <v>168</v>
      </c>
      <c r="D4665" t="s">
        <v>169</v>
      </c>
      <c r="E4665" t="s">
        <v>24</v>
      </c>
      <c r="F4665" t="s">
        <v>25</v>
      </c>
      <c r="G4665" t="s">
        <v>114</v>
      </c>
      <c r="H4665" t="s">
        <v>115</v>
      </c>
      <c r="I4665" t="s">
        <v>106</v>
      </c>
      <c r="J4665" t="s">
        <v>107</v>
      </c>
      <c r="K4665">
        <v>2018</v>
      </c>
      <c r="L4665">
        <v>10.1135</v>
      </c>
      <c r="S4665" t="s">
        <v>30</v>
      </c>
      <c r="T4665" t="s">
        <v>31</v>
      </c>
    </row>
    <row r="4666" spans="1:20" x14ac:dyDescent="0.25">
      <c r="A4666" t="s">
        <v>166</v>
      </c>
      <c r="B4666" t="s">
        <v>167</v>
      </c>
      <c r="C4666" t="s">
        <v>168</v>
      </c>
      <c r="D4666" t="s">
        <v>169</v>
      </c>
      <c r="E4666" t="s">
        <v>24</v>
      </c>
      <c r="F4666" t="s">
        <v>25</v>
      </c>
      <c r="G4666" t="s">
        <v>116</v>
      </c>
      <c r="H4666" t="s">
        <v>117</v>
      </c>
      <c r="I4666" t="s">
        <v>98</v>
      </c>
      <c r="J4666" t="s">
        <v>99</v>
      </c>
      <c r="K4666">
        <v>2018</v>
      </c>
      <c r="L4666">
        <v>13214.36</v>
      </c>
      <c r="S4666" t="s">
        <v>30</v>
      </c>
      <c r="T4666" t="s">
        <v>31</v>
      </c>
    </row>
    <row r="4667" spans="1:20" x14ac:dyDescent="0.25">
      <c r="A4667" t="s">
        <v>166</v>
      </c>
      <c r="B4667" t="s">
        <v>167</v>
      </c>
      <c r="C4667" t="s">
        <v>168</v>
      </c>
      <c r="D4667" t="s">
        <v>169</v>
      </c>
      <c r="E4667" t="s">
        <v>24</v>
      </c>
      <c r="F4667" t="s">
        <v>25</v>
      </c>
      <c r="G4667" t="s">
        <v>116</v>
      </c>
      <c r="H4667" t="s">
        <v>117</v>
      </c>
      <c r="I4667" t="s">
        <v>100</v>
      </c>
      <c r="J4667" t="s">
        <v>101</v>
      </c>
      <c r="K4667">
        <v>2018</v>
      </c>
      <c r="L4667">
        <v>2491.9105</v>
      </c>
      <c r="S4667" t="s">
        <v>30</v>
      </c>
      <c r="T4667" t="s">
        <v>31</v>
      </c>
    </row>
    <row r="4668" spans="1:20" x14ac:dyDescent="0.25">
      <c r="A4668" t="s">
        <v>166</v>
      </c>
      <c r="B4668" t="s">
        <v>167</v>
      </c>
      <c r="C4668" t="s">
        <v>168</v>
      </c>
      <c r="D4668" t="s">
        <v>169</v>
      </c>
      <c r="E4668" t="s">
        <v>24</v>
      </c>
      <c r="F4668" t="s">
        <v>25</v>
      </c>
      <c r="G4668" t="s">
        <v>116</v>
      </c>
      <c r="H4668" t="s">
        <v>117</v>
      </c>
      <c r="I4668" t="s">
        <v>102</v>
      </c>
      <c r="J4668" t="s">
        <v>103</v>
      </c>
      <c r="K4668">
        <v>2018</v>
      </c>
      <c r="L4668">
        <v>8916.4940000000006</v>
      </c>
      <c r="S4668" t="s">
        <v>30</v>
      </c>
      <c r="T4668" t="s">
        <v>31</v>
      </c>
    </row>
    <row r="4669" spans="1:20" x14ac:dyDescent="0.25">
      <c r="A4669" t="s">
        <v>166</v>
      </c>
      <c r="B4669" t="s">
        <v>167</v>
      </c>
      <c r="C4669" t="s">
        <v>168</v>
      </c>
      <c r="D4669" t="s">
        <v>169</v>
      </c>
      <c r="E4669" t="s">
        <v>24</v>
      </c>
      <c r="F4669" t="s">
        <v>25</v>
      </c>
      <c r="G4669" t="s">
        <v>116</v>
      </c>
      <c r="H4669" t="s">
        <v>117</v>
      </c>
      <c r="I4669" t="s">
        <v>104</v>
      </c>
      <c r="J4669" t="s">
        <v>105</v>
      </c>
      <c r="K4669">
        <v>2018</v>
      </c>
      <c r="L4669">
        <v>1680.8058000000001</v>
      </c>
      <c r="S4669" t="s">
        <v>30</v>
      </c>
      <c r="T4669" t="s">
        <v>31</v>
      </c>
    </row>
    <row r="4670" spans="1:20" x14ac:dyDescent="0.25">
      <c r="A4670" t="s">
        <v>166</v>
      </c>
      <c r="B4670" t="s">
        <v>167</v>
      </c>
      <c r="C4670" t="s">
        <v>168</v>
      </c>
      <c r="D4670" t="s">
        <v>169</v>
      </c>
      <c r="E4670" t="s">
        <v>24</v>
      </c>
      <c r="F4670" t="s">
        <v>25</v>
      </c>
      <c r="G4670" t="s">
        <v>116</v>
      </c>
      <c r="H4670" t="s">
        <v>117</v>
      </c>
      <c r="I4670" t="s">
        <v>106</v>
      </c>
      <c r="J4670" t="s">
        <v>107</v>
      </c>
      <c r="K4670">
        <v>2018</v>
      </c>
      <c r="L4670">
        <v>125.15</v>
      </c>
      <c r="S4670" t="s">
        <v>30</v>
      </c>
      <c r="T4670" t="s">
        <v>31</v>
      </c>
    </row>
    <row r="4671" spans="1:20" x14ac:dyDescent="0.25">
      <c r="A4671" t="s">
        <v>166</v>
      </c>
      <c r="B4671" t="s">
        <v>167</v>
      </c>
      <c r="C4671" t="s">
        <v>168</v>
      </c>
      <c r="D4671" t="s">
        <v>169</v>
      </c>
      <c r="E4671" t="s">
        <v>24</v>
      </c>
      <c r="F4671" t="s">
        <v>25</v>
      </c>
      <c r="G4671" t="s">
        <v>118</v>
      </c>
      <c r="H4671" t="s">
        <v>119</v>
      </c>
      <c r="I4671" t="s">
        <v>98</v>
      </c>
      <c r="J4671" t="s">
        <v>99</v>
      </c>
      <c r="K4671">
        <v>2018</v>
      </c>
      <c r="L4671">
        <v>9429.0555000000004</v>
      </c>
      <c r="S4671" t="s">
        <v>30</v>
      </c>
      <c r="T4671" t="s">
        <v>31</v>
      </c>
    </row>
    <row r="4672" spans="1:20" x14ac:dyDescent="0.25">
      <c r="A4672" t="s">
        <v>166</v>
      </c>
      <c r="B4672" t="s">
        <v>167</v>
      </c>
      <c r="C4672" t="s">
        <v>168</v>
      </c>
      <c r="D4672" t="s">
        <v>169</v>
      </c>
      <c r="E4672" t="s">
        <v>24</v>
      </c>
      <c r="F4672" t="s">
        <v>25</v>
      </c>
      <c r="G4672" t="s">
        <v>118</v>
      </c>
      <c r="H4672" t="s">
        <v>119</v>
      </c>
      <c r="I4672" t="s">
        <v>100</v>
      </c>
      <c r="J4672" t="s">
        <v>101</v>
      </c>
      <c r="K4672">
        <v>2018</v>
      </c>
      <c r="L4672">
        <v>4142.07</v>
      </c>
      <c r="S4672" t="s">
        <v>30</v>
      </c>
      <c r="T4672" t="s">
        <v>31</v>
      </c>
    </row>
    <row r="4673" spans="1:20" x14ac:dyDescent="0.25">
      <c r="A4673" t="s">
        <v>166</v>
      </c>
      <c r="B4673" t="s">
        <v>167</v>
      </c>
      <c r="C4673" t="s">
        <v>168</v>
      </c>
      <c r="D4673" t="s">
        <v>169</v>
      </c>
      <c r="E4673" t="s">
        <v>24</v>
      </c>
      <c r="F4673" t="s">
        <v>25</v>
      </c>
      <c r="G4673" t="s">
        <v>118</v>
      </c>
      <c r="H4673" t="s">
        <v>119</v>
      </c>
      <c r="I4673" t="s">
        <v>102</v>
      </c>
      <c r="J4673" t="s">
        <v>103</v>
      </c>
      <c r="K4673">
        <v>2018</v>
      </c>
      <c r="L4673">
        <v>2706.0841999999998</v>
      </c>
      <c r="S4673" t="s">
        <v>30</v>
      </c>
      <c r="T4673" t="s">
        <v>31</v>
      </c>
    </row>
    <row r="4674" spans="1:20" x14ac:dyDescent="0.25">
      <c r="A4674" t="s">
        <v>166</v>
      </c>
      <c r="B4674" t="s">
        <v>167</v>
      </c>
      <c r="C4674" t="s">
        <v>168</v>
      </c>
      <c r="D4674" t="s">
        <v>169</v>
      </c>
      <c r="E4674" t="s">
        <v>24</v>
      </c>
      <c r="F4674" t="s">
        <v>25</v>
      </c>
      <c r="G4674" t="s">
        <v>118</v>
      </c>
      <c r="H4674" t="s">
        <v>119</v>
      </c>
      <c r="I4674" t="s">
        <v>104</v>
      </c>
      <c r="J4674" t="s">
        <v>105</v>
      </c>
      <c r="K4674">
        <v>2018</v>
      </c>
      <c r="L4674">
        <v>2486.3168000000001</v>
      </c>
      <c r="S4674" t="s">
        <v>30</v>
      </c>
      <c r="T4674" t="s">
        <v>31</v>
      </c>
    </row>
    <row r="4675" spans="1:20" x14ac:dyDescent="0.25">
      <c r="A4675" t="s">
        <v>166</v>
      </c>
      <c r="B4675" t="s">
        <v>167</v>
      </c>
      <c r="C4675" t="s">
        <v>168</v>
      </c>
      <c r="D4675" t="s">
        <v>169</v>
      </c>
      <c r="E4675" t="s">
        <v>24</v>
      </c>
      <c r="F4675" t="s">
        <v>25</v>
      </c>
      <c r="G4675" t="s">
        <v>118</v>
      </c>
      <c r="H4675" t="s">
        <v>119</v>
      </c>
      <c r="I4675" t="s">
        <v>106</v>
      </c>
      <c r="J4675" t="s">
        <v>107</v>
      </c>
      <c r="K4675">
        <v>2018</v>
      </c>
      <c r="L4675">
        <v>94.584500000000006</v>
      </c>
      <c r="S4675" t="s">
        <v>30</v>
      </c>
      <c r="T4675" t="s">
        <v>31</v>
      </c>
    </row>
    <row r="4676" spans="1:20" x14ac:dyDescent="0.25">
      <c r="A4676" t="s">
        <v>166</v>
      </c>
      <c r="B4676" t="s">
        <v>167</v>
      </c>
      <c r="C4676" t="s">
        <v>168</v>
      </c>
      <c r="D4676" t="s">
        <v>169</v>
      </c>
      <c r="E4676" t="s">
        <v>24</v>
      </c>
      <c r="F4676" t="s">
        <v>25</v>
      </c>
      <c r="G4676" t="s">
        <v>120</v>
      </c>
      <c r="H4676" t="s">
        <v>121</v>
      </c>
      <c r="I4676" t="s">
        <v>98</v>
      </c>
      <c r="J4676" t="s">
        <v>99</v>
      </c>
      <c r="K4676">
        <v>2018</v>
      </c>
      <c r="L4676">
        <v>387.13679999999999</v>
      </c>
      <c r="S4676" t="s">
        <v>30</v>
      </c>
      <c r="T4676" t="s">
        <v>31</v>
      </c>
    </row>
    <row r="4677" spans="1:20" x14ac:dyDescent="0.25">
      <c r="A4677" t="s">
        <v>166</v>
      </c>
      <c r="B4677" t="s">
        <v>167</v>
      </c>
      <c r="C4677" t="s">
        <v>168</v>
      </c>
      <c r="D4677" t="s">
        <v>169</v>
      </c>
      <c r="E4677" t="s">
        <v>24</v>
      </c>
      <c r="F4677" t="s">
        <v>25</v>
      </c>
      <c r="G4677" t="s">
        <v>120</v>
      </c>
      <c r="H4677" t="s">
        <v>121</v>
      </c>
      <c r="I4677" t="s">
        <v>100</v>
      </c>
      <c r="J4677" t="s">
        <v>101</v>
      </c>
      <c r="K4677">
        <v>2018</v>
      </c>
      <c r="L4677">
        <v>71.432199999999995</v>
      </c>
      <c r="S4677" t="s">
        <v>30</v>
      </c>
      <c r="T4677" t="s">
        <v>31</v>
      </c>
    </row>
    <row r="4678" spans="1:20" x14ac:dyDescent="0.25">
      <c r="A4678" t="s">
        <v>166</v>
      </c>
      <c r="B4678" t="s">
        <v>167</v>
      </c>
      <c r="C4678" t="s">
        <v>168</v>
      </c>
      <c r="D4678" t="s">
        <v>169</v>
      </c>
      <c r="E4678" t="s">
        <v>24</v>
      </c>
      <c r="F4678" t="s">
        <v>25</v>
      </c>
      <c r="G4678" t="s">
        <v>120</v>
      </c>
      <c r="H4678" t="s">
        <v>121</v>
      </c>
      <c r="I4678" t="s">
        <v>102</v>
      </c>
      <c r="J4678" t="s">
        <v>103</v>
      </c>
      <c r="K4678">
        <v>2018</v>
      </c>
      <c r="L4678">
        <v>226.75</v>
      </c>
      <c r="S4678" t="s">
        <v>30</v>
      </c>
      <c r="T4678" t="s">
        <v>31</v>
      </c>
    </row>
    <row r="4679" spans="1:20" x14ac:dyDescent="0.25">
      <c r="A4679" t="s">
        <v>166</v>
      </c>
      <c r="B4679" t="s">
        <v>167</v>
      </c>
      <c r="C4679" t="s">
        <v>168</v>
      </c>
      <c r="D4679" t="s">
        <v>169</v>
      </c>
      <c r="E4679" t="s">
        <v>24</v>
      </c>
      <c r="F4679" t="s">
        <v>25</v>
      </c>
      <c r="G4679" t="s">
        <v>120</v>
      </c>
      <c r="H4679" t="s">
        <v>121</v>
      </c>
      <c r="I4679" t="s">
        <v>104</v>
      </c>
      <c r="J4679" t="s">
        <v>105</v>
      </c>
      <c r="K4679">
        <v>2018</v>
      </c>
      <c r="L4679">
        <v>70.620800000000003</v>
      </c>
      <c r="S4679" t="s">
        <v>30</v>
      </c>
      <c r="T4679" t="s">
        <v>31</v>
      </c>
    </row>
    <row r="4680" spans="1:20" x14ac:dyDescent="0.25">
      <c r="A4680" t="s">
        <v>166</v>
      </c>
      <c r="B4680" t="s">
        <v>167</v>
      </c>
      <c r="C4680" t="s">
        <v>168</v>
      </c>
      <c r="D4680" t="s">
        <v>169</v>
      </c>
      <c r="E4680" t="s">
        <v>24</v>
      </c>
      <c r="F4680" t="s">
        <v>25</v>
      </c>
      <c r="G4680" t="s">
        <v>120</v>
      </c>
      <c r="H4680" t="s">
        <v>121</v>
      </c>
      <c r="I4680" t="s">
        <v>106</v>
      </c>
      <c r="J4680" t="s">
        <v>107</v>
      </c>
      <c r="K4680">
        <v>2018</v>
      </c>
      <c r="L4680">
        <v>18.3337</v>
      </c>
      <c r="S4680" t="s">
        <v>30</v>
      </c>
      <c r="T4680" t="s">
        <v>31</v>
      </c>
    </row>
    <row r="4681" spans="1:20" x14ac:dyDescent="0.25">
      <c r="A4681" t="s">
        <v>166</v>
      </c>
      <c r="B4681" t="s">
        <v>167</v>
      </c>
      <c r="C4681" t="s">
        <v>168</v>
      </c>
      <c r="D4681" t="s">
        <v>169</v>
      </c>
      <c r="E4681" t="s">
        <v>24</v>
      </c>
      <c r="F4681" t="s">
        <v>25</v>
      </c>
      <c r="G4681" t="s">
        <v>122</v>
      </c>
      <c r="H4681" t="s">
        <v>123</v>
      </c>
      <c r="I4681" t="s">
        <v>28</v>
      </c>
      <c r="J4681" t="s">
        <v>29</v>
      </c>
      <c r="K4681">
        <v>2018</v>
      </c>
      <c r="L4681">
        <v>36725.315000000002</v>
      </c>
      <c r="S4681" t="s">
        <v>30</v>
      </c>
      <c r="T4681" t="s">
        <v>31</v>
      </c>
    </row>
    <row r="4682" spans="1:20" x14ac:dyDescent="0.25">
      <c r="A4682" t="s">
        <v>166</v>
      </c>
      <c r="B4682" t="s">
        <v>167</v>
      </c>
      <c r="C4682" t="s">
        <v>168</v>
      </c>
      <c r="D4682" t="s">
        <v>169</v>
      </c>
      <c r="E4682" t="s">
        <v>24</v>
      </c>
      <c r="F4682" t="s">
        <v>25</v>
      </c>
      <c r="G4682" t="s">
        <v>122</v>
      </c>
      <c r="H4682" t="s">
        <v>123</v>
      </c>
      <c r="I4682" t="s">
        <v>32</v>
      </c>
      <c r="J4682" t="s">
        <v>33</v>
      </c>
      <c r="K4682">
        <v>2018</v>
      </c>
      <c r="L4682">
        <v>1369.5637999999999</v>
      </c>
      <c r="S4682" t="s">
        <v>30</v>
      </c>
      <c r="T4682" t="s">
        <v>31</v>
      </c>
    </row>
    <row r="4683" spans="1:20" x14ac:dyDescent="0.25">
      <c r="A4683" t="s">
        <v>166</v>
      </c>
      <c r="B4683" t="s">
        <v>167</v>
      </c>
      <c r="C4683" t="s">
        <v>168</v>
      </c>
      <c r="D4683" t="s">
        <v>169</v>
      </c>
      <c r="E4683" t="s">
        <v>24</v>
      </c>
      <c r="F4683" t="s">
        <v>25</v>
      </c>
      <c r="G4683" t="s">
        <v>122</v>
      </c>
      <c r="H4683" t="s">
        <v>123</v>
      </c>
      <c r="I4683" t="s">
        <v>34</v>
      </c>
      <c r="J4683" t="s">
        <v>35</v>
      </c>
      <c r="K4683">
        <v>2018</v>
      </c>
      <c r="L4683">
        <v>4173.1977999999999</v>
      </c>
      <c r="S4683" t="s">
        <v>30</v>
      </c>
      <c r="T4683" t="s">
        <v>31</v>
      </c>
    </row>
    <row r="4684" spans="1:20" x14ac:dyDescent="0.25">
      <c r="A4684" t="s">
        <v>166</v>
      </c>
      <c r="B4684" t="s">
        <v>167</v>
      </c>
      <c r="C4684" t="s">
        <v>168</v>
      </c>
      <c r="D4684" t="s">
        <v>169</v>
      </c>
      <c r="E4684" t="s">
        <v>24</v>
      </c>
      <c r="F4684" t="s">
        <v>25</v>
      </c>
      <c r="G4684" t="s">
        <v>122</v>
      </c>
      <c r="H4684" t="s">
        <v>123</v>
      </c>
      <c r="I4684" t="s">
        <v>36</v>
      </c>
      <c r="J4684" t="s">
        <v>37</v>
      </c>
      <c r="K4684">
        <v>2018</v>
      </c>
      <c r="L4684">
        <v>2902.6514999999999</v>
      </c>
      <c r="S4684" t="s">
        <v>30</v>
      </c>
      <c r="T4684" t="s">
        <v>31</v>
      </c>
    </row>
    <row r="4685" spans="1:20" x14ac:dyDescent="0.25">
      <c r="A4685" t="s">
        <v>166</v>
      </c>
      <c r="B4685" t="s">
        <v>167</v>
      </c>
      <c r="C4685" t="s">
        <v>168</v>
      </c>
      <c r="D4685" t="s">
        <v>169</v>
      </c>
      <c r="E4685" t="s">
        <v>24</v>
      </c>
      <c r="F4685" t="s">
        <v>25</v>
      </c>
      <c r="G4685" t="s">
        <v>122</v>
      </c>
      <c r="H4685" t="s">
        <v>123</v>
      </c>
      <c r="I4685" t="s">
        <v>38</v>
      </c>
      <c r="J4685" t="s">
        <v>39</v>
      </c>
      <c r="K4685">
        <v>2018</v>
      </c>
      <c r="L4685">
        <v>3436.1792999999998</v>
      </c>
      <c r="S4685" t="s">
        <v>30</v>
      </c>
      <c r="T4685" t="s">
        <v>31</v>
      </c>
    </row>
    <row r="4686" spans="1:20" x14ac:dyDescent="0.25">
      <c r="A4686" t="s">
        <v>166</v>
      </c>
      <c r="B4686" t="s">
        <v>167</v>
      </c>
      <c r="C4686" t="s">
        <v>168</v>
      </c>
      <c r="D4686" t="s">
        <v>169</v>
      </c>
      <c r="E4686" t="s">
        <v>24</v>
      </c>
      <c r="F4686" t="s">
        <v>25</v>
      </c>
      <c r="G4686" t="s">
        <v>122</v>
      </c>
      <c r="H4686" t="s">
        <v>123</v>
      </c>
      <c r="I4686" t="s">
        <v>40</v>
      </c>
      <c r="J4686" t="s">
        <v>41</v>
      </c>
      <c r="K4686">
        <v>2018</v>
      </c>
      <c r="L4686">
        <v>6324.1509999999998</v>
      </c>
      <c r="S4686" t="s">
        <v>30</v>
      </c>
      <c r="T4686" t="s">
        <v>31</v>
      </c>
    </row>
    <row r="4687" spans="1:20" x14ac:dyDescent="0.25">
      <c r="A4687" t="s">
        <v>166</v>
      </c>
      <c r="B4687" t="s">
        <v>167</v>
      </c>
      <c r="C4687" t="s">
        <v>168</v>
      </c>
      <c r="D4687" t="s">
        <v>169</v>
      </c>
      <c r="E4687" t="s">
        <v>24</v>
      </c>
      <c r="F4687" t="s">
        <v>25</v>
      </c>
      <c r="G4687" t="s">
        <v>122</v>
      </c>
      <c r="H4687" t="s">
        <v>123</v>
      </c>
      <c r="I4687" t="s">
        <v>42</v>
      </c>
      <c r="J4687" t="s">
        <v>43</v>
      </c>
      <c r="K4687">
        <v>2018</v>
      </c>
      <c r="L4687">
        <v>1123.8685</v>
      </c>
      <c r="S4687" t="s">
        <v>30</v>
      </c>
      <c r="T4687" t="s">
        <v>31</v>
      </c>
    </row>
    <row r="4688" spans="1:20" x14ac:dyDescent="0.25">
      <c r="A4688" t="s">
        <v>166</v>
      </c>
      <c r="B4688" t="s">
        <v>167</v>
      </c>
      <c r="C4688" t="s">
        <v>168</v>
      </c>
      <c r="D4688" t="s">
        <v>169</v>
      </c>
      <c r="E4688" t="s">
        <v>24</v>
      </c>
      <c r="F4688" t="s">
        <v>25</v>
      </c>
      <c r="G4688" t="s">
        <v>122</v>
      </c>
      <c r="H4688" t="s">
        <v>123</v>
      </c>
      <c r="I4688" t="s">
        <v>44</v>
      </c>
      <c r="J4688" t="s">
        <v>45</v>
      </c>
      <c r="K4688">
        <v>2018</v>
      </c>
      <c r="L4688">
        <v>3414.8119999999999</v>
      </c>
      <c r="S4688" t="s">
        <v>30</v>
      </c>
      <c r="T4688" t="s">
        <v>31</v>
      </c>
    </row>
    <row r="4689" spans="1:20" x14ac:dyDescent="0.25">
      <c r="A4689" t="s">
        <v>166</v>
      </c>
      <c r="B4689" t="s">
        <v>167</v>
      </c>
      <c r="C4689" t="s">
        <v>168</v>
      </c>
      <c r="D4689" t="s">
        <v>169</v>
      </c>
      <c r="E4689" t="s">
        <v>24</v>
      </c>
      <c r="F4689" t="s">
        <v>25</v>
      </c>
      <c r="G4689" t="s">
        <v>122</v>
      </c>
      <c r="H4689" t="s">
        <v>123</v>
      </c>
      <c r="I4689" t="s">
        <v>46</v>
      </c>
      <c r="J4689" t="s">
        <v>47</v>
      </c>
      <c r="K4689">
        <v>2018</v>
      </c>
      <c r="L4689">
        <v>4715.7107999999998</v>
      </c>
      <c r="S4689" t="s">
        <v>30</v>
      </c>
      <c r="T4689" t="s">
        <v>31</v>
      </c>
    </row>
    <row r="4690" spans="1:20" x14ac:dyDescent="0.25">
      <c r="A4690" t="s">
        <v>166</v>
      </c>
      <c r="B4690" t="s">
        <v>167</v>
      </c>
      <c r="C4690" t="s">
        <v>168</v>
      </c>
      <c r="D4690" t="s">
        <v>169</v>
      </c>
      <c r="E4690" t="s">
        <v>24</v>
      </c>
      <c r="F4690" t="s">
        <v>25</v>
      </c>
      <c r="G4690" t="s">
        <v>122</v>
      </c>
      <c r="H4690" t="s">
        <v>123</v>
      </c>
      <c r="I4690" t="s">
        <v>48</v>
      </c>
      <c r="J4690" t="s">
        <v>49</v>
      </c>
      <c r="K4690">
        <v>2018</v>
      </c>
      <c r="L4690">
        <v>8779.1764999999996</v>
      </c>
      <c r="S4690" t="s">
        <v>30</v>
      </c>
      <c r="T4690" t="s">
        <v>31</v>
      </c>
    </row>
    <row r="4691" spans="1:20" x14ac:dyDescent="0.25">
      <c r="A4691" t="s">
        <v>166</v>
      </c>
      <c r="B4691" t="s">
        <v>167</v>
      </c>
      <c r="C4691" t="s">
        <v>168</v>
      </c>
      <c r="D4691" t="s">
        <v>169</v>
      </c>
      <c r="E4691" t="s">
        <v>24</v>
      </c>
      <c r="F4691" t="s">
        <v>25</v>
      </c>
      <c r="G4691" t="s">
        <v>122</v>
      </c>
      <c r="H4691" t="s">
        <v>123</v>
      </c>
      <c r="I4691" t="s">
        <v>170</v>
      </c>
      <c r="J4691" t="s">
        <v>171</v>
      </c>
      <c r="K4691">
        <v>2018</v>
      </c>
      <c r="L4691">
        <v>486.00349999999997</v>
      </c>
      <c r="S4691" t="s">
        <v>30</v>
      </c>
      <c r="T4691" t="s">
        <v>31</v>
      </c>
    </row>
    <row r="4692" spans="1:20" x14ac:dyDescent="0.25">
      <c r="A4692" t="s">
        <v>166</v>
      </c>
      <c r="B4692" t="s">
        <v>167</v>
      </c>
      <c r="C4692" t="s">
        <v>168</v>
      </c>
      <c r="D4692" t="s">
        <v>169</v>
      </c>
      <c r="E4692" t="s">
        <v>24</v>
      </c>
      <c r="F4692" t="s">
        <v>25</v>
      </c>
      <c r="G4692" t="s">
        <v>124</v>
      </c>
      <c r="H4692" t="s">
        <v>125</v>
      </c>
      <c r="I4692" t="s">
        <v>28</v>
      </c>
      <c r="J4692" t="s">
        <v>29</v>
      </c>
      <c r="K4692">
        <v>2018</v>
      </c>
      <c r="L4692">
        <v>3037.5484999999999</v>
      </c>
      <c r="S4692" t="s">
        <v>30</v>
      </c>
      <c r="T4692" t="s">
        <v>31</v>
      </c>
    </row>
    <row r="4693" spans="1:20" x14ac:dyDescent="0.25">
      <c r="A4693" t="s">
        <v>166</v>
      </c>
      <c r="B4693" t="s">
        <v>167</v>
      </c>
      <c r="C4693" t="s">
        <v>168</v>
      </c>
      <c r="D4693" t="s">
        <v>169</v>
      </c>
      <c r="E4693" t="s">
        <v>24</v>
      </c>
      <c r="F4693" t="s">
        <v>25</v>
      </c>
      <c r="G4693" t="s">
        <v>124</v>
      </c>
      <c r="H4693" t="s">
        <v>125</v>
      </c>
      <c r="I4693" t="s">
        <v>32</v>
      </c>
      <c r="J4693" t="s">
        <v>33</v>
      </c>
      <c r="K4693">
        <v>2018</v>
      </c>
      <c r="L4693">
        <v>9.7151999999999994</v>
      </c>
      <c r="S4693" t="s">
        <v>30</v>
      </c>
      <c r="T4693" t="s">
        <v>31</v>
      </c>
    </row>
    <row r="4694" spans="1:20" x14ac:dyDescent="0.25">
      <c r="A4694" t="s">
        <v>166</v>
      </c>
      <c r="B4694" t="s">
        <v>167</v>
      </c>
      <c r="C4694" t="s">
        <v>168</v>
      </c>
      <c r="D4694" t="s">
        <v>169</v>
      </c>
      <c r="E4694" t="s">
        <v>24</v>
      </c>
      <c r="F4694" t="s">
        <v>25</v>
      </c>
      <c r="G4694" t="s">
        <v>124</v>
      </c>
      <c r="H4694" t="s">
        <v>125</v>
      </c>
      <c r="I4694" t="s">
        <v>34</v>
      </c>
      <c r="J4694" t="s">
        <v>35</v>
      </c>
      <c r="K4694">
        <v>2018</v>
      </c>
      <c r="L4694">
        <v>12.451499999999999</v>
      </c>
      <c r="S4694" t="s">
        <v>30</v>
      </c>
      <c r="T4694" t="s">
        <v>31</v>
      </c>
    </row>
    <row r="4695" spans="1:20" x14ac:dyDescent="0.25">
      <c r="A4695" t="s">
        <v>166</v>
      </c>
      <c r="B4695" t="s">
        <v>167</v>
      </c>
      <c r="C4695" t="s">
        <v>168</v>
      </c>
      <c r="D4695" t="s">
        <v>169</v>
      </c>
      <c r="E4695" t="s">
        <v>24</v>
      </c>
      <c r="F4695" t="s">
        <v>25</v>
      </c>
      <c r="G4695" t="s">
        <v>124</v>
      </c>
      <c r="H4695" t="s">
        <v>125</v>
      </c>
      <c r="I4695" t="s">
        <v>36</v>
      </c>
      <c r="J4695" t="s">
        <v>37</v>
      </c>
      <c r="K4695">
        <v>2018</v>
      </c>
      <c r="L4695">
        <v>35.367199999999997</v>
      </c>
      <c r="S4695" t="s">
        <v>30</v>
      </c>
      <c r="T4695" t="s">
        <v>31</v>
      </c>
    </row>
    <row r="4696" spans="1:20" x14ac:dyDescent="0.25">
      <c r="A4696" t="s">
        <v>166</v>
      </c>
      <c r="B4696" t="s">
        <v>167</v>
      </c>
      <c r="C4696" t="s">
        <v>168</v>
      </c>
      <c r="D4696" t="s">
        <v>169</v>
      </c>
      <c r="E4696" t="s">
        <v>24</v>
      </c>
      <c r="F4696" t="s">
        <v>25</v>
      </c>
      <c r="G4696" t="s">
        <v>124</v>
      </c>
      <c r="H4696" t="s">
        <v>125</v>
      </c>
      <c r="I4696" t="s">
        <v>38</v>
      </c>
      <c r="J4696" t="s">
        <v>39</v>
      </c>
      <c r="K4696">
        <v>2018</v>
      </c>
      <c r="L4696">
        <v>14.0525</v>
      </c>
      <c r="S4696" t="s">
        <v>30</v>
      </c>
      <c r="T4696" t="s">
        <v>31</v>
      </c>
    </row>
    <row r="4697" spans="1:20" x14ac:dyDescent="0.25">
      <c r="A4697" t="s">
        <v>166</v>
      </c>
      <c r="B4697" t="s">
        <v>167</v>
      </c>
      <c r="C4697" t="s">
        <v>168</v>
      </c>
      <c r="D4697" t="s">
        <v>169</v>
      </c>
      <c r="E4697" t="s">
        <v>24</v>
      </c>
      <c r="F4697" t="s">
        <v>25</v>
      </c>
      <c r="G4697" t="s">
        <v>124</v>
      </c>
      <c r="H4697" t="s">
        <v>125</v>
      </c>
      <c r="I4697" t="s">
        <v>40</v>
      </c>
      <c r="J4697" t="s">
        <v>41</v>
      </c>
      <c r="K4697">
        <v>2018</v>
      </c>
      <c r="L4697">
        <v>36.397799999999997</v>
      </c>
      <c r="S4697" t="s">
        <v>30</v>
      </c>
      <c r="T4697" t="s">
        <v>31</v>
      </c>
    </row>
    <row r="4698" spans="1:20" x14ac:dyDescent="0.25">
      <c r="A4698" t="s">
        <v>166</v>
      </c>
      <c r="B4698" t="s">
        <v>167</v>
      </c>
      <c r="C4698" t="s">
        <v>168</v>
      </c>
      <c r="D4698" t="s">
        <v>169</v>
      </c>
      <c r="E4698" t="s">
        <v>24</v>
      </c>
      <c r="F4698" t="s">
        <v>25</v>
      </c>
      <c r="G4698" t="s">
        <v>124</v>
      </c>
      <c r="H4698" t="s">
        <v>125</v>
      </c>
      <c r="I4698" t="s">
        <v>42</v>
      </c>
      <c r="J4698" t="s">
        <v>43</v>
      </c>
      <c r="K4698">
        <v>2018</v>
      </c>
      <c r="L4698">
        <v>889.24549999999999</v>
      </c>
      <c r="S4698" t="s">
        <v>30</v>
      </c>
      <c r="T4698" t="s">
        <v>31</v>
      </c>
    </row>
    <row r="4699" spans="1:20" x14ac:dyDescent="0.25">
      <c r="A4699" t="s">
        <v>166</v>
      </c>
      <c r="B4699" t="s">
        <v>167</v>
      </c>
      <c r="C4699" t="s">
        <v>168</v>
      </c>
      <c r="D4699" t="s">
        <v>169</v>
      </c>
      <c r="E4699" t="s">
        <v>24</v>
      </c>
      <c r="F4699" t="s">
        <v>25</v>
      </c>
      <c r="G4699" t="s">
        <v>124</v>
      </c>
      <c r="H4699" t="s">
        <v>125</v>
      </c>
      <c r="I4699" t="s">
        <v>44</v>
      </c>
      <c r="J4699" t="s">
        <v>45</v>
      </c>
      <c r="K4699">
        <v>2018</v>
      </c>
      <c r="L4699">
        <v>14.005800000000001</v>
      </c>
      <c r="S4699" t="s">
        <v>30</v>
      </c>
      <c r="T4699" t="s">
        <v>31</v>
      </c>
    </row>
    <row r="4700" spans="1:20" x14ac:dyDescent="0.25">
      <c r="A4700" t="s">
        <v>166</v>
      </c>
      <c r="B4700" t="s">
        <v>167</v>
      </c>
      <c r="C4700" t="s">
        <v>168</v>
      </c>
      <c r="D4700" t="s">
        <v>169</v>
      </c>
      <c r="E4700" t="s">
        <v>24</v>
      </c>
      <c r="F4700" t="s">
        <v>25</v>
      </c>
      <c r="G4700" t="s">
        <v>124</v>
      </c>
      <c r="H4700" t="s">
        <v>125</v>
      </c>
      <c r="I4700" t="s">
        <v>46</v>
      </c>
      <c r="J4700" t="s">
        <v>47</v>
      </c>
      <c r="K4700">
        <v>2018</v>
      </c>
      <c r="L4700">
        <v>86.6965</v>
      </c>
      <c r="S4700" t="s">
        <v>30</v>
      </c>
      <c r="T4700" t="s">
        <v>31</v>
      </c>
    </row>
    <row r="4701" spans="1:20" x14ac:dyDescent="0.25">
      <c r="A4701" t="s">
        <v>166</v>
      </c>
      <c r="B4701" t="s">
        <v>167</v>
      </c>
      <c r="C4701" t="s">
        <v>168</v>
      </c>
      <c r="D4701" t="s">
        <v>169</v>
      </c>
      <c r="E4701" t="s">
        <v>24</v>
      </c>
      <c r="F4701" t="s">
        <v>25</v>
      </c>
      <c r="G4701" t="s">
        <v>124</v>
      </c>
      <c r="H4701" t="s">
        <v>125</v>
      </c>
      <c r="I4701" t="s">
        <v>48</v>
      </c>
      <c r="J4701" t="s">
        <v>49</v>
      </c>
      <c r="K4701">
        <v>2018</v>
      </c>
      <c r="L4701">
        <v>1884.4915000000001</v>
      </c>
      <c r="S4701" t="s">
        <v>30</v>
      </c>
      <c r="T4701" t="s">
        <v>31</v>
      </c>
    </row>
    <row r="4702" spans="1:20" x14ac:dyDescent="0.25">
      <c r="A4702" t="s">
        <v>166</v>
      </c>
      <c r="B4702" t="s">
        <v>167</v>
      </c>
      <c r="C4702" t="s">
        <v>168</v>
      </c>
      <c r="D4702" t="s">
        <v>169</v>
      </c>
      <c r="E4702" t="s">
        <v>24</v>
      </c>
      <c r="F4702" t="s">
        <v>25</v>
      </c>
      <c r="G4702" t="s">
        <v>124</v>
      </c>
      <c r="H4702" t="s">
        <v>125</v>
      </c>
      <c r="I4702" t="s">
        <v>170</v>
      </c>
      <c r="J4702" t="s">
        <v>171</v>
      </c>
      <c r="K4702">
        <v>2018</v>
      </c>
      <c r="L4702">
        <v>55.125</v>
      </c>
      <c r="S4702" t="s">
        <v>30</v>
      </c>
      <c r="T4702" t="s">
        <v>31</v>
      </c>
    </row>
    <row r="4703" spans="1:20" x14ac:dyDescent="0.25">
      <c r="A4703" t="s">
        <v>166</v>
      </c>
      <c r="B4703" t="s">
        <v>167</v>
      </c>
      <c r="C4703" t="s">
        <v>168</v>
      </c>
      <c r="D4703" t="s">
        <v>169</v>
      </c>
      <c r="E4703" t="s">
        <v>24</v>
      </c>
      <c r="F4703" t="s">
        <v>25</v>
      </c>
      <c r="G4703" t="s">
        <v>126</v>
      </c>
      <c r="H4703" t="s">
        <v>127</v>
      </c>
      <c r="I4703" t="s">
        <v>28</v>
      </c>
      <c r="J4703" t="s">
        <v>29</v>
      </c>
      <c r="K4703">
        <v>2018</v>
      </c>
      <c r="L4703">
        <v>33687.766000000003</v>
      </c>
      <c r="S4703" t="s">
        <v>30</v>
      </c>
      <c r="T4703" t="s">
        <v>31</v>
      </c>
    </row>
    <row r="4704" spans="1:20" x14ac:dyDescent="0.25">
      <c r="A4704" t="s">
        <v>166</v>
      </c>
      <c r="B4704" t="s">
        <v>167</v>
      </c>
      <c r="C4704" t="s">
        <v>168</v>
      </c>
      <c r="D4704" t="s">
        <v>169</v>
      </c>
      <c r="E4704" t="s">
        <v>24</v>
      </c>
      <c r="F4704" t="s">
        <v>25</v>
      </c>
      <c r="G4704" t="s">
        <v>126</v>
      </c>
      <c r="H4704" t="s">
        <v>127</v>
      </c>
      <c r="I4704" t="s">
        <v>32</v>
      </c>
      <c r="J4704" t="s">
        <v>33</v>
      </c>
      <c r="K4704">
        <v>2018</v>
      </c>
      <c r="L4704">
        <v>1359.8485000000001</v>
      </c>
      <c r="S4704" t="s">
        <v>30</v>
      </c>
      <c r="T4704" t="s">
        <v>31</v>
      </c>
    </row>
    <row r="4705" spans="1:20" x14ac:dyDescent="0.25">
      <c r="A4705" t="s">
        <v>166</v>
      </c>
      <c r="B4705" t="s">
        <v>167</v>
      </c>
      <c r="C4705" t="s">
        <v>168</v>
      </c>
      <c r="D4705" t="s">
        <v>169</v>
      </c>
      <c r="E4705" t="s">
        <v>24</v>
      </c>
      <c r="F4705" t="s">
        <v>25</v>
      </c>
      <c r="G4705" t="s">
        <v>126</v>
      </c>
      <c r="H4705" t="s">
        <v>127</v>
      </c>
      <c r="I4705" t="s">
        <v>34</v>
      </c>
      <c r="J4705" t="s">
        <v>35</v>
      </c>
      <c r="K4705">
        <v>2018</v>
      </c>
      <c r="L4705">
        <v>4160.7462999999998</v>
      </c>
      <c r="S4705" t="s">
        <v>30</v>
      </c>
      <c r="T4705" t="s">
        <v>31</v>
      </c>
    </row>
    <row r="4706" spans="1:20" x14ac:dyDescent="0.25">
      <c r="A4706" t="s">
        <v>166</v>
      </c>
      <c r="B4706" t="s">
        <v>167</v>
      </c>
      <c r="C4706" t="s">
        <v>168</v>
      </c>
      <c r="D4706" t="s">
        <v>169</v>
      </c>
      <c r="E4706" t="s">
        <v>24</v>
      </c>
      <c r="F4706" t="s">
        <v>25</v>
      </c>
      <c r="G4706" t="s">
        <v>126</v>
      </c>
      <c r="H4706" t="s">
        <v>127</v>
      </c>
      <c r="I4706" t="s">
        <v>36</v>
      </c>
      <c r="J4706" t="s">
        <v>37</v>
      </c>
      <c r="K4706">
        <v>2018</v>
      </c>
      <c r="L4706">
        <v>2867.2842999999998</v>
      </c>
      <c r="S4706" t="s">
        <v>30</v>
      </c>
      <c r="T4706" t="s">
        <v>31</v>
      </c>
    </row>
    <row r="4707" spans="1:20" x14ac:dyDescent="0.25">
      <c r="A4707" t="s">
        <v>166</v>
      </c>
      <c r="B4707" t="s">
        <v>167</v>
      </c>
      <c r="C4707" t="s">
        <v>168</v>
      </c>
      <c r="D4707" t="s">
        <v>169</v>
      </c>
      <c r="E4707" t="s">
        <v>24</v>
      </c>
      <c r="F4707" t="s">
        <v>25</v>
      </c>
      <c r="G4707" t="s">
        <v>126</v>
      </c>
      <c r="H4707" t="s">
        <v>127</v>
      </c>
      <c r="I4707" t="s">
        <v>38</v>
      </c>
      <c r="J4707" t="s">
        <v>39</v>
      </c>
      <c r="K4707">
        <v>2018</v>
      </c>
      <c r="L4707">
        <v>3422.1268</v>
      </c>
      <c r="S4707" t="s">
        <v>30</v>
      </c>
      <c r="T4707" t="s">
        <v>31</v>
      </c>
    </row>
    <row r="4708" spans="1:20" x14ac:dyDescent="0.25">
      <c r="A4708" t="s">
        <v>166</v>
      </c>
      <c r="B4708" t="s">
        <v>167</v>
      </c>
      <c r="C4708" t="s">
        <v>168</v>
      </c>
      <c r="D4708" t="s">
        <v>169</v>
      </c>
      <c r="E4708" t="s">
        <v>24</v>
      </c>
      <c r="F4708" t="s">
        <v>25</v>
      </c>
      <c r="G4708" t="s">
        <v>126</v>
      </c>
      <c r="H4708" t="s">
        <v>127</v>
      </c>
      <c r="I4708" t="s">
        <v>40</v>
      </c>
      <c r="J4708" t="s">
        <v>41</v>
      </c>
      <c r="K4708">
        <v>2018</v>
      </c>
      <c r="L4708">
        <v>6287.7532000000001</v>
      </c>
      <c r="S4708" t="s">
        <v>30</v>
      </c>
      <c r="T4708" t="s">
        <v>31</v>
      </c>
    </row>
    <row r="4709" spans="1:20" x14ac:dyDescent="0.25">
      <c r="A4709" t="s">
        <v>166</v>
      </c>
      <c r="B4709" t="s">
        <v>167</v>
      </c>
      <c r="C4709" t="s">
        <v>168</v>
      </c>
      <c r="D4709" t="s">
        <v>169</v>
      </c>
      <c r="E4709" t="s">
        <v>24</v>
      </c>
      <c r="F4709" t="s">
        <v>25</v>
      </c>
      <c r="G4709" t="s">
        <v>126</v>
      </c>
      <c r="H4709" t="s">
        <v>127</v>
      </c>
      <c r="I4709" t="s">
        <v>42</v>
      </c>
      <c r="J4709" t="s">
        <v>43</v>
      </c>
      <c r="K4709">
        <v>2018</v>
      </c>
      <c r="L4709">
        <v>234.62299999999999</v>
      </c>
      <c r="S4709" t="s">
        <v>30</v>
      </c>
      <c r="T4709" t="s">
        <v>31</v>
      </c>
    </row>
    <row r="4710" spans="1:20" x14ac:dyDescent="0.25">
      <c r="A4710" t="s">
        <v>166</v>
      </c>
      <c r="B4710" t="s">
        <v>167</v>
      </c>
      <c r="C4710" t="s">
        <v>168</v>
      </c>
      <c r="D4710" t="s">
        <v>169</v>
      </c>
      <c r="E4710" t="s">
        <v>24</v>
      </c>
      <c r="F4710" t="s">
        <v>25</v>
      </c>
      <c r="G4710" t="s">
        <v>126</v>
      </c>
      <c r="H4710" t="s">
        <v>127</v>
      </c>
      <c r="I4710" t="s">
        <v>44</v>
      </c>
      <c r="J4710" t="s">
        <v>45</v>
      </c>
      <c r="K4710">
        <v>2018</v>
      </c>
      <c r="L4710">
        <v>3400.8062</v>
      </c>
      <c r="S4710" t="s">
        <v>30</v>
      </c>
      <c r="T4710" t="s">
        <v>31</v>
      </c>
    </row>
    <row r="4711" spans="1:20" x14ac:dyDescent="0.25">
      <c r="A4711" t="s">
        <v>166</v>
      </c>
      <c r="B4711" t="s">
        <v>167</v>
      </c>
      <c r="C4711" t="s">
        <v>168</v>
      </c>
      <c r="D4711" t="s">
        <v>169</v>
      </c>
      <c r="E4711" t="s">
        <v>24</v>
      </c>
      <c r="F4711" t="s">
        <v>25</v>
      </c>
      <c r="G4711" t="s">
        <v>126</v>
      </c>
      <c r="H4711" t="s">
        <v>127</v>
      </c>
      <c r="I4711" t="s">
        <v>46</v>
      </c>
      <c r="J4711" t="s">
        <v>47</v>
      </c>
      <c r="K4711">
        <v>2018</v>
      </c>
      <c r="L4711">
        <v>4629.0142999999998</v>
      </c>
      <c r="S4711" t="s">
        <v>30</v>
      </c>
      <c r="T4711" t="s">
        <v>31</v>
      </c>
    </row>
    <row r="4712" spans="1:20" x14ac:dyDescent="0.25">
      <c r="A4712" t="s">
        <v>166</v>
      </c>
      <c r="B4712" t="s">
        <v>167</v>
      </c>
      <c r="C4712" t="s">
        <v>168</v>
      </c>
      <c r="D4712" t="s">
        <v>169</v>
      </c>
      <c r="E4712" t="s">
        <v>24</v>
      </c>
      <c r="F4712" t="s">
        <v>25</v>
      </c>
      <c r="G4712" t="s">
        <v>126</v>
      </c>
      <c r="H4712" t="s">
        <v>127</v>
      </c>
      <c r="I4712" t="s">
        <v>48</v>
      </c>
      <c r="J4712" t="s">
        <v>49</v>
      </c>
      <c r="K4712">
        <v>2018</v>
      </c>
      <c r="L4712">
        <v>6894.6850000000004</v>
      </c>
      <c r="S4712" t="s">
        <v>30</v>
      </c>
      <c r="T4712" t="s">
        <v>31</v>
      </c>
    </row>
    <row r="4713" spans="1:20" x14ac:dyDescent="0.25">
      <c r="A4713" t="s">
        <v>166</v>
      </c>
      <c r="B4713" t="s">
        <v>167</v>
      </c>
      <c r="C4713" t="s">
        <v>168</v>
      </c>
      <c r="D4713" t="s">
        <v>169</v>
      </c>
      <c r="E4713" t="s">
        <v>24</v>
      </c>
      <c r="F4713" t="s">
        <v>25</v>
      </c>
      <c r="G4713" t="s">
        <v>126</v>
      </c>
      <c r="H4713" t="s">
        <v>127</v>
      </c>
      <c r="I4713" t="s">
        <v>170</v>
      </c>
      <c r="J4713" t="s">
        <v>171</v>
      </c>
      <c r="K4713">
        <v>2018</v>
      </c>
      <c r="L4713">
        <v>430.87849999999997</v>
      </c>
      <c r="S4713" t="s">
        <v>30</v>
      </c>
      <c r="T4713" t="s">
        <v>31</v>
      </c>
    </row>
    <row r="4714" spans="1:20" x14ac:dyDescent="0.25">
      <c r="A4714" t="s">
        <v>166</v>
      </c>
      <c r="B4714" t="s">
        <v>167</v>
      </c>
      <c r="C4714" t="s">
        <v>168</v>
      </c>
      <c r="D4714" t="s">
        <v>169</v>
      </c>
      <c r="E4714" t="s">
        <v>24</v>
      </c>
      <c r="F4714" t="s">
        <v>25</v>
      </c>
      <c r="G4714" t="s">
        <v>128</v>
      </c>
      <c r="H4714" t="s">
        <v>129</v>
      </c>
      <c r="I4714" t="s">
        <v>28</v>
      </c>
      <c r="J4714" t="s">
        <v>29</v>
      </c>
      <c r="K4714">
        <v>2018</v>
      </c>
      <c r="L4714">
        <v>10657.213</v>
      </c>
      <c r="S4714" t="s">
        <v>30</v>
      </c>
      <c r="T4714" t="s">
        <v>31</v>
      </c>
    </row>
    <row r="4715" spans="1:20" x14ac:dyDescent="0.25">
      <c r="A4715" t="s">
        <v>166</v>
      </c>
      <c r="B4715" t="s">
        <v>167</v>
      </c>
      <c r="C4715" t="s">
        <v>168</v>
      </c>
      <c r="D4715" t="s">
        <v>169</v>
      </c>
      <c r="E4715" t="s">
        <v>24</v>
      </c>
      <c r="F4715" t="s">
        <v>25</v>
      </c>
      <c r="G4715" t="s">
        <v>128</v>
      </c>
      <c r="H4715" t="s">
        <v>129</v>
      </c>
      <c r="I4715" t="s">
        <v>32</v>
      </c>
      <c r="J4715" t="s">
        <v>33</v>
      </c>
      <c r="K4715">
        <v>2018</v>
      </c>
      <c r="L4715">
        <v>304.95920000000001</v>
      </c>
      <c r="S4715" t="s">
        <v>30</v>
      </c>
      <c r="T4715" t="s">
        <v>31</v>
      </c>
    </row>
    <row r="4716" spans="1:20" x14ac:dyDescent="0.25">
      <c r="A4716" t="s">
        <v>166</v>
      </c>
      <c r="B4716" t="s">
        <v>167</v>
      </c>
      <c r="C4716" t="s">
        <v>168</v>
      </c>
      <c r="D4716" t="s">
        <v>169</v>
      </c>
      <c r="E4716" t="s">
        <v>24</v>
      </c>
      <c r="F4716" t="s">
        <v>25</v>
      </c>
      <c r="G4716" t="s">
        <v>128</v>
      </c>
      <c r="H4716" t="s">
        <v>129</v>
      </c>
      <c r="I4716" t="s">
        <v>34</v>
      </c>
      <c r="J4716" t="s">
        <v>35</v>
      </c>
      <c r="K4716">
        <v>2018</v>
      </c>
      <c r="L4716">
        <v>487.3682</v>
      </c>
      <c r="S4716" t="s">
        <v>30</v>
      </c>
      <c r="T4716" t="s">
        <v>31</v>
      </c>
    </row>
    <row r="4717" spans="1:20" x14ac:dyDescent="0.25">
      <c r="A4717" t="s">
        <v>166</v>
      </c>
      <c r="B4717" t="s">
        <v>167</v>
      </c>
      <c r="C4717" t="s">
        <v>168</v>
      </c>
      <c r="D4717" t="s">
        <v>169</v>
      </c>
      <c r="E4717" t="s">
        <v>24</v>
      </c>
      <c r="F4717" t="s">
        <v>25</v>
      </c>
      <c r="G4717" t="s">
        <v>128</v>
      </c>
      <c r="H4717" t="s">
        <v>129</v>
      </c>
      <c r="I4717" t="s">
        <v>36</v>
      </c>
      <c r="J4717" t="s">
        <v>37</v>
      </c>
      <c r="K4717">
        <v>2018</v>
      </c>
      <c r="L4717">
        <v>890.13879999999995</v>
      </c>
      <c r="S4717" t="s">
        <v>30</v>
      </c>
      <c r="T4717" t="s">
        <v>31</v>
      </c>
    </row>
    <row r="4718" spans="1:20" x14ac:dyDescent="0.25">
      <c r="A4718" t="s">
        <v>166</v>
      </c>
      <c r="B4718" t="s">
        <v>167</v>
      </c>
      <c r="C4718" t="s">
        <v>168</v>
      </c>
      <c r="D4718" t="s">
        <v>169</v>
      </c>
      <c r="E4718" t="s">
        <v>24</v>
      </c>
      <c r="F4718" t="s">
        <v>25</v>
      </c>
      <c r="G4718" t="s">
        <v>128</v>
      </c>
      <c r="H4718" t="s">
        <v>129</v>
      </c>
      <c r="I4718" t="s">
        <v>38</v>
      </c>
      <c r="J4718" t="s">
        <v>39</v>
      </c>
      <c r="K4718">
        <v>2018</v>
      </c>
      <c r="L4718">
        <v>540.79250000000002</v>
      </c>
      <c r="S4718" t="s">
        <v>30</v>
      </c>
      <c r="T4718" t="s">
        <v>31</v>
      </c>
    </row>
    <row r="4719" spans="1:20" x14ac:dyDescent="0.25">
      <c r="A4719" t="s">
        <v>166</v>
      </c>
      <c r="B4719" t="s">
        <v>167</v>
      </c>
      <c r="C4719" t="s">
        <v>168</v>
      </c>
      <c r="D4719" t="s">
        <v>169</v>
      </c>
      <c r="E4719" t="s">
        <v>24</v>
      </c>
      <c r="F4719" t="s">
        <v>25</v>
      </c>
      <c r="G4719" t="s">
        <v>128</v>
      </c>
      <c r="H4719" t="s">
        <v>129</v>
      </c>
      <c r="I4719" t="s">
        <v>40</v>
      </c>
      <c r="J4719" t="s">
        <v>41</v>
      </c>
      <c r="K4719">
        <v>2018</v>
      </c>
      <c r="L4719">
        <v>414.47919999999999</v>
      </c>
      <c r="S4719" t="s">
        <v>30</v>
      </c>
      <c r="T4719" t="s">
        <v>31</v>
      </c>
    </row>
    <row r="4720" spans="1:20" x14ac:dyDescent="0.25">
      <c r="A4720" t="s">
        <v>166</v>
      </c>
      <c r="B4720" t="s">
        <v>167</v>
      </c>
      <c r="C4720" t="s">
        <v>168</v>
      </c>
      <c r="D4720" t="s">
        <v>169</v>
      </c>
      <c r="E4720" t="s">
        <v>24</v>
      </c>
      <c r="F4720" t="s">
        <v>25</v>
      </c>
      <c r="G4720" t="s">
        <v>128</v>
      </c>
      <c r="H4720" t="s">
        <v>129</v>
      </c>
      <c r="I4720" t="s">
        <v>42</v>
      </c>
      <c r="J4720" t="s">
        <v>43</v>
      </c>
      <c r="K4720">
        <v>2018</v>
      </c>
      <c r="L4720">
        <v>33.089500000000001</v>
      </c>
      <c r="S4720" t="s">
        <v>30</v>
      </c>
      <c r="T4720" t="s">
        <v>31</v>
      </c>
    </row>
    <row r="4721" spans="1:20" x14ac:dyDescent="0.25">
      <c r="A4721" t="s">
        <v>166</v>
      </c>
      <c r="B4721" t="s">
        <v>167</v>
      </c>
      <c r="C4721" t="s">
        <v>168</v>
      </c>
      <c r="D4721" t="s">
        <v>169</v>
      </c>
      <c r="E4721" t="s">
        <v>24</v>
      </c>
      <c r="F4721" t="s">
        <v>25</v>
      </c>
      <c r="G4721" t="s">
        <v>128</v>
      </c>
      <c r="H4721" t="s">
        <v>129</v>
      </c>
      <c r="I4721" t="s">
        <v>44</v>
      </c>
      <c r="J4721" t="s">
        <v>45</v>
      </c>
      <c r="K4721">
        <v>2018</v>
      </c>
      <c r="L4721">
        <v>2423.1154999999999</v>
      </c>
      <c r="S4721" t="s">
        <v>30</v>
      </c>
      <c r="T4721" t="s">
        <v>31</v>
      </c>
    </row>
    <row r="4722" spans="1:20" x14ac:dyDescent="0.25">
      <c r="A4722" t="s">
        <v>166</v>
      </c>
      <c r="B4722" t="s">
        <v>167</v>
      </c>
      <c r="C4722" t="s">
        <v>168</v>
      </c>
      <c r="D4722" t="s">
        <v>169</v>
      </c>
      <c r="E4722" t="s">
        <v>24</v>
      </c>
      <c r="F4722" t="s">
        <v>25</v>
      </c>
      <c r="G4722" t="s">
        <v>128</v>
      </c>
      <c r="H4722" t="s">
        <v>129</v>
      </c>
      <c r="I4722" t="s">
        <v>46</v>
      </c>
      <c r="J4722" t="s">
        <v>47</v>
      </c>
      <c r="K4722">
        <v>2018</v>
      </c>
      <c r="L4722">
        <v>2713.5185000000001</v>
      </c>
      <c r="S4722" t="s">
        <v>30</v>
      </c>
      <c r="T4722" t="s">
        <v>31</v>
      </c>
    </row>
    <row r="4723" spans="1:20" x14ac:dyDescent="0.25">
      <c r="A4723" t="s">
        <v>166</v>
      </c>
      <c r="B4723" t="s">
        <v>167</v>
      </c>
      <c r="C4723" t="s">
        <v>168</v>
      </c>
      <c r="D4723" t="s">
        <v>169</v>
      </c>
      <c r="E4723" t="s">
        <v>24</v>
      </c>
      <c r="F4723" t="s">
        <v>25</v>
      </c>
      <c r="G4723" t="s">
        <v>128</v>
      </c>
      <c r="H4723" t="s">
        <v>129</v>
      </c>
      <c r="I4723" t="s">
        <v>48</v>
      </c>
      <c r="J4723" t="s">
        <v>49</v>
      </c>
      <c r="K4723">
        <v>2018</v>
      </c>
      <c r="L4723">
        <v>2656.9418000000001</v>
      </c>
      <c r="S4723" t="s">
        <v>30</v>
      </c>
      <c r="T4723" t="s">
        <v>31</v>
      </c>
    </row>
    <row r="4724" spans="1:20" x14ac:dyDescent="0.25">
      <c r="A4724" t="s">
        <v>166</v>
      </c>
      <c r="B4724" t="s">
        <v>167</v>
      </c>
      <c r="C4724" t="s">
        <v>168</v>
      </c>
      <c r="D4724" t="s">
        <v>169</v>
      </c>
      <c r="E4724" t="s">
        <v>24</v>
      </c>
      <c r="F4724" t="s">
        <v>25</v>
      </c>
      <c r="G4724" t="s">
        <v>128</v>
      </c>
      <c r="H4724" t="s">
        <v>129</v>
      </c>
      <c r="I4724" t="s">
        <v>170</v>
      </c>
      <c r="J4724" t="s">
        <v>171</v>
      </c>
      <c r="K4724">
        <v>2018</v>
      </c>
      <c r="L4724">
        <v>192.81020000000001</v>
      </c>
      <c r="S4724" t="s">
        <v>30</v>
      </c>
      <c r="T4724" t="s">
        <v>31</v>
      </c>
    </row>
    <row r="4725" spans="1:20" x14ac:dyDescent="0.25">
      <c r="A4725" t="s">
        <v>166</v>
      </c>
      <c r="B4725" t="s">
        <v>167</v>
      </c>
      <c r="C4725" t="s">
        <v>168</v>
      </c>
      <c r="D4725" t="s">
        <v>169</v>
      </c>
      <c r="E4725" t="s">
        <v>24</v>
      </c>
      <c r="F4725" t="s">
        <v>25</v>
      </c>
      <c r="G4725" t="s">
        <v>130</v>
      </c>
      <c r="H4725" t="s">
        <v>131</v>
      </c>
      <c r="I4725" t="s">
        <v>28</v>
      </c>
      <c r="J4725" t="s">
        <v>29</v>
      </c>
      <c r="K4725">
        <v>2018</v>
      </c>
      <c r="L4725">
        <v>22643.416000000001</v>
      </c>
      <c r="S4725" t="s">
        <v>30</v>
      </c>
      <c r="T4725" t="s">
        <v>31</v>
      </c>
    </row>
    <row r="4726" spans="1:20" x14ac:dyDescent="0.25">
      <c r="A4726" t="s">
        <v>166</v>
      </c>
      <c r="B4726" t="s">
        <v>167</v>
      </c>
      <c r="C4726" t="s">
        <v>168</v>
      </c>
      <c r="D4726" t="s">
        <v>169</v>
      </c>
      <c r="E4726" t="s">
        <v>24</v>
      </c>
      <c r="F4726" t="s">
        <v>25</v>
      </c>
      <c r="G4726" t="s">
        <v>130</v>
      </c>
      <c r="H4726" t="s">
        <v>131</v>
      </c>
      <c r="I4726" t="s">
        <v>32</v>
      </c>
      <c r="J4726" t="s">
        <v>33</v>
      </c>
      <c r="K4726">
        <v>2018</v>
      </c>
      <c r="L4726">
        <v>1045.5675000000001</v>
      </c>
      <c r="S4726" t="s">
        <v>30</v>
      </c>
      <c r="T4726" t="s">
        <v>31</v>
      </c>
    </row>
    <row r="4727" spans="1:20" x14ac:dyDescent="0.25">
      <c r="A4727" t="s">
        <v>166</v>
      </c>
      <c r="B4727" t="s">
        <v>167</v>
      </c>
      <c r="C4727" t="s">
        <v>168</v>
      </c>
      <c r="D4727" t="s">
        <v>169</v>
      </c>
      <c r="E4727" t="s">
        <v>24</v>
      </c>
      <c r="F4727" t="s">
        <v>25</v>
      </c>
      <c r="G4727" t="s">
        <v>130</v>
      </c>
      <c r="H4727" t="s">
        <v>131</v>
      </c>
      <c r="I4727" t="s">
        <v>34</v>
      </c>
      <c r="J4727" t="s">
        <v>35</v>
      </c>
      <c r="K4727">
        <v>2018</v>
      </c>
      <c r="L4727">
        <v>3638.9955</v>
      </c>
      <c r="S4727" t="s">
        <v>30</v>
      </c>
      <c r="T4727" t="s">
        <v>31</v>
      </c>
    </row>
    <row r="4728" spans="1:20" x14ac:dyDescent="0.25">
      <c r="A4728" t="s">
        <v>166</v>
      </c>
      <c r="B4728" t="s">
        <v>167</v>
      </c>
      <c r="C4728" t="s">
        <v>168</v>
      </c>
      <c r="D4728" t="s">
        <v>169</v>
      </c>
      <c r="E4728" t="s">
        <v>24</v>
      </c>
      <c r="F4728" t="s">
        <v>25</v>
      </c>
      <c r="G4728" t="s">
        <v>130</v>
      </c>
      <c r="H4728" t="s">
        <v>131</v>
      </c>
      <c r="I4728" t="s">
        <v>36</v>
      </c>
      <c r="J4728" t="s">
        <v>37</v>
      </c>
      <c r="K4728">
        <v>2018</v>
      </c>
      <c r="L4728">
        <v>1949.4175</v>
      </c>
      <c r="S4728" t="s">
        <v>30</v>
      </c>
      <c r="T4728" t="s">
        <v>31</v>
      </c>
    </row>
    <row r="4729" spans="1:20" x14ac:dyDescent="0.25">
      <c r="A4729" t="s">
        <v>166</v>
      </c>
      <c r="B4729" t="s">
        <v>167</v>
      </c>
      <c r="C4729" t="s">
        <v>168</v>
      </c>
      <c r="D4729" t="s">
        <v>169</v>
      </c>
      <c r="E4729" t="s">
        <v>24</v>
      </c>
      <c r="F4729" t="s">
        <v>25</v>
      </c>
      <c r="G4729" t="s">
        <v>130</v>
      </c>
      <c r="H4729" t="s">
        <v>131</v>
      </c>
      <c r="I4729" t="s">
        <v>38</v>
      </c>
      <c r="J4729" t="s">
        <v>39</v>
      </c>
      <c r="K4729">
        <v>2018</v>
      </c>
      <c r="L4729">
        <v>2852.7885000000001</v>
      </c>
      <c r="S4729" t="s">
        <v>30</v>
      </c>
      <c r="T4729" t="s">
        <v>31</v>
      </c>
    </row>
    <row r="4730" spans="1:20" x14ac:dyDescent="0.25">
      <c r="A4730" t="s">
        <v>166</v>
      </c>
      <c r="B4730" t="s">
        <v>167</v>
      </c>
      <c r="C4730" t="s">
        <v>168</v>
      </c>
      <c r="D4730" t="s">
        <v>169</v>
      </c>
      <c r="E4730" t="s">
        <v>24</v>
      </c>
      <c r="F4730" t="s">
        <v>25</v>
      </c>
      <c r="G4730" t="s">
        <v>130</v>
      </c>
      <c r="H4730" t="s">
        <v>131</v>
      </c>
      <c r="I4730" t="s">
        <v>40</v>
      </c>
      <c r="J4730" t="s">
        <v>41</v>
      </c>
      <c r="K4730">
        <v>2018</v>
      </c>
      <c r="L4730">
        <v>5766.9080000000004</v>
      </c>
      <c r="S4730" t="s">
        <v>30</v>
      </c>
      <c r="T4730" t="s">
        <v>31</v>
      </c>
    </row>
    <row r="4731" spans="1:20" x14ac:dyDescent="0.25">
      <c r="A4731" t="s">
        <v>166</v>
      </c>
      <c r="B4731" t="s">
        <v>167</v>
      </c>
      <c r="C4731" t="s">
        <v>168</v>
      </c>
      <c r="D4731" t="s">
        <v>169</v>
      </c>
      <c r="E4731" t="s">
        <v>24</v>
      </c>
      <c r="F4731" t="s">
        <v>25</v>
      </c>
      <c r="G4731" t="s">
        <v>130</v>
      </c>
      <c r="H4731" t="s">
        <v>131</v>
      </c>
      <c r="I4731" t="s">
        <v>42</v>
      </c>
      <c r="J4731" t="s">
        <v>43</v>
      </c>
      <c r="K4731">
        <v>2018</v>
      </c>
      <c r="L4731">
        <v>174.393</v>
      </c>
      <c r="S4731" t="s">
        <v>30</v>
      </c>
      <c r="T4731" t="s">
        <v>31</v>
      </c>
    </row>
    <row r="4732" spans="1:20" x14ac:dyDescent="0.25">
      <c r="A4732" t="s">
        <v>166</v>
      </c>
      <c r="B4732" t="s">
        <v>167</v>
      </c>
      <c r="C4732" t="s">
        <v>168</v>
      </c>
      <c r="D4732" t="s">
        <v>169</v>
      </c>
      <c r="E4732" t="s">
        <v>24</v>
      </c>
      <c r="F4732" t="s">
        <v>25</v>
      </c>
      <c r="G4732" t="s">
        <v>130</v>
      </c>
      <c r="H4732" t="s">
        <v>131</v>
      </c>
      <c r="I4732" t="s">
        <v>44</v>
      </c>
      <c r="J4732" t="s">
        <v>45</v>
      </c>
      <c r="K4732">
        <v>2018</v>
      </c>
      <c r="L4732">
        <v>942.05250000000001</v>
      </c>
      <c r="S4732" t="s">
        <v>30</v>
      </c>
      <c r="T4732" t="s">
        <v>31</v>
      </c>
    </row>
    <row r="4733" spans="1:20" x14ac:dyDescent="0.25">
      <c r="A4733" t="s">
        <v>166</v>
      </c>
      <c r="B4733" t="s">
        <v>167</v>
      </c>
      <c r="C4733" t="s">
        <v>168</v>
      </c>
      <c r="D4733" t="s">
        <v>169</v>
      </c>
      <c r="E4733" t="s">
        <v>24</v>
      </c>
      <c r="F4733" t="s">
        <v>25</v>
      </c>
      <c r="G4733" t="s">
        <v>130</v>
      </c>
      <c r="H4733" t="s">
        <v>131</v>
      </c>
      <c r="I4733" t="s">
        <v>46</v>
      </c>
      <c r="J4733" t="s">
        <v>47</v>
      </c>
      <c r="K4733">
        <v>2018</v>
      </c>
      <c r="L4733">
        <v>1886.4362000000001</v>
      </c>
      <c r="S4733" t="s">
        <v>30</v>
      </c>
      <c r="T4733" t="s">
        <v>31</v>
      </c>
    </row>
    <row r="4734" spans="1:20" x14ac:dyDescent="0.25">
      <c r="A4734" t="s">
        <v>166</v>
      </c>
      <c r="B4734" t="s">
        <v>167</v>
      </c>
      <c r="C4734" t="s">
        <v>168</v>
      </c>
      <c r="D4734" t="s">
        <v>169</v>
      </c>
      <c r="E4734" t="s">
        <v>24</v>
      </c>
      <c r="F4734" t="s">
        <v>25</v>
      </c>
      <c r="G4734" t="s">
        <v>130</v>
      </c>
      <c r="H4734" t="s">
        <v>131</v>
      </c>
      <c r="I4734" t="s">
        <v>48</v>
      </c>
      <c r="J4734" t="s">
        <v>49</v>
      </c>
      <c r="K4734">
        <v>2018</v>
      </c>
      <c r="L4734">
        <v>4167.1225000000004</v>
      </c>
      <c r="S4734" t="s">
        <v>30</v>
      </c>
      <c r="T4734" t="s">
        <v>31</v>
      </c>
    </row>
    <row r="4735" spans="1:20" x14ac:dyDescent="0.25">
      <c r="A4735" t="s">
        <v>166</v>
      </c>
      <c r="B4735" t="s">
        <v>167</v>
      </c>
      <c r="C4735" t="s">
        <v>168</v>
      </c>
      <c r="D4735" t="s">
        <v>169</v>
      </c>
      <c r="E4735" t="s">
        <v>24</v>
      </c>
      <c r="F4735" t="s">
        <v>25</v>
      </c>
      <c r="G4735" t="s">
        <v>130</v>
      </c>
      <c r="H4735" t="s">
        <v>131</v>
      </c>
      <c r="I4735" t="s">
        <v>170</v>
      </c>
      <c r="J4735" t="s">
        <v>171</v>
      </c>
      <c r="K4735">
        <v>2018</v>
      </c>
      <c r="L4735">
        <v>219.7345</v>
      </c>
      <c r="S4735" t="s">
        <v>30</v>
      </c>
      <c r="T4735" t="s">
        <v>31</v>
      </c>
    </row>
    <row r="4736" spans="1:20" x14ac:dyDescent="0.25">
      <c r="A4736" t="s">
        <v>166</v>
      </c>
      <c r="B4736" t="s">
        <v>167</v>
      </c>
      <c r="C4736" t="s">
        <v>168</v>
      </c>
      <c r="D4736" t="s">
        <v>169</v>
      </c>
      <c r="E4736" t="s">
        <v>24</v>
      </c>
      <c r="F4736" t="s">
        <v>25</v>
      </c>
      <c r="G4736" t="s">
        <v>132</v>
      </c>
      <c r="H4736" t="s">
        <v>133</v>
      </c>
      <c r="I4736" t="s">
        <v>28</v>
      </c>
      <c r="J4736" t="s">
        <v>29</v>
      </c>
      <c r="K4736">
        <v>2018</v>
      </c>
      <c r="L4736">
        <v>387.13679999999999</v>
      </c>
      <c r="S4736" t="s">
        <v>30</v>
      </c>
      <c r="T4736" t="s">
        <v>31</v>
      </c>
    </row>
    <row r="4737" spans="1:20" x14ac:dyDescent="0.25">
      <c r="A4737" t="s">
        <v>166</v>
      </c>
      <c r="B4737" t="s">
        <v>167</v>
      </c>
      <c r="C4737" t="s">
        <v>168</v>
      </c>
      <c r="D4737" t="s">
        <v>169</v>
      </c>
      <c r="E4737" t="s">
        <v>24</v>
      </c>
      <c r="F4737" t="s">
        <v>25</v>
      </c>
      <c r="G4737" t="s">
        <v>132</v>
      </c>
      <c r="H4737" t="s">
        <v>133</v>
      </c>
      <c r="I4737" t="s">
        <v>32</v>
      </c>
      <c r="J4737" t="s">
        <v>33</v>
      </c>
      <c r="K4737">
        <v>2018</v>
      </c>
      <c r="L4737">
        <v>9.3217999999999996</v>
      </c>
      <c r="S4737" t="s">
        <v>30</v>
      </c>
      <c r="T4737" t="s">
        <v>31</v>
      </c>
    </row>
    <row r="4738" spans="1:20" x14ac:dyDescent="0.25">
      <c r="A4738" t="s">
        <v>166</v>
      </c>
      <c r="B4738" t="s">
        <v>167</v>
      </c>
      <c r="C4738" t="s">
        <v>168</v>
      </c>
      <c r="D4738" t="s">
        <v>169</v>
      </c>
      <c r="E4738" t="s">
        <v>24</v>
      </c>
      <c r="F4738" t="s">
        <v>25</v>
      </c>
      <c r="G4738" t="s">
        <v>132</v>
      </c>
      <c r="H4738" t="s">
        <v>133</v>
      </c>
      <c r="I4738" t="s">
        <v>34</v>
      </c>
      <c r="J4738" t="s">
        <v>35</v>
      </c>
      <c r="K4738">
        <v>2018</v>
      </c>
      <c r="L4738">
        <v>34.3825</v>
      </c>
      <c r="S4738" t="s">
        <v>30</v>
      </c>
      <c r="T4738" t="s">
        <v>31</v>
      </c>
    </row>
    <row r="4739" spans="1:20" x14ac:dyDescent="0.25">
      <c r="A4739" t="s">
        <v>166</v>
      </c>
      <c r="B4739" t="s">
        <v>167</v>
      </c>
      <c r="C4739" t="s">
        <v>168</v>
      </c>
      <c r="D4739" t="s">
        <v>169</v>
      </c>
      <c r="E4739" t="s">
        <v>24</v>
      </c>
      <c r="F4739" t="s">
        <v>25</v>
      </c>
      <c r="G4739" t="s">
        <v>132</v>
      </c>
      <c r="H4739" t="s">
        <v>133</v>
      </c>
      <c r="I4739" t="s">
        <v>36</v>
      </c>
      <c r="J4739" t="s">
        <v>37</v>
      </c>
      <c r="K4739">
        <v>2018</v>
      </c>
      <c r="L4739">
        <v>27.728000000000002</v>
      </c>
      <c r="S4739" t="s">
        <v>30</v>
      </c>
      <c r="T4739" t="s">
        <v>31</v>
      </c>
    </row>
    <row r="4740" spans="1:20" x14ac:dyDescent="0.25">
      <c r="A4740" t="s">
        <v>166</v>
      </c>
      <c r="B4740" t="s">
        <v>167</v>
      </c>
      <c r="C4740" t="s">
        <v>168</v>
      </c>
      <c r="D4740" t="s">
        <v>169</v>
      </c>
      <c r="E4740" t="s">
        <v>24</v>
      </c>
      <c r="F4740" t="s">
        <v>25</v>
      </c>
      <c r="G4740" t="s">
        <v>132</v>
      </c>
      <c r="H4740" t="s">
        <v>133</v>
      </c>
      <c r="I4740" t="s">
        <v>38</v>
      </c>
      <c r="J4740" t="s">
        <v>39</v>
      </c>
      <c r="K4740">
        <v>2018</v>
      </c>
      <c r="L4740">
        <v>28.5458</v>
      </c>
      <c r="S4740" t="s">
        <v>30</v>
      </c>
      <c r="T4740" t="s">
        <v>31</v>
      </c>
    </row>
    <row r="4741" spans="1:20" x14ac:dyDescent="0.25">
      <c r="A4741" t="s">
        <v>166</v>
      </c>
      <c r="B4741" t="s">
        <v>167</v>
      </c>
      <c r="C4741" t="s">
        <v>168</v>
      </c>
      <c r="D4741" t="s">
        <v>169</v>
      </c>
      <c r="E4741" t="s">
        <v>24</v>
      </c>
      <c r="F4741" t="s">
        <v>25</v>
      </c>
      <c r="G4741" t="s">
        <v>132</v>
      </c>
      <c r="H4741" t="s">
        <v>133</v>
      </c>
      <c r="I4741" t="s">
        <v>40</v>
      </c>
      <c r="J4741" t="s">
        <v>41</v>
      </c>
      <c r="K4741">
        <v>2018</v>
      </c>
      <c r="L4741">
        <v>106.366</v>
      </c>
      <c r="S4741" t="s">
        <v>30</v>
      </c>
      <c r="T4741" t="s">
        <v>31</v>
      </c>
    </row>
    <row r="4742" spans="1:20" x14ac:dyDescent="0.25">
      <c r="A4742" t="s">
        <v>166</v>
      </c>
      <c r="B4742" t="s">
        <v>167</v>
      </c>
      <c r="C4742" t="s">
        <v>168</v>
      </c>
      <c r="D4742" t="s">
        <v>169</v>
      </c>
      <c r="E4742" t="s">
        <v>24</v>
      </c>
      <c r="F4742" t="s">
        <v>25</v>
      </c>
      <c r="G4742" t="s">
        <v>132</v>
      </c>
      <c r="H4742" t="s">
        <v>133</v>
      </c>
      <c r="I4742" t="s">
        <v>42</v>
      </c>
      <c r="J4742" t="s">
        <v>43</v>
      </c>
      <c r="K4742">
        <v>2018</v>
      </c>
      <c r="L4742">
        <v>27.140499999999999</v>
      </c>
      <c r="S4742" t="s">
        <v>30</v>
      </c>
      <c r="T4742" t="s">
        <v>31</v>
      </c>
    </row>
    <row r="4743" spans="1:20" x14ac:dyDescent="0.25">
      <c r="A4743" t="s">
        <v>166</v>
      </c>
      <c r="B4743" t="s">
        <v>167</v>
      </c>
      <c r="C4743" t="s">
        <v>168</v>
      </c>
      <c r="D4743" t="s">
        <v>169</v>
      </c>
      <c r="E4743" t="s">
        <v>24</v>
      </c>
      <c r="F4743" t="s">
        <v>25</v>
      </c>
      <c r="G4743" t="s">
        <v>132</v>
      </c>
      <c r="H4743" t="s">
        <v>133</v>
      </c>
      <c r="I4743" t="s">
        <v>44</v>
      </c>
      <c r="J4743" t="s">
        <v>45</v>
      </c>
      <c r="K4743">
        <v>2018</v>
      </c>
      <c r="L4743">
        <v>35.638199999999998</v>
      </c>
      <c r="S4743" t="s">
        <v>30</v>
      </c>
      <c r="T4743" t="s">
        <v>31</v>
      </c>
    </row>
    <row r="4744" spans="1:20" x14ac:dyDescent="0.25">
      <c r="A4744" t="s">
        <v>166</v>
      </c>
      <c r="B4744" t="s">
        <v>167</v>
      </c>
      <c r="C4744" t="s">
        <v>168</v>
      </c>
      <c r="D4744" t="s">
        <v>169</v>
      </c>
      <c r="E4744" t="s">
        <v>24</v>
      </c>
      <c r="F4744" t="s">
        <v>25</v>
      </c>
      <c r="G4744" t="s">
        <v>132</v>
      </c>
      <c r="H4744" t="s">
        <v>133</v>
      </c>
      <c r="I4744" t="s">
        <v>46</v>
      </c>
      <c r="J4744" t="s">
        <v>47</v>
      </c>
      <c r="K4744">
        <v>2018</v>
      </c>
      <c r="L4744">
        <v>29.0595</v>
      </c>
      <c r="S4744" t="s">
        <v>30</v>
      </c>
      <c r="T4744" t="s">
        <v>31</v>
      </c>
    </row>
    <row r="4745" spans="1:20" x14ac:dyDescent="0.25">
      <c r="A4745" t="s">
        <v>166</v>
      </c>
      <c r="B4745" t="s">
        <v>167</v>
      </c>
      <c r="C4745" t="s">
        <v>168</v>
      </c>
      <c r="D4745" t="s">
        <v>169</v>
      </c>
      <c r="E4745" t="s">
        <v>24</v>
      </c>
      <c r="F4745" t="s">
        <v>25</v>
      </c>
      <c r="G4745" t="s">
        <v>132</v>
      </c>
      <c r="H4745" t="s">
        <v>133</v>
      </c>
      <c r="I4745" t="s">
        <v>48</v>
      </c>
      <c r="J4745" t="s">
        <v>49</v>
      </c>
      <c r="K4745">
        <v>2018</v>
      </c>
      <c r="L4745">
        <v>70.620800000000003</v>
      </c>
      <c r="S4745" t="s">
        <v>30</v>
      </c>
      <c r="T4745" t="s">
        <v>31</v>
      </c>
    </row>
    <row r="4746" spans="1:20" x14ac:dyDescent="0.25">
      <c r="A4746" t="s">
        <v>166</v>
      </c>
      <c r="B4746" t="s">
        <v>167</v>
      </c>
      <c r="C4746" t="s">
        <v>168</v>
      </c>
      <c r="D4746" t="s">
        <v>169</v>
      </c>
      <c r="E4746" t="s">
        <v>24</v>
      </c>
      <c r="F4746" t="s">
        <v>25</v>
      </c>
      <c r="G4746" t="s">
        <v>132</v>
      </c>
      <c r="H4746" t="s">
        <v>133</v>
      </c>
      <c r="I4746" t="s">
        <v>170</v>
      </c>
      <c r="J4746" t="s">
        <v>171</v>
      </c>
      <c r="K4746">
        <v>2018</v>
      </c>
      <c r="L4746">
        <v>18.3337</v>
      </c>
      <c r="S4746" t="s">
        <v>30</v>
      </c>
      <c r="T4746" t="s">
        <v>31</v>
      </c>
    </row>
    <row r="4747" spans="1:20" x14ac:dyDescent="0.25">
      <c r="A4747" t="s">
        <v>166</v>
      </c>
      <c r="B4747" t="s">
        <v>167</v>
      </c>
      <c r="C4747" t="s">
        <v>168</v>
      </c>
      <c r="D4747" t="s">
        <v>169</v>
      </c>
      <c r="E4747" t="s">
        <v>24</v>
      </c>
      <c r="F4747" t="s">
        <v>25</v>
      </c>
      <c r="G4747" t="s">
        <v>122</v>
      </c>
      <c r="H4747" t="s">
        <v>123</v>
      </c>
      <c r="I4747" t="s">
        <v>98</v>
      </c>
      <c r="J4747" t="s">
        <v>99</v>
      </c>
      <c r="K4747">
        <v>2018</v>
      </c>
      <c r="L4747">
        <v>36725.315000000002</v>
      </c>
      <c r="S4747" t="s">
        <v>30</v>
      </c>
      <c r="T4747" t="s">
        <v>31</v>
      </c>
    </row>
    <row r="4748" spans="1:20" x14ac:dyDescent="0.25">
      <c r="A4748" t="s">
        <v>166</v>
      </c>
      <c r="B4748" t="s">
        <v>167</v>
      </c>
      <c r="C4748" t="s">
        <v>168</v>
      </c>
      <c r="D4748" t="s">
        <v>169</v>
      </c>
      <c r="E4748" t="s">
        <v>24</v>
      </c>
      <c r="F4748" t="s">
        <v>25</v>
      </c>
      <c r="G4748" t="s">
        <v>122</v>
      </c>
      <c r="H4748" t="s">
        <v>123</v>
      </c>
      <c r="I4748" t="s">
        <v>100</v>
      </c>
      <c r="J4748" t="s">
        <v>101</v>
      </c>
      <c r="K4748">
        <v>2018</v>
      </c>
      <c r="L4748">
        <v>8445.4130000000005</v>
      </c>
      <c r="S4748" t="s">
        <v>30</v>
      </c>
      <c r="T4748" t="s">
        <v>31</v>
      </c>
    </row>
    <row r="4749" spans="1:20" x14ac:dyDescent="0.25">
      <c r="A4749" t="s">
        <v>166</v>
      </c>
      <c r="B4749" t="s">
        <v>167</v>
      </c>
      <c r="C4749" t="s">
        <v>168</v>
      </c>
      <c r="D4749" t="s">
        <v>169</v>
      </c>
      <c r="E4749" t="s">
        <v>24</v>
      </c>
      <c r="F4749" t="s">
        <v>25</v>
      </c>
      <c r="G4749" t="s">
        <v>122</v>
      </c>
      <c r="H4749" t="s">
        <v>123</v>
      </c>
      <c r="I4749" t="s">
        <v>102</v>
      </c>
      <c r="J4749" t="s">
        <v>103</v>
      </c>
      <c r="K4749">
        <v>2018</v>
      </c>
      <c r="L4749">
        <v>19014.721000000001</v>
      </c>
      <c r="S4749" t="s">
        <v>30</v>
      </c>
      <c r="T4749" t="s">
        <v>31</v>
      </c>
    </row>
    <row r="4750" spans="1:20" x14ac:dyDescent="0.25">
      <c r="A4750" t="s">
        <v>166</v>
      </c>
      <c r="B4750" t="s">
        <v>167</v>
      </c>
      <c r="C4750" t="s">
        <v>168</v>
      </c>
      <c r="D4750" t="s">
        <v>169</v>
      </c>
      <c r="E4750" t="s">
        <v>24</v>
      </c>
      <c r="F4750" t="s">
        <v>25</v>
      </c>
      <c r="G4750" t="s">
        <v>122</v>
      </c>
      <c r="H4750" t="s">
        <v>123</v>
      </c>
      <c r="I4750" t="s">
        <v>104</v>
      </c>
      <c r="J4750" t="s">
        <v>105</v>
      </c>
      <c r="K4750">
        <v>2018</v>
      </c>
      <c r="L4750">
        <v>8779.1764999999996</v>
      </c>
      <c r="S4750" t="s">
        <v>30</v>
      </c>
      <c r="T4750" t="s">
        <v>31</v>
      </c>
    </row>
    <row r="4751" spans="1:20" x14ac:dyDescent="0.25">
      <c r="A4751" t="s">
        <v>166</v>
      </c>
      <c r="B4751" t="s">
        <v>167</v>
      </c>
      <c r="C4751" t="s">
        <v>168</v>
      </c>
      <c r="D4751" t="s">
        <v>169</v>
      </c>
      <c r="E4751" t="s">
        <v>24</v>
      </c>
      <c r="F4751" t="s">
        <v>25</v>
      </c>
      <c r="G4751" t="s">
        <v>122</v>
      </c>
      <c r="H4751" t="s">
        <v>123</v>
      </c>
      <c r="I4751" t="s">
        <v>106</v>
      </c>
      <c r="J4751" t="s">
        <v>107</v>
      </c>
      <c r="K4751">
        <v>2018</v>
      </c>
      <c r="L4751">
        <v>486.00349999999997</v>
      </c>
      <c r="S4751" t="s">
        <v>30</v>
      </c>
      <c r="T4751" t="s">
        <v>31</v>
      </c>
    </row>
    <row r="4752" spans="1:20" x14ac:dyDescent="0.25">
      <c r="A4752" t="s">
        <v>166</v>
      </c>
      <c r="B4752" t="s">
        <v>167</v>
      </c>
      <c r="C4752" t="s">
        <v>168</v>
      </c>
      <c r="D4752" t="s">
        <v>169</v>
      </c>
      <c r="E4752" t="s">
        <v>24</v>
      </c>
      <c r="F4752" t="s">
        <v>25</v>
      </c>
      <c r="G4752" t="s">
        <v>124</v>
      </c>
      <c r="H4752" t="s">
        <v>125</v>
      </c>
      <c r="I4752" t="s">
        <v>98</v>
      </c>
      <c r="J4752" t="s">
        <v>99</v>
      </c>
      <c r="K4752">
        <v>2018</v>
      </c>
      <c r="L4752">
        <v>3037.5484999999999</v>
      </c>
      <c r="S4752" t="s">
        <v>30</v>
      </c>
      <c r="T4752" t="s">
        <v>31</v>
      </c>
    </row>
    <row r="4753" spans="1:20" x14ac:dyDescent="0.25">
      <c r="A4753" t="s">
        <v>166</v>
      </c>
      <c r="B4753" t="s">
        <v>167</v>
      </c>
      <c r="C4753" t="s">
        <v>168</v>
      </c>
      <c r="D4753" t="s">
        <v>169</v>
      </c>
      <c r="E4753" t="s">
        <v>24</v>
      </c>
      <c r="F4753" t="s">
        <v>25</v>
      </c>
      <c r="G4753" t="s">
        <v>124</v>
      </c>
      <c r="H4753" t="s">
        <v>125</v>
      </c>
      <c r="I4753" t="s">
        <v>100</v>
      </c>
      <c r="J4753" t="s">
        <v>101</v>
      </c>
      <c r="K4753">
        <v>2018</v>
      </c>
      <c r="L4753">
        <v>57.533999999999999</v>
      </c>
      <c r="S4753" t="s">
        <v>30</v>
      </c>
      <c r="T4753" t="s">
        <v>31</v>
      </c>
    </row>
    <row r="4754" spans="1:20" x14ac:dyDescent="0.25">
      <c r="A4754" t="s">
        <v>166</v>
      </c>
      <c r="B4754" t="s">
        <v>167</v>
      </c>
      <c r="C4754" t="s">
        <v>168</v>
      </c>
      <c r="D4754" t="s">
        <v>169</v>
      </c>
      <c r="E4754" t="s">
        <v>24</v>
      </c>
      <c r="F4754" t="s">
        <v>25</v>
      </c>
      <c r="G4754" t="s">
        <v>124</v>
      </c>
      <c r="H4754" t="s">
        <v>125</v>
      </c>
      <c r="I4754" t="s">
        <v>102</v>
      </c>
      <c r="J4754" t="s">
        <v>103</v>
      </c>
      <c r="K4754">
        <v>2018</v>
      </c>
      <c r="L4754">
        <v>1040.3979999999999</v>
      </c>
      <c r="S4754" t="s">
        <v>30</v>
      </c>
      <c r="T4754" t="s">
        <v>31</v>
      </c>
    </row>
    <row r="4755" spans="1:20" x14ac:dyDescent="0.25">
      <c r="A4755" t="s">
        <v>166</v>
      </c>
      <c r="B4755" t="s">
        <v>167</v>
      </c>
      <c r="C4755" t="s">
        <v>168</v>
      </c>
      <c r="D4755" t="s">
        <v>169</v>
      </c>
      <c r="E4755" t="s">
        <v>24</v>
      </c>
      <c r="F4755" t="s">
        <v>25</v>
      </c>
      <c r="G4755" t="s">
        <v>124</v>
      </c>
      <c r="H4755" t="s">
        <v>125</v>
      </c>
      <c r="I4755" t="s">
        <v>104</v>
      </c>
      <c r="J4755" t="s">
        <v>105</v>
      </c>
      <c r="K4755">
        <v>2018</v>
      </c>
      <c r="L4755">
        <v>1884.4915000000001</v>
      </c>
      <c r="S4755" t="s">
        <v>30</v>
      </c>
      <c r="T4755" t="s">
        <v>31</v>
      </c>
    </row>
    <row r="4756" spans="1:20" x14ac:dyDescent="0.25">
      <c r="A4756" t="s">
        <v>166</v>
      </c>
      <c r="B4756" t="s">
        <v>167</v>
      </c>
      <c r="C4756" t="s">
        <v>168</v>
      </c>
      <c r="D4756" t="s">
        <v>169</v>
      </c>
      <c r="E4756" t="s">
        <v>24</v>
      </c>
      <c r="F4756" t="s">
        <v>25</v>
      </c>
      <c r="G4756" t="s">
        <v>124</v>
      </c>
      <c r="H4756" t="s">
        <v>125</v>
      </c>
      <c r="I4756" t="s">
        <v>106</v>
      </c>
      <c r="J4756" t="s">
        <v>107</v>
      </c>
      <c r="K4756">
        <v>2018</v>
      </c>
      <c r="L4756">
        <v>55.125</v>
      </c>
      <c r="S4756" t="s">
        <v>30</v>
      </c>
      <c r="T4756" t="s">
        <v>31</v>
      </c>
    </row>
    <row r="4757" spans="1:20" x14ac:dyDescent="0.25">
      <c r="A4757" t="s">
        <v>166</v>
      </c>
      <c r="B4757" t="s">
        <v>167</v>
      </c>
      <c r="C4757" t="s">
        <v>168</v>
      </c>
      <c r="D4757" t="s">
        <v>169</v>
      </c>
      <c r="E4757" t="s">
        <v>24</v>
      </c>
      <c r="F4757" t="s">
        <v>25</v>
      </c>
      <c r="G4757" t="s">
        <v>126</v>
      </c>
      <c r="H4757" t="s">
        <v>127</v>
      </c>
      <c r="I4757" t="s">
        <v>98</v>
      </c>
      <c r="J4757" t="s">
        <v>99</v>
      </c>
      <c r="K4757">
        <v>2018</v>
      </c>
      <c r="L4757">
        <v>33687.766000000003</v>
      </c>
      <c r="S4757" t="s">
        <v>30</v>
      </c>
      <c r="T4757" t="s">
        <v>31</v>
      </c>
    </row>
    <row r="4758" spans="1:20" x14ac:dyDescent="0.25">
      <c r="A4758" t="s">
        <v>166</v>
      </c>
      <c r="B4758" t="s">
        <v>167</v>
      </c>
      <c r="C4758" t="s">
        <v>168</v>
      </c>
      <c r="D4758" t="s">
        <v>169</v>
      </c>
      <c r="E4758" t="s">
        <v>24</v>
      </c>
      <c r="F4758" t="s">
        <v>25</v>
      </c>
      <c r="G4758" t="s">
        <v>126</v>
      </c>
      <c r="H4758" t="s">
        <v>127</v>
      </c>
      <c r="I4758" t="s">
        <v>100</v>
      </c>
      <c r="J4758" t="s">
        <v>101</v>
      </c>
      <c r="K4758">
        <v>2018</v>
      </c>
      <c r="L4758">
        <v>8387.8790000000008</v>
      </c>
      <c r="S4758" t="s">
        <v>30</v>
      </c>
      <c r="T4758" t="s">
        <v>31</v>
      </c>
    </row>
    <row r="4759" spans="1:20" x14ac:dyDescent="0.25">
      <c r="A4759" t="s">
        <v>166</v>
      </c>
      <c r="B4759" t="s">
        <v>167</v>
      </c>
      <c r="C4759" t="s">
        <v>168</v>
      </c>
      <c r="D4759" t="s">
        <v>169</v>
      </c>
      <c r="E4759" t="s">
        <v>24</v>
      </c>
      <c r="F4759" t="s">
        <v>25</v>
      </c>
      <c r="G4759" t="s">
        <v>126</v>
      </c>
      <c r="H4759" t="s">
        <v>127</v>
      </c>
      <c r="I4759" t="s">
        <v>102</v>
      </c>
      <c r="J4759" t="s">
        <v>103</v>
      </c>
      <c r="K4759">
        <v>2018</v>
      </c>
      <c r="L4759">
        <v>17974.323</v>
      </c>
      <c r="S4759" t="s">
        <v>30</v>
      </c>
      <c r="T4759" t="s">
        <v>31</v>
      </c>
    </row>
    <row r="4760" spans="1:20" x14ac:dyDescent="0.25">
      <c r="A4760" t="s">
        <v>166</v>
      </c>
      <c r="B4760" t="s">
        <v>167</v>
      </c>
      <c r="C4760" t="s">
        <v>168</v>
      </c>
      <c r="D4760" t="s">
        <v>169</v>
      </c>
      <c r="E4760" t="s">
        <v>24</v>
      </c>
      <c r="F4760" t="s">
        <v>25</v>
      </c>
      <c r="G4760" t="s">
        <v>126</v>
      </c>
      <c r="H4760" t="s">
        <v>127</v>
      </c>
      <c r="I4760" t="s">
        <v>104</v>
      </c>
      <c r="J4760" t="s">
        <v>105</v>
      </c>
      <c r="K4760">
        <v>2018</v>
      </c>
      <c r="L4760">
        <v>6894.6850000000004</v>
      </c>
      <c r="S4760" t="s">
        <v>30</v>
      </c>
      <c r="T4760" t="s">
        <v>31</v>
      </c>
    </row>
    <row r="4761" spans="1:20" x14ac:dyDescent="0.25">
      <c r="A4761" t="s">
        <v>166</v>
      </c>
      <c r="B4761" t="s">
        <v>167</v>
      </c>
      <c r="C4761" t="s">
        <v>168</v>
      </c>
      <c r="D4761" t="s">
        <v>169</v>
      </c>
      <c r="E4761" t="s">
        <v>24</v>
      </c>
      <c r="F4761" t="s">
        <v>25</v>
      </c>
      <c r="G4761" t="s">
        <v>126</v>
      </c>
      <c r="H4761" t="s">
        <v>127</v>
      </c>
      <c r="I4761" t="s">
        <v>106</v>
      </c>
      <c r="J4761" t="s">
        <v>107</v>
      </c>
      <c r="K4761">
        <v>2018</v>
      </c>
      <c r="L4761">
        <v>430.87849999999997</v>
      </c>
      <c r="S4761" t="s">
        <v>30</v>
      </c>
      <c r="T4761" t="s">
        <v>31</v>
      </c>
    </row>
    <row r="4762" spans="1:20" x14ac:dyDescent="0.25">
      <c r="A4762" t="s">
        <v>166</v>
      </c>
      <c r="B4762" t="s">
        <v>167</v>
      </c>
      <c r="C4762" t="s">
        <v>168</v>
      </c>
      <c r="D4762" t="s">
        <v>169</v>
      </c>
      <c r="E4762" t="s">
        <v>24</v>
      </c>
      <c r="F4762" t="s">
        <v>25</v>
      </c>
      <c r="G4762" t="s">
        <v>128</v>
      </c>
      <c r="H4762" t="s">
        <v>129</v>
      </c>
      <c r="I4762" t="s">
        <v>98</v>
      </c>
      <c r="J4762" t="s">
        <v>99</v>
      </c>
      <c r="K4762">
        <v>2018</v>
      </c>
      <c r="L4762">
        <v>10657.213</v>
      </c>
      <c r="S4762" t="s">
        <v>30</v>
      </c>
      <c r="T4762" t="s">
        <v>31</v>
      </c>
    </row>
    <row r="4763" spans="1:20" x14ac:dyDescent="0.25">
      <c r="A4763" t="s">
        <v>166</v>
      </c>
      <c r="B4763" t="s">
        <v>167</v>
      </c>
      <c r="C4763" t="s">
        <v>168</v>
      </c>
      <c r="D4763" t="s">
        <v>169</v>
      </c>
      <c r="E4763" t="s">
        <v>24</v>
      </c>
      <c r="F4763" t="s">
        <v>25</v>
      </c>
      <c r="G4763" t="s">
        <v>128</v>
      </c>
      <c r="H4763" t="s">
        <v>129</v>
      </c>
      <c r="I4763" t="s">
        <v>100</v>
      </c>
      <c r="J4763" t="s">
        <v>101</v>
      </c>
      <c r="K4763">
        <v>2018</v>
      </c>
      <c r="L4763">
        <v>1682.4662000000001</v>
      </c>
      <c r="S4763" t="s">
        <v>30</v>
      </c>
      <c r="T4763" t="s">
        <v>31</v>
      </c>
    </row>
    <row r="4764" spans="1:20" x14ac:dyDescent="0.25">
      <c r="A4764" t="s">
        <v>166</v>
      </c>
      <c r="B4764" t="s">
        <v>167</v>
      </c>
      <c r="C4764" t="s">
        <v>168</v>
      </c>
      <c r="D4764" t="s">
        <v>169</v>
      </c>
      <c r="E4764" t="s">
        <v>24</v>
      </c>
      <c r="F4764" t="s">
        <v>25</v>
      </c>
      <c r="G4764" t="s">
        <v>128</v>
      </c>
      <c r="H4764" t="s">
        <v>129</v>
      </c>
      <c r="I4764" t="s">
        <v>102</v>
      </c>
      <c r="J4764" t="s">
        <v>103</v>
      </c>
      <c r="K4764">
        <v>2018</v>
      </c>
      <c r="L4764">
        <v>6124.9952000000003</v>
      </c>
      <c r="S4764" t="s">
        <v>30</v>
      </c>
      <c r="T4764" t="s">
        <v>31</v>
      </c>
    </row>
    <row r="4765" spans="1:20" x14ac:dyDescent="0.25">
      <c r="A4765" t="s">
        <v>166</v>
      </c>
      <c r="B4765" t="s">
        <v>167</v>
      </c>
      <c r="C4765" t="s">
        <v>168</v>
      </c>
      <c r="D4765" t="s">
        <v>169</v>
      </c>
      <c r="E4765" t="s">
        <v>24</v>
      </c>
      <c r="F4765" t="s">
        <v>25</v>
      </c>
      <c r="G4765" t="s">
        <v>128</v>
      </c>
      <c r="H4765" t="s">
        <v>129</v>
      </c>
      <c r="I4765" t="s">
        <v>104</v>
      </c>
      <c r="J4765" t="s">
        <v>105</v>
      </c>
      <c r="K4765">
        <v>2018</v>
      </c>
      <c r="L4765">
        <v>2656.9418000000001</v>
      </c>
      <c r="S4765" t="s">
        <v>30</v>
      </c>
      <c r="T4765" t="s">
        <v>31</v>
      </c>
    </row>
    <row r="4766" spans="1:20" x14ac:dyDescent="0.25">
      <c r="A4766" t="s">
        <v>166</v>
      </c>
      <c r="B4766" t="s">
        <v>167</v>
      </c>
      <c r="C4766" t="s">
        <v>168</v>
      </c>
      <c r="D4766" t="s">
        <v>169</v>
      </c>
      <c r="E4766" t="s">
        <v>24</v>
      </c>
      <c r="F4766" t="s">
        <v>25</v>
      </c>
      <c r="G4766" t="s">
        <v>128</v>
      </c>
      <c r="H4766" t="s">
        <v>129</v>
      </c>
      <c r="I4766" t="s">
        <v>106</v>
      </c>
      <c r="J4766" t="s">
        <v>107</v>
      </c>
      <c r="K4766">
        <v>2018</v>
      </c>
      <c r="L4766">
        <v>192.81020000000001</v>
      </c>
      <c r="S4766" t="s">
        <v>30</v>
      </c>
      <c r="T4766" t="s">
        <v>31</v>
      </c>
    </row>
    <row r="4767" spans="1:20" x14ac:dyDescent="0.25">
      <c r="A4767" t="s">
        <v>166</v>
      </c>
      <c r="B4767" t="s">
        <v>167</v>
      </c>
      <c r="C4767" t="s">
        <v>168</v>
      </c>
      <c r="D4767" t="s">
        <v>169</v>
      </c>
      <c r="E4767" t="s">
        <v>24</v>
      </c>
      <c r="F4767" t="s">
        <v>25</v>
      </c>
      <c r="G4767" t="s">
        <v>130</v>
      </c>
      <c r="H4767" t="s">
        <v>131</v>
      </c>
      <c r="I4767" t="s">
        <v>98</v>
      </c>
      <c r="J4767" t="s">
        <v>99</v>
      </c>
      <c r="K4767">
        <v>2018</v>
      </c>
      <c r="L4767">
        <v>22643.416000000001</v>
      </c>
      <c r="S4767" t="s">
        <v>30</v>
      </c>
      <c r="T4767" t="s">
        <v>31</v>
      </c>
    </row>
    <row r="4768" spans="1:20" x14ac:dyDescent="0.25">
      <c r="A4768" t="s">
        <v>166</v>
      </c>
      <c r="B4768" t="s">
        <v>167</v>
      </c>
      <c r="C4768" t="s">
        <v>168</v>
      </c>
      <c r="D4768" t="s">
        <v>169</v>
      </c>
      <c r="E4768" t="s">
        <v>24</v>
      </c>
      <c r="F4768" t="s">
        <v>25</v>
      </c>
      <c r="G4768" t="s">
        <v>130</v>
      </c>
      <c r="H4768" t="s">
        <v>131</v>
      </c>
      <c r="I4768" t="s">
        <v>100</v>
      </c>
      <c r="J4768" t="s">
        <v>101</v>
      </c>
      <c r="K4768">
        <v>2018</v>
      </c>
      <c r="L4768">
        <v>6633.9804999999997</v>
      </c>
      <c r="S4768" t="s">
        <v>30</v>
      </c>
      <c r="T4768" t="s">
        <v>31</v>
      </c>
    </row>
    <row r="4769" spans="1:20" x14ac:dyDescent="0.25">
      <c r="A4769" t="s">
        <v>166</v>
      </c>
      <c r="B4769" t="s">
        <v>167</v>
      </c>
      <c r="C4769" t="s">
        <v>168</v>
      </c>
      <c r="D4769" t="s">
        <v>169</v>
      </c>
      <c r="E4769" t="s">
        <v>24</v>
      </c>
      <c r="F4769" t="s">
        <v>25</v>
      </c>
      <c r="G4769" t="s">
        <v>130</v>
      </c>
      <c r="H4769" t="s">
        <v>131</v>
      </c>
      <c r="I4769" t="s">
        <v>102</v>
      </c>
      <c r="J4769" t="s">
        <v>103</v>
      </c>
      <c r="K4769">
        <v>2018</v>
      </c>
      <c r="L4769">
        <v>11622.578</v>
      </c>
      <c r="S4769" t="s">
        <v>30</v>
      </c>
      <c r="T4769" t="s">
        <v>31</v>
      </c>
    </row>
    <row r="4770" spans="1:20" x14ac:dyDescent="0.25">
      <c r="A4770" t="s">
        <v>166</v>
      </c>
      <c r="B4770" t="s">
        <v>167</v>
      </c>
      <c r="C4770" t="s">
        <v>168</v>
      </c>
      <c r="D4770" t="s">
        <v>169</v>
      </c>
      <c r="E4770" t="s">
        <v>24</v>
      </c>
      <c r="F4770" t="s">
        <v>25</v>
      </c>
      <c r="G4770" t="s">
        <v>130</v>
      </c>
      <c r="H4770" t="s">
        <v>131</v>
      </c>
      <c r="I4770" t="s">
        <v>104</v>
      </c>
      <c r="J4770" t="s">
        <v>105</v>
      </c>
      <c r="K4770">
        <v>2018</v>
      </c>
      <c r="L4770">
        <v>4167.1225000000004</v>
      </c>
      <c r="S4770" t="s">
        <v>30</v>
      </c>
      <c r="T4770" t="s">
        <v>31</v>
      </c>
    </row>
    <row r="4771" spans="1:20" x14ac:dyDescent="0.25">
      <c r="A4771" t="s">
        <v>166</v>
      </c>
      <c r="B4771" t="s">
        <v>167</v>
      </c>
      <c r="C4771" t="s">
        <v>168</v>
      </c>
      <c r="D4771" t="s">
        <v>169</v>
      </c>
      <c r="E4771" t="s">
        <v>24</v>
      </c>
      <c r="F4771" t="s">
        <v>25</v>
      </c>
      <c r="G4771" t="s">
        <v>130</v>
      </c>
      <c r="H4771" t="s">
        <v>131</v>
      </c>
      <c r="I4771" t="s">
        <v>106</v>
      </c>
      <c r="J4771" t="s">
        <v>107</v>
      </c>
      <c r="K4771">
        <v>2018</v>
      </c>
      <c r="L4771">
        <v>219.7345</v>
      </c>
      <c r="S4771" t="s">
        <v>30</v>
      </c>
      <c r="T4771" t="s">
        <v>31</v>
      </c>
    </row>
    <row r="4772" spans="1:20" x14ac:dyDescent="0.25">
      <c r="A4772" t="s">
        <v>166</v>
      </c>
      <c r="B4772" t="s">
        <v>167</v>
      </c>
      <c r="C4772" t="s">
        <v>168</v>
      </c>
      <c r="D4772" t="s">
        <v>169</v>
      </c>
      <c r="E4772" t="s">
        <v>24</v>
      </c>
      <c r="F4772" t="s">
        <v>25</v>
      </c>
      <c r="G4772" t="s">
        <v>132</v>
      </c>
      <c r="H4772" t="s">
        <v>133</v>
      </c>
      <c r="I4772" t="s">
        <v>98</v>
      </c>
      <c r="J4772" t="s">
        <v>99</v>
      </c>
      <c r="K4772">
        <v>2018</v>
      </c>
      <c r="L4772">
        <v>387.13679999999999</v>
      </c>
      <c r="S4772" t="s">
        <v>30</v>
      </c>
      <c r="T4772" t="s">
        <v>31</v>
      </c>
    </row>
    <row r="4773" spans="1:20" x14ac:dyDescent="0.25">
      <c r="A4773" t="s">
        <v>166</v>
      </c>
      <c r="B4773" t="s">
        <v>167</v>
      </c>
      <c r="C4773" t="s">
        <v>168</v>
      </c>
      <c r="D4773" t="s">
        <v>169</v>
      </c>
      <c r="E4773" t="s">
        <v>24</v>
      </c>
      <c r="F4773" t="s">
        <v>25</v>
      </c>
      <c r="G4773" t="s">
        <v>132</v>
      </c>
      <c r="H4773" t="s">
        <v>133</v>
      </c>
      <c r="I4773" t="s">
        <v>100</v>
      </c>
      <c r="J4773" t="s">
        <v>101</v>
      </c>
      <c r="K4773">
        <v>2018</v>
      </c>
      <c r="L4773">
        <v>71.432199999999995</v>
      </c>
      <c r="S4773" t="s">
        <v>30</v>
      </c>
      <c r="T4773" t="s">
        <v>31</v>
      </c>
    </row>
    <row r="4774" spans="1:20" x14ac:dyDescent="0.25">
      <c r="A4774" t="s">
        <v>166</v>
      </c>
      <c r="B4774" t="s">
        <v>167</v>
      </c>
      <c r="C4774" t="s">
        <v>168</v>
      </c>
      <c r="D4774" t="s">
        <v>169</v>
      </c>
      <c r="E4774" t="s">
        <v>24</v>
      </c>
      <c r="F4774" t="s">
        <v>25</v>
      </c>
      <c r="G4774" t="s">
        <v>132</v>
      </c>
      <c r="H4774" t="s">
        <v>133</v>
      </c>
      <c r="I4774" t="s">
        <v>102</v>
      </c>
      <c r="J4774" t="s">
        <v>103</v>
      </c>
      <c r="K4774">
        <v>2018</v>
      </c>
      <c r="L4774">
        <v>226.75</v>
      </c>
      <c r="S4774" t="s">
        <v>30</v>
      </c>
      <c r="T4774" t="s">
        <v>31</v>
      </c>
    </row>
    <row r="4775" spans="1:20" x14ac:dyDescent="0.25">
      <c r="A4775" t="s">
        <v>166</v>
      </c>
      <c r="B4775" t="s">
        <v>167</v>
      </c>
      <c r="C4775" t="s">
        <v>168</v>
      </c>
      <c r="D4775" t="s">
        <v>169</v>
      </c>
      <c r="E4775" t="s">
        <v>24</v>
      </c>
      <c r="F4775" t="s">
        <v>25</v>
      </c>
      <c r="G4775" t="s">
        <v>132</v>
      </c>
      <c r="H4775" t="s">
        <v>133</v>
      </c>
      <c r="I4775" t="s">
        <v>104</v>
      </c>
      <c r="J4775" t="s">
        <v>105</v>
      </c>
      <c r="K4775">
        <v>2018</v>
      </c>
      <c r="L4775">
        <v>70.620800000000003</v>
      </c>
      <c r="S4775" t="s">
        <v>30</v>
      </c>
      <c r="T4775" t="s">
        <v>31</v>
      </c>
    </row>
    <row r="4776" spans="1:20" x14ac:dyDescent="0.25">
      <c r="A4776" t="s">
        <v>166</v>
      </c>
      <c r="B4776" t="s">
        <v>167</v>
      </c>
      <c r="C4776" t="s">
        <v>168</v>
      </c>
      <c r="D4776" t="s">
        <v>169</v>
      </c>
      <c r="E4776" t="s">
        <v>24</v>
      </c>
      <c r="F4776" t="s">
        <v>25</v>
      </c>
      <c r="G4776" t="s">
        <v>132</v>
      </c>
      <c r="H4776" t="s">
        <v>133</v>
      </c>
      <c r="I4776" t="s">
        <v>106</v>
      </c>
      <c r="J4776" t="s">
        <v>107</v>
      </c>
      <c r="K4776">
        <v>2018</v>
      </c>
      <c r="L4776">
        <v>18.3337</v>
      </c>
      <c r="S4776" t="s">
        <v>30</v>
      </c>
      <c r="T4776" t="s">
        <v>31</v>
      </c>
    </row>
    <row r="4777" spans="1:20" x14ac:dyDescent="0.25">
      <c r="A4777" t="s">
        <v>166</v>
      </c>
      <c r="B4777" t="s">
        <v>167</v>
      </c>
      <c r="C4777" t="s">
        <v>168</v>
      </c>
      <c r="D4777" t="s">
        <v>169</v>
      </c>
      <c r="E4777" t="s">
        <v>24</v>
      </c>
      <c r="F4777" t="s">
        <v>25</v>
      </c>
      <c r="G4777" t="s">
        <v>26</v>
      </c>
      <c r="H4777" t="s">
        <v>27</v>
      </c>
      <c r="I4777" t="s">
        <v>28</v>
      </c>
      <c r="J4777" t="s">
        <v>29</v>
      </c>
      <c r="K4777">
        <v>2019</v>
      </c>
      <c r="L4777">
        <v>37425.487000000001</v>
      </c>
      <c r="S4777" t="s">
        <v>30</v>
      </c>
      <c r="T4777" t="s">
        <v>31</v>
      </c>
    </row>
    <row r="4778" spans="1:20" x14ac:dyDescent="0.25">
      <c r="A4778" t="s">
        <v>166</v>
      </c>
      <c r="B4778" t="s">
        <v>167</v>
      </c>
      <c r="C4778" t="s">
        <v>168</v>
      </c>
      <c r="D4778" t="s">
        <v>169</v>
      </c>
      <c r="E4778" t="s">
        <v>24</v>
      </c>
      <c r="F4778" t="s">
        <v>25</v>
      </c>
      <c r="G4778" t="s">
        <v>26</v>
      </c>
      <c r="H4778" t="s">
        <v>27</v>
      </c>
      <c r="I4778" t="s">
        <v>32</v>
      </c>
      <c r="J4778" t="s">
        <v>33</v>
      </c>
      <c r="K4778">
        <v>2019</v>
      </c>
      <c r="L4778">
        <v>1337.4414999999999</v>
      </c>
      <c r="S4778" t="s">
        <v>30</v>
      </c>
      <c r="T4778" t="s">
        <v>31</v>
      </c>
    </row>
    <row r="4779" spans="1:20" x14ac:dyDescent="0.25">
      <c r="A4779" t="s">
        <v>166</v>
      </c>
      <c r="B4779" t="s">
        <v>167</v>
      </c>
      <c r="C4779" t="s">
        <v>168</v>
      </c>
      <c r="D4779" t="s">
        <v>169</v>
      </c>
      <c r="E4779" t="s">
        <v>24</v>
      </c>
      <c r="F4779" t="s">
        <v>25</v>
      </c>
      <c r="G4779" t="s">
        <v>26</v>
      </c>
      <c r="H4779" t="s">
        <v>27</v>
      </c>
      <c r="I4779" t="s">
        <v>34</v>
      </c>
      <c r="J4779" t="s">
        <v>35</v>
      </c>
      <c r="K4779">
        <v>2019</v>
      </c>
      <c r="L4779">
        <v>4176.4292999999998</v>
      </c>
      <c r="S4779" t="s">
        <v>30</v>
      </c>
      <c r="T4779" t="s">
        <v>31</v>
      </c>
    </row>
    <row r="4780" spans="1:20" x14ac:dyDescent="0.25">
      <c r="A4780" t="s">
        <v>166</v>
      </c>
      <c r="B4780" t="s">
        <v>167</v>
      </c>
      <c r="C4780" t="s">
        <v>168</v>
      </c>
      <c r="D4780" t="s">
        <v>169</v>
      </c>
      <c r="E4780" t="s">
        <v>24</v>
      </c>
      <c r="F4780" t="s">
        <v>25</v>
      </c>
      <c r="G4780" t="s">
        <v>26</v>
      </c>
      <c r="H4780" t="s">
        <v>27</v>
      </c>
      <c r="I4780" t="s">
        <v>36</v>
      </c>
      <c r="J4780" t="s">
        <v>37</v>
      </c>
      <c r="K4780">
        <v>2019</v>
      </c>
      <c r="L4780">
        <v>2924.3642</v>
      </c>
      <c r="S4780" t="s">
        <v>30</v>
      </c>
      <c r="T4780" t="s">
        <v>31</v>
      </c>
    </row>
    <row r="4781" spans="1:20" x14ac:dyDescent="0.25">
      <c r="A4781" t="s">
        <v>166</v>
      </c>
      <c r="B4781" t="s">
        <v>167</v>
      </c>
      <c r="C4781" t="s">
        <v>168</v>
      </c>
      <c r="D4781" t="s">
        <v>169</v>
      </c>
      <c r="E4781" t="s">
        <v>24</v>
      </c>
      <c r="F4781" t="s">
        <v>25</v>
      </c>
      <c r="G4781" t="s">
        <v>26</v>
      </c>
      <c r="H4781" t="s">
        <v>27</v>
      </c>
      <c r="I4781" t="s">
        <v>38</v>
      </c>
      <c r="J4781" t="s">
        <v>39</v>
      </c>
      <c r="K4781">
        <v>2019</v>
      </c>
      <c r="L4781">
        <v>3624.1039999999998</v>
      </c>
      <c r="S4781" t="s">
        <v>30</v>
      </c>
      <c r="T4781" t="s">
        <v>31</v>
      </c>
    </row>
    <row r="4782" spans="1:20" x14ac:dyDescent="0.25">
      <c r="A4782" t="s">
        <v>166</v>
      </c>
      <c r="B4782" t="s">
        <v>167</v>
      </c>
      <c r="C4782" t="s">
        <v>168</v>
      </c>
      <c r="D4782" t="s">
        <v>169</v>
      </c>
      <c r="E4782" t="s">
        <v>24</v>
      </c>
      <c r="F4782" t="s">
        <v>25</v>
      </c>
      <c r="G4782" t="s">
        <v>26</v>
      </c>
      <c r="H4782" t="s">
        <v>27</v>
      </c>
      <c r="I4782" t="s">
        <v>40</v>
      </c>
      <c r="J4782" t="s">
        <v>41</v>
      </c>
      <c r="K4782">
        <v>2019</v>
      </c>
      <c r="L4782">
        <v>6705.1496999999999</v>
      </c>
      <c r="S4782" t="s">
        <v>30</v>
      </c>
      <c r="T4782" t="s">
        <v>31</v>
      </c>
    </row>
    <row r="4783" spans="1:20" x14ac:dyDescent="0.25">
      <c r="A4783" t="s">
        <v>166</v>
      </c>
      <c r="B4783" t="s">
        <v>167</v>
      </c>
      <c r="C4783" t="s">
        <v>168</v>
      </c>
      <c r="D4783" t="s">
        <v>169</v>
      </c>
      <c r="E4783" t="s">
        <v>24</v>
      </c>
      <c r="F4783" t="s">
        <v>25</v>
      </c>
      <c r="G4783" t="s">
        <v>26</v>
      </c>
      <c r="H4783" t="s">
        <v>27</v>
      </c>
      <c r="I4783" t="s">
        <v>42</v>
      </c>
      <c r="J4783" t="s">
        <v>43</v>
      </c>
      <c r="K4783">
        <v>2019</v>
      </c>
      <c r="L4783">
        <v>1159.7052000000001</v>
      </c>
      <c r="S4783" t="s">
        <v>30</v>
      </c>
      <c r="T4783" t="s">
        <v>31</v>
      </c>
    </row>
    <row r="4784" spans="1:20" x14ac:dyDescent="0.25">
      <c r="A4784" t="s">
        <v>166</v>
      </c>
      <c r="B4784" t="s">
        <v>167</v>
      </c>
      <c r="C4784" t="s">
        <v>168</v>
      </c>
      <c r="D4784" t="s">
        <v>169</v>
      </c>
      <c r="E4784" t="s">
        <v>24</v>
      </c>
      <c r="F4784" t="s">
        <v>25</v>
      </c>
      <c r="G4784" t="s">
        <v>26</v>
      </c>
      <c r="H4784" t="s">
        <v>27</v>
      </c>
      <c r="I4784" t="s">
        <v>44</v>
      </c>
      <c r="J4784" t="s">
        <v>45</v>
      </c>
      <c r="K4784">
        <v>2019</v>
      </c>
      <c r="L4784">
        <v>3240.3474999999999</v>
      </c>
      <c r="S4784" t="s">
        <v>30</v>
      </c>
      <c r="T4784" t="s">
        <v>31</v>
      </c>
    </row>
    <row r="4785" spans="1:20" x14ac:dyDescent="0.25">
      <c r="A4785" t="s">
        <v>166</v>
      </c>
      <c r="B4785" t="s">
        <v>167</v>
      </c>
      <c r="C4785" t="s">
        <v>168</v>
      </c>
      <c r="D4785" t="s">
        <v>169</v>
      </c>
      <c r="E4785" t="s">
        <v>24</v>
      </c>
      <c r="F4785" t="s">
        <v>25</v>
      </c>
      <c r="G4785" t="s">
        <v>26</v>
      </c>
      <c r="H4785" t="s">
        <v>27</v>
      </c>
      <c r="I4785" t="s">
        <v>46</v>
      </c>
      <c r="J4785" t="s">
        <v>47</v>
      </c>
      <c r="K4785">
        <v>2019</v>
      </c>
      <c r="L4785">
        <v>4760.2280000000001</v>
      </c>
      <c r="S4785" t="s">
        <v>30</v>
      </c>
      <c r="T4785" t="s">
        <v>31</v>
      </c>
    </row>
    <row r="4786" spans="1:20" x14ac:dyDescent="0.25">
      <c r="A4786" t="s">
        <v>166</v>
      </c>
      <c r="B4786" t="s">
        <v>167</v>
      </c>
      <c r="C4786" t="s">
        <v>168</v>
      </c>
      <c r="D4786" t="s">
        <v>169</v>
      </c>
      <c r="E4786" t="s">
        <v>24</v>
      </c>
      <c r="F4786" t="s">
        <v>25</v>
      </c>
      <c r="G4786" t="s">
        <v>26</v>
      </c>
      <c r="H4786" t="s">
        <v>27</v>
      </c>
      <c r="I4786" t="s">
        <v>48</v>
      </c>
      <c r="J4786" t="s">
        <v>49</v>
      </c>
      <c r="K4786">
        <v>2019</v>
      </c>
      <c r="L4786">
        <v>9014.8415000000005</v>
      </c>
      <c r="S4786" t="s">
        <v>30</v>
      </c>
      <c r="T4786" t="s">
        <v>31</v>
      </c>
    </row>
    <row r="4787" spans="1:20" x14ac:dyDescent="0.25">
      <c r="A4787" t="s">
        <v>166</v>
      </c>
      <c r="B4787" t="s">
        <v>167</v>
      </c>
      <c r="C4787" t="s">
        <v>168</v>
      </c>
      <c r="D4787" t="s">
        <v>169</v>
      </c>
      <c r="E4787" t="s">
        <v>24</v>
      </c>
      <c r="F4787" t="s">
        <v>25</v>
      </c>
      <c r="G4787" t="s">
        <v>26</v>
      </c>
      <c r="H4787" t="s">
        <v>27</v>
      </c>
      <c r="I4787" t="s">
        <v>170</v>
      </c>
      <c r="J4787" t="s">
        <v>171</v>
      </c>
      <c r="K4787">
        <v>2019</v>
      </c>
      <c r="L4787">
        <v>482.87599999999998</v>
      </c>
      <c r="S4787" t="s">
        <v>30</v>
      </c>
      <c r="T4787" t="s">
        <v>31</v>
      </c>
    </row>
    <row r="4788" spans="1:20" x14ac:dyDescent="0.25">
      <c r="A4788" t="s">
        <v>166</v>
      </c>
      <c r="B4788" t="s">
        <v>167</v>
      </c>
      <c r="C4788" t="s">
        <v>168</v>
      </c>
      <c r="D4788" t="s">
        <v>169</v>
      </c>
      <c r="E4788" t="s">
        <v>24</v>
      </c>
      <c r="F4788" t="s">
        <v>25</v>
      </c>
      <c r="G4788" t="s">
        <v>52</v>
      </c>
      <c r="H4788" t="s">
        <v>53</v>
      </c>
      <c r="I4788" t="s">
        <v>28</v>
      </c>
      <c r="J4788" t="s">
        <v>29</v>
      </c>
      <c r="K4788">
        <v>2019</v>
      </c>
      <c r="L4788">
        <v>3107.9994999999999</v>
      </c>
      <c r="S4788" t="s">
        <v>30</v>
      </c>
      <c r="T4788" t="s">
        <v>31</v>
      </c>
    </row>
    <row r="4789" spans="1:20" x14ac:dyDescent="0.25">
      <c r="A4789" t="s">
        <v>166</v>
      </c>
      <c r="B4789" t="s">
        <v>167</v>
      </c>
      <c r="C4789" t="s">
        <v>168</v>
      </c>
      <c r="D4789" t="s">
        <v>169</v>
      </c>
      <c r="E4789" t="s">
        <v>24</v>
      </c>
      <c r="F4789" t="s">
        <v>25</v>
      </c>
      <c r="G4789" t="s">
        <v>52</v>
      </c>
      <c r="H4789" t="s">
        <v>53</v>
      </c>
      <c r="I4789" t="s">
        <v>32</v>
      </c>
      <c r="J4789" t="s">
        <v>33</v>
      </c>
      <c r="K4789">
        <v>2019</v>
      </c>
      <c r="L4789">
        <v>7.5149999999999997</v>
      </c>
      <c r="S4789" t="s">
        <v>30</v>
      </c>
      <c r="T4789" t="s">
        <v>31</v>
      </c>
    </row>
    <row r="4790" spans="1:20" x14ac:dyDescent="0.25">
      <c r="A4790" t="s">
        <v>166</v>
      </c>
      <c r="B4790" t="s">
        <v>167</v>
      </c>
      <c r="C4790" t="s">
        <v>168</v>
      </c>
      <c r="D4790" t="s">
        <v>169</v>
      </c>
      <c r="E4790" t="s">
        <v>24</v>
      </c>
      <c r="F4790" t="s">
        <v>25</v>
      </c>
      <c r="G4790" t="s">
        <v>52</v>
      </c>
      <c r="H4790" t="s">
        <v>53</v>
      </c>
      <c r="I4790" t="s">
        <v>34</v>
      </c>
      <c r="J4790" t="s">
        <v>35</v>
      </c>
      <c r="K4790">
        <v>2019</v>
      </c>
      <c r="L4790">
        <v>12.1175</v>
      </c>
      <c r="S4790" t="s">
        <v>30</v>
      </c>
      <c r="T4790" t="s">
        <v>31</v>
      </c>
    </row>
    <row r="4791" spans="1:20" x14ac:dyDescent="0.25">
      <c r="A4791" t="s">
        <v>166</v>
      </c>
      <c r="B4791" t="s">
        <v>167</v>
      </c>
      <c r="C4791" t="s">
        <v>168</v>
      </c>
      <c r="D4791" t="s">
        <v>169</v>
      </c>
      <c r="E4791" t="s">
        <v>24</v>
      </c>
      <c r="F4791" t="s">
        <v>25</v>
      </c>
      <c r="G4791" t="s">
        <v>52</v>
      </c>
      <c r="H4791" t="s">
        <v>53</v>
      </c>
      <c r="I4791" t="s">
        <v>36</v>
      </c>
      <c r="J4791" t="s">
        <v>37</v>
      </c>
      <c r="K4791">
        <v>2019</v>
      </c>
      <c r="L4791">
        <v>44.351500000000001</v>
      </c>
      <c r="S4791" t="s">
        <v>30</v>
      </c>
      <c r="T4791" t="s">
        <v>31</v>
      </c>
    </row>
    <row r="4792" spans="1:20" x14ac:dyDescent="0.25">
      <c r="A4792" t="s">
        <v>166</v>
      </c>
      <c r="B4792" t="s">
        <v>167</v>
      </c>
      <c r="C4792" t="s">
        <v>168</v>
      </c>
      <c r="D4792" t="s">
        <v>169</v>
      </c>
      <c r="E4792" t="s">
        <v>24</v>
      </c>
      <c r="F4792" t="s">
        <v>25</v>
      </c>
      <c r="G4792" t="s">
        <v>52</v>
      </c>
      <c r="H4792" t="s">
        <v>53</v>
      </c>
      <c r="I4792" t="s">
        <v>38</v>
      </c>
      <c r="J4792" t="s">
        <v>39</v>
      </c>
      <c r="K4792">
        <v>2019</v>
      </c>
      <c r="L4792">
        <v>17.659700000000001</v>
      </c>
      <c r="S4792" t="s">
        <v>30</v>
      </c>
      <c r="T4792" t="s">
        <v>31</v>
      </c>
    </row>
    <row r="4793" spans="1:20" x14ac:dyDescent="0.25">
      <c r="A4793" t="s">
        <v>166</v>
      </c>
      <c r="B4793" t="s">
        <v>167</v>
      </c>
      <c r="C4793" t="s">
        <v>168</v>
      </c>
      <c r="D4793" t="s">
        <v>169</v>
      </c>
      <c r="E4793" t="s">
        <v>24</v>
      </c>
      <c r="F4793" t="s">
        <v>25</v>
      </c>
      <c r="G4793" t="s">
        <v>52</v>
      </c>
      <c r="H4793" t="s">
        <v>53</v>
      </c>
      <c r="I4793" t="s">
        <v>40</v>
      </c>
      <c r="J4793" t="s">
        <v>41</v>
      </c>
      <c r="K4793">
        <v>2019</v>
      </c>
      <c r="L4793">
        <v>38.571800000000003</v>
      </c>
      <c r="S4793" t="s">
        <v>30</v>
      </c>
      <c r="T4793" t="s">
        <v>31</v>
      </c>
    </row>
    <row r="4794" spans="1:20" x14ac:dyDescent="0.25">
      <c r="A4794" t="s">
        <v>166</v>
      </c>
      <c r="B4794" t="s">
        <v>167</v>
      </c>
      <c r="C4794" t="s">
        <v>168</v>
      </c>
      <c r="D4794" t="s">
        <v>169</v>
      </c>
      <c r="E4794" t="s">
        <v>24</v>
      </c>
      <c r="F4794" t="s">
        <v>25</v>
      </c>
      <c r="G4794" t="s">
        <v>52</v>
      </c>
      <c r="H4794" t="s">
        <v>53</v>
      </c>
      <c r="I4794" t="s">
        <v>42</v>
      </c>
      <c r="J4794" t="s">
        <v>43</v>
      </c>
      <c r="K4794">
        <v>2019</v>
      </c>
      <c r="L4794">
        <v>919.74149999999997</v>
      </c>
      <c r="S4794" t="s">
        <v>30</v>
      </c>
      <c r="T4794" t="s">
        <v>31</v>
      </c>
    </row>
    <row r="4795" spans="1:20" x14ac:dyDescent="0.25">
      <c r="A4795" t="s">
        <v>166</v>
      </c>
      <c r="B4795" t="s">
        <v>167</v>
      </c>
      <c r="C4795" t="s">
        <v>168</v>
      </c>
      <c r="D4795" t="s">
        <v>169</v>
      </c>
      <c r="E4795" t="s">
        <v>24</v>
      </c>
      <c r="F4795" t="s">
        <v>25</v>
      </c>
      <c r="G4795" t="s">
        <v>52</v>
      </c>
      <c r="H4795" t="s">
        <v>53</v>
      </c>
      <c r="I4795" t="s">
        <v>44</v>
      </c>
      <c r="J4795" t="s">
        <v>45</v>
      </c>
      <c r="K4795">
        <v>2019</v>
      </c>
      <c r="L4795">
        <v>17.995200000000001</v>
      </c>
      <c r="S4795" t="s">
        <v>30</v>
      </c>
      <c r="T4795" t="s">
        <v>31</v>
      </c>
    </row>
    <row r="4796" spans="1:20" x14ac:dyDescent="0.25">
      <c r="A4796" t="s">
        <v>166</v>
      </c>
      <c r="B4796" t="s">
        <v>167</v>
      </c>
      <c r="C4796" t="s">
        <v>168</v>
      </c>
      <c r="D4796" t="s">
        <v>169</v>
      </c>
      <c r="E4796" t="s">
        <v>24</v>
      </c>
      <c r="F4796" t="s">
        <v>25</v>
      </c>
      <c r="G4796" t="s">
        <v>52</v>
      </c>
      <c r="H4796" t="s">
        <v>53</v>
      </c>
      <c r="I4796" t="s">
        <v>46</v>
      </c>
      <c r="J4796" t="s">
        <v>47</v>
      </c>
      <c r="K4796">
        <v>2019</v>
      </c>
      <c r="L4796">
        <v>95.921800000000005</v>
      </c>
      <c r="S4796" t="s">
        <v>30</v>
      </c>
      <c r="T4796" t="s">
        <v>31</v>
      </c>
    </row>
    <row r="4797" spans="1:20" x14ac:dyDescent="0.25">
      <c r="A4797" t="s">
        <v>166</v>
      </c>
      <c r="B4797" t="s">
        <v>167</v>
      </c>
      <c r="C4797" t="s">
        <v>168</v>
      </c>
      <c r="D4797" t="s">
        <v>169</v>
      </c>
      <c r="E4797" t="s">
        <v>24</v>
      </c>
      <c r="F4797" t="s">
        <v>25</v>
      </c>
      <c r="G4797" t="s">
        <v>52</v>
      </c>
      <c r="H4797" t="s">
        <v>53</v>
      </c>
      <c r="I4797" t="s">
        <v>48</v>
      </c>
      <c r="J4797" t="s">
        <v>49</v>
      </c>
      <c r="K4797">
        <v>2019</v>
      </c>
      <c r="L4797">
        <v>1899.5409999999999</v>
      </c>
      <c r="S4797" t="s">
        <v>30</v>
      </c>
      <c r="T4797" t="s">
        <v>31</v>
      </c>
    </row>
    <row r="4798" spans="1:20" x14ac:dyDescent="0.25">
      <c r="A4798" t="s">
        <v>166</v>
      </c>
      <c r="B4798" t="s">
        <v>167</v>
      </c>
      <c r="C4798" t="s">
        <v>168</v>
      </c>
      <c r="D4798" t="s">
        <v>169</v>
      </c>
      <c r="E4798" t="s">
        <v>24</v>
      </c>
      <c r="F4798" t="s">
        <v>25</v>
      </c>
      <c r="G4798" t="s">
        <v>52</v>
      </c>
      <c r="H4798" t="s">
        <v>53</v>
      </c>
      <c r="I4798" t="s">
        <v>170</v>
      </c>
      <c r="J4798" t="s">
        <v>171</v>
      </c>
      <c r="K4798">
        <v>2019</v>
      </c>
      <c r="L4798">
        <v>54.584499999999998</v>
      </c>
      <c r="S4798" t="s">
        <v>30</v>
      </c>
      <c r="T4798" t="s">
        <v>31</v>
      </c>
    </row>
    <row r="4799" spans="1:20" x14ac:dyDescent="0.25">
      <c r="A4799" t="s">
        <v>166</v>
      </c>
      <c r="B4799" t="s">
        <v>167</v>
      </c>
      <c r="C4799" t="s">
        <v>168</v>
      </c>
      <c r="D4799" t="s">
        <v>169</v>
      </c>
      <c r="E4799" t="s">
        <v>24</v>
      </c>
      <c r="F4799" t="s">
        <v>25</v>
      </c>
      <c r="G4799" t="s">
        <v>56</v>
      </c>
      <c r="H4799" t="s">
        <v>57</v>
      </c>
      <c r="I4799" t="s">
        <v>28</v>
      </c>
      <c r="J4799" t="s">
        <v>29</v>
      </c>
      <c r="K4799">
        <v>2019</v>
      </c>
      <c r="L4799">
        <v>186.9632</v>
      </c>
      <c r="S4799" t="s">
        <v>30</v>
      </c>
      <c r="T4799" t="s">
        <v>31</v>
      </c>
    </row>
    <row r="4800" spans="1:20" x14ac:dyDescent="0.25">
      <c r="A4800" t="s">
        <v>166</v>
      </c>
      <c r="B4800" t="s">
        <v>167</v>
      </c>
      <c r="C4800" t="s">
        <v>168</v>
      </c>
      <c r="D4800" t="s">
        <v>169</v>
      </c>
      <c r="E4800" t="s">
        <v>24</v>
      </c>
      <c r="F4800" t="s">
        <v>25</v>
      </c>
      <c r="G4800" t="s">
        <v>56</v>
      </c>
      <c r="H4800" t="s">
        <v>57</v>
      </c>
      <c r="I4800" t="s">
        <v>32</v>
      </c>
      <c r="J4800" t="s">
        <v>33</v>
      </c>
      <c r="K4800">
        <v>2019</v>
      </c>
      <c r="L4800">
        <v>6.8251999999999997</v>
      </c>
      <c r="S4800" t="s">
        <v>30</v>
      </c>
      <c r="T4800" t="s">
        <v>31</v>
      </c>
    </row>
    <row r="4801" spans="1:20" x14ac:dyDescent="0.25">
      <c r="A4801" t="s">
        <v>166</v>
      </c>
      <c r="B4801" t="s">
        <v>167</v>
      </c>
      <c r="C4801" t="s">
        <v>168</v>
      </c>
      <c r="D4801" t="s">
        <v>169</v>
      </c>
      <c r="E4801" t="s">
        <v>24</v>
      </c>
      <c r="F4801" t="s">
        <v>25</v>
      </c>
      <c r="G4801" t="s">
        <v>56</v>
      </c>
      <c r="H4801" t="s">
        <v>57</v>
      </c>
      <c r="I4801" t="s">
        <v>34</v>
      </c>
      <c r="J4801" t="s">
        <v>35</v>
      </c>
      <c r="K4801">
        <v>2019</v>
      </c>
      <c r="L4801">
        <v>13.205500000000001</v>
      </c>
      <c r="S4801" t="s">
        <v>30</v>
      </c>
      <c r="T4801" t="s">
        <v>31</v>
      </c>
    </row>
    <row r="4802" spans="1:20" x14ac:dyDescent="0.25">
      <c r="A4802" t="s">
        <v>166</v>
      </c>
      <c r="B4802" t="s">
        <v>167</v>
      </c>
      <c r="C4802" t="s">
        <v>168</v>
      </c>
      <c r="D4802" t="s">
        <v>169</v>
      </c>
      <c r="E4802" t="s">
        <v>24</v>
      </c>
      <c r="F4802" t="s">
        <v>25</v>
      </c>
      <c r="G4802" t="s">
        <v>56</v>
      </c>
      <c r="H4802" t="s">
        <v>57</v>
      </c>
      <c r="I4802" t="s">
        <v>36</v>
      </c>
      <c r="J4802" t="s">
        <v>37</v>
      </c>
      <c r="K4802">
        <v>2019</v>
      </c>
      <c r="L4802">
        <v>14.7735</v>
      </c>
      <c r="S4802" t="s">
        <v>30</v>
      </c>
      <c r="T4802" t="s">
        <v>31</v>
      </c>
    </row>
    <row r="4803" spans="1:20" x14ac:dyDescent="0.25">
      <c r="A4803" t="s">
        <v>166</v>
      </c>
      <c r="B4803" t="s">
        <v>167</v>
      </c>
      <c r="C4803" t="s">
        <v>168</v>
      </c>
      <c r="D4803" t="s">
        <v>169</v>
      </c>
      <c r="E4803" t="s">
        <v>24</v>
      </c>
      <c r="F4803" t="s">
        <v>25</v>
      </c>
      <c r="G4803" t="s">
        <v>56</v>
      </c>
      <c r="H4803" t="s">
        <v>57</v>
      </c>
      <c r="I4803" t="s">
        <v>38</v>
      </c>
      <c r="J4803" t="s">
        <v>39</v>
      </c>
      <c r="K4803">
        <v>2019</v>
      </c>
      <c r="L4803">
        <v>17.688500000000001</v>
      </c>
      <c r="S4803" t="s">
        <v>30</v>
      </c>
      <c r="T4803" t="s">
        <v>31</v>
      </c>
    </row>
    <row r="4804" spans="1:20" x14ac:dyDescent="0.25">
      <c r="A4804" t="s">
        <v>166</v>
      </c>
      <c r="B4804" t="s">
        <v>167</v>
      </c>
      <c r="C4804" t="s">
        <v>168</v>
      </c>
      <c r="D4804" t="s">
        <v>169</v>
      </c>
      <c r="E4804" t="s">
        <v>24</v>
      </c>
      <c r="F4804" t="s">
        <v>25</v>
      </c>
      <c r="G4804" t="s">
        <v>56</v>
      </c>
      <c r="H4804" t="s">
        <v>57</v>
      </c>
      <c r="I4804" t="s">
        <v>40</v>
      </c>
      <c r="J4804" t="s">
        <v>41</v>
      </c>
      <c r="K4804">
        <v>2019</v>
      </c>
      <c r="L4804">
        <v>11.08</v>
      </c>
      <c r="S4804" t="s">
        <v>30</v>
      </c>
      <c r="T4804" t="s">
        <v>31</v>
      </c>
    </row>
    <row r="4805" spans="1:20" x14ac:dyDescent="0.25">
      <c r="A4805" t="s">
        <v>166</v>
      </c>
      <c r="B4805" t="s">
        <v>167</v>
      </c>
      <c r="C4805" t="s">
        <v>168</v>
      </c>
      <c r="D4805" t="s">
        <v>169</v>
      </c>
      <c r="E4805" t="s">
        <v>24</v>
      </c>
      <c r="F4805" t="s">
        <v>25</v>
      </c>
      <c r="G4805" t="s">
        <v>56</v>
      </c>
      <c r="H4805" t="s">
        <v>57</v>
      </c>
      <c r="I4805" t="s">
        <v>42</v>
      </c>
      <c r="J4805" t="s">
        <v>43</v>
      </c>
      <c r="K4805">
        <v>2019</v>
      </c>
      <c r="L4805">
        <v>1.4167000000000001</v>
      </c>
      <c r="M4805" t="s">
        <v>54</v>
      </c>
      <c r="N4805" t="s">
        <v>55</v>
      </c>
      <c r="S4805" t="s">
        <v>30</v>
      </c>
      <c r="T4805" t="s">
        <v>31</v>
      </c>
    </row>
    <row r="4806" spans="1:20" x14ac:dyDescent="0.25">
      <c r="A4806" t="s">
        <v>166</v>
      </c>
      <c r="B4806" t="s">
        <v>167</v>
      </c>
      <c r="C4806" t="s">
        <v>168</v>
      </c>
      <c r="D4806" t="s">
        <v>169</v>
      </c>
      <c r="E4806" t="s">
        <v>24</v>
      </c>
      <c r="F4806" t="s">
        <v>25</v>
      </c>
      <c r="G4806" t="s">
        <v>56</v>
      </c>
      <c r="H4806" t="s">
        <v>57</v>
      </c>
      <c r="I4806" t="s">
        <v>44</v>
      </c>
      <c r="J4806" t="s">
        <v>45</v>
      </c>
      <c r="K4806">
        <v>2019</v>
      </c>
      <c r="L4806">
        <v>18.6875</v>
      </c>
      <c r="S4806" t="s">
        <v>30</v>
      </c>
      <c r="T4806" t="s">
        <v>31</v>
      </c>
    </row>
    <row r="4807" spans="1:20" x14ac:dyDescent="0.25">
      <c r="A4807" t="s">
        <v>166</v>
      </c>
      <c r="B4807" t="s">
        <v>167</v>
      </c>
      <c r="C4807" t="s">
        <v>168</v>
      </c>
      <c r="D4807" t="s">
        <v>169</v>
      </c>
      <c r="E4807" t="s">
        <v>24</v>
      </c>
      <c r="F4807" t="s">
        <v>25</v>
      </c>
      <c r="G4807" t="s">
        <v>56</v>
      </c>
      <c r="H4807" t="s">
        <v>57</v>
      </c>
      <c r="I4807" t="s">
        <v>46</v>
      </c>
      <c r="J4807" t="s">
        <v>47</v>
      </c>
      <c r="K4807">
        <v>2019</v>
      </c>
      <c r="L4807">
        <v>66.6922</v>
      </c>
      <c r="S4807" t="s">
        <v>30</v>
      </c>
      <c r="T4807" t="s">
        <v>31</v>
      </c>
    </row>
    <row r="4808" spans="1:20" x14ac:dyDescent="0.25">
      <c r="A4808" t="s">
        <v>166</v>
      </c>
      <c r="B4808" t="s">
        <v>167</v>
      </c>
      <c r="C4808" t="s">
        <v>168</v>
      </c>
      <c r="D4808" t="s">
        <v>169</v>
      </c>
      <c r="E4808" t="s">
        <v>24</v>
      </c>
      <c r="F4808" t="s">
        <v>25</v>
      </c>
      <c r="G4808" t="s">
        <v>56</v>
      </c>
      <c r="H4808" t="s">
        <v>57</v>
      </c>
      <c r="I4808" t="s">
        <v>48</v>
      </c>
      <c r="J4808" t="s">
        <v>49</v>
      </c>
      <c r="K4808">
        <v>2019</v>
      </c>
      <c r="L4808">
        <v>30.677700000000002</v>
      </c>
      <c r="S4808" t="s">
        <v>30</v>
      </c>
      <c r="T4808" t="s">
        <v>31</v>
      </c>
    </row>
    <row r="4809" spans="1:20" x14ac:dyDescent="0.25">
      <c r="A4809" t="s">
        <v>166</v>
      </c>
      <c r="B4809" t="s">
        <v>167</v>
      </c>
      <c r="C4809" t="s">
        <v>168</v>
      </c>
      <c r="D4809" t="s">
        <v>169</v>
      </c>
      <c r="E4809" t="s">
        <v>24</v>
      </c>
      <c r="F4809" t="s">
        <v>25</v>
      </c>
      <c r="G4809" t="s">
        <v>56</v>
      </c>
      <c r="H4809" t="s">
        <v>57</v>
      </c>
      <c r="I4809" t="s">
        <v>170</v>
      </c>
      <c r="J4809" t="s">
        <v>171</v>
      </c>
      <c r="K4809">
        <v>2019</v>
      </c>
      <c r="L4809">
        <v>5.9161999999999999</v>
      </c>
      <c r="S4809" t="s">
        <v>30</v>
      </c>
      <c r="T4809" t="s">
        <v>31</v>
      </c>
    </row>
    <row r="4810" spans="1:20" x14ac:dyDescent="0.25">
      <c r="A4810" t="s">
        <v>166</v>
      </c>
      <c r="B4810" t="s">
        <v>167</v>
      </c>
      <c r="C4810" t="s">
        <v>168</v>
      </c>
      <c r="D4810" t="s">
        <v>169</v>
      </c>
      <c r="E4810" t="s">
        <v>24</v>
      </c>
      <c r="F4810" t="s">
        <v>25</v>
      </c>
      <c r="G4810" t="s">
        <v>58</v>
      </c>
      <c r="H4810" t="s">
        <v>59</v>
      </c>
      <c r="I4810" t="s">
        <v>28</v>
      </c>
      <c r="J4810" t="s">
        <v>29</v>
      </c>
      <c r="K4810">
        <v>2019</v>
      </c>
      <c r="L4810">
        <v>7119.9324999999999</v>
      </c>
      <c r="S4810" t="s">
        <v>30</v>
      </c>
      <c r="T4810" t="s">
        <v>31</v>
      </c>
    </row>
    <row r="4811" spans="1:20" x14ac:dyDescent="0.25">
      <c r="A4811" t="s">
        <v>166</v>
      </c>
      <c r="B4811" t="s">
        <v>167</v>
      </c>
      <c r="C4811" t="s">
        <v>168</v>
      </c>
      <c r="D4811" t="s">
        <v>169</v>
      </c>
      <c r="E4811" t="s">
        <v>24</v>
      </c>
      <c r="F4811" t="s">
        <v>25</v>
      </c>
      <c r="G4811" t="s">
        <v>58</v>
      </c>
      <c r="H4811" t="s">
        <v>59</v>
      </c>
      <c r="I4811" t="s">
        <v>32</v>
      </c>
      <c r="J4811" t="s">
        <v>33</v>
      </c>
      <c r="K4811">
        <v>2019</v>
      </c>
      <c r="L4811">
        <v>232.50299999999999</v>
      </c>
      <c r="S4811" t="s">
        <v>30</v>
      </c>
      <c r="T4811" t="s">
        <v>31</v>
      </c>
    </row>
    <row r="4812" spans="1:20" x14ac:dyDescent="0.25">
      <c r="A4812" t="s">
        <v>166</v>
      </c>
      <c r="B4812" t="s">
        <v>167</v>
      </c>
      <c r="C4812" t="s">
        <v>168</v>
      </c>
      <c r="D4812" t="s">
        <v>169</v>
      </c>
      <c r="E4812" t="s">
        <v>24</v>
      </c>
      <c r="F4812" t="s">
        <v>25</v>
      </c>
      <c r="G4812" t="s">
        <v>58</v>
      </c>
      <c r="H4812" t="s">
        <v>59</v>
      </c>
      <c r="I4812" t="s">
        <v>34</v>
      </c>
      <c r="J4812" t="s">
        <v>35</v>
      </c>
      <c r="K4812">
        <v>2019</v>
      </c>
      <c r="L4812">
        <v>331.78530000000001</v>
      </c>
      <c r="S4812" t="s">
        <v>30</v>
      </c>
      <c r="T4812" t="s">
        <v>31</v>
      </c>
    </row>
    <row r="4813" spans="1:20" x14ac:dyDescent="0.25">
      <c r="A4813" t="s">
        <v>166</v>
      </c>
      <c r="B4813" t="s">
        <v>167</v>
      </c>
      <c r="C4813" t="s">
        <v>168</v>
      </c>
      <c r="D4813" t="s">
        <v>169</v>
      </c>
      <c r="E4813" t="s">
        <v>24</v>
      </c>
      <c r="F4813" t="s">
        <v>25</v>
      </c>
      <c r="G4813" t="s">
        <v>58</v>
      </c>
      <c r="H4813" t="s">
        <v>59</v>
      </c>
      <c r="I4813" t="s">
        <v>36</v>
      </c>
      <c r="J4813" t="s">
        <v>37</v>
      </c>
      <c r="K4813">
        <v>2019</v>
      </c>
      <c r="L4813">
        <v>734.16219999999998</v>
      </c>
      <c r="S4813" t="s">
        <v>30</v>
      </c>
      <c r="T4813" t="s">
        <v>31</v>
      </c>
    </row>
    <row r="4814" spans="1:20" x14ac:dyDescent="0.25">
      <c r="A4814" t="s">
        <v>166</v>
      </c>
      <c r="B4814" t="s">
        <v>167</v>
      </c>
      <c r="C4814" t="s">
        <v>168</v>
      </c>
      <c r="D4814" t="s">
        <v>169</v>
      </c>
      <c r="E4814" t="s">
        <v>24</v>
      </c>
      <c r="F4814" t="s">
        <v>25</v>
      </c>
      <c r="G4814" t="s">
        <v>58</v>
      </c>
      <c r="H4814" t="s">
        <v>59</v>
      </c>
      <c r="I4814" t="s">
        <v>38</v>
      </c>
      <c r="J4814" t="s">
        <v>39</v>
      </c>
      <c r="K4814">
        <v>2019</v>
      </c>
      <c r="L4814">
        <v>412.09780000000001</v>
      </c>
      <c r="S4814" t="s">
        <v>30</v>
      </c>
      <c r="T4814" t="s">
        <v>31</v>
      </c>
    </row>
    <row r="4815" spans="1:20" x14ac:dyDescent="0.25">
      <c r="A4815" t="s">
        <v>166</v>
      </c>
      <c r="B4815" t="s">
        <v>167</v>
      </c>
      <c r="C4815" t="s">
        <v>168</v>
      </c>
      <c r="D4815" t="s">
        <v>169</v>
      </c>
      <c r="E4815" t="s">
        <v>24</v>
      </c>
      <c r="F4815" t="s">
        <v>25</v>
      </c>
      <c r="G4815" t="s">
        <v>58</v>
      </c>
      <c r="H4815" t="s">
        <v>59</v>
      </c>
      <c r="I4815" t="s">
        <v>40</v>
      </c>
      <c r="J4815" t="s">
        <v>41</v>
      </c>
      <c r="K4815">
        <v>2019</v>
      </c>
      <c r="L4815">
        <v>363.38350000000003</v>
      </c>
      <c r="S4815" t="s">
        <v>30</v>
      </c>
      <c r="T4815" t="s">
        <v>31</v>
      </c>
    </row>
    <row r="4816" spans="1:20" x14ac:dyDescent="0.25">
      <c r="A4816" t="s">
        <v>166</v>
      </c>
      <c r="B4816" t="s">
        <v>167</v>
      </c>
      <c r="C4816" t="s">
        <v>168</v>
      </c>
      <c r="D4816" t="s">
        <v>169</v>
      </c>
      <c r="E4816" t="s">
        <v>24</v>
      </c>
      <c r="F4816" t="s">
        <v>25</v>
      </c>
      <c r="G4816" t="s">
        <v>58</v>
      </c>
      <c r="H4816" t="s">
        <v>59</v>
      </c>
      <c r="I4816" t="s">
        <v>42</v>
      </c>
      <c r="J4816" t="s">
        <v>43</v>
      </c>
      <c r="K4816">
        <v>2019</v>
      </c>
      <c r="L4816">
        <v>25.683</v>
      </c>
      <c r="S4816" t="s">
        <v>30</v>
      </c>
      <c r="T4816" t="s">
        <v>31</v>
      </c>
    </row>
    <row r="4817" spans="1:20" x14ac:dyDescent="0.25">
      <c r="A4817" t="s">
        <v>166</v>
      </c>
      <c r="B4817" t="s">
        <v>167</v>
      </c>
      <c r="C4817" t="s">
        <v>168</v>
      </c>
      <c r="D4817" t="s">
        <v>169</v>
      </c>
      <c r="E4817" t="s">
        <v>24</v>
      </c>
      <c r="F4817" t="s">
        <v>25</v>
      </c>
      <c r="G4817" t="s">
        <v>58</v>
      </c>
      <c r="H4817" t="s">
        <v>59</v>
      </c>
      <c r="I4817" t="s">
        <v>44</v>
      </c>
      <c r="J4817" t="s">
        <v>45</v>
      </c>
      <c r="K4817">
        <v>2019</v>
      </c>
      <c r="L4817">
        <v>1209.1717000000001</v>
      </c>
      <c r="S4817" t="s">
        <v>30</v>
      </c>
      <c r="T4817" t="s">
        <v>31</v>
      </c>
    </row>
    <row r="4818" spans="1:20" x14ac:dyDescent="0.25">
      <c r="A4818" t="s">
        <v>166</v>
      </c>
      <c r="B4818" t="s">
        <v>167</v>
      </c>
      <c r="C4818" t="s">
        <v>168</v>
      </c>
      <c r="D4818" t="s">
        <v>169</v>
      </c>
      <c r="E4818" t="s">
        <v>24</v>
      </c>
      <c r="F4818" t="s">
        <v>25</v>
      </c>
      <c r="G4818" t="s">
        <v>58</v>
      </c>
      <c r="H4818" t="s">
        <v>59</v>
      </c>
      <c r="I4818" t="s">
        <v>46</v>
      </c>
      <c r="J4818" t="s">
        <v>47</v>
      </c>
      <c r="K4818">
        <v>2019</v>
      </c>
      <c r="L4818">
        <v>2543.1039999999998</v>
      </c>
      <c r="S4818" t="s">
        <v>30</v>
      </c>
      <c r="T4818" t="s">
        <v>31</v>
      </c>
    </row>
    <row r="4819" spans="1:20" x14ac:dyDescent="0.25">
      <c r="A4819" t="s">
        <v>166</v>
      </c>
      <c r="B4819" t="s">
        <v>167</v>
      </c>
      <c r="C4819" t="s">
        <v>168</v>
      </c>
      <c r="D4819" t="s">
        <v>169</v>
      </c>
      <c r="E4819" t="s">
        <v>24</v>
      </c>
      <c r="F4819" t="s">
        <v>25</v>
      </c>
      <c r="G4819" t="s">
        <v>58</v>
      </c>
      <c r="H4819" t="s">
        <v>59</v>
      </c>
      <c r="I4819" t="s">
        <v>48</v>
      </c>
      <c r="J4819" t="s">
        <v>49</v>
      </c>
      <c r="K4819">
        <v>2019</v>
      </c>
      <c r="L4819">
        <v>1131.5691999999999</v>
      </c>
      <c r="S4819" t="s">
        <v>30</v>
      </c>
      <c r="T4819" t="s">
        <v>31</v>
      </c>
    </row>
    <row r="4820" spans="1:20" x14ac:dyDescent="0.25">
      <c r="A4820" t="s">
        <v>166</v>
      </c>
      <c r="B4820" t="s">
        <v>167</v>
      </c>
      <c r="C4820" t="s">
        <v>168</v>
      </c>
      <c r="D4820" t="s">
        <v>169</v>
      </c>
      <c r="E4820" t="s">
        <v>24</v>
      </c>
      <c r="F4820" t="s">
        <v>25</v>
      </c>
      <c r="G4820" t="s">
        <v>58</v>
      </c>
      <c r="H4820" t="s">
        <v>59</v>
      </c>
      <c r="I4820" t="s">
        <v>170</v>
      </c>
      <c r="J4820" t="s">
        <v>171</v>
      </c>
      <c r="K4820">
        <v>2019</v>
      </c>
      <c r="L4820">
        <v>136.4727</v>
      </c>
      <c r="S4820" t="s">
        <v>30</v>
      </c>
      <c r="T4820" t="s">
        <v>31</v>
      </c>
    </row>
    <row r="4821" spans="1:20" x14ac:dyDescent="0.25">
      <c r="A4821" t="s">
        <v>166</v>
      </c>
      <c r="B4821" t="s">
        <v>167</v>
      </c>
      <c r="C4821" t="s">
        <v>168</v>
      </c>
      <c r="D4821" t="s">
        <v>169</v>
      </c>
      <c r="E4821" t="s">
        <v>24</v>
      </c>
      <c r="F4821" t="s">
        <v>25</v>
      </c>
      <c r="G4821" t="s">
        <v>60</v>
      </c>
      <c r="H4821" t="s">
        <v>61</v>
      </c>
      <c r="I4821" t="s">
        <v>28</v>
      </c>
      <c r="J4821" t="s">
        <v>29</v>
      </c>
      <c r="K4821">
        <v>2019</v>
      </c>
      <c r="L4821">
        <v>91.4512</v>
      </c>
      <c r="S4821" t="s">
        <v>30</v>
      </c>
      <c r="T4821" t="s">
        <v>31</v>
      </c>
    </row>
    <row r="4822" spans="1:20" x14ac:dyDescent="0.25">
      <c r="A4822" t="s">
        <v>166</v>
      </c>
      <c r="B4822" t="s">
        <v>167</v>
      </c>
      <c r="C4822" t="s">
        <v>168</v>
      </c>
      <c r="D4822" t="s">
        <v>169</v>
      </c>
      <c r="E4822" t="s">
        <v>24</v>
      </c>
      <c r="F4822" t="s">
        <v>25</v>
      </c>
      <c r="G4822" t="s">
        <v>60</v>
      </c>
      <c r="H4822" t="s">
        <v>61</v>
      </c>
      <c r="I4822" t="s">
        <v>32</v>
      </c>
      <c r="J4822" t="s">
        <v>33</v>
      </c>
      <c r="K4822">
        <v>2019</v>
      </c>
      <c r="L4822">
        <v>6.1165000000000003</v>
      </c>
      <c r="S4822" t="s">
        <v>30</v>
      </c>
      <c r="T4822" t="s">
        <v>31</v>
      </c>
    </row>
    <row r="4823" spans="1:20" x14ac:dyDescent="0.25">
      <c r="A4823" t="s">
        <v>166</v>
      </c>
      <c r="B4823" t="s">
        <v>167</v>
      </c>
      <c r="C4823" t="s">
        <v>168</v>
      </c>
      <c r="D4823" t="s">
        <v>169</v>
      </c>
      <c r="E4823" t="s">
        <v>24</v>
      </c>
      <c r="F4823" t="s">
        <v>25</v>
      </c>
      <c r="G4823" t="s">
        <v>60</v>
      </c>
      <c r="H4823" t="s">
        <v>61</v>
      </c>
      <c r="I4823" t="s">
        <v>34</v>
      </c>
      <c r="J4823" t="s">
        <v>35</v>
      </c>
      <c r="K4823">
        <v>2019</v>
      </c>
      <c r="L4823">
        <v>10.3475</v>
      </c>
      <c r="S4823" t="s">
        <v>30</v>
      </c>
      <c r="T4823" t="s">
        <v>31</v>
      </c>
    </row>
    <row r="4824" spans="1:20" x14ac:dyDescent="0.25">
      <c r="A4824" t="s">
        <v>166</v>
      </c>
      <c r="B4824" t="s">
        <v>167</v>
      </c>
      <c r="C4824" t="s">
        <v>168</v>
      </c>
      <c r="D4824" t="s">
        <v>169</v>
      </c>
      <c r="E4824" t="s">
        <v>24</v>
      </c>
      <c r="F4824" t="s">
        <v>25</v>
      </c>
      <c r="G4824" t="s">
        <v>60</v>
      </c>
      <c r="H4824" t="s">
        <v>61</v>
      </c>
      <c r="I4824" t="s">
        <v>36</v>
      </c>
      <c r="J4824" t="s">
        <v>37</v>
      </c>
      <c r="K4824">
        <v>2019</v>
      </c>
      <c r="L4824">
        <v>6.3182</v>
      </c>
      <c r="S4824" t="s">
        <v>30</v>
      </c>
      <c r="T4824" t="s">
        <v>31</v>
      </c>
    </row>
    <row r="4825" spans="1:20" x14ac:dyDescent="0.25">
      <c r="A4825" t="s">
        <v>166</v>
      </c>
      <c r="B4825" t="s">
        <v>167</v>
      </c>
      <c r="C4825" t="s">
        <v>168</v>
      </c>
      <c r="D4825" t="s">
        <v>169</v>
      </c>
      <c r="E4825" t="s">
        <v>24</v>
      </c>
      <c r="F4825" t="s">
        <v>25</v>
      </c>
      <c r="G4825" t="s">
        <v>60</v>
      </c>
      <c r="H4825" t="s">
        <v>61</v>
      </c>
      <c r="I4825" t="s">
        <v>38</v>
      </c>
      <c r="J4825" t="s">
        <v>39</v>
      </c>
      <c r="K4825">
        <v>2019</v>
      </c>
      <c r="L4825">
        <v>23.974</v>
      </c>
      <c r="S4825" t="s">
        <v>30</v>
      </c>
      <c r="T4825" t="s">
        <v>31</v>
      </c>
    </row>
    <row r="4826" spans="1:20" x14ac:dyDescent="0.25">
      <c r="A4826" t="s">
        <v>166</v>
      </c>
      <c r="B4826" t="s">
        <v>167</v>
      </c>
      <c r="C4826" t="s">
        <v>168</v>
      </c>
      <c r="D4826" t="s">
        <v>169</v>
      </c>
      <c r="E4826" t="s">
        <v>24</v>
      </c>
      <c r="F4826" t="s">
        <v>25</v>
      </c>
      <c r="G4826" t="s">
        <v>60</v>
      </c>
      <c r="H4826" t="s">
        <v>61</v>
      </c>
      <c r="I4826" t="s">
        <v>40</v>
      </c>
      <c r="J4826" t="s">
        <v>41</v>
      </c>
      <c r="K4826">
        <v>2019</v>
      </c>
      <c r="L4826">
        <v>1.5163</v>
      </c>
      <c r="S4826" t="s">
        <v>30</v>
      </c>
      <c r="T4826" t="s">
        <v>31</v>
      </c>
    </row>
    <row r="4827" spans="1:20" x14ac:dyDescent="0.25">
      <c r="A4827" t="s">
        <v>166</v>
      </c>
      <c r="B4827" t="s">
        <v>167</v>
      </c>
      <c r="C4827" t="s">
        <v>168</v>
      </c>
      <c r="D4827" t="s">
        <v>169</v>
      </c>
      <c r="E4827" t="s">
        <v>24</v>
      </c>
      <c r="F4827" t="s">
        <v>25</v>
      </c>
      <c r="G4827" t="s">
        <v>60</v>
      </c>
      <c r="H4827" t="s">
        <v>61</v>
      </c>
      <c r="I4827" t="s">
        <v>42</v>
      </c>
      <c r="J4827" t="s">
        <v>43</v>
      </c>
      <c r="K4827">
        <v>2019</v>
      </c>
      <c r="M4827" t="s">
        <v>54</v>
      </c>
      <c r="N4827" t="s">
        <v>55</v>
      </c>
      <c r="S4827" t="s">
        <v>30</v>
      </c>
      <c r="T4827" t="s">
        <v>31</v>
      </c>
    </row>
    <row r="4828" spans="1:20" x14ac:dyDescent="0.25">
      <c r="A4828" t="s">
        <v>166</v>
      </c>
      <c r="B4828" t="s">
        <v>167</v>
      </c>
      <c r="C4828" t="s">
        <v>168</v>
      </c>
      <c r="D4828" t="s">
        <v>169</v>
      </c>
      <c r="E4828" t="s">
        <v>24</v>
      </c>
      <c r="F4828" t="s">
        <v>25</v>
      </c>
      <c r="G4828" t="s">
        <v>60</v>
      </c>
      <c r="H4828" t="s">
        <v>61</v>
      </c>
      <c r="I4828" t="s">
        <v>44</v>
      </c>
      <c r="J4828" t="s">
        <v>45</v>
      </c>
      <c r="K4828">
        <v>2019</v>
      </c>
      <c r="L4828">
        <v>29.620799999999999</v>
      </c>
      <c r="S4828" t="s">
        <v>30</v>
      </c>
      <c r="T4828" t="s">
        <v>31</v>
      </c>
    </row>
    <row r="4829" spans="1:20" x14ac:dyDescent="0.25">
      <c r="A4829" t="s">
        <v>166</v>
      </c>
      <c r="B4829" t="s">
        <v>167</v>
      </c>
      <c r="C4829" t="s">
        <v>168</v>
      </c>
      <c r="D4829" t="s">
        <v>169</v>
      </c>
      <c r="E4829" t="s">
        <v>24</v>
      </c>
      <c r="F4829" t="s">
        <v>25</v>
      </c>
      <c r="G4829" t="s">
        <v>60</v>
      </c>
      <c r="H4829" t="s">
        <v>61</v>
      </c>
      <c r="I4829" t="s">
        <v>46</v>
      </c>
      <c r="J4829" t="s">
        <v>47</v>
      </c>
      <c r="K4829">
        <v>2019</v>
      </c>
      <c r="L4829">
        <v>1.4618</v>
      </c>
      <c r="S4829" t="s">
        <v>30</v>
      </c>
      <c r="T4829" t="s">
        <v>31</v>
      </c>
    </row>
    <row r="4830" spans="1:20" x14ac:dyDescent="0.25">
      <c r="A4830" t="s">
        <v>166</v>
      </c>
      <c r="B4830" t="s">
        <v>167</v>
      </c>
      <c r="C4830" t="s">
        <v>168</v>
      </c>
      <c r="D4830" t="s">
        <v>169</v>
      </c>
      <c r="E4830" t="s">
        <v>24</v>
      </c>
      <c r="F4830" t="s">
        <v>25</v>
      </c>
      <c r="G4830" t="s">
        <v>60</v>
      </c>
      <c r="H4830" t="s">
        <v>61</v>
      </c>
      <c r="I4830" t="s">
        <v>48</v>
      </c>
      <c r="J4830" t="s">
        <v>49</v>
      </c>
      <c r="K4830">
        <v>2019</v>
      </c>
      <c r="L4830">
        <v>10.651</v>
      </c>
      <c r="S4830" t="s">
        <v>30</v>
      </c>
      <c r="T4830" t="s">
        <v>31</v>
      </c>
    </row>
    <row r="4831" spans="1:20" x14ac:dyDescent="0.25">
      <c r="A4831" t="s">
        <v>166</v>
      </c>
      <c r="B4831" t="s">
        <v>167</v>
      </c>
      <c r="C4831" t="s">
        <v>168</v>
      </c>
      <c r="D4831" t="s">
        <v>169</v>
      </c>
      <c r="E4831" t="s">
        <v>24</v>
      </c>
      <c r="F4831" t="s">
        <v>25</v>
      </c>
      <c r="G4831" t="s">
        <v>60</v>
      </c>
      <c r="H4831" t="s">
        <v>61</v>
      </c>
      <c r="I4831" t="s">
        <v>170</v>
      </c>
      <c r="J4831" t="s">
        <v>171</v>
      </c>
      <c r="K4831">
        <v>2019</v>
      </c>
      <c r="L4831">
        <v>1.3885000000000001</v>
      </c>
      <c r="M4831" t="s">
        <v>54</v>
      </c>
      <c r="N4831" t="s">
        <v>55</v>
      </c>
      <c r="S4831" t="s">
        <v>30</v>
      </c>
      <c r="T4831" t="s">
        <v>31</v>
      </c>
    </row>
    <row r="4832" spans="1:20" x14ac:dyDescent="0.25">
      <c r="A4832" t="s">
        <v>166</v>
      </c>
      <c r="B4832" t="s">
        <v>167</v>
      </c>
      <c r="C4832" t="s">
        <v>168</v>
      </c>
      <c r="D4832" t="s">
        <v>169</v>
      </c>
      <c r="E4832" t="s">
        <v>24</v>
      </c>
      <c r="F4832" t="s">
        <v>25</v>
      </c>
      <c r="G4832" t="s">
        <v>62</v>
      </c>
      <c r="H4832" t="s">
        <v>63</v>
      </c>
      <c r="I4832" t="s">
        <v>28</v>
      </c>
      <c r="J4832" t="s">
        <v>29</v>
      </c>
      <c r="K4832">
        <v>2019</v>
      </c>
      <c r="L4832">
        <v>159.07650000000001</v>
      </c>
      <c r="S4832" t="s">
        <v>30</v>
      </c>
      <c r="T4832" t="s">
        <v>31</v>
      </c>
    </row>
    <row r="4833" spans="1:20" x14ac:dyDescent="0.25">
      <c r="A4833" t="s">
        <v>166</v>
      </c>
      <c r="B4833" t="s">
        <v>167</v>
      </c>
      <c r="C4833" t="s">
        <v>168</v>
      </c>
      <c r="D4833" t="s">
        <v>169</v>
      </c>
      <c r="E4833" t="s">
        <v>24</v>
      </c>
      <c r="F4833" t="s">
        <v>25</v>
      </c>
      <c r="G4833" t="s">
        <v>62</v>
      </c>
      <c r="H4833" t="s">
        <v>63</v>
      </c>
      <c r="I4833" t="s">
        <v>32</v>
      </c>
      <c r="J4833" t="s">
        <v>33</v>
      </c>
      <c r="K4833">
        <v>2019</v>
      </c>
      <c r="L4833">
        <v>11.3338</v>
      </c>
      <c r="S4833" t="s">
        <v>30</v>
      </c>
      <c r="T4833" t="s">
        <v>31</v>
      </c>
    </row>
    <row r="4834" spans="1:20" x14ac:dyDescent="0.25">
      <c r="A4834" t="s">
        <v>166</v>
      </c>
      <c r="B4834" t="s">
        <v>167</v>
      </c>
      <c r="C4834" t="s">
        <v>168</v>
      </c>
      <c r="D4834" t="s">
        <v>169</v>
      </c>
      <c r="E4834" t="s">
        <v>24</v>
      </c>
      <c r="F4834" t="s">
        <v>25</v>
      </c>
      <c r="G4834" t="s">
        <v>62</v>
      </c>
      <c r="H4834" t="s">
        <v>63</v>
      </c>
      <c r="I4834" t="s">
        <v>34</v>
      </c>
      <c r="J4834" t="s">
        <v>35</v>
      </c>
      <c r="K4834">
        <v>2019</v>
      </c>
      <c r="L4834">
        <v>7.9947999999999997</v>
      </c>
      <c r="S4834" t="s">
        <v>30</v>
      </c>
      <c r="T4834" t="s">
        <v>31</v>
      </c>
    </row>
    <row r="4835" spans="1:20" x14ac:dyDescent="0.25">
      <c r="A4835" t="s">
        <v>166</v>
      </c>
      <c r="B4835" t="s">
        <v>167</v>
      </c>
      <c r="C4835" t="s">
        <v>168</v>
      </c>
      <c r="D4835" t="s">
        <v>169</v>
      </c>
      <c r="E4835" t="s">
        <v>24</v>
      </c>
      <c r="F4835" t="s">
        <v>25</v>
      </c>
      <c r="G4835" t="s">
        <v>62</v>
      </c>
      <c r="H4835" t="s">
        <v>63</v>
      </c>
      <c r="I4835" t="s">
        <v>36</v>
      </c>
      <c r="J4835" t="s">
        <v>37</v>
      </c>
      <c r="K4835">
        <v>2019</v>
      </c>
      <c r="L4835">
        <v>10.9038</v>
      </c>
      <c r="S4835" t="s">
        <v>30</v>
      </c>
      <c r="T4835" t="s">
        <v>31</v>
      </c>
    </row>
    <row r="4836" spans="1:20" x14ac:dyDescent="0.25">
      <c r="A4836" t="s">
        <v>166</v>
      </c>
      <c r="B4836" t="s">
        <v>167</v>
      </c>
      <c r="C4836" t="s">
        <v>168</v>
      </c>
      <c r="D4836" t="s">
        <v>169</v>
      </c>
      <c r="E4836" t="s">
        <v>24</v>
      </c>
      <c r="F4836" t="s">
        <v>25</v>
      </c>
      <c r="G4836" t="s">
        <v>62</v>
      </c>
      <c r="H4836" t="s">
        <v>63</v>
      </c>
      <c r="I4836" t="s">
        <v>38</v>
      </c>
      <c r="J4836" t="s">
        <v>39</v>
      </c>
      <c r="K4836">
        <v>2019</v>
      </c>
      <c r="L4836">
        <v>18.8687</v>
      </c>
      <c r="S4836" t="s">
        <v>30</v>
      </c>
      <c r="T4836" t="s">
        <v>31</v>
      </c>
    </row>
    <row r="4837" spans="1:20" x14ac:dyDescent="0.25">
      <c r="A4837" t="s">
        <v>166</v>
      </c>
      <c r="B4837" t="s">
        <v>167</v>
      </c>
      <c r="C4837" t="s">
        <v>168</v>
      </c>
      <c r="D4837" t="s">
        <v>169</v>
      </c>
      <c r="E4837" t="s">
        <v>24</v>
      </c>
      <c r="F4837" t="s">
        <v>25</v>
      </c>
      <c r="G4837" t="s">
        <v>62</v>
      </c>
      <c r="H4837" t="s">
        <v>63</v>
      </c>
      <c r="I4837" t="s">
        <v>40</v>
      </c>
      <c r="J4837" t="s">
        <v>41</v>
      </c>
      <c r="K4837">
        <v>2019</v>
      </c>
      <c r="L4837">
        <v>3.9409999999999998</v>
      </c>
      <c r="S4837" t="s">
        <v>30</v>
      </c>
      <c r="T4837" t="s">
        <v>31</v>
      </c>
    </row>
    <row r="4838" spans="1:20" x14ac:dyDescent="0.25">
      <c r="A4838" t="s">
        <v>166</v>
      </c>
      <c r="B4838" t="s">
        <v>167</v>
      </c>
      <c r="C4838" t="s">
        <v>168</v>
      </c>
      <c r="D4838" t="s">
        <v>169</v>
      </c>
      <c r="E4838" t="s">
        <v>24</v>
      </c>
      <c r="F4838" t="s">
        <v>25</v>
      </c>
      <c r="G4838" t="s">
        <v>62</v>
      </c>
      <c r="H4838" t="s">
        <v>63</v>
      </c>
      <c r="I4838" t="s">
        <v>42</v>
      </c>
      <c r="J4838" t="s">
        <v>43</v>
      </c>
      <c r="K4838">
        <v>2019</v>
      </c>
      <c r="M4838" t="s">
        <v>54</v>
      </c>
      <c r="N4838" t="s">
        <v>55</v>
      </c>
      <c r="S4838" t="s">
        <v>30</v>
      </c>
      <c r="T4838" t="s">
        <v>31</v>
      </c>
    </row>
    <row r="4839" spans="1:20" x14ac:dyDescent="0.25">
      <c r="A4839" t="s">
        <v>166</v>
      </c>
      <c r="B4839" t="s">
        <v>167</v>
      </c>
      <c r="C4839" t="s">
        <v>168</v>
      </c>
      <c r="D4839" t="s">
        <v>169</v>
      </c>
      <c r="E4839" t="s">
        <v>24</v>
      </c>
      <c r="F4839" t="s">
        <v>25</v>
      </c>
      <c r="G4839" t="s">
        <v>62</v>
      </c>
      <c r="H4839" t="s">
        <v>63</v>
      </c>
      <c r="I4839" t="s">
        <v>44</v>
      </c>
      <c r="J4839" t="s">
        <v>45</v>
      </c>
      <c r="K4839">
        <v>2019</v>
      </c>
      <c r="L4839">
        <v>23.274799999999999</v>
      </c>
      <c r="S4839" t="s">
        <v>30</v>
      </c>
      <c r="T4839" t="s">
        <v>31</v>
      </c>
    </row>
    <row r="4840" spans="1:20" x14ac:dyDescent="0.25">
      <c r="A4840" t="s">
        <v>166</v>
      </c>
      <c r="B4840" t="s">
        <v>167</v>
      </c>
      <c r="C4840" t="s">
        <v>168</v>
      </c>
      <c r="D4840" t="s">
        <v>169</v>
      </c>
      <c r="E4840" t="s">
        <v>24</v>
      </c>
      <c r="F4840" t="s">
        <v>25</v>
      </c>
      <c r="G4840" t="s">
        <v>62</v>
      </c>
      <c r="H4840" t="s">
        <v>63</v>
      </c>
      <c r="I4840" t="s">
        <v>46</v>
      </c>
      <c r="J4840" t="s">
        <v>47</v>
      </c>
      <c r="K4840">
        <v>2019</v>
      </c>
      <c r="L4840">
        <v>37.679499999999997</v>
      </c>
      <c r="S4840" t="s">
        <v>30</v>
      </c>
      <c r="T4840" t="s">
        <v>31</v>
      </c>
    </row>
    <row r="4841" spans="1:20" x14ac:dyDescent="0.25">
      <c r="A4841" t="s">
        <v>166</v>
      </c>
      <c r="B4841" t="s">
        <v>167</v>
      </c>
      <c r="C4841" t="s">
        <v>168</v>
      </c>
      <c r="D4841" t="s">
        <v>169</v>
      </c>
      <c r="E4841" t="s">
        <v>24</v>
      </c>
      <c r="F4841" t="s">
        <v>25</v>
      </c>
      <c r="G4841" t="s">
        <v>62</v>
      </c>
      <c r="H4841" t="s">
        <v>63</v>
      </c>
      <c r="I4841" t="s">
        <v>48</v>
      </c>
      <c r="J4841" t="s">
        <v>49</v>
      </c>
      <c r="K4841">
        <v>2019</v>
      </c>
      <c r="L4841">
        <v>41.903500000000001</v>
      </c>
      <c r="S4841" t="s">
        <v>30</v>
      </c>
      <c r="T4841" t="s">
        <v>31</v>
      </c>
    </row>
    <row r="4842" spans="1:20" x14ac:dyDescent="0.25">
      <c r="A4842" t="s">
        <v>166</v>
      </c>
      <c r="B4842" t="s">
        <v>167</v>
      </c>
      <c r="C4842" t="s">
        <v>168</v>
      </c>
      <c r="D4842" t="s">
        <v>169</v>
      </c>
      <c r="E4842" t="s">
        <v>24</v>
      </c>
      <c r="F4842" t="s">
        <v>25</v>
      </c>
      <c r="G4842" t="s">
        <v>62</v>
      </c>
      <c r="H4842" t="s">
        <v>63</v>
      </c>
      <c r="I4842" t="s">
        <v>170</v>
      </c>
      <c r="J4842" t="s">
        <v>171</v>
      </c>
      <c r="K4842">
        <v>2019</v>
      </c>
      <c r="L4842">
        <v>3.0182000000000002</v>
      </c>
      <c r="S4842" t="s">
        <v>30</v>
      </c>
      <c r="T4842" t="s">
        <v>31</v>
      </c>
    </row>
    <row r="4843" spans="1:20" x14ac:dyDescent="0.25">
      <c r="A4843" t="s">
        <v>166</v>
      </c>
      <c r="B4843" t="s">
        <v>167</v>
      </c>
      <c r="C4843" t="s">
        <v>168</v>
      </c>
      <c r="D4843" t="s">
        <v>169</v>
      </c>
      <c r="E4843" t="s">
        <v>24</v>
      </c>
      <c r="F4843" t="s">
        <v>25</v>
      </c>
      <c r="G4843" t="s">
        <v>64</v>
      </c>
      <c r="H4843" t="s">
        <v>65</v>
      </c>
      <c r="I4843" t="s">
        <v>28</v>
      </c>
      <c r="J4843" t="s">
        <v>29</v>
      </c>
      <c r="K4843">
        <v>2019</v>
      </c>
      <c r="L4843">
        <v>3028.3717000000001</v>
      </c>
      <c r="S4843" t="s">
        <v>30</v>
      </c>
      <c r="T4843" t="s">
        <v>31</v>
      </c>
    </row>
    <row r="4844" spans="1:20" x14ac:dyDescent="0.25">
      <c r="A4844" t="s">
        <v>166</v>
      </c>
      <c r="B4844" t="s">
        <v>167</v>
      </c>
      <c r="C4844" t="s">
        <v>168</v>
      </c>
      <c r="D4844" t="s">
        <v>169</v>
      </c>
      <c r="E4844" t="s">
        <v>24</v>
      </c>
      <c r="F4844" t="s">
        <v>25</v>
      </c>
      <c r="G4844" t="s">
        <v>64</v>
      </c>
      <c r="H4844" t="s">
        <v>65</v>
      </c>
      <c r="I4844" t="s">
        <v>32</v>
      </c>
      <c r="J4844" t="s">
        <v>33</v>
      </c>
      <c r="K4844">
        <v>2019</v>
      </c>
      <c r="L4844">
        <v>49.330500000000001</v>
      </c>
      <c r="S4844" t="s">
        <v>30</v>
      </c>
      <c r="T4844" t="s">
        <v>31</v>
      </c>
    </row>
    <row r="4845" spans="1:20" x14ac:dyDescent="0.25">
      <c r="A4845" t="s">
        <v>166</v>
      </c>
      <c r="B4845" t="s">
        <v>167</v>
      </c>
      <c r="C4845" t="s">
        <v>168</v>
      </c>
      <c r="D4845" t="s">
        <v>169</v>
      </c>
      <c r="E4845" t="s">
        <v>24</v>
      </c>
      <c r="F4845" t="s">
        <v>25</v>
      </c>
      <c r="G4845" t="s">
        <v>64</v>
      </c>
      <c r="H4845" t="s">
        <v>65</v>
      </c>
      <c r="I4845" t="s">
        <v>34</v>
      </c>
      <c r="J4845" t="s">
        <v>35</v>
      </c>
      <c r="K4845">
        <v>2019</v>
      </c>
      <c r="L4845">
        <v>145.43299999999999</v>
      </c>
      <c r="S4845" t="s">
        <v>30</v>
      </c>
      <c r="T4845" t="s">
        <v>31</v>
      </c>
    </row>
    <row r="4846" spans="1:20" x14ac:dyDescent="0.25">
      <c r="A4846" t="s">
        <v>166</v>
      </c>
      <c r="B4846" t="s">
        <v>167</v>
      </c>
      <c r="C4846" t="s">
        <v>168</v>
      </c>
      <c r="D4846" t="s">
        <v>169</v>
      </c>
      <c r="E4846" t="s">
        <v>24</v>
      </c>
      <c r="F4846" t="s">
        <v>25</v>
      </c>
      <c r="G4846" t="s">
        <v>64</v>
      </c>
      <c r="H4846" t="s">
        <v>65</v>
      </c>
      <c r="I4846" t="s">
        <v>36</v>
      </c>
      <c r="J4846" t="s">
        <v>37</v>
      </c>
      <c r="K4846">
        <v>2019</v>
      </c>
      <c r="L4846">
        <v>117.7025</v>
      </c>
      <c r="S4846" t="s">
        <v>30</v>
      </c>
      <c r="T4846" t="s">
        <v>31</v>
      </c>
    </row>
    <row r="4847" spans="1:20" x14ac:dyDescent="0.25">
      <c r="A4847" t="s">
        <v>166</v>
      </c>
      <c r="B4847" t="s">
        <v>167</v>
      </c>
      <c r="C4847" t="s">
        <v>168</v>
      </c>
      <c r="D4847" t="s">
        <v>169</v>
      </c>
      <c r="E4847" t="s">
        <v>24</v>
      </c>
      <c r="F4847" t="s">
        <v>25</v>
      </c>
      <c r="G4847" t="s">
        <v>64</v>
      </c>
      <c r="H4847" t="s">
        <v>65</v>
      </c>
      <c r="I4847" t="s">
        <v>38</v>
      </c>
      <c r="J4847" t="s">
        <v>39</v>
      </c>
      <c r="K4847">
        <v>2019</v>
      </c>
      <c r="L4847">
        <v>62.113500000000002</v>
      </c>
      <c r="S4847" t="s">
        <v>30</v>
      </c>
      <c r="T4847" t="s">
        <v>31</v>
      </c>
    </row>
    <row r="4848" spans="1:20" x14ac:dyDescent="0.25">
      <c r="A4848" t="s">
        <v>166</v>
      </c>
      <c r="B4848" t="s">
        <v>167</v>
      </c>
      <c r="C4848" t="s">
        <v>168</v>
      </c>
      <c r="D4848" t="s">
        <v>169</v>
      </c>
      <c r="E4848" t="s">
        <v>24</v>
      </c>
      <c r="F4848" t="s">
        <v>25</v>
      </c>
      <c r="G4848" t="s">
        <v>64</v>
      </c>
      <c r="H4848" t="s">
        <v>65</v>
      </c>
      <c r="I4848" t="s">
        <v>40</v>
      </c>
      <c r="J4848" t="s">
        <v>41</v>
      </c>
      <c r="K4848">
        <v>2019</v>
      </c>
      <c r="L4848">
        <v>24.222799999999999</v>
      </c>
      <c r="S4848" t="s">
        <v>30</v>
      </c>
      <c r="T4848" t="s">
        <v>31</v>
      </c>
    </row>
    <row r="4849" spans="1:20" x14ac:dyDescent="0.25">
      <c r="A4849" t="s">
        <v>166</v>
      </c>
      <c r="B4849" t="s">
        <v>167</v>
      </c>
      <c r="C4849" t="s">
        <v>168</v>
      </c>
      <c r="D4849" t="s">
        <v>169</v>
      </c>
      <c r="E4849" t="s">
        <v>24</v>
      </c>
      <c r="F4849" t="s">
        <v>25</v>
      </c>
      <c r="G4849" t="s">
        <v>64</v>
      </c>
      <c r="H4849" t="s">
        <v>65</v>
      </c>
      <c r="I4849" t="s">
        <v>42</v>
      </c>
      <c r="J4849" t="s">
        <v>43</v>
      </c>
      <c r="K4849">
        <v>2019</v>
      </c>
      <c r="L4849">
        <v>3.3744999999999998</v>
      </c>
      <c r="S4849" t="s">
        <v>30</v>
      </c>
      <c r="T4849" t="s">
        <v>31</v>
      </c>
    </row>
    <row r="4850" spans="1:20" x14ac:dyDescent="0.25">
      <c r="A4850" t="s">
        <v>166</v>
      </c>
      <c r="B4850" t="s">
        <v>167</v>
      </c>
      <c r="C4850" t="s">
        <v>168</v>
      </c>
      <c r="D4850" t="s">
        <v>169</v>
      </c>
      <c r="E4850" t="s">
        <v>24</v>
      </c>
      <c r="F4850" t="s">
        <v>25</v>
      </c>
      <c r="G4850" t="s">
        <v>64</v>
      </c>
      <c r="H4850" t="s">
        <v>65</v>
      </c>
      <c r="I4850" t="s">
        <v>44</v>
      </c>
      <c r="J4850" t="s">
        <v>45</v>
      </c>
      <c r="K4850">
        <v>2019</v>
      </c>
      <c r="L4850">
        <v>1007.8315</v>
      </c>
      <c r="S4850" t="s">
        <v>30</v>
      </c>
      <c r="T4850" t="s">
        <v>31</v>
      </c>
    </row>
    <row r="4851" spans="1:20" x14ac:dyDescent="0.25">
      <c r="A4851" t="s">
        <v>166</v>
      </c>
      <c r="B4851" t="s">
        <v>167</v>
      </c>
      <c r="C4851" t="s">
        <v>168</v>
      </c>
      <c r="D4851" t="s">
        <v>169</v>
      </c>
      <c r="E4851" t="s">
        <v>24</v>
      </c>
      <c r="F4851" t="s">
        <v>25</v>
      </c>
      <c r="G4851" t="s">
        <v>64</v>
      </c>
      <c r="H4851" t="s">
        <v>65</v>
      </c>
      <c r="I4851" t="s">
        <v>46</v>
      </c>
      <c r="J4851" t="s">
        <v>47</v>
      </c>
      <c r="K4851">
        <v>2019</v>
      </c>
      <c r="L4851">
        <v>96.813999999999993</v>
      </c>
      <c r="S4851" t="s">
        <v>30</v>
      </c>
      <c r="T4851" t="s">
        <v>31</v>
      </c>
    </row>
    <row r="4852" spans="1:20" x14ac:dyDescent="0.25">
      <c r="A4852" t="s">
        <v>166</v>
      </c>
      <c r="B4852" t="s">
        <v>167</v>
      </c>
      <c r="C4852" t="s">
        <v>168</v>
      </c>
      <c r="D4852" t="s">
        <v>169</v>
      </c>
      <c r="E4852" t="s">
        <v>24</v>
      </c>
      <c r="F4852" t="s">
        <v>25</v>
      </c>
      <c r="G4852" t="s">
        <v>64</v>
      </c>
      <c r="H4852" t="s">
        <v>65</v>
      </c>
      <c r="I4852" t="s">
        <v>48</v>
      </c>
      <c r="J4852" t="s">
        <v>49</v>
      </c>
      <c r="K4852">
        <v>2019</v>
      </c>
      <c r="L4852">
        <v>1478.6804999999999</v>
      </c>
      <c r="S4852" t="s">
        <v>30</v>
      </c>
      <c r="T4852" t="s">
        <v>31</v>
      </c>
    </row>
    <row r="4853" spans="1:20" x14ac:dyDescent="0.25">
      <c r="A4853" t="s">
        <v>166</v>
      </c>
      <c r="B4853" t="s">
        <v>167</v>
      </c>
      <c r="C4853" t="s">
        <v>168</v>
      </c>
      <c r="D4853" t="s">
        <v>169</v>
      </c>
      <c r="E4853" t="s">
        <v>24</v>
      </c>
      <c r="F4853" t="s">
        <v>25</v>
      </c>
      <c r="G4853" t="s">
        <v>64</v>
      </c>
      <c r="H4853" t="s">
        <v>65</v>
      </c>
      <c r="I4853" t="s">
        <v>170</v>
      </c>
      <c r="J4853" t="s">
        <v>171</v>
      </c>
      <c r="K4853">
        <v>2019</v>
      </c>
      <c r="L4853">
        <v>42.869</v>
      </c>
      <c r="S4853" t="s">
        <v>30</v>
      </c>
      <c r="T4853" t="s">
        <v>31</v>
      </c>
    </row>
    <row r="4854" spans="1:20" x14ac:dyDescent="0.25">
      <c r="A4854" t="s">
        <v>166</v>
      </c>
      <c r="B4854" t="s">
        <v>167</v>
      </c>
      <c r="C4854" t="s">
        <v>168</v>
      </c>
      <c r="D4854" t="s">
        <v>169</v>
      </c>
      <c r="E4854" t="s">
        <v>24</v>
      </c>
      <c r="F4854" t="s">
        <v>25</v>
      </c>
      <c r="G4854" t="s">
        <v>66</v>
      </c>
      <c r="H4854" t="s">
        <v>67</v>
      </c>
      <c r="I4854" t="s">
        <v>28</v>
      </c>
      <c r="J4854" t="s">
        <v>29</v>
      </c>
      <c r="K4854">
        <v>2019</v>
      </c>
      <c r="L4854">
        <v>6121.7065000000002</v>
      </c>
      <c r="S4854" t="s">
        <v>30</v>
      </c>
      <c r="T4854" t="s">
        <v>31</v>
      </c>
    </row>
    <row r="4855" spans="1:20" x14ac:dyDescent="0.25">
      <c r="A4855" t="s">
        <v>166</v>
      </c>
      <c r="B4855" t="s">
        <v>167</v>
      </c>
      <c r="C4855" t="s">
        <v>168</v>
      </c>
      <c r="D4855" t="s">
        <v>169</v>
      </c>
      <c r="E4855" t="s">
        <v>24</v>
      </c>
      <c r="F4855" t="s">
        <v>25</v>
      </c>
      <c r="G4855" t="s">
        <v>66</v>
      </c>
      <c r="H4855" t="s">
        <v>67</v>
      </c>
      <c r="I4855" t="s">
        <v>32</v>
      </c>
      <c r="J4855" t="s">
        <v>33</v>
      </c>
      <c r="K4855">
        <v>2019</v>
      </c>
      <c r="L4855">
        <v>220.4367</v>
      </c>
      <c r="S4855" t="s">
        <v>30</v>
      </c>
      <c r="T4855" t="s">
        <v>31</v>
      </c>
    </row>
    <row r="4856" spans="1:20" x14ac:dyDescent="0.25">
      <c r="A4856" t="s">
        <v>166</v>
      </c>
      <c r="B4856" t="s">
        <v>167</v>
      </c>
      <c r="C4856" t="s">
        <v>168</v>
      </c>
      <c r="D4856" t="s">
        <v>169</v>
      </c>
      <c r="E4856" t="s">
        <v>24</v>
      </c>
      <c r="F4856" t="s">
        <v>25</v>
      </c>
      <c r="G4856" t="s">
        <v>66</v>
      </c>
      <c r="H4856" t="s">
        <v>67</v>
      </c>
      <c r="I4856" t="s">
        <v>34</v>
      </c>
      <c r="J4856" t="s">
        <v>35</v>
      </c>
      <c r="K4856">
        <v>2019</v>
      </c>
      <c r="L4856">
        <v>124.9575</v>
      </c>
      <c r="S4856" t="s">
        <v>30</v>
      </c>
      <c r="T4856" t="s">
        <v>31</v>
      </c>
    </row>
    <row r="4857" spans="1:20" x14ac:dyDescent="0.25">
      <c r="A4857" t="s">
        <v>166</v>
      </c>
      <c r="B4857" t="s">
        <v>167</v>
      </c>
      <c r="C4857" t="s">
        <v>168</v>
      </c>
      <c r="D4857" t="s">
        <v>169</v>
      </c>
      <c r="E4857" t="s">
        <v>24</v>
      </c>
      <c r="F4857" t="s">
        <v>25</v>
      </c>
      <c r="G4857" t="s">
        <v>66</v>
      </c>
      <c r="H4857" t="s">
        <v>67</v>
      </c>
      <c r="I4857" t="s">
        <v>36</v>
      </c>
      <c r="J4857" t="s">
        <v>37</v>
      </c>
      <c r="K4857">
        <v>2019</v>
      </c>
      <c r="L4857">
        <v>361.72649999999999</v>
      </c>
      <c r="S4857" t="s">
        <v>30</v>
      </c>
      <c r="T4857" t="s">
        <v>31</v>
      </c>
    </row>
    <row r="4858" spans="1:20" x14ac:dyDescent="0.25">
      <c r="A4858" t="s">
        <v>166</v>
      </c>
      <c r="B4858" t="s">
        <v>167</v>
      </c>
      <c r="C4858" t="s">
        <v>168</v>
      </c>
      <c r="D4858" t="s">
        <v>169</v>
      </c>
      <c r="E4858" t="s">
        <v>24</v>
      </c>
      <c r="F4858" t="s">
        <v>25</v>
      </c>
      <c r="G4858" t="s">
        <v>66</v>
      </c>
      <c r="H4858" t="s">
        <v>67</v>
      </c>
      <c r="I4858" t="s">
        <v>38</v>
      </c>
      <c r="J4858" t="s">
        <v>39</v>
      </c>
      <c r="K4858">
        <v>2019</v>
      </c>
      <c r="L4858">
        <v>793.29480000000001</v>
      </c>
      <c r="S4858" t="s">
        <v>30</v>
      </c>
      <c r="T4858" t="s">
        <v>31</v>
      </c>
    </row>
    <row r="4859" spans="1:20" x14ac:dyDescent="0.25">
      <c r="A4859" t="s">
        <v>166</v>
      </c>
      <c r="B4859" t="s">
        <v>167</v>
      </c>
      <c r="C4859" t="s">
        <v>168</v>
      </c>
      <c r="D4859" t="s">
        <v>169</v>
      </c>
      <c r="E4859" t="s">
        <v>24</v>
      </c>
      <c r="F4859" t="s">
        <v>25</v>
      </c>
      <c r="G4859" t="s">
        <v>66</v>
      </c>
      <c r="H4859" t="s">
        <v>67</v>
      </c>
      <c r="I4859" t="s">
        <v>40</v>
      </c>
      <c r="J4859" t="s">
        <v>41</v>
      </c>
      <c r="K4859">
        <v>2019</v>
      </c>
      <c r="L4859">
        <v>2995.0529999999999</v>
      </c>
      <c r="S4859" t="s">
        <v>30</v>
      </c>
      <c r="T4859" t="s">
        <v>31</v>
      </c>
    </row>
    <row r="4860" spans="1:20" x14ac:dyDescent="0.25">
      <c r="A4860" t="s">
        <v>166</v>
      </c>
      <c r="B4860" t="s">
        <v>167</v>
      </c>
      <c r="C4860" t="s">
        <v>168</v>
      </c>
      <c r="D4860" t="s">
        <v>169</v>
      </c>
      <c r="E4860" t="s">
        <v>24</v>
      </c>
      <c r="F4860" t="s">
        <v>25</v>
      </c>
      <c r="G4860" t="s">
        <v>66</v>
      </c>
      <c r="H4860" t="s">
        <v>67</v>
      </c>
      <c r="I4860" t="s">
        <v>42</v>
      </c>
      <c r="J4860" t="s">
        <v>43</v>
      </c>
      <c r="K4860">
        <v>2019</v>
      </c>
      <c r="L4860">
        <v>15.364800000000001</v>
      </c>
      <c r="S4860" t="s">
        <v>30</v>
      </c>
      <c r="T4860" t="s">
        <v>31</v>
      </c>
    </row>
    <row r="4861" spans="1:20" x14ac:dyDescent="0.25">
      <c r="A4861" t="s">
        <v>166</v>
      </c>
      <c r="B4861" t="s">
        <v>167</v>
      </c>
      <c r="C4861" t="s">
        <v>168</v>
      </c>
      <c r="D4861" t="s">
        <v>169</v>
      </c>
      <c r="E4861" t="s">
        <v>24</v>
      </c>
      <c r="F4861" t="s">
        <v>25</v>
      </c>
      <c r="G4861" t="s">
        <v>66</v>
      </c>
      <c r="H4861" t="s">
        <v>67</v>
      </c>
      <c r="I4861" t="s">
        <v>44</v>
      </c>
      <c r="J4861" t="s">
        <v>45</v>
      </c>
      <c r="K4861">
        <v>2019</v>
      </c>
      <c r="L4861">
        <v>435.6232</v>
      </c>
      <c r="S4861" t="s">
        <v>30</v>
      </c>
      <c r="T4861" t="s">
        <v>31</v>
      </c>
    </row>
    <row r="4862" spans="1:20" x14ac:dyDescent="0.25">
      <c r="A4862" t="s">
        <v>166</v>
      </c>
      <c r="B4862" t="s">
        <v>167</v>
      </c>
      <c r="C4862" t="s">
        <v>168</v>
      </c>
      <c r="D4862" t="s">
        <v>169</v>
      </c>
      <c r="E4862" t="s">
        <v>24</v>
      </c>
      <c r="F4862" t="s">
        <v>25</v>
      </c>
      <c r="G4862" t="s">
        <v>66</v>
      </c>
      <c r="H4862" t="s">
        <v>67</v>
      </c>
      <c r="I4862" t="s">
        <v>46</v>
      </c>
      <c r="J4862" t="s">
        <v>47</v>
      </c>
      <c r="K4862">
        <v>2019</v>
      </c>
      <c r="L4862">
        <v>388.70330000000001</v>
      </c>
      <c r="S4862" t="s">
        <v>30</v>
      </c>
      <c r="T4862" t="s">
        <v>31</v>
      </c>
    </row>
    <row r="4863" spans="1:20" x14ac:dyDescent="0.25">
      <c r="A4863" t="s">
        <v>166</v>
      </c>
      <c r="B4863" t="s">
        <v>167</v>
      </c>
      <c r="C4863" t="s">
        <v>168</v>
      </c>
      <c r="D4863" t="s">
        <v>169</v>
      </c>
      <c r="E4863" t="s">
        <v>24</v>
      </c>
      <c r="F4863" t="s">
        <v>25</v>
      </c>
      <c r="G4863" t="s">
        <v>66</v>
      </c>
      <c r="H4863" t="s">
        <v>67</v>
      </c>
      <c r="I4863" t="s">
        <v>48</v>
      </c>
      <c r="J4863" t="s">
        <v>49</v>
      </c>
      <c r="K4863">
        <v>2019</v>
      </c>
      <c r="L4863">
        <v>707.68200000000002</v>
      </c>
      <c r="S4863" t="s">
        <v>30</v>
      </c>
      <c r="T4863" t="s">
        <v>31</v>
      </c>
    </row>
    <row r="4864" spans="1:20" x14ac:dyDescent="0.25">
      <c r="A4864" t="s">
        <v>166</v>
      </c>
      <c r="B4864" t="s">
        <v>167</v>
      </c>
      <c r="C4864" t="s">
        <v>168</v>
      </c>
      <c r="D4864" t="s">
        <v>169</v>
      </c>
      <c r="E4864" t="s">
        <v>24</v>
      </c>
      <c r="F4864" t="s">
        <v>25</v>
      </c>
      <c r="G4864" t="s">
        <v>66</v>
      </c>
      <c r="H4864" t="s">
        <v>67</v>
      </c>
      <c r="I4864" t="s">
        <v>170</v>
      </c>
      <c r="J4864" t="s">
        <v>171</v>
      </c>
      <c r="K4864">
        <v>2019</v>
      </c>
      <c r="L4864">
        <v>78.864800000000002</v>
      </c>
      <c r="S4864" t="s">
        <v>30</v>
      </c>
      <c r="T4864" t="s">
        <v>31</v>
      </c>
    </row>
    <row r="4865" spans="1:20" x14ac:dyDescent="0.25">
      <c r="A4865" t="s">
        <v>166</v>
      </c>
      <c r="B4865" t="s">
        <v>167</v>
      </c>
      <c r="C4865" t="s">
        <v>168</v>
      </c>
      <c r="D4865" t="s">
        <v>169</v>
      </c>
      <c r="E4865" t="s">
        <v>24</v>
      </c>
      <c r="F4865" t="s">
        <v>25</v>
      </c>
      <c r="G4865" t="s">
        <v>68</v>
      </c>
      <c r="H4865" t="s">
        <v>69</v>
      </c>
      <c r="I4865" t="s">
        <v>28</v>
      </c>
      <c r="J4865" t="s">
        <v>29</v>
      </c>
      <c r="K4865">
        <v>2019</v>
      </c>
      <c r="L4865">
        <v>1814.8910000000001</v>
      </c>
      <c r="S4865" t="s">
        <v>30</v>
      </c>
      <c r="T4865" t="s">
        <v>31</v>
      </c>
    </row>
    <row r="4866" spans="1:20" x14ac:dyDescent="0.25">
      <c r="A4866" t="s">
        <v>166</v>
      </c>
      <c r="B4866" t="s">
        <v>167</v>
      </c>
      <c r="C4866" t="s">
        <v>168</v>
      </c>
      <c r="D4866" t="s">
        <v>169</v>
      </c>
      <c r="E4866" t="s">
        <v>24</v>
      </c>
      <c r="F4866" t="s">
        <v>25</v>
      </c>
      <c r="G4866" t="s">
        <v>68</v>
      </c>
      <c r="H4866" t="s">
        <v>69</v>
      </c>
      <c r="I4866" t="s">
        <v>32</v>
      </c>
      <c r="J4866" t="s">
        <v>33</v>
      </c>
      <c r="K4866">
        <v>2019</v>
      </c>
      <c r="L4866">
        <v>62.192</v>
      </c>
      <c r="S4866" t="s">
        <v>30</v>
      </c>
      <c r="T4866" t="s">
        <v>31</v>
      </c>
    </row>
    <row r="4867" spans="1:20" x14ac:dyDescent="0.25">
      <c r="A4867" t="s">
        <v>166</v>
      </c>
      <c r="B4867" t="s">
        <v>167</v>
      </c>
      <c r="C4867" t="s">
        <v>168</v>
      </c>
      <c r="D4867" t="s">
        <v>169</v>
      </c>
      <c r="E4867" t="s">
        <v>24</v>
      </c>
      <c r="F4867" t="s">
        <v>25</v>
      </c>
      <c r="G4867" t="s">
        <v>68</v>
      </c>
      <c r="H4867" t="s">
        <v>69</v>
      </c>
      <c r="I4867" t="s">
        <v>34</v>
      </c>
      <c r="J4867" t="s">
        <v>35</v>
      </c>
      <c r="K4867">
        <v>2019</v>
      </c>
      <c r="L4867">
        <v>34.712499999999999</v>
      </c>
      <c r="S4867" t="s">
        <v>30</v>
      </c>
      <c r="T4867" t="s">
        <v>31</v>
      </c>
    </row>
    <row r="4868" spans="1:20" x14ac:dyDescent="0.25">
      <c r="A4868" t="s">
        <v>166</v>
      </c>
      <c r="B4868" t="s">
        <v>167</v>
      </c>
      <c r="C4868" t="s">
        <v>168</v>
      </c>
      <c r="D4868" t="s">
        <v>169</v>
      </c>
      <c r="E4868" t="s">
        <v>24</v>
      </c>
      <c r="F4868" t="s">
        <v>25</v>
      </c>
      <c r="G4868" t="s">
        <v>68</v>
      </c>
      <c r="H4868" t="s">
        <v>69</v>
      </c>
      <c r="I4868" t="s">
        <v>36</v>
      </c>
      <c r="J4868" t="s">
        <v>37</v>
      </c>
      <c r="K4868">
        <v>2019</v>
      </c>
      <c r="L4868">
        <v>99.33</v>
      </c>
      <c r="S4868" t="s">
        <v>30</v>
      </c>
      <c r="T4868" t="s">
        <v>31</v>
      </c>
    </row>
    <row r="4869" spans="1:20" x14ac:dyDescent="0.25">
      <c r="A4869" t="s">
        <v>166</v>
      </c>
      <c r="B4869" t="s">
        <v>167</v>
      </c>
      <c r="C4869" t="s">
        <v>168</v>
      </c>
      <c r="D4869" t="s">
        <v>169</v>
      </c>
      <c r="E4869" t="s">
        <v>24</v>
      </c>
      <c r="F4869" t="s">
        <v>25</v>
      </c>
      <c r="G4869" t="s">
        <v>68</v>
      </c>
      <c r="H4869" t="s">
        <v>69</v>
      </c>
      <c r="I4869" t="s">
        <v>38</v>
      </c>
      <c r="J4869" t="s">
        <v>39</v>
      </c>
      <c r="K4869">
        <v>2019</v>
      </c>
      <c r="L4869">
        <v>201.35400000000001</v>
      </c>
      <c r="S4869" t="s">
        <v>30</v>
      </c>
      <c r="T4869" t="s">
        <v>31</v>
      </c>
    </row>
    <row r="4870" spans="1:20" x14ac:dyDescent="0.25">
      <c r="A4870" t="s">
        <v>166</v>
      </c>
      <c r="B4870" t="s">
        <v>167</v>
      </c>
      <c r="C4870" t="s">
        <v>168</v>
      </c>
      <c r="D4870" t="s">
        <v>169</v>
      </c>
      <c r="E4870" t="s">
        <v>24</v>
      </c>
      <c r="F4870" t="s">
        <v>25</v>
      </c>
      <c r="G4870" t="s">
        <v>68</v>
      </c>
      <c r="H4870" t="s">
        <v>69</v>
      </c>
      <c r="I4870" t="s">
        <v>40</v>
      </c>
      <c r="J4870" t="s">
        <v>41</v>
      </c>
      <c r="K4870">
        <v>2019</v>
      </c>
      <c r="L4870">
        <v>33.167499999999997</v>
      </c>
      <c r="S4870" t="s">
        <v>30</v>
      </c>
      <c r="T4870" t="s">
        <v>31</v>
      </c>
    </row>
    <row r="4871" spans="1:20" x14ac:dyDescent="0.25">
      <c r="A4871" t="s">
        <v>166</v>
      </c>
      <c r="B4871" t="s">
        <v>167</v>
      </c>
      <c r="C4871" t="s">
        <v>168</v>
      </c>
      <c r="D4871" t="s">
        <v>169</v>
      </c>
      <c r="E4871" t="s">
        <v>24</v>
      </c>
      <c r="F4871" t="s">
        <v>25</v>
      </c>
      <c r="G4871" t="s">
        <v>68</v>
      </c>
      <c r="H4871" t="s">
        <v>69</v>
      </c>
      <c r="I4871" t="s">
        <v>42</v>
      </c>
      <c r="J4871" t="s">
        <v>43</v>
      </c>
      <c r="K4871">
        <v>2019</v>
      </c>
      <c r="L4871">
        <v>0.75780000000000003</v>
      </c>
      <c r="S4871" t="s">
        <v>30</v>
      </c>
      <c r="T4871" t="s">
        <v>31</v>
      </c>
    </row>
    <row r="4872" spans="1:20" x14ac:dyDescent="0.25">
      <c r="A4872" t="s">
        <v>166</v>
      </c>
      <c r="B4872" t="s">
        <v>167</v>
      </c>
      <c r="C4872" t="s">
        <v>168</v>
      </c>
      <c r="D4872" t="s">
        <v>169</v>
      </c>
      <c r="E4872" t="s">
        <v>24</v>
      </c>
      <c r="F4872" t="s">
        <v>25</v>
      </c>
      <c r="G4872" t="s">
        <v>68</v>
      </c>
      <c r="H4872" t="s">
        <v>69</v>
      </c>
      <c r="I4872" t="s">
        <v>44</v>
      </c>
      <c r="J4872" t="s">
        <v>45</v>
      </c>
      <c r="K4872">
        <v>2019</v>
      </c>
      <c r="L4872">
        <v>42.103299999999997</v>
      </c>
      <c r="S4872" t="s">
        <v>30</v>
      </c>
      <c r="T4872" t="s">
        <v>31</v>
      </c>
    </row>
    <row r="4873" spans="1:20" x14ac:dyDescent="0.25">
      <c r="A4873" t="s">
        <v>166</v>
      </c>
      <c r="B4873" t="s">
        <v>167</v>
      </c>
      <c r="C4873" t="s">
        <v>168</v>
      </c>
      <c r="D4873" t="s">
        <v>169</v>
      </c>
      <c r="E4873" t="s">
        <v>24</v>
      </c>
      <c r="F4873" t="s">
        <v>25</v>
      </c>
      <c r="G4873" t="s">
        <v>68</v>
      </c>
      <c r="H4873" t="s">
        <v>69</v>
      </c>
      <c r="I4873" t="s">
        <v>46</v>
      </c>
      <c r="J4873" t="s">
        <v>47</v>
      </c>
      <c r="K4873">
        <v>2019</v>
      </c>
      <c r="L4873">
        <v>1210.088</v>
      </c>
      <c r="S4873" t="s">
        <v>30</v>
      </c>
      <c r="T4873" t="s">
        <v>31</v>
      </c>
    </row>
    <row r="4874" spans="1:20" x14ac:dyDescent="0.25">
      <c r="A4874" t="s">
        <v>166</v>
      </c>
      <c r="B4874" t="s">
        <v>167</v>
      </c>
      <c r="C4874" t="s">
        <v>168</v>
      </c>
      <c r="D4874" t="s">
        <v>169</v>
      </c>
      <c r="E4874" t="s">
        <v>24</v>
      </c>
      <c r="F4874" t="s">
        <v>25</v>
      </c>
      <c r="G4874" t="s">
        <v>68</v>
      </c>
      <c r="H4874" t="s">
        <v>69</v>
      </c>
      <c r="I4874" t="s">
        <v>48</v>
      </c>
      <c r="J4874" t="s">
        <v>49</v>
      </c>
      <c r="K4874">
        <v>2019</v>
      </c>
      <c r="L4874">
        <v>107.71729999999999</v>
      </c>
      <c r="S4874" t="s">
        <v>30</v>
      </c>
      <c r="T4874" t="s">
        <v>31</v>
      </c>
    </row>
    <row r="4875" spans="1:20" x14ac:dyDescent="0.25">
      <c r="A4875" t="s">
        <v>166</v>
      </c>
      <c r="B4875" t="s">
        <v>167</v>
      </c>
      <c r="C4875" t="s">
        <v>168</v>
      </c>
      <c r="D4875" t="s">
        <v>169</v>
      </c>
      <c r="E4875" t="s">
        <v>24</v>
      </c>
      <c r="F4875" t="s">
        <v>25</v>
      </c>
      <c r="G4875" t="s">
        <v>68</v>
      </c>
      <c r="H4875" t="s">
        <v>69</v>
      </c>
      <c r="I4875" t="s">
        <v>170</v>
      </c>
      <c r="J4875" t="s">
        <v>171</v>
      </c>
      <c r="K4875">
        <v>2019</v>
      </c>
      <c r="L4875">
        <v>23.468800000000002</v>
      </c>
      <c r="S4875" t="s">
        <v>30</v>
      </c>
      <c r="T4875" t="s">
        <v>31</v>
      </c>
    </row>
    <row r="4876" spans="1:20" x14ac:dyDescent="0.25">
      <c r="A4876" t="s">
        <v>166</v>
      </c>
      <c r="B4876" t="s">
        <v>167</v>
      </c>
      <c r="C4876" t="s">
        <v>168</v>
      </c>
      <c r="D4876" t="s">
        <v>169</v>
      </c>
      <c r="E4876" t="s">
        <v>24</v>
      </c>
      <c r="F4876" t="s">
        <v>25</v>
      </c>
      <c r="G4876" t="s">
        <v>70</v>
      </c>
      <c r="H4876" t="s">
        <v>71</v>
      </c>
      <c r="I4876" t="s">
        <v>28</v>
      </c>
      <c r="J4876" t="s">
        <v>29</v>
      </c>
      <c r="K4876">
        <v>2019</v>
      </c>
      <c r="L4876">
        <v>2554.7028</v>
      </c>
      <c r="S4876" t="s">
        <v>30</v>
      </c>
      <c r="T4876" t="s">
        <v>31</v>
      </c>
    </row>
    <row r="4877" spans="1:20" x14ac:dyDescent="0.25">
      <c r="A4877" t="s">
        <v>166</v>
      </c>
      <c r="B4877" t="s">
        <v>167</v>
      </c>
      <c r="C4877" t="s">
        <v>168</v>
      </c>
      <c r="D4877" t="s">
        <v>169</v>
      </c>
      <c r="E4877" t="s">
        <v>24</v>
      </c>
      <c r="F4877" t="s">
        <v>25</v>
      </c>
      <c r="G4877" t="s">
        <v>70</v>
      </c>
      <c r="H4877" t="s">
        <v>71</v>
      </c>
      <c r="I4877" t="s">
        <v>32</v>
      </c>
      <c r="J4877" t="s">
        <v>33</v>
      </c>
      <c r="K4877">
        <v>2019</v>
      </c>
      <c r="L4877">
        <v>83.103999999999999</v>
      </c>
      <c r="S4877" t="s">
        <v>30</v>
      </c>
      <c r="T4877" t="s">
        <v>31</v>
      </c>
    </row>
    <row r="4878" spans="1:20" x14ac:dyDescent="0.25">
      <c r="A4878" t="s">
        <v>166</v>
      </c>
      <c r="B4878" t="s">
        <v>167</v>
      </c>
      <c r="C4878" t="s">
        <v>168</v>
      </c>
      <c r="D4878" t="s">
        <v>169</v>
      </c>
      <c r="E4878" t="s">
        <v>24</v>
      </c>
      <c r="F4878" t="s">
        <v>25</v>
      </c>
      <c r="G4878" t="s">
        <v>70</v>
      </c>
      <c r="H4878" t="s">
        <v>71</v>
      </c>
      <c r="I4878" t="s">
        <v>34</v>
      </c>
      <c r="J4878" t="s">
        <v>35</v>
      </c>
      <c r="K4878">
        <v>2019</v>
      </c>
      <c r="L4878">
        <v>27</v>
      </c>
      <c r="S4878" t="s">
        <v>30</v>
      </c>
      <c r="T4878" t="s">
        <v>31</v>
      </c>
    </row>
    <row r="4879" spans="1:20" x14ac:dyDescent="0.25">
      <c r="A4879" t="s">
        <v>166</v>
      </c>
      <c r="B4879" t="s">
        <v>167</v>
      </c>
      <c r="C4879" t="s">
        <v>168</v>
      </c>
      <c r="D4879" t="s">
        <v>169</v>
      </c>
      <c r="E4879" t="s">
        <v>24</v>
      </c>
      <c r="F4879" t="s">
        <v>25</v>
      </c>
      <c r="G4879" t="s">
        <v>70</v>
      </c>
      <c r="H4879" t="s">
        <v>71</v>
      </c>
      <c r="I4879" t="s">
        <v>36</v>
      </c>
      <c r="J4879" t="s">
        <v>37</v>
      </c>
      <c r="K4879">
        <v>2019</v>
      </c>
      <c r="L4879">
        <v>41.499000000000002</v>
      </c>
      <c r="S4879" t="s">
        <v>30</v>
      </c>
      <c r="T4879" t="s">
        <v>31</v>
      </c>
    </row>
    <row r="4880" spans="1:20" x14ac:dyDescent="0.25">
      <c r="A4880" t="s">
        <v>166</v>
      </c>
      <c r="B4880" t="s">
        <v>167</v>
      </c>
      <c r="C4880" t="s">
        <v>168</v>
      </c>
      <c r="D4880" t="s">
        <v>169</v>
      </c>
      <c r="E4880" t="s">
        <v>24</v>
      </c>
      <c r="F4880" t="s">
        <v>25</v>
      </c>
      <c r="G4880" t="s">
        <v>70</v>
      </c>
      <c r="H4880" t="s">
        <v>71</v>
      </c>
      <c r="I4880" t="s">
        <v>38</v>
      </c>
      <c r="J4880" t="s">
        <v>39</v>
      </c>
      <c r="K4880">
        <v>2019</v>
      </c>
      <c r="L4880">
        <v>167.3758</v>
      </c>
      <c r="S4880" t="s">
        <v>30</v>
      </c>
      <c r="T4880" t="s">
        <v>31</v>
      </c>
    </row>
    <row r="4881" spans="1:20" x14ac:dyDescent="0.25">
      <c r="A4881" t="s">
        <v>166</v>
      </c>
      <c r="B4881" t="s">
        <v>167</v>
      </c>
      <c r="C4881" t="s">
        <v>168</v>
      </c>
      <c r="D4881" t="s">
        <v>169</v>
      </c>
      <c r="E4881" t="s">
        <v>24</v>
      </c>
      <c r="F4881" t="s">
        <v>25</v>
      </c>
      <c r="G4881" t="s">
        <v>70</v>
      </c>
      <c r="H4881" t="s">
        <v>71</v>
      </c>
      <c r="I4881" t="s">
        <v>40</v>
      </c>
      <c r="J4881" t="s">
        <v>41</v>
      </c>
      <c r="K4881">
        <v>2019</v>
      </c>
      <c r="L4881">
        <v>1526.2787000000001</v>
      </c>
      <c r="S4881" t="s">
        <v>30</v>
      </c>
      <c r="T4881" t="s">
        <v>31</v>
      </c>
    </row>
    <row r="4882" spans="1:20" x14ac:dyDescent="0.25">
      <c r="A4882" t="s">
        <v>166</v>
      </c>
      <c r="B4882" t="s">
        <v>167</v>
      </c>
      <c r="C4882" t="s">
        <v>168</v>
      </c>
      <c r="D4882" t="s">
        <v>169</v>
      </c>
      <c r="E4882" t="s">
        <v>24</v>
      </c>
      <c r="F4882" t="s">
        <v>25</v>
      </c>
      <c r="G4882" t="s">
        <v>70</v>
      </c>
      <c r="H4882" t="s">
        <v>71</v>
      </c>
      <c r="I4882" t="s">
        <v>42</v>
      </c>
      <c r="J4882" t="s">
        <v>43</v>
      </c>
      <c r="K4882">
        <v>2019</v>
      </c>
      <c r="L4882">
        <v>9.7878000000000007</v>
      </c>
      <c r="S4882" t="s">
        <v>30</v>
      </c>
      <c r="T4882" t="s">
        <v>31</v>
      </c>
    </row>
    <row r="4883" spans="1:20" x14ac:dyDescent="0.25">
      <c r="A4883" t="s">
        <v>166</v>
      </c>
      <c r="B4883" t="s">
        <v>167</v>
      </c>
      <c r="C4883" t="s">
        <v>168</v>
      </c>
      <c r="D4883" t="s">
        <v>169</v>
      </c>
      <c r="E4883" t="s">
        <v>24</v>
      </c>
      <c r="F4883" t="s">
        <v>25</v>
      </c>
      <c r="G4883" t="s">
        <v>70</v>
      </c>
      <c r="H4883" t="s">
        <v>71</v>
      </c>
      <c r="I4883" t="s">
        <v>44</v>
      </c>
      <c r="J4883" t="s">
        <v>45</v>
      </c>
      <c r="K4883">
        <v>2019</v>
      </c>
      <c r="L4883">
        <v>74.343500000000006</v>
      </c>
      <c r="S4883" t="s">
        <v>30</v>
      </c>
      <c r="T4883" t="s">
        <v>31</v>
      </c>
    </row>
    <row r="4884" spans="1:20" x14ac:dyDescent="0.25">
      <c r="A4884" t="s">
        <v>166</v>
      </c>
      <c r="B4884" t="s">
        <v>167</v>
      </c>
      <c r="C4884" t="s">
        <v>168</v>
      </c>
      <c r="D4884" t="s">
        <v>169</v>
      </c>
      <c r="E4884" t="s">
        <v>24</v>
      </c>
      <c r="F4884" t="s">
        <v>25</v>
      </c>
      <c r="G4884" t="s">
        <v>70</v>
      </c>
      <c r="H4884" t="s">
        <v>71</v>
      </c>
      <c r="I4884" t="s">
        <v>46</v>
      </c>
      <c r="J4884" t="s">
        <v>47</v>
      </c>
      <c r="K4884">
        <v>2019</v>
      </c>
      <c r="L4884">
        <v>49.973799999999997</v>
      </c>
      <c r="S4884" t="s">
        <v>30</v>
      </c>
      <c r="T4884" t="s">
        <v>31</v>
      </c>
    </row>
    <row r="4885" spans="1:20" x14ac:dyDescent="0.25">
      <c r="A4885" t="s">
        <v>166</v>
      </c>
      <c r="B4885" t="s">
        <v>167</v>
      </c>
      <c r="C4885" t="s">
        <v>168</v>
      </c>
      <c r="D4885" t="s">
        <v>169</v>
      </c>
      <c r="E4885" t="s">
        <v>24</v>
      </c>
      <c r="F4885" t="s">
        <v>25</v>
      </c>
      <c r="G4885" t="s">
        <v>70</v>
      </c>
      <c r="H4885" t="s">
        <v>71</v>
      </c>
      <c r="I4885" t="s">
        <v>48</v>
      </c>
      <c r="J4885" t="s">
        <v>49</v>
      </c>
      <c r="K4885">
        <v>2019</v>
      </c>
      <c r="L4885">
        <v>572.39869999999996</v>
      </c>
      <c r="S4885" t="s">
        <v>30</v>
      </c>
      <c r="T4885" t="s">
        <v>31</v>
      </c>
    </row>
    <row r="4886" spans="1:20" x14ac:dyDescent="0.25">
      <c r="A4886" t="s">
        <v>166</v>
      </c>
      <c r="B4886" t="s">
        <v>167</v>
      </c>
      <c r="C4886" t="s">
        <v>168</v>
      </c>
      <c r="D4886" t="s">
        <v>169</v>
      </c>
      <c r="E4886" t="s">
        <v>24</v>
      </c>
      <c r="F4886" t="s">
        <v>25</v>
      </c>
      <c r="G4886" t="s">
        <v>70</v>
      </c>
      <c r="H4886" t="s">
        <v>71</v>
      </c>
      <c r="I4886" t="s">
        <v>170</v>
      </c>
      <c r="J4886" t="s">
        <v>171</v>
      </c>
      <c r="K4886">
        <v>2019</v>
      </c>
      <c r="L4886">
        <v>2.9415</v>
      </c>
      <c r="S4886" t="s">
        <v>30</v>
      </c>
      <c r="T4886" t="s">
        <v>31</v>
      </c>
    </row>
    <row r="4887" spans="1:20" x14ac:dyDescent="0.25">
      <c r="A4887" t="s">
        <v>166</v>
      </c>
      <c r="B4887" t="s">
        <v>167</v>
      </c>
      <c r="C4887" t="s">
        <v>168</v>
      </c>
      <c r="D4887" t="s">
        <v>169</v>
      </c>
      <c r="E4887" t="s">
        <v>24</v>
      </c>
      <c r="F4887" t="s">
        <v>25</v>
      </c>
      <c r="G4887" t="s">
        <v>72</v>
      </c>
      <c r="H4887" t="s">
        <v>73</v>
      </c>
      <c r="I4887" t="s">
        <v>28</v>
      </c>
      <c r="J4887" t="s">
        <v>29</v>
      </c>
      <c r="K4887">
        <v>2019</v>
      </c>
      <c r="L4887">
        <v>374.88069999999999</v>
      </c>
      <c r="S4887" t="s">
        <v>30</v>
      </c>
      <c r="T4887" t="s">
        <v>31</v>
      </c>
    </row>
    <row r="4888" spans="1:20" x14ac:dyDescent="0.25">
      <c r="A4888" t="s">
        <v>166</v>
      </c>
      <c r="B4888" t="s">
        <v>167</v>
      </c>
      <c r="C4888" t="s">
        <v>168</v>
      </c>
      <c r="D4888" t="s">
        <v>169</v>
      </c>
      <c r="E4888" t="s">
        <v>24</v>
      </c>
      <c r="F4888" t="s">
        <v>25</v>
      </c>
      <c r="G4888" t="s">
        <v>72</v>
      </c>
      <c r="H4888" t="s">
        <v>73</v>
      </c>
      <c r="I4888" t="s">
        <v>32</v>
      </c>
      <c r="J4888" t="s">
        <v>33</v>
      </c>
      <c r="K4888">
        <v>2019</v>
      </c>
      <c r="L4888">
        <v>36.648800000000001</v>
      </c>
      <c r="S4888" t="s">
        <v>30</v>
      </c>
      <c r="T4888" t="s">
        <v>31</v>
      </c>
    </row>
    <row r="4889" spans="1:20" x14ac:dyDescent="0.25">
      <c r="A4889" t="s">
        <v>166</v>
      </c>
      <c r="B4889" t="s">
        <v>167</v>
      </c>
      <c r="C4889" t="s">
        <v>168</v>
      </c>
      <c r="D4889" t="s">
        <v>169</v>
      </c>
      <c r="E4889" t="s">
        <v>24</v>
      </c>
      <c r="F4889" t="s">
        <v>25</v>
      </c>
      <c r="G4889" t="s">
        <v>72</v>
      </c>
      <c r="H4889" t="s">
        <v>73</v>
      </c>
      <c r="I4889" t="s">
        <v>34</v>
      </c>
      <c r="J4889" t="s">
        <v>35</v>
      </c>
      <c r="K4889">
        <v>2019</v>
      </c>
      <c r="L4889">
        <v>67.261499999999998</v>
      </c>
      <c r="S4889" t="s">
        <v>30</v>
      </c>
      <c r="T4889" t="s">
        <v>31</v>
      </c>
    </row>
    <row r="4890" spans="1:20" x14ac:dyDescent="0.25">
      <c r="A4890" t="s">
        <v>166</v>
      </c>
      <c r="B4890" t="s">
        <v>167</v>
      </c>
      <c r="C4890" t="s">
        <v>168</v>
      </c>
      <c r="D4890" t="s">
        <v>169</v>
      </c>
      <c r="E4890" t="s">
        <v>24</v>
      </c>
      <c r="F4890" t="s">
        <v>25</v>
      </c>
      <c r="G4890" t="s">
        <v>72</v>
      </c>
      <c r="H4890" t="s">
        <v>73</v>
      </c>
      <c r="I4890" t="s">
        <v>36</v>
      </c>
      <c r="J4890" t="s">
        <v>37</v>
      </c>
      <c r="K4890">
        <v>2019</v>
      </c>
      <c r="L4890">
        <v>76.091800000000006</v>
      </c>
      <c r="S4890" t="s">
        <v>30</v>
      </c>
      <c r="T4890" t="s">
        <v>31</v>
      </c>
    </row>
    <row r="4891" spans="1:20" x14ac:dyDescent="0.25">
      <c r="A4891" t="s">
        <v>166</v>
      </c>
      <c r="B4891" t="s">
        <v>167</v>
      </c>
      <c r="C4891" t="s">
        <v>168</v>
      </c>
      <c r="D4891" t="s">
        <v>169</v>
      </c>
      <c r="E4891" t="s">
        <v>24</v>
      </c>
      <c r="F4891" t="s">
        <v>25</v>
      </c>
      <c r="G4891" t="s">
        <v>72</v>
      </c>
      <c r="H4891" t="s">
        <v>73</v>
      </c>
      <c r="I4891" t="s">
        <v>38</v>
      </c>
      <c r="J4891" t="s">
        <v>39</v>
      </c>
      <c r="K4891">
        <v>2019</v>
      </c>
      <c r="L4891">
        <v>71.043000000000006</v>
      </c>
      <c r="S4891" t="s">
        <v>30</v>
      </c>
      <c r="T4891" t="s">
        <v>31</v>
      </c>
    </row>
    <row r="4892" spans="1:20" x14ac:dyDescent="0.25">
      <c r="A4892" t="s">
        <v>166</v>
      </c>
      <c r="B4892" t="s">
        <v>167</v>
      </c>
      <c r="C4892" t="s">
        <v>168</v>
      </c>
      <c r="D4892" t="s">
        <v>169</v>
      </c>
      <c r="E4892" t="s">
        <v>24</v>
      </c>
      <c r="F4892" t="s">
        <v>25</v>
      </c>
      <c r="G4892" t="s">
        <v>72</v>
      </c>
      <c r="H4892" t="s">
        <v>73</v>
      </c>
      <c r="I4892" t="s">
        <v>40</v>
      </c>
      <c r="J4892" t="s">
        <v>41</v>
      </c>
      <c r="K4892">
        <v>2019</v>
      </c>
      <c r="L4892">
        <v>33.8125</v>
      </c>
      <c r="S4892" t="s">
        <v>30</v>
      </c>
      <c r="T4892" t="s">
        <v>31</v>
      </c>
    </row>
    <row r="4893" spans="1:20" x14ac:dyDescent="0.25">
      <c r="A4893" t="s">
        <v>166</v>
      </c>
      <c r="B4893" t="s">
        <v>167</v>
      </c>
      <c r="C4893" t="s">
        <v>168</v>
      </c>
      <c r="D4893" t="s">
        <v>169</v>
      </c>
      <c r="E4893" t="s">
        <v>24</v>
      </c>
      <c r="F4893" t="s">
        <v>25</v>
      </c>
      <c r="G4893" t="s">
        <v>72</v>
      </c>
      <c r="H4893" t="s">
        <v>73</v>
      </c>
      <c r="I4893" t="s">
        <v>42</v>
      </c>
      <c r="J4893" t="s">
        <v>43</v>
      </c>
      <c r="K4893">
        <v>2019</v>
      </c>
      <c r="M4893" t="s">
        <v>54</v>
      </c>
      <c r="N4893" t="s">
        <v>55</v>
      </c>
      <c r="S4893" t="s">
        <v>30</v>
      </c>
      <c r="T4893" t="s">
        <v>31</v>
      </c>
    </row>
    <row r="4894" spans="1:20" x14ac:dyDescent="0.25">
      <c r="A4894" t="s">
        <v>166</v>
      </c>
      <c r="B4894" t="s">
        <v>167</v>
      </c>
      <c r="C4894" t="s">
        <v>168</v>
      </c>
      <c r="D4894" t="s">
        <v>169</v>
      </c>
      <c r="E4894" t="s">
        <v>24</v>
      </c>
      <c r="F4894" t="s">
        <v>25</v>
      </c>
      <c r="G4894" t="s">
        <v>72</v>
      </c>
      <c r="H4894" t="s">
        <v>73</v>
      </c>
      <c r="I4894" t="s">
        <v>44</v>
      </c>
      <c r="J4894" t="s">
        <v>45</v>
      </c>
      <c r="K4894">
        <v>2019</v>
      </c>
      <c r="L4894">
        <v>60.701700000000002</v>
      </c>
      <c r="S4894" t="s">
        <v>30</v>
      </c>
      <c r="T4894" t="s">
        <v>31</v>
      </c>
    </row>
    <row r="4895" spans="1:20" x14ac:dyDescent="0.25">
      <c r="A4895" t="s">
        <v>166</v>
      </c>
      <c r="B4895" t="s">
        <v>167</v>
      </c>
      <c r="C4895" t="s">
        <v>168</v>
      </c>
      <c r="D4895" t="s">
        <v>169</v>
      </c>
      <c r="E4895" t="s">
        <v>24</v>
      </c>
      <c r="F4895" t="s">
        <v>25</v>
      </c>
      <c r="G4895" t="s">
        <v>72</v>
      </c>
      <c r="H4895" t="s">
        <v>73</v>
      </c>
      <c r="I4895" t="s">
        <v>46</v>
      </c>
      <c r="J4895" t="s">
        <v>47</v>
      </c>
      <c r="K4895">
        <v>2019</v>
      </c>
      <c r="L4895">
        <v>8.5340000000000007</v>
      </c>
      <c r="S4895" t="s">
        <v>30</v>
      </c>
      <c r="T4895" t="s">
        <v>31</v>
      </c>
    </row>
    <row r="4896" spans="1:20" x14ac:dyDescent="0.25">
      <c r="A4896" t="s">
        <v>166</v>
      </c>
      <c r="B4896" t="s">
        <v>167</v>
      </c>
      <c r="C4896" t="s">
        <v>168</v>
      </c>
      <c r="D4896" t="s">
        <v>169</v>
      </c>
      <c r="E4896" t="s">
        <v>24</v>
      </c>
      <c r="F4896" t="s">
        <v>25</v>
      </c>
      <c r="G4896" t="s">
        <v>72</v>
      </c>
      <c r="H4896" t="s">
        <v>73</v>
      </c>
      <c r="I4896" t="s">
        <v>48</v>
      </c>
      <c r="J4896" t="s">
        <v>49</v>
      </c>
      <c r="K4896">
        <v>2019</v>
      </c>
      <c r="L4896">
        <v>19.415299999999998</v>
      </c>
      <c r="S4896" t="s">
        <v>30</v>
      </c>
      <c r="T4896" t="s">
        <v>31</v>
      </c>
    </row>
    <row r="4897" spans="1:20" x14ac:dyDescent="0.25">
      <c r="A4897" t="s">
        <v>166</v>
      </c>
      <c r="B4897" t="s">
        <v>167</v>
      </c>
      <c r="C4897" t="s">
        <v>168</v>
      </c>
      <c r="D4897" t="s">
        <v>169</v>
      </c>
      <c r="E4897" t="s">
        <v>24</v>
      </c>
      <c r="F4897" t="s">
        <v>25</v>
      </c>
      <c r="G4897" t="s">
        <v>72</v>
      </c>
      <c r="H4897" t="s">
        <v>73</v>
      </c>
      <c r="I4897" t="s">
        <v>170</v>
      </c>
      <c r="J4897" t="s">
        <v>171</v>
      </c>
      <c r="K4897">
        <v>2019</v>
      </c>
      <c r="L4897">
        <v>1.2535000000000001</v>
      </c>
      <c r="M4897" t="s">
        <v>54</v>
      </c>
      <c r="N4897" t="s">
        <v>55</v>
      </c>
      <c r="S4897" t="s">
        <v>30</v>
      </c>
      <c r="T4897" t="s">
        <v>31</v>
      </c>
    </row>
    <row r="4898" spans="1:20" x14ac:dyDescent="0.25">
      <c r="A4898" t="s">
        <v>166</v>
      </c>
      <c r="B4898" t="s">
        <v>167</v>
      </c>
      <c r="C4898" t="s">
        <v>168</v>
      </c>
      <c r="D4898" t="s">
        <v>169</v>
      </c>
      <c r="E4898" t="s">
        <v>24</v>
      </c>
      <c r="F4898" t="s">
        <v>25</v>
      </c>
      <c r="G4898" t="s">
        <v>74</v>
      </c>
      <c r="H4898" t="s">
        <v>75</v>
      </c>
      <c r="I4898" t="s">
        <v>28</v>
      </c>
      <c r="J4898" t="s">
        <v>29</v>
      </c>
      <c r="K4898">
        <v>2019</v>
      </c>
      <c r="L4898">
        <v>537.69100000000003</v>
      </c>
      <c r="S4898" t="s">
        <v>30</v>
      </c>
      <c r="T4898" t="s">
        <v>31</v>
      </c>
    </row>
    <row r="4899" spans="1:20" x14ac:dyDescent="0.25">
      <c r="A4899" t="s">
        <v>166</v>
      </c>
      <c r="B4899" t="s">
        <v>167</v>
      </c>
      <c r="C4899" t="s">
        <v>168</v>
      </c>
      <c r="D4899" t="s">
        <v>169</v>
      </c>
      <c r="E4899" t="s">
        <v>24</v>
      </c>
      <c r="F4899" t="s">
        <v>25</v>
      </c>
      <c r="G4899" t="s">
        <v>74</v>
      </c>
      <c r="H4899" t="s">
        <v>75</v>
      </c>
      <c r="I4899" t="s">
        <v>32</v>
      </c>
      <c r="J4899" t="s">
        <v>33</v>
      </c>
      <c r="K4899">
        <v>2019</v>
      </c>
      <c r="L4899">
        <v>61.415500000000002</v>
      </c>
      <c r="S4899" t="s">
        <v>30</v>
      </c>
      <c r="T4899" t="s">
        <v>31</v>
      </c>
    </row>
    <row r="4900" spans="1:20" x14ac:dyDescent="0.25">
      <c r="A4900" t="s">
        <v>166</v>
      </c>
      <c r="B4900" t="s">
        <v>167</v>
      </c>
      <c r="C4900" t="s">
        <v>168</v>
      </c>
      <c r="D4900" t="s">
        <v>169</v>
      </c>
      <c r="E4900" t="s">
        <v>24</v>
      </c>
      <c r="F4900" t="s">
        <v>25</v>
      </c>
      <c r="G4900" t="s">
        <v>74</v>
      </c>
      <c r="H4900" t="s">
        <v>75</v>
      </c>
      <c r="I4900" t="s">
        <v>34</v>
      </c>
      <c r="J4900" t="s">
        <v>35</v>
      </c>
      <c r="K4900">
        <v>2019</v>
      </c>
      <c r="L4900">
        <v>50.518000000000001</v>
      </c>
      <c r="S4900" t="s">
        <v>30</v>
      </c>
      <c r="T4900" t="s">
        <v>31</v>
      </c>
    </row>
    <row r="4901" spans="1:20" x14ac:dyDescent="0.25">
      <c r="A4901" t="s">
        <v>166</v>
      </c>
      <c r="B4901" t="s">
        <v>167</v>
      </c>
      <c r="C4901" t="s">
        <v>168</v>
      </c>
      <c r="D4901" t="s">
        <v>169</v>
      </c>
      <c r="E4901" t="s">
        <v>24</v>
      </c>
      <c r="F4901" t="s">
        <v>25</v>
      </c>
      <c r="G4901" t="s">
        <v>74</v>
      </c>
      <c r="H4901" t="s">
        <v>75</v>
      </c>
      <c r="I4901" t="s">
        <v>36</v>
      </c>
      <c r="J4901" t="s">
        <v>37</v>
      </c>
      <c r="K4901">
        <v>2019</v>
      </c>
      <c r="L4901">
        <v>245.36099999999999</v>
      </c>
      <c r="S4901" t="s">
        <v>30</v>
      </c>
      <c r="T4901" t="s">
        <v>31</v>
      </c>
    </row>
    <row r="4902" spans="1:20" x14ac:dyDescent="0.25">
      <c r="A4902" t="s">
        <v>166</v>
      </c>
      <c r="B4902" t="s">
        <v>167</v>
      </c>
      <c r="C4902" t="s">
        <v>168</v>
      </c>
      <c r="D4902" t="s">
        <v>169</v>
      </c>
      <c r="E4902" t="s">
        <v>24</v>
      </c>
      <c r="F4902" t="s">
        <v>25</v>
      </c>
      <c r="G4902" t="s">
        <v>74</v>
      </c>
      <c r="H4902" t="s">
        <v>75</v>
      </c>
      <c r="I4902" t="s">
        <v>38</v>
      </c>
      <c r="J4902" t="s">
        <v>39</v>
      </c>
      <c r="K4902">
        <v>2019</v>
      </c>
      <c r="L4902">
        <v>152.95949999999999</v>
      </c>
      <c r="S4902" t="s">
        <v>30</v>
      </c>
      <c r="T4902" t="s">
        <v>31</v>
      </c>
    </row>
    <row r="4903" spans="1:20" x14ac:dyDescent="0.25">
      <c r="A4903" t="s">
        <v>166</v>
      </c>
      <c r="B4903" t="s">
        <v>167</v>
      </c>
      <c r="C4903" t="s">
        <v>168</v>
      </c>
      <c r="D4903" t="s">
        <v>169</v>
      </c>
      <c r="E4903" t="s">
        <v>24</v>
      </c>
      <c r="F4903" t="s">
        <v>25</v>
      </c>
      <c r="G4903" t="s">
        <v>74</v>
      </c>
      <c r="H4903" t="s">
        <v>75</v>
      </c>
      <c r="I4903" t="s">
        <v>40</v>
      </c>
      <c r="J4903" t="s">
        <v>41</v>
      </c>
      <c r="K4903">
        <v>2019</v>
      </c>
      <c r="L4903">
        <v>9.7891999999999992</v>
      </c>
      <c r="S4903" t="s">
        <v>30</v>
      </c>
      <c r="T4903" t="s">
        <v>31</v>
      </c>
    </row>
    <row r="4904" spans="1:20" x14ac:dyDescent="0.25">
      <c r="A4904" t="s">
        <v>166</v>
      </c>
      <c r="B4904" t="s">
        <v>167</v>
      </c>
      <c r="C4904" t="s">
        <v>168</v>
      </c>
      <c r="D4904" t="s">
        <v>169</v>
      </c>
      <c r="E4904" t="s">
        <v>24</v>
      </c>
      <c r="F4904" t="s">
        <v>25</v>
      </c>
      <c r="G4904" t="s">
        <v>74</v>
      </c>
      <c r="H4904" t="s">
        <v>75</v>
      </c>
      <c r="I4904" t="s">
        <v>44</v>
      </c>
      <c r="J4904" t="s">
        <v>45</v>
      </c>
      <c r="K4904">
        <v>2019</v>
      </c>
      <c r="L4904">
        <v>0.91100000000000003</v>
      </c>
      <c r="M4904" t="s">
        <v>54</v>
      </c>
      <c r="N4904" t="s">
        <v>55</v>
      </c>
      <c r="S4904" t="s">
        <v>30</v>
      </c>
      <c r="T4904" t="s">
        <v>31</v>
      </c>
    </row>
    <row r="4905" spans="1:20" x14ac:dyDescent="0.25">
      <c r="A4905" t="s">
        <v>166</v>
      </c>
      <c r="B4905" t="s">
        <v>167</v>
      </c>
      <c r="C4905" t="s">
        <v>168</v>
      </c>
      <c r="D4905" t="s">
        <v>169</v>
      </c>
      <c r="E4905" t="s">
        <v>24</v>
      </c>
      <c r="F4905" t="s">
        <v>25</v>
      </c>
      <c r="G4905" t="s">
        <v>74</v>
      </c>
      <c r="H4905" t="s">
        <v>75</v>
      </c>
      <c r="I4905" t="s">
        <v>46</v>
      </c>
      <c r="J4905" t="s">
        <v>47</v>
      </c>
      <c r="K4905">
        <v>2019</v>
      </c>
      <c r="L4905">
        <v>7.77</v>
      </c>
      <c r="S4905" t="s">
        <v>30</v>
      </c>
      <c r="T4905" t="s">
        <v>31</v>
      </c>
    </row>
    <row r="4906" spans="1:20" x14ac:dyDescent="0.25">
      <c r="A4906" t="s">
        <v>166</v>
      </c>
      <c r="B4906" t="s">
        <v>167</v>
      </c>
      <c r="C4906" t="s">
        <v>168</v>
      </c>
      <c r="D4906" t="s">
        <v>169</v>
      </c>
      <c r="E4906" t="s">
        <v>24</v>
      </c>
      <c r="F4906" t="s">
        <v>25</v>
      </c>
      <c r="G4906" t="s">
        <v>74</v>
      </c>
      <c r="H4906" t="s">
        <v>75</v>
      </c>
      <c r="I4906" t="s">
        <v>48</v>
      </c>
      <c r="J4906" t="s">
        <v>49</v>
      </c>
      <c r="K4906">
        <v>2019</v>
      </c>
      <c r="L4906">
        <v>8.4781999999999993</v>
      </c>
      <c r="S4906" t="s">
        <v>30</v>
      </c>
      <c r="T4906" t="s">
        <v>31</v>
      </c>
    </row>
    <row r="4907" spans="1:20" x14ac:dyDescent="0.25">
      <c r="A4907" t="s">
        <v>166</v>
      </c>
      <c r="B4907" t="s">
        <v>167</v>
      </c>
      <c r="C4907" t="s">
        <v>168</v>
      </c>
      <c r="D4907" t="s">
        <v>169</v>
      </c>
      <c r="E4907" t="s">
        <v>24</v>
      </c>
      <c r="F4907" t="s">
        <v>25</v>
      </c>
      <c r="G4907" t="s">
        <v>74</v>
      </c>
      <c r="H4907" t="s">
        <v>75</v>
      </c>
      <c r="I4907" t="s">
        <v>170</v>
      </c>
      <c r="J4907" t="s">
        <v>171</v>
      </c>
      <c r="K4907">
        <v>2019</v>
      </c>
      <c r="L4907">
        <v>0.48849999999999999</v>
      </c>
      <c r="M4907" t="s">
        <v>54</v>
      </c>
      <c r="N4907" t="s">
        <v>55</v>
      </c>
      <c r="S4907" t="s">
        <v>30</v>
      </c>
      <c r="T4907" t="s">
        <v>31</v>
      </c>
    </row>
    <row r="4908" spans="1:20" x14ac:dyDescent="0.25">
      <c r="A4908" t="s">
        <v>166</v>
      </c>
      <c r="B4908" t="s">
        <v>167</v>
      </c>
      <c r="C4908" t="s">
        <v>168</v>
      </c>
      <c r="D4908" t="s">
        <v>169</v>
      </c>
      <c r="E4908" t="s">
        <v>24</v>
      </c>
      <c r="F4908" t="s">
        <v>25</v>
      </c>
      <c r="G4908" t="s">
        <v>76</v>
      </c>
      <c r="H4908" t="s">
        <v>77</v>
      </c>
      <c r="I4908" t="s">
        <v>28</v>
      </c>
      <c r="J4908" t="s">
        <v>29</v>
      </c>
      <c r="K4908">
        <v>2019</v>
      </c>
      <c r="L4908">
        <v>163.0522</v>
      </c>
      <c r="S4908" t="s">
        <v>30</v>
      </c>
      <c r="T4908" t="s">
        <v>31</v>
      </c>
    </row>
    <row r="4909" spans="1:20" x14ac:dyDescent="0.25">
      <c r="A4909" t="s">
        <v>166</v>
      </c>
      <c r="B4909" t="s">
        <v>167</v>
      </c>
      <c r="C4909" t="s">
        <v>168</v>
      </c>
      <c r="D4909" t="s">
        <v>169</v>
      </c>
      <c r="E4909" t="s">
        <v>24</v>
      </c>
      <c r="F4909" t="s">
        <v>25</v>
      </c>
      <c r="G4909" t="s">
        <v>76</v>
      </c>
      <c r="H4909" t="s">
        <v>77</v>
      </c>
      <c r="I4909" t="s">
        <v>32</v>
      </c>
      <c r="J4909" t="s">
        <v>33</v>
      </c>
      <c r="K4909">
        <v>2019</v>
      </c>
      <c r="L4909">
        <v>13.144500000000001</v>
      </c>
      <c r="S4909" t="s">
        <v>30</v>
      </c>
      <c r="T4909" t="s">
        <v>31</v>
      </c>
    </row>
    <row r="4910" spans="1:20" x14ac:dyDescent="0.25">
      <c r="A4910" t="s">
        <v>166</v>
      </c>
      <c r="B4910" t="s">
        <v>167</v>
      </c>
      <c r="C4910" t="s">
        <v>168</v>
      </c>
      <c r="D4910" t="s">
        <v>169</v>
      </c>
      <c r="E4910" t="s">
        <v>24</v>
      </c>
      <c r="F4910" t="s">
        <v>25</v>
      </c>
      <c r="G4910" t="s">
        <v>76</v>
      </c>
      <c r="H4910" t="s">
        <v>77</v>
      </c>
      <c r="I4910" t="s">
        <v>34</v>
      </c>
      <c r="J4910" t="s">
        <v>35</v>
      </c>
      <c r="K4910">
        <v>2019</v>
      </c>
      <c r="L4910">
        <v>11.755800000000001</v>
      </c>
      <c r="S4910" t="s">
        <v>30</v>
      </c>
      <c r="T4910" t="s">
        <v>31</v>
      </c>
    </row>
    <row r="4911" spans="1:20" x14ac:dyDescent="0.25">
      <c r="A4911" t="s">
        <v>166</v>
      </c>
      <c r="B4911" t="s">
        <v>167</v>
      </c>
      <c r="C4911" t="s">
        <v>168</v>
      </c>
      <c r="D4911" t="s">
        <v>169</v>
      </c>
      <c r="E4911" t="s">
        <v>24</v>
      </c>
      <c r="F4911" t="s">
        <v>25</v>
      </c>
      <c r="G4911" t="s">
        <v>76</v>
      </c>
      <c r="H4911" t="s">
        <v>77</v>
      </c>
      <c r="I4911" t="s">
        <v>36</v>
      </c>
      <c r="J4911" t="s">
        <v>37</v>
      </c>
      <c r="K4911">
        <v>2019</v>
      </c>
      <c r="L4911">
        <v>47.064500000000002</v>
      </c>
      <c r="S4911" t="s">
        <v>30</v>
      </c>
      <c r="T4911" t="s">
        <v>31</v>
      </c>
    </row>
    <row r="4912" spans="1:20" x14ac:dyDescent="0.25">
      <c r="A4912" t="s">
        <v>166</v>
      </c>
      <c r="B4912" t="s">
        <v>167</v>
      </c>
      <c r="C4912" t="s">
        <v>168</v>
      </c>
      <c r="D4912" t="s">
        <v>169</v>
      </c>
      <c r="E4912" t="s">
        <v>24</v>
      </c>
      <c r="F4912" t="s">
        <v>25</v>
      </c>
      <c r="G4912" t="s">
        <v>76</v>
      </c>
      <c r="H4912" t="s">
        <v>77</v>
      </c>
      <c r="I4912" t="s">
        <v>38</v>
      </c>
      <c r="J4912" t="s">
        <v>39</v>
      </c>
      <c r="K4912">
        <v>2019</v>
      </c>
      <c r="L4912">
        <v>22.913499999999999</v>
      </c>
      <c r="S4912" t="s">
        <v>30</v>
      </c>
      <c r="T4912" t="s">
        <v>31</v>
      </c>
    </row>
    <row r="4913" spans="1:20" x14ac:dyDescent="0.25">
      <c r="A4913" t="s">
        <v>166</v>
      </c>
      <c r="B4913" t="s">
        <v>167</v>
      </c>
      <c r="C4913" t="s">
        <v>168</v>
      </c>
      <c r="D4913" t="s">
        <v>169</v>
      </c>
      <c r="E4913" t="s">
        <v>24</v>
      </c>
      <c r="F4913" t="s">
        <v>25</v>
      </c>
      <c r="G4913" t="s">
        <v>76</v>
      </c>
      <c r="H4913" t="s">
        <v>77</v>
      </c>
      <c r="I4913" t="s">
        <v>40</v>
      </c>
      <c r="J4913" t="s">
        <v>41</v>
      </c>
      <c r="K4913">
        <v>2019</v>
      </c>
      <c r="L4913">
        <v>26.246700000000001</v>
      </c>
      <c r="S4913" t="s">
        <v>30</v>
      </c>
      <c r="T4913" t="s">
        <v>31</v>
      </c>
    </row>
    <row r="4914" spans="1:20" x14ac:dyDescent="0.25">
      <c r="A4914" t="s">
        <v>166</v>
      </c>
      <c r="B4914" t="s">
        <v>167</v>
      </c>
      <c r="C4914" t="s">
        <v>168</v>
      </c>
      <c r="D4914" t="s">
        <v>169</v>
      </c>
      <c r="E4914" t="s">
        <v>24</v>
      </c>
      <c r="F4914" t="s">
        <v>25</v>
      </c>
      <c r="G4914" t="s">
        <v>76</v>
      </c>
      <c r="H4914" t="s">
        <v>77</v>
      </c>
      <c r="I4914" t="s">
        <v>42</v>
      </c>
      <c r="J4914" t="s">
        <v>43</v>
      </c>
      <c r="K4914">
        <v>2019</v>
      </c>
      <c r="L4914">
        <v>5.6257999999999999</v>
      </c>
      <c r="M4914" t="s">
        <v>54</v>
      </c>
      <c r="N4914" t="s">
        <v>55</v>
      </c>
      <c r="S4914" t="s">
        <v>30</v>
      </c>
      <c r="T4914" t="s">
        <v>31</v>
      </c>
    </row>
    <row r="4915" spans="1:20" x14ac:dyDescent="0.25">
      <c r="A4915" t="s">
        <v>166</v>
      </c>
      <c r="B4915" t="s">
        <v>167</v>
      </c>
      <c r="C4915" t="s">
        <v>168</v>
      </c>
      <c r="D4915" t="s">
        <v>169</v>
      </c>
      <c r="E4915" t="s">
        <v>24</v>
      </c>
      <c r="F4915" t="s">
        <v>25</v>
      </c>
      <c r="G4915" t="s">
        <v>76</v>
      </c>
      <c r="H4915" t="s">
        <v>77</v>
      </c>
      <c r="I4915" t="s">
        <v>44</v>
      </c>
      <c r="J4915" t="s">
        <v>45</v>
      </c>
      <c r="K4915">
        <v>2019</v>
      </c>
      <c r="L4915">
        <v>9.7208000000000006</v>
      </c>
      <c r="S4915" t="s">
        <v>30</v>
      </c>
      <c r="T4915" t="s">
        <v>31</v>
      </c>
    </row>
    <row r="4916" spans="1:20" x14ac:dyDescent="0.25">
      <c r="A4916" t="s">
        <v>166</v>
      </c>
      <c r="B4916" t="s">
        <v>167</v>
      </c>
      <c r="C4916" t="s">
        <v>168</v>
      </c>
      <c r="D4916" t="s">
        <v>169</v>
      </c>
      <c r="E4916" t="s">
        <v>24</v>
      </c>
      <c r="F4916" t="s">
        <v>25</v>
      </c>
      <c r="G4916" t="s">
        <v>76</v>
      </c>
      <c r="H4916" t="s">
        <v>77</v>
      </c>
      <c r="I4916" t="s">
        <v>46</v>
      </c>
      <c r="J4916" t="s">
        <v>47</v>
      </c>
      <c r="K4916">
        <v>2019</v>
      </c>
      <c r="L4916">
        <v>2.1412</v>
      </c>
      <c r="S4916" t="s">
        <v>30</v>
      </c>
      <c r="T4916" t="s">
        <v>31</v>
      </c>
    </row>
    <row r="4917" spans="1:20" x14ac:dyDescent="0.25">
      <c r="A4917" t="s">
        <v>166</v>
      </c>
      <c r="B4917" t="s">
        <v>167</v>
      </c>
      <c r="C4917" t="s">
        <v>168</v>
      </c>
      <c r="D4917" t="s">
        <v>169</v>
      </c>
      <c r="E4917" t="s">
        <v>24</v>
      </c>
      <c r="F4917" t="s">
        <v>25</v>
      </c>
      <c r="G4917" t="s">
        <v>76</v>
      </c>
      <c r="H4917" t="s">
        <v>77</v>
      </c>
      <c r="I4917" t="s">
        <v>48</v>
      </c>
      <c r="J4917" t="s">
        <v>49</v>
      </c>
      <c r="K4917">
        <v>2019</v>
      </c>
      <c r="L4917">
        <v>23.779299999999999</v>
      </c>
      <c r="S4917" t="s">
        <v>30</v>
      </c>
      <c r="T4917" t="s">
        <v>31</v>
      </c>
    </row>
    <row r="4918" spans="1:20" x14ac:dyDescent="0.25">
      <c r="A4918" t="s">
        <v>166</v>
      </c>
      <c r="B4918" t="s">
        <v>167</v>
      </c>
      <c r="C4918" t="s">
        <v>168</v>
      </c>
      <c r="D4918" t="s">
        <v>169</v>
      </c>
      <c r="E4918" t="s">
        <v>24</v>
      </c>
      <c r="F4918" t="s">
        <v>25</v>
      </c>
      <c r="G4918" t="s">
        <v>76</v>
      </c>
      <c r="H4918" t="s">
        <v>77</v>
      </c>
      <c r="I4918" t="s">
        <v>170</v>
      </c>
      <c r="J4918" t="s">
        <v>171</v>
      </c>
      <c r="K4918">
        <v>2019</v>
      </c>
      <c r="L4918">
        <v>0.66020000000000001</v>
      </c>
      <c r="S4918" t="s">
        <v>30</v>
      </c>
      <c r="T4918" t="s">
        <v>31</v>
      </c>
    </row>
    <row r="4919" spans="1:20" x14ac:dyDescent="0.25">
      <c r="A4919" t="s">
        <v>166</v>
      </c>
      <c r="B4919" t="s">
        <v>167</v>
      </c>
      <c r="C4919" t="s">
        <v>168</v>
      </c>
      <c r="D4919" t="s">
        <v>169</v>
      </c>
      <c r="E4919" t="s">
        <v>24</v>
      </c>
      <c r="F4919" t="s">
        <v>25</v>
      </c>
      <c r="G4919" t="s">
        <v>78</v>
      </c>
      <c r="H4919" t="s">
        <v>79</v>
      </c>
      <c r="I4919" t="s">
        <v>28</v>
      </c>
      <c r="J4919" t="s">
        <v>29</v>
      </c>
      <c r="K4919">
        <v>2019</v>
      </c>
      <c r="L4919">
        <v>915.26700000000005</v>
      </c>
      <c r="S4919" t="s">
        <v>30</v>
      </c>
      <c r="T4919" t="s">
        <v>31</v>
      </c>
    </row>
    <row r="4920" spans="1:20" x14ac:dyDescent="0.25">
      <c r="A4920" t="s">
        <v>166</v>
      </c>
      <c r="B4920" t="s">
        <v>167</v>
      </c>
      <c r="C4920" t="s">
        <v>168</v>
      </c>
      <c r="D4920" t="s">
        <v>169</v>
      </c>
      <c r="E4920" t="s">
        <v>24</v>
      </c>
      <c r="F4920" t="s">
        <v>25</v>
      </c>
      <c r="G4920" t="s">
        <v>78</v>
      </c>
      <c r="H4920" t="s">
        <v>79</v>
      </c>
      <c r="I4920" t="s">
        <v>32</v>
      </c>
      <c r="J4920" t="s">
        <v>33</v>
      </c>
      <c r="K4920">
        <v>2019</v>
      </c>
      <c r="L4920">
        <v>58.080199999999998</v>
      </c>
      <c r="S4920" t="s">
        <v>30</v>
      </c>
      <c r="T4920" t="s">
        <v>31</v>
      </c>
    </row>
    <row r="4921" spans="1:20" x14ac:dyDescent="0.25">
      <c r="A4921" t="s">
        <v>166</v>
      </c>
      <c r="B4921" t="s">
        <v>167</v>
      </c>
      <c r="C4921" t="s">
        <v>168</v>
      </c>
      <c r="D4921" t="s">
        <v>169</v>
      </c>
      <c r="E4921" t="s">
        <v>24</v>
      </c>
      <c r="F4921" t="s">
        <v>25</v>
      </c>
      <c r="G4921" t="s">
        <v>78</v>
      </c>
      <c r="H4921" t="s">
        <v>79</v>
      </c>
      <c r="I4921" t="s">
        <v>34</v>
      </c>
      <c r="J4921" t="s">
        <v>35</v>
      </c>
      <c r="K4921">
        <v>2019</v>
      </c>
      <c r="L4921">
        <v>371.51979999999998</v>
      </c>
      <c r="S4921" t="s">
        <v>30</v>
      </c>
      <c r="T4921" t="s">
        <v>31</v>
      </c>
    </row>
    <row r="4922" spans="1:20" x14ac:dyDescent="0.25">
      <c r="A4922" t="s">
        <v>166</v>
      </c>
      <c r="B4922" t="s">
        <v>167</v>
      </c>
      <c r="C4922" t="s">
        <v>168</v>
      </c>
      <c r="D4922" t="s">
        <v>169</v>
      </c>
      <c r="E4922" t="s">
        <v>24</v>
      </c>
      <c r="F4922" t="s">
        <v>25</v>
      </c>
      <c r="G4922" t="s">
        <v>78</v>
      </c>
      <c r="H4922" t="s">
        <v>79</v>
      </c>
      <c r="I4922" t="s">
        <v>36</v>
      </c>
      <c r="J4922" t="s">
        <v>37</v>
      </c>
      <c r="K4922">
        <v>2019</v>
      </c>
      <c r="L4922">
        <v>240.82050000000001</v>
      </c>
      <c r="S4922" t="s">
        <v>30</v>
      </c>
      <c r="T4922" t="s">
        <v>31</v>
      </c>
    </row>
    <row r="4923" spans="1:20" x14ac:dyDescent="0.25">
      <c r="A4923" t="s">
        <v>166</v>
      </c>
      <c r="B4923" t="s">
        <v>167</v>
      </c>
      <c r="C4923" t="s">
        <v>168</v>
      </c>
      <c r="D4923" t="s">
        <v>169</v>
      </c>
      <c r="E4923" t="s">
        <v>24</v>
      </c>
      <c r="F4923" t="s">
        <v>25</v>
      </c>
      <c r="G4923" t="s">
        <v>78</v>
      </c>
      <c r="H4923" t="s">
        <v>79</v>
      </c>
      <c r="I4923" t="s">
        <v>38</v>
      </c>
      <c r="J4923" t="s">
        <v>39</v>
      </c>
      <c r="K4923">
        <v>2019</v>
      </c>
      <c r="L4923">
        <v>151.96950000000001</v>
      </c>
      <c r="S4923" t="s">
        <v>30</v>
      </c>
      <c r="T4923" t="s">
        <v>31</v>
      </c>
    </row>
    <row r="4924" spans="1:20" x14ac:dyDescent="0.25">
      <c r="A4924" t="s">
        <v>166</v>
      </c>
      <c r="B4924" t="s">
        <v>167</v>
      </c>
      <c r="C4924" t="s">
        <v>168</v>
      </c>
      <c r="D4924" t="s">
        <v>169</v>
      </c>
      <c r="E4924" t="s">
        <v>24</v>
      </c>
      <c r="F4924" t="s">
        <v>25</v>
      </c>
      <c r="G4924" t="s">
        <v>78</v>
      </c>
      <c r="H4924" t="s">
        <v>79</v>
      </c>
      <c r="I4924" t="s">
        <v>40</v>
      </c>
      <c r="J4924" t="s">
        <v>41</v>
      </c>
      <c r="K4924">
        <v>2019</v>
      </c>
      <c r="L4924">
        <v>41.6768</v>
      </c>
      <c r="S4924" t="s">
        <v>30</v>
      </c>
      <c r="T4924" t="s">
        <v>31</v>
      </c>
    </row>
    <row r="4925" spans="1:20" x14ac:dyDescent="0.25">
      <c r="A4925" t="s">
        <v>166</v>
      </c>
      <c r="B4925" t="s">
        <v>167</v>
      </c>
      <c r="C4925" t="s">
        <v>168</v>
      </c>
      <c r="D4925" t="s">
        <v>169</v>
      </c>
      <c r="E4925" t="s">
        <v>24</v>
      </c>
      <c r="F4925" t="s">
        <v>25</v>
      </c>
      <c r="G4925" t="s">
        <v>78</v>
      </c>
      <c r="H4925" t="s">
        <v>79</v>
      </c>
      <c r="I4925" t="s">
        <v>42</v>
      </c>
      <c r="J4925" t="s">
        <v>43</v>
      </c>
      <c r="K4925">
        <v>2019</v>
      </c>
      <c r="L4925">
        <v>0.45350000000000001</v>
      </c>
      <c r="M4925" t="s">
        <v>54</v>
      </c>
      <c r="N4925" t="s">
        <v>55</v>
      </c>
      <c r="S4925" t="s">
        <v>30</v>
      </c>
      <c r="T4925" t="s">
        <v>31</v>
      </c>
    </row>
    <row r="4926" spans="1:20" x14ac:dyDescent="0.25">
      <c r="A4926" t="s">
        <v>166</v>
      </c>
      <c r="B4926" t="s">
        <v>167</v>
      </c>
      <c r="C4926" t="s">
        <v>168</v>
      </c>
      <c r="D4926" t="s">
        <v>169</v>
      </c>
      <c r="E4926" t="s">
        <v>24</v>
      </c>
      <c r="F4926" t="s">
        <v>25</v>
      </c>
      <c r="G4926" t="s">
        <v>78</v>
      </c>
      <c r="H4926" t="s">
        <v>79</v>
      </c>
      <c r="I4926" t="s">
        <v>44</v>
      </c>
      <c r="J4926" t="s">
        <v>45</v>
      </c>
      <c r="K4926">
        <v>2019</v>
      </c>
      <c r="L4926">
        <v>8.7751999999999999</v>
      </c>
      <c r="S4926" t="s">
        <v>30</v>
      </c>
      <c r="T4926" t="s">
        <v>31</v>
      </c>
    </row>
    <row r="4927" spans="1:20" x14ac:dyDescent="0.25">
      <c r="A4927" t="s">
        <v>166</v>
      </c>
      <c r="B4927" t="s">
        <v>167</v>
      </c>
      <c r="C4927" t="s">
        <v>168</v>
      </c>
      <c r="D4927" t="s">
        <v>169</v>
      </c>
      <c r="E4927" t="s">
        <v>24</v>
      </c>
      <c r="F4927" t="s">
        <v>25</v>
      </c>
      <c r="G4927" t="s">
        <v>78</v>
      </c>
      <c r="H4927" t="s">
        <v>79</v>
      </c>
      <c r="I4927" t="s">
        <v>46</v>
      </c>
      <c r="J4927" t="s">
        <v>47</v>
      </c>
      <c r="K4927">
        <v>2019</v>
      </c>
      <c r="L4927">
        <v>8.9495000000000005</v>
      </c>
      <c r="S4927" t="s">
        <v>30</v>
      </c>
      <c r="T4927" t="s">
        <v>31</v>
      </c>
    </row>
    <row r="4928" spans="1:20" x14ac:dyDescent="0.25">
      <c r="A4928" t="s">
        <v>166</v>
      </c>
      <c r="B4928" t="s">
        <v>167</v>
      </c>
      <c r="C4928" t="s">
        <v>168</v>
      </c>
      <c r="D4928" t="s">
        <v>169</v>
      </c>
      <c r="E4928" t="s">
        <v>24</v>
      </c>
      <c r="F4928" t="s">
        <v>25</v>
      </c>
      <c r="G4928" t="s">
        <v>78</v>
      </c>
      <c r="H4928" t="s">
        <v>79</v>
      </c>
      <c r="I4928" t="s">
        <v>48</v>
      </c>
      <c r="J4928" t="s">
        <v>49</v>
      </c>
      <c r="K4928">
        <v>2019</v>
      </c>
      <c r="L4928">
        <v>30.766200000000001</v>
      </c>
      <c r="S4928" t="s">
        <v>30</v>
      </c>
      <c r="T4928" t="s">
        <v>31</v>
      </c>
    </row>
    <row r="4929" spans="1:20" x14ac:dyDescent="0.25">
      <c r="A4929" t="s">
        <v>166</v>
      </c>
      <c r="B4929" t="s">
        <v>167</v>
      </c>
      <c r="C4929" t="s">
        <v>168</v>
      </c>
      <c r="D4929" t="s">
        <v>169</v>
      </c>
      <c r="E4929" t="s">
        <v>24</v>
      </c>
      <c r="F4929" t="s">
        <v>25</v>
      </c>
      <c r="G4929" t="s">
        <v>78</v>
      </c>
      <c r="H4929" t="s">
        <v>79</v>
      </c>
      <c r="I4929" t="s">
        <v>170</v>
      </c>
      <c r="J4929" t="s">
        <v>171</v>
      </c>
      <c r="K4929">
        <v>2019</v>
      </c>
      <c r="L4929">
        <v>2.2557999999999998</v>
      </c>
      <c r="S4929" t="s">
        <v>30</v>
      </c>
      <c r="T4929" t="s">
        <v>31</v>
      </c>
    </row>
    <row r="4930" spans="1:20" x14ac:dyDescent="0.25">
      <c r="A4930" t="s">
        <v>166</v>
      </c>
      <c r="B4930" t="s">
        <v>167</v>
      </c>
      <c r="C4930" t="s">
        <v>168</v>
      </c>
      <c r="D4930" t="s">
        <v>169</v>
      </c>
      <c r="E4930" t="s">
        <v>24</v>
      </c>
      <c r="F4930" t="s">
        <v>25</v>
      </c>
      <c r="G4930" t="s">
        <v>80</v>
      </c>
      <c r="H4930" t="s">
        <v>81</v>
      </c>
      <c r="I4930" t="s">
        <v>28</v>
      </c>
      <c r="J4930" t="s">
        <v>29</v>
      </c>
      <c r="K4930">
        <v>2019</v>
      </c>
      <c r="L4930">
        <v>1254.7027</v>
      </c>
      <c r="S4930" t="s">
        <v>30</v>
      </c>
      <c r="T4930" t="s">
        <v>31</v>
      </c>
    </row>
    <row r="4931" spans="1:20" x14ac:dyDescent="0.25">
      <c r="A4931" t="s">
        <v>166</v>
      </c>
      <c r="B4931" t="s">
        <v>167</v>
      </c>
      <c r="C4931" t="s">
        <v>168</v>
      </c>
      <c r="D4931" t="s">
        <v>169</v>
      </c>
      <c r="E4931" t="s">
        <v>24</v>
      </c>
      <c r="F4931" t="s">
        <v>25</v>
      </c>
      <c r="G4931" t="s">
        <v>80</v>
      </c>
      <c r="H4931" t="s">
        <v>81</v>
      </c>
      <c r="I4931" t="s">
        <v>32</v>
      </c>
      <c r="J4931" t="s">
        <v>33</v>
      </c>
      <c r="K4931">
        <v>2019</v>
      </c>
      <c r="L4931">
        <v>35.762700000000002</v>
      </c>
      <c r="S4931" t="s">
        <v>30</v>
      </c>
      <c r="T4931" t="s">
        <v>31</v>
      </c>
    </row>
    <row r="4932" spans="1:20" x14ac:dyDescent="0.25">
      <c r="A4932" t="s">
        <v>166</v>
      </c>
      <c r="B4932" t="s">
        <v>167</v>
      </c>
      <c r="C4932" t="s">
        <v>168</v>
      </c>
      <c r="D4932" t="s">
        <v>169</v>
      </c>
      <c r="E4932" t="s">
        <v>24</v>
      </c>
      <c r="F4932" t="s">
        <v>25</v>
      </c>
      <c r="G4932" t="s">
        <v>80</v>
      </c>
      <c r="H4932" t="s">
        <v>81</v>
      </c>
      <c r="I4932" t="s">
        <v>34</v>
      </c>
      <c r="J4932" t="s">
        <v>35</v>
      </c>
      <c r="K4932">
        <v>2019</v>
      </c>
      <c r="L4932">
        <v>42.1768</v>
      </c>
      <c r="S4932" t="s">
        <v>30</v>
      </c>
      <c r="T4932" t="s">
        <v>31</v>
      </c>
    </row>
    <row r="4933" spans="1:20" x14ac:dyDescent="0.25">
      <c r="A4933" t="s">
        <v>166</v>
      </c>
      <c r="B4933" t="s">
        <v>167</v>
      </c>
      <c r="C4933" t="s">
        <v>168</v>
      </c>
      <c r="D4933" t="s">
        <v>169</v>
      </c>
      <c r="E4933" t="s">
        <v>24</v>
      </c>
      <c r="F4933" t="s">
        <v>25</v>
      </c>
      <c r="G4933" t="s">
        <v>80</v>
      </c>
      <c r="H4933" t="s">
        <v>81</v>
      </c>
      <c r="I4933" t="s">
        <v>36</v>
      </c>
      <c r="J4933" t="s">
        <v>37</v>
      </c>
      <c r="K4933">
        <v>2019</v>
      </c>
      <c r="L4933">
        <v>127.6725</v>
      </c>
      <c r="S4933" t="s">
        <v>30</v>
      </c>
      <c r="T4933" t="s">
        <v>31</v>
      </c>
    </row>
    <row r="4934" spans="1:20" x14ac:dyDescent="0.25">
      <c r="A4934" t="s">
        <v>166</v>
      </c>
      <c r="B4934" t="s">
        <v>167</v>
      </c>
      <c r="C4934" t="s">
        <v>168</v>
      </c>
      <c r="D4934" t="s">
        <v>169</v>
      </c>
      <c r="E4934" t="s">
        <v>24</v>
      </c>
      <c r="F4934" t="s">
        <v>25</v>
      </c>
      <c r="G4934" t="s">
        <v>80</v>
      </c>
      <c r="H4934" t="s">
        <v>81</v>
      </c>
      <c r="I4934" t="s">
        <v>38</v>
      </c>
      <c r="J4934" t="s">
        <v>39</v>
      </c>
      <c r="K4934">
        <v>2019</v>
      </c>
      <c r="L4934">
        <v>199.5772</v>
      </c>
      <c r="S4934" t="s">
        <v>30</v>
      </c>
      <c r="T4934" t="s">
        <v>31</v>
      </c>
    </row>
    <row r="4935" spans="1:20" x14ac:dyDescent="0.25">
      <c r="A4935" t="s">
        <v>166</v>
      </c>
      <c r="B4935" t="s">
        <v>167</v>
      </c>
      <c r="C4935" t="s">
        <v>168</v>
      </c>
      <c r="D4935" t="s">
        <v>169</v>
      </c>
      <c r="E4935" t="s">
        <v>24</v>
      </c>
      <c r="F4935" t="s">
        <v>25</v>
      </c>
      <c r="G4935" t="s">
        <v>80</v>
      </c>
      <c r="H4935" t="s">
        <v>81</v>
      </c>
      <c r="I4935" t="s">
        <v>40</v>
      </c>
      <c r="J4935" t="s">
        <v>41</v>
      </c>
      <c r="K4935">
        <v>2019</v>
      </c>
      <c r="L4935">
        <v>459.2867</v>
      </c>
      <c r="S4935" t="s">
        <v>30</v>
      </c>
      <c r="T4935" t="s">
        <v>31</v>
      </c>
    </row>
    <row r="4936" spans="1:20" x14ac:dyDescent="0.25">
      <c r="A4936" t="s">
        <v>166</v>
      </c>
      <c r="B4936" t="s">
        <v>167</v>
      </c>
      <c r="C4936" t="s">
        <v>168</v>
      </c>
      <c r="D4936" t="s">
        <v>169</v>
      </c>
      <c r="E4936" t="s">
        <v>24</v>
      </c>
      <c r="F4936" t="s">
        <v>25</v>
      </c>
      <c r="G4936" t="s">
        <v>80</v>
      </c>
      <c r="H4936" t="s">
        <v>81</v>
      </c>
      <c r="I4936" t="s">
        <v>42</v>
      </c>
      <c r="J4936" t="s">
        <v>43</v>
      </c>
      <c r="K4936">
        <v>2019</v>
      </c>
      <c r="L4936">
        <v>21.122</v>
      </c>
      <c r="S4936" t="s">
        <v>30</v>
      </c>
      <c r="T4936" t="s">
        <v>31</v>
      </c>
    </row>
    <row r="4937" spans="1:20" x14ac:dyDescent="0.25">
      <c r="A4937" t="s">
        <v>166</v>
      </c>
      <c r="B4937" t="s">
        <v>167</v>
      </c>
      <c r="C4937" t="s">
        <v>168</v>
      </c>
      <c r="D4937" t="s">
        <v>169</v>
      </c>
      <c r="E4937" t="s">
        <v>24</v>
      </c>
      <c r="F4937" t="s">
        <v>25</v>
      </c>
      <c r="G4937" t="s">
        <v>80</v>
      </c>
      <c r="H4937" t="s">
        <v>81</v>
      </c>
      <c r="I4937" t="s">
        <v>44</v>
      </c>
      <c r="J4937" t="s">
        <v>45</v>
      </c>
      <c r="K4937">
        <v>2019</v>
      </c>
      <c r="L4937">
        <v>26.7727</v>
      </c>
      <c r="S4937" t="s">
        <v>30</v>
      </c>
      <c r="T4937" t="s">
        <v>31</v>
      </c>
    </row>
    <row r="4938" spans="1:20" x14ac:dyDescent="0.25">
      <c r="A4938" t="s">
        <v>166</v>
      </c>
      <c r="B4938" t="s">
        <v>167</v>
      </c>
      <c r="C4938" t="s">
        <v>168</v>
      </c>
      <c r="D4938" t="s">
        <v>169</v>
      </c>
      <c r="E4938" t="s">
        <v>24</v>
      </c>
      <c r="F4938" t="s">
        <v>25</v>
      </c>
      <c r="G4938" t="s">
        <v>80</v>
      </c>
      <c r="H4938" t="s">
        <v>81</v>
      </c>
      <c r="I4938" t="s">
        <v>46</v>
      </c>
      <c r="J4938" t="s">
        <v>47</v>
      </c>
      <c r="K4938">
        <v>2019</v>
      </c>
      <c r="L4938">
        <v>31.209</v>
      </c>
      <c r="S4938" t="s">
        <v>30</v>
      </c>
      <c r="T4938" t="s">
        <v>31</v>
      </c>
    </row>
    <row r="4939" spans="1:20" x14ac:dyDescent="0.25">
      <c r="A4939" t="s">
        <v>166</v>
      </c>
      <c r="B4939" t="s">
        <v>167</v>
      </c>
      <c r="C4939" t="s">
        <v>168</v>
      </c>
      <c r="D4939" t="s">
        <v>169</v>
      </c>
      <c r="E4939" t="s">
        <v>24</v>
      </c>
      <c r="F4939" t="s">
        <v>25</v>
      </c>
      <c r="G4939" t="s">
        <v>80</v>
      </c>
      <c r="H4939" t="s">
        <v>81</v>
      </c>
      <c r="I4939" t="s">
        <v>48</v>
      </c>
      <c r="J4939" t="s">
        <v>49</v>
      </c>
      <c r="K4939">
        <v>2019</v>
      </c>
      <c r="L4939">
        <v>294.31450000000001</v>
      </c>
      <c r="S4939" t="s">
        <v>30</v>
      </c>
      <c r="T4939" t="s">
        <v>31</v>
      </c>
    </row>
    <row r="4940" spans="1:20" x14ac:dyDescent="0.25">
      <c r="A4940" t="s">
        <v>166</v>
      </c>
      <c r="B4940" t="s">
        <v>167</v>
      </c>
      <c r="C4940" t="s">
        <v>168</v>
      </c>
      <c r="D4940" t="s">
        <v>169</v>
      </c>
      <c r="E4940" t="s">
        <v>24</v>
      </c>
      <c r="F4940" t="s">
        <v>25</v>
      </c>
      <c r="G4940" t="s">
        <v>80</v>
      </c>
      <c r="H4940" t="s">
        <v>81</v>
      </c>
      <c r="I4940" t="s">
        <v>170</v>
      </c>
      <c r="J4940" t="s">
        <v>171</v>
      </c>
      <c r="K4940">
        <v>2019</v>
      </c>
      <c r="L4940">
        <v>16.808499999999999</v>
      </c>
      <c r="S4940" t="s">
        <v>30</v>
      </c>
      <c r="T4940" t="s">
        <v>31</v>
      </c>
    </row>
    <row r="4941" spans="1:20" x14ac:dyDescent="0.25">
      <c r="A4941" t="s">
        <v>166</v>
      </c>
      <c r="B4941" t="s">
        <v>167</v>
      </c>
      <c r="C4941" t="s">
        <v>168</v>
      </c>
      <c r="D4941" t="s">
        <v>169</v>
      </c>
      <c r="E4941" t="s">
        <v>24</v>
      </c>
      <c r="F4941" t="s">
        <v>25</v>
      </c>
      <c r="G4941" t="s">
        <v>82</v>
      </c>
      <c r="H4941" t="s">
        <v>83</v>
      </c>
      <c r="I4941" t="s">
        <v>28</v>
      </c>
      <c r="J4941" t="s">
        <v>29</v>
      </c>
      <c r="K4941">
        <v>2019</v>
      </c>
      <c r="L4941">
        <v>2307.6210000000001</v>
      </c>
      <c r="S4941" t="s">
        <v>30</v>
      </c>
      <c r="T4941" t="s">
        <v>31</v>
      </c>
    </row>
    <row r="4942" spans="1:20" x14ac:dyDescent="0.25">
      <c r="A4942" t="s">
        <v>166</v>
      </c>
      <c r="B4942" t="s">
        <v>167</v>
      </c>
      <c r="C4942" t="s">
        <v>168</v>
      </c>
      <c r="D4942" t="s">
        <v>169</v>
      </c>
      <c r="E4942" t="s">
        <v>24</v>
      </c>
      <c r="F4942" t="s">
        <v>25</v>
      </c>
      <c r="G4942" t="s">
        <v>82</v>
      </c>
      <c r="H4942" t="s">
        <v>83</v>
      </c>
      <c r="I4942" t="s">
        <v>32</v>
      </c>
      <c r="J4942" t="s">
        <v>33</v>
      </c>
      <c r="K4942">
        <v>2019</v>
      </c>
      <c r="L4942">
        <v>211.90100000000001</v>
      </c>
      <c r="S4942" t="s">
        <v>30</v>
      </c>
      <c r="T4942" t="s">
        <v>31</v>
      </c>
    </row>
    <row r="4943" spans="1:20" x14ac:dyDescent="0.25">
      <c r="A4943" t="s">
        <v>166</v>
      </c>
      <c r="B4943" t="s">
        <v>167</v>
      </c>
      <c r="C4943" t="s">
        <v>168</v>
      </c>
      <c r="D4943" t="s">
        <v>169</v>
      </c>
      <c r="E4943" t="s">
        <v>24</v>
      </c>
      <c r="F4943" t="s">
        <v>25</v>
      </c>
      <c r="G4943" t="s">
        <v>82</v>
      </c>
      <c r="H4943" t="s">
        <v>83</v>
      </c>
      <c r="I4943" t="s">
        <v>34</v>
      </c>
      <c r="J4943" t="s">
        <v>35</v>
      </c>
      <c r="K4943">
        <v>2019</v>
      </c>
      <c r="L4943">
        <v>347.19799999999998</v>
      </c>
      <c r="S4943" t="s">
        <v>30</v>
      </c>
      <c r="T4943" t="s">
        <v>31</v>
      </c>
    </row>
    <row r="4944" spans="1:20" x14ac:dyDescent="0.25">
      <c r="A4944" t="s">
        <v>166</v>
      </c>
      <c r="B4944" t="s">
        <v>167</v>
      </c>
      <c r="C4944" t="s">
        <v>168</v>
      </c>
      <c r="D4944" t="s">
        <v>169</v>
      </c>
      <c r="E4944" t="s">
        <v>24</v>
      </c>
      <c r="F4944" t="s">
        <v>25</v>
      </c>
      <c r="G4944" t="s">
        <v>82</v>
      </c>
      <c r="H4944" t="s">
        <v>83</v>
      </c>
      <c r="I4944" t="s">
        <v>36</v>
      </c>
      <c r="J4944" t="s">
        <v>37</v>
      </c>
      <c r="K4944">
        <v>2019</v>
      </c>
      <c r="L4944">
        <v>257.5625</v>
      </c>
      <c r="S4944" t="s">
        <v>30</v>
      </c>
      <c r="T4944" t="s">
        <v>31</v>
      </c>
    </row>
    <row r="4945" spans="1:20" x14ac:dyDescent="0.25">
      <c r="A4945" t="s">
        <v>166</v>
      </c>
      <c r="B4945" t="s">
        <v>167</v>
      </c>
      <c r="C4945" t="s">
        <v>168</v>
      </c>
      <c r="D4945" t="s">
        <v>169</v>
      </c>
      <c r="E4945" t="s">
        <v>24</v>
      </c>
      <c r="F4945" t="s">
        <v>25</v>
      </c>
      <c r="G4945" t="s">
        <v>82</v>
      </c>
      <c r="H4945" t="s">
        <v>83</v>
      </c>
      <c r="I4945" t="s">
        <v>38</v>
      </c>
      <c r="J4945" t="s">
        <v>39</v>
      </c>
      <c r="K4945">
        <v>2019</v>
      </c>
      <c r="L4945">
        <v>709.95479999999998</v>
      </c>
      <c r="S4945" t="s">
        <v>30</v>
      </c>
      <c r="T4945" t="s">
        <v>31</v>
      </c>
    </row>
    <row r="4946" spans="1:20" x14ac:dyDescent="0.25">
      <c r="A4946" t="s">
        <v>166</v>
      </c>
      <c r="B4946" t="s">
        <v>167</v>
      </c>
      <c r="C4946" t="s">
        <v>168</v>
      </c>
      <c r="D4946" t="s">
        <v>169</v>
      </c>
      <c r="E4946" t="s">
        <v>24</v>
      </c>
      <c r="F4946" t="s">
        <v>25</v>
      </c>
      <c r="G4946" t="s">
        <v>82</v>
      </c>
      <c r="H4946" t="s">
        <v>83</v>
      </c>
      <c r="I4946" t="s">
        <v>40</v>
      </c>
      <c r="J4946" t="s">
        <v>41</v>
      </c>
      <c r="K4946">
        <v>2019</v>
      </c>
      <c r="L4946">
        <v>359.2405</v>
      </c>
      <c r="S4946" t="s">
        <v>30</v>
      </c>
      <c r="T4946" t="s">
        <v>31</v>
      </c>
    </row>
    <row r="4947" spans="1:20" x14ac:dyDescent="0.25">
      <c r="A4947" t="s">
        <v>166</v>
      </c>
      <c r="B4947" t="s">
        <v>167</v>
      </c>
      <c r="C4947" t="s">
        <v>168</v>
      </c>
      <c r="D4947" t="s">
        <v>169</v>
      </c>
      <c r="E4947" t="s">
        <v>24</v>
      </c>
      <c r="F4947" t="s">
        <v>25</v>
      </c>
      <c r="G4947" t="s">
        <v>82</v>
      </c>
      <c r="H4947" t="s">
        <v>83</v>
      </c>
      <c r="I4947" t="s">
        <v>42</v>
      </c>
      <c r="J4947" t="s">
        <v>43</v>
      </c>
      <c r="K4947">
        <v>2019</v>
      </c>
      <c r="L4947">
        <v>41.978000000000002</v>
      </c>
      <c r="S4947" t="s">
        <v>30</v>
      </c>
      <c r="T4947" t="s">
        <v>31</v>
      </c>
    </row>
    <row r="4948" spans="1:20" x14ac:dyDescent="0.25">
      <c r="A4948" t="s">
        <v>166</v>
      </c>
      <c r="B4948" t="s">
        <v>167</v>
      </c>
      <c r="C4948" t="s">
        <v>168</v>
      </c>
      <c r="D4948" t="s">
        <v>169</v>
      </c>
      <c r="E4948" t="s">
        <v>24</v>
      </c>
      <c r="F4948" t="s">
        <v>25</v>
      </c>
      <c r="G4948" t="s">
        <v>82</v>
      </c>
      <c r="H4948" t="s">
        <v>83</v>
      </c>
      <c r="I4948" t="s">
        <v>44</v>
      </c>
      <c r="J4948" t="s">
        <v>45</v>
      </c>
      <c r="K4948">
        <v>2019</v>
      </c>
      <c r="L4948">
        <v>51.959800000000001</v>
      </c>
      <c r="S4948" t="s">
        <v>30</v>
      </c>
      <c r="T4948" t="s">
        <v>31</v>
      </c>
    </row>
    <row r="4949" spans="1:20" x14ac:dyDescent="0.25">
      <c r="A4949" t="s">
        <v>166</v>
      </c>
      <c r="B4949" t="s">
        <v>167</v>
      </c>
      <c r="C4949" t="s">
        <v>168</v>
      </c>
      <c r="D4949" t="s">
        <v>169</v>
      </c>
      <c r="E4949" t="s">
        <v>24</v>
      </c>
      <c r="F4949" t="s">
        <v>25</v>
      </c>
      <c r="G4949" t="s">
        <v>82</v>
      </c>
      <c r="H4949" t="s">
        <v>83</v>
      </c>
      <c r="I4949" t="s">
        <v>46</v>
      </c>
      <c r="J4949" t="s">
        <v>47</v>
      </c>
      <c r="K4949">
        <v>2019</v>
      </c>
      <c r="L4949">
        <v>75.208299999999994</v>
      </c>
      <c r="S4949" t="s">
        <v>30</v>
      </c>
      <c r="T4949" t="s">
        <v>31</v>
      </c>
    </row>
    <row r="4950" spans="1:20" x14ac:dyDescent="0.25">
      <c r="A4950" t="s">
        <v>166</v>
      </c>
      <c r="B4950" t="s">
        <v>167</v>
      </c>
      <c r="C4950" t="s">
        <v>168</v>
      </c>
      <c r="D4950" t="s">
        <v>169</v>
      </c>
      <c r="E4950" t="s">
        <v>24</v>
      </c>
      <c r="F4950" t="s">
        <v>25</v>
      </c>
      <c r="G4950" t="s">
        <v>82</v>
      </c>
      <c r="H4950" t="s">
        <v>83</v>
      </c>
      <c r="I4950" t="s">
        <v>48</v>
      </c>
      <c r="J4950" t="s">
        <v>49</v>
      </c>
      <c r="K4950">
        <v>2019</v>
      </c>
      <c r="L4950">
        <v>176.774</v>
      </c>
      <c r="S4950" t="s">
        <v>30</v>
      </c>
      <c r="T4950" t="s">
        <v>31</v>
      </c>
    </row>
    <row r="4951" spans="1:20" x14ac:dyDescent="0.25">
      <c r="A4951" t="s">
        <v>166</v>
      </c>
      <c r="B4951" t="s">
        <v>167</v>
      </c>
      <c r="C4951" t="s">
        <v>168</v>
      </c>
      <c r="D4951" t="s">
        <v>169</v>
      </c>
      <c r="E4951" t="s">
        <v>24</v>
      </c>
      <c r="F4951" t="s">
        <v>25</v>
      </c>
      <c r="G4951" t="s">
        <v>82</v>
      </c>
      <c r="H4951" t="s">
        <v>83</v>
      </c>
      <c r="I4951" t="s">
        <v>170</v>
      </c>
      <c r="J4951" t="s">
        <v>171</v>
      </c>
      <c r="K4951">
        <v>2019</v>
      </c>
      <c r="L4951">
        <v>75.844200000000001</v>
      </c>
      <c r="S4951" t="s">
        <v>30</v>
      </c>
      <c r="T4951" t="s">
        <v>31</v>
      </c>
    </row>
    <row r="4952" spans="1:20" x14ac:dyDescent="0.25">
      <c r="A4952" t="s">
        <v>166</v>
      </c>
      <c r="B4952" t="s">
        <v>167</v>
      </c>
      <c r="C4952" t="s">
        <v>168</v>
      </c>
      <c r="D4952" t="s">
        <v>169</v>
      </c>
      <c r="E4952" t="s">
        <v>24</v>
      </c>
      <c r="F4952" t="s">
        <v>25</v>
      </c>
      <c r="G4952" t="s">
        <v>84</v>
      </c>
      <c r="H4952" t="s">
        <v>85</v>
      </c>
      <c r="I4952" t="s">
        <v>28</v>
      </c>
      <c r="J4952" t="s">
        <v>29</v>
      </c>
      <c r="K4952">
        <v>2019</v>
      </c>
      <c r="L4952">
        <v>2535.0590000000002</v>
      </c>
      <c r="S4952" t="s">
        <v>30</v>
      </c>
      <c r="T4952" t="s">
        <v>31</v>
      </c>
    </row>
    <row r="4953" spans="1:20" x14ac:dyDescent="0.25">
      <c r="A4953" t="s">
        <v>166</v>
      </c>
      <c r="B4953" t="s">
        <v>167</v>
      </c>
      <c r="C4953" t="s">
        <v>168</v>
      </c>
      <c r="D4953" t="s">
        <v>169</v>
      </c>
      <c r="E4953" t="s">
        <v>24</v>
      </c>
      <c r="F4953" t="s">
        <v>25</v>
      </c>
      <c r="G4953" t="s">
        <v>84</v>
      </c>
      <c r="H4953" t="s">
        <v>85</v>
      </c>
      <c r="I4953" t="s">
        <v>32</v>
      </c>
      <c r="J4953" t="s">
        <v>33</v>
      </c>
      <c r="K4953">
        <v>2019</v>
      </c>
      <c r="L4953">
        <v>134.93049999999999</v>
      </c>
      <c r="S4953" t="s">
        <v>30</v>
      </c>
      <c r="T4953" t="s">
        <v>31</v>
      </c>
    </row>
    <row r="4954" spans="1:20" x14ac:dyDescent="0.25">
      <c r="A4954" t="s">
        <v>166</v>
      </c>
      <c r="B4954" t="s">
        <v>167</v>
      </c>
      <c r="C4954" t="s">
        <v>168</v>
      </c>
      <c r="D4954" t="s">
        <v>169</v>
      </c>
      <c r="E4954" t="s">
        <v>24</v>
      </c>
      <c r="F4954" t="s">
        <v>25</v>
      </c>
      <c r="G4954" t="s">
        <v>84</v>
      </c>
      <c r="H4954" t="s">
        <v>85</v>
      </c>
      <c r="I4954" t="s">
        <v>34</v>
      </c>
      <c r="J4954" t="s">
        <v>35</v>
      </c>
      <c r="K4954">
        <v>2019</v>
      </c>
      <c r="L4954">
        <v>1796.3968</v>
      </c>
      <c r="S4954" t="s">
        <v>30</v>
      </c>
      <c r="T4954" t="s">
        <v>31</v>
      </c>
    </row>
    <row r="4955" spans="1:20" x14ac:dyDescent="0.25">
      <c r="A4955" t="s">
        <v>166</v>
      </c>
      <c r="B4955" t="s">
        <v>167</v>
      </c>
      <c r="C4955" t="s">
        <v>168</v>
      </c>
      <c r="D4955" t="s">
        <v>169</v>
      </c>
      <c r="E4955" t="s">
        <v>24</v>
      </c>
      <c r="F4955" t="s">
        <v>25</v>
      </c>
      <c r="G4955" t="s">
        <v>84</v>
      </c>
      <c r="H4955" t="s">
        <v>85</v>
      </c>
      <c r="I4955" t="s">
        <v>36</v>
      </c>
      <c r="J4955" t="s">
        <v>37</v>
      </c>
      <c r="K4955">
        <v>2019</v>
      </c>
      <c r="L4955">
        <v>61.703000000000003</v>
      </c>
      <c r="S4955" t="s">
        <v>30</v>
      </c>
      <c r="T4955" t="s">
        <v>31</v>
      </c>
    </row>
    <row r="4956" spans="1:20" x14ac:dyDescent="0.25">
      <c r="A4956" t="s">
        <v>166</v>
      </c>
      <c r="B4956" t="s">
        <v>167</v>
      </c>
      <c r="C4956" t="s">
        <v>168</v>
      </c>
      <c r="D4956" t="s">
        <v>169</v>
      </c>
      <c r="E4956" t="s">
        <v>24</v>
      </c>
      <c r="F4956" t="s">
        <v>25</v>
      </c>
      <c r="G4956" t="s">
        <v>84</v>
      </c>
      <c r="H4956" t="s">
        <v>85</v>
      </c>
      <c r="I4956" t="s">
        <v>38</v>
      </c>
      <c r="J4956" t="s">
        <v>39</v>
      </c>
      <c r="K4956">
        <v>2019</v>
      </c>
      <c r="L4956">
        <v>216.01650000000001</v>
      </c>
      <c r="S4956" t="s">
        <v>30</v>
      </c>
      <c r="T4956" t="s">
        <v>31</v>
      </c>
    </row>
    <row r="4957" spans="1:20" x14ac:dyDescent="0.25">
      <c r="A4957" t="s">
        <v>166</v>
      </c>
      <c r="B4957" t="s">
        <v>167</v>
      </c>
      <c r="C4957" t="s">
        <v>168</v>
      </c>
      <c r="D4957" t="s">
        <v>169</v>
      </c>
      <c r="E4957" t="s">
        <v>24</v>
      </c>
      <c r="F4957" t="s">
        <v>25</v>
      </c>
      <c r="G4957" t="s">
        <v>84</v>
      </c>
      <c r="H4957" t="s">
        <v>85</v>
      </c>
      <c r="I4957" t="s">
        <v>40</v>
      </c>
      <c r="J4957" t="s">
        <v>41</v>
      </c>
      <c r="K4957">
        <v>2019</v>
      </c>
      <c r="L4957">
        <v>105.06319999999999</v>
      </c>
      <c r="S4957" t="s">
        <v>30</v>
      </c>
      <c r="T4957" t="s">
        <v>31</v>
      </c>
    </row>
    <row r="4958" spans="1:20" x14ac:dyDescent="0.25">
      <c r="A4958" t="s">
        <v>166</v>
      </c>
      <c r="B4958" t="s">
        <v>167</v>
      </c>
      <c r="C4958" t="s">
        <v>168</v>
      </c>
      <c r="D4958" t="s">
        <v>169</v>
      </c>
      <c r="E4958" t="s">
        <v>24</v>
      </c>
      <c r="F4958" t="s">
        <v>25</v>
      </c>
      <c r="G4958" t="s">
        <v>84</v>
      </c>
      <c r="H4958" t="s">
        <v>85</v>
      </c>
      <c r="I4958" t="s">
        <v>42</v>
      </c>
      <c r="J4958" t="s">
        <v>43</v>
      </c>
      <c r="K4958">
        <v>2019</v>
      </c>
      <c r="L4958">
        <v>8.657</v>
      </c>
      <c r="S4958" t="s">
        <v>30</v>
      </c>
      <c r="T4958" t="s">
        <v>31</v>
      </c>
    </row>
    <row r="4959" spans="1:20" x14ac:dyDescent="0.25">
      <c r="A4959" t="s">
        <v>166</v>
      </c>
      <c r="B4959" t="s">
        <v>167</v>
      </c>
      <c r="C4959" t="s">
        <v>168</v>
      </c>
      <c r="D4959" t="s">
        <v>169</v>
      </c>
      <c r="E4959" t="s">
        <v>24</v>
      </c>
      <c r="F4959" t="s">
        <v>25</v>
      </c>
      <c r="G4959" t="s">
        <v>84</v>
      </c>
      <c r="H4959" t="s">
        <v>85</v>
      </c>
      <c r="I4959" t="s">
        <v>44</v>
      </c>
      <c r="J4959" t="s">
        <v>45</v>
      </c>
      <c r="K4959">
        <v>2019</v>
      </c>
      <c r="L4959">
        <v>19.388200000000001</v>
      </c>
      <c r="S4959" t="s">
        <v>30</v>
      </c>
      <c r="T4959" t="s">
        <v>31</v>
      </c>
    </row>
    <row r="4960" spans="1:20" x14ac:dyDescent="0.25">
      <c r="A4960" t="s">
        <v>166</v>
      </c>
      <c r="B4960" t="s">
        <v>167</v>
      </c>
      <c r="C4960" t="s">
        <v>168</v>
      </c>
      <c r="D4960" t="s">
        <v>169</v>
      </c>
      <c r="E4960" t="s">
        <v>24</v>
      </c>
      <c r="F4960" t="s">
        <v>25</v>
      </c>
      <c r="G4960" t="s">
        <v>84</v>
      </c>
      <c r="H4960" t="s">
        <v>85</v>
      </c>
      <c r="I4960" t="s">
        <v>46</v>
      </c>
      <c r="J4960" t="s">
        <v>47</v>
      </c>
      <c r="K4960">
        <v>2019</v>
      </c>
      <c r="L4960">
        <v>11.3108</v>
      </c>
      <c r="S4960" t="s">
        <v>30</v>
      </c>
      <c r="T4960" t="s">
        <v>31</v>
      </c>
    </row>
    <row r="4961" spans="1:20" x14ac:dyDescent="0.25">
      <c r="A4961" t="s">
        <v>166</v>
      </c>
      <c r="B4961" t="s">
        <v>167</v>
      </c>
      <c r="C4961" t="s">
        <v>168</v>
      </c>
      <c r="D4961" t="s">
        <v>169</v>
      </c>
      <c r="E4961" t="s">
        <v>24</v>
      </c>
      <c r="F4961" t="s">
        <v>25</v>
      </c>
      <c r="G4961" t="s">
        <v>84</v>
      </c>
      <c r="H4961" t="s">
        <v>85</v>
      </c>
      <c r="I4961" t="s">
        <v>48</v>
      </c>
      <c r="J4961" t="s">
        <v>49</v>
      </c>
      <c r="K4961">
        <v>2019</v>
      </c>
      <c r="L4961">
        <v>177.5522</v>
      </c>
      <c r="S4961" t="s">
        <v>30</v>
      </c>
      <c r="T4961" t="s">
        <v>31</v>
      </c>
    </row>
    <row r="4962" spans="1:20" x14ac:dyDescent="0.25">
      <c r="A4962" t="s">
        <v>166</v>
      </c>
      <c r="B4962" t="s">
        <v>167</v>
      </c>
      <c r="C4962" t="s">
        <v>168</v>
      </c>
      <c r="D4962" t="s">
        <v>169</v>
      </c>
      <c r="E4962" t="s">
        <v>24</v>
      </c>
      <c r="F4962" t="s">
        <v>25</v>
      </c>
      <c r="G4962" t="s">
        <v>84</v>
      </c>
      <c r="H4962" t="s">
        <v>85</v>
      </c>
      <c r="I4962" t="s">
        <v>170</v>
      </c>
      <c r="J4962" t="s">
        <v>171</v>
      </c>
      <c r="K4962">
        <v>2019</v>
      </c>
      <c r="L4962">
        <v>4.0407999999999999</v>
      </c>
      <c r="S4962" t="s">
        <v>30</v>
      </c>
      <c r="T4962" t="s">
        <v>31</v>
      </c>
    </row>
    <row r="4963" spans="1:20" x14ac:dyDescent="0.25">
      <c r="A4963" t="s">
        <v>166</v>
      </c>
      <c r="B4963" t="s">
        <v>167</v>
      </c>
      <c r="C4963" t="s">
        <v>168</v>
      </c>
      <c r="D4963" t="s">
        <v>169</v>
      </c>
      <c r="E4963" t="s">
        <v>24</v>
      </c>
      <c r="F4963" t="s">
        <v>25</v>
      </c>
      <c r="G4963" t="s">
        <v>86</v>
      </c>
      <c r="H4963" t="s">
        <v>87</v>
      </c>
      <c r="I4963" t="s">
        <v>28</v>
      </c>
      <c r="J4963" t="s">
        <v>29</v>
      </c>
      <c r="K4963">
        <v>2019</v>
      </c>
      <c r="L4963">
        <v>1257.99</v>
      </c>
      <c r="S4963" t="s">
        <v>30</v>
      </c>
      <c r="T4963" t="s">
        <v>31</v>
      </c>
    </row>
    <row r="4964" spans="1:20" x14ac:dyDescent="0.25">
      <c r="A4964" t="s">
        <v>166</v>
      </c>
      <c r="B4964" t="s">
        <v>167</v>
      </c>
      <c r="C4964" t="s">
        <v>168</v>
      </c>
      <c r="D4964" t="s">
        <v>169</v>
      </c>
      <c r="E4964" t="s">
        <v>24</v>
      </c>
      <c r="F4964" t="s">
        <v>25</v>
      </c>
      <c r="G4964" t="s">
        <v>86</v>
      </c>
      <c r="H4964" t="s">
        <v>87</v>
      </c>
      <c r="I4964" t="s">
        <v>32</v>
      </c>
      <c r="J4964" t="s">
        <v>33</v>
      </c>
      <c r="K4964">
        <v>2019</v>
      </c>
      <c r="L4964">
        <v>42.372799999999998</v>
      </c>
      <c r="S4964" t="s">
        <v>30</v>
      </c>
      <c r="T4964" t="s">
        <v>31</v>
      </c>
    </row>
    <row r="4965" spans="1:20" x14ac:dyDescent="0.25">
      <c r="A4965" t="s">
        <v>166</v>
      </c>
      <c r="B4965" t="s">
        <v>167</v>
      </c>
      <c r="C4965" t="s">
        <v>168</v>
      </c>
      <c r="D4965" t="s">
        <v>169</v>
      </c>
      <c r="E4965" t="s">
        <v>24</v>
      </c>
      <c r="F4965" t="s">
        <v>25</v>
      </c>
      <c r="G4965" t="s">
        <v>86</v>
      </c>
      <c r="H4965" t="s">
        <v>87</v>
      </c>
      <c r="I4965" t="s">
        <v>34</v>
      </c>
      <c r="J4965" t="s">
        <v>35</v>
      </c>
      <c r="K4965">
        <v>2019</v>
      </c>
      <c r="L4965">
        <v>542.69579999999996</v>
      </c>
      <c r="S4965" t="s">
        <v>30</v>
      </c>
      <c r="T4965" t="s">
        <v>31</v>
      </c>
    </row>
    <row r="4966" spans="1:20" x14ac:dyDescent="0.25">
      <c r="A4966" t="s">
        <v>166</v>
      </c>
      <c r="B4966" t="s">
        <v>167</v>
      </c>
      <c r="C4966" t="s">
        <v>168</v>
      </c>
      <c r="D4966" t="s">
        <v>169</v>
      </c>
      <c r="E4966" t="s">
        <v>24</v>
      </c>
      <c r="F4966" t="s">
        <v>25</v>
      </c>
      <c r="G4966" t="s">
        <v>86</v>
      </c>
      <c r="H4966" t="s">
        <v>87</v>
      </c>
      <c r="I4966" t="s">
        <v>36</v>
      </c>
      <c r="J4966" t="s">
        <v>37</v>
      </c>
      <c r="K4966">
        <v>2019</v>
      </c>
      <c r="L4966">
        <v>312.70350000000002</v>
      </c>
      <c r="S4966" t="s">
        <v>30</v>
      </c>
      <c r="T4966" t="s">
        <v>31</v>
      </c>
    </row>
    <row r="4967" spans="1:20" x14ac:dyDescent="0.25">
      <c r="A4967" t="s">
        <v>166</v>
      </c>
      <c r="B4967" t="s">
        <v>167</v>
      </c>
      <c r="C4967" t="s">
        <v>168</v>
      </c>
      <c r="D4967" t="s">
        <v>169</v>
      </c>
      <c r="E4967" t="s">
        <v>24</v>
      </c>
      <c r="F4967" t="s">
        <v>25</v>
      </c>
      <c r="G4967" t="s">
        <v>86</v>
      </c>
      <c r="H4967" t="s">
        <v>87</v>
      </c>
      <c r="I4967" t="s">
        <v>38</v>
      </c>
      <c r="J4967" t="s">
        <v>39</v>
      </c>
      <c r="K4967">
        <v>2019</v>
      </c>
      <c r="L4967">
        <v>226.613</v>
      </c>
      <c r="S4967" t="s">
        <v>30</v>
      </c>
      <c r="T4967" t="s">
        <v>31</v>
      </c>
    </row>
    <row r="4968" spans="1:20" x14ac:dyDescent="0.25">
      <c r="A4968" t="s">
        <v>166</v>
      </c>
      <c r="B4968" t="s">
        <v>167</v>
      </c>
      <c r="C4968" t="s">
        <v>168</v>
      </c>
      <c r="D4968" t="s">
        <v>169</v>
      </c>
      <c r="E4968" t="s">
        <v>24</v>
      </c>
      <c r="F4968" t="s">
        <v>25</v>
      </c>
      <c r="G4968" t="s">
        <v>86</v>
      </c>
      <c r="H4968" t="s">
        <v>87</v>
      </c>
      <c r="I4968" t="s">
        <v>40</v>
      </c>
      <c r="J4968" t="s">
        <v>41</v>
      </c>
      <c r="K4968">
        <v>2019</v>
      </c>
      <c r="L4968">
        <v>38.815800000000003</v>
      </c>
      <c r="S4968" t="s">
        <v>30</v>
      </c>
      <c r="T4968" t="s">
        <v>31</v>
      </c>
    </row>
    <row r="4969" spans="1:20" x14ac:dyDescent="0.25">
      <c r="A4969" t="s">
        <v>166</v>
      </c>
      <c r="B4969" t="s">
        <v>167</v>
      </c>
      <c r="C4969" t="s">
        <v>168</v>
      </c>
      <c r="D4969" t="s">
        <v>169</v>
      </c>
      <c r="E4969" t="s">
        <v>24</v>
      </c>
      <c r="F4969" t="s">
        <v>25</v>
      </c>
      <c r="G4969" t="s">
        <v>86</v>
      </c>
      <c r="H4969" t="s">
        <v>87</v>
      </c>
      <c r="I4969" t="s">
        <v>42</v>
      </c>
      <c r="J4969" t="s">
        <v>43</v>
      </c>
      <c r="K4969">
        <v>2019</v>
      </c>
      <c r="L4969">
        <v>0.29920000000000002</v>
      </c>
      <c r="M4969" t="s">
        <v>54</v>
      </c>
      <c r="N4969" t="s">
        <v>55</v>
      </c>
      <c r="S4969" t="s">
        <v>30</v>
      </c>
      <c r="T4969" t="s">
        <v>31</v>
      </c>
    </row>
    <row r="4970" spans="1:20" x14ac:dyDescent="0.25">
      <c r="A4970" t="s">
        <v>166</v>
      </c>
      <c r="B4970" t="s">
        <v>167</v>
      </c>
      <c r="C4970" t="s">
        <v>168</v>
      </c>
      <c r="D4970" t="s">
        <v>169</v>
      </c>
      <c r="E4970" t="s">
        <v>24</v>
      </c>
      <c r="F4970" t="s">
        <v>25</v>
      </c>
      <c r="G4970" t="s">
        <v>86</v>
      </c>
      <c r="H4970" t="s">
        <v>87</v>
      </c>
      <c r="I4970" t="s">
        <v>44</v>
      </c>
      <c r="J4970" t="s">
        <v>45</v>
      </c>
      <c r="K4970">
        <v>2019</v>
      </c>
      <c r="L4970">
        <v>13.5382</v>
      </c>
      <c r="S4970" t="s">
        <v>30</v>
      </c>
      <c r="T4970" t="s">
        <v>31</v>
      </c>
    </row>
    <row r="4971" spans="1:20" x14ac:dyDescent="0.25">
      <c r="A4971" t="s">
        <v>166</v>
      </c>
      <c r="B4971" t="s">
        <v>167</v>
      </c>
      <c r="C4971" t="s">
        <v>168</v>
      </c>
      <c r="D4971" t="s">
        <v>169</v>
      </c>
      <c r="E4971" t="s">
        <v>24</v>
      </c>
      <c r="F4971" t="s">
        <v>25</v>
      </c>
      <c r="G4971" t="s">
        <v>86</v>
      </c>
      <c r="H4971" t="s">
        <v>87</v>
      </c>
      <c r="I4971" t="s">
        <v>46</v>
      </c>
      <c r="J4971" t="s">
        <v>47</v>
      </c>
      <c r="K4971">
        <v>2019</v>
      </c>
      <c r="L4971">
        <v>4.7337999999999996</v>
      </c>
      <c r="M4971" t="s">
        <v>54</v>
      </c>
      <c r="N4971" t="s">
        <v>55</v>
      </c>
      <c r="S4971" t="s">
        <v>30</v>
      </c>
      <c r="T4971" t="s">
        <v>31</v>
      </c>
    </row>
    <row r="4972" spans="1:20" x14ac:dyDescent="0.25">
      <c r="A4972" t="s">
        <v>166</v>
      </c>
      <c r="B4972" t="s">
        <v>167</v>
      </c>
      <c r="C4972" t="s">
        <v>168</v>
      </c>
      <c r="D4972" t="s">
        <v>169</v>
      </c>
      <c r="E4972" t="s">
        <v>24</v>
      </c>
      <c r="F4972" t="s">
        <v>25</v>
      </c>
      <c r="G4972" t="s">
        <v>86</v>
      </c>
      <c r="H4972" t="s">
        <v>87</v>
      </c>
      <c r="I4972" t="s">
        <v>48</v>
      </c>
      <c r="J4972" t="s">
        <v>49</v>
      </c>
      <c r="K4972">
        <v>2019</v>
      </c>
      <c r="L4972">
        <v>74.847499999999997</v>
      </c>
      <c r="S4972" t="s">
        <v>30</v>
      </c>
      <c r="T4972" t="s">
        <v>31</v>
      </c>
    </row>
    <row r="4973" spans="1:20" x14ac:dyDescent="0.25">
      <c r="A4973" t="s">
        <v>166</v>
      </c>
      <c r="B4973" t="s">
        <v>167</v>
      </c>
      <c r="C4973" t="s">
        <v>168</v>
      </c>
      <c r="D4973" t="s">
        <v>169</v>
      </c>
      <c r="E4973" t="s">
        <v>24</v>
      </c>
      <c r="F4973" t="s">
        <v>25</v>
      </c>
      <c r="G4973" t="s">
        <v>86</v>
      </c>
      <c r="H4973" t="s">
        <v>87</v>
      </c>
      <c r="I4973" t="s">
        <v>170</v>
      </c>
      <c r="J4973" t="s">
        <v>171</v>
      </c>
      <c r="K4973">
        <v>2019</v>
      </c>
      <c r="L4973">
        <v>1.3705000000000001</v>
      </c>
      <c r="M4973" t="s">
        <v>54</v>
      </c>
      <c r="N4973" t="s">
        <v>55</v>
      </c>
      <c r="S4973" t="s">
        <v>30</v>
      </c>
      <c r="T4973" t="s">
        <v>31</v>
      </c>
    </row>
    <row r="4974" spans="1:20" x14ac:dyDescent="0.25">
      <c r="A4974" t="s">
        <v>166</v>
      </c>
      <c r="B4974" t="s">
        <v>167</v>
      </c>
      <c r="C4974" t="s">
        <v>168</v>
      </c>
      <c r="D4974" t="s">
        <v>169</v>
      </c>
      <c r="E4974" t="s">
        <v>24</v>
      </c>
      <c r="F4974" t="s">
        <v>25</v>
      </c>
      <c r="G4974" t="s">
        <v>88</v>
      </c>
      <c r="H4974" t="s">
        <v>89</v>
      </c>
      <c r="I4974" t="s">
        <v>28</v>
      </c>
      <c r="J4974" t="s">
        <v>29</v>
      </c>
      <c r="K4974">
        <v>2019</v>
      </c>
      <c r="L4974">
        <v>334.5652</v>
      </c>
      <c r="S4974" t="s">
        <v>30</v>
      </c>
      <c r="T4974" t="s">
        <v>31</v>
      </c>
    </row>
    <row r="4975" spans="1:20" x14ac:dyDescent="0.25">
      <c r="A4975" t="s">
        <v>166</v>
      </c>
      <c r="B4975" t="s">
        <v>167</v>
      </c>
      <c r="C4975" t="s">
        <v>168</v>
      </c>
      <c r="D4975" t="s">
        <v>169</v>
      </c>
      <c r="E4975" t="s">
        <v>24</v>
      </c>
      <c r="F4975" t="s">
        <v>25</v>
      </c>
      <c r="G4975" t="s">
        <v>88</v>
      </c>
      <c r="H4975" t="s">
        <v>89</v>
      </c>
      <c r="I4975" t="s">
        <v>32</v>
      </c>
      <c r="J4975" t="s">
        <v>33</v>
      </c>
      <c r="K4975">
        <v>2019</v>
      </c>
      <c r="L4975">
        <v>16.747800000000002</v>
      </c>
      <c r="S4975" t="s">
        <v>30</v>
      </c>
      <c r="T4975" t="s">
        <v>31</v>
      </c>
    </row>
    <row r="4976" spans="1:20" x14ac:dyDescent="0.25">
      <c r="A4976" t="s">
        <v>166</v>
      </c>
      <c r="B4976" t="s">
        <v>167</v>
      </c>
      <c r="C4976" t="s">
        <v>168</v>
      </c>
      <c r="D4976" t="s">
        <v>169</v>
      </c>
      <c r="E4976" t="s">
        <v>24</v>
      </c>
      <c r="F4976" t="s">
        <v>25</v>
      </c>
      <c r="G4976" t="s">
        <v>88</v>
      </c>
      <c r="H4976" t="s">
        <v>89</v>
      </c>
      <c r="I4976" t="s">
        <v>34</v>
      </c>
      <c r="J4976" t="s">
        <v>35</v>
      </c>
      <c r="K4976">
        <v>2019</v>
      </c>
      <c r="L4976">
        <v>127.77119999999999</v>
      </c>
      <c r="S4976" t="s">
        <v>30</v>
      </c>
      <c r="T4976" t="s">
        <v>31</v>
      </c>
    </row>
    <row r="4977" spans="1:20" x14ac:dyDescent="0.25">
      <c r="A4977" t="s">
        <v>166</v>
      </c>
      <c r="B4977" t="s">
        <v>167</v>
      </c>
      <c r="C4977" t="s">
        <v>168</v>
      </c>
      <c r="D4977" t="s">
        <v>169</v>
      </c>
      <c r="E4977" t="s">
        <v>24</v>
      </c>
      <c r="F4977" t="s">
        <v>25</v>
      </c>
      <c r="G4977" t="s">
        <v>88</v>
      </c>
      <c r="H4977" t="s">
        <v>89</v>
      </c>
      <c r="I4977" t="s">
        <v>36</v>
      </c>
      <c r="J4977" t="s">
        <v>37</v>
      </c>
      <c r="K4977">
        <v>2019</v>
      </c>
      <c r="L4977">
        <v>33.985999999999997</v>
      </c>
      <c r="S4977" t="s">
        <v>30</v>
      </c>
      <c r="T4977" t="s">
        <v>31</v>
      </c>
    </row>
    <row r="4978" spans="1:20" x14ac:dyDescent="0.25">
      <c r="A4978" t="s">
        <v>166</v>
      </c>
      <c r="B4978" t="s">
        <v>167</v>
      </c>
      <c r="C4978" t="s">
        <v>168</v>
      </c>
      <c r="D4978" t="s">
        <v>169</v>
      </c>
      <c r="E4978" t="s">
        <v>24</v>
      </c>
      <c r="F4978" t="s">
        <v>25</v>
      </c>
      <c r="G4978" t="s">
        <v>88</v>
      </c>
      <c r="H4978" t="s">
        <v>89</v>
      </c>
      <c r="I4978" t="s">
        <v>38</v>
      </c>
      <c r="J4978" t="s">
        <v>39</v>
      </c>
      <c r="K4978">
        <v>2019</v>
      </c>
      <c r="L4978">
        <v>37.644799999999996</v>
      </c>
      <c r="S4978" t="s">
        <v>30</v>
      </c>
      <c r="T4978" t="s">
        <v>31</v>
      </c>
    </row>
    <row r="4979" spans="1:20" x14ac:dyDescent="0.25">
      <c r="A4979" t="s">
        <v>166</v>
      </c>
      <c r="B4979" t="s">
        <v>167</v>
      </c>
      <c r="C4979" t="s">
        <v>168</v>
      </c>
      <c r="D4979" t="s">
        <v>169</v>
      </c>
      <c r="E4979" t="s">
        <v>24</v>
      </c>
      <c r="F4979" t="s">
        <v>25</v>
      </c>
      <c r="G4979" t="s">
        <v>88</v>
      </c>
      <c r="H4979" t="s">
        <v>89</v>
      </c>
      <c r="I4979" t="s">
        <v>40</v>
      </c>
      <c r="J4979" t="s">
        <v>41</v>
      </c>
      <c r="K4979">
        <v>2019</v>
      </c>
      <c r="L4979">
        <v>38.780299999999997</v>
      </c>
      <c r="S4979" t="s">
        <v>30</v>
      </c>
      <c r="T4979" t="s">
        <v>31</v>
      </c>
    </row>
    <row r="4980" spans="1:20" x14ac:dyDescent="0.25">
      <c r="A4980" t="s">
        <v>166</v>
      </c>
      <c r="B4980" t="s">
        <v>167</v>
      </c>
      <c r="C4980" t="s">
        <v>168</v>
      </c>
      <c r="D4980" t="s">
        <v>169</v>
      </c>
      <c r="E4980" t="s">
        <v>24</v>
      </c>
      <c r="F4980" t="s">
        <v>25</v>
      </c>
      <c r="G4980" t="s">
        <v>88</v>
      </c>
      <c r="H4980" t="s">
        <v>89</v>
      </c>
      <c r="I4980" t="s">
        <v>42</v>
      </c>
      <c r="J4980" t="s">
        <v>43</v>
      </c>
      <c r="K4980">
        <v>2019</v>
      </c>
      <c r="L4980">
        <v>10.1282</v>
      </c>
      <c r="S4980" t="s">
        <v>30</v>
      </c>
      <c r="T4980" t="s">
        <v>31</v>
      </c>
    </row>
    <row r="4981" spans="1:20" x14ac:dyDescent="0.25">
      <c r="A4981" t="s">
        <v>166</v>
      </c>
      <c r="B4981" t="s">
        <v>167</v>
      </c>
      <c r="C4981" t="s">
        <v>168</v>
      </c>
      <c r="D4981" t="s">
        <v>169</v>
      </c>
      <c r="E4981" t="s">
        <v>24</v>
      </c>
      <c r="F4981" t="s">
        <v>25</v>
      </c>
      <c r="G4981" t="s">
        <v>88</v>
      </c>
      <c r="H4981" t="s">
        <v>89</v>
      </c>
      <c r="I4981" t="s">
        <v>44</v>
      </c>
      <c r="J4981" t="s">
        <v>45</v>
      </c>
      <c r="K4981">
        <v>2019</v>
      </c>
      <c r="L4981">
        <v>10.538500000000001</v>
      </c>
      <c r="S4981" t="s">
        <v>30</v>
      </c>
      <c r="T4981" t="s">
        <v>31</v>
      </c>
    </row>
    <row r="4982" spans="1:20" x14ac:dyDescent="0.25">
      <c r="A4982" t="s">
        <v>166</v>
      </c>
      <c r="B4982" t="s">
        <v>167</v>
      </c>
      <c r="C4982" t="s">
        <v>168</v>
      </c>
      <c r="D4982" t="s">
        <v>169</v>
      </c>
      <c r="E4982" t="s">
        <v>24</v>
      </c>
      <c r="F4982" t="s">
        <v>25</v>
      </c>
      <c r="G4982" t="s">
        <v>88</v>
      </c>
      <c r="H4982" t="s">
        <v>89</v>
      </c>
      <c r="I4982" t="s">
        <v>46</v>
      </c>
      <c r="J4982" t="s">
        <v>47</v>
      </c>
      <c r="K4982">
        <v>2019</v>
      </c>
      <c r="L4982">
        <v>2.9678</v>
      </c>
      <c r="S4982" t="s">
        <v>30</v>
      </c>
      <c r="T4982" t="s">
        <v>31</v>
      </c>
    </row>
    <row r="4983" spans="1:20" x14ac:dyDescent="0.25">
      <c r="A4983" t="s">
        <v>166</v>
      </c>
      <c r="B4983" t="s">
        <v>167</v>
      </c>
      <c r="C4983" t="s">
        <v>168</v>
      </c>
      <c r="D4983" t="s">
        <v>169</v>
      </c>
      <c r="E4983" t="s">
        <v>24</v>
      </c>
      <c r="F4983" t="s">
        <v>25</v>
      </c>
      <c r="G4983" t="s">
        <v>88</v>
      </c>
      <c r="H4983" t="s">
        <v>89</v>
      </c>
      <c r="I4983" t="s">
        <v>48</v>
      </c>
      <c r="J4983" t="s">
        <v>49</v>
      </c>
      <c r="K4983">
        <v>2019</v>
      </c>
      <c r="L4983">
        <v>53.566000000000003</v>
      </c>
      <c r="S4983" t="s">
        <v>30</v>
      </c>
      <c r="T4983" t="s">
        <v>31</v>
      </c>
    </row>
    <row r="4984" spans="1:20" x14ac:dyDescent="0.25">
      <c r="A4984" t="s">
        <v>166</v>
      </c>
      <c r="B4984" t="s">
        <v>167</v>
      </c>
      <c r="C4984" t="s">
        <v>168</v>
      </c>
      <c r="D4984" t="s">
        <v>169</v>
      </c>
      <c r="E4984" t="s">
        <v>24</v>
      </c>
      <c r="F4984" t="s">
        <v>25</v>
      </c>
      <c r="G4984" t="s">
        <v>88</v>
      </c>
      <c r="H4984" t="s">
        <v>89</v>
      </c>
      <c r="I4984" t="s">
        <v>170</v>
      </c>
      <c r="J4984" t="s">
        <v>171</v>
      </c>
      <c r="K4984">
        <v>2019</v>
      </c>
      <c r="L4984">
        <v>2.4348000000000001</v>
      </c>
      <c r="S4984" t="s">
        <v>30</v>
      </c>
      <c r="T4984" t="s">
        <v>31</v>
      </c>
    </row>
    <row r="4985" spans="1:20" x14ac:dyDescent="0.25">
      <c r="A4985" t="s">
        <v>166</v>
      </c>
      <c r="B4985" t="s">
        <v>167</v>
      </c>
      <c r="C4985" t="s">
        <v>168</v>
      </c>
      <c r="D4985" t="s">
        <v>169</v>
      </c>
      <c r="E4985" t="s">
        <v>24</v>
      </c>
      <c r="F4985" t="s">
        <v>25</v>
      </c>
      <c r="G4985" t="s">
        <v>90</v>
      </c>
      <c r="H4985" t="s">
        <v>91</v>
      </c>
      <c r="I4985" t="s">
        <v>28</v>
      </c>
      <c r="J4985" t="s">
        <v>29</v>
      </c>
      <c r="K4985">
        <v>2019</v>
      </c>
      <c r="L4985">
        <v>791.029</v>
      </c>
      <c r="S4985" t="s">
        <v>30</v>
      </c>
      <c r="T4985" t="s">
        <v>31</v>
      </c>
    </row>
    <row r="4986" spans="1:20" x14ac:dyDescent="0.25">
      <c r="A4986" t="s">
        <v>166</v>
      </c>
      <c r="B4986" t="s">
        <v>167</v>
      </c>
      <c r="C4986" t="s">
        <v>168</v>
      </c>
      <c r="D4986" t="s">
        <v>169</v>
      </c>
      <c r="E4986" t="s">
        <v>24</v>
      </c>
      <c r="F4986" t="s">
        <v>25</v>
      </c>
      <c r="G4986" t="s">
        <v>90</v>
      </c>
      <c r="H4986" t="s">
        <v>91</v>
      </c>
      <c r="I4986" t="s">
        <v>32</v>
      </c>
      <c r="J4986" t="s">
        <v>33</v>
      </c>
      <c r="K4986">
        <v>2019</v>
      </c>
      <c r="L4986">
        <v>34.967199999999998</v>
      </c>
      <c r="S4986" t="s">
        <v>30</v>
      </c>
      <c r="T4986" t="s">
        <v>31</v>
      </c>
    </row>
    <row r="4987" spans="1:20" x14ac:dyDescent="0.25">
      <c r="A4987" t="s">
        <v>166</v>
      </c>
      <c r="B4987" t="s">
        <v>167</v>
      </c>
      <c r="C4987" t="s">
        <v>168</v>
      </c>
      <c r="D4987" t="s">
        <v>169</v>
      </c>
      <c r="E4987" t="s">
        <v>24</v>
      </c>
      <c r="F4987" t="s">
        <v>25</v>
      </c>
      <c r="G4987" t="s">
        <v>90</v>
      </c>
      <c r="H4987" t="s">
        <v>91</v>
      </c>
      <c r="I4987" t="s">
        <v>34</v>
      </c>
      <c r="J4987" t="s">
        <v>35</v>
      </c>
      <c r="K4987">
        <v>2019</v>
      </c>
      <c r="L4987">
        <v>76.333299999999994</v>
      </c>
      <c r="S4987" t="s">
        <v>30</v>
      </c>
      <c r="T4987" t="s">
        <v>31</v>
      </c>
    </row>
    <row r="4988" spans="1:20" x14ac:dyDescent="0.25">
      <c r="A4988" t="s">
        <v>166</v>
      </c>
      <c r="B4988" t="s">
        <v>167</v>
      </c>
      <c r="C4988" t="s">
        <v>168</v>
      </c>
      <c r="D4988" t="s">
        <v>169</v>
      </c>
      <c r="E4988" t="s">
        <v>24</v>
      </c>
      <c r="F4988" t="s">
        <v>25</v>
      </c>
      <c r="G4988" t="s">
        <v>90</v>
      </c>
      <c r="H4988" t="s">
        <v>91</v>
      </c>
      <c r="I4988" t="s">
        <v>36</v>
      </c>
      <c r="J4988" t="s">
        <v>37</v>
      </c>
      <c r="K4988">
        <v>2019</v>
      </c>
      <c r="L4988">
        <v>57.838299999999997</v>
      </c>
      <c r="S4988" t="s">
        <v>30</v>
      </c>
      <c r="T4988" t="s">
        <v>31</v>
      </c>
    </row>
    <row r="4989" spans="1:20" x14ac:dyDescent="0.25">
      <c r="A4989" t="s">
        <v>166</v>
      </c>
      <c r="B4989" t="s">
        <v>167</v>
      </c>
      <c r="C4989" t="s">
        <v>168</v>
      </c>
      <c r="D4989" t="s">
        <v>169</v>
      </c>
      <c r="E4989" t="s">
        <v>24</v>
      </c>
      <c r="F4989" t="s">
        <v>25</v>
      </c>
      <c r="G4989" t="s">
        <v>90</v>
      </c>
      <c r="H4989" t="s">
        <v>91</v>
      </c>
      <c r="I4989" t="s">
        <v>38</v>
      </c>
      <c r="J4989" t="s">
        <v>39</v>
      </c>
      <c r="K4989">
        <v>2019</v>
      </c>
      <c r="L4989">
        <v>88.593000000000004</v>
      </c>
      <c r="S4989" t="s">
        <v>30</v>
      </c>
      <c r="T4989" t="s">
        <v>31</v>
      </c>
    </row>
    <row r="4990" spans="1:20" x14ac:dyDescent="0.25">
      <c r="A4990" t="s">
        <v>166</v>
      </c>
      <c r="B4990" t="s">
        <v>167</v>
      </c>
      <c r="C4990" t="s">
        <v>168</v>
      </c>
      <c r="D4990" t="s">
        <v>169</v>
      </c>
      <c r="E4990" t="s">
        <v>24</v>
      </c>
      <c r="F4990" t="s">
        <v>25</v>
      </c>
      <c r="G4990" t="s">
        <v>90</v>
      </c>
      <c r="H4990" t="s">
        <v>91</v>
      </c>
      <c r="I4990" t="s">
        <v>40</v>
      </c>
      <c r="J4990" t="s">
        <v>41</v>
      </c>
      <c r="K4990">
        <v>2019</v>
      </c>
      <c r="L4990">
        <v>225.48779999999999</v>
      </c>
      <c r="S4990" t="s">
        <v>30</v>
      </c>
      <c r="T4990" t="s">
        <v>31</v>
      </c>
    </row>
    <row r="4991" spans="1:20" x14ac:dyDescent="0.25">
      <c r="A4991" t="s">
        <v>166</v>
      </c>
      <c r="B4991" t="s">
        <v>167</v>
      </c>
      <c r="C4991" t="s">
        <v>168</v>
      </c>
      <c r="D4991" t="s">
        <v>169</v>
      </c>
      <c r="E4991" t="s">
        <v>24</v>
      </c>
      <c r="F4991" t="s">
        <v>25</v>
      </c>
      <c r="G4991" t="s">
        <v>90</v>
      </c>
      <c r="H4991" t="s">
        <v>91</v>
      </c>
      <c r="I4991" t="s">
        <v>42</v>
      </c>
      <c r="J4991" t="s">
        <v>43</v>
      </c>
      <c r="K4991">
        <v>2019</v>
      </c>
      <c r="L4991">
        <v>9.5907999999999998</v>
      </c>
      <c r="S4991" t="s">
        <v>30</v>
      </c>
      <c r="T4991" t="s">
        <v>31</v>
      </c>
    </row>
    <row r="4992" spans="1:20" x14ac:dyDescent="0.25">
      <c r="A4992" t="s">
        <v>166</v>
      </c>
      <c r="B4992" t="s">
        <v>167</v>
      </c>
      <c r="C4992" t="s">
        <v>168</v>
      </c>
      <c r="D4992" t="s">
        <v>169</v>
      </c>
      <c r="E4992" t="s">
        <v>24</v>
      </c>
      <c r="F4992" t="s">
        <v>25</v>
      </c>
      <c r="G4992" t="s">
        <v>90</v>
      </c>
      <c r="H4992" t="s">
        <v>91</v>
      </c>
      <c r="I4992" t="s">
        <v>44</v>
      </c>
      <c r="J4992" t="s">
        <v>45</v>
      </c>
      <c r="K4992">
        <v>2019</v>
      </c>
      <c r="L4992">
        <v>140.31270000000001</v>
      </c>
      <c r="S4992" t="s">
        <v>30</v>
      </c>
      <c r="T4992" t="s">
        <v>31</v>
      </c>
    </row>
    <row r="4993" spans="1:20" x14ac:dyDescent="0.25">
      <c r="A4993" t="s">
        <v>166</v>
      </c>
      <c r="B4993" t="s">
        <v>167</v>
      </c>
      <c r="C4993" t="s">
        <v>168</v>
      </c>
      <c r="D4993" t="s">
        <v>169</v>
      </c>
      <c r="E4993" t="s">
        <v>24</v>
      </c>
      <c r="F4993" t="s">
        <v>25</v>
      </c>
      <c r="G4993" t="s">
        <v>90</v>
      </c>
      <c r="H4993" t="s">
        <v>91</v>
      </c>
      <c r="I4993" t="s">
        <v>46</v>
      </c>
      <c r="J4993" t="s">
        <v>47</v>
      </c>
      <c r="K4993">
        <v>2019</v>
      </c>
      <c r="L4993">
        <v>17.4617</v>
      </c>
      <c r="S4993" t="s">
        <v>30</v>
      </c>
      <c r="T4993" t="s">
        <v>31</v>
      </c>
    </row>
    <row r="4994" spans="1:20" x14ac:dyDescent="0.25">
      <c r="A4994" t="s">
        <v>166</v>
      </c>
      <c r="B4994" t="s">
        <v>167</v>
      </c>
      <c r="C4994" t="s">
        <v>168</v>
      </c>
      <c r="D4994" t="s">
        <v>169</v>
      </c>
      <c r="E4994" t="s">
        <v>24</v>
      </c>
      <c r="F4994" t="s">
        <v>25</v>
      </c>
      <c r="G4994" t="s">
        <v>90</v>
      </c>
      <c r="H4994" t="s">
        <v>91</v>
      </c>
      <c r="I4994" t="s">
        <v>48</v>
      </c>
      <c r="J4994" t="s">
        <v>49</v>
      </c>
      <c r="K4994">
        <v>2019</v>
      </c>
      <c r="L4994">
        <v>122.3592</v>
      </c>
      <c r="S4994" t="s">
        <v>30</v>
      </c>
      <c r="T4994" t="s">
        <v>31</v>
      </c>
    </row>
    <row r="4995" spans="1:20" x14ac:dyDescent="0.25">
      <c r="A4995" t="s">
        <v>166</v>
      </c>
      <c r="B4995" t="s">
        <v>167</v>
      </c>
      <c r="C4995" t="s">
        <v>168</v>
      </c>
      <c r="D4995" t="s">
        <v>169</v>
      </c>
      <c r="E4995" t="s">
        <v>24</v>
      </c>
      <c r="F4995" t="s">
        <v>25</v>
      </c>
      <c r="G4995" t="s">
        <v>90</v>
      </c>
      <c r="H4995" t="s">
        <v>91</v>
      </c>
      <c r="I4995" t="s">
        <v>170</v>
      </c>
      <c r="J4995" t="s">
        <v>171</v>
      </c>
      <c r="K4995">
        <v>2019</v>
      </c>
      <c r="L4995">
        <v>18.085000000000001</v>
      </c>
      <c r="S4995" t="s">
        <v>30</v>
      </c>
      <c r="T4995" t="s">
        <v>31</v>
      </c>
    </row>
    <row r="4996" spans="1:20" x14ac:dyDescent="0.25">
      <c r="A4996" t="s">
        <v>166</v>
      </c>
      <c r="B4996" t="s">
        <v>167</v>
      </c>
      <c r="C4996" t="s">
        <v>168</v>
      </c>
      <c r="D4996" t="s">
        <v>169</v>
      </c>
      <c r="E4996" t="s">
        <v>24</v>
      </c>
      <c r="F4996" t="s">
        <v>25</v>
      </c>
      <c r="G4996" t="s">
        <v>92</v>
      </c>
      <c r="H4996" t="s">
        <v>93</v>
      </c>
      <c r="I4996" t="s">
        <v>28</v>
      </c>
      <c r="J4996" t="s">
        <v>29</v>
      </c>
      <c r="K4996">
        <v>2019</v>
      </c>
      <c r="L4996">
        <v>2393.9182999999998</v>
      </c>
      <c r="S4996" t="s">
        <v>30</v>
      </c>
      <c r="T4996" t="s">
        <v>31</v>
      </c>
    </row>
    <row r="4997" spans="1:20" x14ac:dyDescent="0.25">
      <c r="A4997" t="s">
        <v>166</v>
      </c>
      <c r="B4997" t="s">
        <v>167</v>
      </c>
      <c r="C4997" t="s">
        <v>168</v>
      </c>
      <c r="D4997" t="s">
        <v>169</v>
      </c>
      <c r="E4997" t="s">
        <v>24</v>
      </c>
      <c r="F4997" t="s">
        <v>25</v>
      </c>
      <c r="G4997" t="s">
        <v>92</v>
      </c>
      <c r="H4997" t="s">
        <v>93</v>
      </c>
      <c r="I4997" t="s">
        <v>34</v>
      </c>
      <c r="J4997" t="s">
        <v>35</v>
      </c>
      <c r="K4997">
        <v>2019</v>
      </c>
      <c r="L4997">
        <v>3.7612000000000001</v>
      </c>
      <c r="S4997" t="s">
        <v>30</v>
      </c>
      <c r="T4997" t="s">
        <v>31</v>
      </c>
    </row>
    <row r="4998" spans="1:20" x14ac:dyDescent="0.25">
      <c r="A4998" t="s">
        <v>166</v>
      </c>
      <c r="B4998" t="s">
        <v>167</v>
      </c>
      <c r="C4998" t="s">
        <v>168</v>
      </c>
      <c r="D4998" t="s">
        <v>169</v>
      </c>
      <c r="E4998" t="s">
        <v>24</v>
      </c>
      <c r="F4998" t="s">
        <v>25</v>
      </c>
      <c r="G4998" t="s">
        <v>92</v>
      </c>
      <c r="H4998" t="s">
        <v>93</v>
      </c>
      <c r="I4998" t="s">
        <v>36</v>
      </c>
      <c r="J4998" t="s">
        <v>37</v>
      </c>
      <c r="K4998">
        <v>2019</v>
      </c>
      <c r="L4998">
        <v>7.7489999999999997</v>
      </c>
      <c r="S4998" t="s">
        <v>30</v>
      </c>
      <c r="T4998" t="s">
        <v>31</v>
      </c>
    </row>
    <row r="4999" spans="1:20" x14ac:dyDescent="0.25">
      <c r="A4999" t="s">
        <v>166</v>
      </c>
      <c r="B4999" t="s">
        <v>167</v>
      </c>
      <c r="C4999" t="s">
        <v>168</v>
      </c>
      <c r="D4999" t="s">
        <v>169</v>
      </c>
      <c r="E4999" t="s">
        <v>24</v>
      </c>
      <c r="F4999" t="s">
        <v>25</v>
      </c>
      <c r="G4999" t="s">
        <v>92</v>
      </c>
      <c r="H4999" t="s">
        <v>93</v>
      </c>
      <c r="I4999" t="s">
        <v>38</v>
      </c>
      <c r="J4999" t="s">
        <v>39</v>
      </c>
      <c r="K4999">
        <v>2019</v>
      </c>
      <c r="M4999" t="s">
        <v>54</v>
      </c>
      <c r="N4999" t="s">
        <v>55</v>
      </c>
      <c r="S4999" t="s">
        <v>30</v>
      </c>
      <c r="T4999" t="s">
        <v>31</v>
      </c>
    </row>
    <row r="5000" spans="1:20" x14ac:dyDescent="0.25">
      <c r="A5000" t="s">
        <v>166</v>
      </c>
      <c r="B5000" t="s">
        <v>167</v>
      </c>
      <c r="C5000" t="s">
        <v>168</v>
      </c>
      <c r="D5000" t="s">
        <v>169</v>
      </c>
      <c r="E5000" t="s">
        <v>24</v>
      </c>
      <c r="F5000" t="s">
        <v>25</v>
      </c>
      <c r="G5000" t="s">
        <v>92</v>
      </c>
      <c r="H5000" t="s">
        <v>93</v>
      </c>
      <c r="I5000" t="s">
        <v>40</v>
      </c>
      <c r="J5000" t="s">
        <v>41</v>
      </c>
      <c r="K5000">
        <v>2019</v>
      </c>
      <c r="L5000">
        <v>271.38350000000003</v>
      </c>
      <c r="S5000" t="s">
        <v>30</v>
      </c>
      <c r="T5000" t="s">
        <v>31</v>
      </c>
    </row>
    <row r="5001" spans="1:20" x14ac:dyDescent="0.25">
      <c r="A5001" t="s">
        <v>166</v>
      </c>
      <c r="B5001" t="s">
        <v>167</v>
      </c>
      <c r="C5001" t="s">
        <v>168</v>
      </c>
      <c r="D5001" t="s">
        <v>169</v>
      </c>
      <c r="E5001" t="s">
        <v>24</v>
      </c>
      <c r="F5001" t="s">
        <v>25</v>
      </c>
      <c r="G5001" t="s">
        <v>92</v>
      </c>
      <c r="H5001" t="s">
        <v>93</v>
      </c>
      <c r="I5001" t="s">
        <v>42</v>
      </c>
      <c r="J5001" t="s">
        <v>43</v>
      </c>
      <c r="K5001">
        <v>2019</v>
      </c>
      <c r="L5001">
        <v>62.890500000000003</v>
      </c>
      <c r="S5001" t="s">
        <v>30</v>
      </c>
      <c r="T5001" t="s">
        <v>31</v>
      </c>
    </row>
    <row r="5002" spans="1:20" x14ac:dyDescent="0.25">
      <c r="A5002" t="s">
        <v>166</v>
      </c>
      <c r="B5002" t="s">
        <v>167</v>
      </c>
      <c r="C5002" t="s">
        <v>168</v>
      </c>
      <c r="D5002" t="s">
        <v>169</v>
      </c>
      <c r="E5002" t="s">
        <v>24</v>
      </c>
      <c r="F5002" t="s">
        <v>25</v>
      </c>
      <c r="G5002" t="s">
        <v>92</v>
      </c>
      <c r="H5002" t="s">
        <v>93</v>
      </c>
      <c r="I5002" t="s">
        <v>44</v>
      </c>
      <c r="J5002" t="s">
        <v>45</v>
      </c>
      <c r="K5002">
        <v>2019</v>
      </c>
      <c r="L5002">
        <v>4.8239999999999998</v>
      </c>
      <c r="S5002" t="s">
        <v>30</v>
      </c>
      <c r="T5002" t="s">
        <v>31</v>
      </c>
    </row>
    <row r="5003" spans="1:20" x14ac:dyDescent="0.25">
      <c r="A5003" t="s">
        <v>166</v>
      </c>
      <c r="B5003" t="s">
        <v>167</v>
      </c>
      <c r="C5003" t="s">
        <v>168</v>
      </c>
      <c r="D5003" t="s">
        <v>169</v>
      </c>
      <c r="E5003" t="s">
        <v>24</v>
      </c>
      <c r="F5003" t="s">
        <v>25</v>
      </c>
      <c r="G5003" t="s">
        <v>92</v>
      </c>
      <c r="H5003" t="s">
        <v>93</v>
      </c>
      <c r="I5003" t="s">
        <v>46</v>
      </c>
      <c r="J5003" t="s">
        <v>47</v>
      </c>
      <c r="K5003">
        <v>2019</v>
      </c>
      <c r="L5003">
        <v>69.005799999999994</v>
      </c>
      <c r="S5003" t="s">
        <v>30</v>
      </c>
      <c r="T5003" t="s">
        <v>31</v>
      </c>
    </row>
    <row r="5004" spans="1:20" x14ac:dyDescent="0.25">
      <c r="A5004" t="s">
        <v>166</v>
      </c>
      <c r="B5004" t="s">
        <v>167</v>
      </c>
      <c r="C5004" t="s">
        <v>168</v>
      </c>
      <c r="D5004" t="s">
        <v>169</v>
      </c>
      <c r="E5004" t="s">
        <v>24</v>
      </c>
      <c r="F5004" t="s">
        <v>25</v>
      </c>
      <c r="G5004" t="s">
        <v>92</v>
      </c>
      <c r="H5004" t="s">
        <v>93</v>
      </c>
      <c r="I5004" t="s">
        <v>48</v>
      </c>
      <c r="J5004" t="s">
        <v>49</v>
      </c>
      <c r="K5004">
        <v>2019</v>
      </c>
      <c r="L5004">
        <v>1973.8512000000001</v>
      </c>
      <c r="S5004" t="s">
        <v>30</v>
      </c>
      <c r="T5004" t="s">
        <v>31</v>
      </c>
    </row>
    <row r="5005" spans="1:20" x14ac:dyDescent="0.25">
      <c r="A5005" t="s">
        <v>166</v>
      </c>
      <c r="B5005" t="s">
        <v>167</v>
      </c>
      <c r="C5005" t="s">
        <v>168</v>
      </c>
      <c r="D5005" t="s">
        <v>169</v>
      </c>
      <c r="E5005" t="s">
        <v>24</v>
      </c>
      <c r="F5005" t="s">
        <v>25</v>
      </c>
      <c r="G5005" t="s">
        <v>92</v>
      </c>
      <c r="H5005" t="s">
        <v>93</v>
      </c>
      <c r="I5005" t="s">
        <v>170</v>
      </c>
      <c r="J5005" t="s">
        <v>171</v>
      </c>
      <c r="K5005">
        <v>2019</v>
      </c>
      <c r="M5005" t="s">
        <v>54</v>
      </c>
      <c r="N5005" t="s">
        <v>55</v>
      </c>
      <c r="S5005" t="s">
        <v>30</v>
      </c>
      <c r="T5005" t="s">
        <v>31</v>
      </c>
    </row>
    <row r="5006" spans="1:20" x14ac:dyDescent="0.25">
      <c r="A5006" t="s">
        <v>166</v>
      </c>
      <c r="B5006" t="s">
        <v>167</v>
      </c>
      <c r="C5006" t="s">
        <v>168</v>
      </c>
      <c r="D5006" t="s">
        <v>169</v>
      </c>
      <c r="E5006" t="s">
        <v>24</v>
      </c>
      <c r="F5006" t="s">
        <v>25</v>
      </c>
      <c r="G5006" t="s">
        <v>94</v>
      </c>
      <c r="H5006" t="s">
        <v>95</v>
      </c>
      <c r="I5006" t="s">
        <v>28</v>
      </c>
      <c r="J5006" t="s">
        <v>29</v>
      </c>
      <c r="K5006">
        <v>2019</v>
      </c>
      <c r="L5006">
        <v>1.6775</v>
      </c>
      <c r="S5006" t="s">
        <v>30</v>
      </c>
      <c r="T5006" t="s">
        <v>31</v>
      </c>
    </row>
    <row r="5007" spans="1:20" x14ac:dyDescent="0.25">
      <c r="A5007" t="s">
        <v>166</v>
      </c>
      <c r="B5007" t="s">
        <v>167</v>
      </c>
      <c r="C5007" t="s">
        <v>168</v>
      </c>
      <c r="D5007" t="s">
        <v>169</v>
      </c>
      <c r="E5007" t="s">
        <v>24</v>
      </c>
      <c r="F5007" t="s">
        <v>25</v>
      </c>
      <c r="G5007" t="s">
        <v>94</v>
      </c>
      <c r="H5007" t="s">
        <v>95</v>
      </c>
      <c r="I5007" t="s">
        <v>32</v>
      </c>
      <c r="J5007" t="s">
        <v>33</v>
      </c>
      <c r="K5007">
        <v>2019</v>
      </c>
      <c r="M5007" t="s">
        <v>54</v>
      </c>
      <c r="N5007" t="s">
        <v>55</v>
      </c>
      <c r="S5007" t="s">
        <v>30</v>
      </c>
      <c r="T5007" t="s">
        <v>31</v>
      </c>
    </row>
    <row r="5008" spans="1:20" x14ac:dyDescent="0.25">
      <c r="A5008" t="s">
        <v>166</v>
      </c>
      <c r="B5008" t="s">
        <v>167</v>
      </c>
      <c r="C5008" t="s">
        <v>168</v>
      </c>
      <c r="D5008" t="s">
        <v>169</v>
      </c>
      <c r="E5008" t="s">
        <v>24</v>
      </c>
      <c r="F5008" t="s">
        <v>25</v>
      </c>
      <c r="G5008" t="s">
        <v>94</v>
      </c>
      <c r="H5008" t="s">
        <v>95</v>
      </c>
      <c r="I5008" t="s">
        <v>34</v>
      </c>
      <c r="J5008" t="s">
        <v>35</v>
      </c>
      <c r="K5008">
        <v>2019</v>
      </c>
      <c r="L5008">
        <v>0.99780000000000002</v>
      </c>
      <c r="M5008" t="s">
        <v>54</v>
      </c>
      <c r="N5008" t="s">
        <v>55</v>
      </c>
      <c r="S5008" t="s">
        <v>30</v>
      </c>
      <c r="T5008" t="s">
        <v>31</v>
      </c>
    </row>
    <row r="5009" spans="1:20" x14ac:dyDescent="0.25">
      <c r="A5009" t="s">
        <v>166</v>
      </c>
      <c r="B5009" t="s">
        <v>167</v>
      </c>
      <c r="C5009" t="s">
        <v>168</v>
      </c>
      <c r="D5009" t="s">
        <v>169</v>
      </c>
      <c r="E5009" t="s">
        <v>24</v>
      </c>
      <c r="F5009" t="s">
        <v>25</v>
      </c>
      <c r="G5009" t="s">
        <v>94</v>
      </c>
      <c r="H5009" t="s">
        <v>95</v>
      </c>
      <c r="I5009" t="s">
        <v>36</v>
      </c>
      <c r="J5009" t="s">
        <v>37</v>
      </c>
      <c r="K5009">
        <v>2019</v>
      </c>
      <c r="M5009" t="s">
        <v>54</v>
      </c>
      <c r="N5009" t="s">
        <v>55</v>
      </c>
      <c r="S5009" t="s">
        <v>30</v>
      </c>
      <c r="T5009" t="s">
        <v>31</v>
      </c>
    </row>
    <row r="5010" spans="1:20" x14ac:dyDescent="0.25">
      <c r="A5010" t="s">
        <v>166</v>
      </c>
      <c r="B5010" t="s">
        <v>167</v>
      </c>
      <c r="C5010" t="s">
        <v>168</v>
      </c>
      <c r="D5010" t="s">
        <v>169</v>
      </c>
      <c r="E5010" t="s">
        <v>24</v>
      </c>
      <c r="F5010" t="s">
        <v>25</v>
      </c>
      <c r="G5010" t="s">
        <v>94</v>
      </c>
      <c r="H5010" t="s">
        <v>95</v>
      </c>
      <c r="I5010" t="s">
        <v>38</v>
      </c>
      <c r="J5010" t="s">
        <v>39</v>
      </c>
      <c r="K5010">
        <v>2019</v>
      </c>
      <c r="M5010" t="s">
        <v>54</v>
      </c>
      <c r="N5010" t="s">
        <v>55</v>
      </c>
      <c r="S5010" t="s">
        <v>30</v>
      </c>
      <c r="T5010" t="s">
        <v>31</v>
      </c>
    </row>
    <row r="5011" spans="1:20" x14ac:dyDescent="0.25">
      <c r="A5011" t="s">
        <v>166</v>
      </c>
      <c r="B5011" t="s">
        <v>167</v>
      </c>
      <c r="C5011" t="s">
        <v>168</v>
      </c>
      <c r="D5011" t="s">
        <v>169</v>
      </c>
      <c r="E5011" t="s">
        <v>24</v>
      </c>
      <c r="F5011" t="s">
        <v>25</v>
      </c>
      <c r="G5011" t="s">
        <v>96</v>
      </c>
      <c r="H5011" t="s">
        <v>97</v>
      </c>
      <c r="I5011" t="s">
        <v>28</v>
      </c>
      <c r="J5011" t="s">
        <v>29</v>
      </c>
      <c r="K5011">
        <v>2019</v>
      </c>
      <c r="L5011">
        <v>372.93819999999999</v>
      </c>
      <c r="S5011" t="s">
        <v>30</v>
      </c>
      <c r="T5011" t="s">
        <v>31</v>
      </c>
    </row>
    <row r="5012" spans="1:20" x14ac:dyDescent="0.25">
      <c r="A5012" t="s">
        <v>166</v>
      </c>
      <c r="B5012" t="s">
        <v>167</v>
      </c>
      <c r="C5012" t="s">
        <v>168</v>
      </c>
      <c r="D5012" t="s">
        <v>169</v>
      </c>
      <c r="E5012" t="s">
        <v>24</v>
      </c>
      <c r="F5012" t="s">
        <v>25</v>
      </c>
      <c r="G5012" t="s">
        <v>96</v>
      </c>
      <c r="H5012" t="s">
        <v>97</v>
      </c>
      <c r="I5012" t="s">
        <v>32</v>
      </c>
      <c r="J5012" t="s">
        <v>33</v>
      </c>
      <c r="K5012">
        <v>2019</v>
      </c>
      <c r="L5012">
        <v>11.573</v>
      </c>
      <c r="S5012" t="s">
        <v>30</v>
      </c>
      <c r="T5012" t="s">
        <v>31</v>
      </c>
    </row>
    <row r="5013" spans="1:20" x14ac:dyDescent="0.25">
      <c r="A5013" t="s">
        <v>166</v>
      </c>
      <c r="B5013" t="s">
        <v>167</v>
      </c>
      <c r="C5013" t="s">
        <v>168</v>
      </c>
      <c r="D5013" t="s">
        <v>169</v>
      </c>
      <c r="E5013" t="s">
        <v>24</v>
      </c>
      <c r="F5013" t="s">
        <v>25</v>
      </c>
      <c r="G5013" t="s">
        <v>96</v>
      </c>
      <c r="H5013" t="s">
        <v>97</v>
      </c>
      <c r="I5013" t="s">
        <v>34</v>
      </c>
      <c r="J5013" t="s">
        <v>35</v>
      </c>
      <c r="K5013">
        <v>2019</v>
      </c>
      <c r="L5013">
        <v>30.49</v>
      </c>
      <c r="S5013" t="s">
        <v>30</v>
      </c>
      <c r="T5013" t="s">
        <v>31</v>
      </c>
    </row>
    <row r="5014" spans="1:20" x14ac:dyDescent="0.25">
      <c r="A5014" t="s">
        <v>166</v>
      </c>
      <c r="B5014" t="s">
        <v>167</v>
      </c>
      <c r="C5014" t="s">
        <v>168</v>
      </c>
      <c r="D5014" t="s">
        <v>169</v>
      </c>
      <c r="E5014" t="s">
        <v>24</v>
      </c>
      <c r="F5014" t="s">
        <v>25</v>
      </c>
      <c r="G5014" t="s">
        <v>96</v>
      </c>
      <c r="H5014" t="s">
        <v>97</v>
      </c>
      <c r="I5014" t="s">
        <v>36</v>
      </c>
      <c r="J5014" t="s">
        <v>37</v>
      </c>
      <c r="K5014">
        <v>2019</v>
      </c>
      <c r="L5014">
        <v>24.975000000000001</v>
      </c>
      <c r="S5014" t="s">
        <v>30</v>
      </c>
      <c r="T5014" t="s">
        <v>31</v>
      </c>
    </row>
    <row r="5015" spans="1:20" x14ac:dyDescent="0.25">
      <c r="A5015" t="s">
        <v>166</v>
      </c>
      <c r="B5015" t="s">
        <v>167</v>
      </c>
      <c r="C5015" t="s">
        <v>168</v>
      </c>
      <c r="D5015" t="s">
        <v>169</v>
      </c>
      <c r="E5015" t="s">
        <v>24</v>
      </c>
      <c r="F5015" t="s">
        <v>25</v>
      </c>
      <c r="G5015" t="s">
        <v>96</v>
      </c>
      <c r="H5015" t="s">
        <v>97</v>
      </c>
      <c r="I5015" t="s">
        <v>38</v>
      </c>
      <c r="J5015" t="s">
        <v>39</v>
      </c>
      <c r="K5015">
        <v>2019</v>
      </c>
      <c r="L5015">
        <v>31.995000000000001</v>
      </c>
      <c r="S5015" t="s">
        <v>30</v>
      </c>
      <c r="T5015" t="s">
        <v>31</v>
      </c>
    </row>
    <row r="5016" spans="1:20" x14ac:dyDescent="0.25">
      <c r="A5016" t="s">
        <v>166</v>
      </c>
      <c r="B5016" t="s">
        <v>167</v>
      </c>
      <c r="C5016" t="s">
        <v>168</v>
      </c>
      <c r="D5016" t="s">
        <v>169</v>
      </c>
      <c r="E5016" t="s">
        <v>24</v>
      </c>
      <c r="F5016" t="s">
        <v>25</v>
      </c>
      <c r="G5016" t="s">
        <v>96</v>
      </c>
      <c r="H5016" t="s">
        <v>97</v>
      </c>
      <c r="I5016" t="s">
        <v>40</v>
      </c>
      <c r="J5016" t="s">
        <v>41</v>
      </c>
      <c r="K5016">
        <v>2019</v>
      </c>
      <c r="L5016">
        <v>98.352199999999996</v>
      </c>
      <c r="S5016" t="s">
        <v>30</v>
      </c>
      <c r="T5016" t="s">
        <v>31</v>
      </c>
    </row>
    <row r="5017" spans="1:20" x14ac:dyDescent="0.25">
      <c r="A5017" t="s">
        <v>166</v>
      </c>
      <c r="B5017" t="s">
        <v>167</v>
      </c>
      <c r="C5017" t="s">
        <v>168</v>
      </c>
      <c r="D5017" t="s">
        <v>169</v>
      </c>
      <c r="E5017" t="s">
        <v>24</v>
      </c>
      <c r="F5017" t="s">
        <v>25</v>
      </c>
      <c r="G5017" t="s">
        <v>96</v>
      </c>
      <c r="H5017" t="s">
        <v>97</v>
      </c>
      <c r="I5017" t="s">
        <v>42</v>
      </c>
      <c r="J5017" t="s">
        <v>43</v>
      </c>
      <c r="K5017">
        <v>2019</v>
      </c>
      <c r="L5017">
        <v>22.500299999999999</v>
      </c>
      <c r="S5017" t="s">
        <v>30</v>
      </c>
      <c r="T5017" t="s">
        <v>31</v>
      </c>
    </row>
    <row r="5018" spans="1:20" x14ac:dyDescent="0.25">
      <c r="A5018" t="s">
        <v>166</v>
      </c>
      <c r="B5018" t="s">
        <v>167</v>
      </c>
      <c r="C5018" t="s">
        <v>168</v>
      </c>
      <c r="D5018" t="s">
        <v>169</v>
      </c>
      <c r="E5018" t="s">
        <v>24</v>
      </c>
      <c r="F5018" t="s">
        <v>25</v>
      </c>
      <c r="G5018" t="s">
        <v>96</v>
      </c>
      <c r="H5018" t="s">
        <v>97</v>
      </c>
      <c r="I5018" t="s">
        <v>44</v>
      </c>
      <c r="J5018" t="s">
        <v>45</v>
      </c>
      <c r="K5018">
        <v>2019</v>
      </c>
      <c r="L5018">
        <v>34.253</v>
      </c>
      <c r="S5018" t="s">
        <v>30</v>
      </c>
      <c r="T5018" t="s">
        <v>31</v>
      </c>
    </row>
    <row r="5019" spans="1:20" x14ac:dyDescent="0.25">
      <c r="A5019" t="s">
        <v>166</v>
      </c>
      <c r="B5019" t="s">
        <v>167</v>
      </c>
      <c r="C5019" t="s">
        <v>168</v>
      </c>
      <c r="D5019" t="s">
        <v>169</v>
      </c>
      <c r="E5019" t="s">
        <v>24</v>
      </c>
      <c r="F5019" t="s">
        <v>25</v>
      </c>
      <c r="G5019" t="s">
        <v>96</v>
      </c>
      <c r="H5019" t="s">
        <v>97</v>
      </c>
      <c r="I5019" t="s">
        <v>46</v>
      </c>
      <c r="J5019" t="s">
        <v>47</v>
      </c>
      <c r="K5019">
        <v>2019</v>
      </c>
      <c r="L5019">
        <v>30.498000000000001</v>
      </c>
      <c r="S5019" t="s">
        <v>30</v>
      </c>
      <c r="T5019" t="s">
        <v>31</v>
      </c>
    </row>
    <row r="5020" spans="1:20" x14ac:dyDescent="0.25">
      <c r="A5020" t="s">
        <v>166</v>
      </c>
      <c r="B5020" t="s">
        <v>167</v>
      </c>
      <c r="C5020" t="s">
        <v>168</v>
      </c>
      <c r="D5020" t="s">
        <v>169</v>
      </c>
      <c r="E5020" t="s">
        <v>24</v>
      </c>
      <c r="F5020" t="s">
        <v>25</v>
      </c>
      <c r="G5020" t="s">
        <v>96</v>
      </c>
      <c r="H5020" t="s">
        <v>97</v>
      </c>
      <c r="I5020" t="s">
        <v>48</v>
      </c>
      <c r="J5020" t="s">
        <v>49</v>
      </c>
      <c r="K5020">
        <v>2019</v>
      </c>
      <c r="L5020">
        <v>78.316800000000001</v>
      </c>
      <c r="S5020" t="s">
        <v>30</v>
      </c>
      <c r="T5020" t="s">
        <v>31</v>
      </c>
    </row>
    <row r="5021" spans="1:20" x14ac:dyDescent="0.25">
      <c r="A5021" t="s">
        <v>166</v>
      </c>
      <c r="B5021" t="s">
        <v>167</v>
      </c>
      <c r="C5021" t="s">
        <v>168</v>
      </c>
      <c r="D5021" t="s">
        <v>169</v>
      </c>
      <c r="E5021" t="s">
        <v>24</v>
      </c>
      <c r="F5021" t="s">
        <v>25</v>
      </c>
      <c r="G5021" t="s">
        <v>96</v>
      </c>
      <c r="H5021" t="s">
        <v>97</v>
      </c>
      <c r="I5021" t="s">
        <v>170</v>
      </c>
      <c r="J5021" t="s">
        <v>171</v>
      </c>
      <c r="K5021">
        <v>2019</v>
      </c>
      <c r="L5021">
        <v>9.9849999999999994</v>
      </c>
      <c r="S5021" t="s">
        <v>30</v>
      </c>
      <c r="T5021" t="s">
        <v>31</v>
      </c>
    </row>
    <row r="5022" spans="1:20" x14ac:dyDescent="0.25">
      <c r="A5022" t="s">
        <v>166</v>
      </c>
      <c r="B5022" t="s">
        <v>167</v>
      </c>
      <c r="C5022" t="s">
        <v>168</v>
      </c>
      <c r="D5022" t="s">
        <v>169</v>
      </c>
      <c r="E5022" t="s">
        <v>24</v>
      </c>
      <c r="F5022" t="s">
        <v>25</v>
      </c>
      <c r="G5022" t="s">
        <v>26</v>
      </c>
      <c r="H5022" t="s">
        <v>27</v>
      </c>
      <c r="I5022" t="s">
        <v>98</v>
      </c>
      <c r="J5022" t="s">
        <v>99</v>
      </c>
      <c r="K5022">
        <v>2019</v>
      </c>
      <c r="L5022">
        <v>37425.487000000001</v>
      </c>
      <c r="S5022" t="s">
        <v>30</v>
      </c>
      <c r="T5022" t="s">
        <v>31</v>
      </c>
    </row>
    <row r="5023" spans="1:20" x14ac:dyDescent="0.25">
      <c r="A5023" t="s">
        <v>166</v>
      </c>
      <c r="B5023" t="s">
        <v>167</v>
      </c>
      <c r="C5023" t="s">
        <v>168</v>
      </c>
      <c r="D5023" t="s">
        <v>169</v>
      </c>
      <c r="E5023" t="s">
        <v>24</v>
      </c>
      <c r="F5023" t="s">
        <v>25</v>
      </c>
      <c r="G5023" t="s">
        <v>26</v>
      </c>
      <c r="H5023" t="s">
        <v>27</v>
      </c>
      <c r="I5023" t="s">
        <v>100</v>
      </c>
      <c r="J5023" t="s">
        <v>101</v>
      </c>
      <c r="K5023">
        <v>2019</v>
      </c>
      <c r="L5023">
        <v>8438.2350000000006</v>
      </c>
      <c r="S5023" t="s">
        <v>30</v>
      </c>
      <c r="T5023" t="s">
        <v>31</v>
      </c>
    </row>
    <row r="5024" spans="1:20" x14ac:dyDescent="0.25">
      <c r="A5024" t="s">
        <v>166</v>
      </c>
      <c r="B5024" t="s">
        <v>167</v>
      </c>
      <c r="C5024" t="s">
        <v>168</v>
      </c>
      <c r="D5024" t="s">
        <v>169</v>
      </c>
      <c r="E5024" t="s">
        <v>24</v>
      </c>
      <c r="F5024" t="s">
        <v>25</v>
      </c>
      <c r="G5024" t="s">
        <v>26</v>
      </c>
      <c r="H5024" t="s">
        <v>27</v>
      </c>
      <c r="I5024" t="s">
        <v>102</v>
      </c>
      <c r="J5024" t="s">
        <v>103</v>
      </c>
      <c r="K5024">
        <v>2019</v>
      </c>
      <c r="L5024">
        <v>19489.535</v>
      </c>
      <c r="S5024" t="s">
        <v>30</v>
      </c>
      <c r="T5024" t="s">
        <v>31</v>
      </c>
    </row>
    <row r="5025" spans="1:20" x14ac:dyDescent="0.25">
      <c r="A5025" t="s">
        <v>166</v>
      </c>
      <c r="B5025" t="s">
        <v>167</v>
      </c>
      <c r="C5025" t="s">
        <v>168</v>
      </c>
      <c r="D5025" t="s">
        <v>169</v>
      </c>
      <c r="E5025" t="s">
        <v>24</v>
      </c>
      <c r="F5025" t="s">
        <v>25</v>
      </c>
      <c r="G5025" t="s">
        <v>26</v>
      </c>
      <c r="H5025" t="s">
        <v>27</v>
      </c>
      <c r="I5025" t="s">
        <v>104</v>
      </c>
      <c r="J5025" t="s">
        <v>105</v>
      </c>
      <c r="K5025">
        <v>2019</v>
      </c>
      <c r="L5025">
        <v>9014.8415000000005</v>
      </c>
      <c r="S5025" t="s">
        <v>30</v>
      </c>
      <c r="T5025" t="s">
        <v>31</v>
      </c>
    </row>
    <row r="5026" spans="1:20" x14ac:dyDescent="0.25">
      <c r="A5026" t="s">
        <v>166</v>
      </c>
      <c r="B5026" t="s">
        <v>167</v>
      </c>
      <c r="C5026" t="s">
        <v>168</v>
      </c>
      <c r="D5026" t="s">
        <v>169</v>
      </c>
      <c r="E5026" t="s">
        <v>24</v>
      </c>
      <c r="F5026" t="s">
        <v>25</v>
      </c>
      <c r="G5026" t="s">
        <v>26</v>
      </c>
      <c r="H5026" t="s">
        <v>27</v>
      </c>
      <c r="I5026" t="s">
        <v>106</v>
      </c>
      <c r="J5026" t="s">
        <v>107</v>
      </c>
      <c r="K5026">
        <v>2019</v>
      </c>
      <c r="L5026">
        <v>482.87599999999998</v>
      </c>
      <c r="S5026" t="s">
        <v>30</v>
      </c>
      <c r="T5026" t="s">
        <v>31</v>
      </c>
    </row>
    <row r="5027" spans="1:20" x14ac:dyDescent="0.25">
      <c r="A5027" t="s">
        <v>166</v>
      </c>
      <c r="B5027" t="s">
        <v>167</v>
      </c>
      <c r="C5027" t="s">
        <v>168</v>
      </c>
      <c r="D5027" t="s">
        <v>169</v>
      </c>
      <c r="E5027" t="s">
        <v>24</v>
      </c>
      <c r="F5027" t="s">
        <v>25</v>
      </c>
      <c r="G5027" t="s">
        <v>52</v>
      </c>
      <c r="H5027" t="s">
        <v>53</v>
      </c>
      <c r="I5027" t="s">
        <v>98</v>
      </c>
      <c r="J5027" t="s">
        <v>99</v>
      </c>
      <c r="K5027">
        <v>2019</v>
      </c>
      <c r="L5027">
        <v>3107.9994999999999</v>
      </c>
      <c r="S5027" t="s">
        <v>30</v>
      </c>
      <c r="T5027" t="s">
        <v>31</v>
      </c>
    </row>
    <row r="5028" spans="1:20" x14ac:dyDescent="0.25">
      <c r="A5028" t="s">
        <v>166</v>
      </c>
      <c r="B5028" t="s">
        <v>167</v>
      </c>
      <c r="C5028" t="s">
        <v>168</v>
      </c>
      <c r="D5028" t="s">
        <v>169</v>
      </c>
      <c r="E5028" t="s">
        <v>24</v>
      </c>
      <c r="F5028" t="s">
        <v>25</v>
      </c>
      <c r="G5028" t="s">
        <v>52</v>
      </c>
      <c r="H5028" t="s">
        <v>53</v>
      </c>
      <c r="I5028" t="s">
        <v>100</v>
      </c>
      <c r="J5028" t="s">
        <v>101</v>
      </c>
      <c r="K5028">
        <v>2019</v>
      </c>
      <c r="L5028">
        <v>63.984000000000002</v>
      </c>
      <c r="S5028" t="s">
        <v>30</v>
      </c>
      <c r="T5028" t="s">
        <v>31</v>
      </c>
    </row>
    <row r="5029" spans="1:20" x14ac:dyDescent="0.25">
      <c r="A5029" t="s">
        <v>166</v>
      </c>
      <c r="B5029" t="s">
        <v>167</v>
      </c>
      <c r="C5029" t="s">
        <v>168</v>
      </c>
      <c r="D5029" t="s">
        <v>169</v>
      </c>
      <c r="E5029" t="s">
        <v>24</v>
      </c>
      <c r="F5029" t="s">
        <v>25</v>
      </c>
      <c r="G5029" t="s">
        <v>52</v>
      </c>
      <c r="H5029" t="s">
        <v>53</v>
      </c>
      <c r="I5029" t="s">
        <v>102</v>
      </c>
      <c r="J5029" t="s">
        <v>103</v>
      </c>
      <c r="K5029">
        <v>2019</v>
      </c>
      <c r="L5029">
        <v>1089.8900000000001</v>
      </c>
      <c r="S5029" t="s">
        <v>30</v>
      </c>
      <c r="T5029" t="s">
        <v>31</v>
      </c>
    </row>
    <row r="5030" spans="1:20" x14ac:dyDescent="0.25">
      <c r="A5030" t="s">
        <v>166</v>
      </c>
      <c r="B5030" t="s">
        <v>167</v>
      </c>
      <c r="C5030" t="s">
        <v>168</v>
      </c>
      <c r="D5030" t="s">
        <v>169</v>
      </c>
      <c r="E5030" t="s">
        <v>24</v>
      </c>
      <c r="F5030" t="s">
        <v>25</v>
      </c>
      <c r="G5030" t="s">
        <v>52</v>
      </c>
      <c r="H5030" t="s">
        <v>53</v>
      </c>
      <c r="I5030" t="s">
        <v>104</v>
      </c>
      <c r="J5030" t="s">
        <v>105</v>
      </c>
      <c r="K5030">
        <v>2019</v>
      </c>
      <c r="L5030">
        <v>1899.5409999999999</v>
      </c>
      <c r="S5030" t="s">
        <v>30</v>
      </c>
      <c r="T5030" t="s">
        <v>31</v>
      </c>
    </row>
    <row r="5031" spans="1:20" x14ac:dyDescent="0.25">
      <c r="A5031" t="s">
        <v>166</v>
      </c>
      <c r="B5031" t="s">
        <v>167</v>
      </c>
      <c r="C5031" t="s">
        <v>168</v>
      </c>
      <c r="D5031" t="s">
        <v>169</v>
      </c>
      <c r="E5031" t="s">
        <v>24</v>
      </c>
      <c r="F5031" t="s">
        <v>25</v>
      </c>
      <c r="G5031" t="s">
        <v>52</v>
      </c>
      <c r="H5031" t="s">
        <v>53</v>
      </c>
      <c r="I5031" t="s">
        <v>106</v>
      </c>
      <c r="J5031" t="s">
        <v>107</v>
      </c>
      <c r="K5031">
        <v>2019</v>
      </c>
      <c r="L5031">
        <v>54.584499999999998</v>
      </c>
      <c r="S5031" t="s">
        <v>30</v>
      </c>
      <c r="T5031" t="s">
        <v>31</v>
      </c>
    </row>
    <row r="5032" spans="1:20" x14ac:dyDescent="0.25">
      <c r="A5032" t="s">
        <v>166</v>
      </c>
      <c r="B5032" t="s">
        <v>167</v>
      </c>
      <c r="C5032" t="s">
        <v>168</v>
      </c>
      <c r="D5032" t="s">
        <v>169</v>
      </c>
      <c r="E5032" t="s">
        <v>24</v>
      </c>
      <c r="F5032" t="s">
        <v>25</v>
      </c>
      <c r="G5032" t="s">
        <v>56</v>
      </c>
      <c r="H5032" t="s">
        <v>57</v>
      </c>
      <c r="I5032" t="s">
        <v>98</v>
      </c>
      <c r="J5032" t="s">
        <v>99</v>
      </c>
      <c r="K5032">
        <v>2019</v>
      </c>
      <c r="L5032">
        <v>186.9632</v>
      </c>
      <c r="S5032" t="s">
        <v>30</v>
      </c>
      <c r="T5032" t="s">
        <v>31</v>
      </c>
    </row>
    <row r="5033" spans="1:20" x14ac:dyDescent="0.25">
      <c r="A5033" t="s">
        <v>166</v>
      </c>
      <c r="B5033" t="s">
        <v>167</v>
      </c>
      <c r="C5033" t="s">
        <v>168</v>
      </c>
      <c r="D5033" t="s">
        <v>169</v>
      </c>
      <c r="E5033" t="s">
        <v>24</v>
      </c>
      <c r="F5033" t="s">
        <v>25</v>
      </c>
      <c r="G5033" t="s">
        <v>56</v>
      </c>
      <c r="H5033" t="s">
        <v>57</v>
      </c>
      <c r="I5033" t="s">
        <v>100</v>
      </c>
      <c r="J5033" t="s">
        <v>101</v>
      </c>
      <c r="K5033">
        <v>2019</v>
      </c>
      <c r="L5033">
        <v>34.804299999999998</v>
      </c>
      <c r="S5033" t="s">
        <v>30</v>
      </c>
      <c r="T5033" t="s">
        <v>31</v>
      </c>
    </row>
    <row r="5034" spans="1:20" x14ac:dyDescent="0.25">
      <c r="A5034" t="s">
        <v>166</v>
      </c>
      <c r="B5034" t="s">
        <v>167</v>
      </c>
      <c r="C5034" t="s">
        <v>168</v>
      </c>
      <c r="D5034" t="s">
        <v>169</v>
      </c>
      <c r="E5034" t="s">
        <v>24</v>
      </c>
      <c r="F5034" t="s">
        <v>25</v>
      </c>
      <c r="G5034" t="s">
        <v>56</v>
      </c>
      <c r="H5034" t="s">
        <v>57</v>
      </c>
      <c r="I5034" t="s">
        <v>102</v>
      </c>
      <c r="J5034" t="s">
        <v>103</v>
      </c>
      <c r="K5034">
        <v>2019</v>
      </c>
      <c r="L5034">
        <v>115.565</v>
      </c>
      <c r="S5034" t="s">
        <v>30</v>
      </c>
      <c r="T5034" t="s">
        <v>31</v>
      </c>
    </row>
    <row r="5035" spans="1:20" x14ac:dyDescent="0.25">
      <c r="A5035" t="s">
        <v>166</v>
      </c>
      <c r="B5035" t="s">
        <v>167</v>
      </c>
      <c r="C5035" t="s">
        <v>168</v>
      </c>
      <c r="D5035" t="s">
        <v>169</v>
      </c>
      <c r="E5035" t="s">
        <v>24</v>
      </c>
      <c r="F5035" t="s">
        <v>25</v>
      </c>
      <c r="G5035" t="s">
        <v>56</v>
      </c>
      <c r="H5035" t="s">
        <v>57</v>
      </c>
      <c r="I5035" t="s">
        <v>104</v>
      </c>
      <c r="J5035" t="s">
        <v>105</v>
      </c>
      <c r="K5035">
        <v>2019</v>
      </c>
      <c r="L5035">
        <v>30.677700000000002</v>
      </c>
      <c r="S5035" t="s">
        <v>30</v>
      </c>
      <c r="T5035" t="s">
        <v>31</v>
      </c>
    </row>
    <row r="5036" spans="1:20" x14ac:dyDescent="0.25">
      <c r="A5036" t="s">
        <v>166</v>
      </c>
      <c r="B5036" t="s">
        <v>167</v>
      </c>
      <c r="C5036" t="s">
        <v>168</v>
      </c>
      <c r="D5036" t="s">
        <v>169</v>
      </c>
      <c r="E5036" t="s">
        <v>24</v>
      </c>
      <c r="F5036" t="s">
        <v>25</v>
      </c>
      <c r="G5036" t="s">
        <v>56</v>
      </c>
      <c r="H5036" t="s">
        <v>57</v>
      </c>
      <c r="I5036" t="s">
        <v>106</v>
      </c>
      <c r="J5036" t="s">
        <v>107</v>
      </c>
      <c r="K5036">
        <v>2019</v>
      </c>
      <c r="L5036">
        <v>5.9161999999999999</v>
      </c>
      <c r="S5036" t="s">
        <v>30</v>
      </c>
      <c r="T5036" t="s">
        <v>31</v>
      </c>
    </row>
    <row r="5037" spans="1:20" x14ac:dyDescent="0.25">
      <c r="A5037" t="s">
        <v>166</v>
      </c>
      <c r="B5037" t="s">
        <v>167</v>
      </c>
      <c r="C5037" t="s">
        <v>168</v>
      </c>
      <c r="D5037" t="s">
        <v>169</v>
      </c>
      <c r="E5037" t="s">
        <v>24</v>
      </c>
      <c r="F5037" t="s">
        <v>25</v>
      </c>
      <c r="G5037" t="s">
        <v>58</v>
      </c>
      <c r="H5037" t="s">
        <v>59</v>
      </c>
      <c r="I5037" t="s">
        <v>98</v>
      </c>
      <c r="J5037" t="s">
        <v>99</v>
      </c>
      <c r="K5037">
        <v>2019</v>
      </c>
      <c r="L5037">
        <v>7119.9324999999999</v>
      </c>
      <c r="S5037" t="s">
        <v>30</v>
      </c>
      <c r="T5037" t="s">
        <v>31</v>
      </c>
    </row>
    <row r="5038" spans="1:20" x14ac:dyDescent="0.25">
      <c r="A5038" t="s">
        <v>166</v>
      </c>
      <c r="B5038" t="s">
        <v>167</v>
      </c>
      <c r="C5038" t="s">
        <v>168</v>
      </c>
      <c r="D5038" t="s">
        <v>169</v>
      </c>
      <c r="E5038" t="s">
        <v>24</v>
      </c>
      <c r="F5038" t="s">
        <v>25</v>
      </c>
      <c r="G5038" t="s">
        <v>58</v>
      </c>
      <c r="H5038" t="s">
        <v>59</v>
      </c>
      <c r="I5038" t="s">
        <v>100</v>
      </c>
      <c r="J5038" t="s">
        <v>101</v>
      </c>
      <c r="K5038">
        <v>2019</v>
      </c>
      <c r="L5038">
        <v>1298.4504999999999</v>
      </c>
      <c r="S5038" t="s">
        <v>30</v>
      </c>
      <c r="T5038" t="s">
        <v>31</v>
      </c>
    </row>
    <row r="5039" spans="1:20" x14ac:dyDescent="0.25">
      <c r="A5039" t="s">
        <v>166</v>
      </c>
      <c r="B5039" t="s">
        <v>167</v>
      </c>
      <c r="C5039" t="s">
        <v>168</v>
      </c>
      <c r="D5039" t="s">
        <v>169</v>
      </c>
      <c r="E5039" t="s">
        <v>24</v>
      </c>
      <c r="F5039" t="s">
        <v>25</v>
      </c>
      <c r="G5039" t="s">
        <v>58</v>
      </c>
      <c r="H5039" t="s">
        <v>59</v>
      </c>
      <c r="I5039" t="s">
        <v>102</v>
      </c>
      <c r="J5039" t="s">
        <v>103</v>
      </c>
      <c r="K5039">
        <v>2019</v>
      </c>
      <c r="L5039">
        <v>4553.4399999999996</v>
      </c>
      <c r="S5039" t="s">
        <v>30</v>
      </c>
      <c r="T5039" t="s">
        <v>31</v>
      </c>
    </row>
    <row r="5040" spans="1:20" x14ac:dyDescent="0.25">
      <c r="A5040" t="s">
        <v>166</v>
      </c>
      <c r="B5040" t="s">
        <v>167</v>
      </c>
      <c r="C5040" t="s">
        <v>168</v>
      </c>
      <c r="D5040" t="s">
        <v>169</v>
      </c>
      <c r="E5040" t="s">
        <v>24</v>
      </c>
      <c r="F5040" t="s">
        <v>25</v>
      </c>
      <c r="G5040" t="s">
        <v>58</v>
      </c>
      <c r="H5040" t="s">
        <v>59</v>
      </c>
      <c r="I5040" t="s">
        <v>104</v>
      </c>
      <c r="J5040" t="s">
        <v>105</v>
      </c>
      <c r="K5040">
        <v>2019</v>
      </c>
      <c r="L5040">
        <v>1131.5691999999999</v>
      </c>
      <c r="S5040" t="s">
        <v>30</v>
      </c>
      <c r="T5040" t="s">
        <v>31</v>
      </c>
    </row>
    <row r="5041" spans="1:20" x14ac:dyDescent="0.25">
      <c r="A5041" t="s">
        <v>166</v>
      </c>
      <c r="B5041" t="s">
        <v>167</v>
      </c>
      <c r="C5041" t="s">
        <v>168</v>
      </c>
      <c r="D5041" t="s">
        <v>169</v>
      </c>
      <c r="E5041" t="s">
        <v>24</v>
      </c>
      <c r="F5041" t="s">
        <v>25</v>
      </c>
      <c r="G5041" t="s">
        <v>58</v>
      </c>
      <c r="H5041" t="s">
        <v>59</v>
      </c>
      <c r="I5041" t="s">
        <v>106</v>
      </c>
      <c r="J5041" t="s">
        <v>107</v>
      </c>
      <c r="K5041">
        <v>2019</v>
      </c>
      <c r="L5041">
        <v>136.4727</v>
      </c>
      <c r="S5041" t="s">
        <v>30</v>
      </c>
      <c r="T5041" t="s">
        <v>31</v>
      </c>
    </row>
    <row r="5042" spans="1:20" x14ac:dyDescent="0.25">
      <c r="A5042" t="s">
        <v>166</v>
      </c>
      <c r="B5042" t="s">
        <v>167</v>
      </c>
      <c r="C5042" t="s">
        <v>168</v>
      </c>
      <c r="D5042" t="s">
        <v>169</v>
      </c>
      <c r="E5042" t="s">
        <v>24</v>
      </c>
      <c r="F5042" t="s">
        <v>25</v>
      </c>
      <c r="G5042" t="s">
        <v>60</v>
      </c>
      <c r="H5042" t="s">
        <v>61</v>
      </c>
      <c r="I5042" t="s">
        <v>98</v>
      </c>
      <c r="J5042" t="s">
        <v>99</v>
      </c>
      <c r="K5042">
        <v>2019</v>
      </c>
      <c r="L5042">
        <v>91.4512</v>
      </c>
      <c r="S5042" t="s">
        <v>30</v>
      </c>
      <c r="T5042" t="s">
        <v>31</v>
      </c>
    </row>
    <row r="5043" spans="1:20" x14ac:dyDescent="0.25">
      <c r="A5043" t="s">
        <v>166</v>
      </c>
      <c r="B5043" t="s">
        <v>167</v>
      </c>
      <c r="C5043" t="s">
        <v>168</v>
      </c>
      <c r="D5043" t="s">
        <v>169</v>
      </c>
      <c r="E5043" t="s">
        <v>24</v>
      </c>
      <c r="F5043" t="s">
        <v>25</v>
      </c>
      <c r="G5043" t="s">
        <v>60</v>
      </c>
      <c r="H5043" t="s">
        <v>61</v>
      </c>
      <c r="I5043" t="s">
        <v>100</v>
      </c>
      <c r="J5043" t="s">
        <v>101</v>
      </c>
      <c r="K5043">
        <v>2019</v>
      </c>
      <c r="L5043">
        <v>22.782299999999999</v>
      </c>
      <c r="S5043" t="s">
        <v>30</v>
      </c>
      <c r="T5043" t="s">
        <v>31</v>
      </c>
    </row>
    <row r="5044" spans="1:20" x14ac:dyDescent="0.25">
      <c r="A5044" t="s">
        <v>166</v>
      </c>
      <c r="B5044" t="s">
        <v>167</v>
      </c>
      <c r="C5044" t="s">
        <v>168</v>
      </c>
      <c r="D5044" t="s">
        <v>169</v>
      </c>
      <c r="E5044" t="s">
        <v>24</v>
      </c>
      <c r="F5044" t="s">
        <v>25</v>
      </c>
      <c r="G5044" t="s">
        <v>60</v>
      </c>
      <c r="H5044" t="s">
        <v>61</v>
      </c>
      <c r="I5044" t="s">
        <v>102</v>
      </c>
      <c r="J5044" t="s">
        <v>103</v>
      </c>
      <c r="K5044">
        <v>2019</v>
      </c>
      <c r="L5044">
        <v>56.6295</v>
      </c>
      <c r="S5044" t="s">
        <v>30</v>
      </c>
      <c r="T5044" t="s">
        <v>31</v>
      </c>
    </row>
    <row r="5045" spans="1:20" x14ac:dyDescent="0.25">
      <c r="A5045" t="s">
        <v>166</v>
      </c>
      <c r="B5045" t="s">
        <v>167</v>
      </c>
      <c r="C5045" t="s">
        <v>168</v>
      </c>
      <c r="D5045" t="s">
        <v>169</v>
      </c>
      <c r="E5045" t="s">
        <v>24</v>
      </c>
      <c r="F5045" t="s">
        <v>25</v>
      </c>
      <c r="G5045" t="s">
        <v>60</v>
      </c>
      <c r="H5045" t="s">
        <v>61</v>
      </c>
      <c r="I5045" t="s">
        <v>104</v>
      </c>
      <c r="J5045" t="s">
        <v>105</v>
      </c>
      <c r="K5045">
        <v>2019</v>
      </c>
      <c r="L5045">
        <v>10.651</v>
      </c>
      <c r="S5045" t="s">
        <v>30</v>
      </c>
      <c r="T5045" t="s">
        <v>31</v>
      </c>
    </row>
    <row r="5046" spans="1:20" x14ac:dyDescent="0.25">
      <c r="A5046" t="s">
        <v>166</v>
      </c>
      <c r="B5046" t="s">
        <v>167</v>
      </c>
      <c r="C5046" t="s">
        <v>168</v>
      </c>
      <c r="D5046" t="s">
        <v>169</v>
      </c>
      <c r="E5046" t="s">
        <v>24</v>
      </c>
      <c r="F5046" t="s">
        <v>25</v>
      </c>
      <c r="G5046" t="s">
        <v>60</v>
      </c>
      <c r="H5046" t="s">
        <v>61</v>
      </c>
      <c r="I5046" t="s">
        <v>106</v>
      </c>
      <c r="J5046" t="s">
        <v>107</v>
      </c>
      <c r="K5046">
        <v>2019</v>
      </c>
      <c r="L5046">
        <v>1.3885000000000001</v>
      </c>
      <c r="M5046" t="s">
        <v>54</v>
      </c>
      <c r="N5046" t="s">
        <v>55</v>
      </c>
      <c r="S5046" t="s">
        <v>30</v>
      </c>
      <c r="T5046" t="s">
        <v>31</v>
      </c>
    </row>
    <row r="5047" spans="1:20" x14ac:dyDescent="0.25">
      <c r="A5047" t="s">
        <v>166</v>
      </c>
      <c r="B5047" t="s">
        <v>167</v>
      </c>
      <c r="C5047" t="s">
        <v>168</v>
      </c>
      <c r="D5047" t="s">
        <v>169</v>
      </c>
      <c r="E5047" t="s">
        <v>24</v>
      </c>
      <c r="F5047" t="s">
        <v>25</v>
      </c>
      <c r="G5047" t="s">
        <v>62</v>
      </c>
      <c r="H5047" t="s">
        <v>63</v>
      </c>
      <c r="I5047" t="s">
        <v>98</v>
      </c>
      <c r="J5047" t="s">
        <v>99</v>
      </c>
      <c r="K5047">
        <v>2019</v>
      </c>
      <c r="L5047">
        <v>159.07650000000001</v>
      </c>
      <c r="S5047" t="s">
        <v>30</v>
      </c>
      <c r="T5047" t="s">
        <v>31</v>
      </c>
    </row>
    <row r="5048" spans="1:20" x14ac:dyDescent="0.25">
      <c r="A5048" t="s">
        <v>166</v>
      </c>
      <c r="B5048" t="s">
        <v>167</v>
      </c>
      <c r="C5048" t="s">
        <v>168</v>
      </c>
      <c r="D5048" t="s">
        <v>169</v>
      </c>
      <c r="E5048" t="s">
        <v>24</v>
      </c>
      <c r="F5048" t="s">
        <v>25</v>
      </c>
      <c r="G5048" t="s">
        <v>62</v>
      </c>
      <c r="H5048" t="s">
        <v>63</v>
      </c>
      <c r="I5048" t="s">
        <v>100</v>
      </c>
      <c r="J5048" t="s">
        <v>101</v>
      </c>
      <c r="K5048">
        <v>2019</v>
      </c>
      <c r="L5048">
        <v>30.232299999999999</v>
      </c>
      <c r="S5048" t="s">
        <v>30</v>
      </c>
      <c r="T5048" t="s">
        <v>31</v>
      </c>
    </row>
    <row r="5049" spans="1:20" x14ac:dyDescent="0.25">
      <c r="A5049" t="s">
        <v>166</v>
      </c>
      <c r="B5049" t="s">
        <v>167</v>
      </c>
      <c r="C5049" t="s">
        <v>168</v>
      </c>
      <c r="D5049" t="s">
        <v>169</v>
      </c>
      <c r="E5049" t="s">
        <v>24</v>
      </c>
      <c r="F5049" t="s">
        <v>25</v>
      </c>
      <c r="G5049" t="s">
        <v>62</v>
      </c>
      <c r="H5049" t="s">
        <v>63</v>
      </c>
      <c r="I5049" t="s">
        <v>102</v>
      </c>
      <c r="J5049" t="s">
        <v>103</v>
      </c>
      <c r="K5049">
        <v>2019</v>
      </c>
      <c r="L5049">
        <v>83.922499999999999</v>
      </c>
      <c r="S5049" t="s">
        <v>30</v>
      </c>
      <c r="T5049" t="s">
        <v>31</v>
      </c>
    </row>
    <row r="5050" spans="1:20" x14ac:dyDescent="0.25">
      <c r="A5050" t="s">
        <v>166</v>
      </c>
      <c r="B5050" t="s">
        <v>167</v>
      </c>
      <c r="C5050" t="s">
        <v>168</v>
      </c>
      <c r="D5050" t="s">
        <v>169</v>
      </c>
      <c r="E5050" t="s">
        <v>24</v>
      </c>
      <c r="F5050" t="s">
        <v>25</v>
      </c>
      <c r="G5050" t="s">
        <v>62</v>
      </c>
      <c r="H5050" t="s">
        <v>63</v>
      </c>
      <c r="I5050" t="s">
        <v>104</v>
      </c>
      <c r="J5050" t="s">
        <v>105</v>
      </c>
      <c r="K5050">
        <v>2019</v>
      </c>
      <c r="L5050">
        <v>41.903500000000001</v>
      </c>
      <c r="S5050" t="s">
        <v>30</v>
      </c>
      <c r="T5050" t="s">
        <v>31</v>
      </c>
    </row>
    <row r="5051" spans="1:20" x14ac:dyDescent="0.25">
      <c r="A5051" t="s">
        <v>166</v>
      </c>
      <c r="B5051" t="s">
        <v>167</v>
      </c>
      <c r="C5051" t="s">
        <v>168</v>
      </c>
      <c r="D5051" t="s">
        <v>169</v>
      </c>
      <c r="E5051" t="s">
        <v>24</v>
      </c>
      <c r="F5051" t="s">
        <v>25</v>
      </c>
      <c r="G5051" t="s">
        <v>62</v>
      </c>
      <c r="H5051" t="s">
        <v>63</v>
      </c>
      <c r="I5051" t="s">
        <v>106</v>
      </c>
      <c r="J5051" t="s">
        <v>107</v>
      </c>
      <c r="K5051">
        <v>2019</v>
      </c>
      <c r="L5051">
        <v>3.0182000000000002</v>
      </c>
      <c r="S5051" t="s">
        <v>30</v>
      </c>
      <c r="T5051" t="s">
        <v>31</v>
      </c>
    </row>
    <row r="5052" spans="1:20" x14ac:dyDescent="0.25">
      <c r="A5052" t="s">
        <v>166</v>
      </c>
      <c r="B5052" t="s">
        <v>167</v>
      </c>
      <c r="C5052" t="s">
        <v>168</v>
      </c>
      <c r="D5052" t="s">
        <v>169</v>
      </c>
      <c r="E5052" t="s">
        <v>24</v>
      </c>
      <c r="F5052" t="s">
        <v>25</v>
      </c>
      <c r="G5052" t="s">
        <v>64</v>
      </c>
      <c r="H5052" t="s">
        <v>65</v>
      </c>
      <c r="I5052" t="s">
        <v>98</v>
      </c>
      <c r="J5052" t="s">
        <v>99</v>
      </c>
      <c r="K5052">
        <v>2019</v>
      </c>
      <c r="L5052">
        <v>3028.3717000000001</v>
      </c>
      <c r="S5052" t="s">
        <v>30</v>
      </c>
      <c r="T5052" t="s">
        <v>31</v>
      </c>
    </row>
    <row r="5053" spans="1:20" x14ac:dyDescent="0.25">
      <c r="A5053" t="s">
        <v>166</v>
      </c>
      <c r="B5053" t="s">
        <v>167</v>
      </c>
      <c r="C5053" t="s">
        <v>168</v>
      </c>
      <c r="D5053" t="s">
        <v>169</v>
      </c>
      <c r="E5053" t="s">
        <v>24</v>
      </c>
      <c r="F5053" t="s">
        <v>25</v>
      </c>
      <c r="G5053" t="s">
        <v>64</v>
      </c>
      <c r="H5053" t="s">
        <v>65</v>
      </c>
      <c r="I5053" t="s">
        <v>100</v>
      </c>
      <c r="J5053" t="s">
        <v>101</v>
      </c>
      <c r="K5053">
        <v>2019</v>
      </c>
      <c r="L5053">
        <v>312.46600000000001</v>
      </c>
      <c r="S5053" t="s">
        <v>30</v>
      </c>
      <c r="T5053" t="s">
        <v>31</v>
      </c>
    </row>
    <row r="5054" spans="1:20" x14ac:dyDescent="0.25">
      <c r="A5054" t="s">
        <v>166</v>
      </c>
      <c r="B5054" t="s">
        <v>167</v>
      </c>
      <c r="C5054" t="s">
        <v>168</v>
      </c>
      <c r="D5054" t="s">
        <v>169</v>
      </c>
      <c r="E5054" t="s">
        <v>24</v>
      </c>
      <c r="F5054" t="s">
        <v>25</v>
      </c>
      <c r="G5054" t="s">
        <v>64</v>
      </c>
      <c r="H5054" t="s">
        <v>65</v>
      </c>
      <c r="I5054" t="s">
        <v>102</v>
      </c>
      <c r="J5054" t="s">
        <v>103</v>
      </c>
      <c r="K5054">
        <v>2019</v>
      </c>
      <c r="L5054">
        <v>1194.3562999999999</v>
      </c>
      <c r="S5054" t="s">
        <v>30</v>
      </c>
      <c r="T5054" t="s">
        <v>31</v>
      </c>
    </row>
    <row r="5055" spans="1:20" x14ac:dyDescent="0.25">
      <c r="A5055" t="s">
        <v>166</v>
      </c>
      <c r="B5055" t="s">
        <v>167</v>
      </c>
      <c r="C5055" t="s">
        <v>168</v>
      </c>
      <c r="D5055" t="s">
        <v>169</v>
      </c>
      <c r="E5055" t="s">
        <v>24</v>
      </c>
      <c r="F5055" t="s">
        <v>25</v>
      </c>
      <c r="G5055" t="s">
        <v>64</v>
      </c>
      <c r="H5055" t="s">
        <v>65</v>
      </c>
      <c r="I5055" t="s">
        <v>104</v>
      </c>
      <c r="J5055" t="s">
        <v>105</v>
      </c>
      <c r="K5055">
        <v>2019</v>
      </c>
      <c r="L5055">
        <v>1478.6804999999999</v>
      </c>
      <c r="S5055" t="s">
        <v>30</v>
      </c>
      <c r="T5055" t="s">
        <v>31</v>
      </c>
    </row>
    <row r="5056" spans="1:20" x14ac:dyDescent="0.25">
      <c r="A5056" t="s">
        <v>166</v>
      </c>
      <c r="B5056" t="s">
        <v>167</v>
      </c>
      <c r="C5056" t="s">
        <v>168</v>
      </c>
      <c r="D5056" t="s">
        <v>169</v>
      </c>
      <c r="E5056" t="s">
        <v>24</v>
      </c>
      <c r="F5056" t="s">
        <v>25</v>
      </c>
      <c r="G5056" t="s">
        <v>64</v>
      </c>
      <c r="H5056" t="s">
        <v>65</v>
      </c>
      <c r="I5056" t="s">
        <v>106</v>
      </c>
      <c r="J5056" t="s">
        <v>107</v>
      </c>
      <c r="K5056">
        <v>2019</v>
      </c>
      <c r="L5056">
        <v>42.869</v>
      </c>
      <c r="S5056" t="s">
        <v>30</v>
      </c>
      <c r="T5056" t="s">
        <v>31</v>
      </c>
    </row>
    <row r="5057" spans="1:20" x14ac:dyDescent="0.25">
      <c r="A5057" t="s">
        <v>166</v>
      </c>
      <c r="B5057" t="s">
        <v>167</v>
      </c>
      <c r="C5057" t="s">
        <v>168</v>
      </c>
      <c r="D5057" t="s">
        <v>169</v>
      </c>
      <c r="E5057" t="s">
        <v>24</v>
      </c>
      <c r="F5057" t="s">
        <v>25</v>
      </c>
      <c r="G5057" t="s">
        <v>66</v>
      </c>
      <c r="H5057" t="s">
        <v>67</v>
      </c>
      <c r="I5057" t="s">
        <v>98</v>
      </c>
      <c r="J5057" t="s">
        <v>99</v>
      </c>
      <c r="K5057">
        <v>2019</v>
      </c>
      <c r="L5057">
        <v>6121.7065000000002</v>
      </c>
      <c r="S5057" t="s">
        <v>30</v>
      </c>
      <c r="T5057" t="s">
        <v>31</v>
      </c>
    </row>
    <row r="5058" spans="1:20" x14ac:dyDescent="0.25">
      <c r="A5058" t="s">
        <v>166</v>
      </c>
      <c r="B5058" t="s">
        <v>167</v>
      </c>
      <c r="C5058" t="s">
        <v>168</v>
      </c>
      <c r="D5058" t="s">
        <v>169</v>
      </c>
      <c r="E5058" t="s">
        <v>24</v>
      </c>
      <c r="F5058" t="s">
        <v>25</v>
      </c>
      <c r="G5058" t="s">
        <v>66</v>
      </c>
      <c r="H5058" t="s">
        <v>67</v>
      </c>
      <c r="I5058" t="s">
        <v>100</v>
      </c>
      <c r="J5058" t="s">
        <v>101</v>
      </c>
      <c r="K5058">
        <v>2019</v>
      </c>
      <c r="L5058">
        <v>707.12080000000003</v>
      </c>
      <c r="S5058" t="s">
        <v>30</v>
      </c>
      <c r="T5058" t="s">
        <v>31</v>
      </c>
    </row>
    <row r="5059" spans="1:20" x14ac:dyDescent="0.25">
      <c r="A5059" t="s">
        <v>166</v>
      </c>
      <c r="B5059" t="s">
        <v>167</v>
      </c>
      <c r="C5059" t="s">
        <v>168</v>
      </c>
      <c r="D5059" t="s">
        <v>169</v>
      </c>
      <c r="E5059" t="s">
        <v>24</v>
      </c>
      <c r="F5059" t="s">
        <v>25</v>
      </c>
      <c r="G5059" t="s">
        <v>66</v>
      </c>
      <c r="H5059" t="s">
        <v>67</v>
      </c>
      <c r="I5059" t="s">
        <v>102</v>
      </c>
      <c r="J5059" t="s">
        <v>103</v>
      </c>
      <c r="K5059">
        <v>2019</v>
      </c>
      <c r="L5059">
        <v>4628.0389999999998</v>
      </c>
      <c r="S5059" t="s">
        <v>30</v>
      </c>
      <c r="T5059" t="s">
        <v>31</v>
      </c>
    </row>
    <row r="5060" spans="1:20" x14ac:dyDescent="0.25">
      <c r="A5060" t="s">
        <v>166</v>
      </c>
      <c r="B5060" t="s">
        <v>167</v>
      </c>
      <c r="C5060" t="s">
        <v>168</v>
      </c>
      <c r="D5060" t="s">
        <v>169</v>
      </c>
      <c r="E5060" t="s">
        <v>24</v>
      </c>
      <c r="F5060" t="s">
        <v>25</v>
      </c>
      <c r="G5060" t="s">
        <v>66</v>
      </c>
      <c r="H5060" t="s">
        <v>67</v>
      </c>
      <c r="I5060" t="s">
        <v>104</v>
      </c>
      <c r="J5060" t="s">
        <v>105</v>
      </c>
      <c r="K5060">
        <v>2019</v>
      </c>
      <c r="L5060">
        <v>707.68200000000002</v>
      </c>
      <c r="S5060" t="s">
        <v>30</v>
      </c>
      <c r="T5060" t="s">
        <v>31</v>
      </c>
    </row>
    <row r="5061" spans="1:20" x14ac:dyDescent="0.25">
      <c r="A5061" t="s">
        <v>166</v>
      </c>
      <c r="B5061" t="s">
        <v>167</v>
      </c>
      <c r="C5061" t="s">
        <v>168</v>
      </c>
      <c r="D5061" t="s">
        <v>169</v>
      </c>
      <c r="E5061" t="s">
        <v>24</v>
      </c>
      <c r="F5061" t="s">
        <v>25</v>
      </c>
      <c r="G5061" t="s">
        <v>66</v>
      </c>
      <c r="H5061" t="s">
        <v>67</v>
      </c>
      <c r="I5061" t="s">
        <v>106</v>
      </c>
      <c r="J5061" t="s">
        <v>107</v>
      </c>
      <c r="K5061">
        <v>2019</v>
      </c>
      <c r="L5061">
        <v>78.864800000000002</v>
      </c>
      <c r="S5061" t="s">
        <v>30</v>
      </c>
      <c r="T5061" t="s">
        <v>31</v>
      </c>
    </row>
    <row r="5062" spans="1:20" x14ac:dyDescent="0.25">
      <c r="A5062" t="s">
        <v>166</v>
      </c>
      <c r="B5062" t="s">
        <v>167</v>
      </c>
      <c r="C5062" t="s">
        <v>168</v>
      </c>
      <c r="D5062" t="s">
        <v>169</v>
      </c>
      <c r="E5062" t="s">
        <v>24</v>
      </c>
      <c r="F5062" t="s">
        <v>25</v>
      </c>
      <c r="G5062" t="s">
        <v>68</v>
      </c>
      <c r="H5062" t="s">
        <v>69</v>
      </c>
      <c r="I5062" t="s">
        <v>98</v>
      </c>
      <c r="J5062" t="s">
        <v>99</v>
      </c>
      <c r="K5062">
        <v>2019</v>
      </c>
      <c r="L5062">
        <v>1814.8910000000001</v>
      </c>
      <c r="S5062" t="s">
        <v>30</v>
      </c>
      <c r="T5062" t="s">
        <v>31</v>
      </c>
    </row>
    <row r="5063" spans="1:20" x14ac:dyDescent="0.25">
      <c r="A5063" t="s">
        <v>166</v>
      </c>
      <c r="B5063" t="s">
        <v>167</v>
      </c>
      <c r="C5063" t="s">
        <v>168</v>
      </c>
      <c r="D5063" t="s">
        <v>169</v>
      </c>
      <c r="E5063" t="s">
        <v>24</v>
      </c>
      <c r="F5063" t="s">
        <v>25</v>
      </c>
      <c r="G5063" t="s">
        <v>68</v>
      </c>
      <c r="H5063" t="s">
        <v>69</v>
      </c>
      <c r="I5063" t="s">
        <v>100</v>
      </c>
      <c r="J5063" t="s">
        <v>101</v>
      </c>
      <c r="K5063">
        <v>2019</v>
      </c>
      <c r="L5063">
        <v>196.2345</v>
      </c>
      <c r="S5063" t="s">
        <v>30</v>
      </c>
      <c r="T5063" t="s">
        <v>31</v>
      </c>
    </row>
    <row r="5064" spans="1:20" x14ac:dyDescent="0.25">
      <c r="A5064" t="s">
        <v>166</v>
      </c>
      <c r="B5064" t="s">
        <v>167</v>
      </c>
      <c r="C5064" t="s">
        <v>168</v>
      </c>
      <c r="D5064" t="s">
        <v>169</v>
      </c>
      <c r="E5064" t="s">
        <v>24</v>
      </c>
      <c r="F5064" t="s">
        <v>25</v>
      </c>
      <c r="G5064" t="s">
        <v>68</v>
      </c>
      <c r="H5064" t="s">
        <v>69</v>
      </c>
      <c r="I5064" t="s">
        <v>102</v>
      </c>
      <c r="J5064" t="s">
        <v>103</v>
      </c>
      <c r="K5064">
        <v>2019</v>
      </c>
      <c r="L5064">
        <v>1487.4704999999999</v>
      </c>
      <c r="S5064" t="s">
        <v>30</v>
      </c>
      <c r="T5064" t="s">
        <v>31</v>
      </c>
    </row>
    <row r="5065" spans="1:20" x14ac:dyDescent="0.25">
      <c r="A5065" t="s">
        <v>166</v>
      </c>
      <c r="B5065" t="s">
        <v>167</v>
      </c>
      <c r="C5065" t="s">
        <v>168</v>
      </c>
      <c r="D5065" t="s">
        <v>169</v>
      </c>
      <c r="E5065" t="s">
        <v>24</v>
      </c>
      <c r="F5065" t="s">
        <v>25</v>
      </c>
      <c r="G5065" t="s">
        <v>68</v>
      </c>
      <c r="H5065" t="s">
        <v>69</v>
      </c>
      <c r="I5065" t="s">
        <v>104</v>
      </c>
      <c r="J5065" t="s">
        <v>105</v>
      </c>
      <c r="K5065">
        <v>2019</v>
      </c>
      <c r="L5065">
        <v>107.71729999999999</v>
      </c>
      <c r="S5065" t="s">
        <v>30</v>
      </c>
      <c r="T5065" t="s">
        <v>31</v>
      </c>
    </row>
    <row r="5066" spans="1:20" x14ac:dyDescent="0.25">
      <c r="A5066" t="s">
        <v>166</v>
      </c>
      <c r="B5066" t="s">
        <v>167</v>
      </c>
      <c r="C5066" t="s">
        <v>168</v>
      </c>
      <c r="D5066" t="s">
        <v>169</v>
      </c>
      <c r="E5066" t="s">
        <v>24</v>
      </c>
      <c r="F5066" t="s">
        <v>25</v>
      </c>
      <c r="G5066" t="s">
        <v>68</v>
      </c>
      <c r="H5066" t="s">
        <v>69</v>
      </c>
      <c r="I5066" t="s">
        <v>106</v>
      </c>
      <c r="J5066" t="s">
        <v>107</v>
      </c>
      <c r="K5066">
        <v>2019</v>
      </c>
      <c r="L5066">
        <v>23.468800000000002</v>
      </c>
      <c r="S5066" t="s">
        <v>30</v>
      </c>
      <c r="T5066" t="s">
        <v>31</v>
      </c>
    </row>
    <row r="5067" spans="1:20" x14ac:dyDescent="0.25">
      <c r="A5067" t="s">
        <v>166</v>
      </c>
      <c r="B5067" t="s">
        <v>167</v>
      </c>
      <c r="C5067" t="s">
        <v>168</v>
      </c>
      <c r="D5067" t="s">
        <v>169</v>
      </c>
      <c r="E5067" t="s">
        <v>24</v>
      </c>
      <c r="F5067" t="s">
        <v>25</v>
      </c>
      <c r="G5067" t="s">
        <v>70</v>
      </c>
      <c r="H5067" t="s">
        <v>71</v>
      </c>
      <c r="I5067" t="s">
        <v>98</v>
      </c>
      <c r="J5067" t="s">
        <v>99</v>
      </c>
      <c r="K5067">
        <v>2019</v>
      </c>
      <c r="L5067">
        <v>2554.7028</v>
      </c>
      <c r="S5067" t="s">
        <v>30</v>
      </c>
      <c r="T5067" t="s">
        <v>31</v>
      </c>
    </row>
    <row r="5068" spans="1:20" x14ac:dyDescent="0.25">
      <c r="A5068" t="s">
        <v>166</v>
      </c>
      <c r="B5068" t="s">
        <v>167</v>
      </c>
      <c r="C5068" t="s">
        <v>168</v>
      </c>
      <c r="D5068" t="s">
        <v>169</v>
      </c>
      <c r="E5068" t="s">
        <v>24</v>
      </c>
      <c r="F5068" t="s">
        <v>25</v>
      </c>
      <c r="G5068" t="s">
        <v>70</v>
      </c>
      <c r="H5068" t="s">
        <v>71</v>
      </c>
      <c r="I5068" t="s">
        <v>100</v>
      </c>
      <c r="J5068" t="s">
        <v>101</v>
      </c>
      <c r="K5068">
        <v>2019</v>
      </c>
      <c r="L5068">
        <v>151.60300000000001</v>
      </c>
      <c r="S5068" t="s">
        <v>30</v>
      </c>
      <c r="T5068" t="s">
        <v>31</v>
      </c>
    </row>
    <row r="5069" spans="1:20" x14ac:dyDescent="0.25">
      <c r="A5069" t="s">
        <v>166</v>
      </c>
      <c r="B5069" t="s">
        <v>167</v>
      </c>
      <c r="C5069" t="s">
        <v>168</v>
      </c>
      <c r="D5069" t="s">
        <v>169</v>
      </c>
      <c r="E5069" t="s">
        <v>24</v>
      </c>
      <c r="F5069" t="s">
        <v>25</v>
      </c>
      <c r="G5069" t="s">
        <v>70</v>
      </c>
      <c r="H5069" t="s">
        <v>71</v>
      </c>
      <c r="I5069" t="s">
        <v>102</v>
      </c>
      <c r="J5069" t="s">
        <v>103</v>
      </c>
      <c r="K5069">
        <v>2019</v>
      </c>
      <c r="L5069">
        <v>1827.7594999999999</v>
      </c>
      <c r="S5069" t="s">
        <v>30</v>
      </c>
      <c r="T5069" t="s">
        <v>31</v>
      </c>
    </row>
    <row r="5070" spans="1:20" x14ac:dyDescent="0.25">
      <c r="A5070" t="s">
        <v>166</v>
      </c>
      <c r="B5070" t="s">
        <v>167</v>
      </c>
      <c r="C5070" t="s">
        <v>168</v>
      </c>
      <c r="D5070" t="s">
        <v>169</v>
      </c>
      <c r="E5070" t="s">
        <v>24</v>
      </c>
      <c r="F5070" t="s">
        <v>25</v>
      </c>
      <c r="G5070" t="s">
        <v>70</v>
      </c>
      <c r="H5070" t="s">
        <v>71</v>
      </c>
      <c r="I5070" t="s">
        <v>104</v>
      </c>
      <c r="J5070" t="s">
        <v>105</v>
      </c>
      <c r="K5070">
        <v>2019</v>
      </c>
      <c r="L5070">
        <v>572.39869999999996</v>
      </c>
      <c r="S5070" t="s">
        <v>30</v>
      </c>
      <c r="T5070" t="s">
        <v>31</v>
      </c>
    </row>
    <row r="5071" spans="1:20" x14ac:dyDescent="0.25">
      <c r="A5071" t="s">
        <v>166</v>
      </c>
      <c r="B5071" t="s">
        <v>167</v>
      </c>
      <c r="C5071" t="s">
        <v>168</v>
      </c>
      <c r="D5071" t="s">
        <v>169</v>
      </c>
      <c r="E5071" t="s">
        <v>24</v>
      </c>
      <c r="F5071" t="s">
        <v>25</v>
      </c>
      <c r="G5071" t="s">
        <v>70</v>
      </c>
      <c r="H5071" t="s">
        <v>71</v>
      </c>
      <c r="I5071" t="s">
        <v>106</v>
      </c>
      <c r="J5071" t="s">
        <v>107</v>
      </c>
      <c r="K5071">
        <v>2019</v>
      </c>
      <c r="L5071">
        <v>2.9415</v>
      </c>
      <c r="S5071" t="s">
        <v>30</v>
      </c>
      <c r="T5071" t="s">
        <v>31</v>
      </c>
    </row>
    <row r="5072" spans="1:20" x14ac:dyDescent="0.25">
      <c r="A5072" t="s">
        <v>166</v>
      </c>
      <c r="B5072" t="s">
        <v>167</v>
      </c>
      <c r="C5072" t="s">
        <v>168</v>
      </c>
      <c r="D5072" t="s">
        <v>169</v>
      </c>
      <c r="E5072" t="s">
        <v>24</v>
      </c>
      <c r="F5072" t="s">
        <v>25</v>
      </c>
      <c r="G5072" t="s">
        <v>72</v>
      </c>
      <c r="H5072" t="s">
        <v>73</v>
      </c>
      <c r="I5072" t="s">
        <v>98</v>
      </c>
      <c r="J5072" t="s">
        <v>99</v>
      </c>
      <c r="K5072">
        <v>2019</v>
      </c>
      <c r="L5072">
        <v>374.88069999999999</v>
      </c>
      <c r="S5072" t="s">
        <v>30</v>
      </c>
      <c r="T5072" t="s">
        <v>31</v>
      </c>
    </row>
    <row r="5073" spans="1:20" x14ac:dyDescent="0.25">
      <c r="A5073" t="s">
        <v>166</v>
      </c>
      <c r="B5073" t="s">
        <v>167</v>
      </c>
      <c r="C5073" t="s">
        <v>168</v>
      </c>
      <c r="D5073" t="s">
        <v>169</v>
      </c>
      <c r="E5073" t="s">
        <v>24</v>
      </c>
      <c r="F5073" t="s">
        <v>25</v>
      </c>
      <c r="G5073" t="s">
        <v>72</v>
      </c>
      <c r="H5073" t="s">
        <v>73</v>
      </c>
      <c r="I5073" t="s">
        <v>100</v>
      </c>
      <c r="J5073" t="s">
        <v>101</v>
      </c>
      <c r="K5073">
        <v>2019</v>
      </c>
      <c r="L5073">
        <v>180.00200000000001</v>
      </c>
      <c r="S5073" t="s">
        <v>30</v>
      </c>
      <c r="T5073" t="s">
        <v>31</v>
      </c>
    </row>
    <row r="5074" spans="1:20" x14ac:dyDescent="0.25">
      <c r="A5074" t="s">
        <v>166</v>
      </c>
      <c r="B5074" t="s">
        <v>167</v>
      </c>
      <c r="C5074" t="s">
        <v>168</v>
      </c>
      <c r="D5074" t="s">
        <v>169</v>
      </c>
      <c r="E5074" t="s">
        <v>24</v>
      </c>
      <c r="F5074" t="s">
        <v>25</v>
      </c>
      <c r="G5074" t="s">
        <v>72</v>
      </c>
      <c r="H5074" t="s">
        <v>73</v>
      </c>
      <c r="I5074" t="s">
        <v>102</v>
      </c>
      <c r="J5074" t="s">
        <v>103</v>
      </c>
      <c r="K5074">
        <v>2019</v>
      </c>
      <c r="L5074">
        <v>174.21</v>
      </c>
      <c r="S5074" t="s">
        <v>30</v>
      </c>
      <c r="T5074" t="s">
        <v>31</v>
      </c>
    </row>
    <row r="5075" spans="1:20" x14ac:dyDescent="0.25">
      <c r="A5075" t="s">
        <v>166</v>
      </c>
      <c r="B5075" t="s">
        <v>167</v>
      </c>
      <c r="C5075" t="s">
        <v>168</v>
      </c>
      <c r="D5075" t="s">
        <v>169</v>
      </c>
      <c r="E5075" t="s">
        <v>24</v>
      </c>
      <c r="F5075" t="s">
        <v>25</v>
      </c>
      <c r="G5075" t="s">
        <v>72</v>
      </c>
      <c r="H5075" t="s">
        <v>73</v>
      </c>
      <c r="I5075" t="s">
        <v>104</v>
      </c>
      <c r="J5075" t="s">
        <v>105</v>
      </c>
      <c r="K5075">
        <v>2019</v>
      </c>
      <c r="L5075">
        <v>19.415299999999998</v>
      </c>
      <c r="S5075" t="s">
        <v>30</v>
      </c>
      <c r="T5075" t="s">
        <v>31</v>
      </c>
    </row>
    <row r="5076" spans="1:20" x14ac:dyDescent="0.25">
      <c r="A5076" t="s">
        <v>166</v>
      </c>
      <c r="B5076" t="s">
        <v>167</v>
      </c>
      <c r="C5076" t="s">
        <v>168</v>
      </c>
      <c r="D5076" t="s">
        <v>169</v>
      </c>
      <c r="E5076" t="s">
        <v>24</v>
      </c>
      <c r="F5076" t="s">
        <v>25</v>
      </c>
      <c r="G5076" t="s">
        <v>72</v>
      </c>
      <c r="H5076" t="s">
        <v>73</v>
      </c>
      <c r="I5076" t="s">
        <v>106</v>
      </c>
      <c r="J5076" t="s">
        <v>107</v>
      </c>
      <c r="K5076">
        <v>2019</v>
      </c>
      <c r="L5076">
        <v>1.2535000000000001</v>
      </c>
      <c r="M5076" t="s">
        <v>54</v>
      </c>
      <c r="N5076" t="s">
        <v>55</v>
      </c>
      <c r="S5076" t="s">
        <v>30</v>
      </c>
      <c r="T5076" t="s">
        <v>31</v>
      </c>
    </row>
    <row r="5077" spans="1:20" x14ac:dyDescent="0.25">
      <c r="A5077" t="s">
        <v>166</v>
      </c>
      <c r="B5077" t="s">
        <v>167</v>
      </c>
      <c r="C5077" t="s">
        <v>168</v>
      </c>
      <c r="D5077" t="s">
        <v>169</v>
      </c>
      <c r="E5077" t="s">
        <v>24</v>
      </c>
      <c r="F5077" t="s">
        <v>25</v>
      </c>
      <c r="G5077" t="s">
        <v>74</v>
      </c>
      <c r="H5077" t="s">
        <v>75</v>
      </c>
      <c r="I5077" t="s">
        <v>98</v>
      </c>
      <c r="J5077" t="s">
        <v>99</v>
      </c>
      <c r="K5077">
        <v>2019</v>
      </c>
      <c r="L5077">
        <v>537.69100000000003</v>
      </c>
      <c r="S5077" t="s">
        <v>30</v>
      </c>
      <c r="T5077" t="s">
        <v>31</v>
      </c>
    </row>
    <row r="5078" spans="1:20" x14ac:dyDescent="0.25">
      <c r="A5078" t="s">
        <v>166</v>
      </c>
      <c r="B5078" t="s">
        <v>167</v>
      </c>
      <c r="C5078" t="s">
        <v>168</v>
      </c>
      <c r="D5078" t="s">
        <v>169</v>
      </c>
      <c r="E5078" t="s">
        <v>24</v>
      </c>
      <c r="F5078" t="s">
        <v>25</v>
      </c>
      <c r="G5078" t="s">
        <v>74</v>
      </c>
      <c r="H5078" t="s">
        <v>75</v>
      </c>
      <c r="I5078" t="s">
        <v>100</v>
      </c>
      <c r="J5078" t="s">
        <v>101</v>
      </c>
      <c r="K5078">
        <v>2019</v>
      </c>
      <c r="L5078">
        <v>357.29450000000003</v>
      </c>
      <c r="S5078" t="s">
        <v>30</v>
      </c>
      <c r="T5078" t="s">
        <v>31</v>
      </c>
    </row>
    <row r="5079" spans="1:20" x14ac:dyDescent="0.25">
      <c r="A5079" t="s">
        <v>166</v>
      </c>
      <c r="B5079" t="s">
        <v>167</v>
      </c>
      <c r="C5079" t="s">
        <v>168</v>
      </c>
      <c r="D5079" t="s">
        <v>169</v>
      </c>
      <c r="E5079" t="s">
        <v>24</v>
      </c>
      <c r="F5079" t="s">
        <v>25</v>
      </c>
      <c r="G5079" t="s">
        <v>74</v>
      </c>
      <c r="H5079" t="s">
        <v>75</v>
      </c>
      <c r="I5079" t="s">
        <v>102</v>
      </c>
      <c r="J5079" t="s">
        <v>103</v>
      </c>
      <c r="K5079">
        <v>2019</v>
      </c>
      <c r="L5079">
        <v>171.4298</v>
      </c>
      <c r="S5079" t="s">
        <v>30</v>
      </c>
      <c r="T5079" t="s">
        <v>31</v>
      </c>
    </row>
    <row r="5080" spans="1:20" x14ac:dyDescent="0.25">
      <c r="A5080" t="s">
        <v>166</v>
      </c>
      <c r="B5080" t="s">
        <v>167</v>
      </c>
      <c r="C5080" t="s">
        <v>168</v>
      </c>
      <c r="D5080" t="s">
        <v>169</v>
      </c>
      <c r="E5080" t="s">
        <v>24</v>
      </c>
      <c r="F5080" t="s">
        <v>25</v>
      </c>
      <c r="G5080" t="s">
        <v>74</v>
      </c>
      <c r="H5080" t="s">
        <v>75</v>
      </c>
      <c r="I5080" t="s">
        <v>104</v>
      </c>
      <c r="J5080" t="s">
        <v>105</v>
      </c>
      <c r="K5080">
        <v>2019</v>
      </c>
      <c r="L5080">
        <v>8.4781999999999993</v>
      </c>
      <c r="S5080" t="s">
        <v>30</v>
      </c>
      <c r="T5080" t="s">
        <v>31</v>
      </c>
    </row>
    <row r="5081" spans="1:20" x14ac:dyDescent="0.25">
      <c r="A5081" t="s">
        <v>166</v>
      </c>
      <c r="B5081" t="s">
        <v>167</v>
      </c>
      <c r="C5081" t="s">
        <v>168</v>
      </c>
      <c r="D5081" t="s">
        <v>169</v>
      </c>
      <c r="E5081" t="s">
        <v>24</v>
      </c>
      <c r="F5081" t="s">
        <v>25</v>
      </c>
      <c r="G5081" t="s">
        <v>74</v>
      </c>
      <c r="H5081" t="s">
        <v>75</v>
      </c>
      <c r="I5081" t="s">
        <v>106</v>
      </c>
      <c r="J5081" t="s">
        <v>107</v>
      </c>
      <c r="K5081">
        <v>2019</v>
      </c>
      <c r="L5081">
        <v>0.48849999999999999</v>
      </c>
      <c r="M5081" t="s">
        <v>54</v>
      </c>
      <c r="N5081" t="s">
        <v>55</v>
      </c>
      <c r="S5081" t="s">
        <v>30</v>
      </c>
      <c r="T5081" t="s">
        <v>31</v>
      </c>
    </row>
    <row r="5082" spans="1:20" x14ac:dyDescent="0.25">
      <c r="A5082" t="s">
        <v>166</v>
      </c>
      <c r="B5082" t="s">
        <v>167</v>
      </c>
      <c r="C5082" t="s">
        <v>168</v>
      </c>
      <c r="D5082" t="s">
        <v>169</v>
      </c>
      <c r="E5082" t="s">
        <v>24</v>
      </c>
      <c r="F5082" t="s">
        <v>25</v>
      </c>
      <c r="G5082" t="s">
        <v>76</v>
      </c>
      <c r="H5082" t="s">
        <v>77</v>
      </c>
      <c r="I5082" t="s">
        <v>98</v>
      </c>
      <c r="J5082" t="s">
        <v>99</v>
      </c>
      <c r="K5082">
        <v>2019</v>
      </c>
      <c r="L5082">
        <v>163.0522</v>
      </c>
      <c r="S5082" t="s">
        <v>30</v>
      </c>
      <c r="T5082" t="s">
        <v>31</v>
      </c>
    </row>
    <row r="5083" spans="1:20" x14ac:dyDescent="0.25">
      <c r="A5083" t="s">
        <v>166</v>
      </c>
      <c r="B5083" t="s">
        <v>167</v>
      </c>
      <c r="C5083" t="s">
        <v>168</v>
      </c>
      <c r="D5083" t="s">
        <v>169</v>
      </c>
      <c r="E5083" t="s">
        <v>24</v>
      </c>
      <c r="F5083" t="s">
        <v>25</v>
      </c>
      <c r="G5083" t="s">
        <v>76</v>
      </c>
      <c r="H5083" t="s">
        <v>77</v>
      </c>
      <c r="I5083" t="s">
        <v>100</v>
      </c>
      <c r="J5083" t="s">
        <v>101</v>
      </c>
      <c r="K5083">
        <v>2019</v>
      </c>
      <c r="L5083">
        <v>71.964799999999997</v>
      </c>
      <c r="S5083" t="s">
        <v>30</v>
      </c>
      <c r="T5083" t="s">
        <v>31</v>
      </c>
    </row>
    <row r="5084" spans="1:20" x14ac:dyDescent="0.25">
      <c r="A5084" t="s">
        <v>166</v>
      </c>
      <c r="B5084" t="s">
        <v>167</v>
      </c>
      <c r="C5084" t="s">
        <v>168</v>
      </c>
      <c r="D5084" t="s">
        <v>169</v>
      </c>
      <c r="E5084" t="s">
        <v>24</v>
      </c>
      <c r="F5084" t="s">
        <v>25</v>
      </c>
      <c r="G5084" t="s">
        <v>76</v>
      </c>
      <c r="H5084" t="s">
        <v>77</v>
      </c>
      <c r="I5084" t="s">
        <v>102</v>
      </c>
      <c r="J5084" t="s">
        <v>103</v>
      </c>
      <c r="K5084">
        <v>2019</v>
      </c>
      <c r="L5084">
        <v>66.647999999999996</v>
      </c>
      <c r="S5084" t="s">
        <v>30</v>
      </c>
      <c r="T5084" t="s">
        <v>31</v>
      </c>
    </row>
    <row r="5085" spans="1:20" x14ac:dyDescent="0.25">
      <c r="A5085" t="s">
        <v>166</v>
      </c>
      <c r="B5085" t="s">
        <v>167</v>
      </c>
      <c r="C5085" t="s">
        <v>168</v>
      </c>
      <c r="D5085" t="s">
        <v>169</v>
      </c>
      <c r="E5085" t="s">
        <v>24</v>
      </c>
      <c r="F5085" t="s">
        <v>25</v>
      </c>
      <c r="G5085" t="s">
        <v>76</v>
      </c>
      <c r="H5085" t="s">
        <v>77</v>
      </c>
      <c r="I5085" t="s">
        <v>104</v>
      </c>
      <c r="J5085" t="s">
        <v>105</v>
      </c>
      <c r="K5085">
        <v>2019</v>
      </c>
      <c r="L5085">
        <v>23.779299999999999</v>
      </c>
      <c r="S5085" t="s">
        <v>30</v>
      </c>
      <c r="T5085" t="s">
        <v>31</v>
      </c>
    </row>
    <row r="5086" spans="1:20" x14ac:dyDescent="0.25">
      <c r="A5086" t="s">
        <v>166</v>
      </c>
      <c r="B5086" t="s">
        <v>167</v>
      </c>
      <c r="C5086" t="s">
        <v>168</v>
      </c>
      <c r="D5086" t="s">
        <v>169</v>
      </c>
      <c r="E5086" t="s">
        <v>24</v>
      </c>
      <c r="F5086" t="s">
        <v>25</v>
      </c>
      <c r="G5086" t="s">
        <v>76</v>
      </c>
      <c r="H5086" t="s">
        <v>77</v>
      </c>
      <c r="I5086" t="s">
        <v>106</v>
      </c>
      <c r="J5086" t="s">
        <v>107</v>
      </c>
      <c r="K5086">
        <v>2019</v>
      </c>
      <c r="L5086">
        <v>0.66020000000000001</v>
      </c>
      <c r="S5086" t="s">
        <v>30</v>
      </c>
      <c r="T5086" t="s">
        <v>31</v>
      </c>
    </row>
    <row r="5087" spans="1:20" x14ac:dyDescent="0.25">
      <c r="A5087" t="s">
        <v>166</v>
      </c>
      <c r="B5087" t="s">
        <v>167</v>
      </c>
      <c r="C5087" t="s">
        <v>168</v>
      </c>
      <c r="D5087" t="s">
        <v>169</v>
      </c>
      <c r="E5087" t="s">
        <v>24</v>
      </c>
      <c r="F5087" t="s">
        <v>25</v>
      </c>
      <c r="G5087" t="s">
        <v>78</v>
      </c>
      <c r="H5087" t="s">
        <v>79</v>
      </c>
      <c r="I5087" t="s">
        <v>98</v>
      </c>
      <c r="J5087" t="s">
        <v>99</v>
      </c>
      <c r="K5087">
        <v>2019</v>
      </c>
      <c r="L5087">
        <v>915.26700000000005</v>
      </c>
      <c r="S5087" t="s">
        <v>30</v>
      </c>
      <c r="T5087" t="s">
        <v>31</v>
      </c>
    </row>
    <row r="5088" spans="1:20" x14ac:dyDescent="0.25">
      <c r="A5088" t="s">
        <v>166</v>
      </c>
      <c r="B5088" t="s">
        <v>167</v>
      </c>
      <c r="C5088" t="s">
        <v>168</v>
      </c>
      <c r="D5088" t="s">
        <v>169</v>
      </c>
      <c r="E5088" t="s">
        <v>24</v>
      </c>
      <c r="F5088" t="s">
        <v>25</v>
      </c>
      <c r="G5088" t="s">
        <v>78</v>
      </c>
      <c r="H5088" t="s">
        <v>79</v>
      </c>
      <c r="I5088" t="s">
        <v>100</v>
      </c>
      <c r="J5088" t="s">
        <v>101</v>
      </c>
      <c r="K5088">
        <v>2019</v>
      </c>
      <c r="L5088">
        <v>670.42049999999995</v>
      </c>
      <c r="S5088" t="s">
        <v>30</v>
      </c>
      <c r="T5088" t="s">
        <v>31</v>
      </c>
    </row>
    <row r="5089" spans="1:20" x14ac:dyDescent="0.25">
      <c r="A5089" t="s">
        <v>166</v>
      </c>
      <c r="B5089" t="s">
        <v>167</v>
      </c>
      <c r="C5089" t="s">
        <v>168</v>
      </c>
      <c r="D5089" t="s">
        <v>169</v>
      </c>
      <c r="E5089" t="s">
        <v>24</v>
      </c>
      <c r="F5089" t="s">
        <v>25</v>
      </c>
      <c r="G5089" t="s">
        <v>78</v>
      </c>
      <c r="H5089" t="s">
        <v>79</v>
      </c>
      <c r="I5089" t="s">
        <v>102</v>
      </c>
      <c r="J5089" t="s">
        <v>103</v>
      </c>
      <c r="K5089">
        <v>2019</v>
      </c>
      <c r="L5089">
        <v>211.8245</v>
      </c>
      <c r="S5089" t="s">
        <v>30</v>
      </c>
      <c r="T5089" t="s">
        <v>31</v>
      </c>
    </row>
    <row r="5090" spans="1:20" x14ac:dyDescent="0.25">
      <c r="A5090" t="s">
        <v>166</v>
      </c>
      <c r="B5090" t="s">
        <v>167</v>
      </c>
      <c r="C5090" t="s">
        <v>168</v>
      </c>
      <c r="D5090" t="s">
        <v>169</v>
      </c>
      <c r="E5090" t="s">
        <v>24</v>
      </c>
      <c r="F5090" t="s">
        <v>25</v>
      </c>
      <c r="G5090" t="s">
        <v>78</v>
      </c>
      <c r="H5090" t="s">
        <v>79</v>
      </c>
      <c r="I5090" t="s">
        <v>104</v>
      </c>
      <c r="J5090" t="s">
        <v>105</v>
      </c>
      <c r="K5090">
        <v>2019</v>
      </c>
      <c r="L5090">
        <v>30.766200000000001</v>
      </c>
      <c r="S5090" t="s">
        <v>30</v>
      </c>
      <c r="T5090" t="s">
        <v>31</v>
      </c>
    </row>
    <row r="5091" spans="1:20" x14ac:dyDescent="0.25">
      <c r="A5091" t="s">
        <v>166</v>
      </c>
      <c r="B5091" t="s">
        <v>167</v>
      </c>
      <c r="C5091" t="s">
        <v>168</v>
      </c>
      <c r="D5091" t="s">
        <v>169</v>
      </c>
      <c r="E5091" t="s">
        <v>24</v>
      </c>
      <c r="F5091" t="s">
        <v>25</v>
      </c>
      <c r="G5091" t="s">
        <v>78</v>
      </c>
      <c r="H5091" t="s">
        <v>79</v>
      </c>
      <c r="I5091" t="s">
        <v>106</v>
      </c>
      <c r="J5091" t="s">
        <v>107</v>
      </c>
      <c r="K5091">
        <v>2019</v>
      </c>
      <c r="L5091">
        <v>2.2557999999999998</v>
      </c>
      <c r="S5091" t="s">
        <v>30</v>
      </c>
      <c r="T5091" t="s">
        <v>31</v>
      </c>
    </row>
    <row r="5092" spans="1:20" x14ac:dyDescent="0.25">
      <c r="A5092" t="s">
        <v>166</v>
      </c>
      <c r="B5092" t="s">
        <v>167</v>
      </c>
      <c r="C5092" t="s">
        <v>168</v>
      </c>
      <c r="D5092" t="s">
        <v>169</v>
      </c>
      <c r="E5092" t="s">
        <v>24</v>
      </c>
      <c r="F5092" t="s">
        <v>25</v>
      </c>
      <c r="G5092" t="s">
        <v>80</v>
      </c>
      <c r="H5092" t="s">
        <v>81</v>
      </c>
      <c r="I5092" t="s">
        <v>98</v>
      </c>
      <c r="J5092" t="s">
        <v>99</v>
      </c>
      <c r="K5092">
        <v>2019</v>
      </c>
      <c r="L5092">
        <v>1254.7027</v>
      </c>
      <c r="S5092" t="s">
        <v>30</v>
      </c>
      <c r="T5092" t="s">
        <v>31</v>
      </c>
    </row>
    <row r="5093" spans="1:20" x14ac:dyDescent="0.25">
      <c r="A5093" t="s">
        <v>166</v>
      </c>
      <c r="B5093" t="s">
        <v>167</v>
      </c>
      <c r="C5093" t="s">
        <v>168</v>
      </c>
      <c r="D5093" t="s">
        <v>169</v>
      </c>
      <c r="E5093" t="s">
        <v>24</v>
      </c>
      <c r="F5093" t="s">
        <v>25</v>
      </c>
      <c r="G5093" t="s">
        <v>80</v>
      </c>
      <c r="H5093" t="s">
        <v>81</v>
      </c>
      <c r="I5093" t="s">
        <v>100</v>
      </c>
      <c r="J5093" t="s">
        <v>101</v>
      </c>
      <c r="K5093">
        <v>2019</v>
      </c>
      <c r="L5093">
        <v>205.61199999999999</v>
      </c>
      <c r="S5093" t="s">
        <v>30</v>
      </c>
      <c r="T5093" t="s">
        <v>31</v>
      </c>
    </row>
    <row r="5094" spans="1:20" x14ac:dyDescent="0.25">
      <c r="A5094" t="s">
        <v>166</v>
      </c>
      <c r="B5094" t="s">
        <v>167</v>
      </c>
      <c r="C5094" t="s">
        <v>168</v>
      </c>
      <c r="D5094" t="s">
        <v>169</v>
      </c>
      <c r="E5094" t="s">
        <v>24</v>
      </c>
      <c r="F5094" t="s">
        <v>25</v>
      </c>
      <c r="G5094" t="s">
        <v>80</v>
      </c>
      <c r="H5094" t="s">
        <v>81</v>
      </c>
      <c r="I5094" t="s">
        <v>102</v>
      </c>
      <c r="J5094" t="s">
        <v>103</v>
      </c>
      <c r="K5094">
        <v>2019</v>
      </c>
      <c r="L5094">
        <v>737.96780000000001</v>
      </c>
      <c r="S5094" t="s">
        <v>30</v>
      </c>
      <c r="T5094" t="s">
        <v>31</v>
      </c>
    </row>
    <row r="5095" spans="1:20" x14ac:dyDescent="0.25">
      <c r="A5095" t="s">
        <v>166</v>
      </c>
      <c r="B5095" t="s">
        <v>167</v>
      </c>
      <c r="C5095" t="s">
        <v>168</v>
      </c>
      <c r="D5095" t="s">
        <v>169</v>
      </c>
      <c r="E5095" t="s">
        <v>24</v>
      </c>
      <c r="F5095" t="s">
        <v>25</v>
      </c>
      <c r="G5095" t="s">
        <v>80</v>
      </c>
      <c r="H5095" t="s">
        <v>81</v>
      </c>
      <c r="I5095" t="s">
        <v>104</v>
      </c>
      <c r="J5095" t="s">
        <v>105</v>
      </c>
      <c r="K5095">
        <v>2019</v>
      </c>
      <c r="L5095">
        <v>294.31450000000001</v>
      </c>
      <c r="S5095" t="s">
        <v>30</v>
      </c>
      <c r="T5095" t="s">
        <v>31</v>
      </c>
    </row>
    <row r="5096" spans="1:20" x14ac:dyDescent="0.25">
      <c r="A5096" t="s">
        <v>166</v>
      </c>
      <c r="B5096" t="s">
        <v>167</v>
      </c>
      <c r="C5096" t="s">
        <v>168</v>
      </c>
      <c r="D5096" t="s">
        <v>169</v>
      </c>
      <c r="E5096" t="s">
        <v>24</v>
      </c>
      <c r="F5096" t="s">
        <v>25</v>
      </c>
      <c r="G5096" t="s">
        <v>80</v>
      </c>
      <c r="H5096" t="s">
        <v>81</v>
      </c>
      <c r="I5096" t="s">
        <v>106</v>
      </c>
      <c r="J5096" t="s">
        <v>107</v>
      </c>
      <c r="K5096">
        <v>2019</v>
      </c>
      <c r="L5096">
        <v>16.808499999999999</v>
      </c>
      <c r="S5096" t="s">
        <v>30</v>
      </c>
      <c r="T5096" t="s">
        <v>31</v>
      </c>
    </row>
    <row r="5097" spans="1:20" x14ac:dyDescent="0.25">
      <c r="A5097" t="s">
        <v>166</v>
      </c>
      <c r="B5097" t="s">
        <v>167</v>
      </c>
      <c r="C5097" t="s">
        <v>168</v>
      </c>
      <c r="D5097" t="s">
        <v>169</v>
      </c>
      <c r="E5097" t="s">
        <v>24</v>
      </c>
      <c r="F5097" t="s">
        <v>25</v>
      </c>
      <c r="G5097" t="s">
        <v>82</v>
      </c>
      <c r="H5097" t="s">
        <v>83</v>
      </c>
      <c r="I5097" t="s">
        <v>98</v>
      </c>
      <c r="J5097" t="s">
        <v>99</v>
      </c>
      <c r="K5097">
        <v>2019</v>
      </c>
      <c r="L5097">
        <v>2307.6210000000001</v>
      </c>
      <c r="S5097" t="s">
        <v>30</v>
      </c>
      <c r="T5097" t="s">
        <v>31</v>
      </c>
    </row>
    <row r="5098" spans="1:20" x14ac:dyDescent="0.25">
      <c r="A5098" t="s">
        <v>166</v>
      </c>
      <c r="B5098" t="s">
        <v>167</v>
      </c>
      <c r="C5098" t="s">
        <v>168</v>
      </c>
      <c r="D5098" t="s">
        <v>169</v>
      </c>
      <c r="E5098" t="s">
        <v>24</v>
      </c>
      <c r="F5098" t="s">
        <v>25</v>
      </c>
      <c r="G5098" t="s">
        <v>82</v>
      </c>
      <c r="H5098" t="s">
        <v>83</v>
      </c>
      <c r="I5098" t="s">
        <v>100</v>
      </c>
      <c r="J5098" t="s">
        <v>101</v>
      </c>
      <c r="K5098">
        <v>2019</v>
      </c>
      <c r="L5098">
        <v>816.66150000000005</v>
      </c>
      <c r="S5098" t="s">
        <v>30</v>
      </c>
      <c r="T5098" t="s">
        <v>31</v>
      </c>
    </row>
    <row r="5099" spans="1:20" x14ac:dyDescent="0.25">
      <c r="A5099" t="s">
        <v>166</v>
      </c>
      <c r="B5099" t="s">
        <v>167</v>
      </c>
      <c r="C5099" t="s">
        <v>168</v>
      </c>
      <c r="D5099" t="s">
        <v>169</v>
      </c>
      <c r="E5099" t="s">
        <v>24</v>
      </c>
      <c r="F5099" t="s">
        <v>25</v>
      </c>
      <c r="G5099" t="s">
        <v>82</v>
      </c>
      <c r="H5099" t="s">
        <v>83</v>
      </c>
      <c r="I5099" t="s">
        <v>102</v>
      </c>
      <c r="J5099" t="s">
        <v>103</v>
      </c>
      <c r="K5099">
        <v>2019</v>
      </c>
      <c r="L5099">
        <v>1238.3412000000001</v>
      </c>
      <c r="S5099" t="s">
        <v>30</v>
      </c>
      <c r="T5099" t="s">
        <v>31</v>
      </c>
    </row>
    <row r="5100" spans="1:20" x14ac:dyDescent="0.25">
      <c r="A5100" t="s">
        <v>166</v>
      </c>
      <c r="B5100" t="s">
        <v>167</v>
      </c>
      <c r="C5100" t="s">
        <v>168</v>
      </c>
      <c r="D5100" t="s">
        <v>169</v>
      </c>
      <c r="E5100" t="s">
        <v>24</v>
      </c>
      <c r="F5100" t="s">
        <v>25</v>
      </c>
      <c r="G5100" t="s">
        <v>82</v>
      </c>
      <c r="H5100" t="s">
        <v>83</v>
      </c>
      <c r="I5100" t="s">
        <v>104</v>
      </c>
      <c r="J5100" t="s">
        <v>105</v>
      </c>
      <c r="K5100">
        <v>2019</v>
      </c>
      <c r="L5100">
        <v>176.774</v>
      </c>
      <c r="S5100" t="s">
        <v>30</v>
      </c>
      <c r="T5100" t="s">
        <v>31</v>
      </c>
    </row>
    <row r="5101" spans="1:20" x14ac:dyDescent="0.25">
      <c r="A5101" t="s">
        <v>166</v>
      </c>
      <c r="B5101" t="s">
        <v>167</v>
      </c>
      <c r="C5101" t="s">
        <v>168</v>
      </c>
      <c r="D5101" t="s">
        <v>169</v>
      </c>
      <c r="E5101" t="s">
        <v>24</v>
      </c>
      <c r="F5101" t="s">
        <v>25</v>
      </c>
      <c r="G5101" t="s">
        <v>82</v>
      </c>
      <c r="H5101" t="s">
        <v>83</v>
      </c>
      <c r="I5101" t="s">
        <v>106</v>
      </c>
      <c r="J5101" t="s">
        <v>107</v>
      </c>
      <c r="K5101">
        <v>2019</v>
      </c>
      <c r="L5101">
        <v>75.844200000000001</v>
      </c>
      <c r="S5101" t="s">
        <v>30</v>
      </c>
      <c r="T5101" t="s">
        <v>31</v>
      </c>
    </row>
    <row r="5102" spans="1:20" x14ac:dyDescent="0.25">
      <c r="A5102" t="s">
        <v>166</v>
      </c>
      <c r="B5102" t="s">
        <v>167</v>
      </c>
      <c r="C5102" t="s">
        <v>168</v>
      </c>
      <c r="D5102" t="s">
        <v>169</v>
      </c>
      <c r="E5102" t="s">
        <v>24</v>
      </c>
      <c r="F5102" t="s">
        <v>25</v>
      </c>
      <c r="G5102" t="s">
        <v>84</v>
      </c>
      <c r="H5102" t="s">
        <v>85</v>
      </c>
      <c r="I5102" t="s">
        <v>98</v>
      </c>
      <c r="J5102" t="s">
        <v>99</v>
      </c>
      <c r="K5102">
        <v>2019</v>
      </c>
      <c r="L5102">
        <v>2535.0590000000002</v>
      </c>
      <c r="S5102" t="s">
        <v>30</v>
      </c>
      <c r="T5102" t="s">
        <v>31</v>
      </c>
    </row>
    <row r="5103" spans="1:20" x14ac:dyDescent="0.25">
      <c r="A5103" t="s">
        <v>166</v>
      </c>
      <c r="B5103" t="s">
        <v>167</v>
      </c>
      <c r="C5103" t="s">
        <v>168</v>
      </c>
      <c r="D5103" t="s">
        <v>169</v>
      </c>
      <c r="E5103" t="s">
        <v>24</v>
      </c>
      <c r="F5103" t="s">
        <v>25</v>
      </c>
      <c r="G5103" t="s">
        <v>84</v>
      </c>
      <c r="H5103" t="s">
        <v>85</v>
      </c>
      <c r="I5103" t="s">
        <v>100</v>
      </c>
      <c r="J5103" t="s">
        <v>101</v>
      </c>
      <c r="K5103">
        <v>2019</v>
      </c>
      <c r="L5103">
        <v>1993.0302999999999</v>
      </c>
      <c r="S5103" t="s">
        <v>30</v>
      </c>
      <c r="T5103" t="s">
        <v>31</v>
      </c>
    </row>
    <row r="5104" spans="1:20" x14ac:dyDescent="0.25">
      <c r="A5104" t="s">
        <v>166</v>
      </c>
      <c r="B5104" t="s">
        <v>167</v>
      </c>
      <c r="C5104" t="s">
        <v>168</v>
      </c>
      <c r="D5104" t="s">
        <v>169</v>
      </c>
      <c r="E5104" t="s">
        <v>24</v>
      </c>
      <c r="F5104" t="s">
        <v>25</v>
      </c>
      <c r="G5104" t="s">
        <v>84</v>
      </c>
      <c r="H5104" t="s">
        <v>85</v>
      </c>
      <c r="I5104" t="s">
        <v>102</v>
      </c>
      <c r="J5104" t="s">
        <v>103</v>
      </c>
      <c r="K5104">
        <v>2019</v>
      </c>
      <c r="L5104">
        <v>360.43579999999997</v>
      </c>
      <c r="S5104" t="s">
        <v>30</v>
      </c>
      <c r="T5104" t="s">
        <v>31</v>
      </c>
    </row>
    <row r="5105" spans="1:20" x14ac:dyDescent="0.25">
      <c r="A5105" t="s">
        <v>166</v>
      </c>
      <c r="B5105" t="s">
        <v>167</v>
      </c>
      <c r="C5105" t="s">
        <v>168</v>
      </c>
      <c r="D5105" t="s">
        <v>169</v>
      </c>
      <c r="E5105" t="s">
        <v>24</v>
      </c>
      <c r="F5105" t="s">
        <v>25</v>
      </c>
      <c r="G5105" t="s">
        <v>84</v>
      </c>
      <c r="H5105" t="s">
        <v>85</v>
      </c>
      <c r="I5105" t="s">
        <v>104</v>
      </c>
      <c r="J5105" t="s">
        <v>105</v>
      </c>
      <c r="K5105">
        <v>2019</v>
      </c>
      <c r="L5105">
        <v>177.5522</v>
      </c>
      <c r="S5105" t="s">
        <v>30</v>
      </c>
      <c r="T5105" t="s">
        <v>31</v>
      </c>
    </row>
    <row r="5106" spans="1:20" x14ac:dyDescent="0.25">
      <c r="A5106" t="s">
        <v>166</v>
      </c>
      <c r="B5106" t="s">
        <v>167</v>
      </c>
      <c r="C5106" t="s">
        <v>168</v>
      </c>
      <c r="D5106" t="s">
        <v>169</v>
      </c>
      <c r="E5106" t="s">
        <v>24</v>
      </c>
      <c r="F5106" t="s">
        <v>25</v>
      </c>
      <c r="G5106" t="s">
        <v>84</v>
      </c>
      <c r="H5106" t="s">
        <v>85</v>
      </c>
      <c r="I5106" t="s">
        <v>106</v>
      </c>
      <c r="J5106" t="s">
        <v>107</v>
      </c>
      <c r="K5106">
        <v>2019</v>
      </c>
      <c r="L5106">
        <v>4.0407999999999999</v>
      </c>
      <c r="S5106" t="s">
        <v>30</v>
      </c>
      <c r="T5106" t="s">
        <v>31</v>
      </c>
    </row>
    <row r="5107" spans="1:20" x14ac:dyDescent="0.25">
      <c r="A5107" t="s">
        <v>166</v>
      </c>
      <c r="B5107" t="s">
        <v>167</v>
      </c>
      <c r="C5107" t="s">
        <v>168</v>
      </c>
      <c r="D5107" t="s">
        <v>169</v>
      </c>
      <c r="E5107" t="s">
        <v>24</v>
      </c>
      <c r="F5107" t="s">
        <v>25</v>
      </c>
      <c r="G5107" t="s">
        <v>86</v>
      </c>
      <c r="H5107" t="s">
        <v>87</v>
      </c>
      <c r="I5107" t="s">
        <v>98</v>
      </c>
      <c r="J5107" t="s">
        <v>99</v>
      </c>
      <c r="K5107">
        <v>2019</v>
      </c>
      <c r="L5107">
        <v>1257.99</v>
      </c>
      <c r="S5107" t="s">
        <v>30</v>
      </c>
      <c r="T5107" t="s">
        <v>31</v>
      </c>
    </row>
    <row r="5108" spans="1:20" x14ac:dyDescent="0.25">
      <c r="A5108" t="s">
        <v>166</v>
      </c>
      <c r="B5108" t="s">
        <v>167</v>
      </c>
      <c r="C5108" t="s">
        <v>168</v>
      </c>
      <c r="D5108" t="s">
        <v>169</v>
      </c>
      <c r="E5108" t="s">
        <v>24</v>
      </c>
      <c r="F5108" t="s">
        <v>25</v>
      </c>
      <c r="G5108" t="s">
        <v>86</v>
      </c>
      <c r="H5108" t="s">
        <v>87</v>
      </c>
      <c r="I5108" t="s">
        <v>100</v>
      </c>
      <c r="J5108" t="s">
        <v>101</v>
      </c>
      <c r="K5108">
        <v>2019</v>
      </c>
      <c r="L5108">
        <v>897.77200000000005</v>
      </c>
      <c r="S5108" t="s">
        <v>30</v>
      </c>
      <c r="T5108" t="s">
        <v>31</v>
      </c>
    </row>
    <row r="5109" spans="1:20" x14ac:dyDescent="0.25">
      <c r="A5109" t="s">
        <v>166</v>
      </c>
      <c r="B5109" t="s">
        <v>167</v>
      </c>
      <c r="C5109" t="s">
        <v>168</v>
      </c>
      <c r="D5109" t="s">
        <v>169</v>
      </c>
      <c r="E5109" t="s">
        <v>24</v>
      </c>
      <c r="F5109" t="s">
        <v>25</v>
      </c>
      <c r="G5109" t="s">
        <v>86</v>
      </c>
      <c r="H5109" t="s">
        <v>87</v>
      </c>
      <c r="I5109" t="s">
        <v>102</v>
      </c>
      <c r="J5109" t="s">
        <v>103</v>
      </c>
      <c r="K5109">
        <v>2019</v>
      </c>
      <c r="L5109">
        <v>284</v>
      </c>
      <c r="S5109" t="s">
        <v>30</v>
      </c>
      <c r="T5109" t="s">
        <v>31</v>
      </c>
    </row>
    <row r="5110" spans="1:20" x14ac:dyDescent="0.25">
      <c r="A5110" t="s">
        <v>166</v>
      </c>
      <c r="B5110" t="s">
        <v>167</v>
      </c>
      <c r="C5110" t="s">
        <v>168</v>
      </c>
      <c r="D5110" t="s">
        <v>169</v>
      </c>
      <c r="E5110" t="s">
        <v>24</v>
      </c>
      <c r="F5110" t="s">
        <v>25</v>
      </c>
      <c r="G5110" t="s">
        <v>86</v>
      </c>
      <c r="H5110" t="s">
        <v>87</v>
      </c>
      <c r="I5110" t="s">
        <v>104</v>
      </c>
      <c r="J5110" t="s">
        <v>105</v>
      </c>
      <c r="K5110">
        <v>2019</v>
      </c>
      <c r="L5110">
        <v>74.847499999999997</v>
      </c>
      <c r="S5110" t="s">
        <v>30</v>
      </c>
      <c r="T5110" t="s">
        <v>31</v>
      </c>
    </row>
    <row r="5111" spans="1:20" x14ac:dyDescent="0.25">
      <c r="A5111" t="s">
        <v>166</v>
      </c>
      <c r="B5111" t="s">
        <v>167</v>
      </c>
      <c r="C5111" t="s">
        <v>168</v>
      </c>
      <c r="D5111" t="s">
        <v>169</v>
      </c>
      <c r="E5111" t="s">
        <v>24</v>
      </c>
      <c r="F5111" t="s">
        <v>25</v>
      </c>
      <c r="G5111" t="s">
        <v>86</v>
      </c>
      <c r="H5111" t="s">
        <v>87</v>
      </c>
      <c r="I5111" t="s">
        <v>106</v>
      </c>
      <c r="J5111" t="s">
        <v>107</v>
      </c>
      <c r="K5111">
        <v>2019</v>
      </c>
      <c r="L5111">
        <v>1.3705000000000001</v>
      </c>
      <c r="M5111" t="s">
        <v>54</v>
      </c>
      <c r="N5111" t="s">
        <v>55</v>
      </c>
      <c r="S5111" t="s">
        <v>30</v>
      </c>
      <c r="T5111" t="s">
        <v>31</v>
      </c>
    </row>
    <row r="5112" spans="1:20" x14ac:dyDescent="0.25">
      <c r="A5112" t="s">
        <v>166</v>
      </c>
      <c r="B5112" t="s">
        <v>167</v>
      </c>
      <c r="C5112" t="s">
        <v>168</v>
      </c>
      <c r="D5112" t="s">
        <v>169</v>
      </c>
      <c r="E5112" t="s">
        <v>24</v>
      </c>
      <c r="F5112" t="s">
        <v>25</v>
      </c>
      <c r="G5112" t="s">
        <v>88</v>
      </c>
      <c r="H5112" t="s">
        <v>89</v>
      </c>
      <c r="I5112" t="s">
        <v>98</v>
      </c>
      <c r="J5112" t="s">
        <v>99</v>
      </c>
      <c r="K5112">
        <v>2019</v>
      </c>
      <c r="L5112">
        <v>334.5652</v>
      </c>
      <c r="S5112" t="s">
        <v>30</v>
      </c>
      <c r="T5112" t="s">
        <v>31</v>
      </c>
    </row>
    <row r="5113" spans="1:20" x14ac:dyDescent="0.25">
      <c r="A5113" t="s">
        <v>166</v>
      </c>
      <c r="B5113" t="s">
        <v>167</v>
      </c>
      <c r="C5113" t="s">
        <v>168</v>
      </c>
      <c r="D5113" t="s">
        <v>169</v>
      </c>
      <c r="E5113" t="s">
        <v>24</v>
      </c>
      <c r="F5113" t="s">
        <v>25</v>
      </c>
      <c r="G5113" t="s">
        <v>88</v>
      </c>
      <c r="H5113" t="s">
        <v>89</v>
      </c>
      <c r="I5113" t="s">
        <v>100</v>
      </c>
      <c r="J5113" t="s">
        <v>101</v>
      </c>
      <c r="K5113">
        <v>2019</v>
      </c>
      <c r="L5113">
        <v>178.505</v>
      </c>
      <c r="S5113" t="s">
        <v>30</v>
      </c>
      <c r="T5113" t="s">
        <v>31</v>
      </c>
    </row>
    <row r="5114" spans="1:20" x14ac:dyDescent="0.25">
      <c r="A5114" t="s">
        <v>166</v>
      </c>
      <c r="B5114" t="s">
        <v>167</v>
      </c>
      <c r="C5114" t="s">
        <v>168</v>
      </c>
      <c r="D5114" t="s">
        <v>169</v>
      </c>
      <c r="E5114" t="s">
        <v>24</v>
      </c>
      <c r="F5114" t="s">
        <v>25</v>
      </c>
      <c r="G5114" t="s">
        <v>88</v>
      </c>
      <c r="H5114" t="s">
        <v>89</v>
      </c>
      <c r="I5114" t="s">
        <v>102</v>
      </c>
      <c r="J5114" t="s">
        <v>103</v>
      </c>
      <c r="K5114">
        <v>2019</v>
      </c>
      <c r="L5114">
        <v>100.0595</v>
      </c>
      <c r="S5114" t="s">
        <v>30</v>
      </c>
      <c r="T5114" t="s">
        <v>31</v>
      </c>
    </row>
    <row r="5115" spans="1:20" x14ac:dyDescent="0.25">
      <c r="A5115" t="s">
        <v>166</v>
      </c>
      <c r="B5115" t="s">
        <v>167</v>
      </c>
      <c r="C5115" t="s">
        <v>168</v>
      </c>
      <c r="D5115" t="s">
        <v>169</v>
      </c>
      <c r="E5115" t="s">
        <v>24</v>
      </c>
      <c r="F5115" t="s">
        <v>25</v>
      </c>
      <c r="G5115" t="s">
        <v>88</v>
      </c>
      <c r="H5115" t="s">
        <v>89</v>
      </c>
      <c r="I5115" t="s">
        <v>104</v>
      </c>
      <c r="J5115" t="s">
        <v>105</v>
      </c>
      <c r="K5115">
        <v>2019</v>
      </c>
      <c r="L5115">
        <v>53.566000000000003</v>
      </c>
      <c r="S5115" t="s">
        <v>30</v>
      </c>
      <c r="T5115" t="s">
        <v>31</v>
      </c>
    </row>
    <row r="5116" spans="1:20" x14ac:dyDescent="0.25">
      <c r="A5116" t="s">
        <v>166</v>
      </c>
      <c r="B5116" t="s">
        <v>167</v>
      </c>
      <c r="C5116" t="s">
        <v>168</v>
      </c>
      <c r="D5116" t="s">
        <v>169</v>
      </c>
      <c r="E5116" t="s">
        <v>24</v>
      </c>
      <c r="F5116" t="s">
        <v>25</v>
      </c>
      <c r="G5116" t="s">
        <v>88</v>
      </c>
      <c r="H5116" t="s">
        <v>89</v>
      </c>
      <c r="I5116" t="s">
        <v>106</v>
      </c>
      <c r="J5116" t="s">
        <v>107</v>
      </c>
      <c r="K5116">
        <v>2019</v>
      </c>
      <c r="L5116">
        <v>2.4348000000000001</v>
      </c>
      <c r="S5116" t="s">
        <v>30</v>
      </c>
      <c r="T5116" t="s">
        <v>31</v>
      </c>
    </row>
    <row r="5117" spans="1:20" x14ac:dyDescent="0.25">
      <c r="A5117" t="s">
        <v>166</v>
      </c>
      <c r="B5117" t="s">
        <v>167</v>
      </c>
      <c r="C5117" t="s">
        <v>168</v>
      </c>
      <c r="D5117" t="s">
        <v>169</v>
      </c>
      <c r="E5117" t="s">
        <v>24</v>
      </c>
      <c r="F5117" t="s">
        <v>25</v>
      </c>
      <c r="G5117" t="s">
        <v>90</v>
      </c>
      <c r="H5117" t="s">
        <v>91</v>
      </c>
      <c r="I5117" t="s">
        <v>98</v>
      </c>
      <c r="J5117" t="s">
        <v>99</v>
      </c>
      <c r="K5117">
        <v>2019</v>
      </c>
      <c r="L5117">
        <v>791.029</v>
      </c>
      <c r="S5117" t="s">
        <v>30</v>
      </c>
      <c r="T5117" t="s">
        <v>31</v>
      </c>
    </row>
    <row r="5118" spans="1:20" x14ac:dyDescent="0.25">
      <c r="A5118" t="s">
        <v>166</v>
      </c>
      <c r="B5118" t="s">
        <v>167</v>
      </c>
      <c r="C5118" t="s">
        <v>168</v>
      </c>
      <c r="D5118" t="s">
        <v>169</v>
      </c>
      <c r="E5118" t="s">
        <v>24</v>
      </c>
      <c r="F5118" t="s">
        <v>25</v>
      </c>
      <c r="G5118" t="s">
        <v>90</v>
      </c>
      <c r="H5118" t="s">
        <v>91</v>
      </c>
      <c r="I5118" t="s">
        <v>100</v>
      </c>
      <c r="J5118" t="s">
        <v>101</v>
      </c>
      <c r="K5118">
        <v>2019</v>
      </c>
      <c r="L5118">
        <v>169.1387</v>
      </c>
      <c r="S5118" t="s">
        <v>30</v>
      </c>
      <c r="T5118" t="s">
        <v>31</v>
      </c>
    </row>
    <row r="5119" spans="1:20" x14ac:dyDescent="0.25">
      <c r="A5119" t="s">
        <v>166</v>
      </c>
      <c r="B5119" t="s">
        <v>167</v>
      </c>
      <c r="C5119" t="s">
        <v>168</v>
      </c>
      <c r="D5119" t="s">
        <v>169</v>
      </c>
      <c r="E5119" t="s">
        <v>24</v>
      </c>
      <c r="F5119" t="s">
        <v>25</v>
      </c>
      <c r="G5119" t="s">
        <v>90</v>
      </c>
      <c r="H5119" t="s">
        <v>91</v>
      </c>
      <c r="I5119" t="s">
        <v>102</v>
      </c>
      <c r="J5119" t="s">
        <v>103</v>
      </c>
      <c r="K5119">
        <v>2019</v>
      </c>
      <c r="L5119">
        <v>481.44600000000003</v>
      </c>
      <c r="S5119" t="s">
        <v>30</v>
      </c>
      <c r="T5119" t="s">
        <v>31</v>
      </c>
    </row>
    <row r="5120" spans="1:20" x14ac:dyDescent="0.25">
      <c r="A5120" t="s">
        <v>166</v>
      </c>
      <c r="B5120" t="s">
        <v>167</v>
      </c>
      <c r="C5120" t="s">
        <v>168</v>
      </c>
      <c r="D5120" t="s">
        <v>169</v>
      </c>
      <c r="E5120" t="s">
        <v>24</v>
      </c>
      <c r="F5120" t="s">
        <v>25</v>
      </c>
      <c r="G5120" t="s">
        <v>90</v>
      </c>
      <c r="H5120" t="s">
        <v>91</v>
      </c>
      <c r="I5120" t="s">
        <v>104</v>
      </c>
      <c r="J5120" t="s">
        <v>105</v>
      </c>
      <c r="K5120">
        <v>2019</v>
      </c>
      <c r="L5120">
        <v>122.3592</v>
      </c>
      <c r="S5120" t="s">
        <v>30</v>
      </c>
      <c r="T5120" t="s">
        <v>31</v>
      </c>
    </row>
    <row r="5121" spans="1:20" x14ac:dyDescent="0.25">
      <c r="A5121" t="s">
        <v>166</v>
      </c>
      <c r="B5121" t="s">
        <v>167</v>
      </c>
      <c r="C5121" t="s">
        <v>168</v>
      </c>
      <c r="D5121" t="s">
        <v>169</v>
      </c>
      <c r="E5121" t="s">
        <v>24</v>
      </c>
      <c r="F5121" t="s">
        <v>25</v>
      </c>
      <c r="G5121" t="s">
        <v>90</v>
      </c>
      <c r="H5121" t="s">
        <v>91</v>
      </c>
      <c r="I5121" t="s">
        <v>106</v>
      </c>
      <c r="J5121" t="s">
        <v>107</v>
      </c>
      <c r="K5121">
        <v>2019</v>
      </c>
      <c r="L5121">
        <v>18.085000000000001</v>
      </c>
      <c r="S5121" t="s">
        <v>30</v>
      </c>
      <c r="T5121" t="s">
        <v>31</v>
      </c>
    </row>
    <row r="5122" spans="1:20" x14ac:dyDescent="0.25">
      <c r="A5122" t="s">
        <v>166</v>
      </c>
      <c r="B5122" t="s">
        <v>167</v>
      </c>
      <c r="C5122" t="s">
        <v>168</v>
      </c>
      <c r="D5122" t="s">
        <v>169</v>
      </c>
      <c r="E5122" t="s">
        <v>24</v>
      </c>
      <c r="F5122" t="s">
        <v>25</v>
      </c>
      <c r="G5122" t="s">
        <v>92</v>
      </c>
      <c r="H5122" t="s">
        <v>93</v>
      </c>
      <c r="I5122" t="s">
        <v>98</v>
      </c>
      <c r="J5122" t="s">
        <v>99</v>
      </c>
      <c r="K5122">
        <v>2019</v>
      </c>
      <c r="L5122">
        <v>2393.9182999999998</v>
      </c>
      <c r="S5122" t="s">
        <v>30</v>
      </c>
      <c r="T5122" t="s">
        <v>31</v>
      </c>
    </row>
    <row r="5123" spans="1:20" x14ac:dyDescent="0.25">
      <c r="A5123" t="s">
        <v>166</v>
      </c>
      <c r="B5123" t="s">
        <v>167</v>
      </c>
      <c r="C5123" t="s">
        <v>168</v>
      </c>
      <c r="D5123" t="s">
        <v>169</v>
      </c>
      <c r="E5123" t="s">
        <v>24</v>
      </c>
      <c r="F5123" t="s">
        <v>25</v>
      </c>
      <c r="G5123" t="s">
        <v>92</v>
      </c>
      <c r="H5123" t="s">
        <v>93</v>
      </c>
      <c r="I5123" t="s">
        <v>100</v>
      </c>
      <c r="J5123" t="s">
        <v>101</v>
      </c>
      <c r="K5123">
        <v>2019</v>
      </c>
      <c r="L5123">
        <v>11.510199999999999</v>
      </c>
      <c r="S5123" t="s">
        <v>30</v>
      </c>
      <c r="T5123" t="s">
        <v>31</v>
      </c>
    </row>
    <row r="5124" spans="1:20" x14ac:dyDescent="0.25">
      <c r="A5124" t="s">
        <v>166</v>
      </c>
      <c r="B5124" t="s">
        <v>167</v>
      </c>
      <c r="C5124" t="s">
        <v>168</v>
      </c>
      <c r="D5124" t="s">
        <v>169</v>
      </c>
      <c r="E5124" t="s">
        <v>24</v>
      </c>
      <c r="F5124" t="s">
        <v>25</v>
      </c>
      <c r="G5124" t="s">
        <v>92</v>
      </c>
      <c r="H5124" t="s">
        <v>93</v>
      </c>
      <c r="I5124" t="s">
        <v>102</v>
      </c>
      <c r="J5124" t="s">
        <v>103</v>
      </c>
      <c r="K5124">
        <v>2019</v>
      </c>
      <c r="L5124">
        <v>408.43180000000001</v>
      </c>
      <c r="S5124" t="s">
        <v>30</v>
      </c>
      <c r="T5124" t="s">
        <v>31</v>
      </c>
    </row>
    <row r="5125" spans="1:20" x14ac:dyDescent="0.25">
      <c r="A5125" t="s">
        <v>166</v>
      </c>
      <c r="B5125" t="s">
        <v>167</v>
      </c>
      <c r="C5125" t="s">
        <v>168</v>
      </c>
      <c r="D5125" t="s">
        <v>169</v>
      </c>
      <c r="E5125" t="s">
        <v>24</v>
      </c>
      <c r="F5125" t="s">
        <v>25</v>
      </c>
      <c r="G5125" t="s">
        <v>92</v>
      </c>
      <c r="H5125" t="s">
        <v>93</v>
      </c>
      <c r="I5125" t="s">
        <v>104</v>
      </c>
      <c r="J5125" t="s">
        <v>105</v>
      </c>
      <c r="K5125">
        <v>2019</v>
      </c>
      <c r="L5125">
        <v>1973.8512000000001</v>
      </c>
      <c r="S5125" t="s">
        <v>30</v>
      </c>
      <c r="T5125" t="s">
        <v>31</v>
      </c>
    </row>
    <row r="5126" spans="1:20" x14ac:dyDescent="0.25">
      <c r="A5126" t="s">
        <v>166</v>
      </c>
      <c r="B5126" t="s">
        <v>167</v>
      </c>
      <c r="C5126" t="s">
        <v>168</v>
      </c>
      <c r="D5126" t="s">
        <v>169</v>
      </c>
      <c r="E5126" t="s">
        <v>24</v>
      </c>
      <c r="F5126" t="s">
        <v>25</v>
      </c>
      <c r="G5126" t="s">
        <v>92</v>
      </c>
      <c r="H5126" t="s">
        <v>93</v>
      </c>
      <c r="I5126" t="s">
        <v>106</v>
      </c>
      <c r="J5126" t="s">
        <v>107</v>
      </c>
      <c r="K5126">
        <v>2019</v>
      </c>
      <c r="M5126" t="s">
        <v>54</v>
      </c>
      <c r="N5126" t="s">
        <v>55</v>
      </c>
      <c r="S5126" t="s">
        <v>30</v>
      </c>
      <c r="T5126" t="s">
        <v>31</v>
      </c>
    </row>
    <row r="5127" spans="1:20" x14ac:dyDescent="0.25">
      <c r="A5127" t="s">
        <v>166</v>
      </c>
      <c r="B5127" t="s">
        <v>167</v>
      </c>
      <c r="C5127" t="s">
        <v>168</v>
      </c>
      <c r="D5127" t="s">
        <v>169</v>
      </c>
      <c r="E5127" t="s">
        <v>24</v>
      </c>
      <c r="F5127" t="s">
        <v>25</v>
      </c>
      <c r="G5127" t="s">
        <v>94</v>
      </c>
      <c r="H5127" t="s">
        <v>95</v>
      </c>
      <c r="I5127" t="s">
        <v>98</v>
      </c>
      <c r="J5127" t="s">
        <v>99</v>
      </c>
      <c r="K5127">
        <v>2019</v>
      </c>
      <c r="L5127">
        <v>1.6775</v>
      </c>
      <c r="S5127" t="s">
        <v>30</v>
      </c>
      <c r="T5127" t="s">
        <v>31</v>
      </c>
    </row>
    <row r="5128" spans="1:20" x14ac:dyDescent="0.25">
      <c r="A5128" t="s">
        <v>166</v>
      </c>
      <c r="B5128" t="s">
        <v>167</v>
      </c>
      <c r="C5128" t="s">
        <v>168</v>
      </c>
      <c r="D5128" t="s">
        <v>169</v>
      </c>
      <c r="E5128" t="s">
        <v>24</v>
      </c>
      <c r="F5128" t="s">
        <v>25</v>
      </c>
      <c r="G5128" t="s">
        <v>94</v>
      </c>
      <c r="H5128" t="s">
        <v>95</v>
      </c>
      <c r="I5128" t="s">
        <v>100</v>
      </c>
      <c r="J5128" t="s">
        <v>101</v>
      </c>
      <c r="K5128">
        <v>2019</v>
      </c>
      <c r="L5128">
        <v>1.6080000000000001</v>
      </c>
      <c r="S5128" t="s">
        <v>30</v>
      </c>
      <c r="T5128" t="s">
        <v>31</v>
      </c>
    </row>
    <row r="5129" spans="1:20" x14ac:dyDescent="0.25">
      <c r="A5129" t="s">
        <v>166</v>
      </c>
      <c r="B5129" t="s">
        <v>167</v>
      </c>
      <c r="C5129" t="s">
        <v>168</v>
      </c>
      <c r="D5129" t="s">
        <v>169</v>
      </c>
      <c r="E5129" t="s">
        <v>24</v>
      </c>
      <c r="F5129" t="s">
        <v>25</v>
      </c>
      <c r="G5129" t="s">
        <v>94</v>
      </c>
      <c r="H5129" t="s">
        <v>95</v>
      </c>
      <c r="I5129" t="s">
        <v>102</v>
      </c>
      <c r="J5129" t="s">
        <v>103</v>
      </c>
      <c r="K5129">
        <v>2019</v>
      </c>
      <c r="M5129" t="s">
        <v>54</v>
      </c>
      <c r="N5129" t="s">
        <v>55</v>
      </c>
      <c r="S5129" t="s">
        <v>30</v>
      </c>
      <c r="T5129" t="s">
        <v>31</v>
      </c>
    </row>
    <row r="5130" spans="1:20" x14ac:dyDescent="0.25">
      <c r="A5130" t="s">
        <v>166</v>
      </c>
      <c r="B5130" t="s">
        <v>167</v>
      </c>
      <c r="C5130" t="s">
        <v>168</v>
      </c>
      <c r="D5130" t="s">
        <v>169</v>
      </c>
      <c r="E5130" t="s">
        <v>24</v>
      </c>
      <c r="F5130" t="s">
        <v>25</v>
      </c>
      <c r="G5130" t="s">
        <v>96</v>
      </c>
      <c r="H5130" t="s">
        <v>97</v>
      </c>
      <c r="I5130" t="s">
        <v>98</v>
      </c>
      <c r="J5130" t="s">
        <v>99</v>
      </c>
      <c r="K5130">
        <v>2019</v>
      </c>
      <c r="L5130">
        <v>372.93819999999999</v>
      </c>
      <c r="S5130" t="s">
        <v>30</v>
      </c>
      <c r="T5130" t="s">
        <v>31</v>
      </c>
    </row>
    <row r="5131" spans="1:20" x14ac:dyDescent="0.25">
      <c r="A5131" t="s">
        <v>166</v>
      </c>
      <c r="B5131" t="s">
        <v>167</v>
      </c>
      <c r="C5131" t="s">
        <v>168</v>
      </c>
      <c r="D5131" t="s">
        <v>169</v>
      </c>
      <c r="E5131" t="s">
        <v>24</v>
      </c>
      <c r="F5131" t="s">
        <v>25</v>
      </c>
      <c r="G5131" t="s">
        <v>96</v>
      </c>
      <c r="H5131" t="s">
        <v>97</v>
      </c>
      <c r="I5131" t="s">
        <v>100</v>
      </c>
      <c r="J5131" t="s">
        <v>101</v>
      </c>
      <c r="K5131">
        <v>2019</v>
      </c>
      <c r="L5131">
        <v>67.037999999999997</v>
      </c>
      <c r="S5131" t="s">
        <v>30</v>
      </c>
      <c r="T5131" t="s">
        <v>31</v>
      </c>
    </row>
    <row r="5132" spans="1:20" x14ac:dyDescent="0.25">
      <c r="A5132" t="s">
        <v>166</v>
      </c>
      <c r="B5132" t="s">
        <v>167</v>
      </c>
      <c r="C5132" t="s">
        <v>168</v>
      </c>
      <c r="D5132" t="s">
        <v>169</v>
      </c>
      <c r="E5132" t="s">
        <v>24</v>
      </c>
      <c r="F5132" t="s">
        <v>25</v>
      </c>
      <c r="G5132" t="s">
        <v>96</v>
      </c>
      <c r="H5132" t="s">
        <v>97</v>
      </c>
      <c r="I5132" t="s">
        <v>102</v>
      </c>
      <c r="J5132" t="s">
        <v>103</v>
      </c>
      <c r="K5132">
        <v>2019</v>
      </c>
      <c r="L5132">
        <v>217.5985</v>
      </c>
      <c r="S5132" t="s">
        <v>30</v>
      </c>
      <c r="T5132" t="s">
        <v>31</v>
      </c>
    </row>
    <row r="5133" spans="1:20" x14ac:dyDescent="0.25">
      <c r="A5133" t="s">
        <v>166</v>
      </c>
      <c r="B5133" t="s">
        <v>167</v>
      </c>
      <c r="C5133" t="s">
        <v>168</v>
      </c>
      <c r="D5133" t="s">
        <v>169</v>
      </c>
      <c r="E5133" t="s">
        <v>24</v>
      </c>
      <c r="F5133" t="s">
        <v>25</v>
      </c>
      <c r="G5133" t="s">
        <v>96</v>
      </c>
      <c r="H5133" t="s">
        <v>97</v>
      </c>
      <c r="I5133" t="s">
        <v>104</v>
      </c>
      <c r="J5133" t="s">
        <v>105</v>
      </c>
      <c r="K5133">
        <v>2019</v>
      </c>
      <c r="L5133">
        <v>78.316800000000001</v>
      </c>
      <c r="S5133" t="s">
        <v>30</v>
      </c>
      <c r="T5133" t="s">
        <v>31</v>
      </c>
    </row>
    <row r="5134" spans="1:20" x14ac:dyDescent="0.25">
      <c r="A5134" t="s">
        <v>166</v>
      </c>
      <c r="B5134" t="s">
        <v>167</v>
      </c>
      <c r="C5134" t="s">
        <v>168</v>
      </c>
      <c r="D5134" t="s">
        <v>169</v>
      </c>
      <c r="E5134" t="s">
        <v>24</v>
      </c>
      <c r="F5134" t="s">
        <v>25</v>
      </c>
      <c r="G5134" t="s">
        <v>96</v>
      </c>
      <c r="H5134" t="s">
        <v>97</v>
      </c>
      <c r="I5134" t="s">
        <v>106</v>
      </c>
      <c r="J5134" t="s">
        <v>107</v>
      </c>
      <c r="K5134">
        <v>2019</v>
      </c>
      <c r="L5134">
        <v>9.9849999999999994</v>
      </c>
      <c r="S5134" t="s">
        <v>30</v>
      </c>
      <c r="T5134" t="s">
        <v>31</v>
      </c>
    </row>
    <row r="5135" spans="1:20" x14ac:dyDescent="0.25">
      <c r="A5135" t="s">
        <v>166</v>
      </c>
      <c r="B5135" t="s">
        <v>167</v>
      </c>
      <c r="C5135" t="s">
        <v>168</v>
      </c>
      <c r="D5135" t="s">
        <v>169</v>
      </c>
      <c r="E5135" t="s">
        <v>24</v>
      </c>
      <c r="F5135" t="s">
        <v>25</v>
      </c>
      <c r="G5135" t="s">
        <v>108</v>
      </c>
      <c r="H5135" t="s">
        <v>109</v>
      </c>
      <c r="I5135" t="s">
        <v>28</v>
      </c>
      <c r="J5135" t="s">
        <v>29</v>
      </c>
      <c r="K5135">
        <v>2019</v>
      </c>
      <c r="L5135">
        <v>3107.9994999999999</v>
      </c>
      <c r="S5135" t="s">
        <v>30</v>
      </c>
      <c r="T5135" t="s">
        <v>31</v>
      </c>
    </row>
    <row r="5136" spans="1:20" x14ac:dyDescent="0.25">
      <c r="A5136" t="s">
        <v>166</v>
      </c>
      <c r="B5136" t="s">
        <v>167</v>
      </c>
      <c r="C5136" t="s">
        <v>168</v>
      </c>
      <c r="D5136" t="s">
        <v>169</v>
      </c>
      <c r="E5136" t="s">
        <v>24</v>
      </c>
      <c r="F5136" t="s">
        <v>25</v>
      </c>
      <c r="G5136" t="s">
        <v>108</v>
      </c>
      <c r="H5136" t="s">
        <v>109</v>
      </c>
      <c r="I5136" t="s">
        <v>32</v>
      </c>
      <c r="J5136" t="s">
        <v>33</v>
      </c>
      <c r="K5136">
        <v>2019</v>
      </c>
      <c r="L5136">
        <v>7.5149999999999997</v>
      </c>
      <c r="S5136" t="s">
        <v>30</v>
      </c>
      <c r="T5136" t="s">
        <v>31</v>
      </c>
    </row>
    <row r="5137" spans="1:20" x14ac:dyDescent="0.25">
      <c r="A5137" t="s">
        <v>166</v>
      </c>
      <c r="B5137" t="s">
        <v>167</v>
      </c>
      <c r="C5137" t="s">
        <v>168</v>
      </c>
      <c r="D5137" t="s">
        <v>169</v>
      </c>
      <c r="E5137" t="s">
        <v>24</v>
      </c>
      <c r="F5137" t="s">
        <v>25</v>
      </c>
      <c r="G5137" t="s">
        <v>108</v>
      </c>
      <c r="H5137" t="s">
        <v>109</v>
      </c>
      <c r="I5137" t="s">
        <v>34</v>
      </c>
      <c r="J5137" t="s">
        <v>35</v>
      </c>
      <c r="K5137">
        <v>2019</v>
      </c>
      <c r="L5137">
        <v>12.1175</v>
      </c>
      <c r="S5137" t="s">
        <v>30</v>
      </c>
      <c r="T5137" t="s">
        <v>31</v>
      </c>
    </row>
    <row r="5138" spans="1:20" x14ac:dyDescent="0.25">
      <c r="A5138" t="s">
        <v>166</v>
      </c>
      <c r="B5138" t="s">
        <v>167</v>
      </c>
      <c r="C5138" t="s">
        <v>168</v>
      </c>
      <c r="D5138" t="s">
        <v>169</v>
      </c>
      <c r="E5138" t="s">
        <v>24</v>
      </c>
      <c r="F5138" t="s">
        <v>25</v>
      </c>
      <c r="G5138" t="s">
        <v>108</v>
      </c>
      <c r="H5138" t="s">
        <v>109</v>
      </c>
      <c r="I5138" t="s">
        <v>36</v>
      </c>
      <c r="J5138" t="s">
        <v>37</v>
      </c>
      <c r="K5138">
        <v>2019</v>
      </c>
      <c r="L5138">
        <v>44.351500000000001</v>
      </c>
      <c r="S5138" t="s">
        <v>30</v>
      </c>
      <c r="T5138" t="s">
        <v>31</v>
      </c>
    </row>
    <row r="5139" spans="1:20" x14ac:dyDescent="0.25">
      <c r="A5139" t="s">
        <v>166</v>
      </c>
      <c r="B5139" t="s">
        <v>167</v>
      </c>
      <c r="C5139" t="s">
        <v>168</v>
      </c>
      <c r="D5139" t="s">
        <v>169</v>
      </c>
      <c r="E5139" t="s">
        <v>24</v>
      </c>
      <c r="F5139" t="s">
        <v>25</v>
      </c>
      <c r="G5139" t="s">
        <v>108</v>
      </c>
      <c r="H5139" t="s">
        <v>109</v>
      </c>
      <c r="I5139" t="s">
        <v>38</v>
      </c>
      <c r="J5139" t="s">
        <v>39</v>
      </c>
      <c r="K5139">
        <v>2019</v>
      </c>
      <c r="L5139">
        <v>17.659700000000001</v>
      </c>
      <c r="S5139" t="s">
        <v>30</v>
      </c>
      <c r="T5139" t="s">
        <v>31</v>
      </c>
    </row>
    <row r="5140" spans="1:20" x14ac:dyDescent="0.25">
      <c r="A5140" t="s">
        <v>166</v>
      </c>
      <c r="B5140" t="s">
        <v>167</v>
      </c>
      <c r="C5140" t="s">
        <v>168</v>
      </c>
      <c r="D5140" t="s">
        <v>169</v>
      </c>
      <c r="E5140" t="s">
        <v>24</v>
      </c>
      <c r="F5140" t="s">
        <v>25</v>
      </c>
      <c r="G5140" t="s">
        <v>108</v>
      </c>
      <c r="H5140" t="s">
        <v>109</v>
      </c>
      <c r="I5140" t="s">
        <v>40</v>
      </c>
      <c r="J5140" t="s">
        <v>41</v>
      </c>
      <c r="K5140">
        <v>2019</v>
      </c>
      <c r="L5140">
        <v>38.571800000000003</v>
      </c>
      <c r="S5140" t="s">
        <v>30</v>
      </c>
      <c r="T5140" t="s">
        <v>31</v>
      </c>
    </row>
    <row r="5141" spans="1:20" x14ac:dyDescent="0.25">
      <c r="A5141" t="s">
        <v>166</v>
      </c>
      <c r="B5141" t="s">
        <v>167</v>
      </c>
      <c r="C5141" t="s">
        <v>168</v>
      </c>
      <c r="D5141" t="s">
        <v>169</v>
      </c>
      <c r="E5141" t="s">
        <v>24</v>
      </c>
      <c r="F5141" t="s">
        <v>25</v>
      </c>
      <c r="G5141" t="s">
        <v>108</v>
      </c>
      <c r="H5141" t="s">
        <v>109</v>
      </c>
      <c r="I5141" t="s">
        <v>42</v>
      </c>
      <c r="J5141" t="s">
        <v>43</v>
      </c>
      <c r="K5141">
        <v>2019</v>
      </c>
      <c r="L5141">
        <v>919.74149999999997</v>
      </c>
      <c r="S5141" t="s">
        <v>30</v>
      </c>
      <c r="T5141" t="s">
        <v>31</v>
      </c>
    </row>
    <row r="5142" spans="1:20" x14ac:dyDescent="0.25">
      <c r="A5142" t="s">
        <v>166</v>
      </c>
      <c r="B5142" t="s">
        <v>167</v>
      </c>
      <c r="C5142" t="s">
        <v>168</v>
      </c>
      <c r="D5142" t="s">
        <v>169</v>
      </c>
      <c r="E5142" t="s">
        <v>24</v>
      </c>
      <c r="F5142" t="s">
        <v>25</v>
      </c>
      <c r="G5142" t="s">
        <v>108</v>
      </c>
      <c r="H5142" t="s">
        <v>109</v>
      </c>
      <c r="I5142" t="s">
        <v>44</v>
      </c>
      <c r="J5142" t="s">
        <v>45</v>
      </c>
      <c r="K5142">
        <v>2019</v>
      </c>
      <c r="L5142">
        <v>17.995200000000001</v>
      </c>
      <c r="S5142" t="s">
        <v>30</v>
      </c>
      <c r="T5142" t="s">
        <v>31</v>
      </c>
    </row>
    <row r="5143" spans="1:20" x14ac:dyDescent="0.25">
      <c r="A5143" t="s">
        <v>166</v>
      </c>
      <c r="B5143" t="s">
        <v>167</v>
      </c>
      <c r="C5143" t="s">
        <v>168</v>
      </c>
      <c r="D5143" t="s">
        <v>169</v>
      </c>
      <c r="E5143" t="s">
        <v>24</v>
      </c>
      <c r="F5143" t="s">
        <v>25</v>
      </c>
      <c r="G5143" t="s">
        <v>108</v>
      </c>
      <c r="H5143" t="s">
        <v>109</v>
      </c>
      <c r="I5143" t="s">
        <v>46</v>
      </c>
      <c r="J5143" t="s">
        <v>47</v>
      </c>
      <c r="K5143">
        <v>2019</v>
      </c>
      <c r="L5143">
        <v>95.921800000000005</v>
      </c>
      <c r="S5143" t="s">
        <v>30</v>
      </c>
      <c r="T5143" t="s">
        <v>31</v>
      </c>
    </row>
    <row r="5144" spans="1:20" x14ac:dyDescent="0.25">
      <c r="A5144" t="s">
        <v>166</v>
      </c>
      <c r="B5144" t="s">
        <v>167</v>
      </c>
      <c r="C5144" t="s">
        <v>168</v>
      </c>
      <c r="D5144" t="s">
        <v>169</v>
      </c>
      <c r="E5144" t="s">
        <v>24</v>
      </c>
      <c r="F5144" t="s">
        <v>25</v>
      </c>
      <c r="G5144" t="s">
        <v>108</v>
      </c>
      <c r="H5144" t="s">
        <v>109</v>
      </c>
      <c r="I5144" t="s">
        <v>48</v>
      </c>
      <c r="J5144" t="s">
        <v>49</v>
      </c>
      <c r="K5144">
        <v>2019</v>
      </c>
      <c r="L5144">
        <v>1899.5409999999999</v>
      </c>
      <c r="S5144" t="s">
        <v>30</v>
      </c>
      <c r="T5144" t="s">
        <v>31</v>
      </c>
    </row>
    <row r="5145" spans="1:20" x14ac:dyDescent="0.25">
      <c r="A5145" t="s">
        <v>166</v>
      </c>
      <c r="B5145" t="s">
        <v>167</v>
      </c>
      <c r="C5145" t="s">
        <v>168</v>
      </c>
      <c r="D5145" t="s">
        <v>169</v>
      </c>
      <c r="E5145" t="s">
        <v>24</v>
      </c>
      <c r="F5145" t="s">
        <v>25</v>
      </c>
      <c r="G5145" t="s">
        <v>108</v>
      </c>
      <c r="H5145" t="s">
        <v>109</v>
      </c>
      <c r="I5145" t="s">
        <v>170</v>
      </c>
      <c r="J5145" t="s">
        <v>171</v>
      </c>
      <c r="K5145">
        <v>2019</v>
      </c>
      <c r="L5145">
        <v>54.584499999999998</v>
      </c>
      <c r="S5145" t="s">
        <v>30</v>
      </c>
      <c r="T5145" t="s">
        <v>31</v>
      </c>
    </row>
    <row r="5146" spans="1:20" x14ac:dyDescent="0.25">
      <c r="A5146" t="s">
        <v>166</v>
      </c>
      <c r="B5146" t="s">
        <v>167</v>
      </c>
      <c r="C5146" t="s">
        <v>168</v>
      </c>
      <c r="D5146" t="s">
        <v>169</v>
      </c>
      <c r="E5146" t="s">
        <v>24</v>
      </c>
      <c r="F5146" t="s">
        <v>25</v>
      </c>
      <c r="G5146" t="s">
        <v>110</v>
      </c>
      <c r="H5146" t="s">
        <v>111</v>
      </c>
      <c r="I5146" t="s">
        <v>28</v>
      </c>
      <c r="J5146" t="s">
        <v>29</v>
      </c>
      <c r="K5146">
        <v>2019</v>
      </c>
      <c r="L5146">
        <v>7119.9324999999999</v>
      </c>
      <c r="S5146" t="s">
        <v>30</v>
      </c>
      <c r="T5146" t="s">
        <v>31</v>
      </c>
    </row>
    <row r="5147" spans="1:20" x14ac:dyDescent="0.25">
      <c r="A5147" t="s">
        <v>166</v>
      </c>
      <c r="B5147" t="s">
        <v>167</v>
      </c>
      <c r="C5147" t="s">
        <v>168</v>
      </c>
      <c r="D5147" t="s">
        <v>169</v>
      </c>
      <c r="E5147" t="s">
        <v>24</v>
      </c>
      <c r="F5147" t="s">
        <v>25</v>
      </c>
      <c r="G5147" t="s">
        <v>110</v>
      </c>
      <c r="H5147" t="s">
        <v>111</v>
      </c>
      <c r="I5147" t="s">
        <v>32</v>
      </c>
      <c r="J5147" t="s">
        <v>33</v>
      </c>
      <c r="K5147">
        <v>2019</v>
      </c>
      <c r="L5147">
        <v>232.50299999999999</v>
      </c>
      <c r="S5147" t="s">
        <v>30</v>
      </c>
      <c r="T5147" t="s">
        <v>31</v>
      </c>
    </row>
    <row r="5148" spans="1:20" x14ac:dyDescent="0.25">
      <c r="A5148" t="s">
        <v>166</v>
      </c>
      <c r="B5148" t="s">
        <v>167</v>
      </c>
      <c r="C5148" t="s">
        <v>168</v>
      </c>
      <c r="D5148" t="s">
        <v>169</v>
      </c>
      <c r="E5148" t="s">
        <v>24</v>
      </c>
      <c r="F5148" t="s">
        <v>25</v>
      </c>
      <c r="G5148" t="s">
        <v>110</v>
      </c>
      <c r="H5148" t="s">
        <v>111</v>
      </c>
      <c r="I5148" t="s">
        <v>34</v>
      </c>
      <c r="J5148" t="s">
        <v>35</v>
      </c>
      <c r="K5148">
        <v>2019</v>
      </c>
      <c r="L5148">
        <v>331.78530000000001</v>
      </c>
      <c r="S5148" t="s">
        <v>30</v>
      </c>
      <c r="T5148" t="s">
        <v>31</v>
      </c>
    </row>
    <row r="5149" spans="1:20" x14ac:dyDescent="0.25">
      <c r="A5149" t="s">
        <v>166</v>
      </c>
      <c r="B5149" t="s">
        <v>167</v>
      </c>
      <c r="C5149" t="s">
        <v>168</v>
      </c>
      <c r="D5149" t="s">
        <v>169</v>
      </c>
      <c r="E5149" t="s">
        <v>24</v>
      </c>
      <c r="F5149" t="s">
        <v>25</v>
      </c>
      <c r="G5149" t="s">
        <v>110</v>
      </c>
      <c r="H5149" t="s">
        <v>111</v>
      </c>
      <c r="I5149" t="s">
        <v>36</v>
      </c>
      <c r="J5149" t="s">
        <v>37</v>
      </c>
      <c r="K5149">
        <v>2019</v>
      </c>
      <c r="L5149">
        <v>734.16219999999998</v>
      </c>
      <c r="S5149" t="s">
        <v>30</v>
      </c>
      <c r="T5149" t="s">
        <v>31</v>
      </c>
    </row>
    <row r="5150" spans="1:20" x14ac:dyDescent="0.25">
      <c r="A5150" t="s">
        <v>166</v>
      </c>
      <c r="B5150" t="s">
        <v>167</v>
      </c>
      <c r="C5150" t="s">
        <v>168</v>
      </c>
      <c r="D5150" t="s">
        <v>169</v>
      </c>
      <c r="E5150" t="s">
        <v>24</v>
      </c>
      <c r="F5150" t="s">
        <v>25</v>
      </c>
      <c r="G5150" t="s">
        <v>110</v>
      </c>
      <c r="H5150" t="s">
        <v>111</v>
      </c>
      <c r="I5150" t="s">
        <v>38</v>
      </c>
      <c r="J5150" t="s">
        <v>39</v>
      </c>
      <c r="K5150">
        <v>2019</v>
      </c>
      <c r="L5150">
        <v>412.09780000000001</v>
      </c>
      <c r="S5150" t="s">
        <v>30</v>
      </c>
      <c r="T5150" t="s">
        <v>31</v>
      </c>
    </row>
    <row r="5151" spans="1:20" x14ac:dyDescent="0.25">
      <c r="A5151" t="s">
        <v>166</v>
      </c>
      <c r="B5151" t="s">
        <v>167</v>
      </c>
      <c r="C5151" t="s">
        <v>168</v>
      </c>
      <c r="D5151" t="s">
        <v>169</v>
      </c>
      <c r="E5151" t="s">
        <v>24</v>
      </c>
      <c r="F5151" t="s">
        <v>25</v>
      </c>
      <c r="G5151" t="s">
        <v>110</v>
      </c>
      <c r="H5151" t="s">
        <v>111</v>
      </c>
      <c r="I5151" t="s">
        <v>40</v>
      </c>
      <c r="J5151" t="s">
        <v>41</v>
      </c>
      <c r="K5151">
        <v>2019</v>
      </c>
      <c r="L5151">
        <v>363.38350000000003</v>
      </c>
      <c r="S5151" t="s">
        <v>30</v>
      </c>
      <c r="T5151" t="s">
        <v>31</v>
      </c>
    </row>
    <row r="5152" spans="1:20" x14ac:dyDescent="0.25">
      <c r="A5152" t="s">
        <v>166</v>
      </c>
      <c r="B5152" t="s">
        <v>167</v>
      </c>
      <c r="C5152" t="s">
        <v>168</v>
      </c>
      <c r="D5152" t="s">
        <v>169</v>
      </c>
      <c r="E5152" t="s">
        <v>24</v>
      </c>
      <c r="F5152" t="s">
        <v>25</v>
      </c>
      <c r="G5152" t="s">
        <v>110</v>
      </c>
      <c r="H5152" t="s">
        <v>111</v>
      </c>
      <c r="I5152" t="s">
        <v>42</v>
      </c>
      <c r="J5152" t="s">
        <v>43</v>
      </c>
      <c r="K5152">
        <v>2019</v>
      </c>
      <c r="L5152">
        <v>25.683</v>
      </c>
      <c r="S5152" t="s">
        <v>30</v>
      </c>
      <c r="T5152" t="s">
        <v>31</v>
      </c>
    </row>
    <row r="5153" spans="1:20" x14ac:dyDescent="0.25">
      <c r="A5153" t="s">
        <v>166</v>
      </c>
      <c r="B5153" t="s">
        <v>167</v>
      </c>
      <c r="C5153" t="s">
        <v>168</v>
      </c>
      <c r="D5153" t="s">
        <v>169</v>
      </c>
      <c r="E5153" t="s">
        <v>24</v>
      </c>
      <c r="F5153" t="s">
        <v>25</v>
      </c>
      <c r="G5153" t="s">
        <v>110</v>
      </c>
      <c r="H5153" t="s">
        <v>111</v>
      </c>
      <c r="I5153" t="s">
        <v>44</v>
      </c>
      <c r="J5153" t="s">
        <v>45</v>
      </c>
      <c r="K5153">
        <v>2019</v>
      </c>
      <c r="L5153">
        <v>1209.1717000000001</v>
      </c>
      <c r="S5153" t="s">
        <v>30</v>
      </c>
      <c r="T5153" t="s">
        <v>31</v>
      </c>
    </row>
    <row r="5154" spans="1:20" x14ac:dyDescent="0.25">
      <c r="A5154" t="s">
        <v>166</v>
      </c>
      <c r="B5154" t="s">
        <v>167</v>
      </c>
      <c r="C5154" t="s">
        <v>168</v>
      </c>
      <c r="D5154" t="s">
        <v>169</v>
      </c>
      <c r="E5154" t="s">
        <v>24</v>
      </c>
      <c r="F5154" t="s">
        <v>25</v>
      </c>
      <c r="G5154" t="s">
        <v>110</v>
      </c>
      <c r="H5154" t="s">
        <v>111</v>
      </c>
      <c r="I5154" t="s">
        <v>46</v>
      </c>
      <c r="J5154" t="s">
        <v>47</v>
      </c>
      <c r="K5154">
        <v>2019</v>
      </c>
      <c r="L5154">
        <v>2543.1039999999998</v>
      </c>
      <c r="S5154" t="s">
        <v>30</v>
      </c>
      <c r="T5154" t="s">
        <v>31</v>
      </c>
    </row>
    <row r="5155" spans="1:20" x14ac:dyDescent="0.25">
      <c r="A5155" t="s">
        <v>166</v>
      </c>
      <c r="B5155" t="s">
        <v>167</v>
      </c>
      <c r="C5155" t="s">
        <v>168</v>
      </c>
      <c r="D5155" t="s">
        <v>169</v>
      </c>
      <c r="E5155" t="s">
        <v>24</v>
      </c>
      <c r="F5155" t="s">
        <v>25</v>
      </c>
      <c r="G5155" t="s">
        <v>110</v>
      </c>
      <c r="H5155" t="s">
        <v>111</v>
      </c>
      <c r="I5155" t="s">
        <v>48</v>
      </c>
      <c r="J5155" t="s">
        <v>49</v>
      </c>
      <c r="K5155">
        <v>2019</v>
      </c>
      <c r="L5155">
        <v>1131.5691999999999</v>
      </c>
      <c r="S5155" t="s">
        <v>30</v>
      </c>
      <c r="T5155" t="s">
        <v>31</v>
      </c>
    </row>
    <row r="5156" spans="1:20" x14ac:dyDescent="0.25">
      <c r="A5156" t="s">
        <v>166</v>
      </c>
      <c r="B5156" t="s">
        <v>167</v>
      </c>
      <c r="C5156" t="s">
        <v>168</v>
      </c>
      <c r="D5156" t="s">
        <v>169</v>
      </c>
      <c r="E5156" t="s">
        <v>24</v>
      </c>
      <c r="F5156" t="s">
        <v>25</v>
      </c>
      <c r="G5156" t="s">
        <v>110</v>
      </c>
      <c r="H5156" t="s">
        <v>111</v>
      </c>
      <c r="I5156" t="s">
        <v>170</v>
      </c>
      <c r="J5156" t="s">
        <v>171</v>
      </c>
      <c r="K5156">
        <v>2019</v>
      </c>
      <c r="L5156">
        <v>136.4727</v>
      </c>
      <c r="S5156" t="s">
        <v>30</v>
      </c>
      <c r="T5156" t="s">
        <v>31</v>
      </c>
    </row>
    <row r="5157" spans="1:20" x14ac:dyDescent="0.25">
      <c r="A5157" t="s">
        <v>166</v>
      </c>
      <c r="B5157" t="s">
        <v>167</v>
      </c>
      <c r="C5157" t="s">
        <v>168</v>
      </c>
      <c r="D5157" t="s">
        <v>169</v>
      </c>
      <c r="E5157" t="s">
        <v>24</v>
      </c>
      <c r="F5157" t="s">
        <v>25</v>
      </c>
      <c r="G5157" t="s">
        <v>112</v>
      </c>
      <c r="H5157" t="s">
        <v>113</v>
      </c>
      <c r="I5157" t="s">
        <v>28</v>
      </c>
      <c r="J5157" t="s">
        <v>29</v>
      </c>
      <c r="K5157">
        <v>2019</v>
      </c>
      <c r="L5157">
        <v>3028.3717000000001</v>
      </c>
      <c r="S5157" t="s">
        <v>30</v>
      </c>
      <c r="T5157" t="s">
        <v>31</v>
      </c>
    </row>
    <row r="5158" spans="1:20" x14ac:dyDescent="0.25">
      <c r="A5158" t="s">
        <v>166</v>
      </c>
      <c r="B5158" t="s">
        <v>167</v>
      </c>
      <c r="C5158" t="s">
        <v>168</v>
      </c>
      <c r="D5158" t="s">
        <v>169</v>
      </c>
      <c r="E5158" t="s">
        <v>24</v>
      </c>
      <c r="F5158" t="s">
        <v>25</v>
      </c>
      <c r="G5158" t="s">
        <v>112</v>
      </c>
      <c r="H5158" t="s">
        <v>113</v>
      </c>
      <c r="I5158" t="s">
        <v>32</v>
      </c>
      <c r="J5158" t="s">
        <v>33</v>
      </c>
      <c r="K5158">
        <v>2019</v>
      </c>
      <c r="L5158">
        <v>49.330500000000001</v>
      </c>
      <c r="S5158" t="s">
        <v>30</v>
      </c>
      <c r="T5158" t="s">
        <v>31</v>
      </c>
    </row>
    <row r="5159" spans="1:20" x14ac:dyDescent="0.25">
      <c r="A5159" t="s">
        <v>166</v>
      </c>
      <c r="B5159" t="s">
        <v>167</v>
      </c>
      <c r="C5159" t="s">
        <v>168</v>
      </c>
      <c r="D5159" t="s">
        <v>169</v>
      </c>
      <c r="E5159" t="s">
        <v>24</v>
      </c>
      <c r="F5159" t="s">
        <v>25</v>
      </c>
      <c r="G5159" t="s">
        <v>112</v>
      </c>
      <c r="H5159" t="s">
        <v>113</v>
      </c>
      <c r="I5159" t="s">
        <v>34</v>
      </c>
      <c r="J5159" t="s">
        <v>35</v>
      </c>
      <c r="K5159">
        <v>2019</v>
      </c>
      <c r="L5159">
        <v>145.43299999999999</v>
      </c>
      <c r="S5159" t="s">
        <v>30</v>
      </c>
      <c r="T5159" t="s">
        <v>31</v>
      </c>
    </row>
    <row r="5160" spans="1:20" x14ac:dyDescent="0.25">
      <c r="A5160" t="s">
        <v>166</v>
      </c>
      <c r="B5160" t="s">
        <v>167</v>
      </c>
      <c r="C5160" t="s">
        <v>168</v>
      </c>
      <c r="D5160" t="s">
        <v>169</v>
      </c>
      <c r="E5160" t="s">
        <v>24</v>
      </c>
      <c r="F5160" t="s">
        <v>25</v>
      </c>
      <c r="G5160" t="s">
        <v>112</v>
      </c>
      <c r="H5160" t="s">
        <v>113</v>
      </c>
      <c r="I5160" t="s">
        <v>36</v>
      </c>
      <c r="J5160" t="s">
        <v>37</v>
      </c>
      <c r="K5160">
        <v>2019</v>
      </c>
      <c r="L5160">
        <v>117.7025</v>
      </c>
      <c r="S5160" t="s">
        <v>30</v>
      </c>
      <c r="T5160" t="s">
        <v>31</v>
      </c>
    </row>
    <row r="5161" spans="1:20" x14ac:dyDescent="0.25">
      <c r="A5161" t="s">
        <v>166</v>
      </c>
      <c r="B5161" t="s">
        <v>167</v>
      </c>
      <c r="C5161" t="s">
        <v>168</v>
      </c>
      <c r="D5161" t="s">
        <v>169</v>
      </c>
      <c r="E5161" t="s">
        <v>24</v>
      </c>
      <c r="F5161" t="s">
        <v>25</v>
      </c>
      <c r="G5161" t="s">
        <v>112</v>
      </c>
      <c r="H5161" t="s">
        <v>113</v>
      </c>
      <c r="I5161" t="s">
        <v>38</v>
      </c>
      <c r="J5161" t="s">
        <v>39</v>
      </c>
      <c r="K5161">
        <v>2019</v>
      </c>
      <c r="L5161">
        <v>62.113500000000002</v>
      </c>
      <c r="S5161" t="s">
        <v>30</v>
      </c>
      <c r="T5161" t="s">
        <v>31</v>
      </c>
    </row>
    <row r="5162" spans="1:20" x14ac:dyDescent="0.25">
      <c r="A5162" t="s">
        <v>166</v>
      </c>
      <c r="B5162" t="s">
        <v>167</v>
      </c>
      <c r="C5162" t="s">
        <v>168</v>
      </c>
      <c r="D5162" t="s">
        <v>169</v>
      </c>
      <c r="E5162" t="s">
        <v>24</v>
      </c>
      <c r="F5162" t="s">
        <v>25</v>
      </c>
      <c r="G5162" t="s">
        <v>112</v>
      </c>
      <c r="H5162" t="s">
        <v>113</v>
      </c>
      <c r="I5162" t="s">
        <v>40</v>
      </c>
      <c r="J5162" t="s">
        <v>41</v>
      </c>
      <c r="K5162">
        <v>2019</v>
      </c>
      <c r="L5162">
        <v>24.222799999999999</v>
      </c>
      <c r="S5162" t="s">
        <v>30</v>
      </c>
      <c r="T5162" t="s">
        <v>31</v>
      </c>
    </row>
    <row r="5163" spans="1:20" x14ac:dyDescent="0.25">
      <c r="A5163" t="s">
        <v>166</v>
      </c>
      <c r="B5163" t="s">
        <v>167</v>
      </c>
      <c r="C5163" t="s">
        <v>168</v>
      </c>
      <c r="D5163" t="s">
        <v>169</v>
      </c>
      <c r="E5163" t="s">
        <v>24</v>
      </c>
      <c r="F5163" t="s">
        <v>25</v>
      </c>
      <c r="G5163" t="s">
        <v>112</v>
      </c>
      <c r="H5163" t="s">
        <v>113</v>
      </c>
      <c r="I5163" t="s">
        <v>42</v>
      </c>
      <c r="J5163" t="s">
        <v>43</v>
      </c>
      <c r="K5163">
        <v>2019</v>
      </c>
      <c r="L5163">
        <v>3.3744999999999998</v>
      </c>
      <c r="S5163" t="s">
        <v>30</v>
      </c>
      <c r="T5163" t="s">
        <v>31</v>
      </c>
    </row>
    <row r="5164" spans="1:20" x14ac:dyDescent="0.25">
      <c r="A5164" t="s">
        <v>166</v>
      </c>
      <c r="B5164" t="s">
        <v>167</v>
      </c>
      <c r="C5164" t="s">
        <v>168</v>
      </c>
      <c r="D5164" t="s">
        <v>169</v>
      </c>
      <c r="E5164" t="s">
        <v>24</v>
      </c>
      <c r="F5164" t="s">
        <v>25</v>
      </c>
      <c r="G5164" t="s">
        <v>112</v>
      </c>
      <c r="H5164" t="s">
        <v>113</v>
      </c>
      <c r="I5164" t="s">
        <v>44</v>
      </c>
      <c r="J5164" t="s">
        <v>45</v>
      </c>
      <c r="K5164">
        <v>2019</v>
      </c>
      <c r="L5164">
        <v>1007.8315</v>
      </c>
      <c r="S5164" t="s">
        <v>30</v>
      </c>
      <c r="T5164" t="s">
        <v>31</v>
      </c>
    </row>
    <row r="5165" spans="1:20" x14ac:dyDescent="0.25">
      <c r="A5165" t="s">
        <v>166</v>
      </c>
      <c r="B5165" t="s">
        <v>167</v>
      </c>
      <c r="C5165" t="s">
        <v>168</v>
      </c>
      <c r="D5165" t="s">
        <v>169</v>
      </c>
      <c r="E5165" t="s">
        <v>24</v>
      </c>
      <c r="F5165" t="s">
        <v>25</v>
      </c>
      <c r="G5165" t="s">
        <v>112</v>
      </c>
      <c r="H5165" t="s">
        <v>113</v>
      </c>
      <c r="I5165" t="s">
        <v>46</v>
      </c>
      <c r="J5165" t="s">
        <v>47</v>
      </c>
      <c r="K5165">
        <v>2019</v>
      </c>
      <c r="L5165">
        <v>96.813999999999993</v>
      </c>
      <c r="S5165" t="s">
        <v>30</v>
      </c>
      <c r="T5165" t="s">
        <v>31</v>
      </c>
    </row>
    <row r="5166" spans="1:20" x14ac:dyDescent="0.25">
      <c r="A5166" t="s">
        <v>166</v>
      </c>
      <c r="B5166" t="s">
        <v>167</v>
      </c>
      <c r="C5166" t="s">
        <v>168</v>
      </c>
      <c r="D5166" t="s">
        <v>169</v>
      </c>
      <c r="E5166" t="s">
        <v>24</v>
      </c>
      <c r="F5166" t="s">
        <v>25</v>
      </c>
      <c r="G5166" t="s">
        <v>112</v>
      </c>
      <c r="H5166" t="s">
        <v>113</v>
      </c>
      <c r="I5166" t="s">
        <v>48</v>
      </c>
      <c r="J5166" t="s">
        <v>49</v>
      </c>
      <c r="K5166">
        <v>2019</v>
      </c>
      <c r="L5166">
        <v>1478.6804999999999</v>
      </c>
      <c r="S5166" t="s">
        <v>30</v>
      </c>
      <c r="T5166" t="s">
        <v>31</v>
      </c>
    </row>
    <row r="5167" spans="1:20" x14ac:dyDescent="0.25">
      <c r="A5167" t="s">
        <v>166</v>
      </c>
      <c r="B5167" t="s">
        <v>167</v>
      </c>
      <c r="C5167" t="s">
        <v>168</v>
      </c>
      <c r="D5167" t="s">
        <v>169</v>
      </c>
      <c r="E5167" t="s">
        <v>24</v>
      </c>
      <c r="F5167" t="s">
        <v>25</v>
      </c>
      <c r="G5167" t="s">
        <v>112</v>
      </c>
      <c r="H5167" t="s">
        <v>113</v>
      </c>
      <c r="I5167" t="s">
        <v>170</v>
      </c>
      <c r="J5167" t="s">
        <v>171</v>
      </c>
      <c r="K5167">
        <v>2019</v>
      </c>
      <c r="L5167">
        <v>42.869</v>
      </c>
      <c r="S5167" t="s">
        <v>30</v>
      </c>
      <c r="T5167" t="s">
        <v>31</v>
      </c>
    </row>
    <row r="5168" spans="1:20" x14ac:dyDescent="0.25">
      <c r="A5168" t="s">
        <v>166</v>
      </c>
      <c r="B5168" t="s">
        <v>167</v>
      </c>
      <c r="C5168" t="s">
        <v>168</v>
      </c>
      <c r="D5168" t="s">
        <v>169</v>
      </c>
      <c r="E5168" t="s">
        <v>24</v>
      </c>
      <c r="F5168" t="s">
        <v>25</v>
      </c>
      <c r="G5168" t="s">
        <v>114</v>
      </c>
      <c r="H5168" t="s">
        <v>115</v>
      </c>
      <c r="I5168" t="s">
        <v>28</v>
      </c>
      <c r="J5168" t="s">
        <v>29</v>
      </c>
      <c r="K5168">
        <v>2019</v>
      </c>
      <c r="L5168">
        <v>437.49099999999999</v>
      </c>
      <c r="S5168" t="s">
        <v>30</v>
      </c>
      <c r="T5168" t="s">
        <v>31</v>
      </c>
    </row>
    <row r="5169" spans="1:20" x14ac:dyDescent="0.25">
      <c r="A5169" t="s">
        <v>166</v>
      </c>
      <c r="B5169" t="s">
        <v>167</v>
      </c>
      <c r="C5169" t="s">
        <v>168</v>
      </c>
      <c r="D5169" t="s">
        <v>169</v>
      </c>
      <c r="E5169" t="s">
        <v>24</v>
      </c>
      <c r="F5169" t="s">
        <v>25</v>
      </c>
      <c r="G5169" t="s">
        <v>114</v>
      </c>
      <c r="H5169" t="s">
        <v>115</v>
      </c>
      <c r="I5169" t="s">
        <v>32</v>
      </c>
      <c r="J5169" t="s">
        <v>33</v>
      </c>
      <c r="K5169">
        <v>2019</v>
      </c>
      <c r="L5169">
        <v>24.275500000000001</v>
      </c>
      <c r="S5169" t="s">
        <v>30</v>
      </c>
      <c r="T5169" t="s">
        <v>31</v>
      </c>
    </row>
    <row r="5170" spans="1:20" x14ac:dyDescent="0.25">
      <c r="A5170" t="s">
        <v>166</v>
      </c>
      <c r="B5170" t="s">
        <v>167</v>
      </c>
      <c r="C5170" t="s">
        <v>168</v>
      </c>
      <c r="D5170" t="s">
        <v>169</v>
      </c>
      <c r="E5170" t="s">
        <v>24</v>
      </c>
      <c r="F5170" t="s">
        <v>25</v>
      </c>
      <c r="G5170" t="s">
        <v>114</v>
      </c>
      <c r="H5170" t="s">
        <v>115</v>
      </c>
      <c r="I5170" t="s">
        <v>34</v>
      </c>
      <c r="J5170" t="s">
        <v>35</v>
      </c>
      <c r="K5170">
        <v>2019</v>
      </c>
      <c r="L5170">
        <v>31.547799999999999</v>
      </c>
      <c r="S5170" t="s">
        <v>30</v>
      </c>
      <c r="T5170" t="s">
        <v>31</v>
      </c>
    </row>
    <row r="5171" spans="1:20" x14ac:dyDescent="0.25">
      <c r="A5171" t="s">
        <v>166</v>
      </c>
      <c r="B5171" t="s">
        <v>167</v>
      </c>
      <c r="C5171" t="s">
        <v>168</v>
      </c>
      <c r="D5171" t="s">
        <v>169</v>
      </c>
      <c r="E5171" t="s">
        <v>24</v>
      </c>
      <c r="F5171" t="s">
        <v>25</v>
      </c>
      <c r="G5171" t="s">
        <v>114</v>
      </c>
      <c r="H5171" t="s">
        <v>115</v>
      </c>
      <c r="I5171" t="s">
        <v>36</v>
      </c>
      <c r="J5171" t="s">
        <v>37</v>
      </c>
      <c r="K5171">
        <v>2019</v>
      </c>
      <c r="L5171">
        <v>31.9955</v>
      </c>
      <c r="S5171" t="s">
        <v>30</v>
      </c>
      <c r="T5171" t="s">
        <v>31</v>
      </c>
    </row>
    <row r="5172" spans="1:20" x14ac:dyDescent="0.25">
      <c r="A5172" t="s">
        <v>166</v>
      </c>
      <c r="B5172" t="s">
        <v>167</v>
      </c>
      <c r="C5172" t="s">
        <v>168</v>
      </c>
      <c r="D5172" t="s">
        <v>169</v>
      </c>
      <c r="E5172" t="s">
        <v>24</v>
      </c>
      <c r="F5172" t="s">
        <v>25</v>
      </c>
      <c r="G5172" t="s">
        <v>114</v>
      </c>
      <c r="H5172" t="s">
        <v>115</v>
      </c>
      <c r="I5172" t="s">
        <v>38</v>
      </c>
      <c r="J5172" t="s">
        <v>39</v>
      </c>
      <c r="K5172">
        <v>2019</v>
      </c>
      <c r="L5172">
        <v>60.531199999999998</v>
      </c>
      <c r="S5172" t="s">
        <v>30</v>
      </c>
      <c r="T5172" t="s">
        <v>31</v>
      </c>
    </row>
    <row r="5173" spans="1:20" x14ac:dyDescent="0.25">
      <c r="A5173" t="s">
        <v>166</v>
      </c>
      <c r="B5173" t="s">
        <v>167</v>
      </c>
      <c r="C5173" t="s">
        <v>168</v>
      </c>
      <c r="D5173" t="s">
        <v>169</v>
      </c>
      <c r="E5173" t="s">
        <v>24</v>
      </c>
      <c r="F5173" t="s">
        <v>25</v>
      </c>
      <c r="G5173" t="s">
        <v>114</v>
      </c>
      <c r="H5173" t="s">
        <v>115</v>
      </c>
      <c r="I5173" t="s">
        <v>40</v>
      </c>
      <c r="J5173" t="s">
        <v>41</v>
      </c>
      <c r="K5173">
        <v>2019</v>
      </c>
      <c r="L5173">
        <v>16.537299999999998</v>
      </c>
      <c r="S5173" t="s">
        <v>30</v>
      </c>
      <c r="T5173" t="s">
        <v>31</v>
      </c>
    </row>
    <row r="5174" spans="1:20" x14ac:dyDescent="0.25">
      <c r="A5174" t="s">
        <v>166</v>
      </c>
      <c r="B5174" t="s">
        <v>167</v>
      </c>
      <c r="C5174" t="s">
        <v>168</v>
      </c>
      <c r="D5174" t="s">
        <v>169</v>
      </c>
      <c r="E5174" t="s">
        <v>24</v>
      </c>
      <c r="F5174" t="s">
        <v>25</v>
      </c>
      <c r="G5174" t="s">
        <v>114</v>
      </c>
      <c r="H5174" t="s">
        <v>115</v>
      </c>
      <c r="I5174" t="s">
        <v>42</v>
      </c>
      <c r="J5174" t="s">
        <v>43</v>
      </c>
      <c r="K5174">
        <v>2019</v>
      </c>
      <c r="L5174">
        <v>1.6319999999999999</v>
      </c>
      <c r="S5174" t="s">
        <v>30</v>
      </c>
      <c r="T5174" t="s">
        <v>31</v>
      </c>
    </row>
    <row r="5175" spans="1:20" x14ac:dyDescent="0.25">
      <c r="A5175" t="s">
        <v>166</v>
      </c>
      <c r="B5175" t="s">
        <v>167</v>
      </c>
      <c r="C5175" t="s">
        <v>168</v>
      </c>
      <c r="D5175" t="s">
        <v>169</v>
      </c>
      <c r="E5175" t="s">
        <v>24</v>
      </c>
      <c r="F5175" t="s">
        <v>25</v>
      </c>
      <c r="G5175" t="s">
        <v>114</v>
      </c>
      <c r="H5175" t="s">
        <v>115</v>
      </c>
      <c r="I5175" t="s">
        <v>44</v>
      </c>
      <c r="J5175" t="s">
        <v>45</v>
      </c>
      <c r="K5175">
        <v>2019</v>
      </c>
      <c r="L5175">
        <v>71.582999999999998</v>
      </c>
      <c r="S5175" t="s">
        <v>30</v>
      </c>
      <c r="T5175" t="s">
        <v>31</v>
      </c>
    </row>
    <row r="5176" spans="1:20" x14ac:dyDescent="0.25">
      <c r="A5176" t="s">
        <v>166</v>
      </c>
      <c r="B5176" t="s">
        <v>167</v>
      </c>
      <c r="C5176" t="s">
        <v>168</v>
      </c>
      <c r="D5176" t="s">
        <v>169</v>
      </c>
      <c r="E5176" t="s">
        <v>24</v>
      </c>
      <c r="F5176" t="s">
        <v>25</v>
      </c>
      <c r="G5176" t="s">
        <v>114</v>
      </c>
      <c r="H5176" t="s">
        <v>115</v>
      </c>
      <c r="I5176" t="s">
        <v>46</v>
      </c>
      <c r="J5176" t="s">
        <v>47</v>
      </c>
      <c r="K5176">
        <v>2019</v>
      </c>
      <c r="L5176">
        <v>105.8335</v>
      </c>
      <c r="S5176" t="s">
        <v>30</v>
      </c>
      <c r="T5176" t="s">
        <v>31</v>
      </c>
    </row>
    <row r="5177" spans="1:20" x14ac:dyDescent="0.25">
      <c r="A5177" t="s">
        <v>166</v>
      </c>
      <c r="B5177" t="s">
        <v>167</v>
      </c>
      <c r="C5177" t="s">
        <v>168</v>
      </c>
      <c r="D5177" t="s">
        <v>169</v>
      </c>
      <c r="E5177" t="s">
        <v>24</v>
      </c>
      <c r="F5177" t="s">
        <v>25</v>
      </c>
      <c r="G5177" t="s">
        <v>114</v>
      </c>
      <c r="H5177" t="s">
        <v>115</v>
      </c>
      <c r="I5177" t="s">
        <v>48</v>
      </c>
      <c r="J5177" t="s">
        <v>49</v>
      </c>
      <c r="K5177">
        <v>2019</v>
      </c>
      <c r="L5177">
        <v>83.232200000000006</v>
      </c>
      <c r="S5177" t="s">
        <v>30</v>
      </c>
      <c r="T5177" t="s">
        <v>31</v>
      </c>
    </row>
    <row r="5178" spans="1:20" x14ac:dyDescent="0.25">
      <c r="A5178" t="s">
        <v>166</v>
      </c>
      <c r="B5178" t="s">
        <v>167</v>
      </c>
      <c r="C5178" t="s">
        <v>168</v>
      </c>
      <c r="D5178" t="s">
        <v>169</v>
      </c>
      <c r="E5178" t="s">
        <v>24</v>
      </c>
      <c r="F5178" t="s">
        <v>25</v>
      </c>
      <c r="G5178" t="s">
        <v>114</v>
      </c>
      <c r="H5178" t="s">
        <v>115</v>
      </c>
      <c r="I5178" t="s">
        <v>170</v>
      </c>
      <c r="J5178" t="s">
        <v>171</v>
      </c>
      <c r="K5178">
        <v>2019</v>
      </c>
      <c r="L5178">
        <v>10.323</v>
      </c>
      <c r="S5178" t="s">
        <v>30</v>
      </c>
      <c r="T5178" t="s">
        <v>31</v>
      </c>
    </row>
    <row r="5179" spans="1:20" x14ac:dyDescent="0.25">
      <c r="A5179" t="s">
        <v>166</v>
      </c>
      <c r="B5179" t="s">
        <v>167</v>
      </c>
      <c r="C5179" t="s">
        <v>168</v>
      </c>
      <c r="D5179" t="s">
        <v>169</v>
      </c>
      <c r="E5179" t="s">
        <v>24</v>
      </c>
      <c r="F5179" t="s">
        <v>25</v>
      </c>
      <c r="G5179" t="s">
        <v>116</v>
      </c>
      <c r="H5179" t="s">
        <v>117</v>
      </c>
      <c r="I5179" t="s">
        <v>28</v>
      </c>
      <c r="J5179" t="s">
        <v>29</v>
      </c>
      <c r="K5179">
        <v>2019</v>
      </c>
      <c r="L5179">
        <v>13736.894</v>
      </c>
      <c r="S5179" t="s">
        <v>30</v>
      </c>
      <c r="T5179" t="s">
        <v>31</v>
      </c>
    </row>
    <row r="5180" spans="1:20" x14ac:dyDescent="0.25">
      <c r="A5180" t="s">
        <v>166</v>
      </c>
      <c r="B5180" t="s">
        <v>167</v>
      </c>
      <c r="C5180" t="s">
        <v>168</v>
      </c>
      <c r="D5180" t="s">
        <v>169</v>
      </c>
      <c r="E5180" t="s">
        <v>24</v>
      </c>
      <c r="F5180" t="s">
        <v>25</v>
      </c>
      <c r="G5180" t="s">
        <v>116</v>
      </c>
      <c r="H5180" t="s">
        <v>117</v>
      </c>
      <c r="I5180" t="s">
        <v>32</v>
      </c>
      <c r="J5180" t="s">
        <v>33</v>
      </c>
      <c r="K5180">
        <v>2019</v>
      </c>
      <c r="L5180">
        <v>570.78449999999998</v>
      </c>
      <c r="S5180" t="s">
        <v>30</v>
      </c>
      <c r="T5180" t="s">
        <v>31</v>
      </c>
    </row>
    <row r="5181" spans="1:20" x14ac:dyDescent="0.25">
      <c r="A5181" t="s">
        <v>166</v>
      </c>
      <c r="B5181" t="s">
        <v>167</v>
      </c>
      <c r="C5181" t="s">
        <v>168</v>
      </c>
      <c r="D5181" t="s">
        <v>169</v>
      </c>
      <c r="E5181" t="s">
        <v>24</v>
      </c>
      <c r="F5181" t="s">
        <v>25</v>
      </c>
      <c r="G5181" t="s">
        <v>116</v>
      </c>
      <c r="H5181" t="s">
        <v>117</v>
      </c>
      <c r="I5181" t="s">
        <v>34</v>
      </c>
      <c r="J5181" t="s">
        <v>35</v>
      </c>
      <c r="K5181">
        <v>2019</v>
      </c>
      <c r="L5181">
        <v>729.90179999999998</v>
      </c>
      <c r="S5181" t="s">
        <v>30</v>
      </c>
      <c r="T5181" t="s">
        <v>31</v>
      </c>
    </row>
    <row r="5182" spans="1:20" x14ac:dyDescent="0.25">
      <c r="A5182" t="s">
        <v>166</v>
      </c>
      <c r="B5182" t="s">
        <v>167</v>
      </c>
      <c r="C5182" t="s">
        <v>168</v>
      </c>
      <c r="D5182" t="s">
        <v>169</v>
      </c>
      <c r="E5182" t="s">
        <v>24</v>
      </c>
      <c r="F5182" t="s">
        <v>25</v>
      </c>
      <c r="G5182" t="s">
        <v>116</v>
      </c>
      <c r="H5182" t="s">
        <v>117</v>
      </c>
      <c r="I5182" t="s">
        <v>36</v>
      </c>
      <c r="J5182" t="s">
        <v>37</v>
      </c>
      <c r="K5182">
        <v>2019</v>
      </c>
      <c r="L5182">
        <v>1239.5657000000001</v>
      </c>
      <c r="S5182" t="s">
        <v>30</v>
      </c>
      <c r="T5182" t="s">
        <v>31</v>
      </c>
    </row>
    <row r="5183" spans="1:20" x14ac:dyDescent="0.25">
      <c r="A5183" t="s">
        <v>166</v>
      </c>
      <c r="B5183" t="s">
        <v>167</v>
      </c>
      <c r="C5183" t="s">
        <v>168</v>
      </c>
      <c r="D5183" t="s">
        <v>169</v>
      </c>
      <c r="E5183" t="s">
        <v>24</v>
      </c>
      <c r="F5183" t="s">
        <v>25</v>
      </c>
      <c r="G5183" t="s">
        <v>116</v>
      </c>
      <c r="H5183" t="s">
        <v>117</v>
      </c>
      <c r="I5183" t="s">
        <v>38</v>
      </c>
      <c r="J5183" t="s">
        <v>39</v>
      </c>
      <c r="K5183">
        <v>2019</v>
      </c>
      <c r="L5183">
        <v>1760.4872</v>
      </c>
      <c r="S5183" t="s">
        <v>30</v>
      </c>
      <c r="T5183" t="s">
        <v>31</v>
      </c>
    </row>
    <row r="5184" spans="1:20" x14ac:dyDescent="0.25">
      <c r="A5184" t="s">
        <v>166</v>
      </c>
      <c r="B5184" t="s">
        <v>167</v>
      </c>
      <c r="C5184" t="s">
        <v>168</v>
      </c>
      <c r="D5184" t="s">
        <v>169</v>
      </c>
      <c r="E5184" t="s">
        <v>24</v>
      </c>
      <c r="F5184" t="s">
        <v>25</v>
      </c>
      <c r="G5184" t="s">
        <v>116</v>
      </c>
      <c r="H5184" t="s">
        <v>117</v>
      </c>
      <c r="I5184" t="s">
        <v>40</v>
      </c>
      <c r="J5184" t="s">
        <v>41</v>
      </c>
      <c r="K5184">
        <v>2019</v>
      </c>
      <c r="L5184">
        <v>5125.3112000000001</v>
      </c>
      <c r="S5184" t="s">
        <v>30</v>
      </c>
      <c r="T5184" t="s">
        <v>31</v>
      </c>
    </row>
    <row r="5185" spans="1:20" x14ac:dyDescent="0.25">
      <c r="A5185" t="s">
        <v>166</v>
      </c>
      <c r="B5185" t="s">
        <v>167</v>
      </c>
      <c r="C5185" t="s">
        <v>168</v>
      </c>
      <c r="D5185" t="s">
        <v>169</v>
      </c>
      <c r="E5185" t="s">
        <v>24</v>
      </c>
      <c r="F5185" t="s">
        <v>25</v>
      </c>
      <c r="G5185" t="s">
        <v>116</v>
      </c>
      <c r="H5185" t="s">
        <v>117</v>
      </c>
      <c r="I5185" t="s">
        <v>42</v>
      </c>
      <c r="J5185" t="s">
        <v>43</v>
      </c>
      <c r="K5185">
        <v>2019</v>
      </c>
      <c r="L5185">
        <v>53.230200000000004</v>
      </c>
      <c r="S5185" t="s">
        <v>30</v>
      </c>
      <c r="T5185" t="s">
        <v>31</v>
      </c>
    </row>
    <row r="5186" spans="1:20" x14ac:dyDescent="0.25">
      <c r="A5186" t="s">
        <v>166</v>
      </c>
      <c r="B5186" t="s">
        <v>167</v>
      </c>
      <c r="C5186" t="s">
        <v>168</v>
      </c>
      <c r="D5186" t="s">
        <v>169</v>
      </c>
      <c r="E5186" t="s">
        <v>24</v>
      </c>
      <c r="F5186" t="s">
        <v>25</v>
      </c>
      <c r="G5186" t="s">
        <v>116</v>
      </c>
      <c r="H5186" t="s">
        <v>117</v>
      </c>
      <c r="I5186" t="s">
        <v>44</v>
      </c>
      <c r="J5186" t="s">
        <v>45</v>
      </c>
      <c r="K5186">
        <v>2019</v>
      </c>
      <c r="L5186">
        <v>658.95150000000001</v>
      </c>
      <c r="S5186" t="s">
        <v>30</v>
      </c>
      <c r="T5186" t="s">
        <v>31</v>
      </c>
    </row>
    <row r="5187" spans="1:20" x14ac:dyDescent="0.25">
      <c r="A5187" t="s">
        <v>166</v>
      </c>
      <c r="B5187" t="s">
        <v>167</v>
      </c>
      <c r="C5187" t="s">
        <v>168</v>
      </c>
      <c r="D5187" t="s">
        <v>169</v>
      </c>
      <c r="E5187" t="s">
        <v>24</v>
      </c>
      <c r="F5187" t="s">
        <v>25</v>
      </c>
      <c r="G5187" t="s">
        <v>116</v>
      </c>
      <c r="H5187" t="s">
        <v>117</v>
      </c>
      <c r="I5187" t="s">
        <v>46</v>
      </c>
      <c r="J5187" t="s">
        <v>47</v>
      </c>
      <c r="K5187">
        <v>2019</v>
      </c>
      <c r="L5187">
        <v>1707.3688</v>
      </c>
      <c r="S5187" t="s">
        <v>30</v>
      </c>
      <c r="T5187" t="s">
        <v>31</v>
      </c>
    </row>
    <row r="5188" spans="1:20" x14ac:dyDescent="0.25">
      <c r="A5188" t="s">
        <v>166</v>
      </c>
      <c r="B5188" t="s">
        <v>167</v>
      </c>
      <c r="C5188" t="s">
        <v>168</v>
      </c>
      <c r="D5188" t="s">
        <v>169</v>
      </c>
      <c r="E5188" t="s">
        <v>24</v>
      </c>
      <c r="F5188" t="s">
        <v>25</v>
      </c>
      <c r="G5188" t="s">
        <v>116</v>
      </c>
      <c r="H5188" t="s">
        <v>117</v>
      </c>
      <c r="I5188" t="s">
        <v>48</v>
      </c>
      <c r="J5188" t="s">
        <v>49</v>
      </c>
      <c r="K5188">
        <v>2019</v>
      </c>
      <c r="L5188">
        <v>1764.5515</v>
      </c>
      <c r="S5188" t="s">
        <v>30</v>
      </c>
      <c r="T5188" t="s">
        <v>31</v>
      </c>
    </row>
    <row r="5189" spans="1:20" x14ac:dyDescent="0.25">
      <c r="A5189" t="s">
        <v>166</v>
      </c>
      <c r="B5189" t="s">
        <v>167</v>
      </c>
      <c r="C5189" t="s">
        <v>168</v>
      </c>
      <c r="D5189" t="s">
        <v>169</v>
      </c>
      <c r="E5189" t="s">
        <v>24</v>
      </c>
      <c r="F5189" t="s">
        <v>25</v>
      </c>
      <c r="G5189" t="s">
        <v>116</v>
      </c>
      <c r="H5189" t="s">
        <v>117</v>
      </c>
      <c r="I5189" t="s">
        <v>170</v>
      </c>
      <c r="J5189" t="s">
        <v>171</v>
      </c>
      <c r="K5189">
        <v>2019</v>
      </c>
      <c r="L5189">
        <v>126.7415</v>
      </c>
      <c r="S5189" t="s">
        <v>30</v>
      </c>
      <c r="T5189" t="s">
        <v>31</v>
      </c>
    </row>
    <row r="5190" spans="1:20" x14ac:dyDescent="0.25">
      <c r="A5190" t="s">
        <v>166</v>
      </c>
      <c r="B5190" t="s">
        <v>167</v>
      </c>
      <c r="C5190" t="s">
        <v>168</v>
      </c>
      <c r="D5190" t="s">
        <v>169</v>
      </c>
      <c r="E5190" t="s">
        <v>24</v>
      </c>
      <c r="F5190" t="s">
        <v>25</v>
      </c>
      <c r="G5190" t="s">
        <v>118</v>
      </c>
      <c r="H5190" t="s">
        <v>119</v>
      </c>
      <c r="I5190" t="s">
        <v>28</v>
      </c>
      <c r="J5190" t="s">
        <v>29</v>
      </c>
      <c r="K5190">
        <v>2019</v>
      </c>
      <c r="L5190">
        <v>9621.86</v>
      </c>
      <c r="S5190" t="s">
        <v>30</v>
      </c>
      <c r="T5190" t="s">
        <v>31</v>
      </c>
    </row>
    <row r="5191" spans="1:20" x14ac:dyDescent="0.25">
      <c r="A5191" t="s">
        <v>166</v>
      </c>
      <c r="B5191" t="s">
        <v>167</v>
      </c>
      <c r="C5191" t="s">
        <v>168</v>
      </c>
      <c r="D5191" t="s">
        <v>169</v>
      </c>
      <c r="E5191" t="s">
        <v>24</v>
      </c>
      <c r="F5191" t="s">
        <v>25</v>
      </c>
      <c r="G5191" t="s">
        <v>118</v>
      </c>
      <c r="H5191" t="s">
        <v>119</v>
      </c>
      <c r="I5191" t="s">
        <v>32</v>
      </c>
      <c r="J5191" t="s">
        <v>33</v>
      </c>
      <c r="K5191">
        <v>2019</v>
      </c>
      <c r="L5191">
        <v>441.46</v>
      </c>
      <c r="S5191" t="s">
        <v>30</v>
      </c>
      <c r="T5191" t="s">
        <v>31</v>
      </c>
    </row>
    <row r="5192" spans="1:20" x14ac:dyDescent="0.25">
      <c r="A5192" t="s">
        <v>166</v>
      </c>
      <c r="B5192" t="s">
        <v>167</v>
      </c>
      <c r="C5192" t="s">
        <v>168</v>
      </c>
      <c r="D5192" t="s">
        <v>169</v>
      </c>
      <c r="E5192" t="s">
        <v>24</v>
      </c>
      <c r="F5192" t="s">
        <v>25</v>
      </c>
      <c r="G5192" t="s">
        <v>118</v>
      </c>
      <c r="H5192" t="s">
        <v>119</v>
      </c>
      <c r="I5192" t="s">
        <v>34</v>
      </c>
      <c r="J5192" t="s">
        <v>35</v>
      </c>
      <c r="K5192">
        <v>2019</v>
      </c>
      <c r="L5192">
        <v>2895.154</v>
      </c>
      <c r="S5192" t="s">
        <v>30</v>
      </c>
      <c r="T5192" t="s">
        <v>31</v>
      </c>
    </row>
    <row r="5193" spans="1:20" x14ac:dyDescent="0.25">
      <c r="A5193" t="s">
        <v>166</v>
      </c>
      <c r="B5193" t="s">
        <v>167</v>
      </c>
      <c r="C5193" t="s">
        <v>168</v>
      </c>
      <c r="D5193" t="s">
        <v>169</v>
      </c>
      <c r="E5193" t="s">
        <v>24</v>
      </c>
      <c r="F5193" t="s">
        <v>25</v>
      </c>
      <c r="G5193" t="s">
        <v>118</v>
      </c>
      <c r="H5193" t="s">
        <v>119</v>
      </c>
      <c r="I5193" t="s">
        <v>36</v>
      </c>
      <c r="J5193" t="s">
        <v>37</v>
      </c>
      <c r="K5193">
        <v>2019</v>
      </c>
      <c r="L5193">
        <v>731.61180000000002</v>
      </c>
      <c r="S5193" t="s">
        <v>30</v>
      </c>
      <c r="T5193" t="s">
        <v>31</v>
      </c>
    </row>
    <row r="5194" spans="1:20" x14ac:dyDescent="0.25">
      <c r="A5194" t="s">
        <v>166</v>
      </c>
      <c r="B5194" t="s">
        <v>167</v>
      </c>
      <c r="C5194" t="s">
        <v>168</v>
      </c>
      <c r="D5194" t="s">
        <v>169</v>
      </c>
      <c r="E5194" t="s">
        <v>24</v>
      </c>
      <c r="F5194" t="s">
        <v>25</v>
      </c>
      <c r="G5194" t="s">
        <v>118</v>
      </c>
      <c r="H5194" t="s">
        <v>119</v>
      </c>
      <c r="I5194" t="s">
        <v>38</v>
      </c>
      <c r="J5194" t="s">
        <v>39</v>
      </c>
      <c r="K5194">
        <v>2019</v>
      </c>
      <c r="L5194">
        <v>1279.2194999999999</v>
      </c>
      <c r="S5194" t="s">
        <v>30</v>
      </c>
      <c r="T5194" t="s">
        <v>31</v>
      </c>
    </row>
    <row r="5195" spans="1:20" x14ac:dyDescent="0.25">
      <c r="A5195" t="s">
        <v>166</v>
      </c>
      <c r="B5195" t="s">
        <v>167</v>
      </c>
      <c r="C5195" t="s">
        <v>168</v>
      </c>
      <c r="D5195" t="s">
        <v>169</v>
      </c>
      <c r="E5195" t="s">
        <v>24</v>
      </c>
      <c r="F5195" t="s">
        <v>25</v>
      </c>
      <c r="G5195" t="s">
        <v>118</v>
      </c>
      <c r="H5195" t="s">
        <v>119</v>
      </c>
      <c r="I5195" t="s">
        <v>40</v>
      </c>
      <c r="J5195" t="s">
        <v>41</v>
      </c>
      <c r="K5195">
        <v>2019</v>
      </c>
      <c r="L5195">
        <v>1038.771</v>
      </c>
      <c r="S5195" t="s">
        <v>30</v>
      </c>
      <c r="T5195" t="s">
        <v>31</v>
      </c>
    </row>
    <row r="5196" spans="1:20" x14ac:dyDescent="0.25">
      <c r="A5196" t="s">
        <v>166</v>
      </c>
      <c r="B5196" t="s">
        <v>167</v>
      </c>
      <c r="C5196" t="s">
        <v>168</v>
      </c>
      <c r="D5196" t="s">
        <v>169</v>
      </c>
      <c r="E5196" t="s">
        <v>24</v>
      </c>
      <c r="F5196" t="s">
        <v>25</v>
      </c>
      <c r="G5196" t="s">
        <v>118</v>
      </c>
      <c r="H5196" t="s">
        <v>119</v>
      </c>
      <c r="I5196" t="s">
        <v>42</v>
      </c>
      <c r="J5196" t="s">
        <v>43</v>
      </c>
      <c r="K5196">
        <v>2019</v>
      </c>
      <c r="L5196">
        <v>133.5437</v>
      </c>
      <c r="S5196" t="s">
        <v>30</v>
      </c>
      <c r="T5196" t="s">
        <v>31</v>
      </c>
    </row>
    <row r="5197" spans="1:20" x14ac:dyDescent="0.25">
      <c r="A5197" t="s">
        <v>166</v>
      </c>
      <c r="B5197" t="s">
        <v>167</v>
      </c>
      <c r="C5197" t="s">
        <v>168</v>
      </c>
      <c r="D5197" t="s">
        <v>169</v>
      </c>
      <c r="E5197" t="s">
        <v>24</v>
      </c>
      <c r="F5197" t="s">
        <v>25</v>
      </c>
      <c r="G5197" t="s">
        <v>118</v>
      </c>
      <c r="H5197" t="s">
        <v>119</v>
      </c>
      <c r="I5197" t="s">
        <v>44</v>
      </c>
      <c r="J5197" t="s">
        <v>45</v>
      </c>
      <c r="K5197">
        <v>2019</v>
      </c>
      <c r="L5197">
        <v>240.5615</v>
      </c>
      <c r="S5197" t="s">
        <v>30</v>
      </c>
      <c r="T5197" t="s">
        <v>31</v>
      </c>
    </row>
    <row r="5198" spans="1:20" x14ac:dyDescent="0.25">
      <c r="A5198" t="s">
        <v>166</v>
      </c>
      <c r="B5198" t="s">
        <v>167</v>
      </c>
      <c r="C5198" t="s">
        <v>168</v>
      </c>
      <c r="D5198" t="s">
        <v>169</v>
      </c>
      <c r="E5198" t="s">
        <v>24</v>
      </c>
      <c r="F5198" t="s">
        <v>25</v>
      </c>
      <c r="G5198" t="s">
        <v>118</v>
      </c>
      <c r="H5198" t="s">
        <v>119</v>
      </c>
      <c r="I5198" t="s">
        <v>46</v>
      </c>
      <c r="J5198" t="s">
        <v>47</v>
      </c>
      <c r="K5198">
        <v>2019</v>
      </c>
      <c r="L5198">
        <v>180.68799999999999</v>
      </c>
      <c r="S5198" t="s">
        <v>30</v>
      </c>
      <c r="T5198" t="s">
        <v>31</v>
      </c>
    </row>
    <row r="5199" spans="1:20" x14ac:dyDescent="0.25">
      <c r="A5199" t="s">
        <v>166</v>
      </c>
      <c r="B5199" t="s">
        <v>167</v>
      </c>
      <c r="C5199" t="s">
        <v>168</v>
      </c>
      <c r="D5199" t="s">
        <v>169</v>
      </c>
      <c r="E5199" t="s">
        <v>24</v>
      </c>
      <c r="F5199" t="s">
        <v>25</v>
      </c>
      <c r="G5199" t="s">
        <v>118</v>
      </c>
      <c r="H5199" t="s">
        <v>119</v>
      </c>
      <c r="I5199" t="s">
        <v>48</v>
      </c>
      <c r="J5199" t="s">
        <v>49</v>
      </c>
      <c r="K5199">
        <v>2019</v>
      </c>
      <c r="L5199">
        <v>2578.9502000000002</v>
      </c>
      <c r="S5199" t="s">
        <v>30</v>
      </c>
      <c r="T5199" t="s">
        <v>31</v>
      </c>
    </row>
    <row r="5200" spans="1:20" x14ac:dyDescent="0.25">
      <c r="A5200" t="s">
        <v>166</v>
      </c>
      <c r="B5200" t="s">
        <v>167</v>
      </c>
      <c r="C5200" t="s">
        <v>168</v>
      </c>
      <c r="D5200" t="s">
        <v>169</v>
      </c>
      <c r="E5200" t="s">
        <v>24</v>
      </c>
      <c r="F5200" t="s">
        <v>25</v>
      </c>
      <c r="G5200" t="s">
        <v>118</v>
      </c>
      <c r="H5200" t="s">
        <v>119</v>
      </c>
      <c r="I5200" t="s">
        <v>170</v>
      </c>
      <c r="J5200" t="s">
        <v>171</v>
      </c>
      <c r="K5200">
        <v>2019</v>
      </c>
      <c r="L5200">
        <v>101.9002</v>
      </c>
      <c r="S5200" t="s">
        <v>30</v>
      </c>
      <c r="T5200" t="s">
        <v>31</v>
      </c>
    </row>
    <row r="5201" spans="1:20" x14ac:dyDescent="0.25">
      <c r="A5201" t="s">
        <v>166</v>
      </c>
      <c r="B5201" t="s">
        <v>167</v>
      </c>
      <c r="C5201" t="s">
        <v>168</v>
      </c>
      <c r="D5201" t="s">
        <v>169</v>
      </c>
      <c r="E5201" t="s">
        <v>24</v>
      </c>
      <c r="F5201" t="s">
        <v>25</v>
      </c>
      <c r="G5201" t="s">
        <v>120</v>
      </c>
      <c r="H5201" t="s">
        <v>121</v>
      </c>
      <c r="I5201" t="s">
        <v>28</v>
      </c>
      <c r="J5201" t="s">
        <v>29</v>
      </c>
      <c r="K5201">
        <v>2019</v>
      </c>
      <c r="L5201">
        <v>372.93819999999999</v>
      </c>
      <c r="S5201" t="s">
        <v>30</v>
      </c>
      <c r="T5201" t="s">
        <v>31</v>
      </c>
    </row>
    <row r="5202" spans="1:20" x14ac:dyDescent="0.25">
      <c r="A5202" t="s">
        <v>166</v>
      </c>
      <c r="B5202" t="s">
        <v>167</v>
      </c>
      <c r="C5202" t="s">
        <v>168</v>
      </c>
      <c r="D5202" t="s">
        <v>169</v>
      </c>
      <c r="E5202" t="s">
        <v>24</v>
      </c>
      <c r="F5202" t="s">
        <v>25</v>
      </c>
      <c r="G5202" t="s">
        <v>120</v>
      </c>
      <c r="H5202" t="s">
        <v>121</v>
      </c>
      <c r="I5202" t="s">
        <v>32</v>
      </c>
      <c r="J5202" t="s">
        <v>33</v>
      </c>
      <c r="K5202">
        <v>2019</v>
      </c>
      <c r="L5202">
        <v>11.573</v>
      </c>
      <c r="S5202" t="s">
        <v>30</v>
      </c>
      <c r="T5202" t="s">
        <v>31</v>
      </c>
    </row>
    <row r="5203" spans="1:20" x14ac:dyDescent="0.25">
      <c r="A5203" t="s">
        <v>166</v>
      </c>
      <c r="B5203" t="s">
        <v>167</v>
      </c>
      <c r="C5203" t="s">
        <v>168</v>
      </c>
      <c r="D5203" t="s">
        <v>169</v>
      </c>
      <c r="E5203" t="s">
        <v>24</v>
      </c>
      <c r="F5203" t="s">
        <v>25</v>
      </c>
      <c r="G5203" t="s">
        <v>120</v>
      </c>
      <c r="H5203" t="s">
        <v>121</v>
      </c>
      <c r="I5203" t="s">
        <v>34</v>
      </c>
      <c r="J5203" t="s">
        <v>35</v>
      </c>
      <c r="K5203">
        <v>2019</v>
      </c>
      <c r="L5203">
        <v>30.49</v>
      </c>
      <c r="S5203" t="s">
        <v>30</v>
      </c>
      <c r="T5203" t="s">
        <v>31</v>
      </c>
    </row>
    <row r="5204" spans="1:20" x14ac:dyDescent="0.25">
      <c r="A5204" t="s">
        <v>166</v>
      </c>
      <c r="B5204" t="s">
        <v>167</v>
      </c>
      <c r="C5204" t="s">
        <v>168</v>
      </c>
      <c r="D5204" t="s">
        <v>169</v>
      </c>
      <c r="E5204" t="s">
        <v>24</v>
      </c>
      <c r="F5204" t="s">
        <v>25</v>
      </c>
      <c r="G5204" t="s">
        <v>120</v>
      </c>
      <c r="H5204" t="s">
        <v>121</v>
      </c>
      <c r="I5204" t="s">
        <v>36</v>
      </c>
      <c r="J5204" t="s">
        <v>37</v>
      </c>
      <c r="K5204">
        <v>2019</v>
      </c>
      <c r="L5204">
        <v>24.975000000000001</v>
      </c>
      <c r="S5204" t="s">
        <v>30</v>
      </c>
      <c r="T5204" t="s">
        <v>31</v>
      </c>
    </row>
    <row r="5205" spans="1:20" x14ac:dyDescent="0.25">
      <c r="A5205" t="s">
        <v>166</v>
      </c>
      <c r="B5205" t="s">
        <v>167</v>
      </c>
      <c r="C5205" t="s">
        <v>168</v>
      </c>
      <c r="D5205" t="s">
        <v>169</v>
      </c>
      <c r="E5205" t="s">
        <v>24</v>
      </c>
      <c r="F5205" t="s">
        <v>25</v>
      </c>
      <c r="G5205" t="s">
        <v>120</v>
      </c>
      <c r="H5205" t="s">
        <v>121</v>
      </c>
      <c r="I5205" t="s">
        <v>38</v>
      </c>
      <c r="J5205" t="s">
        <v>39</v>
      </c>
      <c r="K5205">
        <v>2019</v>
      </c>
      <c r="L5205">
        <v>31.995000000000001</v>
      </c>
      <c r="S5205" t="s">
        <v>30</v>
      </c>
      <c r="T5205" t="s">
        <v>31</v>
      </c>
    </row>
    <row r="5206" spans="1:20" x14ac:dyDescent="0.25">
      <c r="A5206" t="s">
        <v>166</v>
      </c>
      <c r="B5206" t="s">
        <v>167</v>
      </c>
      <c r="C5206" t="s">
        <v>168</v>
      </c>
      <c r="D5206" t="s">
        <v>169</v>
      </c>
      <c r="E5206" t="s">
        <v>24</v>
      </c>
      <c r="F5206" t="s">
        <v>25</v>
      </c>
      <c r="G5206" t="s">
        <v>120</v>
      </c>
      <c r="H5206" t="s">
        <v>121</v>
      </c>
      <c r="I5206" t="s">
        <v>40</v>
      </c>
      <c r="J5206" t="s">
        <v>41</v>
      </c>
      <c r="K5206">
        <v>2019</v>
      </c>
      <c r="L5206">
        <v>98.352199999999996</v>
      </c>
      <c r="S5206" t="s">
        <v>30</v>
      </c>
      <c r="T5206" t="s">
        <v>31</v>
      </c>
    </row>
    <row r="5207" spans="1:20" x14ac:dyDescent="0.25">
      <c r="A5207" t="s">
        <v>166</v>
      </c>
      <c r="B5207" t="s">
        <v>167</v>
      </c>
      <c r="C5207" t="s">
        <v>168</v>
      </c>
      <c r="D5207" t="s">
        <v>169</v>
      </c>
      <c r="E5207" t="s">
        <v>24</v>
      </c>
      <c r="F5207" t="s">
        <v>25</v>
      </c>
      <c r="G5207" t="s">
        <v>120</v>
      </c>
      <c r="H5207" t="s">
        <v>121</v>
      </c>
      <c r="I5207" t="s">
        <v>42</v>
      </c>
      <c r="J5207" t="s">
        <v>43</v>
      </c>
      <c r="K5207">
        <v>2019</v>
      </c>
      <c r="L5207">
        <v>22.500299999999999</v>
      </c>
      <c r="S5207" t="s">
        <v>30</v>
      </c>
      <c r="T5207" t="s">
        <v>31</v>
      </c>
    </row>
    <row r="5208" spans="1:20" x14ac:dyDescent="0.25">
      <c r="A5208" t="s">
        <v>166</v>
      </c>
      <c r="B5208" t="s">
        <v>167</v>
      </c>
      <c r="C5208" t="s">
        <v>168</v>
      </c>
      <c r="D5208" t="s">
        <v>169</v>
      </c>
      <c r="E5208" t="s">
        <v>24</v>
      </c>
      <c r="F5208" t="s">
        <v>25</v>
      </c>
      <c r="G5208" t="s">
        <v>120</v>
      </c>
      <c r="H5208" t="s">
        <v>121</v>
      </c>
      <c r="I5208" t="s">
        <v>44</v>
      </c>
      <c r="J5208" t="s">
        <v>45</v>
      </c>
      <c r="K5208">
        <v>2019</v>
      </c>
      <c r="L5208">
        <v>34.253</v>
      </c>
      <c r="S5208" t="s">
        <v>30</v>
      </c>
      <c r="T5208" t="s">
        <v>31</v>
      </c>
    </row>
    <row r="5209" spans="1:20" x14ac:dyDescent="0.25">
      <c r="A5209" t="s">
        <v>166</v>
      </c>
      <c r="B5209" t="s">
        <v>167</v>
      </c>
      <c r="C5209" t="s">
        <v>168</v>
      </c>
      <c r="D5209" t="s">
        <v>169</v>
      </c>
      <c r="E5209" t="s">
        <v>24</v>
      </c>
      <c r="F5209" t="s">
        <v>25</v>
      </c>
      <c r="G5209" t="s">
        <v>120</v>
      </c>
      <c r="H5209" t="s">
        <v>121</v>
      </c>
      <c r="I5209" t="s">
        <v>46</v>
      </c>
      <c r="J5209" t="s">
        <v>47</v>
      </c>
      <c r="K5209">
        <v>2019</v>
      </c>
      <c r="L5209">
        <v>30.498000000000001</v>
      </c>
      <c r="S5209" t="s">
        <v>30</v>
      </c>
      <c r="T5209" t="s">
        <v>31</v>
      </c>
    </row>
    <row r="5210" spans="1:20" x14ac:dyDescent="0.25">
      <c r="A5210" t="s">
        <v>166</v>
      </c>
      <c r="B5210" t="s">
        <v>167</v>
      </c>
      <c r="C5210" t="s">
        <v>168</v>
      </c>
      <c r="D5210" t="s">
        <v>169</v>
      </c>
      <c r="E5210" t="s">
        <v>24</v>
      </c>
      <c r="F5210" t="s">
        <v>25</v>
      </c>
      <c r="G5210" t="s">
        <v>120</v>
      </c>
      <c r="H5210" t="s">
        <v>121</v>
      </c>
      <c r="I5210" t="s">
        <v>48</v>
      </c>
      <c r="J5210" t="s">
        <v>49</v>
      </c>
      <c r="K5210">
        <v>2019</v>
      </c>
      <c r="L5210">
        <v>78.316800000000001</v>
      </c>
      <c r="S5210" t="s">
        <v>30</v>
      </c>
      <c r="T5210" t="s">
        <v>31</v>
      </c>
    </row>
    <row r="5211" spans="1:20" x14ac:dyDescent="0.25">
      <c r="A5211" t="s">
        <v>166</v>
      </c>
      <c r="B5211" t="s">
        <v>167</v>
      </c>
      <c r="C5211" t="s">
        <v>168</v>
      </c>
      <c r="D5211" t="s">
        <v>169</v>
      </c>
      <c r="E5211" t="s">
        <v>24</v>
      </c>
      <c r="F5211" t="s">
        <v>25</v>
      </c>
      <c r="G5211" t="s">
        <v>120</v>
      </c>
      <c r="H5211" t="s">
        <v>121</v>
      </c>
      <c r="I5211" t="s">
        <v>170</v>
      </c>
      <c r="J5211" t="s">
        <v>171</v>
      </c>
      <c r="K5211">
        <v>2019</v>
      </c>
      <c r="L5211">
        <v>9.9849999999999994</v>
      </c>
      <c r="S5211" t="s">
        <v>30</v>
      </c>
      <c r="T5211" t="s">
        <v>31</v>
      </c>
    </row>
    <row r="5212" spans="1:20" x14ac:dyDescent="0.25">
      <c r="A5212" t="s">
        <v>166</v>
      </c>
      <c r="B5212" t="s">
        <v>167</v>
      </c>
      <c r="C5212" t="s">
        <v>168</v>
      </c>
      <c r="D5212" t="s">
        <v>169</v>
      </c>
      <c r="E5212" t="s">
        <v>24</v>
      </c>
      <c r="F5212" t="s">
        <v>25</v>
      </c>
      <c r="G5212" t="s">
        <v>108</v>
      </c>
      <c r="H5212" t="s">
        <v>109</v>
      </c>
      <c r="I5212" t="s">
        <v>98</v>
      </c>
      <c r="J5212" t="s">
        <v>99</v>
      </c>
      <c r="K5212">
        <v>2019</v>
      </c>
      <c r="L5212">
        <v>3107.9994999999999</v>
      </c>
      <c r="S5212" t="s">
        <v>30</v>
      </c>
      <c r="T5212" t="s">
        <v>31</v>
      </c>
    </row>
    <row r="5213" spans="1:20" x14ac:dyDescent="0.25">
      <c r="A5213" t="s">
        <v>166</v>
      </c>
      <c r="B5213" t="s">
        <v>167</v>
      </c>
      <c r="C5213" t="s">
        <v>168</v>
      </c>
      <c r="D5213" t="s">
        <v>169</v>
      </c>
      <c r="E5213" t="s">
        <v>24</v>
      </c>
      <c r="F5213" t="s">
        <v>25</v>
      </c>
      <c r="G5213" t="s">
        <v>108</v>
      </c>
      <c r="H5213" t="s">
        <v>109</v>
      </c>
      <c r="I5213" t="s">
        <v>100</v>
      </c>
      <c r="J5213" t="s">
        <v>101</v>
      </c>
      <c r="K5213">
        <v>2019</v>
      </c>
      <c r="L5213">
        <v>63.984000000000002</v>
      </c>
      <c r="S5213" t="s">
        <v>30</v>
      </c>
      <c r="T5213" t="s">
        <v>31</v>
      </c>
    </row>
    <row r="5214" spans="1:20" x14ac:dyDescent="0.25">
      <c r="A5214" t="s">
        <v>166</v>
      </c>
      <c r="B5214" t="s">
        <v>167</v>
      </c>
      <c r="C5214" t="s">
        <v>168</v>
      </c>
      <c r="D5214" t="s">
        <v>169</v>
      </c>
      <c r="E5214" t="s">
        <v>24</v>
      </c>
      <c r="F5214" t="s">
        <v>25</v>
      </c>
      <c r="G5214" t="s">
        <v>108</v>
      </c>
      <c r="H5214" t="s">
        <v>109</v>
      </c>
      <c r="I5214" t="s">
        <v>102</v>
      </c>
      <c r="J5214" t="s">
        <v>103</v>
      </c>
      <c r="K5214">
        <v>2019</v>
      </c>
      <c r="L5214">
        <v>1089.8900000000001</v>
      </c>
      <c r="S5214" t="s">
        <v>30</v>
      </c>
      <c r="T5214" t="s">
        <v>31</v>
      </c>
    </row>
    <row r="5215" spans="1:20" x14ac:dyDescent="0.25">
      <c r="A5215" t="s">
        <v>166</v>
      </c>
      <c r="B5215" t="s">
        <v>167</v>
      </c>
      <c r="C5215" t="s">
        <v>168</v>
      </c>
      <c r="D5215" t="s">
        <v>169</v>
      </c>
      <c r="E5215" t="s">
        <v>24</v>
      </c>
      <c r="F5215" t="s">
        <v>25</v>
      </c>
      <c r="G5215" t="s">
        <v>108</v>
      </c>
      <c r="H5215" t="s">
        <v>109</v>
      </c>
      <c r="I5215" t="s">
        <v>104</v>
      </c>
      <c r="J5215" t="s">
        <v>105</v>
      </c>
      <c r="K5215">
        <v>2019</v>
      </c>
      <c r="L5215">
        <v>1899.5409999999999</v>
      </c>
      <c r="S5215" t="s">
        <v>30</v>
      </c>
      <c r="T5215" t="s">
        <v>31</v>
      </c>
    </row>
    <row r="5216" spans="1:20" x14ac:dyDescent="0.25">
      <c r="A5216" t="s">
        <v>166</v>
      </c>
      <c r="B5216" t="s">
        <v>167</v>
      </c>
      <c r="C5216" t="s">
        <v>168</v>
      </c>
      <c r="D5216" t="s">
        <v>169</v>
      </c>
      <c r="E5216" t="s">
        <v>24</v>
      </c>
      <c r="F5216" t="s">
        <v>25</v>
      </c>
      <c r="G5216" t="s">
        <v>108</v>
      </c>
      <c r="H5216" t="s">
        <v>109</v>
      </c>
      <c r="I5216" t="s">
        <v>106</v>
      </c>
      <c r="J5216" t="s">
        <v>107</v>
      </c>
      <c r="K5216">
        <v>2019</v>
      </c>
      <c r="L5216">
        <v>54.584499999999998</v>
      </c>
      <c r="S5216" t="s">
        <v>30</v>
      </c>
      <c r="T5216" t="s">
        <v>31</v>
      </c>
    </row>
    <row r="5217" spans="1:20" x14ac:dyDescent="0.25">
      <c r="A5217" t="s">
        <v>166</v>
      </c>
      <c r="B5217" t="s">
        <v>167</v>
      </c>
      <c r="C5217" t="s">
        <v>168</v>
      </c>
      <c r="D5217" t="s">
        <v>169</v>
      </c>
      <c r="E5217" t="s">
        <v>24</v>
      </c>
      <c r="F5217" t="s">
        <v>25</v>
      </c>
      <c r="G5217" t="s">
        <v>110</v>
      </c>
      <c r="H5217" t="s">
        <v>111</v>
      </c>
      <c r="I5217" t="s">
        <v>98</v>
      </c>
      <c r="J5217" t="s">
        <v>99</v>
      </c>
      <c r="K5217">
        <v>2019</v>
      </c>
      <c r="L5217">
        <v>7119.9324999999999</v>
      </c>
      <c r="S5217" t="s">
        <v>30</v>
      </c>
      <c r="T5217" t="s">
        <v>31</v>
      </c>
    </row>
    <row r="5218" spans="1:20" x14ac:dyDescent="0.25">
      <c r="A5218" t="s">
        <v>166</v>
      </c>
      <c r="B5218" t="s">
        <v>167</v>
      </c>
      <c r="C5218" t="s">
        <v>168</v>
      </c>
      <c r="D5218" t="s">
        <v>169</v>
      </c>
      <c r="E5218" t="s">
        <v>24</v>
      </c>
      <c r="F5218" t="s">
        <v>25</v>
      </c>
      <c r="G5218" t="s">
        <v>110</v>
      </c>
      <c r="H5218" t="s">
        <v>111</v>
      </c>
      <c r="I5218" t="s">
        <v>100</v>
      </c>
      <c r="J5218" t="s">
        <v>101</v>
      </c>
      <c r="K5218">
        <v>2019</v>
      </c>
      <c r="L5218">
        <v>1298.4504999999999</v>
      </c>
      <c r="S5218" t="s">
        <v>30</v>
      </c>
      <c r="T5218" t="s">
        <v>31</v>
      </c>
    </row>
    <row r="5219" spans="1:20" x14ac:dyDescent="0.25">
      <c r="A5219" t="s">
        <v>166</v>
      </c>
      <c r="B5219" t="s">
        <v>167</v>
      </c>
      <c r="C5219" t="s">
        <v>168</v>
      </c>
      <c r="D5219" t="s">
        <v>169</v>
      </c>
      <c r="E5219" t="s">
        <v>24</v>
      </c>
      <c r="F5219" t="s">
        <v>25</v>
      </c>
      <c r="G5219" t="s">
        <v>110</v>
      </c>
      <c r="H5219" t="s">
        <v>111</v>
      </c>
      <c r="I5219" t="s">
        <v>102</v>
      </c>
      <c r="J5219" t="s">
        <v>103</v>
      </c>
      <c r="K5219">
        <v>2019</v>
      </c>
      <c r="L5219">
        <v>4553.4399999999996</v>
      </c>
      <c r="S5219" t="s">
        <v>30</v>
      </c>
      <c r="T5219" t="s">
        <v>31</v>
      </c>
    </row>
    <row r="5220" spans="1:20" x14ac:dyDescent="0.25">
      <c r="A5220" t="s">
        <v>166</v>
      </c>
      <c r="B5220" t="s">
        <v>167</v>
      </c>
      <c r="C5220" t="s">
        <v>168</v>
      </c>
      <c r="D5220" t="s">
        <v>169</v>
      </c>
      <c r="E5220" t="s">
        <v>24</v>
      </c>
      <c r="F5220" t="s">
        <v>25</v>
      </c>
      <c r="G5220" t="s">
        <v>110</v>
      </c>
      <c r="H5220" t="s">
        <v>111</v>
      </c>
      <c r="I5220" t="s">
        <v>104</v>
      </c>
      <c r="J5220" t="s">
        <v>105</v>
      </c>
      <c r="K5220">
        <v>2019</v>
      </c>
      <c r="L5220">
        <v>1131.5691999999999</v>
      </c>
      <c r="S5220" t="s">
        <v>30</v>
      </c>
      <c r="T5220" t="s">
        <v>31</v>
      </c>
    </row>
    <row r="5221" spans="1:20" x14ac:dyDescent="0.25">
      <c r="A5221" t="s">
        <v>166</v>
      </c>
      <c r="B5221" t="s">
        <v>167</v>
      </c>
      <c r="C5221" t="s">
        <v>168</v>
      </c>
      <c r="D5221" t="s">
        <v>169</v>
      </c>
      <c r="E5221" t="s">
        <v>24</v>
      </c>
      <c r="F5221" t="s">
        <v>25</v>
      </c>
      <c r="G5221" t="s">
        <v>110</v>
      </c>
      <c r="H5221" t="s">
        <v>111</v>
      </c>
      <c r="I5221" t="s">
        <v>106</v>
      </c>
      <c r="J5221" t="s">
        <v>107</v>
      </c>
      <c r="K5221">
        <v>2019</v>
      </c>
      <c r="L5221">
        <v>136.4727</v>
      </c>
      <c r="S5221" t="s">
        <v>30</v>
      </c>
      <c r="T5221" t="s">
        <v>31</v>
      </c>
    </row>
    <row r="5222" spans="1:20" x14ac:dyDescent="0.25">
      <c r="A5222" t="s">
        <v>166</v>
      </c>
      <c r="B5222" t="s">
        <v>167</v>
      </c>
      <c r="C5222" t="s">
        <v>168</v>
      </c>
      <c r="D5222" t="s">
        <v>169</v>
      </c>
      <c r="E5222" t="s">
        <v>24</v>
      </c>
      <c r="F5222" t="s">
        <v>25</v>
      </c>
      <c r="G5222" t="s">
        <v>112</v>
      </c>
      <c r="H5222" t="s">
        <v>113</v>
      </c>
      <c r="I5222" t="s">
        <v>98</v>
      </c>
      <c r="J5222" t="s">
        <v>99</v>
      </c>
      <c r="K5222">
        <v>2019</v>
      </c>
      <c r="L5222">
        <v>3028.3717000000001</v>
      </c>
      <c r="S5222" t="s">
        <v>30</v>
      </c>
      <c r="T5222" t="s">
        <v>31</v>
      </c>
    </row>
    <row r="5223" spans="1:20" x14ac:dyDescent="0.25">
      <c r="A5223" t="s">
        <v>166</v>
      </c>
      <c r="B5223" t="s">
        <v>167</v>
      </c>
      <c r="C5223" t="s">
        <v>168</v>
      </c>
      <c r="D5223" t="s">
        <v>169</v>
      </c>
      <c r="E5223" t="s">
        <v>24</v>
      </c>
      <c r="F5223" t="s">
        <v>25</v>
      </c>
      <c r="G5223" t="s">
        <v>112</v>
      </c>
      <c r="H5223" t="s">
        <v>113</v>
      </c>
      <c r="I5223" t="s">
        <v>100</v>
      </c>
      <c r="J5223" t="s">
        <v>101</v>
      </c>
      <c r="K5223">
        <v>2019</v>
      </c>
      <c r="L5223">
        <v>312.46600000000001</v>
      </c>
      <c r="S5223" t="s">
        <v>30</v>
      </c>
      <c r="T5223" t="s">
        <v>31</v>
      </c>
    </row>
    <row r="5224" spans="1:20" x14ac:dyDescent="0.25">
      <c r="A5224" t="s">
        <v>166</v>
      </c>
      <c r="B5224" t="s">
        <v>167</v>
      </c>
      <c r="C5224" t="s">
        <v>168</v>
      </c>
      <c r="D5224" t="s">
        <v>169</v>
      </c>
      <c r="E5224" t="s">
        <v>24</v>
      </c>
      <c r="F5224" t="s">
        <v>25</v>
      </c>
      <c r="G5224" t="s">
        <v>112</v>
      </c>
      <c r="H5224" t="s">
        <v>113</v>
      </c>
      <c r="I5224" t="s">
        <v>102</v>
      </c>
      <c r="J5224" t="s">
        <v>103</v>
      </c>
      <c r="K5224">
        <v>2019</v>
      </c>
      <c r="L5224">
        <v>1194.3562999999999</v>
      </c>
      <c r="S5224" t="s">
        <v>30</v>
      </c>
      <c r="T5224" t="s">
        <v>31</v>
      </c>
    </row>
    <row r="5225" spans="1:20" x14ac:dyDescent="0.25">
      <c r="A5225" t="s">
        <v>166</v>
      </c>
      <c r="B5225" t="s">
        <v>167</v>
      </c>
      <c r="C5225" t="s">
        <v>168</v>
      </c>
      <c r="D5225" t="s">
        <v>169</v>
      </c>
      <c r="E5225" t="s">
        <v>24</v>
      </c>
      <c r="F5225" t="s">
        <v>25</v>
      </c>
      <c r="G5225" t="s">
        <v>112</v>
      </c>
      <c r="H5225" t="s">
        <v>113</v>
      </c>
      <c r="I5225" t="s">
        <v>104</v>
      </c>
      <c r="J5225" t="s">
        <v>105</v>
      </c>
      <c r="K5225">
        <v>2019</v>
      </c>
      <c r="L5225">
        <v>1478.6804999999999</v>
      </c>
      <c r="S5225" t="s">
        <v>30</v>
      </c>
      <c r="T5225" t="s">
        <v>31</v>
      </c>
    </row>
    <row r="5226" spans="1:20" x14ac:dyDescent="0.25">
      <c r="A5226" t="s">
        <v>166</v>
      </c>
      <c r="B5226" t="s">
        <v>167</v>
      </c>
      <c r="C5226" t="s">
        <v>168</v>
      </c>
      <c r="D5226" t="s">
        <v>169</v>
      </c>
      <c r="E5226" t="s">
        <v>24</v>
      </c>
      <c r="F5226" t="s">
        <v>25</v>
      </c>
      <c r="G5226" t="s">
        <v>112</v>
      </c>
      <c r="H5226" t="s">
        <v>113</v>
      </c>
      <c r="I5226" t="s">
        <v>106</v>
      </c>
      <c r="J5226" t="s">
        <v>107</v>
      </c>
      <c r="K5226">
        <v>2019</v>
      </c>
      <c r="L5226">
        <v>42.869</v>
      </c>
      <c r="S5226" t="s">
        <v>30</v>
      </c>
      <c r="T5226" t="s">
        <v>31</v>
      </c>
    </row>
    <row r="5227" spans="1:20" x14ac:dyDescent="0.25">
      <c r="A5227" t="s">
        <v>166</v>
      </c>
      <c r="B5227" t="s">
        <v>167</v>
      </c>
      <c r="C5227" t="s">
        <v>168</v>
      </c>
      <c r="D5227" t="s">
        <v>169</v>
      </c>
      <c r="E5227" t="s">
        <v>24</v>
      </c>
      <c r="F5227" t="s">
        <v>25</v>
      </c>
      <c r="G5227" t="s">
        <v>114</v>
      </c>
      <c r="H5227" t="s">
        <v>115</v>
      </c>
      <c r="I5227" t="s">
        <v>98</v>
      </c>
      <c r="J5227" t="s">
        <v>99</v>
      </c>
      <c r="K5227">
        <v>2019</v>
      </c>
      <c r="L5227">
        <v>437.49099999999999</v>
      </c>
      <c r="S5227" t="s">
        <v>30</v>
      </c>
      <c r="T5227" t="s">
        <v>31</v>
      </c>
    </row>
    <row r="5228" spans="1:20" x14ac:dyDescent="0.25">
      <c r="A5228" t="s">
        <v>166</v>
      </c>
      <c r="B5228" t="s">
        <v>167</v>
      </c>
      <c r="C5228" t="s">
        <v>168</v>
      </c>
      <c r="D5228" t="s">
        <v>169</v>
      </c>
      <c r="E5228" t="s">
        <v>24</v>
      </c>
      <c r="F5228" t="s">
        <v>25</v>
      </c>
      <c r="G5228" t="s">
        <v>114</v>
      </c>
      <c r="H5228" t="s">
        <v>115</v>
      </c>
      <c r="I5228" t="s">
        <v>100</v>
      </c>
      <c r="J5228" t="s">
        <v>101</v>
      </c>
      <c r="K5228">
        <v>2019</v>
      </c>
      <c r="L5228">
        <v>87.818700000000007</v>
      </c>
      <c r="S5228" t="s">
        <v>30</v>
      </c>
      <c r="T5228" t="s">
        <v>31</v>
      </c>
    </row>
    <row r="5229" spans="1:20" x14ac:dyDescent="0.25">
      <c r="A5229" t="s">
        <v>166</v>
      </c>
      <c r="B5229" t="s">
        <v>167</v>
      </c>
      <c r="C5229" t="s">
        <v>168</v>
      </c>
      <c r="D5229" t="s">
        <v>169</v>
      </c>
      <c r="E5229" t="s">
        <v>24</v>
      </c>
      <c r="F5229" t="s">
        <v>25</v>
      </c>
      <c r="G5229" t="s">
        <v>114</v>
      </c>
      <c r="H5229" t="s">
        <v>115</v>
      </c>
      <c r="I5229" t="s">
        <v>102</v>
      </c>
      <c r="J5229" t="s">
        <v>103</v>
      </c>
      <c r="K5229">
        <v>2019</v>
      </c>
      <c r="L5229">
        <v>256.11700000000002</v>
      </c>
      <c r="S5229" t="s">
        <v>30</v>
      </c>
      <c r="T5229" t="s">
        <v>31</v>
      </c>
    </row>
    <row r="5230" spans="1:20" x14ac:dyDescent="0.25">
      <c r="A5230" t="s">
        <v>166</v>
      </c>
      <c r="B5230" t="s">
        <v>167</v>
      </c>
      <c r="C5230" t="s">
        <v>168</v>
      </c>
      <c r="D5230" t="s">
        <v>169</v>
      </c>
      <c r="E5230" t="s">
        <v>24</v>
      </c>
      <c r="F5230" t="s">
        <v>25</v>
      </c>
      <c r="G5230" t="s">
        <v>114</v>
      </c>
      <c r="H5230" t="s">
        <v>115</v>
      </c>
      <c r="I5230" t="s">
        <v>104</v>
      </c>
      <c r="J5230" t="s">
        <v>105</v>
      </c>
      <c r="K5230">
        <v>2019</v>
      </c>
      <c r="L5230">
        <v>83.232200000000006</v>
      </c>
      <c r="S5230" t="s">
        <v>30</v>
      </c>
      <c r="T5230" t="s">
        <v>31</v>
      </c>
    </row>
    <row r="5231" spans="1:20" x14ac:dyDescent="0.25">
      <c r="A5231" t="s">
        <v>166</v>
      </c>
      <c r="B5231" t="s">
        <v>167</v>
      </c>
      <c r="C5231" t="s">
        <v>168</v>
      </c>
      <c r="D5231" t="s">
        <v>169</v>
      </c>
      <c r="E5231" t="s">
        <v>24</v>
      </c>
      <c r="F5231" t="s">
        <v>25</v>
      </c>
      <c r="G5231" t="s">
        <v>114</v>
      </c>
      <c r="H5231" t="s">
        <v>115</v>
      </c>
      <c r="I5231" t="s">
        <v>106</v>
      </c>
      <c r="J5231" t="s">
        <v>107</v>
      </c>
      <c r="K5231">
        <v>2019</v>
      </c>
      <c r="L5231">
        <v>10.323</v>
      </c>
      <c r="S5231" t="s">
        <v>30</v>
      </c>
      <c r="T5231" t="s">
        <v>31</v>
      </c>
    </row>
    <row r="5232" spans="1:20" x14ac:dyDescent="0.25">
      <c r="A5232" t="s">
        <v>166</v>
      </c>
      <c r="B5232" t="s">
        <v>167</v>
      </c>
      <c r="C5232" t="s">
        <v>168</v>
      </c>
      <c r="D5232" t="s">
        <v>169</v>
      </c>
      <c r="E5232" t="s">
        <v>24</v>
      </c>
      <c r="F5232" t="s">
        <v>25</v>
      </c>
      <c r="G5232" t="s">
        <v>116</v>
      </c>
      <c r="H5232" t="s">
        <v>117</v>
      </c>
      <c r="I5232" t="s">
        <v>98</v>
      </c>
      <c r="J5232" t="s">
        <v>99</v>
      </c>
      <c r="K5232">
        <v>2019</v>
      </c>
      <c r="L5232">
        <v>13736.894</v>
      </c>
      <c r="S5232" t="s">
        <v>30</v>
      </c>
      <c r="T5232" t="s">
        <v>31</v>
      </c>
    </row>
    <row r="5233" spans="1:20" x14ac:dyDescent="0.25">
      <c r="A5233" t="s">
        <v>166</v>
      </c>
      <c r="B5233" t="s">
        <v>167</v>
      </c>
      <c r="C5233" t="s">
        <v>168</v>
      </c>
      <c r="D5233" t="s">
        <v>169</v>
      </c>
      <c r="E5233" t="s">
        <v>24</v>
      </c>
      <c r="F5233" t="s">
        <v>25</v>
      </c>
      <c r="G5233" t="s">
        <v>116</v>
      </c>
      <c r="H5233" t="s">
        <v>117</v>
      </c>
      <c r="I5233" t="s">
        <v>100</v>
      </c>
      <c r="J5233" t="s">
        <v>101</v>
      </c>
      <c r="K5233">
        <v>2019</v>
      </c>
      <c r="L5233">
        <v>2540.252</v>
      </c>
      <c r="S5233" t="s">
        <v>30</v>
      </c>
      <c r="T5233" t="s">
        <v>31</v>
      </c>
    </row>
    <row r="5234" spans="1:20" x14ac:dyDescent="0.25">
      <c r="A5234" t="s">
        <v>166</v>
      </c>
      <c r="B5234" t="s">
        <v>167</v>
      </c>
      <c r="C5234" t="s">
        <v>168</v>
      </c>
      <c r="D5234" t="s">
        <v>169</v>
      </c>
      <c r="E5234" t="s">
        <v>24</v>
      </c>
      <c r="F5234" t="s">
        <v>25</v>
      </c>
      <c r="G5234" t="s">
        <v>116</v>
      </c>
      <c r="H5234" t="s">
        <v>117</v>
      </c>
      <c r="I5234" t="s">
        <v>102</v>
      </c>
      <c r="J5234" t="s">
        <v>103</v>
      </c>
      <c r="K5234">
        <v>2019</v>
      </c>
      <c r="L5234">
        <v>9305.3490000000002</v>
      </c>
      <c r="S5234" t="s">
        <v>30</v>
      </c>
      <c r="T5234" t="s">
        <v>31</v>
      </c>
    </row>
    <row r="5235" spans="1:20" x14ac:dyDescent="0.25">
      <c r="A5235" t="s">
        <v>166</v>
      </c>
      <c r="B5235" t="s">
        <v>167</v>
      </c>
      <c r="C5235" t="s">
        <v>168</v>
      </c>
      <c r="D5235" t="s">
        <v>169</v>
      </c>
      <c r="E5235" t="s">
        <v>24</v>
      </c>
      <c r="F5235" t="s">
        <v>25</v>
      </c>
      <c r="G5235" t="s">
        <v>116</v>
      </c>
      <c r="H5235" t="s">
        <v>117</v>
      </c>
      <c r="I5235" t="s">
        <v>104</v>
      </c>
      <c r="J5235" t="s">
        <v>105</v>
      </c>
      <c r="K5235">
        <v>2019</v>
      </c>
      <c r="L5235">
        <v>1764.5515</v>
      </c>
      <c r="S5235" t="s">
        <v>30</v>
      </c>
      <c r="T5235" t="s">
        <v>31</v>
      </c>
    </row>
    <row r="5236" spans="1:20" x14ac:dyDescent="0.25">
      <c r="A5236" t="s">
        <v>166</v>
      </c>
      <c r="B5236" t="s">
        <v>167</v>
      </c>
      <c r="C5236" t="s">
        <v>168</v>
      </c>
      <c r="D5236" t="s">
        <v>169</v>
      </c>
      <c r="E5236" t="s">
        <v>24</v>
      </c>
      <c r="F5236" t="s">
        <v>25</v>
      </c>
      <c r="G5236" t="s">
        <v>116</v>
      </c>
      <c r="H5236" t="s">
        <v>117</v>
      </c>
      <c r="I5236" t="s">
        <v>106</v>
      </c>
      <c r="J5236" t="s">
        <v>107</v>
      </c>
      <c r="K5236">
        <v>2019</v>
      </c>
      <c r="L5236">
        <v>126.7415</v>
      </c>
      <c r="S5236" t="s">
        <v>30</v>
      </c>
      <c r="T5236" t="s">
        <v>31</v>
      </c>
    </row>
    <row r="5237" spans="1:20" x14ac:dyDescent="0.25">
      <c r="A5237" t="s">
        <v>166</v>
      </c>
      <c r="B5237" t="s">
        <v>167</v>
      </c>
      <c r="C5237" t="s">
        <v>168</v>
      </c>
      <c r="D5237" t="s">
        <v>169</v>
      </c>
      <c r="E5237" t="s">
        <v>24</v>
      </c>
      <c r="F5237" t="s">
        <v>25</v>
      </c>
      <c r="G5237" t="s">
        <v>118</v>
      </c>
      <c r="H5237" t="s">
        <v>119</v>
      </c>
      <c r="I5237" t="s">
        <v>98</v>
      </c>
      <c r="J5237" t="s">
        <v>99</v>
      </c>
      <c r="K5237">
        <v>2019</v>
      </c>
      <c r="L5237">
        <v>9621.86</v>
      </c>
      <c r="S5237" t="s">
        <v>30</v>
      </c>
      <c r="T5237" t="s">
        <v>31</v>
      </c>
    </row>
    <row r="5238" spans="1:20" x14ac:dyDescent="0.25">
      <c r="A5238" t="s">
        <v>166</v>
      </c>
      <c r="B5238" t="s">
        <v>167</v>
      </c>
      <c r="C5238" t="s">
        <v>168</v>
      </c>
      <c r="D5238" t="s">
        <v>169</v>
      </c>
      <c r="E5238" t="s">
        <v>24</v>
      </c>
      <c r="F5238" t="s">
        <v>25</v>
      </c>
      <c r="G5238" t="s">
        <v>118</v>
      </c>
      <c r="H5238" t="s">
        <v>119</v>
      </c>
      <c r="I5238" t="s">
        <v>100</v>
      </c>
      <c r="J5238" t="s">
        <v>101</v>
      </c>
      <c r="K5238">
        <v>2019</v>
      </c>
      <c r="L5238">
        <v>4068.2258000000002</v>
      </c>
      <c r="S5238" t="s">
        <v>30</v>
      </c>
      <c r="T5238" t="s">
        <v>31</v>
      </c>
    </row>
    <row r="5239" spans="1:20" x14ac:dyDescent="0.25">
      <c r="A5239" t="s">
        <v>166</v>
      </c>
      <c r="B5239" t="s">
        <v>167</v>
      </c>
      <c r="C5239" t="s">
        <v>168</v>
      </c>
      <c r="D5239" t="s">
        <v>169</v>
      </c>
      <c r="E5239" t="s">
        <v>24</v>
      </c>
      <c r="F5239" t="s">
        <v>25</v>
      </c>
      <c r="G5239" t="s">
        <v>118</v>
      </c>
      <c r="H5239" t="s">
        <v>119</v>
      </c>
      <c r="I5239" t="s">
        <v>102</v>
      </c>
      <c r="J5239" t="s">
        <v>103</v>
      </c>
      <c r="K5239">
        <v>2019</v>
      </c>
      <c r="L5239">
        <v>2872.7838000000002</v>
      </c>
      <c r="S5239" t="s">
        <v>30</v>
      </c>
      <c r="T5239" t="s">
        <v>31</v>
      </c>
    </row>
    <row r="5240" spans="1:20" x14ac:dyDescent="0.25">
      <c r="A5240" t="s">
        <v>166</v>
      </c>
      <c r="B5240" t="s">
        <v>167</v>
      </c>
      <c r="C5240" t="s">
        <v>168</v>
      </c>
      <c r="D5240" t="s">
        <v>169</v>
      </c>
      <c r="E5240" t="s">
        <v>24</v>
      </c>
      <c r="F5240" t="s">
        <v>25</v>
      </c>
      <c r="G5240" t="s">
        <v>118</v>
      </c>
      <c r="H5240" t="s">
        <v>119</v>
      </c>
      <c r="I5240" t="s">
        <v>104</v>
      </c>
      <c r="J5240" t="s">
        <v>105</v>
      </c>
      <c r="K5240">
        <v>2019</v>
      </c>
      <c r="L5240">
        <v>2578.9502000000002</v>
      </c>
      <c r="S5240" t="s">
        <v>30</v>
      </c>
      <c r="T5240" t="s">
        <v>31</v>
      </c>
    </row>
    <row r="5241" spans="1:20" x14ac:dyDescent="0.25">
      <c r="A5241" t="s">
        <v>166</v>
      </c>
      <c r="B5241" t="s">
        <v>167</v>
      </c>
      <c r="C5241" t="s">
        <v>168</v>
      </c>
      <c r="D5241" t="s">
        <v>169</v>
      </c>
      <c r="E5241" t="s">
        <v>24</v>
      </c>
      <c r="F5241" t="s">
        <v>25</v>
      </c>
      <c r="G5241" t="s">
        <v>118</v>
      </c>
      <c r="H5241" t="s">
        <v>119</v>
      </c>
      <c r="I5241" t="s">
        <v>106</v>
      </c>
      <c r="J5241" t="s">
        <v>107</v>
      </c>
      <c r="K5241">
        <v>2019</v>
      </c>
      <c r="L5241">
        <v>101.9002</v>
      </c>
      <c r="S5241" t="s">
        <v>30</v>
      </c>
      <c r="T5241" t="s">
        <v>31</v>
      </c>
    </row>
    <row r="5242" spans="1:20" x14ac:dyDescent="0.25">
      <c r="A5242" t="s">
        <v>166</v>
      </c>
      <c r="B5242" t="s">
        <v>167</v>
      </c>
      <c r="C5242" t="s">
        <v>168</v>
      </c>
      <c r="D5242" t="s">
        <v>169</v>
      </c>
      <c r="E5242" t="s">
        <v>24</v>
      </c>
      <c r="F5242" t="s">
        <v>25</v>
      </c>
      <c r="G5242" t="s">
        <v>120</v>
      </c>
      <c r="H5242" t="s">
        <v>121</v>
      </c>
      <c r="I5242" t="s">
        <v>98</v>
      </c>
      <c r="J5242" t="s">
        <v>99</v>
      </c>
      <c r="K5242">
        <v>2019</v>
      </c>
      <c r="L5242">
        <v>372.93819999999999</v>
      </c>
      <c r="S5242" t="s">
        <v>30</v>
      </c>
      <c r="T5242" t="s">
        <v>31</v>
      </c>
    </row>
    <row r="5243" spans="1:20" x14ac:dyDescent="0.25">
      <c r="A5243" t="s">
        <v>166</v>
      </c>
      <c r="B5243" t="s">
        <v>167</v>
      </c>
      <c r="C5243" t="s">
        <v>168</v>
      </c>
      <c r="D5243" t="s">
        <v>169</v>
      </c>
      <c r="E5243" t="s">
        <v>24</v>
      </c>
      <c r="F5243" t="s">
        <v>25</v>
      </c>
      <c r="G5243" t="s">
        <v>120</v>
      </c>
      <c r="H5243" t="s">
        <v>121</v>
      </c>
      <c r="I5243" t="s">
        <v>100</v>
      </c>
      <c r="J5243" t="s">
        <v>101</v>
      </c>
      <c r="K5243">
        <v>2019</v>
      </c>
      <c r="L5243">
        <v>67.037999999999997</v>
      </c>
      <c r="S5243" t="s">
        <v>30</v>
      </c>
      <c r="T5243" t="s">
        <v>31</v>
      </c>
    </row>
    <row r="5244" spans="1:20" x14ac:dyDescent="0.25">
      <c r="A5244" t="s">
        <v>166</v>
      </c>
      <c r="B5244" t="s">
        <v>167</v>
      </c>
      <c r="C5244" t="s">
        <v>168</v>
      </c>
      <c r="D5244" t="s">
        <v>169</v>
      </c>
      <c r="E5244" t="s">
        <v>24</v>
      </c>
      <c r="F5244" t="s">
        <v>25</v>
      </c>
      <c r="G5244" t="s">
        <v>120</v>
      </c>
      <c r="H5244" t="s">
        <v>121</v>
      </c>
      <c r="I5244" t="s">
        <v>102</v>
      </c>
      <c r="J5244" t="s">
        <v>103</v>
      </c>
      <c r="K5244">
        <v>2019</v>
      </c>
      <c r="L5244">
        <v>217.5985</v>
      </c>
      <c r="S5244" t="s">
        <v>30</v>
      </c>
      <c r="T5244" t="s">
        <v>31</v>
      </c>
    </row>
    <row r="5245" spans="1:20" x14ac:dyDescent="0.25">
      <c r="A5245" t="s">
        <v>166</v>
      </c>
      <c r="B5245" t="s">
        <v>167</v>
      </c>
      <c r="C5245" t="s">
        <v>168</v>
      </c>
      <c r="D5245" t="s">
        <v>169</v>
      </c>
      <c r="E5245" t="s">
        <v>24</v>
      </c>
      <c r="F5245" t="s">
        <v>25</v>
      </c>
      <c r="G5245" t="s">
        <v>120</v>
      </c>
      <c r="H5245" t="s">
        <v>121</v>
      </c>
      <c r="I5245" t="s">
        <v>104</v>
      </c>
      <c r="J5245" t="s">
        <v>105</v>
      </c>
      <c r="K5245">
        <v>2019</v>
      </c>
      <c r="L5245">
        <v>78.316800000000001</v>
      </c>
      <c r="S5245" t="s">
        <v>30</v>
      </c>
      <c r="T5245" t="s">
        <v>31</v>
      </c>
    </row>
    <row r="5246" spans="1:20" x14ac:dyDescent="0.25">
      <c r="A5246" t="s">
        <v>166</v>
      </c>
      <c r="B5246" t="s">
        <v>167</v>
      </c>
      <c r="C5246" t="s">
        <v>168</v>
      </c>
      <c r="D5246" t="s">
        <v>169</v>
      </c>
      <c r="E5246" t="s">
        <v>24</v>
      </c>
      <c r="F5246" t="s">
        <v>25</v>
      </c>
      <c r="G5246" t="s">
        <v>120</v>
      </c>
      <c r="H5246" t="s">
        <v>121</v>
      </c>
      <c r="I5246" t="s">
        <v>106</v>
      </c>
      <c r="J5246" t="s">
        <v>107</v>
      </c>
      <c r="K5246">
        <v>2019</v>
      </c>
      <c r="L5246">
        <v>9.9849999999999994</v>
      </c>
      <c r="S5246" t="s">
        <v>30</v>
      </c>
      <c r="T5246" t="s">
        <v>31</v>
      </c>
    </row>
    <row r="5247" spans="1:20" x14ac:dyDescent="0.25">
      <c r="A5247" t="s">
        <v>166</v>
      </c>
      <c r="B5247" t="s">
        <v>167</v>
      </c>
      <c r="C5247" t="s">
        <v>168</v>
      </c>
      <c r="D5247" t="s">
        <v>169</v>
      </c>
      <c r="E5247" t="s">
        <v>24</v>
      </c>
      <c r="F5247" t="s">
        <v>25</v>
      </c>
      <c r="G5247" t="s">
        <v>122</v>
      </c>
      <c r="H5247" t="s">
        <v>123</v>
      </c>
      <c r="I5247" t="s">
        <v>28</v>
      </c>
      <c r="J5247" t="s">
        <v>29</v>
      </c>
      <c r="K5247">
        <v>2019</v>
      </c>
      <c r="L5247">
        <v>37425.487000000001</v>
      </c>
      <c r="S5247" t="s">
        <v>30</v>
      </c>
      <c r="T5247" t="s">
        <v>31</v>
      </c>
    </row>
    <row r="5248" spans="1:20" x14ac:dyDescent="0.25">
      <c r="A5248" t="s">
        <v>166</v>
      </c>
      <c r="B5248" t="s">
        <v>167</v>
      </c>
      <c r="C5248" t="s">
        <v>168</v>
      </c>
      <c r="D5248" t="s">
        <v>169</v>
      </c>
      <c r="E5248" t="s">
        <v>24</v>
      </c>
      <c r="F5248" t="s">
        <v>25</v>
      </c>
      <c r="G5248" t="s">
        <v>122</v>
      </c>
      <c r="H5248" t="s">
        <v>123</v>
      </c>
      <c r="I5248" t="s">
        <v>32</v>
      </c>
      <c r="J5248" t="s">
        <v>33</v>
      </c>
      <c r="K5248">
        <v>2019</v>
      </c>
      <c r="L5248">
        <v>1337.4414999999999</v>
      </c>
      <c r="S5248" t="s">
        <v>30</v>
      </c>
      <c r="T5248" t="s">
        <v>31</v>
      </c>
    </row>
    <row r="5249" spans="1:20" x14ac:dyDescent="0.25">
      <c r="A5249" t="s">
        <v>166</v>
      </c>
      <c r="B5249" t="s">
        <v>167</v>
      </c>
      <c r="C5249" t="s">
        <v>168</v>
      </c>
      <c r="D5249" t="s">
        <v>169</v>
      </c>
      <c r="E5249" t="s">
        <v>24</v>
      </c>
      <c r="F5249" t="s">
        <v>25</v>
      </c>
      <c r="G5249" t="s">
        <v>122</v>
      </c>
      <c r="H5249" t="s">
        <v>123</v>
      </c>
      <c r="I5249" t="s">
        <v>34</v>
      </c>
      <c r="J5249" t="s">
        <v>35</v>
      </c>
      <c r="K5249">
        <v>2019</v>
      </c>
      <c r="L5249">
        <v>4176.4292999999998</v>
      </c>
      <c r="S5249" t="s">
        <v>30</v>
      </c>
      <c r="T5249" t="s">
        <v>31</v>
      </c>
    </row>
    <row r="5250" spans="1:20" x14ac:dyDescent="0.25">
      <c r="A5250" t="s">
        <v>166</v>
      </c>
      <c r="B5250" t="s">
        <v>167</v>
      </c>
      <c r="C5250" t="s">
        <v>168</v>
      </c>
      <c r="D5250" t="s">
        <v>169</v>
      </c>
      <c r="E5250" t="s">
        <v>24</v>
      </c>
      <c r="F5250" t="s">
        <v>25</v>
      </c>
      <c r="G5250" t="s">
        <v>122</v>
      </c>
      <c r="H5250" t="s">
        <v>123</v>
      </c>
      <c r="I5250" t="s">
        <v>36</v>
      </c>
      <c r="J5250" t="s">
        <v>37</v>
      </c>
      <c r="K5250">
        <v>2019</v>
      </c>
      <c r="L5250">
        <v>2924.3642</v>
      </c>
      <c r="S5250" t="s">
        <v>30</v>
      </c>
      <c r="T5250" t="s">
        <v>31</v>
      </c>
    </row>
    <row r="5251" spans="1:20" x14ac:dyDescent="0.25">
      <c r="A5251" t="s">
        <v>166</v>
      </c>
      <c r="B5251" t="s">
        <v>167</v>
      </c>
      <c r="C5251" t="s">
        <v>168</v>
      </c>
      <c r="D5251" t="s">
        <v>169</v>
      </c>
      <c r="E5251" t="s">
        <v>24</v>
      </c>
      <c r="F5251" t="s">
        <v>25</v>
      </c>
      <c r="G5251" t="s">
        <v>122</v>
      </c>
      <c r="H5251" t="s">
        <v>123</v>
      </c>
      <c r="I5251" t="s">
        <v>38</v>
      </c>
      <c r="J5251" t="s">
        <v>39</v>
      </c>
      <c r="K5251">
        <v>2019</v>
      </c>
      <c r="L5251">
        <v>3624.1039999999998</v>
      </c>
      <c r="S5251" t="s">
        <v>30</v>
      </c>
      <c r="T5251" t="s">
        <v>31</v>
      </c>
    </row>
    <row r="5252" spans="1:20" x14ac:dyDescent="0.25">
      <c r="A5252" t="s">
        <v>166</v>
      </c>
      <c r="B5252" t="s">
        <v>167</v>
      </c>
      <c r="C5252" t="s">
        <v>168</v>
      </c>
      <c r="D5252" t="s">
        <v>169</v>
      </c>
      <c r="E5252" t="s">
        <v>24</v>
      </c>
      <c r="F5252" t="s">
        <v>25</v>
      </c>
      <c r="G5252" t="s">
        <v>122</v>
      </c>
      <c r="H5252" t="s">
        <v>123</v>
      </c>
      <c r="I5252" t="s">
        <v>40</v>
      </c>
      <c r="J5252" t="s">
        <v>41</v>
      </c>
      <c r="K5252">
        <v>2019</v>
      </c>
      <c r="L5252">
        <v>6705.1496999999999</v>
      </c>
      <c r="S5252" t="s">
        <v>30</v>
      </c>
      <c r="T5252" t="s">
        <v>31</v>
      </c>
    </row>
    <row r="5253" spans="1:20" x14ac:dyDescent="0.25">
      <c r="A5253" t="s">
        <v>166</v>
      </c>
      <c r="B5253" t="s">
        <v>167</v>
      </c>
      <c r="C5253" t="s">
        <v>168</v>
      </c>
      <c r="D5253" t="s">
        <v>169</v>
      </c>
      <c r="E5253" t="s">
        <v>24</v>
      </c>
      <c r="F5253" t="s">
        <v>25</v>
      </c>
      <c r="G5253" t="s">
        <v>122</v>
      </c>
      <c r="H5253" t="s">
        <v>123</v>
      </c>
      <c r="I5253" t="s">
        <v>42</v>
      </c>
      <c r="J5253" t="s">
        <v>43</v>
      </c>
      <c r="K5253">
        <v>2019</v>
      </c>
      <c r="L5253">
        <v>1159.7052000000001</v>
      </c>
      <c r="S5253" t="s">
        <v>30</v>
      </c>
      <c r="T5253" t="s">
        <v>31</v>
      </c>
    </row>
    <row r="5254" spans="1:20" x14ac:dyDescent="0.25">
      <c r="A5254" t="s">
        <v>166</v>
      </c>
      <c r="B5254" t="s">
        <v>167</v>
      </c>
      <c r="C5254" t="s">
        <v>168</v>
      </c>
      <c r="D5254" t="s">
        <v>169</v>
      </c>
      <c r="E5254" t="s">
        <v>24</v>
      </c>
      <c r="F5254" t="s">
        <v>25</v>
      </c>
      <c r="G5254" t="s">
        <v>122</v>
      </c>
      <c r="H5254" t="s">
        <v>123</v>
      </c>
      <c r="I5254" t="s">
        <v>44</v>
      </c>
      <c r="J5254" t="s">
        <v>45</v>
      </c>
      <c r="K5254">
        <v>2019</v>
      </c>
      <c r="L5254">
        <v>3240.3474999999999</v>
      </c>
      <c r="S5254" t="s">
        <v>30</v>
      </c>
      <c r="T5254" t="s">
        <v>31</v>
      </c>
    </row>
    <row r="5255" spans="1:20" x14ac:dyDescent="0.25">
      <c r="A5255" t="s">
        <v>166</v>
      </c>
      <c r="B5255" t="s">
        <v>167</v>
      </c>
      <c r="C5255" t="s">
        <v>168</v>
      </c>
      <c r="D5255" t="s">
        <v>169</v>
      </c>
      <c r="E5255" t="s">
        <v>24</v>
      </c>
      <c r="F5255" t="s">
        <v>25</v>
      </c>
      <c r="G5255" t="s">
        <v>122</v>
      </c>
      <c r="H5255" t="s">
        <v>123</v>
      </c>
      <c r="I5255" t="s">
        <v>46</v>
      </c>
      <c r="J5255" t="s">
        <v>47</v>
      </c>
      <c r="K5255">
        <v>2019</v>
      </c>
      <c r="L5255">
        <v>4760.2280000000001</v>
      </c>
      <c r="S5255" t="s">
        <v>30</v>
      </c>
      <c r="T5255" t="s">
        <v>31</v>
      </c>
    </row>
    <row r="5256" spans="1:20" x14ac:dyDescent="0.25">
      <c r="A5256" t="s">
        <v>166</v>
      </c>
      <c r="B5256" t="s">
        <v>167</v>
      </c>
      <c r="C5256" t="s">
        <v>168</v>
      </c>
      <c r="D5256" t="s">
        <v>169</v>
      </c>
      <c r="E5256" t="s">
        <v>24</v>
      </c>
      <c r="F5256" t="s">
        <v>25</v>
      </c>
      <c r="G5256" t="s">
        <v>122</v>
      </c>
      <c r="H5256" t="s">
        <v>123</v>
      </c>
      <c r="I5256" t="s">
        <v>48</v>
      </c>
      <c r="J5256" t="s">
        <v>49</v>
      </c>
      <c r="K5256">
        <v>2019</v>
      </c>
      <c r="L5256">
        <v>9014.8415000000005</v>
      </c>
      <c r="S5256" t="s">
        <v>30</v>
      </c>
      <c r="T5256" t="s">
        <v>31</v>
      </c>
    </row>
    <row r="5257" spans="1:20" x14ac:dyDescent="0.25">
      <c r="A5257" t="s">
        <v>166</v>
      </c>
      <c r="B5257" t="s">
        <v>167</v>
      </c>
      <c r="C5257" t="s">
        <v>168</v>
      </c>
      <c r="D5257" t="s">
        <v>169</v>
      </c>
      <c r="E5257" t="s">
        <v>24</v>
      </c>
      <c r="F5257" t="s">
        <v>25</v>
      </c>
      <c r="G5257" t="s">
        <v>122</v>
      </c>
      <c r="H5257" t="s">
        <v>123</v>
      </c>
      <c r="I5257" t="s">
        <v>170</v>
      </c>
      <c r="J5257" t="s">
        <v>171</v>
      </c>
      <c r="K5257">
        <v>2019</v>
      </c>
      <c r="L5257">
        <v>482.87599999999998</v>
      </c>
      <c r="S5257" t="s">
        <v>30</v>
      </c>
      <c r="T5257" t="s">
        <v>31</v>
      </c>
    </row>
    <row r="5258" spans="1:20" x14ac:dyDescent="0.25">
      <c r="A5258" t="s">
        <v>166</v>
      </c>
      <c r="B5258" t="s">
        <v>167</v>
      </c>
      <c r="C5258" t="s">
        <v>168</v>
      </c>
      <c r="D5258" t="s">
        <v>169</v>
      </c>
      <c r="E5258" t="s">
        <v>24</v>
      </c>
      <c r="F5258" t="s">
        <v>25</v>
      </c>
      <c r="G5258" t="s">
        <v>124</v>
      </c>
      <c r="H5258" t="s">
        <v>125</v>
      </c>
      <c r="I5258" t="s">
        <v>28</v>
      </c>
      <c r="J5258" t="s">
        <v>29</v>
      </c>
      <c r="K5258">
        <v>2019</v>
      </c>
      <c r="L5258">
        <v>3107.9994999999999</v>
      </c>
      <c r="S5258" t="s">
        <v>30</v>
      </c>
      <c r="T5258" t="s">
        <v>31</v>
      </c>
    </row>
    <row r="5259" spans="1:20" x14ac:dyDescent="0.25">
      <c r="A5259" t="s">
        <v>166</v>
      </c>
      <c r="B5259" t="s">
        <v>167</v>
      </c>
      <c r="C5259" t="s">
        <v>168</v>
      </c>
      <c r="D5259" t="s">
        <v>169</v>
      </c>
      <c r="E5259" t="s">
        <v>24</v>
      </c>
      <c r="F5259" t="s">
        <v>25</v>
      </c>
      <c r="G5259" t="s">
        <v>124</v>
      </c>
      <c r="H5259" t="s">
        <v>125</v>
      </c>
      <c r="I5259" t="s">
        <v>32</v>
      </c>
      <c r="J5259" t="s">
        <v>33</v>
      </c>
      <c r="K5259">
        <v>2019</v>
      </c>
      <c r="L5259">
        <v>7.5149999999999997</v>
      </c>
      <c r="S5259" t="s">
        <v>30</v>
      </c>
      <c r="T5259" t="s">
        <v>31</v>
      </c>
    </row>
    <row r="5260" spans="1:20" x14ac:dyDescent="0.25">
      <c r="A5260" t="s">
        <v>166</v>
      </c>
      <c r="B5260" t="s">
        <v>167</v>
      </c>
      <c r="C5260" t="s">
        <v>168</v>
      </c>
      <c r="D5260" t="s">
        <v>169</v>
      </c>
      <c r="E5260" t="s">
        <v>24</v>
      </c>
      <c r="F5260" t="s">
        <v>25</v>
      </c>
      <c r="G5260" t="s">
        <v>124</v>
      </c>
      <c r="H5260" t="s">
        <v>125</v>
      </c>
      <c r="I5260" t="s">
        <v>34</v>
      </c>
      <c r="J5260" t="s">
        <v>35</v>
      </c>
      <c r="K5260">
        <v>2019</v>
      </c>
      <c r="L5260">
        <v>12.1175</v>
      </c>
      <c r="S5260" t="s">
        <v>30</v>
      </c>
      <c r="T5260" t="s">
        <v>31</v>
      </c>
    </row>
    <row r="5261" spans="1:20" x14ac:dyDescent="0.25">
      <c r="A5261" t="s">
        <v>166</v>
      </c>
      <c r="B5261" t="s">
        <v>167</v>
      </c>
      <c r="C5261" t="s">
        <v>168</v>
      </c>
      <c r="D5261" t="s">
        <v>169</v>
      </c>
      <c r="E5261" t="s">
        <v>24</v>
      </c>
      <c r="F5261" t="s">
        <v>25</v>
      </c>
      <c r="G5261" t="s">
        <v>124</v>
      </c>
      <c r="H5261" t="s">
        <v>125</v>
      </c>
      <c r="I5261" t="s">
        <v>36</v>
      </c>
      <c r="J5261" t="s">
        <v>37</v>
      </c>
      <c r="K5261">
        <v>2019</v>
      </c>
      <c r="L5261">
        <v>44.351500000000001</v>
      </c>
      <c r="S5261" t="s">
        <v>30</v>
      </c>
      <c r="T5261" t="s">
        <v>31</v>
      </c>
    </row>
    <row r="5262" spans="1:20" x14ac:dyDescent="0.25">
      <c r="A5262" t="s">
        <v>166</v>
      </c>
      <c r="B5262" t="s">
        <v>167</v>
      </c>
      <c r="C5262" t="s">
        <v>168</v>
      </c>
      <c r="D5262" t="s">
        <v>169</v>
      </c>
      <c r="E5262" t="s">
        <v>24</v>
      </c>
      <c r="F5262" t="s">
        <v>25</v>
      </c>
      <c r="G5262" t="s">
        <v>124</v>
      </c>
      <c r="H5262" t="s">
        <v>125</v>
      </c>
      <c r="I5262" t="s">
        <v>38</v>
      </c>
      <c r="J5262" t="s">
        <v>39</v>
      </c>
      <c r="K5262">
        <v>2019</v>
      </c>
      <c r="L5262">
        <v>17.659700000000001</v>
      </c>
      <c r="S5262" t="s">
        <v>30</v>
      </c>
      <c r="T5262" t="s">
        <v>31</v>
      </c>
    </row>
    <row r="5263" spans="1:20" x14ac:dyDescent="0.25">
      <c r="A5263" t="s">
        <v>166</v>
      </c>
      <c r="B5263" t="s">
        <v>167</v>
      </c>
      <c r="C5263" t="s">
        <v>168</v>
      </c>
      <c r="D5263" t="s">
        <v>169</v>
      </c>
      <c r="E5263" t="s">
        <v>24</v>
      </c>
      <c r="F5263" t="s">
        <v>25</v>
      </c>
      <c r="G5263" t="s">
        <v>124</v>
      </c>
      <c r="H5263" t="s">
        <v>125</v>
      </c>
      <c r="I5263" t="s">
        <v>40</v>
      </c>
      <c r="J5263" t="s">
        <v>41</v>
      </c>
      <c r="K5263">
        <v>2019</v>
      </c>
      <c r="L5263">
        <v>38.571800000000003</v>
      </c>
      <c r="S5263" t="s">
        <v>30</v>
      </c>
      <c r="T5263" t="s">
        <v>31</v>
      </c>
    </row>
    <row r="5264" spans="1:20" x14ac:dyDescent="0.25">
      <c r="A5264" t="s">
        <v>166</v>
      </c>
      <c r="B5264" t="s">
        <v>167</v>
      </c>
      <c r="C5264" t="s">
        <v>168</v>
      </c>
      <c r="D5264" t="s">
        <v>169</v>
      </c>
      <c r="E5264" t="s">
        <v>24</v>
      </c>
      <c r="F5264" t="s">
        <v>25</v>
      </c>
      <c r="G5264" t="s">
        <v>124</v>
      </c>
      <c r="H5264" t="s">
        <v>125</v>
      </c>
      <c r="I5264" t="s">
        <v>42</v>
      </c>
      <c r="J5264" t="s">
        <v>43</v>
      </c>
      <c r="K5264">
        <v>2019</v>
      </c>
      <c r="L5264">
        <v>919.74149999999997</v>
      </c>
      <c r="S5264" t="s">
        <v>30</v>
      </c>
      <c r="T5264" t="s">
        <v>31</v>
      </c>
    </row>
    <row r="5265" spans="1:20" x14ac:dyDescent="0.25">
      <c r="A5265" t="s">
        <v>166</v>
      </c>
      <c r="B5265" t="s">
        <v>167</v>
      </c>
      <c r="C5265" t="s">
        <v>168</v>
      </c>
      <c r="D5265" t="s">
        <v>169</v>
      </c>
      <c r="E5265" t="s">
        <v>24</v>
      </c>
      <c r="F5265" t="s">
        <v>25</v>
      </c>
      <c r="G5265" t="s">
        <v>124</v>
      </c>
      <c r="H5265" t="s">
        <v>125</v>
      </c>
      <c r="I5265" t="s">
        <v>44</v>
      </c>
      <c r="J5265" t="s">
        <v>45</v>
      </c>
      <c r="K5265">
        <v>2019</v>
      </c>
      <c r="L5265">
        <v>17.995200000000001</v>
      </c>
      <c r="S5265" t="s">
        <v>30</v>
      </c>
      <c r="T5265" t="s">
        <v>31</v>
      </c>
    </row>
    <row r="5266" spans="1:20" x14ac:dyDescent="0.25">
      <c r="A5266" t="s">
        <v>166</v>
      </c>
      <c r="B5266" t="s">
        <v>167</v>
      </c>
      <c r="C5266" t="s">
        <v>168</v>
      </c>
      <c r="D5266" t="s">
        <v>169</v>
      </c>
      <c r="E5266" t="s">
        <v>24</v>
      </c>
      <c r="F5266" t="s">
        <v>25</v>
      </c>
      <c r="G5266" t="s">
        <v>124</v>
      </c>
      <c r="H5266" t="s">
        <v>125</v>
      </c>
      <c r="I5266" t="s">
        <v>46</v>
      </c>
      <c r="J5266" t="s">
        <v>47</v>
      </c>
      <c r="K5266">
        <v>2019</v>
      </c>
      <c r="L5266">
        <v>95.921800000000005</v>
      </c>
      <c r="S5266" t="s">
        <v>30</v>
      </c>
      <c r="T5266" t="s">
        <v>31</v>
      </c>
    </row>
    <row r="5267" spans="1:20" x14ac:dyDescent="0.25">
      <c r="A5267" t="s">
        <v>166</v>
      </c>
      <c r="B5267" t="s">
        <v>167</v>
      </c>
      <c r="C5267" t="s">
        <v>168</v>
      </c>
      <c r="D5267" t="s">
        <v>169</v>
      </c>
      <c r="E5267" t="s">
        <v>24</v>
      </c>
      <c r="F5267" t="s">
        <v>25</v>
      </c>
      <c r="G5267" t="s">
        <v>124</v>
      </c>
      <c r="H5267" t="s">
        <v>125</v>
      </c>
      <c r="I5267" t="s">
        <v>48</v>
      </c>
      <c r="J5267" t="s">
        <v>49</v>
      </c>
      <c r="K5267">
        <v>2019</v>
      </c>
      <c r="L5267">
        <v>1899.5409999999999</v>
      </c>
      <c r="S5267" t="s">
        <v>30</v>
      </c>
      <c r="T5267" t="s">
        <v>31</v>
      </c>
    </row>
    <row r="5268" spans="1:20" x14ac:dyDescent="0.25">
      <c r="A5268" t="s">
        <v>166</v>
      </c>
      <c r="B5268" t="s">
        <v>167</v>
      </c>
      <c r="C5268" t="s">
        <v>168</v>
      </c>
      <c r="D5268" t="s">
        <v>169</v>
      </c>
      <c r="E5268" t="s">
        <v>24</v>
      </c>
      <c r="F5268" t="s">
        <v>25</v>
      </c>
      <c r="G5268" t="s">
        <v>124</v>
      </c>
      <c r="H5268" t="s">
        <v>125</v>
      </c>
      <c r="I5268" t="s">
        <v>170</v>
      </c>
      <c r="J5268" t="s">
        <v>171</v>
      </c>
      <c r="K5268">
        <v>2019</v>
      </c>
      <c r="L5268">
        <v>54.584499999999998</v>
      </c>
      <c r="S5268" t="s">
        <v>30</v>
      </c>
      <c r="T5268" t="s">
        <v>31</v>
      </c>
    </row>
    <row r="5269" spans="1:20" x14ac:dyDescent="0.25">
      <c r="A5269" t="s">
        <v>166</v>
      </c>
      <c r="B5269" t="s">
        <v>167</v>
      </c>
      <c r="C5269" t="s">
        <v>168</v>
      </c>
      <c r="D5269" t="s">
        <v>169</v>
      </c>
      <c r="E5269" t="s">
        <v>24</v>
      </c>
      <c r="F5269" t="s">
        <v>25</v>
      </c>
      <c r="G5269" t="s">
        <v>126</v>
      </c>
      <c r="H5269" t="s">
        <v>127</v>
      </c>
      <c r="I5269" t="s">
        <v>28</v>
      </c>
      <c r="J5269" t="s">
        <v>29</v>
      </c>
      <c r="K5269">
        <v>2019</v>
      </c>
      <c r="L5269">
        <v>34317.487999999998</v>
      </c>
      <c r="S5269" t="s">
        <v>30</v>
      </c>
      <c r="T5269" t="s">
        <v>31</v>
      </c>
    </row>
    <row r="5270" spans="1:20" x14ac:dyDescent="0.25">
      <c r="A5270" t="s">
        <v>166</v>
      </c>
      <c r="B5270" t="s">
        <v>167</v>
      </c>
      <c r="C5270" t="s">
        <v>168</v>
      </c>
      <c r="D5270" t="s">
        <v>169</v>
      </c>
      <c r="E5270" t="s">
        <v>24</v>
      </c>
      <c r="F5270" t="s">
        <v>25</v>
      </c>
      <c r="G5270" t="s">
        <v>126</v>
      </c>
      <c r="H5270" t="s">
        <v>127</v>
      </c>
      <c r="I5270" t="s">
        <v>32</v>
      </c>
      <c r="J5270" t="s">
        <v>33</v>
      </c>
      <c r="K5270">
        <v>2019</v>
      </c>
      <c r="L5270">
        <v>1329.9265</v>
      </c>
      <c r="S5270" t="s">
        <v>30</v>
      </c>
      <c r="T5270" t="s">
        <v>31</v>
      </c>
    </row>
    <row r="5271" spans="1:20" x14ac:dyDescent="0.25">
      <c r="A5271" t="s">
        <v>166</v>
      </c>
      <c r="B5271" t="s">
        <v>167</v>
      </c>
      <c r="C5271" t="s">
        <v>168</v>
      </c>
      <c r="D5271" t="s">
        <v>169</v>
      </c>
      <c r="E5271" t="s">
        <v>24</v>
      </c>
      <c r="F5271" t="s">
        <v>25</v>
      </c>
      <c r="G5271" t="s">
        <v>126</v>
      </c>
      <c r="H5271" t="s">
        <v>127</v>
      </c>
      <c r="I5271" t="s">
        <v>34</v>
      </c>
      <c r="J5271" t="s">
        <v>35</v>
      </c>
      <c r="K5271">
        <v>2019</v>
      </c>
      <c r="L5271">
        <v>4164.3117000000002</v>
      </c>
      <c r="S5271" t="s">
        <v>30</v>
      </c>
      <c r="T5271" t="s">
        <v>31</v>
      </c>
    </row>
    <row r="5272" spans="1:20" x14ac:dyDescent="0.25">
      <c r="A5272" t="s">
        <v>166</v>
      </c>
      <c r="B5272" t="s">
        <v>167</v>
      </c>
      <c r="C5272" t="s">
        <v>168</v>
      </c>
      <c r="D5272" t="s">
        <v>169</v>
      </c>
      <c r="E5272" t="s">
        <v>24</v>
      </c>
      <c r="F5272" t="s">
        <v>25</v>
      </c>
      <c r="G5272" t="s">
        <v>126</v>
      </c>
      <c r="H5272" t="s">
        <v>127</v>
      </c>
      <c r="I5272" t="s">
        <v>36</v>
      </c>
      <c r="J5272" t="s">
        <v>37</v>
      </c>
      <c r="K5272">
        <v>2019</v>
      </c>
      <c r="L5272">
        <v>2880.0127000000002</v>
      </c>
      <c r="S5272" t="s">
        <v>30</v>
      </c>
      <c r="T5272" t="s">
        <v>31</v>
      </c>
    </row>
    <row r="5273" spans="1:20" x14ac:dyDescent="0.25">
      <c r="A5273" t="s">
        <v>166</v>
      </c>
      <c r="B5273" t="s">
        <v>167</v>
      </c>
      <c r="C5273" t="s">
        <v>168</v>
      </c>
      <c r="D5273" t="s">
        <v>169</v>
      </c>
      <c r="E5273" t="s">
        <v>24</v>
      </c>
      <c r="F5273" t="s">
        <v>25</v>
      </c>
      <c r="G5273" t="s">
        <v>126</v>
      </c>
      <c r="H5273" t="s">
        <v>127</v>
      </c>
      <c r="I5273" t="s">
        <v>38</v>
      </c>
      <c r="J5273" t="s">
        <v>39</v>
      </c>
      <c r="K5273">
        <v>2019</v>
      </c>
      <c r="L5273">
        <v>3606.4441999999999</v>
      </c>
      <c r="S5273" t="s">
        <v>30</v>
      </c>
      <c r="T5273" t="s">
        <v>31</v>
      </c>
    </row>
    <row r="5274" spans="1:20" x14ac:dyDescent="0.25">
      <c r="A5274" t="s">
        <v>166</v>
      </c>
      <c r="B5274" t="s">
        <v>167</v>
      </c>
      <c r="C5274" t="s">
        <v>168</v>
      </c>
      <c r="D5274" t="s">
        <v>169</v>
      </c>
      <c r="E5274" t="s">
        <v>24</v>
      </c>
      <c r="F5274" t="s">
        <v>25</v>
      </c>
      <c r="G5274" t="s">
        <v>126</v>
      </c>
      <c r="H5274" t="s">
        <v>127</v>
      </c>
      <c r="I5274" t="s">
        <v>40</v>
      </c>
      <c r="J5274" t="s">
        <v>41</v>
      </c>
      <c r="K5274">
        <v>2019</v>
      </c>
      <c r="L5274">
        <v>6666.5780000000004</v>
      </c>
      <c r="S5274" t="s">
        <v>30</v>
      </c>
      <c r="T5274" t="s">
        <v>31</v>
      </c>
    </row>
    <row r="5275" spans="1:20" x14ac:dyDescent="0.25">
      <c r="A5275" t="s">
        <v>166</v>
      </c>
      <c r="B5275" t="s">
        <v>167</v>
      </c>
      <c r="C5275" t="s">
        <v>168</v>
      </c>
      <c r="D5275" t="s">
        <v>169</v>
      </c>
      <c r="E5275" t="s">
        <v>24</v>
      </c>
      <c r="F5275" t="s">
        <v>25</v>
      </c>
      <c r="G5275" t="s">
        <v>126</v>
      </c>
      <c r="H5275" t="s">
        <v>127</v>
      </c>
      <c r="I5275" t="s">
        <v>42</v>
      </c>
      <c r="J5275" t="s">
        <v>43</v>
      </c>
      <c r="K5275">
        <v>2019</v>
      </c>
      <c r="L5275">
        <v>239.96379999999999</v>
      </c>
      <c r="S5275" t="s">
        <v>30</v>
      </c>
      <c r="T5275" t="s">
        <v>31</v>
      </c>
    </row>
    <row r="5276" spans="1:20" x14ac:dyDescent="0.25">
      <c r="A5276" t="s">
        <v>166</v>
      </c>
      <c r="B5276" t="s">
        <v>167</v>
      </c>
      <c r="C5276" t="s">
        <v>168</v>
      </c>
      <c r="D5276" t="s">
        <v>169</v>
      </c>
      <c r="E5276" t="s">
        <v>24</v>
      </c>
      <c r="F5276" t="s">
        <v>25</v>
      </c>
      <c r="G5276" t="s">
        <v>126</v>
      </c>
      <c r="H5276" t="s">
        <v>127</v>
      </c>
      <c r="I5276" t="s">
        <v>44</v>
      </c>
      <c r="J5276" t="s">
        <v>45</v>
      </c>
      <c r="K5276">
        <v>2019</v>
      </c>
      <c r="L5276">
        <v>3222.3521999999998</v>
      </c>
      <c r="S5276" t="s">
        <v>30</v>
      </c>
      <c r="T5276" t="s">
        <v>31</v>
      </c>
    </row>
    <row r="5277" spans="1:20" x14ac:dyDescent="0.25">
      <c r="A5277" t="s">
        <v>166</v>
      </c>
      <c r="B5277" t="s">
        <v>167</v>
      </c>
      <c r="C5277" t="s">
        <v>168</v>
      </c>
      <c r="D5277" t="s">
        <v>169</v>
      </c>
      <c r="E5277" t="s">
        <v>24</v>
      </c>
      <c r="F5277" t="s">
        <v>25</v>
      </c>
      <c r="G5277" t="s">
        <v>126</v>
      </c>
      <c r="H5277" t="s">
        <v>127</v>
      </c>
      <c r="I5277" t="s">
        <v>46</v>
      </c>
      <c r="J5277" t="s">
        <v>47</v>
      </c>
      <c r="K5277">
        <v>2019</v>
      </c>
      <c r="L5277">
        <v>4664.3062</v>
      </c>
      <c r="S5277" t="s">
        <v>30</v>
      </c>
      <c r="T5277" t="s">
        <v>31</v>
      </c>
    </row>
    <row r="5278" spans="1:20" x14ac:dyDescent="0.25">
      <c r="A5278" t="s">
        <v>166</v>
      </c>
      <c r="B5278" t="s">
        <v>167</v>
      </c>
      <c r="C5278" t="s">
        <v>168</v>
      </c>
      <c r="D5278" t="s">
        <v>169</v>
      </c>
      <c r="E5278" t="s">
        <v>24</v>
      </c>
      <c r="F5278" t="s">
        <v>25</v>
      </c>
      <c r="G5278" t="s">
        <v>126</v>
      </c>
      <c r="H5278" t="s">
        <v>127</v>
      </c>
      <c r="I5278" t="s">
        <v>48</v>
      </c>
      <c r="J5278" t="s">
        <v>49</v>
      </c>
      <c r="K5278">
        <v>2019</v>
      </c>
      <c r="L5278">
        <v>7115.3005000000003</v>
      </c>
      <c r="S5278" t="s">
        <v>30</v>
      </c>
      <c r="T5278" t="s">
        <v>31</v>
      </c>
    </row>
    <row r="5279" spans="1:20" x14ac:dyDescent="0.25">
      <c r="A5279" t="s">
        <v>166</v>
      </c>
      <c r="B5279" t="s">
        <v>167</v>
      </c>
      <c r="C5279" t="s">
        <v>168</v>
      </c>
      <c r="D5279" t="s">
        <v>169</v>
      </c>
      <c r="E5279" t="s">
        <v>24</v>
      </c>
      <c r="F5279" t="s">
        <v>25</v>
      </c>
      <c r="G5279" t="s">
        <v>126</v>
      </c>
      <c r="H5279" t="s">
        <v>127</v>
      </c>
      <c r="I5279" t="s">
        <v>170</v>
      </c>
      <c r="J5279" t="s">
        <v>171</v>
      </c>
      <c r="K5279">
        <v>2019</v>
      </c>
      <c r="L5279">
        <v>428.29149999999998</v>
      </c>
      <c r="S5279" t="s">
        <v>30</v>
      </c>
      <c r="T5279" t="s">
        <v>31</v>
      </c>
    </row>
    <row r="5280" spans="1:20" x14ac:dyDescent="0.25">
      <c r="A5280" t="s">
        <v>166</v>
      </c>
      <c r="B5280" t="s">
        <v>167</v>
      </c>
      <c r="C5280" t="s">
        <v>168</v>
      </c>
      <c r="D5280" t="s">
        <v>169</v>
      </c>
      <c r="E5280" t="s">
        <v>24</v>
      </c>
      <c r="F5280" t="s">
        <v>25</v>
      </c>
      <c r="G5280" t="s">
        <v>128</v>
      </c>
      <c r="H5280" t="s">
        <v>129</v>
      </c>
      <c r="I5280" t="s">
        <v>28</v>
      </c>
      <c r="J5280" t="s">
        <v>29</v>
      </c>
      <c r="K5280">
        <v>2019</v>
      </c>
      <c r="L5280">
        <v>10585.795</v>
      </c>
      <c r="S5280" t="s">
        <v>30</v>
      </c>
      <c r="T5280" t="s">
        <v>31</v>
      </c>
    </row>
    <row r="5281" spans="1:20" x14ac:dyDescent="0.25">
      <c r="A5281" t="s">
        <v>166</v>
      </c>
      <c r="B5281" t="s">
        <v>167</v>
      </c>
      <c r="C5281" t="s">
        <v>168</v>
      </c>
      <c r="D5281" t="s">
        <v>169</v>
      </c>
      <c r="E5281" t="s">
        <v>24</v>
      </c>
      <c r="F5281" t="s">
        <v>25</v>
      </c>
      <c r="G5281" t="s">
        <v>128</v>
      </c>
      <c r="H5281" t="s">
        <v>129</v>
      </c>
      <c r="I5281" t="s">
        <v>32</v>
      </c>
      <c r="J5281" t="s">
        <v>33</v>
      </c>
      <c r="K5281">
        <v>2019</v>
      </c>
      <c r="L5281">
        <v>306.10899999999998</v>
      </c>
      <c r="S5281" t="s">
        <v>30</v>
      </c>
      <c r="T5281" t="s">
        <v>31</v>
      </c>
    </row>
    <row r="5282" spans="1:20" x14ac:dyDescent="0.25">
      <c r="A5282" t="s">
        <v>166</v>
      </c>
      <c r="B5282" t="s">
        <v>167</v>
      </c>
      <c r="C5282" t="s">
        <v>168</v>
      </c>
      <c r="D5282" t="s">
        <v>169</v>
      </c>
      <c r="E5282" t="s">
        <v>24</v>
      </c>
      <c r="F5282" t="s">
        <v>25</v>
      </c>
      <c r="G5282" t="s">
        <v>128</v>
      </c>
      <c r="H5282" t="s">
        <v>129</v>
      </c>
      <c r="I5282" t="s">
        <v>34</v>
      </c>
      <c r="J5282" t="s">
        <v>35</v>
      </c>
      <c r="K5282">
        <v>2019</v>
      </c>
      <c r="L5282">
        <v>508.76600000000002</v>
      </c>
      <c r="S5282" t="s">
        <v>30</v>
      </c>
      <c r="T5282" t="s">
        <v>31</v>
      </c>
    </row>
    <row r="5283" spans="1:20" x14ac:dyDescent="0.25">
      <c r="A5283" t="s">
        <v>166</v>
      </c>
      <c r="B5283" t="s">
        <v>167</v>
      </c>
      <c r="C5283" t="s">
        <v>168</v>
      </c>
      <c r="D5283" t="s">
        <v>169</v>
      </c>
      <c r="E5283" t="s">
        <v>24</v>
      </c>
      <c r="F5283" t="s">
        <v>25</v>
      </c>
      <c r="G5283" t="s">
        <v>128</v>
      </c>
      <c r="H5283" t="s">
        <v>129</v>
      </c>
      <c r="I5283" t="s">
        <v>36</v>
      </c>
      <c r="J5283" t="s">
        <v>37</v>
      </c>
      <c r="K5283">
        <v>2019</v>
      </c>
      <c r="L5283">
        <v>883.86019999999996</v>
      </c>
      <c r="S5283" t="s">
        <v>30</v>
      </c>
      <c r="T5283" t="s">
        <v>31</v>
      </c>
    </row>
    <row r="5284" spans="1:20" x14ac:dyDescent="0.25">
      <c r="A5284" t="s">
        <v>166</v>
      </c>
      <c r="B5284" t="s">
        <v>167</v>
      </c>
      <c r="C5284" t="s">
        <v>168</v>
      </c>
      <c r="D5284" t="s">
        <v>169</v>
      </c>
      <c r="E5284" t="s">
        <v>24</v>
      </c>
      <c r="F5284" t="s">
        <v>25</v>
      </c>
      <c r="G5284" t="s">
        <v>128</v>
      </c>
      <c r="H5284" t="s">
        <v>129</v>
      </c>
      <c r="I5284" t="s">
        <v>38</v>
      </c>
      <c r="J5284" t="s">
        <v>39</v>
      </c>
      <c r="K5284">
        <v>2019</v>
      </c>
      <c r="L5284">
        <v>534.74249999999995</v>
      </c>
      <c r="S5284" t="s">
        <v>30</v>
      </c>
      <c r="T5284" t="s">
        <v>31</v>
      </c>
    </row>
    <row r="5285" spans="1:20" x14ac:dyDescent="0.25">
      <c r="A5285" t="s">
        <v>166</v>
      </c>
      <c r="B5285" t="s">
        <v>167</v>
      </c>
      <c r="C5285" t="s">
        <v>168</v>
      </c>
      <c r="D5285" t="s">
        <v>169</v>
      </c>
      <c r="E5285" t="s">
        <v>24</v>
      </c>
      <c r="F5285" t="s">
        <v>25</v>
      </c>
      <c r="G5285" t="s">
        <v>128</v>
      </c>
      <c r="H5285" t="s">
        <v>129</v>
      </c>
      <c r="I5285" t="s">
        <v>40</v>
      </c>
      <c r="J5285" t="s">
        <v>41</v>
      </c>
      <c r="K5285">
        <v>2019</v>
      </c>
      <c r="L5285">
        <v>404.14350000000002</v>
      </c>
      <c r="S5285" t="s">
        <v>30</v>
      </c>
      <c r="T5285" t="s">
        <v>31</v>
      </c>
    </row>
    <row r="5286" spans="1:20" x14ac:dyDescent="0.25">
      <c r="A5286" t="s">
        <v>166</v>
      </c>
      <c r="B5286" t="s">
        <v>167</v>
      </c>
      <c r="C5286" t="s">
        <v>168</v>
      </c>
      <c r="D5286" t="s">
        <v>169</v>
      </c>
      <c r="E5286" t="s">
        <v>24</v>
      </c>
      <c r="F5286" t="s">
        <v>25</v>
      </c>
      <c r="G5286" t="s">
        <v>128</v>
      </c>
      <c r="H5286" t="s">
        <v>129</v>
      </c>
      <c r="I5286" t="s">
        <v>42</v>
      </c>
      <c r="J5286" t="s">
        <v>43</v>
      </c>
      <c r="K5286">
        <v>2019</v>
      </c>
      <c r="L5286">
        <v>30.689499999999999</v>
      </c>
      <c r="S5286" t="s">
        <v>30</v>
      </c>
      <c r="T5286" t="s">
        <v>31</v>
      </c>
    </row>
    <row r="5287" spans="1:20" x14ac:dyDescent="0.25">
      <c r="A5287" t="s">
        <v>166</v>
      </c>
      <c r="B5287" t="s">
        <v>167</v>
      </c>
      <c r="C5287" t="s">
        <v>168</v>
      </c>
      <c r="D5287" t="s">
        <v>169</v>
      </c>
      <c r="E5287" t="s">
        <v>24</v>
      </c>
      <c r="F5287" t="s">
        <v>25</v>
      </c>
      <c r="G5287" t="s">
        <v>128</v>
      </c>
      <c r="H5287" t="s">
        <v>129</v>
      </c>
      <c r="I5287" t="s">
        <v>44</v>
      </c>
      <c r="J5287" t="s">
        <v>45</v>
      </c>
      <c r="K5287">
        <v>2019</v>
      </c>
      <c r="L5287">
        <v>2288.5862000000002</v>
      </c>
      <c r="S5287" t="s">
        <v>30</v>
      </c>
      <c r="T5287" t="s">
        <v>31</v>
      </c>
    </row>
    <row r="5288" spans="1:20" x14ac:dyDescent="0.25">
      <c r="A5288" t="s">
        <v>166</v>
      </c>
      <c r="B5288" t="s">
        <v>167</v>
      </c>
      <c r="C5288" t="s">
        <v>168</v>
      </c>
      <c r="D5288" t="s">
        <v>169</v>
      </c>
      <c r="E5288" t="s">
        <v>24</v>
      </c>
      <c r="F5288" t="s">
        <v>25</v>
      </c>
      <c r="G5288" t="s">
        <v>128</v>
      </c>
      <c r="H5288" t="s">
        <v>129</v>
      </c>
      <c r="I5288" t="s">
        <v>46</v>
      </c>
      <c r="J5288" t="s">
        <v>47</v>
      </c>
      <c r="K5288">
        <v>2019</v>
      </c>
      <c r="L5288">
        <v>2745.7514999999999</v>
      </c>
      <c r="S5288" t="s">
        <v>30</v>
      </c>
      <c r="T5288" t="s">
        <v>31</v>
      </c>
    </row>
    <row r="5289" spans="1:20" x14ac:dyDescent="0.25">
      <c r="A5289" t="s">
        <v>166</v>
      </c>
      <c r="B5289" t="s">
        <v>167</v>
      </c>
      <c r="C5289" t="s">
        <v>168</v>
      </c>
      <c r="D5289" t="s">
        <v>169</v>
      </c>
      <c r="E5289" t="s">
        <v>24</v>
      </c>
      <c r="F5289" t="s">
        <v>25</v>
      </c>
      <c r="G5289" t="s">
        <v>128</v>
      </c>
      <c r="H5289" t="s">
        <v>129</v>
      </c>
      <c r="I5289" t="s">
        <v>48</v>
      </c>
      <c r="J5289" t="s">
        <v>49</v>
      </c>
      <c r="K5289">
        <v>2019</v>
      </c>
      <c r="L5289">
        <v>2693.482</v>
      </c>
      <c r="S5289" t="s">
        <v>30</v>
      </c>
      <c r="T5289" t="s">
        <v>31</v>
      </c>
    </row>
    <row r="5290" spans="1:20" x14ac:dyDescent="0.25">
      <c r="A5290" t="s">
        <v>166</v>
      </c>
      <c r="B5290" t="s">
        <v>167</v>
      </c>
      <c r="C5290" t="s">
        <v>168</v>
      </c>
      <c r="D5290" t="s">
        <v>169</v>
      </c>
      <c r="E5290" t="s">
        <v>24</v>
      </c>
      <c r="F5290" t="s">
        <v>25</v>
      </c>
      <c r="G5290" t="s">
        <v>128</v>
      </c>
      <c r="H5290" t="s">
        <v>129</v>
      </c>
      <c r="I5290" t="s">
        <v>170</v>
      </c>
      <c r="J5290" t="s">
        <v>171</v>
      </c>
      <c r="K5290">
        <v>2019</v>
      </c>
      <c r="L5290">
        <v>189.66470000000001</v>
      </c>
      <c r="S5290" t="s">
        <v>30</v>
      </c>
      <c r="T5290" t="s">
        <v>31</v>
      </c>
    </row>
    <row r="5291" spans="1:20" x14ac:dyDescent="0.25">
      <c r="A5291" t="s">
        <v>166</v>
      </c>
      <c r="B5291" t="s">
        <v>167</v>
      </c>
      <c r="C5291" t="s">
        <v>168</v>
      </c>
      <c r="D5291" t="s">
        <v>169</v>
      </c>
      <c r="E5291" t="s">
        <v>24</v>
      </c>
      <c r="F5291" t="s">
        <v>25</v>
      </c>
      <c r="G5291" t="s">
        <v>130</v>
      </c>
      <c r="H5291" t="s">
        <v>131</v>
      </c>
      <c r="I5291" t="s">
        <v>28</v>
      </c>
      <c r="J5291" t="s">
        <v>29</v>
      </c>
      <c r="K5291">
        <v>2019</v>
      </c>
      <c r="L5291">
        <v>23358.754000000001</v>
      </c>
      <c r="S5291" t="s">
        <v>30</v>
      </c>
      <c r="T5291" t="s">
        <v>31</v>
      </c>
    </row>
    <row r="5292" spans="1:20" x14ac:dyDescent="0.25">
      <c r="A5292" t="s">
        <v>166</v>
      </c>
      <c r="B5292" t="s">
        <v>167</v>
      </c>
      <c r="C5292" t="s">
        <v>168</v>
      </c>
      <c r="D5292" t="s">
        <v>169</v>
      </c>
      <c r="E5292" t="s">
        <v>24</v>
      </c>
      <c r="F5292" t="s">
        <v>25</v>
      </c>
      <c r="G5292" t="s">
        <v>130</v>
      </c>
      <c r="H5292" t="s">
        <v>131</v>
      </c>
      <c r="I5292" t="s">
        <v>32</v>
      </c>
      <c r="J5292" t="s">
        <v>33</v>
      </c>
      <c r="K5292">
        <v>2019</v>
      </c>
      <c r="L5292">
        <v>1012.2445</v>
      </c>
      <c r="S5292" t="s">
        <v>30</v>
      </c>
      <c r="T5292" t="s">
        <v>31</v>
      </c>
    </row>
    <row r="5293" spans="1:20" x14ac:dyDescent="0.25">
      <c r="A5293" t="s">
        <v>166</v>
      </c>
      <c r="B5293" t="s">
        <v>167</v>
      </c>
      <c r="C5293" t="s">
        <v>168</v>
      </c>
      <c r="D5293" t="s">
        <v>169</v>
      </c>
      <c r="E5293" t="s">
        <v>24</v>
      </c>
      <c r="F5293" t="s">
        <v>25</v>
      </c>
      <c r="G5293" t="s">
        <v>130</v>
      </c>
      <c r="H5293" t="s">
        <v>131</v>
      </c>
      <c r="I5293" t="s">
        <v>34</v>
      </c>
      <c r="J5293" t="s">
        <v>35</v>
      </c>
      <c r="K5293">
        <v>2019</v>
      </c>
      <c r="L5293">
        <v>3625.0558000000001</v>
      </c>
      <c r="S5293" t="s">
        <v>30</v>
      </c>
      <c r="T5293" t="s">
        <v>31</v>
      </c>
    </row>
    <row r="5294" spans="1:20" x14ac:dyDescent="0.25">
      <c r="A5294" t="s">
        <v>166</v>
      </c>
      <c r="B5294" t="s">
        <v>167</v>
      </c>
      <c r="C5294" t="s">
        <v>168</v>
      </c>
      <c r="D5294" t="s">
        <v>169</v>
      </c>
      <c r="E5294" t="s">
        <v>24</v>
      </c>
      <c r="F5294" t="s">
        <v>25</v>
      </c>
      <c r="G5294" t="s">
        <v>130</v>
      </c>
      <c r="H5294" t="s">
        <v>131</v>
      </c>
      <c r="I5294" t="s">
        <v>36</v>
      </c>
      <c r="J5294" t="s">
        <v>37</v>
      </c>
      <c r="K5294">
        <v>2019</v>
      </c>
      <c r="L5294">
        <v>1971.1775</v>
      </c>
      <c r="S5294" t="s">
        <v>30</v>
      </c>
      <c r="T5294" t="s">
        <v>31</v>
      </c>
    </row>
    <row r="5295" spans="1:20" x14ac:dyDescent="0.25">
      <c r="A5295" t="s">
        <v>166</v>
      </c>
      <c r="B5295" t="s">
        <v>167</v>
      </c>
      <c r="C5295" t="s">
        <v>168</v>
      </c>
      <c r="D5295" t="s">
        <v>169</v>
      </c>
      <c r="E5295" t="s">
        <v>24</v>
      </c>
      <c r="F5295" t="s">
        <v>25</v>
      </c>
      <c r="G5295" t="s">
        <v>130</v>
      </c>
      <c r="H5295" t="s">
        <v>131</v>
      </c>
      <c r="I5295" t="s">
        <v>38</v>
      </c>
      <c r="J5295" t="s">
        <v>39</v>
      </c>
      <c r="K5295">
        <v>2019</v>
      </c>
      <c r="L5295">
        <v>3039.7067000000002</v>
      </c>
      <c r="S5295" t="s">
        <v>30</v>
      </c>
      <c r="T5295" t="s">
        <v>31</v>
      </c>
    </row>
    <row r="5296" spans="1:20" x14ac:dyDescent="0.25">
      <c r="A5296" t="s">
        <v>166</v>
      </c>
      <c r="B5296" t="s">
        <v>167</v>
      </c>
      <c r="C5296" t="s">
        <v>168</v>
      </c>
      <c r="D5296" t="s">
        <v>169</v>
      </c>
      <c r="E5296" t="s">
        <v>24</v>
      </c>
      <c r="F5296" t="s">
        <v>25</v>
      </c>
      <c r="G5296" t="s">
        <v>130</v>
      </c>
      <c r="H5296" t="s">
        <v>131</v>
      </c>
      <c r="I5296" t="s">
        <v>40</v>
      </c>
      <c r="J5296" t="s">
        <v>41</v>
      </c>
      <c r="K5296">
        <v>2019</v>
      </c>
      <c r="L5296">
        <v>6164.0823</v>
      </c>
      <c r="S5296" t="s">
        <v>30</v>
      </c>
      <c r="T5296" t="s">
        <v>31</v>
      </c>
    </row>
    <row r="5297" spans="1:20" x14ac:dyDescent="0.25">
      <c r="A5297" t="s">
        <v>166</v>
      </c>
      <c r="B5297" t="s">
        <v>167</v>
      </c>
      <c r="C5297" t="s">
        <v>168</v>
      </c>
      <c r="D5297" t="s">
        <v>169</v>
      </c>
      <c r="E5297" t="s">
        <v>24</v>
      </c>
      <c r="F5297" t="s">
        <v>25</v>
      </c>
      <c r="G5297" t="s">
        <v>130</v>
      </c>
      <c r="H5297" t="s">
        <v>131</v>
      </c>
      <c r="I5297" t="s">
        <v>42</v>
      </c>
      <c r="J5297" t="s">
        <v>43</v>
      </c>
      <c r="K5297">
        <v>2019</v>
      </c>
      <c r="L5297">
        <v>186.774</v>
      </c>
      <c r="S5297" t="s">
        <v>30</v>
      </c>
      <c r="T5297" t="s">
        <v>31</v>
      </c>
    </row>
    <row r="5298" spans="1:20" x14ac:dyDescent="0.25">
      <c r="A5298" t="s">
        <v>166</v>
      </c>
      <c r="B5298" t="s">
        <v>167</v>
      </c>
      <c r="C5298" t="s">
        <v>168</v>
      </c>
      <c r="D5298" t="s">
        <v>169</v>
      </c>
      <c r="E5298" t="s">
        <v>24</v>
      </c>
      <c r="F5298" t="s">
        <v>25</v>
      </c>
      <c r="G5298" t="s">
        <v>130</v>
      </c>
      <c r="H5298" t="s">
        <v>131</v>
      </c>
      <c r="I5298" t="s">
        <v>44</v>
      </c>
      <c r="J5298" t="s">
        <v>45</v>
      </c>
      <c r="K5298">
        <v>2019</v>
      </c>
      <c r="L5298">
        <v>899.51300000000003</v>
      </c>
      <c r="S5298" t="s">
        <v>30</v>
      </c>
      <c r="T5298" t="s">
        <v>31</v>
      </c>
    </row>
    <row r="5299" spans="1:20" x14ac:dyDescent="0.25">
      <c r="A5299" t="s">
        <v>166</v>
      </c>
      <c r="B5299" t="s">
        <v>167</v>
      </c>
      <c r="C5299" t="s">
        <v>168</v>
      </c>
      <c r="D5299" t="s">
        <v>169</v>
      </c>
      <c r="E5299" t="s">
        <v>24</v>
      </c>
      <c r="F5299" t="s">
        <v>25</v>
      </c>
      <c r="G5299" t="s">
        <v>130</v>
      </c>
      <c r="H5299" t="s">
        <v>131</v>
      </c>
      <c r="I5299" t="s">
        <v>46</v>
      </c>
      <c r="J5299" t="s">
        <v>47</v>
      </c>
      <c r="K5299">
        <v>2019</v>
      </c>
      <c r="L5299">
        <v>1888.0567000000001</v>
      </c>
      <c r="S5299" t="s">
        <v>30</v>
      </c>
      <c r="T5299" t="s">
        <v>31</v>
      </c>
    </row>
    <row r="5300" spans="1:20" x14ac:dyDescent="0.25">
      <c r="A5300" t="s">
        <v>166</v>
      </c>
      <c r="B5300" t="s">
        <v>167</v>
      </c>
      <c r="C5300" t="s">
        <v>168</v>
      </c>
      <c r="D5300" t="s">
        <v>169</v>
      </c>
      <c r="E5300" t="s">
        <v>24</v>
      </c>
      <c r="F5300" t="s">
        <v>25</v>
      </c>
      <c r="G5300" t="s">
        <v>130</v>
      </c>
      <c r="H5300" t="s">
        <v>131</v>
      </c>
      <c r="I5300" t="s">
        <v>48</v>
      </c>
      <c r="J5300" t="s">
        <v>49</v>
      </c>
      <c r="K5300">
        <v>2019</v>
      </c>
      <c r="L5300">
        <v>4343.5018</v>
      </c>
      <c r="S5300" t="s">
        <v>30</v>
      </c>
      <c r="T5300" t="s">
        <v>31</v>
      </c>
    </row>
    <row r="5301" spans="1:20" x14ac:dyDescent="0.25">
      <c r="A5301" t="s">
        <v>166</v>
      </c>
      <c r="B5301" t="s">
        <v>167</v>
      </c>
      <c r="C5301" t="s">
        <v>168</v>
      </c>
      <c r="D5301" t="s">
        <v>169</v>
      </c>
      <c r="E5301" t="s">
        <v>24</v>
      </c>
      <c r="F5301" t="s">
        <v>25</v>
      </c>
      <c r="G5301" t="s">
        <v>130</v>
      </c>
      <c r="H5301" t="s">
        <v>131</v>
      </c>
      <c r="I5301" t="s">
        <v>170</v>
      </c>
      <c r="J5301" t="s">
        <v>171</v>
      </c>
      <c r="K5301">
        <v>2019</v>
      </c>
      <c r="L5301">
        <v>228.64179999999999</v>
      </c>
      <c r="S5301" t="s">
        <v>30</v>
      </c>
      <c r="T5301" t="s">
        <v>31</v>
      </c>
    </row>
    <row r="5302" spans="1:20" x14ac:dyDescent="0.25">
      <c r="A5302" t="s">
        <v>166</v>
      </c>
      <c r="B5302" t="s">
        <v>167</v>
      </c>
      <c r="C5302" t="s">
        <v>168</v>
      </c>
      <c r="D5302" t="s">
        <v>169</v>
      </c>
      <c r="E5302" t="s">
        <v>24</v>
      </c>
      <c r="F5302" t="s">
        <v>25</v>
      </c>
      <c r="G5302" t="s">
        <v>132</v>
      </c>
      <c r="H5302" t="s">
        <v>133</v>
      </c>
      <c r="I5302" t="s">
        <v>28</v>
      </c>
      <c r="J5302" t="s">
        <v>29</v>
      </c>
      <c r="K5302">
        <v>2019</v>
      </c>
      <c r="L5302">
        <v>372.93819999999999</v>
      </c>
      <c r="S5302" t="s">
        <v>30</v>
      </c>
      <c r="T5302" t="s">
        <v>31</v>
      </c>
    </row>
    <row r="5303" spans="1:20" x14ac:dyDescent="0.25">
      <c r="A5303" t="s">
        <v>166</v>
      </c>
      <c r="B5303" t="s">
        <v>167</v>
      </c>
      <c r="C5303" t="s">
        <v>168</v>
      </c>
      <c r="D5303" t="s">
        <v>169</v>
      </c>
      <c r="E5303" t="s">
        <v>24</v>
      </c>
      <c r="F5303" t="s">
        <v>25</v>
      </c>
      <c r="G5303" t="s">
        <v>132</v>
      </c>
      <c r="H5303" t="s">
        <v>133</v>
      </c>
      <c r="I5303" t="s">
        <v>32</v>
      </c>
      <c r="J5303" t="s">
        <v>33</v>
      </c>
      <c r="K5303">
        <v>2019</v>
      </c>
      <c r="L5303">
        <v>11.573</v>
      </c>
      <c r="S5303" t="s">
        <v>30</v>
      </c>
      <c r="T5303" t="s">
        <v>31</v>
      </c>
    </row>
    <row r="5304" spans="1:20" x14ac:dyDescent="0.25">
      <c r="A5304" t="s">
        <v>166</v>
      </c>
      <c r="B5304" t="s">
        <v>167</v>
      </c>
      <c r="C5304" t="s">
        <v>168</v>
      </c>
      <c r="D5304" t="s">
        <v>169</v>
      </c>
      <c r="E5304" t="s">
        <v>24</v>
      </c>
      <c r="F5304" t="s">
        <v>25</v>
      </c>
      <c r="G5304" t="s">
        <v>132</v>
      </c>
      <c r="H5304" t="s">
        <v>133</v>
      </c>
      <c r="I5304" t="s">
        <v>34</v>
      </c>
      <c r="J5304" t="s">
        <v>35</v>
      </c>
      <c r="K5304">
        <v>2019</v>
      </c>
      <c r="L5304">
        <v>30.49</v>
      </c>
      <c r="S5304" t="s">
        <v>30</v>
      </c>
      <c r="T5304" t="s">
        <v>31</v>
      </c>
    </row>
    <row r="5305" spans="1:20" x14ac:dyDescent="0.25">
      <c r="A5305" t="s">
        <v>166</v>
      </c>
      <c r="B5305" t="s">
        <v>167</v>
      </c>
      <c r="C5305" t="s">
        <v>168</v>
      </c>
      <c r="D5305" t="s">
        <v>169</v>
      </c>
      <c r="E5305" t="s">
        <v>24</v>
      </c>
      <c r="F5305" t="s">
        <v>25</v>
      </c>
      <c r="G5305" t="s">
        <v>132</v>
      </c>
      <c r="H5305" t="s">
        <v>133</v>
      </c>
      <c r="I5305" t="s">
        <v>36</v>
      </c>
      <c r="J5305" t="s">
        <v>37</v>
      </c>
      <c r="K5305">
        <v>2019</v>
      </c>
      <c r="L5305">
        <v>24.975000000000001</v>
      </c>
      <c r="S5305" t="s">
        <v>30</v>
      </c>
      <c r="T5305" t="s">
        <v>31</v>
      </c>
    </row>
    <row r="5306" spans="1:20" x14ac:dyDescent="0.25">
      <c r="A5306" t="s">
        <v>166</v>
      </c>
      <c r="B5306" t="s">
        <v>167</v>
      </c>
      <c r="C5306" t="s">
        <v>168</v>
      </c>
      <c r="D5306" t="s">
        <v>169</v>
      </c>
      <c r="E5306" t="s">
        <v>24</v>
      </c>
      <c r="F5306" t="s">
        <v>25</v>
      </c>
      <c r="G5306" t="s">
        <v>132</v>
      </c>
      <c r="H5306" t="s">
        <v>133</v>
      </c>
      <c r="I5306" t="s">
        <v>38</v>
      </c>
      <c r="J5306" t="s">
        <v>39</v>
      </c>
      <c r="K5306">
        <v>2019</v>
      </c>
      <c r="L5306">
        <v>31.995000000000001</v>
      </c>
      <c r="S5306" t="s">
        <v>30</v>
      </c>
      <c r="T5306" t="s">
        <v>31</v>
      </c>
    </row>
    <row r="5307" spans="1:20" x14ac:dyDescent="0.25">
      <c r="A5307" t="s">
        <v>166</v>
      </c>
      <c r="B5307" t="s">
        <v>167</v>
      </c>
      <c r="C5307" t="s">
        <v>168</v>
      </c>
      <c r="D5307" t="s">
        <v>169</v>
      </c>
      <c r="E5307" t="s">
        <v>24</v>
      </c>
      <c r="F5307" t="s">
        <v>25</v>
      </c>
      <c r="G5307" t="s">
        <v>132</v>
      </c>
      <c r="H5307" t="s">
        <v>133</v>
      </c>
      <c r="I5307" t="s">
        <v>40</v>
      </c>
      <c r="J5307" t="s">
        <v>41</v>
      </c>
      <c r="K5307">
        <v>2019</v>
      </c>
      <c r="L5307">
        <v>98.352199999999996</v>
      </c>
      <c r="S5307" t="s">
        <v>30</v>
      </c>
      <c r="T5307" t="s">
        <v>31</v>
      </c>
    </row>
    <row r="5308" spans="1:20" x14ac:dyDescent="0.25">
      <c r="A5308" t="s">
        <v>166</v>
      </c>
      <c r="B5308" t="s">
        <v>167</v>
      </c>
      <c r="C5308" t="s">
        <v>168</v>
      </c>
      <c r="D5308" t="s">
        <v>169</v>
      </c>
      <c r="E5308" t="s">
        <v>24</v>
      </c>
      <c r="F5308" t="s">
        <v>25</v>
      </c>
      <c r="G5308" t="s">
        <v>132</v>
      </c>
      <c r="H5308" t="s">
        <v>133</v>
      </c>
      <c r="I5308" t="s">
        <v>42</v>
      </c>
      <c r="J5308" t="s">
        <v>43</v>
      </c>
      <c r="K5308">
        <v>2019</v>
      </c>
      <c r="L5308">
        <v>22.500299999999999</v>
      </c>
      <c r="S5308" t="s">
        <v>30</v>
      </c>
      <c r="T5308" t="s">
        <v>31</v>
      </c>
    </row>
    <row r="5309" spans="1:20" x14ac:dyDescent="0.25">
      <c r="A5309" t="s">
        <v>166</v>
      </c>
      <c r="B5309" t="s">
        <v>167</v>
      </c>
      <c r="C5309" t="s">
        <v>168</v>
      </c>
      <c r="D5309" t="s">
        <v>169</v>
      </c>
      <c r="E5309" t="s">
        <v>24</v>
      </c>
      <c r="F5309" t="s">
        <v>25</v>
      </c>
      <c r="G5309" t="s">
        <v>132</v>
      </c>
      <c r="H5309" t="s">
        <v>133</v>
      </c>
      <c r="I5309" t="s">
        <v>44</v>
      </c>
      <c r="J5309" t="s">
        <v>45</v>
      </c>
      <c r="K5309">
        <v>2019</v>
      </c>
      <c r="L5309">
        <v>34.253</v>
      </c>
      <c r="S5309" t="s">
        <v>30</v>
      </c>
      <c r="T5309" t="s">
        <v>31</v>
      </c>
    </row>
    <row r="5310" spans="1:20" x14ac:dyDescent="0.25">
      <c r="A5310" t="s">
        <v>166</v>
      </c>
      <c r="B5310" t="s">
        <v>167</v>
      </c>
      <c r="C5310" t="s">
        <v>168</v>
      </c>
      <c r="D5310" t="s">
        <v>169</v>
      </c>
      <c r="E5310" t="s">
        <v>24</v>
      </c>
      <c r="F5310" t="s">
        <v>25</v>
      </c>
      <c r="G5310" t="s">
        <v>132</v>
      </c>
      <c r="H5310" t="s">
        <v>133</v>
      </c>
      <c r="I5310" t="s">
        <v>46</v>
      </c>
      <c r="J5310" t="s">
        <v>47</v>
      </c>
      <c r="K5310">
        <v>2019</v>
      </c>
      <c r="L5310">
        <v>30.498000000000001</v>
      </c>
      <c r="S5310" t="s">
        <v>30</v>
      </c>
      <c r="T5310" t="s">
        <v>31</v>
      </c>
    </row>
    <row r="5311" spans="1:20" x14ac:dyDescent="0.25">
      <c r="A5311" t="s">
        <v>166</v>
      </c>
      <c r="B5311" t="s">
        <v>167</v>
      </c>
      <c r="C5311" t="s">
        <v>168</v>
      </c>
      <c r="D5311" t="s">
        <v>169</v>
      </c>
      <c r="E5311" t="s">
        <v>24</v>
      </c>
      <c r="F5311" t="s">
        <v>25</v>
      </c>
      <c r="G5311" t="s">
        <v>132</v>
      </c>
      <c r="H5311" t="s">
        <v>133</v>
      </c>
      <c r="I5311" t="s">
        <v>48</v>
      </c>
      <c r="J5311" t="s">
        <v>49</v>
      </c>
      <c r="K5311">
        <v>2019</v>
      </c>
      <c r="L5311">
        <v>78.316800000000001</v>
      </c>
      <c r="S5311" t="s">
        <v>30</v>
      </c>
      <c r="T5311" t="s">
        <v>31</v>
      </c>
    </row>
    <row r="5312" spans="1:20" x14ac:dyDescent="0.25">
      <c r="A5312" t="s">
        <v>166</v>
      </c>
      <c r="B5312" t="s">
        <v>167</v>
      </c>
      <c r="C5312" t="s">
        <v>168</v>
      </c>
      <c r="D5312" t="s">
        <v>169</v>
      </c>
      <c r="E5312" t="s">
        <v>24</v>
      </c>
      <c r="F5312" t="s">
        <v>25</v>
      </c>
      <c r="G5312" t="s">
        <v>132</v>
      </c>
      <c r="H5312" t="s">
        <v>133</v>
      </c>
      <c r="I5312" t="s">
        <v>170</v>
      </c>
      <c r="J5312" t="s">
        <v>171</v>
      </c>
      <c r="K5312">
        <v>2019</v>
      </c>
      <c r="L5312">
        <v>9.9849999999999994</v>
      </c>
      <c r="S5312" t="s">
        <v>30</v>
      </c>
      <c r="T5312" t="s">
        <v>31</v>
      </c>
    </row>
    <row r="5313" spans="1:20" x14ac:dyDescent="0.25">
      <c r="A5313" t="s">
        <v>166</v>
      </c>
      <c r="B5313" t="s">
        <v>167</v>
      </c>
      <c r="C5313" t="s">
        <v>168</v>
      </c>
      <c r="D5313" t="s">
        <v>169</v>
      </c>
      <c r="E5313" t="s">
        <v>24</v>
      </c>
      <c r="F5313" t="s">
        <v>25</v>
      </c>
      <c r="G5313" t="s">
        <v>122</v>
      </c>
      <c r="H5313" t="s">
        <v>123</v>
      </c>
      <c r="I5313" t="s">
        <v>98</v>
      </c>
      <c r="J5313" t="s">
        <v>99</v>
      </c>
      <c r="K5313">
        <v>2019</v>
      </c>
      <c r="L5313">
        <v>37425.487000000001</v>
      </c>
      <c r="S5313" t="s">
        <v>30</v>
      </c>
      <c r="T5313" t="s">
        <v>31</v>
      </c>
    </row>
    <row r="5314" spans="1:20" x14ac:dyDescent="0.25">
      <c r="A5314" t="s">
        <v>166</v>
      </c>
      <c r="B5314" t="s">
        <v>167</v>
      </c>
      <c r="C5314" t="s">
        <v>168</v>
      </c>
      <c r="D5314" t="s">
        <v>169</v>
      </c>
      <c r="E5314" t="s">
        <v>24</v>
      </c>
      <c r="F5314" t="s">
        <v>25</v>
      </c>
      <c r="G5314" t="s">
        <v>122</v>
      </c>
      <c r="H5314" t="s">
        <v>123</v>
      </c>
      <c r="I5314" t="s">
        <v>100</v>
      </c>
      <c r="J5314" t="s">
        <v>101</v>
      </c>
      <c r="K5314">
        <v>2019</v>
      </c>
      <c r="L5314">
        <v>8438.2350000000006</v>
      </c>
      <c r="S5314" t="s">
        <v>30</v>
      </c>
      <c r="T5314" t="s">
        <v>31</v>
      </c>
    </row>
    <row r="5315" spans="1:20" x14ac:dyDescent="0.25">
      <c r="A5315" t="s">
        <v>166</v>
      </c>
      <c r="B5315" t="s">
        <v>167</v>
      </c>
      <c r="C5315" t="s">
        <v>168</v>
      </c>
      <c r="D5315" t="s">
        <v>169</v>
      </c>
      <c r="E5315" t="s">
        <v>24</v>
      </c>
      <c r="F5315" t="s">
        <v>25</v>
      </c>
      <c r="G5315" t="s">
        <v>122</v>
      </c>
      <c r="H5315" t="s">
        <v>123</v>
      </c>
      <c r="I5315" t="s">
        <v>102</v>
      </c>
      <c r="J5315" t="s">
        <v>103</v>
      </c>
      <c r="K5315">
        <v>2019</v>
      </c>
      <c r="L5315">
        <v>19489.535</v>
      </c>
      <c r="S5315" t="s">
        <v>30</v>
      </c>
      <c r="T5315" t="s">
        <v>31</v>
      </c>
    </row>
    <row r="5316" spans="1:20" x14ac:dyDescent="0.25">
      <c r="A5316" t="s">
        <v>166</v>
      </c>
      <c r="B5316" t="s">
        <v>167</v>
      </c>
      <c r="C5316" t="s">
        <v>168</v>
      </c>
      <c r="D5316" t="s">
        <v>169</v>
      </c>
      <c r="E5316" t="s">
        <v>24</v>
      </c>
      <c r="F5316" t="s">
        <v>25</v>
      </c>
      <c r="G5316" t="s">
        <v>122</v>
      </c>
      <c r="H5316" t="s">
        <v>123</v>
      </c>
      <c r="I5316" t="s">
        <v>104</v>
      </c>
      <c r="J5316" t="s">
        <v>105</v>
      </c>
      <c r="K5316">
        <v>2019</v>
      </c>
      <c r="L5316">
        <v>9014.8415000000005</v>
      </c>
      <c r="S5316" t="s">
        <v>30</v>
      </c>
      <c r="T5316" t="s">
        <v>31</v>
      </c>
    </row>
    <row r="5317" spans="1:20" x14ac:dyDescent="0.25">
      <c r="A5317" t="s">
        <v>166</v>
      </c>
      <c r="B5317" t="s">
        <v>167</v>
      </c>
      <c r="C5317" t="s">
        <v>168</v>
      </c>
      <c r="D5317" t="s">
        <v>169</v>
      </c>
      <c r="E5317" t="s">
        <v>24</v>
      </c>
      <c r="F5317" t="s">
        <v>25</v>
      </c>
      <c r="G5317" t="s">
        <v>122</v>
      </c>
      <c r="H5317" t="s">
        <v>123</v>
      </c>
      <c r="I5317" t="s">
        <v>106</v>
      </c>
      <c r="J5317" t="s">
        <v>107</v>
      </c>
      <c r="K5317">
        <v>2019</v>
      </c>
      <c r="L5317">
        <v>482.87599999999998</v>
      </c>
      <c r="S5317" t="s">
        <v>30</v>
      </c>
      <c r="T5317" t="s">
        <v>31</v>
      </c>
    </row>
    <row r="5318" spans="1:20" x14ac:dyDescent="0.25">
      <c r="A5318" t="s">
        <v>166</v>
      </c>
      <c r="B5318" t="s">
        <v>167</v>
      </c>
      <c r="C5318" t="s">
        <v>168</v>
      </c>
      <c r="D5318" t="s">
        <v>169</v>
      </c>
      <c r="E5318" t="s">
        <v>24</v>
      </c>
      <c r="F5318" t="s">
        <v>25</v>
      </c>
      <c r="G5318" t="s">
        <v>124</v>
      </c>
      <c r="H5318" t="s">
        <v>125</v>
      </c>
      <c r="I5318" t="s">
        <v>98</v>
      </c>
      <c r="J5318" t="s">
        <v>99</v>
      </c>
      <c r="K5318">
        <v>2019</v>
      </c>
      <c r="L5318">
        <v>3107.9994999999999</v>
      </c>
      <c r="S5318" t="s">
        <v>30</v>
      </c>
      <c r="T5318" t="s">
        <v>31</v>
      </c>
    </row>
    <row r="5319" spans="1:20" x14ac:dyDescent="0.25">
      <c r="A5319" t="s">
        <v>166</v>
      </c>
      <c r="B5319" t="s">
        <v>167</v>
      </c>
      <c r="C5319" t="s">
        <v>168</v>
      </c>
      <c r="D5319" t="s">
        <v>169</v>
      </c>
      <c r="E5319" t="s">
        <v>24</v>
      </c>
      <c r="F5319" t="s">
        <v>25</v>
      </c>
      <c r="G5319" t="s">
        <v>124</v>
      </c>
      <c r="H5319" t="s">
        <v>125</v>
      </c>
      <c r="I5319" t="s">
        <v>100</v>
      </c>
      <c r="J5319" t="s">
        <v>101</v>
      </c>
      <c r="K5319">
        <v>2019</v>
      </c>
      <c r="L5319">
        <v>63.984000000000002</v>
      </c>
      <c r="S5319" t="s">
        <v>30</v>
      </c>
      <c r="T5319" t="s">
        <v>31</v>
      </c>
    </row>
    <row r="5320" spans="1:20" x14ac:dyDescent="0.25">
      <c r="A5320" t="s">
        <v>166</v>
      </c>
      <c r="B5320" t="s">
        <v>167</v>
      </c>
      <c r="C5320" t="s">
        <v>168</v>
      </c>
      <c r="D5320" t="s">
        <v>169</v>
      </c>
      <c r="E5320" t="s">
        <v>24</v>
      </c>
      <c r="F5320" t="s">
        <v>25</v>
      </c>
      <c r="G5320" t="s">
        <v>124</v>
      </c>
      <c r="H5320" t="s">
        <v>125</v>
      </c>
      <c r="I5320" t="s">
        <v>102</v>
      </c>
      <c r="J5320" t="s">
        <v>103</v>
      </c>
      <c r="K5320">
        <v>2019</v>
      </c>
      <c r="L5320">
        <v>1089.8900000000001</v>
      </c>
      <c r="S5320" t="s">
        <v>30</v>
      </c>
      <c r="T5320" t="s">
        <v>31</v>
      </c>
    </row>
    <row r="5321" spans="1:20" x14ac:dyDescent="0.25">
      <c r="A5321" t="s">
        <v>166</v>
      </c>
      <c r="B5321" t="s">
        <v>167</v>
      </c>
      <c r="C5321" t="s">
        <v>168</v>
      </c>
      <c r="D5321" t="s">
        <v>169</v>
      </c>
      <c r="E5321" t="s">
        <v>24</v>
      </c>
      <c r="F5321" t="s">
        <v>25</v>
      </c>
      <c r="G5321" t="s">
        <v>124</v>
      </c>
      <c r="H5321" t="s">
        <v>125</v>
      </c>
      <c r="I5321" t="s">
        <v>104</v>
      </c>
      <c r="J5321" t="s">
        <v>105</v>
      </c>
      <c r="K5321">
        <v>2019</v>
      </c>
      <c r="L5321">
        <v>1899.5409999999999</v>
      </c>
      <c r="S5321" t="s">
        <v>30</v>
      </c>
      <c r="T5321" t="s">
        <v>31</v>
      </c>
    </row>
    <row r="5322" spans="1:20" x14ac:dyDescent="0.25">
      <c r="A5322" t="s">
        <v>166</v>
      </c>
      <c r="B5322" t="s">
        <v>167</v>
      </c>
      <c r="C5322" t="s">
        <v>168</v>
      </c>
      <c r="D5322" t="s">
        <v>169</v>
      </c>
      <c r="E5322" t="s">
        <v>24</v>
      </c>
      <c r="F5322" t="s">
        <v>25</v>
      </c>
      <c r="G5322" t="s">
        <v>124</v>
      </c>
      <c r="H5322" t="s">
        <v>125</v>
      </c>
      <c r="I5322" t="s">
        <v>106</v>
      </c>
      <c r="J5322" t="s">
        <v>107</v>
      </c>
      <c r="K5322">
        <v>2019</v>
      </c>
      <c r="L5322">
        <v>54.584499999999998</v>
      </c>
      <c r="S5322" t="s">
        <v>30</v>
      </c>
      <c r="T5322" t="s">
        <v>31</v>
      </c>
    </row>
    <row r="5323" spans="1:20" x14ac:dyDescent="0.25">
      <c r="A5323" t="s">
        <v>166</v>
      </c>
      <c r="B5323" t="s">
        <v>167</v>
      </c>
      <c r="C5323" t="s">
        <v>168</v>
      </c>
      <c r="D5323" t="s">
        <v>169</v>
      </c>
      <c r="E5323" t="s">
        <v>24</v>
      </c>
      <c r="F5323" t="s">
        <v>25</v>
      </c>
      <c r="G5323" t="s">
        <v>126</v>
      </c>
      <c r="H5323" t="s">
        <v>127</v>
      </c>
      <c r="I5323" t="s">
        <v>98</v>
      </c>
      <c r="J5323" t="s">
        <v>99</v>
      </c>
      <c r="K5323">
        <v>2019</v>
      </c>
      <c r="L5323">
        <v>34317.487999999998</v>
      </c>
      <c r="S5323" t="s">
        <v>30</v>
      </c>
      <c r="T5323" t="s">
        <v>31</v>
      </c>
    </row>
    <row r="5324" spans="1:20" x14ac:dyDescent="0.25">
      <c r="A5324" t="s">
        <v>166</v>
      </c>
      <c r="B5324" t="s">
        <v>167</v>
      </c>
      <c r="C5324" t="s">
        <v>168</v>
      </c>
      <c r="D5324" t="s">
        <v>169</v>
      </c>
      <c r="E5324" t="s">
        <v>24</v>
      </c>
      <c r="F5324" t="s">
        <v>25</v>
      </c>
      <c r="G5324" t="s">
        <v>126</v>
      </c>
      <c r="H5324" t="s">
        <v>127</v>
      </c>
      <c r="I5324" t="s">
        <v>100</v>
      </c>
      <c r="J5324" t="s">
        <v>101</v>
      </c>
      <c r="K5324">
        <v>2019</v>
      </c>
      <c r="L5324">
        <v>8374.2510000000002</v>
      </c>
      <c r="S5324" t="s">
        <v>30</v>
      </c>
      <c r="T5324" t="s">
        <v>31</v>
      </c>
    </row>
    <row r="5325" spans="1:20" x14ac:dyDescent="0.25">
      <c r="A5325" t="s">
        <v>166</v>
      </c>
      <c r="B5325" t="s">
        <v>167</v>
      </c>
      <c r="C5325" t="s">
        <v>168</v>
      </c>
      <c r="D5325" t="s">
        <v>169</v>
      </c>
      <c r="E5325" t="s">
        <v>24</v>
      </c>
      <c r="F5325" t="s">
        <v>25</v>
      </c>
      <c r="G5325" t="s">
        <v>126</v>
      </c>
      <c r="H5325" t="s">
        <v>127</v>
      </c>
      <c r="I5325" t="s">
        <v>102</v>
      </c>
      <c r="J5325" t="s">
        <v>103</v>
      </c>
      <c r="K5325">
        <v>2019</v>
      </c>
      <c r="L5325">
        <v>18399.644</v>
      </c>
      <c r="S5325" t="s">
        <v>30</v>
      </c>
      <c r="T5325" t="s">
        <v>31</v>
      </c>
    </row>
    <row r="5326" spans="1:20" x14ac:dyDescent="0.25">
      <c r="A5326" t="s">
        <v>166</v>
      </c>
      <c r="B5326" t="s">
        <v>167</v>
      </c>
      <c r="C5326" t="s">
        <v>168</v>
      </c>
      <c r="D5326" t="s">
        <v>169</v>
      </c>
      <c r="E5326" t="s">
        <v>24</v>
      </c>
      <c r="F5326" t="s">
        <v>25</v>
      </c>
      <c r="G5326" t="s">
        <v>126</v>
      </c>
      <c r="H5326" t="s">
        <v>127</v>
      </c>
      <c r="I5326" t="s">
        <v>104</v>
      </c>
      <c r="J5326" t="s">
        <v>105</v>
      </c>
      <c r="K5326">
        <v>2019</v>
      </c>
      <c r="L5326">
        <v>7115.3005000000003</v>
      </c>
      <c r="S5326" t="s">
        <v>30</v>
      </c>
      <c r="T5326" t="s">
        <v>31</v>
      </c>
    </row>
    <row r="5327" spans="1:20" x14ac:dyDescent="0.25">
      <c r="A5327" t="s">
        <v>166</v>
      </c>
      <c r="B5327" t="s">
        <v>167</v>
      </c>
      <c r="C5327" t="s">
        <v>168</v>
      </c>
      <c r="D5327" t="s">
        <v>169</v>
      </c>
      <c r="E5327" t="s">
        <v>24</v>
      </c>
      <c r="F5327" t="s">
        <v>25</v>
      </c>
      <c r="G5327" t="s">
        <v>126</v>
      </c>
      <c r="H5327" t="s">
        <v>127</v>
      </c>
      <c r="I5327" t="s">
        <v>106</v>
      </c>
      <c r="J5327" t="s">
        <v>107</v>
      </c>
      <c r="K5327">
        <v>2019</v>
      </c>
      <c r="L5327">
        <v>428.29149999999998</v>
      </c>
      <c r="S5327" t="s">
        <v>30</v>
      </c>
      <c r="T5327" t="s">
        <v>31</v>
      </c>
    </row>
    <row r="5328" spans="1:20" x14ac:dyDescent="0.25">
      <c r="A5328" t="s">
        <v>166</v>
      </c>
      <c r="B5328" t="s">
        <v>167</v>
      </c>
      <c r="C5328" t="s">
        <v>168</v>
      </c>
      <c r="D5328" t="s">
        <v>169</v>
      </c>
      <c r="E5328" t="s">
        <v>24</v>
      </c>
      <c r="F5328" t="s">
        <v>25</v>
      </c>
      <c r="G5328" t="s">
        <v>128</v>
      </c>
      <c r="H5328" t="s">
        <v>129</v>
      </c>
      <c r="I5328" t="s">
        <v>98</v>
      </c>
      <c r="J5328" t="s">
        <v>99</v>
      </c>
      <c r="K5328">
        <v>2019</v>
      </c>
      <c r="L5328">
        <v>10585.795</v>
      </c>
      <c r="S5328" t="s">
        <v>30</v>
      </c>
      <c r="T5328" t="s">
        <v>31</v>
      </c>
    </row>
    <row r="5329" spans="1:20" x14ac:dyDescent="0.25">
      <c r="A5329" t="s">
        <v>166</v>
      </c>
      <c r="B5329" t="s">
        <v>167</v>
      </c>
      <c r="C5329" t="s">
        <v>168</v>
      </c>
      <c r="D5329" t="s">
        <v>169</v>
      </c>
      <c r="E5329" t="s">
        <v>24</v>
      </c>
      <c r="F5329" t="s">
        <v>25</v>
      </c>
      <c r="G5329" t="s">
        <v>128</v>
      </c>
      <c r="H5329" t="s">
        <v>129</v>
      </c>
      <c r="I5329" t="s">
        <v>100</v>
      </c>
      <c r="J5329" t="s">
        <v>101</v>
      </c>
      <c r="K5329">
        <v>2019</v>
      </c>
      <c r="L5329">
        <v>1698.7352000000001</v>
      </c>
      <c r="S5329" t="s">
        <v>30</v>
      </c>
      <c r="T5329" t="s">
        <v>31</v>
      </c>
    </row>
    <row r="5330" spans="1:20" x14ac:dyDescent="0.25">
      <c r="A5330" t="s">
        <v>166</v>
      </c>
      <c r="B5330" t="s">
        <v>167</v>
      </c>
      <c r="C5330" t="s">
        <v>168</v>
      </c>
      <c r="D5330" t="s">
        <v>169</v>
      </c>
      <c r="E5330" t="s">
        <v>24</v>
      </c>
      <c r="F5330" t="s">
        <v>25</v>
      </c>
      <c r="G5330" t="s">
        <v>128</v>
      </c>
      <c r="H5330" t="s">
        <v>129</v>
      </c>
      <c r="I5330" t="s">
        <v>102</v>
      </c>
      <c r="J5330" t="s">
        <v>103</v>
      </c>
      <c r="K5330">
        <v>2019</v>
      </c>
      <c r="L5330">
        <v>6003.9132</v>
      </c>
      <c r="S5330" t="s">
        <v>30</v>
      </c>
      <c r="T5330" t="s">
        <v>31</v>
      </c>
    </row>
    <row r="5331" spans="1:20" x14ac:dyDescent="0.25">
      <c r="A5331" t="s">
        <v>166</v>
      </c>
      <c r="B5331" t="s">
        <v>167</v>
      </c>
      <c r="C5331" t="s">
        <v>168</v>
      </c>
      <c r="D5331" t="s">
        <v>169</v>
      </c>
      <c r="E5331" t="s">
        <v>24</v>
      </c>
      <c r="F5331" t="s">
        <v>25</v>
      </c>
      <c r="G5331" t="s">
        <v>128</v>
      </c>
      <c r="H5331" t="s">
        <v>129</v>
      </c>
      <c r="I5331" t="s">
        <v>104</v>
      </c>
      <c r="J5331" t="s">
        <v>105</v>
      </c>
      <c r="K5331">
        <v>2019</v>
      </c>
      <c r="L5331">
        <v>2693.482</v>
      </c>
      <c r="S5331" t="s">
        <v>30</v>
      </c>
      <c r="T5331" t="s">
        <v>31</v>
      </c>
    </row>
    <row r="5332" spans="1:20" x14ac:dyDescent="0.25">
      <c r="A5332" t="s">
        <v>166</v>
      </c>
      <c r="B5332" t="s">
        <v>167</v>
      </c>
      <c r="C5332" t="s">
        <v>168</v>
      </c>
      <c r="D5332" t="s">
        <v>169</v>
      </c>
      <c r="E5332" t="s">
        <v>24</v>
      </c>
      <c r="F5332" t="s">
        <v>25</v>
      </c>
      <c r="G5332" t="s">
        <v>128</v>
      </c>
      <c r="H5332" t="s">
        <v>129</v>
      </c>
      <c r="I5332" t="s">
        <v>106</v>
      </c>
      <c r="J5332" t="s">
        <v>107</v>
      </c>
      <c r="K5332">
        <v>2019</v>
      </c>
      <c r="L5332">
        <v>189.66470000000001</v>
      </c>
      <c r="S5332" t="s">
        <v>30</v>
      </c>
      <c r="T5332" t="s">
        <v>31</v>
      </c>
    </row>
    <row r="5333" spans="1:20" x14ac:dyDescent="0.25">
      <c r="A5333" t="s">
        <v>166</v>
      </c>
      <c r="B5333" t="s">
        <v>167</v>
      </c>
      <c r="C5333" t="s">
        <v>168</v>
      </c>
      <c r="D5333" t="s">
        <v>169</v>
      </c>
      <c r="E5333" t="s">
        <v>24</v>
      </c>
      <c r="F5333" t="s">
        <v>25</v>
      </c>
      <c r="G5333" t="s">
        <v>130</v>
      </c>
      <c r="H5333" t="s">
        <v>131</v>
      </c>
      <c r="I5333" t="s">
        <v>98</v>
      </c>
      <c r="J5333" t="s">
        <v>99</v>
      </c>
      <c r="K5333">
        <v>2019</v>
      </c>
      <c r="L5333">
        <v>23358.754000000001</v>
      </c>
      <c r="S5333" t="s">
        <v>30</v>
      </c>
      <c r="T5333" t="s">
        <v>31</v>
      </c>
    </row>
    <row r="5334" spans="1:20" x14ac:dyDescent="0.25">
      <c r="A5334" t="s">
        <v>166</v>
      </c>
      <c r="B5334" t="s">
        <v>167</v>
      </c>
      <c r="C5334" t="s">
        <v>168</v>
      </c>
      <c r="D5334" t="s">
        <v>169</v>
      </c>
      <c r="E5334" t="s">
        <v>24</v>
      </c>
      <c r="F5334" t="s">
        <v>25</v>
      </c>
      <c r="G5334" t="s">
        <v>130</v>
      </c>
      <c r="H5334" t="s">
        <v>131</v>
      </c>
      <c r="I5334" t="s">
        <v>100</v>
      </c>
      <c r="J5334" t="s">
        <v>101</v>
      </c>
      <c r="K5334">
        <v>2019</v>
      </c>
      <c r="L5334">
        <v>6608.4777999999997</v>
      </c>
      <c r="S5334" t="s">
        <v>30</v>
      </c>
      <c r="T5334" t="s">
        <v>31</v>
      </c>
    </row>
    <row r="5335" spans="1:20" x14ac:dyDescent="0.25">
      <c r="A5335" t="s">
        <v>166</v>
      </c>
      <c r="B5335" t="s">
        <v>167</v>
      </c>
      <c r="C5335" t="s">
        <v>168</v>
      </c>
      <c r="D5335" t="s">
        <v>169</v>
      </c>
      <c r="E5335" t="s">
        <v>24</v>
      </c>
      <c r="F5335" t="s">
        <v>25</v>
      </c>
      <c r="G5335" t="s">
        <v>130</v>
      </c>
      <c r="H5335" t="s">
        <v>131</v>
      </c>
      <c r="I5335" t="s">
        <v>102</v>
      </c>
      <c r="J5335" t="s">
        <v>103</v>
      </c>
      <c r="K5335">
        <v>2019</v>
      </c>
      <c r="L5335">
        <v>12178.133</v>
      </c>
      <c r="S5335" t="s">
        <v>30</v>
      </c>
      <c r="T5335" t="s">
        <v>31</v>
      </c>
    </row>
    <row r="5336" spans="1:20" x14ac:dyDescent="0.25">
      <c r="A5336" t="s">
        <v>166</v>
      </c>
      <c r="B5336" t="s">
        <v>167</v>
      </c>
      <c r="C5336" t="s">
        <v>168</v>
      </c>
      <c r="D5336" t="s">
        <v>169</v>
      </c>
      <c r="E5336" t="s">
        <v>24</v>
      </c>
      <c r="F5336" t="s">
        <v>25</v>
      </c>
      <c r="G5336" t="s">
        <v>130</v>
      </c>
      <c r="H5336" t="s">
        <v>131</v>
      </c>
      <c r="I5336" t="s">
        <v>104</v>
      </c>
      <c r="J5336" t="s">
        <v>105</v>
      </c>
      <c r="K5336">
        <v>2019</v>
      </c>
      <c r="L5336">
        <v>4343.5018</v>
      </c>
      <c r="S5336" t="s">
        <v>30</v>
      </c>
      <c r="T5336" t="s">
        <v>31</v>
      </c>
    </row>
    <row r="5337" spans="1:20" x14ac:dyDescent="0.25">
      <c r="A5337" t="s">
        <v>166</v>
      </c>
      <c r="B5337" t="s">
        <v>167</v>
      </c>
      <c r="C5337" t="s">
        <v>168</v>
      </c>
      <c r="D5337" t="s">
        <v>169</v>
      </c>
      <c r="E5337" t="s">
        <v>24</v>
      </c>
      <c r="F5337" t="s">
        <v>25</v>
      </c>
      <c r="G5337" t="s">
        <v>130</v>
      </c>
      <c r="H5337" t="s">
        <v>131</v>
      </c>
      <c r="I5337" t="s">
        <v>106</v>
      </c>
      <c r="J5337" t="s">
        <v>107</v>
      </c>
      <c r="K5337">
        <v>2019</v>
      </c>
      <c r="L5337">
        <v>228.64179999999999</v>
      </c>
      <c r="S5337" t="s">
        <v>30</v>
      </c>
      <c r="T5337" t="s">
        <v>31</v>
      </c>
    </row>
    <row r="5338" spans="1:20" x14ac:dyDescent="0.25">
      <c r="A5338" t="s">
        <v>166</v>
      </c>
      <c r="B5338" t="s">
        <v>167</v>
      </c>
      <c r="C5338" t="s">
        <v>168</v>
      </c>
      <c r="D5338" t="s">
        <v>169</v>
      </c>
      <c r="E5338" t="s">
        <v>24</v>
      </c>
      <c r="F5338" t="s">
        <v>25</v>
      </c>
      <c r="G5338" t="s">
        <v>132</v>
      </c>
      <c r="H5338" t="s">
        <v>133</v>
      </c>
      <c r="I5338" t="s">
        <v>98</v>
      </c>
      <c r="J5338" t="s">
        <v>99</v>
      </c>
      <c r="K5338">
        <v>2019</v>
      </c>
      <c r="L5338">
        <v>372.93819999999999</v>
      </c>
      <c r="S5338" t="s">
        <v>30</v>
      </c>
      <c r="T5338" t="s">
        <v>31</v>
      </c>
    </row>
    <row r="5339" spans="1:20" x14ac:dyDescent="0.25">
      <c r="A5339" t="s">
        <v>166</v>
      </c>
      <c r="B5339" t="s">
        <v>167</v>
      </c>
      <c r="C5339" t="s">
        <v>168</v>
      </c>
      <c r="D5339" t="s">
        <v>169</v>
      </c>
      <c r="E5339" t="s">
        <v>24</v>
      </c>
      <c r="F5339" t="s">
        <v>25</v>
      </c>
      <c r="G5339" t="s">
        <v>132</v>
      </c>
      <c r="H5339" t="s">
        <v>133</v>
      </c>
      <c r="I5339" t="s">
        <v>100</v>
      </c>
      <c r="J5339" t="s">
        <v>101</v>
      </c>
      <c r="K5339">
        <v>2019</v>
      </c>
      <c r="L5339">
        <v>67.037999999999997</v>
      </c>
      <c r="S5339" t="s">
        <v>30</v>
      </c>
      <c r="T5339" t="s">
        <v>31</v>
      </c>
    </row>
    <row r="5340" spans="1:20" x14ac:dyDescent="0.25">
      <c r="A5340" t="s">
        <v>166</v>
      </c>
      <c r="B5340" t="s">
        <v>167</v>
      </c>
      <c r="C5340" t="s">
        <v>168</v>
      </c>
      <c r="D5340" t="s">
        <v>169</v>
      </c>
      <c r="E5340" t="s">
        <v>24</v>
      </c>
      <c r="F5340" t="s">
        <v>25</v>
      </c>
      <c r="G5340" t="s">
        <v>132</v>
      </c>
      <c r="H5340" t="s">
        <v>133</v>
      </c>
      <c r="I5340" t="s">
        <v>102</v>
      </c>
      <c r="J5340" t="s">
        <v>103</v>
      </c>
      <c r="K5340">
        <v>2019</v>
      </c>
      <c r="L5340">
        <v>217.5985</v>
      </c>
      <c r="S5340" t="s">
        <v>30</v>
      </c>
      <c r="T5340" t="s">
        <v>31</v>
      </c>
    </row>
    <row r="5341" spans="1:20" x14ac:dyDescent="0.25">
      <c r="A5341" t="s">
        <v>166</v>
      </c>
      <c r="B5341" t="s">
        <v>167</v>
      </c>
      <c r="C5341" t="s">
        <v>168</v>
      </c>
      <c r="D5341" t="s">
        <v>169</v>
      </c>
      <c r="E5341" t="s">
        <v>24</v>
      </c>
      <c r="F5341" t="s">
        <v>25</v>
      </c>
      <c r="G5341" t="s">
        <v>132</v>
      </c>
      <c r="H5341" t="s">
        <v>133</v>
      </c>
      <c r="I5341" t="s">
        <v>104</v>
      </c>
      <c r="J5341" t="s">
        <v>105</v>
      </c>
      <c r="K5341">
        <v>2019</v>
      </c>
      <c r="L5341">
        <v>78.316800000000001</v>
      </c>
      <c r="S5341" t="s">
        <v>30</v>
      </c>
      <c r="T5341" t="s">
        <v>31</v>
      </c>
    </row>
    <row r="5342" spans="1:20" x14ac:dyDescent="0.25">
      <c r="A5342" t="s">
        <v>166</v>
      </c>
      <c r="B5342" t="s">
        <v>167</v>
      </c>
      <c r="C5342" t="s">
        <v>168</v>
      </c>
      <c r="D5342" t="s">
        <v>169</v>
      </c>
      <c r="E5342" t="s">
        <v>24</v>
      </c>
      <c r="F5342" t="s">
        <v>25</v>
      </c>
      <c r="G5342" t="s">
        <v>132</v>
      </c>
      <c r="H5342" t="s">
        <v>133</v>
      </c>
      <c r="I5342" t="s">
        <v>106</v>
      </c>
      <c r="J5342" t="s">
        <v>107</v>
      </c>
      <c r="K5342">
        <v>2019</v>
      </c>
      <c r="L5342">
        <v>9.9849999999999994</v>
      </c>
      <c r="S5342" t="s">
        <v>30</v>
      </c>
      <c r="T5342" t="s">
        <v>31</v>
      </c>
    </row>
    <row r="5343" spans="1:20" x14ac:dyDescent="0.25">
      <c r="A5343" t="s">
        <v>172</v>
      </c>
      <c r="B5343" t="s">
        <v>173</v>
      </c>
      <c r="C5343" t="s">
        <v>174</v>
      </c>
      <c r="D5343" t="s">
        <v>175</v>
      </c>
      <c r="E5343" t="s">
        <v>24</v>
      </c>
      <c r="F5343" t="s">
        <v>25</v>
      </c>
      <c r="G5343" t="s">
        <v>26</v>
      </c>
      <c r="H5343" t="s">
        <v>27</v>
      </c>
      <c r="I5343" t="s">
        <v>28</v>
      </c>
      <c r="J5343" t="s">
        <v>29</v>
      </c>
      <c r="K5343">
        <v>2016</v>
      </c>
      <c r="L5343">
        <v>21956.458999999999</v>
      </c>
      <c r="S5343" t="s">
        <v>30</v>
      </c>
      <c r="T5343" t="s">
        <v>31</v>
      </c>
    </row>
    <row r="5344" spans="1:20" x14ac:dyDescent="0.25">
      <c r="A5344" t="s">
        <v>172</v>
      </c>
      <c r="B5344" t="s">
        <v>173</v>
      </c>
      <c r="C5344" t="s">
        <v>174</v>
      </c>
      <c r="D5344" t="s">
        <v>175</v>
      </c>
      <c r="E5344" t="s">
        <v>24</v>
      </c>
      <c r="F5344" t="s">
        <v>25</v>
      </c>
      <c r="G5344" t="s">
        <v>26</v>
      </c>
      <c r="H5344" t="s">
        <v>27</v>
      </c>
      <c r="I5344" t="s">
        <v>32</v>
      </c>
      <c r="J5344" t="s">
        <v>33</v>
      </c>
      <c r="K5344">
        <v>2016</v>
      </c>
      <c r="L5344">
        <v>394.5745</v>
      </c>
      <c r="S5344" t="s">
        <v>30</v>
      </c>
      <c r="T5344" t="s">
        <v>31</v>
      </c>
    </row>
    <row r="5345" spans="1:20" x14ac:dyDescent="0.25">
      <c r="A5345" t="s">
        <v>172</v>
      </c>
      <c r="B5345" t="s">
        <v>173</v>
      </c>
      <c r="C5345" t="s">
        <v>174</v>
      </c>
      <c r="D5345" t="s">
        <v>175</v>
      </c>
      <c r="E5345" t="s">
        <v>24</v>
      </c>
      <c r="F5345" t="s">
        <v>25</v>
      </c>
      <c r="G5345" t="s">
        <v>26</v>
      </c>
      <c r="H5345" t="s">
        <v>27</v>
      </c>
      <c r="I5345" t="s">
        <v>34</v>
      </c>
      <c r="J5345" t="s">
        <v>35</v>
      </c>
      <c r="K5345">
        <v>2016</v>
      </c>
      <c r="L5345">
        <v>3541.3497000000002</v>
      </c>
      <c r="S5345" t="s">
        <v>30</v>
      </c>
      <c r="T5345" t="s">
        <v>31</v>
      </c>
    </row>
    <row r="5346" spans="1:20" x14ac:dyDescent="0.25">
      <c r="A5346" t="s">
        <v>172</v>
      </c>
      <c r="B5346" t="s">
        <v>173</v>
      </c>
      <c r="C5346" t="s">
        <v>174</v>
      </c>
      <c r="D5346" t="s">
        <v>175</v>
      </c>
      <c r="E5346" t="s">
        <v>24</v>
      </c>
      <c r="F5346" t="s">
        <v>25</v>
      </c>
      <c r="G5346" t="s">
        <v>26</v>
      </c>
      <c r="H5346" t="s">
        <v>27</v>
      </c>
      <c r="I5346" t="s">
        <v>36</v>
      </c>
      <c r="J5346" t="s">
        <v>37</v>
      </c>
      <c r="K5346">
        <v>2016</v>
      </c>
      <c r="L5346">
        <v>1442.7420999999999</v>
      </c>
      <c r="S5346" t="s">
        <v>30</v>
      </c>
      <c r="T5346" t="s">
        <v>31</v>
      </c>
    </row>
    <row r="5347" spans="1:20" x14ac:dyDescent="0.25">
      <c r="A5347" t="s">
        <v>172</v>
      </c>
      <c r="B5347" t="s">
        <v>173</v>
      </c>
      <c r="C5347" t="s">
        <v>174</v>
      </c>
      <c r="D5347" t="s">
        <v>175</v>
      </c>
      <c r="E5347" t="s">
        <v>24</v>
      </c>
      <c r="F5347" t="s">
        <v>25</v>
      </c>
      <c r="G5347" t="s">
        <v>26</v>
      </c>
      <c r="H5347" t="s">
        <v>27</v>
      </c>
      <c r="I5347" t="s">
        <v>38</v>
      </c>
      <c r="J5347" t="s">
        <v>39</v>
      </c>
      <c r="K5347">
        <v>2016</v>
      </c>
      <c r="L5347">
        <v>888.85550000000001</v>
      </c>
      <c r="S5347" t="s">
        <v>30</v>
      </c>
      <c r="T5347" t="s">
        <v>31</v>
      </c>
    </row>
    <row r="5348" spans="1:20" x14ac:dyDescent="0.25">
      <c r="A5348" t="s">
        <v>172</v>
      </c>
      <c r="B5348" t="s">
        <v>173</v>
      </c>
      <c r="C5348" t="s">
        <v>174</v>
      </c>
      <c r="D5348" t="s">
        <v>175</v>
      </c>
      <c r="E5348" t="s">
        <v>24</v>
      </c>
      <c r="F5348" t="s">
        <v>25</v>
      </c>
      <c r="G5348" t="s">
        <v>26</v>
      </c>
      <c r="H5348" t="s">
        <v>27</v>
      </c>
      <c r="I5348" t="s">
        <v>40</v>
      </c>
      <c r="J5348" t="s">
        <v>41</v>
      </c>
      <c r="K5348">
        <v>2016</v>
      </c>
      <c r="L5348">
        <v>2134.3029999999999</v>
      </c>
      <c r="S5348" t="s">
        <v>30</v>
      </c>
      <c r="T5348" t="s">
        <v>31</v>
      </c>
    </row>
    <row r="5349" spans="1:20" x14ac:dyDescent="0.25">
      <c r="A5349" t="s">
        <v>172</v>
      </c>
      <c r="B5349" t="s">
        <v>173</v>
      </c>
      <c r="C5349" t="s">
        <v>174</v>
      </c>
      <c r="D5349" t="s">
        <v>175</v>
      </c>
      <c r="E5349" t="s">
        <v>24</v>
      </c>
      <c r="F5349" t="s">
        <v>25</v>
      </c>
      <c r="G5349" t="s">
        <v>26</v>
      </c>
      <c r="H5349" t="s">
        <v>27</v>
      </c>
      <c r="I5349" t="s">
        <v>42</v>
      </c>
      <c r="J5349" t="s">
        <v>43</v>
      </c>
      <c r="K5349">
        <v>2016</v>
      </c>
      <c r="L5349">
        <v>367.95260000000002</v>
      </c>
      <c r="S5349" t="s">
        <v>30</v>
      </c>
      <c r="T5349" t="s">
        <v>31</v>
      </c>
    </row>
    <row r="5350" spans="1:20" x14ac:dyDescent="0.25">
      <c r="A5350" t="s">
        <v>172</v>
      </c>
      <c r="B5350" t="s">
        <v>173</v>
      </c>
      <c r="C5350" t="s">
        <v>174</v>
      </c>
      <c r="D5350" t="s">
        <v>175</v>
      </c>
      <c r="E5350" t="s">
        <v>24</v>
      </c>
      <c r="F5350" t="s">
        <v>25</v>
      </c>
      <c r="G5350" t="s">
        <v>26</v>
      </c>
      <c r="H5350" t="s">
        <v>27</v>
      </c>
      <c r="I5350" t="s">
        <v>44</v>
      </c>
      <c r="J5350" t="s">
        <v>45</v>
      </c>
      <c r="K5350">
        <v>2016</v>
      </c>
      <c r="L5350">
        <v>4597.4633999999996</v>
      </c>
      <c r="S5350" t="s">
        <v>30</v>
      </c>
      <c r="T5350" t="s">
        <v>31</v>
      </c>
    </row>
    <row r="5351" spans="1:20" x14ac:dyDescent="0.25">
      <c r="A5351" t="s">
        <v>172</v>
      </c>
      <c r="B5351" t="s">
        <v>173</v>
      </c>
      <c r="C5351" t="s">
        <v>174</v>
      </c>
      <c r="D5351" t="s">
        <v>175</v>
      </c>
      <c r="E5351" t="s">
        <v>24</v>
      </c>
      <c r="F5351" t="s">
        <v>25</v>
      </c>
      <c r="G5351" t="s">
        <v>26</v>
      </c>
      <c r="H5351" t="s">
        <v>27</v>
      </c>
      <c r="I5351" t="s">
        <v>46</v>
      </c>
      <c r="J5351" t="s">
        <v>47</v>
      </c>
      <c r="K5351">
        <v>2016</v>
      </c>
      <c r="L5351">
        <v>4053.6316999999999</v>
      </c>
      <c r="S5351" t="s">
        <v>30</v>
      </c>
      <c r="T5351" t="s">
        <v>31</v>
      </c>
    </row>
    <row r="5352" spans="1:20" x14ac:dyDescent="0.25">
      <c r="A5352" t="s">
        <v>172</v>
      </c>
      <c r="B5352" t="s">
        <v>173</v>
      </c>
      <c r="C5352" t="s">
        <v>174</v>
      </c>
      <c r="D5352" t="s">
        <v>175</v>
      </c>
      <c r="E5352" t="s">
        <v>24</v>
      </c>
      <c r="F5352" t="s">
        <v>25</v>
      </c>
      <c r="G5352" t="s">
        <v>26</v>
      </c>
      <c r="H5352" t="s">
        <v>27</v>
      </c>
      <c r="I5352" t="s">
        <v>48</v>
      </c>
      <c r="J5352" t="s">
        <v>49</v>
      </c>
      <c r="K5352">
        <v>2016</v>
      </c>
      <c r="L5352">
        <v>4409.1291000000001</v>
      </c>
      <c r="S5352" t="s">
        <v>30</v>
      </c>
      <c r="T5352" t="s">
        <v>31</v>
      </c>
    </row>
    <row r="5353" spans="1:20" x14ac:dyDescent="0.25">
      <c r="A5353" t="s">
        <v>172</v>
      </c>
      <c r="B5353" t="s">
        <v>173</v>
      </c>
      <c r="C5353" t="s">
        <v>174</v>
      </c>
      <c r="D5353" t="s">
        <v>175</v>
      </c>
      <c r="E5353" t="s">
        <v>24</v>
      </c>
      <c r="F5353" t="s">
        <v>25</v>
      </c>
      <c r="G5353" t="s">
        <v>26</v>
      </c>
      <c r="H5353" t="s">
        <v>27</v>
      </c>
      <c r="I5353" t="s">
        <v>50</v>
      </c>
      <c r="J5353" t="s">
        <v>51</v>
      </c>
      <c r="K5353">
        <v>2016</v>
      </c>
      <c r="L5353">
        <v>125.7623</v>
      </c>
      <c r="S5353" t="s">
        <v>30</v>
      </c>
      <c r="T5353" t="s">
        <v>31</v>
      </c>
    </row>
    <row r="5354" spans="1:20" x14ac:dyDescent="0.25">
      <c r="A5354" t="s">
        <v>172</v>
      </c>
      <c r="B5354" t="s">
        <v>173</v>
      </c>
      <c r="C5354" t="s">
        <v>174</v>
      </c>
      <c r="D5354" t="s">
        <v>175</v>
      </c>
      <c r="E5354" t="s">
        <v>24</v>
      </c>
      <c r="F5354" t="s">
        <v>25</v>
      </c>
      <c r="G5354" t="s">
        <v>26</v>
      </c>
      <c r="H5354" t="s">
        <v>27</v>
      </c>
      <c r="I5354" t="s">
        <v>170</v>
      </c>
      <c r="J5354" t="s">
        <v>171</v>
      </c>
      <c r="K5354">
        <v>2016</v>
      </c>
      <c r="L5354">
        <v>0.69499999999999995</v>
      </c>
      <c r="M5354" t="s">
        <v>54</v>
      </c>
      <c r="N5354" t="s">
        <v>55</v>
      </c>
      <c r="S5354" t="s">
        <v>30</v>
      </c>
      <c r="T5354" t="s">
        <v>31</v>
      </c>
    </row>
    <row r="5355" spans="1:20" x14ac:dyDescent="0.25">
      <c r="A5355" t="s">
        <v>172</v>
      </c>
      <c r="B5355" t="s">
        <v>173</v>
      </c>
      <c r="C5355" t="s">
        <v>174</v>
      </c>
      <c r="D5355" t="s">
        <v>175</v>
      </c>
      <c r="E5355" t="s">
        <v>24</v>
      </c>
      <c r="F5355" t="s">
        <v>25</v>
      </c>
      <c r="G5355" t="s">
        <v>52</v>
      </c>
      <c r="H5355" t="s">
        <v>53</v>
      </c>
      <c r="I5355" t="s">
        <v>28</v>
      </c>
      <c r="J5355" t="s">
        <v>29</v>
      </c>
      <c r="K5355">
        <v>2016</v>
      </c>
      <c r="L5355">
        <v>2059.9591999999998</v>
      </c>
      <c r="S5355" t="s">
        <v>30</v>
      </c>
      <c r="T5355" t="s">
        <v>31</v>
      </c>
    </row>
    <row r="5356" spans="1:20" x14ac:dyDescent="0.25">
      <c r="A5356" t="s">
        <v>172</v>
      </c>
      <c r="B5356" t="s">
        <v>173</v>
      </c>
      <c r="C5356" t="s">
        <v>174</v>
      </c>
      <c r="D5356" t="s">
        <v>175</v>
      </c>
      <c r="E5356" t="s">
        <v>24</v>
      </c>
      <c r="F5356" t="s">
        <v>25</v>
      </c>
      <c r="G5356" t="s">
        <v>52</v>
      </c>
      <c r="H5356" t="s">
        <v>53</v>
      </c>
      <c r="I5356" t="s">
        <v>32</v>
      </c>
      <c r="J5356" t="s">
        <v>33</v>
      </c>
      <c r="K5356">
        <v>2016</v>
      </c>
      <c r="L5356">
        <v>6.1547000000000001</v>
      </c>
      <c r="S5356" t="s">
        <v>30</v>
      </c>
      <c r="T5356" t="s">
        <v>31</v>
      </c>
    </row>
    <row r="5357" spans="1:20" x14ac:dyDescent="0.25">
      <c r="A5357" t="s">
        <v>172</v>
      </c>
      <c r="B5357" t="s">
        <v>173</v>
      </c>
      <c r="C5357" t="s">
        <v>174</v>
      </c>
      <c r="D5357" t="s">
        <v>175</v>
      </c>
      <c r="E5357" t="s">
        <v>24</v>
      </c>
      <c r="F5357" t="s">
        <v>25</v>
      </c>
      <c r="G5357" t="s">
        <v>52</v>
      </c>
      <c r="H5357" t="s">
        <v>53</v>
      </c>
      <c r="I5357" t="s">
        <v>34</v>
      </c>
      <c r="J5357" t="s">
        <v>35</v>
      </c>
      <c r="K5357">
        <v>2016</v>
      </c>
      <c r="L5357">
        <v>21.879000000000001</v>
      </c>
      <c r="S5357" t="s">
        <v>30</v>
      </c>
      <c r="T5357" t="s">
        <v>31</v>
      </c>
    </row>
    <row r="5358" spans="1:20" x14ac:dyDescent="0.25">
      <c r="A5358" t="s">
        <v>172</v>
      </c>
      <c r="B5358" t="s">
        <v>173</v>
      </c>
      <c r="C5358" t="s">
        <v>174</v>
      </c>
      <c r="D5358" t="s">
        <v>175</v>
      </c>
      <c r="E5358" t="s">
        <v>24</v>
      </c>
      <c r="F5358" t="s">
        <v>25</v>
      </c>
      <c r="G5358" t="s">
        <v>52</v>
      </c>
      <c r="H5358" t="s">
        <v>53</v>
      </c>
      <c r="I5358" t="s">
        <v>36</v>
      </c>
      <c r="J5358" t="s">
        <v>37</v>
      </c>
      <c r="K5358">
        <v>2016</v>
      </c>
      <c r="L5358">
        <v>16.017900000000001</v>
      </c>
      <c r="S5358" t="s">
        <v>30</v>
      </c>
      <c r="T5358" t="s">
        <v>31</v>
      </c>
    </row>
    <row r="5359" spans="1:20" x14ac:dyDescent="0.25">
      <c r="A5359" t="s">
        <v>172</v>
      </c>
      <c r="B5359" t="s">
        <v>173</v>
      </c>
      <c r="C5359" t="s">
        <v>174</v>
      </c>
      <c r="D5359" t="s">
        <v>175</v>
      </c>
      <c r="E5359" t="s">
        <v>24</v>
      </c>
      <c r="F5359" t="s">
        <v>25</v>
      </c>
      <c r="G5359" t="s">
        <v>52</v>
      </c>
      <c r="H5359" t="s">
        <v>53</v>
      </c>
      <c r="I5359" t="s">
        <v>38</v>
      </c>
      <c r="J5359" t="s">
        <v>39</v>
      </c>
      <c r="K5359">
        <v>2016</v>
      </c>
      <c r="L5359">
        <v>8.5145999999999997</v>
      </c>
      <c r="S5359" t="s">
        <v>30</v>
      </c>
      <c r="T5359" t="s">
        <v>31</v>
      </c>
    </row>
    <row r="5360" spans="1:20" x14ac:dyDescent="0.25">
      <c r="A5360" t="s">
        <v>172</v>
      </c>
      <c r="B5360" t="s">
        <v>173</v>
      </c>
      <c r="C5360" t="s">
        <v>174</v>
      </c>
      <c r="D5360" t="s">
        <v>175</v>
      </c>
      <c r="E5360" t="s">
        <v>24</v>
      </c>
      <c r="F5360" t="s">
        <v>25</v>
      </c>
      <c r="G5360" t="s">
        <v>52</v>
      </c>
      <c r="H5360" t="s">
        <v>53</v>
      </c>
      <c r="I5360" t="s">
        <v>40</v>
      </c>
      <c r="J5360" t="s">
        <v>41</v>
      </c>
      <c r="K5360">
        <v>2016</v>
      </c>
      <c r="L5360">
        <v>22.062799999999999</v>
      </c>
      <c r="S5360" t="s">
        <v>30</v>
      </c>
      <c r="T5360" t="s">
        <v>31</v>
      </c>
    </row>
    <row r="5361" spans="1:20" x14ac:dyDescent="0.25">
      <c r="A5361" t="s">
        <v>172</v>
      </c>
      <c r="B5361" t="s">
        <v>173</v>
      </c>
      <c r="C5361" t="s">
        <v>174</v>
      </c>
      <c r="D5361" t="s">
        <v>175</v>
      </c>
      <c r="E5361" t="s">
        <v>24</v>
      </c>
      <c r="F5361" t="s">
        <v>25</v>
      </c>
      <c r="G5361" t="s">
        <v>52</v>
      </c>
      <c r="H5361" t="s">
        <v>53</v>
      </c>
      <c r="I5361" t="s">
        <v>42</v>
      </c>
      <c r="J5361" t="s">
        <v>43</v>
      </c>
      <c r="K5361">
        <v>2016</v>
      </c>
      <c r="L5361">
        <v>351.77890000000002</v>
      </c>
      <c r="S5361" t="s">
        <v>30</v>
      </c>
      <c r="T5361" t="s">
        <v>31</v>
      </c>
    </row>
    <row r="5362" spans="1:20" x14ac:dyDescent="0.25">
      <c r="A5362" t="s">
        <v>172</v>
      </c>
      <c r="B5362" t="s">
        <v>173</v>
      </c>
      <c r="C5362" t="s">
        <v>174</v>
      </c>
      <c r="D5362" t="s">
        <v>175</v>
      </c>
      <c r="E5362" t="s">
        <v>24</v>
      </c>
      <c r="F5362" t="s">
        <v>25</v>
      </c>
      <c r="G5362" t="s">
        <v>52</v>
      </c>
      <c r="H5362" t="s">
        <v>53</v>
      </c>
      <c r="I5362" t="s">
        <v>44</v>
      </c>
      <c r="J5362" t="s">
        <v>45</v>
      </c>
      <c r="K5362">
        <v>2016</v>
      </c>
      <c r="L5362">
        <v>13.477499999999999</v>
      </c>
      <c r="S5362" t="s">
        <v>30</v>
      </c>
      <c r="T5362" t="s">
        <v>31</v>
      </c>
    </row>
    <row r="5363" spans="1:20" x14ac:dyDescent="0.25">
      <c r="A5363" t="s">
        <v>172</v>
      </c>
      <c r="B5363" t="s">
        <v>173</v>
      </c>
      <c r="C5363" t="s">
        <v>174</v>
      </c>
      <c r="D5363" t="s">
        <v>175</v>
      </c>
      <c r="E5363" t="s">
        <v>24</v>
      </c>
      <c r="F5363" t="s">
        <v>25</v>
      </c>
      <c r="G5363" t="s">
        <v>52</v>
      </c>
      <c r="H5363" t="s">
        <v>53</v>
      </c>
      <c r="I5363" t="s">
        <v>46</v>
      </c>
      <c r="J5363" t="s">
        <v>47</v>
      </c>
      <c r="K5363">
        <v>2016</v>
      </c>
      <c r="L5363">
        <v>40.956000000000003</v>
      </c>
      <c r="S5363" t="s">
        <v>30</v>
      </c>
      <c r="T5363" t="s">
        <v>31</v>
      </c>
    </row>
    <row r="5364" spans="1:20" x14ac:dyDescent="0.25">
      <c r="A5364" t="s">
        <v>172</v>
      </c>
      <c r="B5364" t="s">
        <v>173</v>
      </c>
      <c r="C5364" t="s">
        <v>174</v>
      </c>
      <c r="D5364" t="s">
        <v>175</v>
      </c>
      <c r="E5364" t="s">
        <v>24</v>
      </c>
      <c r="F5364" t="s">
        <v>25</v>
      </c>
      <c r="G5364" t="s">
        <v>52</v>
      </c>
      <c r="H5364" t="s">
        <v>53</v>
      </c>
      <c r="I5364" t="s">
        <v>48</v>
      </c>
      <c r="J5364" t="s">
        <v>49</v>
      </c>
      <c r="K5364">
        <v>2016</v>
      </c>
      <c r="L5364">
        <v>1579.1177</v>
      </c>
      <c r="S5364" t="s">
        <v>30</v>
      </c>
      <c r="T5364" t="s">
        <v>31</v>
      </c>
    </row>
    <row r="5365" spans="1:20" x14ac:dyDescent="0.25">
      <c r="A5365" t="s">
        <v>172</v>
      </c>
      <c r="B5365" t="s">
        <v>173</v>
      </c>
      <c r="C5365" t="s">
        <v>174</v>
      </c>
      <c r="D5365" t="s">
        <v>175</v>
      </c>
      <c r="E5365" t="s">
        <v>24</v>
      </c>
      <c r="F5365" t="s">
        <v>25</v>
      </c>
      <c r="G5365" t="s">
        <v>56</v>
      </c>
      <c r="H5365" t="s">
        <v>57</v>
      </c>
      <c r="I5365" t="s">
        <v>28</v>
      </c>
      <c r="J5365" t="s">
        <v>29</v>
      </c>
      <c r="K5365">
        <v>2016</v>
      </c>
      <c r="L5365">
        <v>172.91800000000001</v>
      </c>
      <c r="S5365" t="s">
        <v>30</v>
      </c>
      <c r="T5365" t="s">
        <v>31</v>
      </c>
    </row>
    <row r="5366" spans="1:20" x14ac:dyDescent="0.25">
      <c r="A5366" t="s">
        <v>172</v>
      </c>
      <c r="B5366" t="s">
        <v>173</v>
      </c>
      <c r="C5366" t="s">
        <v>174</v>
      </c>
      <c r="D5366" t="s">
        <v>175</v>
      </c>
      <c r="E5366" t="s">
        <v>24</v>
      </c>
      <c r="F5366" t="s">
        <v>25</v>
      </c>
      <c r="G5366" t="s">
        <v>56</v>
      </c>
      <c r="H5366" t="s">
        <v>57</v>
      </c>
      <c r="I5366" t="s">
        <v>32</v>
      </c>
      <c r="J5366" t="s">
        <v>33</v>
      </c>
      <c r="K5366">
        <v>2016</v>
      </c>
      <c r="L5366">
        <v>1.5866</v>
      </c>
      <c r="S5366" t="s">
        <v>30</v>
      </c>
      <c r="T5366" t="s">
        <v>31</v>
      </c>
    </row>
    <row r="5367" spans="1:20" x14ac:dyDescent="0.25">
      <c r="A5367" t="s">
        <v>172</v>
      </c>
      <c r="B5367" t="s">
        <v>173</v>
      </c>
      <c r="C5367" t="s">
        <v>174</v>
      </c>
      <c r="D5367" t="s">
        <v>175</v>
      </c>
      <c r="E5367" t="s">
        <v>24</v>
      </c>
      <c r="F5367" t="s">
        <v>25</v>
      </c>
      <c r="G5367" t="s">
        <v>56</v>
      </c>
      <c r="H5367" t="s">
        <v>57</v>
      </c>
      <c r="I5367" t="s">
        <v>34</v>
      </c>
      <c r="J5367" t="s">
        <v>35</v>
      </c>
      <c r="K5367">
        <v>2016</v>
      </c>
      <c r="L5367">
        <v>20.618600000000001</v>
      </c>
      <c r="S5367" t="s">
        <v>30</v>
      </c>
      <c r="T5367" t="s">
        <v>31</v>
      </c>
    </row>
    <row r="5368" spans="1:20" x14ac:dyDescent="0.25">
      <c r="A5368" t="s">
        <v>172</v>
      </c>
      <c r="B5368" t="s">
        <v>173</v>
      </c>
      <c r="C5368" t="s">
        <v>174</v>
      </c>
      <c r="D5368" t="s">
        <v>175</v>
      </c>
      <c r="E5368" t="s">
        <v>24</v>
      </c>
      <c r="F5368" t="s">
        <v>25</v>
      </c>
      <c r="G5368" t="s">
        <v>56</v>
      </c>
      <c r="H5368" t="s">
        <v>57</v>
      </c>
      <c r="I5368" t="s">
        <v>36</v>
      </c>
      <c r="J5368" t="s">
        <v>37</v>
      </c>
      <c r="K5368">
        <v>2016</v>
      </c>
      <c r="L5368">
        <v>6.6570999999999998</v>
      </c>
      <c r="S5368" t="s">
        <v>30</v>
      </c>
      <c r="T5368" t="s">
        <v>31</v>
      </c>
    </row>
    <row r="5369" spans="1:20" x14ac:dyDescent="0.25">
      <c r="A5369" t="s">
        <v>172</v>
      </c>
      <c r="B5369" t="s">
        <v>173</v>
      </c>
      <c r="C5369" t="s">
        <v>174</v>
      </c>
      <c r="D5369" t="s">
        <v>175</v>
      </c>
      <c r="E5369" t="s">
        <v>24</v>
      </c>
      <c r="F5369" t="s">
        <v>25</v>
      </c>
      <c r="G5369" t="s">
        <v>56</v>
      </c>
      <c r="H5369" t="s">
        <v>57</v>
      </c>
      <c r="I5369" t="s">
        <v>38</v>
      </c>
      <c r="J5369" t="s">
        <v>39</v>
      </c>
      <c r="K5369">
        <v>2016</v>
      </c>
      <c r="L5369">
        <v>8.3272999999999993</v>
      </c>
      <c r="S5369" t="s">
        <v>30</v>
      </c>
      <c r="T5369" t="s">
        <v>31</v>
      </c>
    </row>
    <row r="5370" spans="1:20" x14ac:dyDescent="0.25">
      <c r="A5370" t="s">
        <v>172</v>
      </c>
      <c r="B5370" t="s">
        <v>173</v>
      </c>
      <c r="C5370" t="s">
        <v>174</v>
      </c>
      <c r="D5370" t="s">
        <v>175</v>
      </c>
      <c r="E5370" t="s">
        <v>24</v>
      </c>
      <c r="F5370" t="s">
        <v>25</v>
      </c>
      <c r="G5370" t="s">
        <v>56</v>
      </c>
      <c r="H5370" t="s">
        <v>57</v>
      </c>
      <c r="I5370" t="s">
        <v>40</v>
      </c>
      <c r="J5370" t="s">
        <v>41</v>
      </c>
      <c r="K5370">
        <v>2016</v>
      </c>
      <c r="L5370">
        <v>12.146100000000001</v>
      </c>
      <c r="S5370" t="s">
        <v>30</v>
      </c>
      <c r="T5370" t="s">
        <v>31</v>
      </c>
    </row>
    <row r="5371" spans="1:20" x14ac:dyDescent="0.25">
      <c r="A5371" t="s">
        <v>172</v>
      </c>
      <c r="B5371" t="s">
        <v>173</v>
      </c>
      <c r="C5371" t="s">
        <v>174</v>
      </c>
      <c r="D5371" t="s">
        <v>175</v>
      </c>
      <c r="E5371" t="s">
        <v>24</v>
      </c>
      <c r="F5371" t="s">
        <v>25</v>
      </c>
      <c r="G5371" t="s">
        <v>56</v>
      </c>
      <c r="H5371" t="s">
        <v>57</v>
      </c>
      <c r="I5371" t="s">
        <v>42</v>
      </c>
      <c r="J5371" t="s">
        <v>43</v>
      </c>
      <c r="K5371">
        <v>2016</v>
      </c>
      <c r="L5371">
        <v>1.1657999999999999</v>
      </c>
      <c r="M5371" t="s">
        <v>54</v>
      </c>
      <c r="N5371" t="s">
        <v>55</v>
      </c>
      <c r="S5371" t="s">
        <v>30</v>
      </c>
      <c r="T5371" t="s">
        <v>31</v>
      </c>
    </row>
    <row r="5372" spans="1:20" x14ac:dyDescent="0.25">
      <c r="A5372" t="s">
        <v>172</v>
      </c>
      <c r="B5372" t="s">
        <v>173</v>
      </c>
      <c r="C5372" t="s">
        <v>174</v>
      </c>
      <c r="D5372" t="s">
        <v>175</v>
      </c>
      <c r="E5372" t="s">
        <v>24</v>
      </c>
      <c r="F5372" t="s">
        <v>25</v>
      </c>
      <c r="G5372" t="s">
        <v>56</v>
      </c>
      <c r="H5372" t="s">
        <v>57</v>
      </c>
      <c r="I5372" t="s">
        <v>44</v>
      </c>
      <c r="J5372" t="s">
        <v>45</v>
      </c>
      <c r="K5372">
        <v>2016</v>
      </c>
      <c r="L5372">
        <v>18.951899999999998</v>
      </c>
      <c r="S5372" t="s">
        <v>30</v>
      </c>
      <c r="T5372" t="s">
        <v>31</v>
      </c>
    </row>
    <row r="5373" spans="1:20" x14ac:dyDescent="0.25">
      <c r="A5373" t="s">
        <v>172</v>
      </c>
      <c r="B5373" t="s">
        <v>173</v>
      </c>
      <c r="C5373" t="s">
        <v>174</v>
      </c>
      <c r="D5373" t="s">
        <v>175</v>
      </c>
      <c r="E5373" t="s">
        <v>24</v>
      </c>
      <c r="F5373" t="s">
        <v>25</v>
      </c>
      <c r="G5373" t="s">
        <v>56</v>
      </c>
      <c r="H5373" t="s">
        <v>57</v>
      </c>
      <c r="I5373" t="s">
        <v>46</v>
      </c>
      <c r="J5373" t="s">
        <v>47</v>
      </c>
      <c r="K5373">
        <v>2016</v>
      </c>
      <c r="L5373">
        <v>66.178700000000006</v>
      </c>
      <c r="S5373" t="s">
        <v>30</v>
      </c>
      <c r="T5373" t="s">
        <v>31</v>
      </c>
    </row>
    <row r="5374" spans="1:20" x14ac:dyDescent="0.25">
      <c r="A5374" t="s">
        <v>172</v>
      </c>
      <c r="B5374" t="s">
        <v>173</v>
      </c>
      <c r="C5374" t="s">
        <v>174</v>
      </c>
      <c r="D5374" t="s">
        <v>175</v>
      </c>
      <c r="E5374" t="s">
        <v>24</v>
      </c>
      <c r="F5374" t="s">
        <v>25</v>
      </c>
      <c r="G5374" t="s">
        <v>56</v>
      </c>
      <c r="H5374" t="s">
        <v>57</v>
      </c>
      <c r="I5374" t="s">
        <v>48</v>
      </c>
      <c r="J5374" t="s">
        <v>49</v>
      </c>
      <c r="K5374">
        <v>2016</v>
      </c>
      <c r="L5374">
        <v>37.286000000000001</v>
      </c>
      <c r="S5374" t="s">
        <v>30</v>
      </c>
      <c r="T5374" t="s">
        <v>31</v>
      </c>
    </row>
    <row r="5375" spans="1:20" x14ac:dyDescent="0.25">
      <c r="A5375" t="s">
        <v>172</v>
      </c>
      <c r="B5375" t="s">
        <v>173</v>
      </c>
      <c r="C5375" t="s">
        <v>174</v>
      </c>
      <c r="D5375" t="s">
        <v>175</v>
      </c>
      <c r="E5375" t="s">
        <v>24</v>
      </c>
      <c r="F5375" t="s">
        <v>25</v>
      </c>
      <c r="G5375" t="s">
        <v>58</v>
      </c>
      <c r="H5375" t="s">
        <v>59</v>
      </c>
      <c r="I5375" t="s">
        <v>28</v>
      </c>
      <c r="J5375" t="s">
        <v>29</v>
      </c>
      <c r="K5375">
        <v>2016</v>
      </c>
      <c r="L5375">
        <v>6916.8427000000001</v>
      </c>
      <c r="S5375" t="s">
        <v>30</v>
      </c>
      <c r="T5375" t="s">
        <v>31</v>
      </c>
    </row>
    <row r="5376" spans="1:20" x14ac:dyDescent="0.25">
      <c r="A5376" t="s">
        <v>172</v>
      </c>
      <c r="B5376" t="s">
        <v>173</v>
      </c>
      <c r="C5376" t="s">
        <v>174</v>
      </c>
      <c r="D5376" t="s">
        <v>175</v>
      </c>
      <c r="E5376" t="s">
        <v>24</v>
      </c>
      <c r="F5376" t="s">
        <v>25</v>
      </c>
      <c r="G5376" t="s">
        <v>58</v>
      </c>
      <c r="H5376" t="s">
        <v>59</v>
      </c>
      <c r="I5376" t="s">
        <v>32</v>
      </c>
      <c r="J5376" t="s">
        <v>33</v>
      </c>
      <c r="K5376">
        <v>2016</v>
      </c>
      <c r="L5376">
        <v>19.708400000000001</v>
      </c>
      <c r="S5376" t="s">
        <v>30</v>
      </c>
      <c r="T5376" t="s">
        <v>31</v>
      </c>
    </row>
    <row r="5377" spans="1:20" x14ac:dyDescent="0.25">
      <c r="A5377" t="s">
        <v>172</v>
      </c>
      <c r="B5377" t="s">
        <v>173</v>
      </c>
      <c r="C5377" t="s">
        <v>174</v>
      </c>
      <c r="D5377" t="s">
        <v>175</v>
      </c>
      <c r="E5377" t="s">
        <v>24</v>
      </c>
      <c r="F5377" t="s">
        <v>25</v>
      </c>
      <c r="G5377" t="s">
        <v>58</v>
      </c>
      <c r="H5377" t="s">
        <v>59</v>
      </c>
      <c r="I5377" t="s">
        <v>34</v>
      </c>
      <c r="J5377" t="s">
        <v>35</v>
      </c>
      <c r="K5377">
        <v>2016</v>
      </c>
      <c r="L5377">
        <v>323.9787</v>
      </c>
      <c r="S5377" t="s">
        <v>30</v>
      </c>
      <c r="T5377" t="s">
        <v>31</v>
      </c>
    </row>
    <row r="5378" spans="1:20" x14ac:dyDescent="0.25">
      <c r="A5378" t="s">
        <v>172</v>
      </c>
      <c r="B5378" t="s">
        <v>173</v>
      </c>
      <c r="C5378" t="s">
        <v>174</v>
      </c>
      <c r="D5378" t="s">
        <v>175</v>
      </c>
      <c r="E5378" t="s">
        <v>24</v>
      </c>
      <c r="F5378" t="s">
        <v>25</v>
      </c>
      <c r="G5378" t="s">
        <v>58</v>
      </c>
      <c r="H5378" t="s">
        <v>59</v>
      </c>
      <c r="I5378" t="s">
        <v>36</v>
      </c>
      <c r="J5378" t="s">
        <v>37</v>
      </c>
      <c r="K5378">
        <v>2016</v>
      </c>
      <c r="L5378">
        <v>165.9735</v>
      </c>
      <c r="S5378" t="s">
        <v>30</v>
      </c>
      <c r="T5378" t="s">
        <v>31</v>
      </c>
    </row>
    <row r="5379" spans="1:20" x14ac:dyDescent="0.25">
      <c r="A5379" t="s">
        <v>172</v>
      </c>
      <c r="B5379" t="s">
        <v>173</v>
      </c>
      <c r="C5379" t="s">
        <v>174</v>
      </c>
      <c r="D5379" t="s">
        <v>175</v>
      </c>
      <c r="E5379" t="s">
        <v>24</v>
      </c>
      <c r="F5379" t="s">
        <v>25</v>
      </c>
      <c r="G5379" t="s">
        <v>58</v>
      </c>
      <c r="H5379" t="s">
        <v>59</v>
      </c>
      <c r="I5379" t="s">
        <v>38</v>
      </c>
      <c r="J5379" t="s">
        <v>39</v>
      </c>
      <c r="K5379">
        <v>2016</v>
      </c>
      <c r="L5379">
        <v>225.51300000000001</v>
      </c>
      <c r="S5379" t="s">
        <v>30</v>
      </c>
      <c r="T5379" t="s">
        <v>31</v>
      </c>
    </row>
    <row r="5380" spans="1:20" x14ac:dyDescent="0.25">
      <c r="A5380" t="s">
        <v>172</v>
      </c>
      <c r="B5380" t="s">
        <v>173</v>
      </c>
      <c r="C5380" t="s">
        <v>174</v>
      </c>
      <c r="D5380" t="s">
        <v>175</v>
      </c>
      <c r="E5380" t="s">
        <v>24</v>
      </c>
      <c r="F5380" t="s">
        <v>25</v>
      </c>
      <c r="G5380" t="s">
        <v>58</v>
      </c>
      <c r="H5380" t="s">
        <v>59</v>
      </c>
      <c r="I5380" t="s">
        <v>40</v>
      </c>
      <c r="J5380" t="s">
        <v>41</v>
      </c>
      <c r="K5380">
        <v>2016</v>
      </c>
      <c r="L5380">
        <v>170.14439999999999</v>
      </c>
      <c r="S5380" t="s">
        <v>30</v>
      </c>
      <c r="T5380" t="s">
        <v>31</v>
      </c>
    </row>
    <row r="5381" spans="1:20" x14ac:dyDescent="0.25">
      <c r="A5381" t="s">
        <v>172</v>
      </c>
      <c r="B5381" t="s">
        <v>173</v>
      </c>
      <c r="C5381" t="s">
        <v>174</v>
      </c>
      <c r="D5381" t="s">
        <v>175</v>
      </c>
      <c r="E5381" t="s">
        <v>24</v>
      </c>
      <c r="F5381" t="s">
        <v>25</v>
      </c>
      <c r="G5381" t="s">
        <v>58</v>
      </c>
      <c r="H5381" t="s">
        <v>59</v>
      </c>
      <c r="I5381" t="s">
        <v>42</v>
      </c>
      <c r="J5381" t="s">
        <v>43</v>
      </c>
      <c r="K5381">
        <v>2016</v>
      </c>
      <c r="L5381">
        <v>3.4933999999999998</v>
      </c>
      <c r="S5381" t="s">
        <v>30</v>
      </c>
      <c r="T5381" t="s">
        <v>31</v>
      </c>
    </row>
    <row r="5382" spans="1:20" x14ac:dyDescent="0.25">
      <c r="A5382" t="s">
        <v>172</v>
      </c>
      <c r="B5382" t="s">
        <v>173</v>
      </c>
      <c r="C5382" t="s">
        <v>174</v>
      </c>
      <c r="D5382" t="s">
        <v>175</v>
      </c>
      <c r="E5382" t="s">
        <v>24</v>
      </c>
      <c r="F5382" t="s">
        <v>25</v>
      </c>
      <c r="G5382" t="s">
        <v>58</v>
      </c>
      <c r="H5382" t="s">
        <v>59</v>
      </c>
      <c r="I5382" t="s">
        <v>44</v>
      </c>
      <c r="J5382" t="s">
        <v>45</v>
      </c>
      <c r="K5382">
        <v>2016</v>
      </c>
      <c r="L5382">
        <v>2278.2930000000001</v>
      </c>
      <c r="S5382" t="s">
        <v>30</v>
      </c>
      <c r="T5382" t="s">
        <v>31</v>
      </c>
    </row>
    <row r="5383" spans="1:20" x14ac:dyDescent="0.25">
      <c r="A5383" t="s">
        <v>172</v>
      </c>
      <c r="B5383" t="s">
        <v>173</v>
      </c>
      <c r="C5383" t="s">
        <v>174</v>
      </c>
      <c r="D5383" t="s">
        <v>175</v>
      </c>
      <c r="E5383" t="s">
        <v>24</v>
      </c>
      <c r="F5383" t="s">
        <v>25</v>
      </c>
      <c r="G5383" t="s">
        <v>58</v>
      </c>
      <c r="H5383" t="s">
        <v>59</v>
      </c>
      <c r="I5383" t="s">
        <v>46</v>
      </c>
      <c r="J5383" t="s">
        <v>47</v>
      </c>
      <c r="K5383">
        <v>2016</v>
      </c>
      <c r="L5383">
        <v>3051.5327000000002</v>
      </c>
      <c r="S5383" t="s">
        <v>30</v>
      </c>
      <c r="T5383" t="s">
        <v>31</v>
      </c>
    </row>
    <row r="5384" spans="1:20" x14ac:dyDescent="0.25">
      <c r="A5384" t="s">
        <v>172</v>
      </c>
      <c r="B5384" t="s">
        <v>173</v>
      </c>
      <c r="C5384" t="s">
        <v>174</v>
      </c>
      <c r="D5384" t="s">
        <v>175</v>
      </c>
      <c r="E5384" t="s">
        <v>24</v>
      </c>
      <c r="F5384" t="s">
        <v>25</v>
      </c>
      <c r="G5384" t="s">
        <v>58</v>
      </c>
      <c r="H5384" t="s">
        <v>59</v>
      </c>
      <c r="I5384" t="s">
        <v>48</v>
      </c>
      <c r="J5384" t="s">
        <v>49</v>
      </c>
      <c r="K5384">
        <v>2016</v>
      </c>
      <c r="L5384">
        <v>677.69989999999996</v>
      </c>
      <c r="S5384" t="s">
        <v>30</v>
      </c>
      <c r="T5384" t="s">
        <v>31</v>
      </c>
    </row>
    <row r="5385" spans="1:20" x14ac:dyDescent="0.25">
      <c r="A5385" t="s">
        <v>172</v>
      </c>
      <c r="B5385" t="s">
        <v>173</v>
      </c>
      <c r="C5385" t="s">
        <v>174</v>
      </c>
      <c r="D5385" t="s">
        <v>175</v>
      </c>
      <c r="E5385" t="s">
        <v>24</v>
      </c>
      <c r="F5385" t="s">
        <v>25</v>
      </c>
      <c r="G5385" t="s">
        <v>58</v>
      </c>
      <c r="H5385" t="s">
        <v>59</v>
      </c>
      <c r="I5385" t="s">
        <v>50</v>
      </c>
      <c r="J5385" t="s">
        <v>51</v>
      </c>
      <c r="K5385">
        <v>2016</v>
      </c>
      <c r="M5385" t="s">
        <v>54</v>
      </c>
      <c r="N5385" t="s">
        <v>55</v>
      </c>
      <c r="S5385" t="s">
        <v>30</v>
      </c>
      <c r="T5385" t="s">
        <v>31</v>
      </c>
    </row>
    <row r="5386" spans="1:20" x14ac:dyDescent="0.25">
      <c r="A5386" t="s">
        <v>172</v>
      </c>
      <c r="B5386" t="s">
        <v>173</v>
      </c>
      <c r="C5386" t="s">
        <v>174</v>
      </c>
      <c r="D5386" t="s">
        <v>175</v>
      </c>
      <c r="E5386" t="s">
        <v>24</v>
      </c>
      <c r="F5386" t="s">
        <v>25</v>
      </c>
      <c r="G5386" t="s">
        <v>60</v>
      </c>
      <c r="H5386" t="s">
        <v>61</v>
      </c>
      <c r="I5386" t="s">
        <v>28</v>
      </c>
      <c r="J5386" t="s">
        <v>29</v>
      </c>
      <c r="K5386">
        <v>2016</v>
      </c>
      <c r="L5386">
        <v>153.40629999999999</v>
      </c>
      <c r="S5386" t="s">
        <v>30</v>
      </c>
      <c r="T5386" t="s">
        <v>31</v>
      </c>
    </row>
    <row r="5387" spans="1:20" x14ac:dyDescent="0.25">
      <c r="A5387" t="s">
        <v>172</v>
      </c>
      <c r="B5387" t="s">
        <v>173</v>
      </c>
      <c r="C5387" t="s">
        <v>174</v>
      </c>
      <c r="D5387" t="s">
        <v>175</v>
      </c>
      <c r="E5387" t="s">
        <v>24</v>
      </c>
      <c r="F5387" t="s">
        <v>25</v>
      </c>
      <c r="G5387" t="s">
        <v>60</v>
      </c>
      <c r="H5387" t="s">
        <v>61</v>
      </c>
      <c r="I5387" t="s">
        <v>32</v>
      </c>
      <c r="J5387" t="s">
        <v>33</v>
      </c>
      <c r="K5387">
        <v>2016</v>
      </c>
      <c r="L5387">
        <v>1.4661</v>
      </c>
      <c r="S5387" t="s">
        <v>30</v>
      </c>
      <c r="T5387" t="s">
        <v>31</v>
      </c>
    </row>
    <row r="5388" spans="1:20" x14ac:dyDescent="0.25">
      <c r="A5388" t="s">
        <v>172</v>
      </c>
      <c r="B5388" t="s">
        <v>173</v>
      </c>
      <c r="C5388" t="s">
        <v>174</v>
      </c>
      <c r="D5388" t="s">
        <v>175</v>
      </c>
      <c r="E5388" t="s">
        <v>24</v>
      </c>
      <c r="F5388" t="s">
        <v>25</v>
      </c>
      <c r="G5388" t="s">
        <v>60</v>
      </c>
      <c r="H5388" t="s">
        <v>61</v>
      </c>
      <c r="I5388" t="s">
        <v>34</v>
      </c>
      <c r="J5388" t="s">
        <v>35</v>
      </c>
      <c r="K5388">
        <v>2016</v>
      </c>
      <c r="L5388">
        <v>50.312399999999997</v>
      </c>
      <c r="S5388" t="s">
        <v>30</v>
      </c>
      <c r="T5388" t="s">
        <v>31</v>
      </c>
    </row>
    <row r="5389" spans="1:20" x14ac:dyDescent="0.25">
      <c r="A5389" t="s">
        <v>172</v>
      </c>
      <c r="B5389" t="s">
        <v>173</v>
      </c>
      <c r="C5389" t="s">
        <v>174</v>
      </c>
      <c r="D5389" t="s">
        <v>175</v>
      </c>
      <c r="E5389" t="s">
        <v>24</v>
      </c>
      <c r="F5389" t="s">
        <v>25</v>
      </c>
      <c r="G5389" t="s">
        <v>60</v>
      </c>
      <c r="H5389" t="s">
        <v>61</v>
      </c>
      <c r="I5389" t="s">
        <v>36</v>
      </c>
      <c r="J5389" t="s">
        <v>37</v>
      </c>
      <c r="K5389">
        <v>2016</v>
      </c>
      <c r="L5389">
        <v>34.410200000000003</v>
      </c>
      <c r="S5389" t="s">
        <v>30</v>
      </c>
      <c r="T5389" t="s">
        <v>31</v>
      </c>
    </row>
    <row r="5390" spans="1:20" x14ac:dyDescent="0.25">
      <c r="A5390" t="s">
        <v>172</v>
      </c>
      <c r="B5390" t="s">
        <v>173</v>
      </c>
      <c r="C5390" t="s">
        <v>174</v>
      </c>
      <c r="D5390" t="s">
        <v>175</v>
      </c>
      <c r="E5390" t="s">
        <v>24</v>
      </c>
      <c r="F5390" t="s">
        <v>25</v>
      </c>
      <c r="G5390" t="s">
        <v>60</v>
      </c>
      <c r="H5390" t="s">
        <v>61</v>
      </c>
      <c r="I5390" t="s">
        <v>38</v>
      </c>
      <c r="J5390" t="s">
        <v>39</v>
      </c>
      <c r="K5390">
        <v>2016</v>
      </c>
      <c r="L5390">
        <v>9.1776</v>
      </c>
      <c r="S5390" t="s">
        <v>30</v>
      </c>
      <c r="T5390" t="s">
        <v>31</v>
      </c>
    </row>
    <row r="5391" spans="1:20" x14ac:dyDescent="0.25">
      <c r="A5391" t="s">
        <v>172</v>
      </c>
      <c r="B5391" t="s">
        <v>173</v>
      </c>
      <c r="C5391" t="s">
        <v>174</v>
      </c>
      <c r="D5391" t="s">
        <v>175</v>
      </c>
      <c r="E5391" t="s">
        <v>24</v>
      </c>
      <c r="F5391" t="s">
        <v>25</v>
      </c>
      <c r="G5391" t="s">
        <v>60</v>
      </c>
      <c r="H5391" t="s">
        <v>61</v>
      </c>
      <c r="I5391" t="s">
        <v>40</v>
      </c>
      <c r="J5391" t="s">
        <v>41</v>
      </c>
      <c r="K5391">
        <v>2016</v>
      </c>
      <c r="L5391">
        <v>10.042199999999999</v>
      </c>
      <c r="S5391" t="s">
        <v>30</v>
      </c>
      <c r="T5391" t="s">
        <v>31</v>
      </c>
    </row>
    <row r="5392" spans="1:20" x14ac:dyDescent="0.25">
      <c r="A5392" t="s">
        <v>172</v>
      </c>
      <c r="B5392" t="s">
        <v>173</v>
      </c>
      <c r="C5392" t="s">
        <v>174</v>
      </c>
      <c r="D5392" t="s">
        <v>175</v>
      </c>
      <c r="E5392" t="s">
        <v>24</v>
      </c>
      <c r="F5392" t="s">
        <v>25</v>
      </c>
      <c r="G5392" t="s">
        <v>60</v>
      </c>
      <c r="H5392" t="s">
        <v>61</v>
      </c>
      <c r="I5392" t="s">
        <v>42</v>
      </c>
      <c r="J5392" t="s">
        <v>43</v>
      </c>
      <c r="K5392">
        <v>2016</v>
      </c>
      <c r="M5392" t="s">
        <v>54</v>
      </c>
      <c r="N5392" t="s">
        <v>55</v>
      </c>
      <c r="S5392" t="s">
        <v>30</v>
      </c>
      <c r="T5392" t="s">
        <v>31</v>
      </c>
    </row>
    <row r="5393" spans="1:20" x14ac:dyDescent="0.25">
      <c r="A5393" t="s">
        <v>172</v>
      </c>
      <c r="B5393" t="s">
        <v>173</v>
      </c>
      <c r="C5393" t="s">
        <v>174</v>
      </c>
      <c r="D5393" t="s">
        <v>175</v>
      </c>
      <c r="E5393" t="s">
        <v>24</v>
      </c>
      <c r="F5393" t="s">
        <v>25</v>
      </c>
      <c r="G5393" t="s">
        <v>60</v>
      </c>
      <c r="H5393" t="s">
        <v>61</v>
      </c>
      <c r="I5393" t="s">
        <v>44</v>
      </c>
      <c r="J5393" t="s">
        <v>45</v>
      </c>
      <c r="K5393">
        <v>2016</v>
      </c>
      <c r="L5393">
        <v>27.625399999999999</v>
      </c>
      <c r="S5393" t="s">
        <v>30</v>
      </c>
      <c r="T5393" t="s">
        <v>31</v>
      </c>
    </row>
    <row r="5394" spans="1:20" x14ac:dyDescent="0.25">
      <c r="A5394" t="s">
        <v>172</v>
      </c>
      <c r="B5394" t="s">
        <v>173</v>
      </c>
      <c r="C5394" t="s">
        <v>174</v>
      </c>
      <c r="D5394" t="s">
        <v>175</v>
      </c>
      <c r="E5394" t="s">
        <v>24</v>
      </c>
      <c r="F5394" t="s">
        <v>25</v>
      </c>
      <c r="G5394" t="s">
        <v>60</v>
      </c>
      <c r="H5394" t="s">
        <v>61</v>
      </c>
      <c r="I5394" t="s">
        <v>46</v>
      </c>
      <c r="J5394" t="s">
        <v>47</v>
      </c>
      <c r="K5394">
        <v>2016</v>
      </c>
      <c r="L5394">
        <v>9.5947999999999993</v>
      </c>
      <c r="S5394" t="s">
        <v>30</v>
      </c>
      <c r="T5394" t="s">
        <v>31</v>
      </c>
    </row>
    <row r="5395" spans="1:20" x14ac:dyDescent="0.25">
      <c r="A5395" t="s">
        <v>172</v>
      </c>
      <c r="B5395" t="s">
        <v>173</v>
      </c>
      <c r="C5395" t="s">
        <v>174</v>
      </c>
      <c r="D5395" t="s">
        <v>175</v>
      </c>
      <c r="E5395" t="s">
        <v>24</v>
      </c>
      <c r="F5395" t="s">
        <v>25</v>
      </c>
      <c r="G5395" t="s">
        <v>60</v>
      </c>
      <c r="H5395" t="s">
        <v>61</v>
      </c>
      <c r="I5395" t="s">
        <v>48</v>
      </c>
      <c r="J5395" t="s">
        <v>49</v>
      </c>
      <c r="K5395">
        <v>2016</v>
      </c>
      <c r="L5395">
        <v>10.587</v>
      </c>
      <c r="S5395" t="s">
        <v>30</v>
      </c>
      <c r="T5395" t="s">
        <v>31</v>
      </c>
    </row>
    <row r="5396" spans="1:20" x14ac:dyDescent="0.25">
      <c r="A5396" t="s">
        <v>172</v>
      </c>
      <c r="B5396" t="s">
        <v>173</v>
      </c>
      <c r="C5396" t="s">
        <v>174</v>
      </c>
      <c r="D5396" t="s">
        <v>175</v>
      </c>
      <c r="E5396" t="s">
        <v>24</v>
      </c>
      <c r="F5396" t="s">
        <v>25</v>
      </c>
      <c r="G5396" t="s">
        <v>62</v>
      </c>
      <c r="H5396" t="s">
        <v>63</v>
      </c>
      <c r="I5396" t="s">
        <v>28</v>
      </c>
      <c r="J5396" t="s">
        <v>29</v>
      </c>
      <c r="K5396">
        <v>2016</v>
      </c>
      <c r="L5396">
        <v>117.00579999999999</v>
      </c>
      <c r="S5396" t="s">
        <v>30</v>
      </c>
      <c r="T5396" t="s">
        <v>31</v>
      </c>
    </row>
    <row r="5397" spans="1:20" x14ac:dyDescent="0.25">
      <c r="A5397" t="s">
        <v>172</v>
      </c>
      <c r="B5397" t="s">
        <v>173</v>
      </c>
      <c r="C5397" t="s">
        <v>174</v>
      </c>
      <c r="D5397" t="s">
        <v>175</v>
      </c>
      <c r="E5397" t="s">
        <v>24</v>
      </c>
      <c r="F5397" t="s">
        <v>25</v>
      </c>
      <c r="G5397" t="s">
        <v>62</v>
      </c>
      <c r="H5397" t="s">
        <v>63</v>
      </c>
      <c r="I5397" t="s">
        <v>32</v>
      </c>
      <c r="J5397" t="s">
        <v>33</v>
      </c>
      <c r="K5397">
        <v>2016</v>
      </c>
      <c r="L5397">
        <v>2.0323000000000002</v>
      </c>
      <c r="S5397" t="s">
        <v>30</v>
      </c>
      <c r="T5397" t="s">
        <v>31</v>
      </c>
    </row>
    <row r="5398" spans="1:20" x14ac:dyDescent="0.25">
      <c r="A5398" t="s">
        <v>172</v>
      </c>
      <c r="B5398" t="s">
        <v>173</v>
      </c>
      <c r="C5398" t="s">
        <v>174</v>
      </c>
      <c r="D5398" t="s">
        <v>175</v>
      </c>
      <c r="E5398" t="s">
        <v>24</v>
      </c>
      <c r="F5398" t="s">
        <v>25</v>
      </c>
      <c r="G5398" t="s">
        <v>62</v>
      </c>
      <c r="H5398" t="s">
        <v>63</v>
      </c>
      <c r="I5398" t="s">
        <v>34</v>
      </c>
      <c r="J5398" t="s">
        <v>35</v>
      </c>
      <c r="K5398">
        <v>2016</v>
      </c>
      <c r="L5398">
        <v>17.488800000000001</v>
      </c>
      <c r="S5398" t="s">
        <v>30</v>
      </c>
      <c r="T5398" t="s">
        <v>31</v>
      </c>
    </row>
    <row r="5399" spans="1:20" x14ac:dyDescent="0.25">
      <c r="A5399" t="s">
        <v>172</v>
      </c>
      <c r="B5399" t="s">
        <v>173</v>
      </c>
      <c r="C5399" t="s">
        <v>174</v>
      </c>
      <c r="D5399" t="s">
        <v>175</v>
      </c>
      <c r="E5399" t="s">
        <v>24</v>
      </c>
      <c r="F5399" t="s">
        <v>25</v>
      </c>
      <c r="G5399" t="s">
        <v>62</v>
      </c>
      <c r="H5399" t="s">
        <v>63</v>
      </c>
      <c r="I5399" t="s">
        <v>36</v>
      </c>
      <c r="J5399" t="s">
        <v>37</v>
      </c>
      <c r="K5399">
        <v>2016</v>
      </c>
      <c r="L5399">
        <v>6.6715999999999998</v>
      </c>
      <c r="S5399" t="s">
        <v>30</v>
      </c>
      <c r="T5399" t="s">
        <v>31</v>
      </c>
    </row>
    <row r="5400" spans="1:20" x14ac:dyDescent="0.25">
      <c r="A5400" t="s">
        <v>172</v>
      </c>
      <c r="B5400" t="s">
        <v>173</v>
      </c>
      <c r="C5400" t="s">
        <v>174</v>
      </c>
      <c r="D5400" t="s">
        <v>175</v>
      </c>
      <c r="E5400" t="s">
        <v>24</v>
      </c>
      <c r="F5400" t="s">
        <v>25</v>
      </c>
      <c r="G5400" t="s">
        <v>62</v>
      </c>
      <c r="H5400" t="s">
        <v>63</v>
      </c>
      <c r="I5400" t="s">
        <v>38</v>
      </c>
      <c r="J5400" t="s">
        <v>39</v>
      </c>
      <c r="K5400">
        <v>2016</v>
      </c>
      <c r="L5400">
        <v>6.6025999999999998</v>
      </c>
      <c r="S5400" t="s">
        <v>30</v>
      </c>
      <c r="T5400" t="s">
        <v>31</v>
      </c>
    </row>
    <row r="5401" spans="1:20" x14ac:dyDescent="0.25">
      <c r="A5401" t="s">
        <v>172</v>
      </c>
      <c r="B5401" t="s">
        <v>173</v>
      </c>
      <c r="C5401" t="s">
        <v>174</v>
      </c>
      <c r="D5401" t="s">
        <v>175</v>
      </c>
      <c r="E5401" t="s">
        <v>24</v>
      </c>
      <c r="F5401" t="s">
        <v>25</v>
      </c>
      <c r="G5401" t="s">
        <v>62</v>
      </c>
      <c r="H5401" t="s">
        <v>63</v>
      </c>
      <c r="I5401" t="s">
        <v>40</v>
      </c>
      <c r="J5401" t="s">
        <v>41</v>
      </c>
      <c r="K5401">
        <v>2016</v>
      </c>
      <c r="L5401">
        <v>8.2733000000000008</v>
      </c>
      <c r="S5401" t="s">
        <v>30</v>
      </c>
      <c r="T5401" t="s">
        <v>31</v>
      </c>
    </row>
    <row r="5402" spans="1:20" x14ac:dyDescent="0.25">
      <c r="A5402" t="s">
        <v>172</v>
      </c>
      <c r="B5402" t="s">
        <v>173</v>
      </c>
      <c r="C5402" t="s">
        <v>174</v>
      </c>
      <c r="D5402" t="s">
        <v>175</v>
      </c>
      <c r="E5402" t="s">
        <v>24</v>
      </c>
      <c r="F5402" t="s">
        <v>25</v>
      </c>
      <c r="G5402" t="s">
        <v>62</v>
      </c>
      <c r="H5402" t="s">
        <v>63</v>
      </c>
      <c r="I5402" t="s">
        <v>42</v>
      </c>
      <c r="J5402" t="s">
        <v>43</v>
      </c>
      <c r="K5402">
        <v>2016</v>
      </c>
      <c r="L5402">
        <v>0.79530000000000001</v>
      </c>
      <c r="M5402" t="s">
        <v>54</v>
      </c>
      <c r="N5402" t="s">
        <v>55</v>
      </c>
      <c r="S5402" t="s">
        <v>30</v>
      </c>
      <c r="T5402" t="s">
        <v>31</v>
      </c>
    </row>
    <row r="5403" spans="1:20" x14ac:dyDescent="0.25">
      <c r="A5403" t="s">
        <v>172</v>
      </c>
      <c r="B5403" t="s">
        <v>173</v>
      </c>
      <c r="C5403" t="s">
        <v>174</v>
      </c>
      <c r="D5403" t="s">
        <v>175</v>
      </c>
      <c r="E5403" t="s">
        <v>24</v>
      </c>
      <c r="F5403" t="s">
        <v>25</v>
      </c>
      <c r="G5403" t="s">
        <v>62</v>
      </c>
      <c r="H5403" t="s">
        <v>63</v>
      </c>
      <c r="I5403" t="s">
        <v>44</v>
      </c>
      <c r="J5403" t="s">
        <v>45</v>
      </c>
      <c r="K5403">
        <v>2016</v>
      </c>
      <c r="L5403">
        <v>10.1524</v>
      </c>
      <c r="S5403" t="s">
        <v>30</v>
      </c>
      <c r="T5403" t="s">
        <v>31</v>
      </c>
    </row>
    <row r="5404" spans="1:20" x14ac:dyDescent="0.25">
      <c r="A5404" t="s">
        <v>172</v>
      </c>
      <c r="B5404" t="s">
        <v>173</v>
      </c>
      <c r="C5404" t="s">
        <v>174</v>
      </c>
      <c r="D5404" t="s">
        <v>175</v>
      </c>
      <c r="E5404" t="s">
        <v>24</v>
      </c>
      <c r="F5404" t="s">
        <v>25</v>
      </c>
      <c r="G5404" t="s">
        <v>62</v>
      </c>
      <c r="H5404" t="s">
        <v>63</v>
      </c>
      <c r="I5404" t="s">
        <v>46</v>
      </c>
      <c r="J5404" t="s">
        <v>47</v>
      </c>
      <c r="K5404">
        <v>2016</v>
      </c>
      <c r="L5404">
        <v>18.781300000000002</v>
      </c>
      <c r="S5404" t="s">
        <v>30</v>
      </c>
      <c r="T5404" t="s">
        <v>31</v>
      </c>
    </row>
    <row r="5405" spans="1:20" x14ac:dyDescent="0.25">
      <c r="A5405" t="s">
        <v>172</v>
      </c>
      <c r="B5405" t="s">
        <v>173</v>
      </c>
      <c r="C5405" t="s">
        <v>174</v>
      </c>
      <c r="D5405" t="s">
        <v>175</v>
      </c>
      <c r="E5405" t="s">
        <v>24</v>
      </c>
      <c r="F5405" t="s">
        <v>25</v>
      </c>
      <c r="G5405" t="s">
        <v>62</v>
      </c>
      <c r="H5405" t="s">
        <v>63</v>
      </c>
      <c r="I5405" t="s">
        <v>48</v>
      </c>
      <c r="J5405" t="s">
        <v>49</v>
      </c>
      <c r="K5405">
        <v>2016</v>
      </c>
      <c r="L5405">
        <v>46.208100000000002</v>
      </c>
      <c r="S5405" t="s">
        <v>30</v>
      </c>
      <c r="T5405" t="s">
        <v>31</v>
      </c>
    </row>
    <row r="5406" spans="1:20" x14ac:dyDescent="0.25">
      <c r="A5406" t="s">
        <v>172</v>
      </c>
      <c r="B5406" t="s">
        <v>173</v>
      </c>
      <c r="C5406" t="s">
        <v>174</v>
      </c>
      <c r="D5406" t="s">
        <v>175</v>
      </c>
      <c r="E5406" t="s">
        <v>24</v>
      </c>
      <c r="F5406" t="s">
        <v>25</v>
      </c>
      <c r="G5406" t="s">
        <v>64</v>
      </c>
      <c r="H5406" t="s">
        <v>65</v>
      </c>
      <c r="I5406" t="s">
        <v>28</v>
      </c>
      <c r="J5406" t="s">
        <v>29</v>
      </c>
      <c r="K5406">
        <v>2016</v>
      </c>
      <c r="L5406">
        <v>3489.6532000000002</v>
      </c>
      <c r="S5406" t="s">
        <v>30</v>
      </c>
      <c r="T5406" t="s">
        <v>31</v>
      </c>
    </row>
    <row r="5407" spans="1:20" x14ac:dyDescent="0.25">
      <c r="A5407" t="s">
        <v>172</v>
      </c>
      <c r="B5407" t="s">
        <v>173</v>
      </c>
      <c r="C5407" t="s">
        <v>174</v>
      </c>
      <c r="D5407" t="s">
        <v>175</v>
      </c>
      <c r="E5407" t="s">
        <v>24</v>
      </c>
      <c r="F5407" t="s">
        <v>25</v>
      </c>
      <c r="G5407" t="s">
        <v>64</v>
      </c>
      <c r="H5407" t="s">
        <v>65</v>
      </c>
      <c r="I5407" t="s">
        <v>32</v>
      </c>
      <c r="J5407" t="s">
        <v>33</v>
      </c>
      <c r="K5407">
        <v>2016</v>
      </c>
      <c r="L5407">
        <v>13.120200000000001</v>
      </c>
      <c r="S5407" t="s">
        <v>30</v>
      </c>
      <c r="T5407" t="s">
        <v>31</v>
      </c>
    </row>
    <row r="5408" spans="1:20" x14ac:dyDescent="0.25">
      <c r="A5408" t="s">
        <v>172</v>
      </c>
      <c r="B5408" t="s">
        <v>173</v>
      </c>
      <c r="C5408" t="s">
        <v>174</v>
      </c>
      <c r="D5408" t="s">
        <v>175</v>
      </c>
      <c r="E5408" t="s">
        <v>24</v>
      </c>
      <c r="F5408" t="s">
        <v>25</v>
      </c>
      <c r="G5408" t="s">
        <v>64</v>
      </c>
      <c r="H5408" t="s">
        <v>65</v>
      </c>
      <c r="I5408" t="s">
        <v>34</v>
      </c>
      <c r="J5408" t="s">
        <v>35</v>
      </c>
      <c r="K5408">
        <v>2016</v>
      </c>
      <c r="L5408">
        <v>184.39859999999999</v>
      </c>
      <c r="S5408" t="s">
        <v>30</v>
      </c>
      <c r="T5408" t="s">
        <v>31</v>
      </c>
    </row>
    <row r="5409" spans="1:20" x14ac:dyDescent="0.25">
      <c r="A5409" t="s">
        <v>172</v>
      </c>
      <c r="B5409" t="s">
        <v>173</v>
      </c>
      <c r="C5409" t="s">
        <v>174</v>
      </c>
      <c r="D5409" t="s">
        <v>175</v>
      </c>
      <c r="E5409" t="s">
        <v>24</v>
      </c>
      <c r="F5409" t="s">
        <v>25</v>
      </c>
      <c r="G5409" t="s">
        <v>64</v>
      </c>
      <c r="H5409" t="s">
        <v>65</v>
      </c>
      <c r="I5409" t="s">
        <v>36</v>
      </c>
      <c r="J5409" t="s">
        <v>37</v>
      </c>
      <c r="K5409">
        <v>2016</v>
      </c>
      <c r="L5409">
        <v>53.433</v>
      </c>
      <c r="S5409" t="s">
        <v>30</v>
      </c>
      <c r="T5409" t="s">
        <v>31</v>
      </c>
    </row>
    <row r="5410" spans="1:20" x14ac:dyDescent="0.25">
      <c r="A5410" t="s">
        <v>172</v>
      </c>
      <c r="B5410" t="s">
        <v>173</v>
      </c>
      <c r="C5410" t="s">
        <v>174</v>
      </c>
      <c r="D5410" t="s">
        <v>175</v>
      </c>
      <c r="E5410" t="s">
        <v>24</v>
      </c>
      <c r="F5410" t="s">
        <v>25</v>
      </c>
      <c r="G5410" t="s">
        <v>64</v>
      </c>
      <c r="H5410" t="s">
        <v>65</v>
      </c>
      <c r="I5410" t="s">
        <v>38</v>
      </c>
      <c r="J5410" t="s">
        <v>39</v>
      </c>
      <c r="K5410">
        <v>2016</v>
      </c>
      <c r="L5410">
        <v>16.341000000000001</v>
      </c>
      <c r="S5410" t="s">
        <v>30</v>
      </c>
      <c r="T5410" t="s">
        <v>31</v>
      </c>
    </row>
    <row r="5411" spans="1:20" x14ac:dyDescent="0.25">
      <c r="A5411" t="s">
        <v>172</v>
      </c>
      <c r="B5411" t="s">
        <v>173</v>
      </c>
      <c r="C5411" t="s">
        <v>174</v>
      </c>
      <c r="D5411" t="s">
        <v>175</v>
      </c>
      <c r="E5411" t="s">
        <v>24</v>
      </c>
      <c r="F5411" t="s">
        <v>25</v>
      </c>
      <c r="G5411" t="s">
        <v>64</v>
      </c>
      <c r="H5411" t="s">
        <v>65</v>
      </c>
      <c r="I5411" t="s">
        <v>40</v>
      </c>
      <c r="J5411" t="s">
        <v>41</v>
      </c>
      <c r="K5411">
        <v>2016</v>
      </c>
      <c r="L5411">
        <v>29.531500000000001</v>
      </c>
      <c r="S5411" t="s">
        <v>30</v>
      </c>
      <c r="T5411" t="s">
        <v>31</v>
      </c>
    </row>
    <row r="5412" spans="1:20" x14ac:dyDescent="0.25">
      <c r="A5412" t="s">
        <v>172</v>
      </c>
      <c r="B5412" t="s">
        <v>173</v>
      </c>
      <c r="C5412" t="s">
        <v>174</v>
      </c>
      <c r="D5412" t="s">
        <v>175</v>
      </c>
      <c r="E5412" t="s">
        <v>24</v>
      </c>
      <c r="F5412" t="s">
        <v>25</v>
      </c>
      <c r="G5412" t="s">
        <v>64</v>
      </c>
      <c r="H5412" t="s">
        <v>65</v>
      </c>
      <c r="I5412" t="s">
        <v>42</v>
      </c>
      <c r="J5412" t="s">
        <v>43</v>
      </c>
      <c r="K5412">
        <v>2016</v>
      </c>
      <c r="M5412" t="s">
        <v>54</v>
      </c>
      <c r="N5412" t="s">
        <v>55</v>
      </c>
      <c r="S5412" t="s">
        <v>30</v>
      </c>
      <c r="T5412" t="s">
        <v>31</v>
      </c>
    </row>
    <row r="5413" spans="1:20" x14ac:dyDescent="0.25">
      <c r="A5413" t="s">
        <v>172</v>
      </c>
      <c r="B5413" t="s">
        <v>173</v>
      </c>
      <c r="C5413" t="s">
        <v>174</v>
      </c>
      <c r="D5413" t="s">
        <v>175</v>
      </c>
      <c r="E5413" t="s">
        <v>24</v>
      </c>
      <c r="F5413" t="s">
        <v>25</v>
      </c>
      <c r="G5413" t="s">
        <v>64</v>
      </c>
      <c r="H5413" t="s">
        <v>65</v>
      </c>
      <c r="I5413" t="s">
        <v>44</v>
      </c>
      <c r="J5413" t="s">
        <v>45</v>
      </c>
      <c r="K5413">
        <v>2016</v>
      </c>
      <c r="L5413">
        <v>1980.3069</v>
      </c>
      <c r="S5413" t="s">
        <v>30</v>
      </c>
      <c r="T5413" t="s">
        <v>31</v>
      </c>
    </row>
    <row r="5414" spans="1:20" x14ac:dyDescent="0.25">
      <c r="A5414" t="s">
        <v>172</v>
      </c>
      <c r="B5414" t="s">
        <v>173</v>
      </c>
      <c r="C5414" t="s">
        <v>174</v>
      </c>
      <c r="D5414" t="s">
        <v>175</v>
      </c>
      <c r="E5414" t="s">
        <v>24</v>
      </c>
      <c r="F5414" t="s">
        <v>25</v>
      </c>
      <c r="G5414" t="s">
        <v>64</v>
      </c>
      <c r="H5414" t="s">
        <v>65</v>
      </c>
      <c r="I5414" t="s">
        <v>46</v>
      </c>
      <c r="J5414" t="s">
        <v>47</v>
      </c>
      <c r="K5414">
        <v>2016</v>
      </c>
      <c r="L5414">
        <v>100.47029999999999</v>
      </c>
      <c r="S5414" t="s">
        <v>30</v>
      </c>
      <c r="T5414" t="s">
        <v>31</v>
      </c>
    </row>
    <row r="5415" spans="1:20" x14ac:dyDescent="0.25">
      <c r="A5415" t="s">
        <v>172</v>
      </c>
      <c r="B5415" t="s">
        <v>173</v>
      </c>
      <c r="C5415" t="s">
        <v>174</v>
      </c>
      <c r="D5415" t="s">
        <v>175</v>
      </c>
      <c r="E5415" t="s">
        <v>24</v>
      </c>
      <c r="F5415" t="s">
        <v>25</v>
      </c>
      <c r="G5415" t="s">
        <v>64</v>
      </c>
      <c r="H5415" t="s">
        <v>65</v>
      </c>
      <c r="I5415" t="s">
        <v>48</v>
      </c>
      <c r="J5415" t="s">
        <v>49</v>
      </c>
      <c r="K5415">
        <v>2016</v>
      </c>
      <c r="L5415">
        <v>1111.3173999999999</v>
      </c>
      <c r="S5415" t="s">
        <v>30</v>
      </c>
      <c r="T5415" t="s">
        <v>31</v>
      </c>
    </row>
    <row r="5416" spans="1:20" x14ac:dyDescent="0.25">
      <c r="A5416" t="s">
        <v>172</v>
      </c>
      <c r="B5416" t="s">
        <v>173</v>
      </c>
      <c r="C5416" t="s">
        <v>174</v>
      </c>
      <c r="D5416" t="s">
        <v>175</v>
      </c>
      <c r="E5416" t="s">
        <v>24</v>
      </c>
      <c r="F5416" t="s">
        <v>25</v>
      </c>
      <c r="G5416" t="s">
        <v>64</v>
      </c>
      <c r="H5416" t="s">
        <v>65</v>
      </c>
      <c r="I5416" t="s">
        <v>50</v>
      </c>
      <c r="J5416" t="s">
        <v>51</v>
      </c>
      <c r="K5416">
        <v>2016</v>
      </c>
      <c r="M5416" t="s">
        <v>54</v>
      </c>
      <c r="N5416" t="s">
        <v>55</v>
      </c>
      <c r="S5416" t="s">
        <v>30</v>
      </c>
      <c r="T5416" t="s">
        <v>31</v>
      </c>
    </row>
    <row r="5417" spans="1:20" x14ac:dyDescent="0.25">
      <c r="A5417" t="s">
        <v>172</v>
      </c>
      <c r="B5417" t="s">
        <v>173</v>
      </c>
      <c r="C5417" t="s">
        <v>174</v>
      </c>
      <c r="D5417" t="s">
        <v>175</v>
      </c>
      <c r="E5417" t="s">
        <v>24</v>
      </c>
      <c r="F5417" t="s">
        <v>25</v>
      </c>
      <c r="G5417" t="s">
        <v>66</v>
      </c>
      <c r="H5417" t="s">
        <v>67</v>
      </c>
      <c r="I5417" t="s">
        <v>28</v>
      </c>
      <c r="J5417" t="s">
        <v>29</v>
      </c>
      <c r="K5417">
        <v>2016</v>
      </c>
      <c r="L5417">
        <v>1818.9512</v>
      </c>
      <c r="S5417" t="s">
        <v>30</v>
      </c>
      <c r="T5417" t="s">
        <v>31</v>
      </c>
    </row>
    <row r="5418" spans="1:20" x14ac:dyDescent="0.25">
      <c r="A5418" t="s">
        <v>172</v>
      </c>
      <c r="B5418" t="s">
        <v>173</v>
      </c>
      <c r="C5418" t="s">
        <v>174</v>
      </c>
      <c r="D5418" t="s">
        <v>175</v>
      </c>
      <c r="E5418" t="s">
        <v>24</v>
      </c>
      <c r="F5418" t="s">
        <v>25</v>
      </c>
      <c r="G5418" t="s">
        <v>66</v>
      </c>
      <c r="H5418" t="s">
        <v>67</v>
      </c>
      <c r="I5418" t="s">
        <v>32</v>
      </c>
      <c r="J5418" t="s">
        <v>33</v>
      </c>
      <c r="K5418">
        <v>2016</v>
      </c>
      <c r="L5418">
        <v>18.6416</v>
      </c>
      <c r="S5418" t="s">
        <v>30</v>
      </c>
      <c r="T5418" t="s">
        <v>31</v>
      </c>
    </row>
    <row r="5419" spans="1:20" x14ac:dyDescent="0.25">
      <c r="A5419" t="s">
        <v>172</v>
      </c>
      <c r="B5419" t="s">
        <v>173</v>
      </c>
      <c r="C5419" t="s">
        <v>174</v>
      </c>
      <c r="D5419" t="s">
        <v>175</v>
      </c>
      <c r="E5419" t="s">
        <v>24</v>
      </c>
      <c r="F5419" t="s">
        <v>25</v>
      </c>
      <c r="G5419" t="s">
        <v>66</v>
      </c>
      <c r="H5419" t="s">
        <v>67</v>
      </c>
      <c r="I5419" t="s">
        <v>34</v>
      </c>
      <c r="J5419" t="s">
        <v>35</v>
      </c>
      <c r="K5419">
        <v>2016</v>
      </c>
      <c r="L5419">
        <v>254.47380000000001</v>
      </c>
      <c r="S5419" t="s">
        <v>30</v>
      </c>
      <c r="T5419" t="s">
        <v>31</v>
      </c>
    </row>
    <row r="5420" spans="1:20" x14ac:dyDescent="0.25">
      <c r="A5420" t="s">
        <v>172</v>
      </c>
      <c r="B5420" t="s">
        <v>173</v>
      </c>
      <c r="C5420" t="s">
        <v>174</v>
      </c>
      <c r="D5420" t="s">
        <v>175</v>
      </c>
      <c r="E5420" t="s">
        <v>24</v>
      </c>
      <c r="F5420" t="s">
        <v>25</v>
      </c>
      <c r="G5420" t="s">
        <v>66</v>
      </c>
      <c r="H5420" t="s">
        <v>67</v>
      </c>
      <c r="I5420" t="s">
        <v>36</v>
      </c>
      <c r="J5420" t="s">
        <v>37</v>
      </c>
      <c r="K5420">
        <v>2016</v>
      </c>
      <c r="L5420">
        <v>100.5107</v>
      </c>
      <c r="S5420" t="s">
        <v>30</v>
      </c>
      <c r="T5420" t="s">
        <v>31</v>
      </c>
    </row>
    <row r="5421" spans="1:20" x14ac:dyDescent="0.25">
      <c r="A5421" t="s">
        <v>172</v>
      </c>
      <c r="B5421" t="s">
        <v>173</v>
      </c>
      <c r="C5421" t="s">
        <v>174</v>
      </c>
      <c r="D5421" t="s">
        <v>175</v>
      </c>
      <c r="E5421" t="s">
        <v>24</v>
      </c>
      <c r="F5421" t="s">
        <v>25</v>
      </c>
      <c r="G5421" t="s">
        <v>66</v>
      </c>
      <c r="H5421" t="s">
        <v>67</v>
      </c>
      <c r="I5421" t="s">
        <v>38</v>
      </c>
      <c r="J5421" t="s">
        <v>39</v>
      </c>
      <c r="K5421">
        <v>2016</v>
      </c>
      <c r="L5421">
        <v>78.344899999999996</v>
      </c>
      <c r="S5421" t="s">
        <v>30</v>
      </c>
      <c r="T5421" t="s">
        <v>31</v>
      </c>
    </row>
    <row r="5422" spans="1:20" x14ac:dyDescent="0.25">
      <c r="A5422" t="s">
        <v>172</v>
      </c>
      <c r="B5422" t="s">
        <v>173</v>
      </c>
      <c r="C5422" t="s">
        <v>174</v>
      </c>
      <c r="D5422" t="s">
        <v>175</v>
      </c>
      <c r="E5422" t="s">
        <v>24</v>
      </c>
      <c r="F5422" t="s">
        <v>25</v>
      </c>
      <c r="G5422" t="s">
        <v>66</v>
      </c>
      <c r="H5422" t="s">
        <v>67</v>
      </c>
      <c r="I5422" t="s">
        <v>40</v>
      </c>
      <c r="J5422" t="s">
        <v>41</v>
      </c>
      <c r="K5422">
        <v>2016</v>
      </c>
      <c r="L5422">
        <v>730.63319999999999</v>
      </c>
      <c r="S5422" t="s">
        <v>30</v>
      </c>
      <c r="T5422" t="s">
        <v>31</v>
      </c>
    </row>
    <row r="5423" spans="1:20" x14ac:dyDescent="0.25">
      <c r="A5423" t="s">
        <v>172</v>
      </c>
      <c r="B5423" t="s">
        <v>173</v>
      </c>
      <c r="C5423" t="s">
        <v>174</v>
      </c>
      <c r="D5423" t="s">
        <v>175</v>
      </c>
      <c r="E5423" t="s">
        <v>24</v>
      </c>
      <c r="F5423" t="s">
        <v>25</v>
      </c>
      <c r="G5423" t="s">
        <v>66</v>
      </c>
      <c r="H5423" t="s">
        <v>67</v>
      </c>
      <c r="I5423" t="s">
        <v>42</v>
      </c>
      <c r="J5423" t="s">
        <v>43</v>
      </c>
      <c r="K5423">
        <v>2016</v>
      </c>
      <c r="L5423">
        <v>1.7511000000000001</v>
      </c>
      <c r="M5423" t="s">
        <v>54</v>
      </c>
      <c r="N5423" t="s">
        <v>55</v>
      </c>
      <c r="S5423" t="s">
        <v>30</v>
      </c>
      <c r="T5423" t="s">
        <v>31</v>
      </c>
    </row>
    <row r="5424" spans="1:20" x14ac:dyDescent="0.25">
      <c r="A5424" t="s">
        <v>172</v>
      </c>
      <c r="B5424" t="s">
        <v>173</v>
      </c>
      <c r="C5424" t="s">
        <v>174</v>
      </c>
      <c r="D5424" t="s">
        <v>175</v>
      </c>
      <c r="E5424" t="s">
        <v>24</v>
      </c>
      <c r="F5424" t="s">
        <v>25</v>
      </c>
      <c r="G5424" t="s">
        <v>66</v>
      </c>
      <c r="H5424" t="s">
        <v>67</v>
      </c>
      <c r="I5424" t="s">
        <v>44</v>
      </c>
      <c r="J5424" t="s">
        <v>45</v>
      </c>
      <c r="K5424">
        <v>2016</v>
      </c>
      <c r="L5424">
        <v>167.2373</v>
      </c>
      <c r="S5424" t="s">
        <v>30</v>
      </c>
      <c r="T5424" t="s">
        <v>31</v>
      </c>
    </row>
    <row r="5425" spans="1:20" x14ac:dyDescent="0.25">
      <c r="A5425" t="s">
        <v>172</v>
      </c>
      <c r="B5425" t="s">
        <v>173</v>
      </c>
      <c r="C5425" t="s">
        <v>174</v>
      </c>
      <c r="D5425" t="s">
        <v>175</v>
      </c>
      <c r="E5425" t="s">
        <v>24</v>
      </c>
      <c r="F5425" t="s">
        <v>25</v>
      </c>
      <c r="G5425" t="s">
        <v>66</v>
      </c>
      <c r="H5425" t="s">
        <v>67</v>
      </c>
      <c r="I5425" t="s">
        <v>46</v>
      </c>
      <c r="J5425" t="s">
        <v>47</v>
      </c>
      <c r="K5425">
        <v>2016</v>
      </c>
      <c r="L5425">
        <v>135.7013</v>
      </c>
      <c r="S5425" t="s">
        <v>30</v>
      </c>
      <c r="T5425" t="s">
        <v>31</v>
      </c>
    </row>
    <row r="5426" spans="1:20" x14ac:dyDescent="0.25">
      <c r="A5426" t="s">
        <v>172</v>
      </c>
      <c r="B5426" t="s">
        <v>173</v>
      </c>
      <c r="C5426" t="s">
        <v>174</v>
      </c>
      <c r="D5426" t="s">
        <v>175</v>
      </c>
      <c r="E5426" t="s">
        <v>24</v>
      </c>
      <c r="F5426" t="s">
        <v>25</v>
      </c>
      <c r="G5426" t="s">
        <v>66</v>
      </c>
      <c r="H5426" t="s">
        <v>67</v>
      </c>
      <c r="I5426" t="s">
        <v>48</v>
      </c>
      <c r="J5426" t="s">
        <v>49</v>
      </c>
      <c r="K5426">
        <v>2016</v>
      </c>
      <c r="L5426">
        <v>331.36340000000001</v>
      </c>
      <c r="S5426" t="s">
        <v>30</v>
      </c>
      <c r="T5426" t="s">
        <v>31</v>
      </c>
    </row>
    <row r="5427" spans="1:20" x14ac:dyDescent="0.25">
      <c r="A5427" t="s">
        <v>172</v>
      </c>
      <c r="B5427" t="s">
        <v>173</v>
      </c>
      <c r="C5427" t="s">
        <v>174</v>
      </c>
      <c r="D5427" t="s">
        <v>175</v>
      </c>
      <c r="E5427" t="s">
        <v>24</v>
      </c>
      <c r="F5427" t="s">
        <v>25</v>
      </c>
      <c r="G5427" t="s">
        <v>66</v>
      </c>
      <c r="H5427" t="s">
        <v>67</v>
      </c>
      <c r="I5427" t="s">
        <v>50</v>
      </c>
      <c r="J5427" t="s">
        <v>51</v>
      </c>
      <c r="K5427">
        <v>2016</v>
      </c>
      <c r="M5427" t="s">
        <v>54</v>
      </c>
      <c r="N5427" t="s">
        <v>55</v>
      </c>
      <c r="S5427" t="s">
        <v>30</v>
      </c>
      <c r="T5427" t="s">
        <v>31</v>
      </c>
    </row>
    <row r="5428" spans="1:20" x14ac:dyDescent="0.25">
      <c r="A5428" t="s">
        <v>172</v>
      </c>
      <c r="B5428" t="s">
        <v>173</v>
      </c>
      <c r="C5428" t="s">
        <v>174</v>
      </c>
      <c r="D5428" t="s">
        <v>175</v>
      </c>
      <c r="E5428" t="s">
        <v>24</v>
      </c>
      <c r="F5428" t="s">
        <v>25</v>
      </c>
      <c r="G5428" t="s">
        <v>68</v>
      </c>
      <c r="H5428" t="s">
        <v>69</v>
      </c>
      <c r="I5428" t="s">
        <v>28</v>
      </c>
      <c r="J5428" t="s">
        <v>29</v>
      </c>
      <c r="K5428">
        <v>2016</v>
      </c>
      <c r="L5428">
        <v>893.12440000000004</v>
      </c>
      <c r="S5428" t="s">
        <v>30</v>
      </c>
      <c r="T5428" t="s">
        <v>31</v>
      </c>
    </row>
    <row r="5429" spans="1:20" x14ac:dyDescent="0.25">
      <c r="A5429" t="s">
        <v>172</v>
      </c>
      <c r="B5429" t="s">
        <v>173</v>
      </c>
      <c r="C5429" t="s">
        <v>174</v>
      </c>
      <c r="D5429" t="s">
        <v>175</v>
      </c>
      <c r="E5429" t="s">
        <v>24</v>
      </c>
      <c r="F5429" t="s">
        <v>25</v>
      </c>
      <c r="G5429" t="s">
        <v>68</v>
      </c>
      <c r="H5429" t="s">
        <v>69</v>
      </c>
      <c r="I5429" t="s">
        <v>32</v>
      </c>
      <c r="J5429" t="s">
        <v>33</v>
      </c>
      <c r="K5429">
        <v>2016</v>
      </c>
      <c r="L5429">
        <v>5.3917999999999999</v>
      </c>
      <c r="S5429" t="s">
        <v>30</v>
      </c>
      <c r="T5429" t="s">
        <v>31</v>
      </c>
    </row>
    <row r="5430" spans="1:20" x14ac:dyDescent="0.25">
      <c r="A5430" t="s">
        <v>172</v>
      </c>
      <c r="B5430" t="s">
        <v>173</v>
      </c>
      <c r="C5430" t="s">
        <v>174</v>
      </c>
      <c r="D5430" t="s">
        <v>175</v>
      </c>
      <c r="E5430" t="s">
        <v>24</v>
      </c>
      <c r="F5430" t="s">
        <v>25</v>
      </c>
      <c r="G5430" t="s">
        <v>68</v>
      </c>
      <c r="H5430" t="s">
        <v>69</v>
      </c>
      <c r="I5430" t="s">
        <v>34</v>
      </c>
      <c r="J5430" t="s">
        <v>35</v>
      </c>
      <c r="K5430">
        <v>2016</v>
      </c>
      <c r="L5430">
        <v>79.220200000000006</v>
      </c>
      <c r="S5430" t="s">
        <v>30</v>
      </c>
      <c r="T5430" t="s">
        <v>31</v>
      </c>
    </row>
    <row r="5431" spans="1:20" x14ac:dyDescent="0.25">
      <c r="A5431" t="s">
        <v>172</v>
      </c>
      <c r="B5431" t="s">
        <v>173</v>
      </c>
      <c r="C5431" t="s">
        <v>174</v>
      </c>
      <c r="D5431" t="s">
        <v>175</v>
      </c>
      <c r="E5431" t="s">
        <v>24</v>
      </c>
      <c r="F5431" t="s">
        <v>25</v>
      </c>
      <c r="G5431" t="s">
        <v>68</v>
      </c>
      <c r="H5431" t="s">
        <v>69</v>
      </c>
      <c r="I5431" t="s">
        <v>36</v>
      </c>
      <c r="J5431" t="s">
        <v>37</v>
      </c>
      <c r="K5431">
        <v>2016</v>
      </c>
      <c r="L5431">
        <v>31.0503</v>
      </c>
      <c r="S5431" t="s">
        <v>30</v>
      </c>
      <c r="T5431" t="s">
        <v>31</v>
      </c>
    </row>
    <row r="5432" spans="1:20" x14ac:dyDescent="0.25">
      <c r="A5432" t="s">
        <v>172</v>
      </c>
      <c r="B5432" t="s">
        <v>173</v>
      </c>
      <c r="C5432" t="s">
        <v>174</v>
      </c>
      <c r="D5432" t="s">
        <v>175</v>
      </c>
      <c r="E5432" t="s">
        <v>24</v>
      </c>
      <c r="F5432" t="s">
        <v>25</v>
      </c>
      <c r="G5432" t="s">
        <v>68</v>
      </c>
      <c r="H5432" t="s">
        <v>69</v>
      </c>
      <c r="I5432" t="s">
        <v>38</v>
      </c>
      <c r="J5432" t="s">
        <v>39</v>
      </c>
      <c r="K5432">
        <v>2016</v>
      </c>
      <c r="L5432">
        <v>47.305599999999998</v>
      </c>
      <c r="S5432" t="s">
        <v>30</v>
      </c>
      <c r="T5432" t="s">
        <v>31</v>
      </c>
    </row>
    <row r="5433" spans="1:20" x14ac:dyDescent="0.25">
      <c r="A5433" t="s">
        <v>172</v>
      </c>
      <c r="B5433" t="s">
        <v>173</v>
      </c>
      <c r="C5433" t="s">
        <v>174</v>
      </c>
      <c r="D5433" t="s">
        <v>175</v>
      </c>
      <c r="E5433" t="s">
        <v>24</v>
      </c>
      <c r="F5433" t="s">
        <v>25</v>
      </c>
      <c r="G5433" t="s">
        <v>68</v>
      </c>
      <c r="H5433" t="s">
        <v>69</v>
      </c>
      <c r="I5433" t="s">
        <v>40</v>
      </c>
      <c r="J5433" t="s">
        <v>41</v>
      </c>
      <c r="K5433">
        <v>2016</v>
      </c>
      <c r="L5433">
        <v>41.6036</v>
      </c>
      <c r="S5433" t="s">
        <v>30</v>
      </c>
      <c r="T5433" t="s">
        <v>31</v>
      </c>
    </row>
    <row r="5434" spans="1:20" x14ac:dyDescent="0.25">
      <c r="A5434" t="s">
        <v>172</v>
      </c>
      <c r="B5434" t="s">
        <v>173</v>
      </c>
      <c r="C5434" t="s">
        <v>174</v>
      </c>
      <c r="D5434" t="s">
        <v>175</v>
      </c>
      <c r="E5434" t="s">
        <v>24</v>
      </c>
      <c r="F5434" t="s">
        <v>25</v>
      </c>
      <c r="G5434" t="s">
        <v>68</v>
      </c>
      <c r="H5434" t="s">
        <v>69</v>
      </c>
      <c r="I5434" t="s">
        <v>42</v>
      </c>
      <c r="J5434" t="s">
        <v>43</v>
      </c>
      <c r="K5434">
        <v>2016</v>
      </c>
      <c r="L5434">
        <v>0.73799999999999999</v>
      </c>
      <c r="M5434" t="s">
        <v>54</v>
      </c>
      <c r="N5434" t="s">
        <v>55</v>
      </c>
      <c r="S5434" t="s">
        <v>30</v>
      </c>
      <c r="T5434" t="s">
        <v>31</v>
      </c>
    </row>
    <row r="5435" spans="1:20" x14ac:dyDescent="0.25">
      <c r="A5435" t="s">
        <v>172</v>
      </c>
      <c r="B5435" t="s">
        <v>173</v>
      </c>
      <c r="C5435" t="s">
        <v>174</v>
      </c>
      <c r="D5435" t="s">
        <v>175</v>
      </c>
      <c r="E5435" t="s">
        <v>24</v>
      </c>
      <c r="F5435" t="s">
        <v>25</v>
      </c>
      <c r="G5435" t="s">
        <v>68</v>
      </c>
      <c r="H5435" t="s">
        <v>69</v>
      </c>
      <c r="I5435" t="s">
        <v>44</v>
      </c>
      <c r="J5435" t="s">
        <v>45</v>
      </c>
      <c r="K5435">
        <v>2016</v>
      </c>
      <c r="L5435">
        <v>8.3011999999999997</v>
      </c>
      <c r="S5435" t="s">
        <v>30</v>
      </c>
      <c r="T5435" t="s">
        <v>31</v>
      </c>
    </row>
    <row r="5436" spans="1:20" x14ac:dyDescent="0.25">
      <c r="A5436" t="s">
        <v>172</v>
      </c>
      <c r="B5436" t="s">
        <v>173</v>
      </c>
      <c r="C5436" t="s">
        <v>174</v>
      </c>
      <c r="D5436" t="s">
        <v>175</v>
      </c>
      <c r="E5436" t="s">
        <v>24</v>
      </c>
      <c r="F5436" t="s">
        <v>25</v>
      </c>
      <c r="G5436" t="s">
        <v>68</v>
      </c>
      <c r="H5436" t="s">
        <v>69</v>
      </c>
      <c r="I5436" t="s">
        <v>46</v>
      </c>
      <c r="J5436" t="s">
        <v>47</v>
      </c>
      <c r="K5436">
        <v>2016</v>
      </c>
      <c r="L5436">
        <v>539.27080000000001</v>
      </c>
      <c r="S5436" t="s">
        <v>30</v>
      </c>
      <c r="T5436" t="s">
        <v>31</v>
      </c>
    </row>
    <row r="5437" spans="1:20" x14ac:dyDescent="0.25">
      <c r="A5437" t="s">
        <v>172</v>
      </c>
      <c r="B5437" t="s">
        <v>173</v>
      </c>
      <c r="C5437" t="s">
        <v>174</v>
      </c>
      <c r="D5437" t="s">
        <v>175</v>
      </c>
      <c r="E5437" t="s">
        <v>24</v>
      </c>
      <c r="F5437" t="s">
        <v>25</v>
      </c>
      <c r="G5437" t="s">
        <v>68</v>
      </c>
      <c r="H5437" t="s">
        <v>69</v>
      </c>
      <c r="I5437" t="s">
        <v>48</v>
      </c>
      <c r="J5437" t="s">
        <v>49</v>
      </c>
      <c r="K5437">
        <v>2016</v>
      </c>
      <c r="L5437">
        <v>140.24279999999999</v>
      </c>
      <c r="S5437" t="s">
        <v>30</v>
      </c>
      <c r="T5437" t="s">
        <v>31</v>
      </c>
    </row>
    <row r="5438" spans="1:20" x14ac:dyDescent="0.25">
      <c r="A5438" t="s">
        <v>172</v>
      </c>
      <c r="B5438" t="s">
        <v>173</v>
      </c>
      <c r="C5438" t="s">
        <v>174</v>
      </c>
      <c r="D5438" t="s">
        <v>175</v>
      </c>
      <c r="E5438" t="s">
        <v>24</v>
      </c>
      <c r="F5438" t="s">
        <v>25</v>
      </c>
      <c r="G5438" t="s">
        <v>70</v>
      </c>
      <c r="H5438" t="s">
        <v>71</v>
      </c>
      <c r="I5438" t="s">
        <v>28</v>
      </c>
      <c r="J5438" t="s">
        <v>29</v>
      </c>
      <c r="K5438">
        <v>2016</v>
      </c>
      <c r="L5438">
        <v>688.89520000000005</v>
      </c>
      <c r="S5438" t="s">
        <v>30</v>
      </c>
      <c r="T5438" t="s">
        <v>31</v>
      </c>
    </row>
    <row r="5439" spans="1:20" x14ac:dyDescent="0.25">
      <c r="A5439" t="s">
        <v>172</v>
      </c>
      <c r="B5439" t="s">
        <v>173</v>
      </c>
      <c r="C5439" t="s">
        <v>174</v>
      </c>
      <c r="D5439" t="s">
        <v>175</v>
      </c>
      <c r="E5439" t="s">
        <v>24</v>
      </c>
      <c r="F5439" t="s">
        <v>25</v>
      </c>
      <c r="G5439" t="s">
        <v>70</v>
      </c>
      <c r="H5439" t="s">
        <v>71</v>
      </c>
      <c r="I5439" t="s">
        <v>32</v>
      </c>
      <c r="J5439" t="s">
        <v>33</v>
      </c>
      <c r="K5439">
        <v>2016</v>
      </c>
      <c r="L5439">
        <v>3.31</v>
      </c>
      <c r="S5439" t="s">
        <v>30</v>
      </c>
      <c r="T5439" t="s">
        <v>31</v>
      </c>
    </row>
    <row r="5440" spans="1:20" x14ac:dyDescent="0.25">
      <c r="A5440" t="s">
        <v>172</v>
      </c>
      <c r="B5440" t="s">
        <v>173</v>
      </c>
      <c r="C5440" t="s">
        <v>174</v>
      </c>
      <c r="D5440" t="s">
        <v>175</v>
      </c>
      <c r="E5440" t="s">
        <v>24</v>
      </c>
      <c r="F5440" t="s">
        <v>25</v>
      </c>
      <c r="G5440" t="s">
        <v>70</v>
      </c>
      <c r="H5440" t="s">
        <v>71</v>
      </c>
      <c r="I5440" t="s">
        <v>34</v>
      </c>
      <c r="J5440" t="s">
        <v>35</v>
      </c>
      <c r="K5440">
        <v>2016</v>
      </c>
      <c r="L5440">
        <v>29.148700000000002</v>
      </c>
      <c r="S5440" t="s">
        <v>30</v>
      </c>
      <c r="T5440" t="s">
        <v>31</v>
      </c>
    </row>
    <row r="5441" spans="1:20" x14ac:dyDescent="0.25">
      <c r="A5441" t="s">
        <v>172</v>
      </c>
      <c r="B5441" t="s">
        <v>173</v>
      </c>
      <c r="C5441" t="s">
        <v>174</v>
      </c>
      <c r="D5441" t="s">
        <v>175</v>
      </c>
      <c r="E5441" t="s">
        <v>24</v>
      </c>
      <c r="F5441" t="s">
        <v>25</v>
      </c>
      <c r="G5441" t="s">
        <v>70</v>
      </c>
      <c r="H5441" t="s">
        <v>71</v>
      </c>
      <c r="I5441" t="s">
        <v>36</v>
      </c>
      <c r="J5441" t="s">
        <v>37</v>
      </c>
      <c r="K5441">
        <v>2016</v>
      </c>
      <c r="L5441">
        <v>18.4937</v>
      </c>
      <c r="S5441" t="s">
        <v>30</v>
      </c>
      <c r="T5441" t="s">
        <v>31</v>
      </c>
    </row>
    <row r="5442" spans="1:20" x14ac:dyDescent="0.25">
      <c r="A5442" t="s">
        <v>172</v>
      </c>
      <c r="B5442" t="s">
        <v>173</v>
      </c>
      <c r="C5442" t="s">
        <v>174</v>
      </c>
      <c r="D5442" t="s">
        <v>175</v>
      </c>
      <c r="E5442" t="s">
        <v>24</v>
      </c>
      <c r="F5442" t="s">
        <v>25</v>
      </c>
      <c r="G5442" t="s">
        <v>70</v>
      </c>
      <c r="H5442" t="s">
        <v>71</v>
      </c>
      <c r="I5442" t="s">
        <v>38</v>
      </c>
      <c r="J5442" t="s">
        <v>39</v>
      </c>
      <c r="K5442">
        <v>2016</v>
      </c>
      <c r="L5442">
        <v>42.273699999999998</v>
      </c>
      <c r="S5442" t="s">
        <v>30</v>
      </c>
      <c r="T5442" t="s">
        <v>31</v>
      </c>
    </row>
    <row r="5443" spans="1:20" x14ac:dyDescent="0.25">
      <c r="A5443" t="s">
        <v>172</v>
      </c>
      <c r="B5443" t="s">
        <v>173</v>
      </c>
      <c r="C5443" t="s">
        <v>174</v>
      </c>
      <c r="D5443" t="s">
        <v>175</v>
      </c>
      <c r="E5443" t="s">
        <v>24</v>
      </c>
      <c r="F5443" t="s">
        <v>25</v>
      </c>
      <c r="G5443" t="s">
        <v>70</v>
      </c>
      <c r="H5443" t="s">
        <v>71</v>
      </c>
      <c r="I5443" t="s">
        <v>40</v>
      </c>
      <c r="J5443" t="s">
        <v>41</v>
      </c>
      <c r="K5443">
        <v>2016</v>
      </c>
      <c r="L5443">
        <v>451.86439999999999</v>
      </c>
      <c r="S5443" t="s">
        <v>30</v>
      </c>
      <c r="T5443" t="s">
        <v>31</v>
      </c>
    </row>
    <row r="5444" spans="1:20" x14ac:dyDescent="0.25">
      <c r="A5444" t="s">
        <v>172</v>
      </c>
      <c r="B5444" t="s">
        <v>173</v>
      </c>
      <c r="C5444" t="s">
        <v>174</v>
      </c>
      <c r="D5444" t="s">
        <v>175</v>
      </c>
      <c r="E5444" t="s">
        <v>24</v>
      </c>
      <c r="F5444" t="s">
        <v>25</v>
      </c>
      <c r="G5444" t="s">
        <v>70</v>
      </c>
      <c r="H5444" t="s">
        <v>71</v>
      </c>
      <c r="I5444" t="s">
        <v>42</v>
      </c>
      <c r="J5444" t="s">
        <v>43</v>
      </c>
      <c r="K5444">
        <v>2016</v>
      </c>
      <c r="L5444">
        <v>1.2843</v>
      </c>
      <c r="S5444" t="s">
        <v>30</v>
      </c>
      <c r="T5444" t="s">
        <v>31</v>
      </c>
    </row>
    <row r="5445" spans="1:20" x14ac:dyDescent="0.25">
      <c r="A5445" t="s">
        <v>172</v>
      </c>
      <c r="B5445" t="s">
        <v>173</v>
      </c>
      <c r="C5445" t="s">
        <v>174</v>
      </c>
      <c r="D5445" t="s">
        <v>175</v>
      </c>
      <c r="E5445" t="s">
        <v>24</v>
      </c>
      <c r="F5445" t="s">
        <v>25</v>
      </c>
      <c r="G5445" t="s">
        <v>70</v>
      </c>
      <c r="H5445" t="s">
        <v>71</v>
      </c>
      <c r="I5445" t="s">
        <v>44</v>
      </c>
      <c r="J5445" t="s">
        <v>45</v>
      </c>
      <c r="K5445">
        <v>2016</v>
      </c>
      <c r="L5445">
        <v>12.59</v>
      </c>
      <c r="S5445" t="s">
        <v>30</v>
      </c>
      <c r="T5445" t="s">
        <v>31</v>
      </c>
    </row>
    <row r="5446" spans="1:20" x14ac:dyDescent="0.25">
      <c r="A5446" t="s">
        <v>172</v>
      </c>
      <c r="B5446" t="s">
        <v>173</v>
      </c>
      <c r="C5446" t="s">
        <v>174</v>
      </c>
      <c r="D5446" t="s">
        <v>175</v>
      </c>
      <c r="E5446" t="s">
        <v>24</v>
      </c>
      <c r="F5446" t="s">
        <v>25</v>
      </c>
      <c r="G5446" t="s">
        <v>70</v>
      </c>
      <c r="H5446" t="s">
        <v>71</v>
      </c>
      <c r="I5446" t="s">
        <v>46</v>
      </c>
      <c r="J5446" t="s">
        <v>47</v>
      </c>
      <c r="K5446">
        <v>2016</v>
      </c>
      <c r="L5446">
        <v>5.4116</v>
      </c>
      <c r="S5446" t="s">
        <v>30</v>
      </c>
      <c r="T5446" t="s">
        <v>31</v>
      </c>
    </row>
    <row r="5447" spans="1:20" x14ac:dyDescent="0.25">
      <c r="A5447" t="s">
        <v>172</v>
      </c>
      <c r="B5447" t="s">
        <v>173</v>
      </c>
      <c r="C5447" t="s">
        <v>174</v>
      </c>
      <c r="D5447" t="s">
        <v>175</v>
      </c>
      <c r="E5447" t="s">
        <v>24</v>
      </c>
      <c r="F5447" t="s">
        <v>25</v>
      </c>
      <c r="G5447" t="s">
        <v>70</v>
      </c>
      <c r="H5447" t="s">
        <v>71</v>
      </c>
      <c r="I5447" t="s">
        <v>48</v>
      </c>
      <c r="J5447" t="s">
        <v>49</v>
      </c>
      <c r="K5447">
        <v>2016</v>
      </c>
      <c r="L5447">
        <v>124.5188</v>
      </c>
      <c r="S5447" t="s">
        <v>30</v>
      </c>
      <c r="T5447" t="s">
        <v>31</v>
      </c>
    </row>
    <row r="5448" spans="1:20" x14ac:dyDescent="0.25">
      <c r="A5448" t="s">
        <v>172</v>
      </c>
      <c r="B5448" t="s">
        <v>173</v>
      </c>
      <c r="C5448" t="s">
        <v>174</v>
      </c>
      <c r="D5448" t="s">
        <v>175</v>
      </c>
      <c r="E5448" t="s">
        <v>24</v>
      </c>
      <c r="F5448" t="s">
        <v>25</v>
      </c>
      <c r="G5448" t="s">
        <v>72</v>
      </c>
      <c r="H5448" t="s">
        <v>73</v>
      </c>
      <c r="I5448" t="s">
        <v>28</v>
      </c>
      <c r="J5448" t="s">
        <v>29</v>
      </c>
      <c r="K5448">
        <v>2016</v>
      </c>
      <c r="L5448">
        <v>269.32859999999999</v>
      </c>
      <c r="S5448" t="s">
        <v>30</v>
      </c>
      <c r="T5448" t="s">
        <v>31</v>
      </c>
    </row>
    <row r="5449" spans="1:20" x14ac:dyDescent="0.25">
      <c r="A5449" t="s">
        <v>172</v>
      </c>
      <c r="B5449" t="s">
        <v>173</v>
      </c>
      <c r="C5449" t="s">
        <v>174</v>
      </c>
      <c r="D5449" t="s">
        <v>175</v>
      </c>
      <c r="E5449" t="s">
        <v>24</v>
      </c>
      <c r="F5449" t="s">
        <v>25</v>
      </c>
      <c r="G5449" t="s">
        <v>72</v>
      </c>
      <c r="H5449" t="s">
        <v>73</v>
      </c>
      <c r="I5449" t="s">
        <v>32</v>
      </c>
      <c r="J5449" t="s">
        <v>33</v>
      </c>
      <c r="K5449">
        <v>2016</v>
      </c>
      <c r="L5449">
        <v>4.3516000000000004</v>
      </c>
      <c r="S5449" t="s">
        <v>30</v>
      </c>
      <c r="T5449" t="s">
        <v>31</v>
      </c>
    </row>
    <row r="5450" spans="1:20" x14ac:dyDescent="0.25">
      <c r="A5450" t="s">
        <v>172</v>
      </c>
      <c r="B5450" t="s">
        <v>173</v>
      </c>
      <c r="C5450" t="s">
        <v>174</v>
      </c>
      <c r="D5450" t="s">
        <v>175</v>
      </c>
      <c r="E5450" t="s">
        <v>24</v>
      </c>
      <c r="F5450" t="s">
        <v>25</v>
      </c>
      <c r="G5450" t="s">
        <v>72</v>
      </c>
      <c r="H5450" t="s">
        <v>73</v>
      </c>
      <c r="I5450" t="s">
        <v>34</v>
      </c>
      <c r="J5450" t="s">
        <v>35</v>
      </c>
      <c r="K5450">
        <v>2016</v>
      </c>
      <c r="L5450">
        <v>159.93029999999999</v>
      </c>
      <c r="S5450" t="s">
        <v>30</v>
      </c>
      <c r="T5450" t="s">
        <v>31</v>
      </c>
    </row>
    <row r="5451" spans="1:20" x14ac:dyDescent="0.25">
      <c r="A5451" t="s">
        <v>172</v>
      </c>
      <c r="B5451" t="s">
        <v>173</v>
      </c>
      <c r="C5451" t="s">
        <v>174</v>
      </c>
      <c r="D5451" t="s">
        <v>175</v>
      </c>
      <c r="E5451" t="s">
        <v>24</v>
      </c>
      <c r="F5451" t="s">
        <v>25</v>
      </c>
      <c r="G5451" t="s">
        <v>72</v>
      </c>
      <c r="H5451" t="s">
        <v>73</v>
      </c>
      <c r="I5451" t="s">
        <v>36</v>
      </c>
      <c r="J5451" t="s">
        <v>37</v>
      </c>
      <c r="K5451">
        <v>2016</v>
      </c>
      <c r="L5451">
        <v>35.109900000000003</v>
      </c>
      <c r="S5451" t="s">
        <v>30</v>
      </c>
      <c r="T5451" t="s">
        <v>31</v>
      </c>
    </row>
    <row r="5452" spans="1:20" x14ac:dyDescent="0.25">
      <c r="A5452" t="s">
        <v>172</v>
      </c>
      <c r="B5452" t="s">
        <v>173</v>
      </c>
      <c r="C5452" t="s">
        <v>174</v>
      </c>
      <c r="D5452" t="s">
        <v>175</v>
      </c>
      <c r="E5452" t="s">
        <v>24</v>
      </c>
      <c r="F5452" t="s">
        <v>25</v>
      </c>
      <c r="G5452" t="s">
        <v>72</v>
      </c>
      <c r="H5452" t="s">
        <v>73</v>
      </c>
      <c r="I5452" t="s">
        <v>38</v>
      </c>
      <c r="J5452" t="s">
        <v>39</v>
      </c>
      <c r="K5452">
        <v>2016</v>
      </c>
      <c r="L5452">
        <v>29.854099999999999</v>
      </c>
      <c r="S5452" t="s">
        <v>30</v>
      </c>
      <c r="T5452" t="s">
        <v>31</v>
      </c>
    </row>
    <row r="5453" spans="1:20" x14ac:dyDescent="0.25">
      <c r="A5453" t="s">
        <v>172</v>
      </c>
      <c r="B5453" t="s">
        <v>173</v>
      </c>
      <c r="C5453" t="s">
        <v>174</v>
      </c>
      <c r="D5453" t="s">
        <v>175</v>
      </c>
      <c r="E5453" t="s">
        <v>24</v>
      </c>
      <c r="F5453" t="s">
        <v>25</v>
      </c>
      <c r="G5453" t="s">
        <v>72</v>
      </c>
      <c r="H5453" t="s">
        <v>73</v>
      </c>
      <c r="I5453" t="s">
        <v>40</v>
      </c>
      <c r="J5453" t="s">
        <v>41</v>
      </c>
      <c r="K5453">
        <v>2016</v>
      </c>
      <c r="L5453">
        <v>19.6706</v>
      </c>
      <c r="S5453" t="s">
        <v>30</v>
      </c>
      <c r="T5453" t="s">
        <v>31</v>
      </c>
    </row>
    <row r="5454" spans="1:20" x14ac:dyDescent="0.25">
      <c r="A5454" t="s">
        <v>172</v>
      </c>
      <c r="B5454" t="s">
        <v>173</v>
      </c>
      <c r="C5454" t="s">
        <v>174</v>
      </c>
      <c r="D5454" t="s">
        <v>175</v>
      </c>
      <c r="E5454" t="s">
        <v>24</v>
      </c>
      <c r="F5454" t="s">
        <v>25</v>
      </c>
      <c r="G5454" t="s">
        <v>72</v>
      </c>
      <c r="H5454" t="s">
        <v>73</v>
      </c>
      <c r="I5454" t="s">
        <v>44</v>
      </c>
      <c r="J5454" t="s">
        <v>45</v>
      </c>
      <c r="K5454">
        <v>2016</v>
      </c>
      <c r="L5454">
        <v>10.1835</v>
      </c>
      <c r="S5454" t="s">
        <v>30</v>
      </c>
      <c r="T5454" t="s">
        <v>31</v>
      </c>
    </row>
    <row r="5455" spans="1:20" x14ac:dyDescent="0.25">
      <c r="A5455" t="s">
        <v>172</v>
      </c>
      <c r="B5455" t="s">
        <v>173</v>
      </c>
      <c r="C5455" t="s">
        <v>174</v>
      </c>
      <c r="D5455" t="s">
        <v>175</v>
      </c>
      <c r="E5455" t="s">
        <v>24</v>
      </c>
      <c r="F5455" t="s">
        <v>25</v>
      </c>
      <c r="G5455" t="s">
        <v>72</v>
      </c>
      <c r="H5455" t="s">
        <v>73</v>
      </c>
      <c r="I5455" t="s">
        <v>46</v>
      </c>
      <c r="J5455" t="s">
        <v>47</v>
      </c>
      <c r="K5455">
        <v>2016</v>
      </c>
      <c r="L5455">
        <v>4.8559000000000001</v>
      </c>
      <c r="S5455" t="s">
        <v>30</v>
      </c>
      <c r="T5455" t="s">
        <v>31</v>
      </c>
    </row>
    <row r="5456" spans="1:20" x14ac:dyDescent="0.25">
      <c r="A5456" t="s">
        <v>172</v>
      </c>
      <c r="B5456" t="s">
        <v>173</v>
      </c>
      <c r="C5456" t="s">
        <v>174</v>
      </c>
      <c r="D5456" t="s">
        <v>175</v>
      </c>
      <c r="E5456" t="s">
        <v>24</v>
      </c>
      <c r="F5456" t="s">
        <v>25</v>
      </c>
      <c r="G5456" t="s">
        <v>72</v>
      </c>
      <c r="H5456" t="s">
        <v>73</v>
      </c>
      <c r="I5456" t="s">
        <v>48</v>
      </c>
      <c r="J5456" t="s">
        <v>49</v>
      </c>
      <c r="K5456">
        <v>2016</v>
      </c>
      <c r="L5456">
        <v>5.0663</v>
      </c>
      <c r="S5456" t="s">
        <v>30</v>
      </c>
      <c r="T5456" t="s">
        <v>31</v>
      </c>
    </row>
    <row r="5457" spans="1:20" x14ac:dyDescent="0.25">
      <c r="A5457" t="s">
        <v>172</v>
      </c>
      <c r="B5457" t="s">
        <v>173</v>
      </c>
      <c r="C5457" t="s">
        <v>174</v>
      </c>
      <c r="D5457" t="s">
        <v>175</v>
      </c>
      <c r="E5457" t="s">
        <v>24</v>
      </c>
      <c r="F5457" t="s">
        <v>25</v>
      </c>
      <c r="G5457" t="s">
        <v>72</v>
      </c>
      <c r="H5457" t="s">
        <v>73</v>
      </c>
      <c r="I5457" t="s">
        <v>50</v>
      </c>
      <c r="J5457" t="s">
        <v>51</v>
      </c>
      <c r="K5457">
        <v>2016</v>
      </c>
      <c r="M5457" t="s">
        <v>54</v>
      </c>
      <c r="N5457" t="s">
        <v>55</v>
      </c>
      <c r="S5457" t="s">
        <v>30</v>
      </c>
      <c r="T5457" t="s">
        <v>31</v>
      </c>
    </row>
    <row r="5458" spans="1:20" x14ac:dyDescent="0.25">
      <c r="A5458" t="s">
        <v>172</v>
      </c>
      <c r="B5458" t="s">
        <v>173</v>
      </c>
      <c r="C5458" t="s">
        <v>174</v>
      </c>
      <c r="D5458" t="s">
        <v>175</v>
      </c>
      <c r="E5458" t="s">
        <v>24</v>
      </c>
      <c r="F5458" t="s">
        <v>25</v>
      </c>
      <c r="G5458" t="s">
        <v>74</v>
      </c>
      <c r="H5458" t="s">
        <v>75</v>
      </c>
      <c r="I5458" t="s">
        <v>28</v>
      </c>
      <c r="J5458" t="s">
        <v>29</v>
      </c>
      <c r="K5458">
        <v>2016</v>
      </c>
      <c r="L5458">
        <v>374.65100000000001</v>
      </c>
      <c r="S5458" t="s">
        <v>30</v>
      </c>
      <c r="T5458" t="s">
        <v>31</v>
      </c>
    </row>
    <row r="5459" spans="1:20" x14ac:dyDescent="0.25">
      <c r="A5459" t="s">
        <v>172</v>
      </c>
      <c r="B5459" t="s">
        <v>173</v>
      </c>
      <c r="C5459" t="s">
        <v>174</v>
      </c>
      <c r="D5459" t="s">
        <v>175</v>
      </c>
      <c r="E5459" t="s">
        <v>24</v>
      </c>
      <c r="F5459" t="s">
        <v>25</v>
      </c>
      <c r="G5459" t="s">
        <v>74</v>
      </c>
      <c r="H5459" t="s">
        <v>75</v>
      </c>
      <c r="I5459" t="s">
        <v>32</v>
      </c>
      <c r="J5459" t="s">
        <v>33</v>
      </c>
      <c r="K5459">
        <v>2016</v>
      </c>
      <c r="L5459">
        <v>13.8965</v>
      </c>
      <c r="S5459" t="s">
        <v>30</v>
      </c>
      <c r="T5459" t="s">
        <v>31</v>
      </c>
    </row>
    <row r="5460" spans="1:20" x14ac:dyDescent="0.25">
      <c r="A5460" t="s">
        <v>172</v>
      </c>
      <c r="B5460" t="s">
        <v>173</v>
      </c>
      <c r="C5460" t="s">
        <v>174</v>
      </c>
      <c r="D5460" t="s">
        <v>175</v>
      </c>
      <c r="E5460" t="s">
        <v>24</v>
      </c>
      <c r="F5460" t="s">
        <v>25</v>
      </c>
      <c r="G5460" t="s">
        <v>74</v>
      </c>
      <c r="H5460" t="s">
        <v>75</v>
      </c>
      <c r="I5460" t="s">
        <v>34</v>
      </c>
      <c r="J5460" t="s">
        <v>35</v>
      </c>
      <c r="K5460">
        <v>2016</v>
      </c>
      <c r="L5460">
        <v>225.58109999999999</v>
      </c>
      <c r="S5460" t="s">
        <v>30</v>
      </c>
      <c r="T5460" t="s">
        <v>31</v>
      </c>
    </row>
    <row r="5461" spans="1:20" x14ac:dyDescent="0.25">
      <c r="A5461" t="s">
        <v>172</v>
      </c>
      <c r="B5461" t="s">
        <v>173</v>
      </c>
      <c r="C5461" t="s">
        <v>174</v>
      </c>
      <c r="D5461" t="s">
        <v>175</v>
      </c>
      <c r="E5461" t="s">
        <v>24</v>
      </c>
      <c r="F5461" t="s">
        <v>25</v>
      </c>
      <c r="G5461" t="s">
        <v>74</v>
      </c>
      <c r="H5461" t="s">
        <v>75</v>
      </c>
      <c r="I5461" t="s">
        <v>36</v>
      </c>
      <c r="J5461" t="s">
        <v>37</v>
      </c>
      <c r="K5461">
        <v>2016</v>
      </c>
      <c r="L5461">
        <v>39.215299999999999</v>
      </c>
      <c r="S5461" t="s">
        <v>30</v>
      </c>
      <c r="T5461" t="s">
        <v>31</v>
      </c>
    </row>
    <row r="5462" spans="1:20" x14ac:dyDescent="0.25">
      <c r="A5462" t="s">
        <v>172</v>
      </c>
      <c r="B5462" t="s">
        <v>173</v>
      </c>
      <c r="C5462" t="s">
        <v>174</v>
      </c>
      <c r="D5462" t="s">
        <v>175</v>
      </c>
      <c r="E5462" t="s">
        <v>24</v>
      </c>
      <c r="F5462" t="s">
        <v>25</v>
      </c>
      <c r="G5462" t="s">
        <v>74</v>
      </c>
      <c r="H5462" t="s">
        <v>75</v>
      </c>
      <c r="I5462" t="s">
        <v>38</v>
      </c>
      <c r="J5462" t="s">
        <v>39</v>
      </c>
      <c r="K5462">
        <v>2016</v>
      </c>
      <c r="L5462">
        <v>42.008000000000003</v>
      </c>
      <c r="S5462" t="s">
        <v>30</v>
      </c>
      <c r="T5462" t="s">
        <v>31</v>
      </c>
    </row>
    <row r="5463" spans="1:20" x14ac:dyDescent="0.25">
      <c r="A5463" t="s">
        <v>172</v>
      </c>
      <c r="B5463" t="s">
        <v>173</v>
      </c>
      <c r="C5463" t="s">
        <v>174</v>
      </c>
      <c r="D5463" t="s">
        <v>175</v>
      </c>
      <c r="E5463" t="s">
        <v>24</v>
      </c>
      <c r="F5463" t="s">
        <v>25</v>
      </c>
      <c r="G5463" t="s">
        <v>74</v>
      </c>
      <c r="H5463" t="s">
        <v>75</v>
      </c>
      <c r="I5463" t="s">
        <v>40</v>
      </c>
      <c r="J5463" t="s">
        <v>41</v>
      </c>
      <c r="K5463">
        <v>2016</v>
      </c>
      <c r="L5463">
        <v>41.713099999999997</v>
      </c>
      <c r="S5463" t="s">
        <v>30</v>
      </c>
      <c r="T5463" t="s">
        <v>31</v>
      </c>
    </row>
    <row r="5464" spans="1:20" x14ac:dyDescent="0.25">
      <c r="A5464" t="s">
        <v>172</v>
      </c>
      <c r="B5464" t="s">
        <v>173</v>
      </c>
      <c r="C5464" t="s">
        <v>174</v>
      </c>
      <c r="D5464" t="s">
        <v>175</v>
      </c>
      <c r="E5464" t="s">
        <v>24</v>
      </c>
      <c r="F5464" t="s">
        <v>25</v>
      </c>
      <c r="G5464" t="s">
        <v>74</v>
      </c>
      <c r="H5464" t="s">
        <v>75</v>
      </c>
      <c r="I5464" t="s">
        <v>44</v>
      </c>
      <c r="J5464" t="s">
        <v>45</v>
      </c>
      <c r="K5464">
        <v>2016</v>
      </c>
      <c r="M5464" t="s">
        <v>54</v>
      </c>
      <c r="N5464" t="s">
        <v>55</v>
      </c>
      <c r="S5464" t="s">
        <v>30</v>
      </c>
      <c r="T5464" t="s">
        <v>31</v>
      </c>
    </row>
    <row r="5465" spans="1:20" x14ac:dyDescent="0.25">
      <c r="A5465" t="s">
        <v>172</v>
      </c>
      <c r="B5465" t="s">
        <v>173</v>
      </c>
      <c r="C5465" t="s">
        <v>174</v>
      </c>
      <c r="D5465" t="s">
        <v>175</v>
      </c>
      <c r="E5465" t="s">
        <v>24</v>
      </c>
      <c r="F5465" t="s">
        <v>25</v>
      </c>
      <c r="G5465" t="s">
        <v>74</v>
      </c>
      <c r="H5465" t="s">
        <v>75</v>
      </c>
      <c r="I5465" t="s">
        <v>46</v>
      </c>
      <c r="J5465" t="s">
        <v>47</v>
      </c>
      <c r="K5465">
        <v>2016</v>
      </c>
      <c r="L5465">
        <v>7.2683</v>
      </c>
      <c r="S5465" t="s">
        <v>30</v>
      </c>
      <c r="T5465" t="s">
        <v>31</v>
      </c>
    </row>
    <row r="5466" spans="1:20" x14ac:dyDescent="0.25">
      <c r="A5466" t="s">
        <v>172</v>
      </c>
      <c r="B5466" t="s">
        <v>173</v>
      </c>
      <c r="C5466" t="s">
        <v>174</v>
      </c>
      <c r="D5466" t="s">
        <v>175</v>
      </c>
      <c r="E5466" t="s">
        <v>24</v>
      </c>
      <c r="F5466" t="s">
        <v>25</v>
      </c>
      <c r="G5466" t="s">
        <v>74</v>
      </c>
      <c r="H5466" t="s">
        <v>75</v>
      </c>
      <c r="I5466" t="s">
        <v>48</v>
      </c>
      <c r="J5466" t="s">
        <v>49</v>
      </c>
      <c r="K5466">
        <v>2016</v>
      </c>
      <c r="L5466">
        <v>4.952</v>
      </c>
      <c r="S5466" t="s">
        <v>30</v>
      </c>
      <c r="T5466" t="s">
        <v>31</v>
      </c>
    </row>
    <row r="5467" spans="1:20" x14ac:dyDescent="0.25">
      <c r="A5467" t="s">
        <v>172</v>
      </c>
      <c r="B5467" t="s">
        <v>173</v>
      </c>
      <c r="C5467" t="s">
        <v>174</v>
      </c>
      <c r="D5467" t="s">
        <v>175</v>
      </c>
      <c r="E5467" t="s">
        <v>24</v>
      </c>
      <c r="F5467" t="s">
        <v>25</v>
      </c>
      <c r="G5467" t="s">
        <v>76</v>
      </c>
      <c r="H5467" t="s">
        <v>77</v>
      </c>
      <c r="I5467" t="s">
        <v>28</v>
      </c>
      <c r="J5467" t="s">
        <v>29</v>
      </c>
      <c r="K5467">
        <v>2016</v>
      </c>
      <c r="L5467">
        <v>68.093100000000007</v>
      </c>
      <c r="S5467" t="s">
        <v>30</v>
      </c>
      <c r="T5467" t="s">
        <v>31</v>
      </c>
    </row>
    <row r="5468" spans="1:20" x14ac:dyDescent="0.25">
      <c r="A5468" t="s">
        <v>172</v>
      </c>
      <c r="B5468" t="s">
        <v>173</v>
      </c>
      <c r="C5468" t="s">
        <v>174</v>
      </c>
      <c r="D5468" t="s">
        <v>175</v>
      </c>
      <c r="E5468" t="s">
        <v>24</v>
      </c>
      <c r="F5468" t="s">
        <v>25</v>
      </c>
      <c r="G5468" t="s">
        <v>76</v>
      </c>
      <c r="H5468" t="s">
        <v>77</v>
      </c>
      <c r="I5468" t="s">
        <v>32</v>
      </c>
      <c r="J5468" t="s">
        <v>33</v>
      </c>
      <c r="K5468">
        <v>2016</v>
      </c>
      <c r="L5468">
        <v>2.0861000000000001</v>
      </c>
      <c r="M5468" t="s">
        <v>54</v>
      </c>
      <c r="N5468" t="s">
        <v>55</v>
      </c>
      <c r="S5468" t="s">
        <v>30</v>
      </c>
      <c r="T5468" t="s">
        <v>31</v>
      </c>
    </row>
    <row r="5469" spans="1:20" x14ac:dyDescent="0.25">
      <c r="A5469" t="s">
        <v>172</v>
      </c>
      <c r="B5469" t="s">
        <v>173</v>
      </c>
      <c r="C5469" t="s">
        <v>174</v>
      </c>
      <c r="D5469" t="s">
        <v>175</v>
      </c>
      <c r="E5469" t="s">
        <v>24</v>
      </c>
      <c r="F5469" t="s">
        <v>25</v>
      </c>
      <c r="G5469" t="s">
        <v>76</v>
      </c>
      <c r="H5469" t="s">
        <v>77</v>
      </c>
      <c r="I5469" t="s">
        <v>34</v>
      </c>
      <c r="J5469" t="s">
        <v>35</v>
      </c>
      <c r="K5469">
        <v>2016</v>
      </c>
      <c r="L5469">
        <v>26.0274</v>
      </c>
      <c r="S5469" t="s">
        <v>30</v>
      </c>
      <c r="T5469" t="s">
        <v>31</v>
      </c>
    </row>
    <row r="5470" spans="1:20" x14ac:dyDescent="0.25">
      <c r="A5470" t="s">
        <v>172</v>
      </c>
      <c r="B5470" t="s">
        <v>173</v>
      </c>
      <c r="C5470" t="s">
        <v>174</v>
      </c>
      <c r="D5470" t="s">
        <v>175</v>
      </c>
      <c r="E5470" t="s">
        <v>24</v>
      </c>
      <c r="F5470" t="s">
        <v>25</v>
      </c>
      <c r="G5470" t="s">
        <v>76</v>
      </c>
      <c r="H5470" t="s">
        <v>77</v>
      </c>
      <c r="I5470" t="s">
        <v>36</v>
      </c>
      <c r="J5470" t="s">
        <v>37</v>
      </c>
      <c r="K5470">
        <v>2016</v>
      </c>
      <c r="L5470">
        <v>11.147600000000001</v>
      </c>
      <c r="S5470" t="s">
        <v>30</v>
      </c>
      <c r="T5470" t="s">
        <v>31</v>
      </c>
    </row>
    <row r="5471" spans="1:20" x14ac:dyDescent="0.25">
      <c r="A5471" t="s">
        <v>172</v>
      </c>
      <c r="B5471" t="s">
        <v>173</v>
      </c>
      <c r="C5471" t="s">
        <v>174</v>
      </c>
      <c r="D5471" t="s">
        <v>175</v>
      </c>
      <c r="E5471" t="s">
        <v>24</v>
      </c>
      <c r="F5471" t="s">
        <v>25</v>
      </c>
      <c r="G5471" t="s">
        <v>76</v>
      </c>
      <c r="H5471" t="s">
        <v>77</v>
      </c>
      <c r="I5471" t="s">
        <v>38</v>
      </c>
      <c r="J5471" t="s">
        <v>39</v>
      </c>
      <c r="K5471">
        <v>2016</v>
      </c>
      <c r="L5471">
        <v>7.3529999999999998</v>
      </c>
      <c r="S5471" t="s">
        <v>30</v>
      </c>
      <c r="T5471" t="s">
        <v>31</v>
      </c>
    </row>
    <row r="5472" spans="1:20" x14ac:dyDescent="0.25">
      <c r="A5472" t="s">
        <v>172</v>
      </c>
      <c r="B5472" t="s">
        <v>173</v>
      </c>
      <c r="C5472" t="s">
        <v>174</v>
      </c>
      <c r="D5472" t="s">
        <v>175</v>
      </c>
      <c r="E5472" t="s">
        <v>24</v>
      </c>
      <c r="F5472" t="s">
        <v>25</v>
      </c>
      <c r="G5472" t="s">
        <v>76</v>
      </c>
      <c r="H5472" t="s">
        <v>77</v>
      </c>
      <c r="I5472" t="s">
        <v>40</v>
      </c>
      <c r="J5472" t="s">
        <v>41</v>
      </c>
      <c r="K5472">
        <v>2016</v>
      </c>
      <c r="L5472">
        <v>15.508599999999999</v>
      </c>
      <c r="S5472" t="s">
        <v>30</v>
      </c>
      <c r="T5472" t="s">
        <v>31</v>
      </c>
    </row>
    <row r="5473" spans="1:20" x14ac:dyDescent="0.25">
      <c r="A5473" t="s">
        <v>172</v>
      </c>
      <c r="B5473" t="s">
        <v>173</v>
      </c>
      <c r="C5473" t="s">
        <v>174</v>
      </c>
      <c r="D5473" t="s">
        <v>175</v>
      </c>
      <c r="E5473" t="s">
        <v>24</v>
      </c>
      <c r="F5473" t="s">
        <v>25</v>
      </c>
      <c r="G5473" t="s">
        <v>76</v>
      </c>
      <c r="H5473" t="s">
        <v>77</v>
      </c>
      <c r="I5473" t="s">
        <v>44</v>
      </c>
      <c r="J5473" t="s">
        <v>45</v>
      </c>
      <c r="K5473">
        <v>2016</v>
      </c>
      <c r="L5473">
        <v>0.81030000000000002</v>
      </c>
      <c r="M5473" t="s">
        <v>54</v>
      </c>
      <c r="N5473" t="s">
        <v>55</v>
      </c>
      <c r="S5473" t="s">
        <v>30</v>
      </c>
      <c r="T5473" t="s">
        <v>31</v>
      </c>
    </row>
    <row r="5474" spans="1:20" x14ac:dyDescent="0.25">
      <c r="A5474" t="s">
        <v>172</v>
      </c>
      <c r="B5474" t="s">
        <v>173</v>
      </c>
      <c r="C5474" t="s">
        <v>174</v>
      </c>
      <c r="D5474" t="s">
        <v>175</v>
      </c>
      <c r="E5474" t="s">
        <v>24</v>
      </c>
      <c r="F5474" t="s">
        <v>25</v>
      </c>
      <c r="G5474" t="s">
        <v>76</v>
      </c>
      <c r="H5474" t="s">
        <v>77</v>
      </c>
      <c r="I5474" t="s">
        <v>46</v>
      </c>
      <c r="J5474" t="s">
        <v>47</v>
      </c>
      <c r="K5474">
        <v>2016</v>
      </c>
      <c r="L5474">
        <v>1.2876000000000001</v>
      </c>
      <c r="M5474" t="s">
        <v>54</v>
      </c>
      <c r="N5474" t="s">
        <v>55</v>
      </c>
      <c r="S5474" t="s">
        <v>30</v>
      </c>
      <c r="T5474" t="s">
        <v>31</v>
      </c>
    </row>
    <row r="5475" spans="1:20" x14ac:dyDescent="0.25">
      <c r="A5475" t="s">
        <v>172</v>
      </c>
      <c r="B5475" t="s">
        <v>173</v>
      </c>
      <c r="C5475" t="s">
        <v>174</v>
      </c>
      <c r="D5475" t="s">
        <v>175</v>
      </c>
      <c r="E5475" t="s">
        <v>24</v>
      </c>
      <c r="F5475" t="s">
        <v>25</v>
      </c>
      <c r="G5475" t="s">
        <v>76</v>
      </c>
      <c r="H5475" t="s">
        <v>77</v>
      </c>
      <c r="I5475" t="s">
        <v>48</v>
      </c>
      <c r="J5475" t="s">
        <v>49</v>
      </c>
      <c r="K5475">
        <v>2016</v>
      </c>
      <c r="L5475">
        <v>3.8723999999999998</v>
      </c>
      <c r="S5475" t="s">
        <v>30</v>
      </c>
      <c r="T5475" t="s">
        <v>31</v>
      </c>
    </row>
    <row r="5476" spans="1:20" x14ac:dyDescent="0.25">
      <c r="A5476" t="s">
        <v>172</v>
      </c>
      <c r="B5476" t="s">
        <v>173</v>
      </c>
      <c r="C5476" t="s">
        <v>174</v>
      </c>
      <c r="D5476" t="s">
        <v>175</v>
      </c>
      <c r="E5476" t="s">
        <v>24</v>
      </c>
      <c r="F5476" t="s">
        <v>25</v>
      </c>
      <c r="G5476" t="s">
        <v>78</v>
      </c>
      <c r="H5476" t="s">
        <v>79</v>
      </c>
      <c r="I5476" t="s">
        <v>28</v>
      </c>
      <c r="J5476" t="s">
        <v>29</v>
      </c>
      <c r="K5476">
        <v>2016</v>
      </c>
      <c r="L5476">
        <v>167.9222</v>
      </c>
      <c r="S5476" t="s">
        <v>30</v>
      </c>
      <c r="T5476" t="s">
        <v>31</v>
      </c>
    </row>
    <row r="5477" spans="1:20" x14ac:dyDescent="0.25">
      <c r="A5477" t="s">
        <v>172</v>
      </c>
      <c r="B5477" t="s">
        <v>173</v>
      </c>
      <c r="C5477" t="s">
        <v>174</v>
      </c>
      <c r="D5477" t="s">
        <v>175</v>
      </c>
      <c r="E5477" t="s">
        <v>24</v>
      </c>
      <c r="F5477" t="s">
        <v>25</v>
      </c>
      <c r="G5477" t="s">
        <v>78</v>
      </c>
      <c r="H5477" t="s">
        <v>79</v>
      </c>
      <c r="I5477" t="s">
        <v>32</v>
      </c>
      <c r="J5477" t="s">
        <v>33</v>
      </c>
      <c r="K5477">
        <v>2016</v>
      </c>
      <c r="L5477">
        <v>3.7444999999999999</v>
      </c>
      <c r="S5477" t="s">
        <v>30</v>
      </c>
      <c r="T5477" t="s">
        <v>31</v>
      </c>
    </row>
    <row r="5478" spans="1:20" x14ac:dyDescent="0.25">
      <c r="A5478" t="s">
        <v>172</v>
      </c>
      <c r="B5478" t="s">
        <v>173</v>
      </c>
      <c r="C5478" t="s">
        <v>174</v>
      </c>
      <c r="D5478" t="s">
        <v>175</v>
      </c>
      <c r="E5478" t="s">
        <v>24</v>
      </c>
      <c r="F5478" t="s">
        <v>25</v>
      </c>
      <c r="G5478" t="s">
        <v>78</v>
      </c>
      <c r="H5478" t="s">
        <v>79</v>
      </c>
      <c r="I5478" t="s">
        <v>34</v>
      </c>
      <c r="J5478" t="s">
        <v>35</v>
      </c>
      <c r="K5478">
        <v>2016</v>
      </c>
      <c r="L5478">
        <v>106.9265</v>
      </c>
      <c r="S5478" t="s">
        <v>30</v>
      </c>
      <c r="T5478" t="s">
        <v>31</v>
      </c>
    </row>
    <row r="5479" spans="1:20" x14ac:dyDescent="0.25">
      <c r="A5479" t="s">
        <v>172</v>
      </c>
      <c r="B5479" t="s">
        <v>173</v>
      </c>
      <c r="C5479" t="s">
        <v>174</v>
      </c>
      <c r="D5479" t="s">
        <v>175</v>
      </c>
      <c r="E5479" t="s">
        <v>24</v>
      </c>
      <c r="F5479" t="s">
        <v>25</v>
      </c>
      <c r="G5479" t="s">
        <v>78</v>
      </c>
      <c r="H5479" t="s">
        <v>79</v>
      </c>
      <c r="I5479" t="s">
        <v>36</v>
      </c>
      <c r="J5479" t="s">
        <v>37</v>
      </c>
      <c r="K5479">
        <v>2016</v>
      </c>
      <c r="L5479">
        <v>22.023599999999998</v>
      </c>
      <c r="S5479" t="s">
        <v>30</v>
      </c>
      <c r="T5479" t="s">
        <v>31</v>
      </c>
    </row>
    <row r="5480" spans="1:20" x14ac:dyDescent="0.25">
      <c r="A5480" t="s">
        <v>172</v>
      </c>
      <c r="B5480" t="s">
        <v>173</v>
      </c>
      <c r="C5480" t="s">
        <v>174</v>
      </c>
      <c r="D5480" t="s">
        <v>175</v>
      </c>
      <c r="E5480" t="s">
        <v>24</v>
      </c>
      <c r="F5480" t="s">
        <v>25</v>
      </c>
      <c r="G5480" t="s">
        <v>78</v>
      </c>
      <c r="H5480" t="s">
        <v>79</v>
      </c>
      <c r="I5480" t="s">
        <v>38</v>
      </c>
      <c r="J5480" t="s">
        <v>39</v>
      </c>
      <c r="K5480">
        <v>2016</v>
      </c>
      <c r="L5480">
        <v>9.3986999999999998</v>
      </c>
      <c r="S5480" t="s">
        <v>30</v>
      </c>
      <c r="T5480" t="s">
        <v>31</v>
      </c>
    </row>
    <row r="5481" spans="1:20" x14ac:dyDescent="0.25">
      <c r="A5481" t="s">
        <v>172</v>
      </c>
      <c r="B5481" t="s">
        <v>173</v>
      </c>
      <c r="C5481" t="s">
        <v>174</v>
      </c>
      <c r="D5481" t="s">
        <v>175</v>
      </c>
      <c r="E5481" t="s">
        <v>24</v>
      </c>
      <c r="F5481" t="s">
        <v>25</v>
      </c>
      <c r="G5481" t="s">
        <v>78</v>
      </c>
      <c r="H5481" t="s">
        <v>79</v>
      </c>
      <c r="I5481" t="s">
        <v>40</v>
      </c>
      <c r="J5481" t="s">
        <v>41</v>
      </c>
      <c r="K5481">
        <v>2016</v>
      </c>
      <c r="L5481">
        <v>4.4101999999999997</v>
      </c>
      <c r="S5481" t="s">
        <v>30</v>
      </c>
      <c r="T5481" t="s">
        <v>31</v>
      </c>
    </row>
    <row r="5482" spans="1:20" x14ac:dyDescent="0.25">
      <c r="A5482" t="s">
        <v>172</v>
      </c>
      <c r="B5482" t="s">
        <v>173</v>
      </c>
      <c r="C5482" t="s">
        <v>174</v>
      </c>
      <c r="D5482" t="s">
        <v>175</v>
      </c>
      <c r="E5482" t="s">
        <v>24</v>
      </c>
      <c r="F5482" t="s">
        <v>25</v>
      </c>
      <c r="G5482" t="s">
        <v>78</v>
      </c>
      <c r="H5482" t="s">
        <v>79</v>
      </c>
      <c r="I5482" t="s">
        <v>44</v>
      </c>
      <c r="J5482" t="s">
        <v>45</v>
      </c>
      <c r="K5482">
        <v>2016</v>
      </c>
      <c r="L5482">
        <v>14.261100000000001</v>
      </c>
      <c r="S5482" t="s">
        <v>30</v>
      </c>
      <c r="T5482" t="s">
        <v>31</v>
      </c>
    </row>
    <row r="5483" spans="1:20" x14ac:dyDescent="0.25">
      <c r="A5483" t="s">
        <v>172</v>
      </c>
      <c r="B5483" t="s">
        <v>173</v>
      </c>
      <c r="C5483" t="s">
        <v>174</v>
      </c>
      <c r="D5483" t="s">
        <v>175</v>
      </c>
      <c r="E5483" t="s">
        <v>24</v>
      </c>
      <c r="F5483" t="s">
        <v>25</v>
      </c>
      <c r="G5483" t="s">
        <v>78</v>
      </c>
      <c r="H5483" t="s">
        <v>79</v>
      </c>
      <c r="I5483" t="s">
        <v>46</v>
      </c>
      <c r="J5483" t="s">
        <v>47</v>
      </c>
      <c r="K5483">
        <v>2016</v>
      </c>
      <c r="L5483">
        <v>4.9953000000000003</v>
      </c>
      <c r="S5483" t="s">
        <v>30</v>
      </c>
      <c r="T5483" t="s">
        <v>31</v>
      </c>
    </row>
    <row r="5484" spans="1:20" x14ac:dyDescent="0.25">
      <c r="A5484" t="s">
        <v>172</v>
      </c>
      <c r="B5484" t="s">
        <v>173</v>
      </c>
      <c r="C5484" t="s">
        <v>174</v>
      </c>
      <c r="D5484" t="s">
        <v>175</v>
      </c>
      <c r="E5484" t="s">
        <v>24</v>
      </c>
      <c r="F5484" t="s">
        <v>25</v>
      </c>
      <c r="G5484" t="s">
        <v>78</v>
      </c>
      <c r="H5484" t="s">
        <v>79</v>
      </c>
      <c r="I5484" t="s">
        <v>48</v>
      </c>
      <c r="J5484" t="s">
        <v>49</v>
      </c>
      <c r="K5484">
        <v>2016</v>
      </c>
      <c r="L5484">
        <v>2.1621999999999999</v>
      </c>
      <c r="S5484" t="s">
        <v>30</v>
      </c>
      <c r="T5484" t="s">
        <v>31</v>
      </c>
    </row>
    <row r="5485" spans="1:20" x14ac:dyDescent="0.25">
      <c r="A5485" t="s">
        <v>172</v>
      </c>
      <c r="B5485" t="s">
        <v>173</v>
      </c>
      <c r="C5485" t="s">
        <v>174</v>
      </c>
      <c r="D5485" t="s">
        <v>175</v>
      </c>
      <c r="E5485" t="s">
        <v>24</v>
      </c>
      <c r="F5485" t="s">
        <v>25</v>
      </c>
      <c r="G5485" t="s">
        <v>80</v>
      </c>
      <c r="H5485" t="s">
        <v>81</v>
      </c>
      <c r="I5485" t="s">
        <v>28</v>
      </c>
      <c r="J5485" t="s">
        <v>29</v>
      </c>
      <c r="K5485">
        <v>2016</v>
      </c>
      <c r="L5485">
        <v>186.00729999999999</v>
      </c>
      <c r="S5485" t="s">
        <v>30</v>
      </c>
      <c r="T5485" t="s">
        <v>31</v>
      </c>
    </row>
    <row r="5486" spans="1:20" x14ac:dyDescent="0.25">
      <c r="A5486" t="s">
        <v>172</v>
      </c>
      <c r="B5486" t="s">
        <v>173</v>
      </c>
      <c r="C5486" t="s">
        <v>174</v>
      </c>
      <c r="D5486" t="s">
        <v>175</v>
      </c>
      <c r="E5486" t="s">
        <v>24</v>
      </c>
      <c r="F5486" t="s">
        <v>25</v>
      </c>
      <c r="G5486" t="s">
        <v>80</v>
      </c>
      <c r="H5486" t="s">
        <v>81</v>
      </c>
      <c r="I5486" t="s">
        <v>32</v>
      </c>
      <c r="J5486" t="s">
        <v>33</v>
      </c>
      <c r="K5486">
        <v>2016</v>
      </c>
      <c r="L5486">
        <v>3.548</v>
      </c>
      <c r="S5486" t="s">
        <v>30</v>
      </c>
      <c r="T5486" t="s">
        <v>31</v>
      </c>
    </row>
    <row r="5487" spans="1:20" x14ac:dyDescent="0.25">
      <c r="A5487" t="s">
        <v>172</v>
      </c>
      <c r="B5487" t="s">
        <v>173</v>
      </c>
      <c r="C5487" t="s">
        <v>174</v>
      </c>
      <c r="D5487" t="s">
        <v>175</v>
      </c>
      <c r="E5487" t="s">
        <v>24</v>
      </c>
      <c r="F5487" t="s">
        <v>25</v>
      </c>
      <c r="G5487" t="s">
        <v>80</v>
      </c>
      <c r="H5487" t="s">
        <v>81</v>
      </c>
      <c r="I5487" t="s">
        <v>34</v>
      </c>
      <c r="J5487" t="s">
        <v>35</v>
      </c>
      <c r="K5487">
        <v>2016</v>
      </c>
      <c r="L5487">
        <v>29.244800000000001</v>
      </c>
      <c r="S5487" t="s">
        <v>30</v>
      </c>
      <c r="T5487" t="s">
        <v>31</v>
      </c>
    </row>
    <row r="5488" spans="1:20" x14ac:dyDescent="0.25">
      <c r="A5488" t="s">
        <v>172</v>
      </c>
      <c r="B5488" t="s">
        <v>173</v>
      </c>
      <c r="C5488" t="s">
        <v>174</v>
      </c>
      <c r="D5488" t="s">
        <v>175</v>
      </c>
      <c r="E5488" t="s">
        <v>24</v>
      </c>
      <c r="F5488" t="s">
        <v>25</v>
      </c>
      <c r="G5488" t="s">
        <v>80</v>
      </c>
      <c r="H5488" t="s">
        <v>81</v>
      </c>
      <c r="I5488" t="s">
        <v>36</v>
      </c>
      <c r="J5488" t="s">
        <v>37</v>
      </c>
      <c r="K5488">
        <v>2016</v>
      </c>
      <c r="L5488">
        <v>10.119999999999999</v>
      </c>
      <c r="S5488" t="s">
        <v>30</v>
      </c>
      <c r="T5488" t="s">
        <v>31</v>
      </c>
    </row>
    <row r="5489" spans="1:20" x14ac:dyDescent="0.25">
      <c r="A5489" t="s">
        <v>172</v>
      </c>
      <c r="B5489" t="s">
        <v>173</v>
      </c>
      <c r="C5489" t="s">
        <v>174</v>
      </c>
      <c r="D5489" t="s">
        <v>175</v>
      </c>
      <c r="E5489" t="s">
        <v>24</v>
      </c>
      <c r="F5489" t="s">
        <v>25</v>
      </c>
      <c r="G5489" t="s">
        <v>80</v>
      </c>
      <c r="H5489" t="s">
        <v>81</v>
      </c>
      <c r="I5489" t="s">
        <v>38</v>
      </c>
      <c r="J5489" t="s">
        <v>39</v>
      </c>
      <c r="K5489">
        <v>2016</v>
      </c>
      <c r="L5489">
        <v>15.9511</v>
      </c>
      <c r="S5489" t="s">
        <v>30</v>
      </c>
      <c r="T5489" t="s">
        <v>31</v>
      </c>
    </row>
    <row r="5490" spans="1:20" x14ac:dyDescent="0.25">
      <c r="A5490" t="s">
        <v>172</v>
      </c>
      <c r="B5490" t="s">
        <v>173</v>
      </c>
      <c r="C5490" t="s">
        <v>174</v>
      </c>
      <c r="D5490" t="s">
        <v>175</v>
      </c>
      <c r="E5490" t="s">
        <v>24</v>
      </c>
      <c r="F5490" t="s">
        <v>25</v>
      </c>
      <c r="G5490" t="s">
        <v>80</v>
      </c>
      <c r="H5490" t="s">
        <v>81</v>
      </c>
      <c r="I5490" t="s">
        <v>40</v>
      </c>
      <c r="J5490" t="s">
        <v>41</v>
      </c>
      <c r="K5490">
        <v>2016</v>
      </c>
      <c r="L5490">
        <v>68.736800000000002</v>
      </c>
      <c r="S5490" t="s">
        <v>30</v>
      </c>
      <c r="T5490" t="s">
        <v>31</v>
      </c>
    </row>
    <row r="5491" spans="1:20" x14ac:dyDescent="0.25">
      <c r="A5491" t="s">
        <v>172</v>
      </c>
      <c r="B5491" t="s">
        <v>173</v>
      </c>
      <c r="C5491" t="s">
        <v>174</v>
      </c>
      <c r="D5491" t="s">
        <v>175</v>
      </c>
      <c r="E5491" t="s">
        <v>24</v>
      </c>
      <c r="F5491" t="s">
        <v>25</v>
      </c>
      <c r="G5491" t="s">
        <v>80</v>
      </c>
      <c r="H5491" t="s">
        <v>81</v>
      </c>
      <c r="I5491" t="s">
        <v>42</v>
      </c>
      <c r="J5491" t="s">
        <v>43</v>
      </c>
      <c r="K5491">
        <v>2016</v>
      </c>
      <c r="L5491">
        <v>4.1265999999999998</v>
      </c>
      <c r="S5491" t="s">
        <v>30</v>
      </c>
      <c r="T5491" t="s">
        <v>31</v>
      </c>
    </row>
    <row r="5492" spans="1:20" x14ac:dyDescent="0.25">
      <c r="A5492" t="s">
        <v>172</v>
      </c>
      <c r="B5492" t="s">
        <v>173</v>
      </c>
      <c r="C5492" t="s">
        <v>174</v>
      </c>
      <c r="D5492" t="s">
        <v>175</v>
      </c>
      <c r="E5492" t="s">
        <v>24</v>
      </c>
      <c r="F5492" t="s">
        <v>25</v>
      </c>
      <c r="G5492" t="s">
        <v>80</v>
      </c>
      <c r="H5492" t="s">
        <v>81</v>
      </c>
      <c r="I5492" t="s">
        <v>44</v>
      </c>
      <c r="J5492" t="s">
        <v>45</v>
      </c>
      <c r="K5492">
        <v>2016</v>
      </c>
      <c r="L5492">
        <v>2.8494000000000002</v>
      </c>
      <c r="S5492" t="s">
        <v>30</v>
      </c>
      <c r="T5492" t="s">
        <v>31</v>
      </c>
    </row>
    <row r="5493" spans="1:20" x14ac:dyDescent="0.25">
      <c r="A5493" t="s">
        <v>172</v>
      </c>
      <c r="B5493" t="s">
        <v>173</v>
      </c>
      <c r="C5493" t="s">
        <v>174</v>
      </c>
      <c r="D5493" t="s">
        <v>175</v>
      </c>
      <c r="E5493" t="s">
        <v>24</v>
      </c>
      <c r="F5493" t="s">
        <v>25</v>
      </c>
      <c r="G5493" t="s">
        <v>80</v>
      </c>
      <c r="H5493" t="s">
        <v>81</v>
      </c>
      <c r="I5493" t="s">
        <v>46</v>
      </c>
      <c r="J5493" t="s">
        <v>47</v>
      </c>
      <c r="K5493">
        <v>2016</v>
      </c>
      <c r="L5493">
        <v>17.279399999999999</v>
      </c>
      <c r="S5493" t="s">
        <v>30</v>
      </c>
      <c r="T5493" t="s">
        <v>31</v>
      </c>
    </row>
    <row r="5494" spans="1:20" x14ac:dyDescent="0.25">
      <c r="A5494" t="s">
        <v>172</v>
      </c>
      <c r="B5494" t="s">
        <v>173</v>
      </c>
      <c r="C5494" t="s">
        <v>174</v>
      </c>
      <c r="D5494" t="s">
        <v>175</v>
      </c>
      <c r="E5494" t="s">
        <v>24</v>
      </c>
      <c r="F5494" t="s">
        <v>25</v>
      </c>
      <c r="G5494" t="s">
        <v>80</v>
      </c>
      <c r="H5494" t="s">
        <v>81</v>
      </c>
      <c r="I5494" t="s">
        <v>48</v>
      </c>
      <c r="J5494" t="s">
        <v>49</v>
      </c>
      <c r="K5494">
        <v>2016</v>
      </c>
      <c r="L5494">
        <v>34.151400000000002</v>
      </c>
      <c r="S5494" t="s">
        <v>30</v>
      </c>
      <c r="T5494" t="s">
        <v>31</v>
      </c>
    </row>
    <row r="5495" spans="1:20" x14ac:dyDescent="0.25">
      <c r="A5495" t="s">
        <v>172</v>
      </c>
      <c r="B5495" t="s">
        <v>173</v>
      </c>
      <c r="C5495" t="s">
        <v>174</v>
      </c>
      <c r="D5495" t="s">
        <v>175</v>
      </c>
      <c r="E5495" t="s">
        <v>24</v>
      </c>
      <c r="F5495" t="s">
        <v>25</v>
      </c>
      <c r="G5495" t="s">
        <v>82</v>
      </c>
      <c r="H5495" t="s">
        <v>83</v>
      </c>
      <c r="I5495" t="s">
        <v>28</v>
      </c>
      <c r="J5495" t="s">
        <v>29</v>
      </c>
      <c r="K5495">
        <v>2016</v>
      </c>
      <c r="L5495">
        <v>1722.3461</v>
      </c>
      <c r="S5495" t="s">
        <v>30</v>
      </c>
      <c r="T5495" t="s">
        <v>31</v>
      </c>
    </row>
    <row r="5496" spans="1:20" x14ac:dyDescent="0.25">
      <c r="A5496" t="s">
        <v>172</v>
      </c>
      <c r="B5496" t="s">
        <v>173</v>
      </c>
      <c r="C5496" t="s">
        <v>174</v>
      </c>
      <c r="D5496" t="s">
        <v>175</v>
      </c>
      <c r="E5496" t="s">
        <v>24</v>
      </c>
      <c r="F5496" t="s">
        <v>25</v>
      </c>
      <c r="G5496" t="s">
        <v>82</v>
      </c>
      <c r="H5496" t="s">
        <v>83</v>
      </c>
      <c r="I5496" t="s">
        <v>32</v>
      </c>
      <c r="J5496" t="s">
        <v>33</v>
      </c>
      <c r="K5496">
        <v>2016</v>
      </c>
      <c r="L5496">
        <v>213.21129999999999</v>
      </c>
      <c r="S5496" t="s">
        <v>30</v>
      </c>
      <c r="T5496" t="s">
        <v>31</v>
      </c>
    </row>
    <row r="5497" spans="1:20" x14ac:dyDescent="0.25">
      <c r="A5497" t="s">
        <v>172</v>
      </c>
      <c r="B5497" t="s">
        <v>173</v>
      </c>
      <c r="C5497" t="s">
        <v>174</v>
      </c>
      <c r="D5497" t="s">
        <v>175</v>
      </c>
      <c r="E5497" t="s">
        <v>24</v>
      </c>
      <c r="F5497" t="s">
        <v>25</v>
      </c>
      <c r="G5497" t="s">
        <v>82</v>
      </c>
      <c r="H5497" t="s">
        <v>83</v>
      </c>
      <c r="I5497" t="s">
        <v>34</v>
      </c>
      <c r="J5497" t="s">
        <v>35</v>
      </c>
      <c r="K5497">
        <v>2016</v>
      </c>
      <c r="L5497">
        <v>630.94920000000002</v>
      </c>
      <c r="S5497" t="s">
        <v>30</v>
      </c>
      <c r="T5497" t="s">
        <v>31</v>
      </c>
    </row>
    <row r="5498" spans="1:20" x14ac:dyDescent="0.25">
      <c r="A5498" t="s">
        <v>172</v>
      </c>
      <c r="B5498" t="s">
        <v>173</v>
      </c>
      <c r="C5498" t="s">
        <v>174</v>
      </c>
      <c r="D5498" t="s">
        <v>175</v>
      </c>
      <c r="E5498" t="s">
        <v>24</v>
      </c>
      <c r="F5498" t="s">
        <v>25</v>
      </c>
      <c r="G5498" t="s">
        <v>82</v>
      </c>
      <c r="H5498" t="s">
        <v>83</v>
      </c>
      <c r="I5498" t="s">
        <v>36</v>
      </c>
      <c r="J5498" t="s">
        <v>37</v>
      </c>
      <c r="K5498">
        <v>2016</v>
      </c>
      <c r="L5498">
        <v>227.9546</v>
      </c>
      <c r="S5498" t="s">
        <v>30</v>
      </c>
      <c r="T5498" t="s">
        <v>31</v>
      </c>
    </row>
    <row r="5499" spans="1:20" x14ac:dyDescent="0.25">
      <c r="A5499" t="s">
        <v>172</v>
      </c>
      <c r="B5499" t="s">
        <v>173</v>
      </c>
      <c r="C5499" t="s">
        <v>174</v>
      </c>
      <c r="D5499" t="s">
        <v>175</v>
      </c>
      <c r="E5499" t="s">
        <v>24</v>
      </c>
      <c r="F5499" t="s">
        <v>25</v>
      </c>
      <c r="G5499" t="s">
        <v>82</v>
      </c>
      <c r="H5499" t="s">
        <v>83</v>
      </c>
      <c r="I5499" t="s">
        <v>38</v>
      </c>
      <c r="J5499" t="s">
        <v>39</v>
      </c>
      <c r="K5499">
        <v>2016</v>
      </c>
      <c r="L5499">
        <v>279.18770000000001</v>
      </c>
      <c r="S5499" t="s">
        <v>30</v>
      </c>
      <c r="T5499" t="s">
        <v>31</v>
      </c>
    </row>
    <row r="5500" spans="1:20" x14ac:dyDescent="0.25">
      <c r="A5500" t="s">
        <v>172</v>
      </c>
      <c r="B5500" t="s">
        <v>173</v>
      </c>
      <c r="C5500" t="s">
        <v>174</v>
      </c>
      <c r="D5500" t="s">
        <v>175</v>
      </c>
      <c r="E5500" t="s">
        <v>24</v>
      </c>
      <c r="F5500" t="s">
        <v>25</v>
      </c>
      <c r="G5500" t="s">
        <v>82</v>
      </c>
      <c r="H5500" t="s">
        <v>83</v>
      </c>
      <c r="I5500" t="s">
        <v>40</v>
      </c>
      <c r="J5500" t="s">
        <v>41</v>
      </c>
      <c r="K5500">
        <v>2016</v>
      </c>
      <c r="L5500">
        <v>191.42009999999999</v>
      </c>
      <c r="S5500" t="s">
        <v>30</v>
      </c>
      <c r="T5500" t="s">
        <v>31</v>
      </c>
    </row>
    <row r="5501" spans="1:20" x14ac:dyDescent="0.25">
      <c r="A5501" t="s">
        <v>172</v>
      </c>
      <c r="B5501" t="s">
        <v>173</v>
      </c>
      <c r="C5501" t="s">
        <v>174</v>
      </c>
      <c r="D5501" t="s">
        <v>175</v>
      </c>
      <c r="E5501" t="s">
        <v>24</v>
      </c>
      <c r="F5501" t="s">
        <v>25</v>
      </c>
      <c r="G5501" t="s">
        <v>82</v>
      </c>
      <c r="H5501" t="s">
        <v>83</v>
      </c>
      <c r="I5501" t="s">
        <v>42</v>
      </c>
      <c r="J5501" t="s">
        <v>43</v>
      </c>
      <c r="K5501">
        <v>2016</v>
      </c>
      <c r="L5501">
        <v>0.32040000000000002</v>
      </c>
      <c r="M5501" t="s">
        <v>54</v>
      </c>
      <c r="N5501" t="s">
        <v>55</v>
      </c>
      <c r="S5501" t="s">
        <v>30</v>
      </c>
      <c r="T5501" t="s">
        <v>31</v>
      </c>
    </row>
    <row r="5502" spans="1:20" x14ac:dyDescent="0.25">
      <c r="A5502" t="s">
        <v>172</v>
      </c>
      <c r="B5502" t="s">
        <v>173</v>
      </c>
      <c r="C5502" t="s">
        <v>174</v>
      </c>
      <c r="D5502" t="s">
        <v>175</v>
      </c>
      <c r="E5502" t="s">
        <v>24</v>
      </c>
      <c r="F5502" t="s">
        <v>25</v>
      </c>
      <c r="G5502" t="s">
        <v>82</v>
      </c>
      <c r="H5502" t="s">
        <v>83</v>
      </c>
      <c r="I5502" t="s">
        <v>44</v>
      </c>
      <c r="J5502" t="s">
        <v>45</v>
      </c>
      <c r="K5502">
        <v>2016</v>
      </c>
      <c r="L5502">
        <v>8.3146000000000004</v>
      </c>
      <c r="S5502" t="s">
        <v>30</v>
      </c>
      <c r="T5502" t="s">
        <v>31</v>
      </c>
    </row>
    <row r="5503" spans="1:20" x14ac:dyDescent="0.25">
      <c r="A5503" t="s">
        <v>172</v>
      </c>
      <c r="B5503" t="s">
        <v>173</v>
      </c>
      <c r="C5503" t="s">
        <v>174</v>
      </c>
      <c r="D5503" t="s">
        <v>175</v>
      </c>
      <c r="E5503" t="s">
        <v>24</v>
      </c>
      <c r="F5503" t="s">
        <v>25</v>
      </c>
      <c r="G5503" t="s">
        <v>82</v>
      </c>
      <c r="H5503" t="s">
        <v>83</v>
      </c>
      <c r="I5503" t="s">
        <v>46</v>
      </c>
      <c r="J5503" t="s">
        <v>47</v>
      </c>
      <c r="K5503">
        <v>2016</v>
      </c>
      <c r="L5503">
        <v>30.673999999999999</v>
      </c>
      <c r="S5503" t="s">
        <v>30</v>
      </c>
      <c r="T5503" t="s">
        <v>31</v>
      </c>
    </row>
    <row r="5504" spans="1:20" x14ac:dyDescent="0.25">
      <c r="A5504" t="s">
        <v>172</v>
      </c>
      <c r="B5504" t="s">
        <v>173</v>
      </c>
      <c r="C5504" t="s">
        <v>174</v>
      </c>
      <c r="D5504" t="s">
        <v>175</v>
      </c>
      <c r="E5504" t="s">
        <v>24</v>
      </c>
      <c r="F5504" t="s">
        <v>25</v>
      </c>
      <c r="G5504" t="s">
        <v>82</v>
      </c>
      <c r="H5504" t="s">
        <v>83</v>
      </c>
      <c r="I5504" t="s">
        <v>48</v>
      </c>
      <c r="J5504" t="s">
        <v>49</v>
      </c>
      <c r="K5504">
        <v>2016</v>
      </c>
      <c r="L5504">
        <v>17.611000000000001</v>
      </c>
      <c r="S5504" t="s">
        <v>30</v>
      </c>
      <c r="T5504" t="s">
        <v>31</v>
      </c>
    </row>
    <row r="5505" spans="1:20" x14ac:dyDescent="0.25">
      <c r="A5505" t="s">
        <v>172</v>
      </c>
      <c r="B5505" t="s">
        <v>173</v>
      </c>
      <c r="C5505" t="s">
        <v>174</v>
      </c>
      <c r="D5505" t="s">
        <v>175</v>
      </c>
      <c r="E5505" t="s">
        <v>24</v>
      </c>
      <c r="F5505" t="s">
        <v>25</v>
      </c>
      <c r="G5505" t="s">
        <v>82</v>
      </c>
      <c r="H5505" t="s">
        <v>83</v>
      </c>
      <c r="I5505" t="s">
        <v>50</v>
      </c>
      <c r="J5505" t="s">
        <v>51</v>
      </c>
      <c r="K5505">
        <v>2016</v>
      </c>
      <c r="L5505">
        <v>122.5179</v>
      </c>
      <c r="S5505" t="s">
        <v>30</v>
      </c>
      <c r="T5505" t="s">
        <v>31</v>
      </c>
    </row>
    <row r="5506" spans="1:20" x14ac:dyDescent="0.25">
      <c r="A5506" t="s">
        <v>172</v>
      </c>
      <c r="B5506" t="s">
        <v>173</v>
      </c>
      <c r="C5506" t="s">
        <v>174</v>
      </c>
      <c r="D5506" t="s">
        <v>175</v>
      </c>
      <c r="E5506" t="s">
        <v>24</v>
      </c>
      <c r="F5506" t="s">
        <v>25</v>
      </c>
      <c r="G5506" t="s">
        <v>82</v>
      </c>
      <c r="H5506" t="s">
        <v>83</v>
      </c>
      <c r="I5506" t="s">
        <v>170</v>
      </c>
      <c r="J5506" t="s">
        <v>171</v>
      </c>
      <c r="K5506">
        <v>2016</v>
      </c>
      <c r="M5506" t="s">
        <v>54</v>
      </c>
      <c r="N5506" t="s">
        <v>55</v>
      </c>
      <c r="S5506" t="s">
        <v>30</v>
      </c>
      <c r="T5506" t="s">
        <v>31</v>
      </c>
    </row>
    <row r="5507" spans="1:20" x14ac:dyDescent="0.25">
      <c r="A5507" t="s">
        <v>172</v>
      </c>
      <c r="B5507" t="s">
        <v>173</v>
      </c>
      <c r="C5507" t="s">
        <v>174</v>
      </c>
      <c r="D5507" t="s">
        <v>175</v>
      </c>
      <c r="E5507" t="s">
        <v>24</v>
      </c>
      <c r="F5507" t="s">
        <v>25</v>
      </c>
      <c r="G5507" t="s">
        <v>84</v>
      </c>
      <c r="H5507" t="s">
        <v>85</v>
      </c>
      <c r="I5507" t="s">
        <v>28</v>
      </c>
      <c r="J5507" t="s">
        <v>29</v>
      </c>
      <c r="K5507">
        <v>2016</v>
      </c>
      <c r="L5507">
        <v>1823.9149</v>
      </c>
      <c r="S5507" t="s">
        <v>30</v>
      </c>
      <c r="T5507" t="s">
        <v>31</v>
      </c>
    </row>
    <row r="5508" spans="1:20" x14ac:dyDescent="0.25">
      <c r="A5508" t="s">
        <v>172</v>
      </c>
      <c r="B5508" t="s">
        <v>173</v>
      </c>
      <c r="C5508" t="s">
        <v>174</v>
      </c>
      <c r="D5508" t="s">
        <v>175</v>
      </c>
      <c r="E5508" t="s">
        <v>24</v>
      </c>
      <c r="F5508" t="s">
        <v>25</v>
      </c>
      <c r="G5508" t="s">
        <v>84</v>
      </c>
      <c r="H5508" t="s">
        <v>85</v>
      </c>
      <c r="I5508" t="s">
        <v>32</v>
      </c>
      <c r="J5508" t="s">
        <v>33</v>
      </c>
      <c r="K5508">
        <v>2016</v>
      </c>
      <c r="L5508">
        <v>72.233000000000004</v>
      </c>
      <c r="S5508" t="s">
        <v>30</v>
      </c>
      <c r="T5508" t="s">
        <v>31</v>
      </c>
    </row>
    <row r="5509" spans="1:20" x14ac:dyDescent="0.25">
      <c r="A5509" t="s">
        <v>172</v>
      </c>
      <c r="B5509" t="s">
        <v>173</v>
      </c>
      <c r="C5509" t="s">
        <v>174</v>
      </c>
      <c r="D5509" t="s">
        <v>175</v>
      </c>
      <c r="E5509" t="s">
        <v>24</v>
      </c>
      <c r="F5509" t="s">
        <v>25</v>
      </c>
      <c r="G5509" t="s">
        <v>84</v>
      </c>
      <c r="H5509" t="s">
        <v>85</v>
      </c>
      <c r="I5509" t="s">
        <v>34</v>
      </c>
      <c r="J5509" t="s">
        <v>35</v>
      </c>
      <c r="K5509">
        <v>2016</v>
      </c>
      <c r="L5509">
        <v>1163.2331999999999</v>
      </c>
      <c r="S5509" t="s">
        <v>30</v>
      </c>
      <c r="T5509" t="s">
        <v>31</v>
      </c>
    </row>
    <row r="5510" spans="1:20" x14ac:dyDescent="0.25">
      <c r="A5510" t="s">
        <v>172</v>
      </c>
      <c r="B5510" t="s">
        <v>173</v>
      </c>
      <c r="C5510" t="s">
        <v>174</v>
      </c>
      <c r="D5510" t="s">
        <v>175</v>
      </c>
      <c r="E5510" t="s">
        <v>24</v>
      </c>
      <c r="F5510" t="s">
        <v>25</v>
      </c>
      <c r="G5510" t="s">
        <v>84</v>
      </c>
      <c r="H5510" t="s">
        <v>85</v>
      </c>
      <c r="I5510" t="s">
        <v>36</v>
      </c>
      <c r="J5510" t="s">
        <v>37</v>
      </c>
      <c r="K5510">
        <v>2016</v>
      </c>
      <c r="L5510">
        <v>397.30459999999999</v>
      </c>
      <c r="S5510" t="s">
        <v>30</v>
      </c>
      <c r="T5510" t="s">
        <v>31</v>
      </c>
    </row>
    <row r="5511" spans="1:20" x14ac:dyDescent="0.25">
      <c r="A5511" t="s">
        <v>172</v>
      </c>
      <c r="B5511" t="s">
        <v>173</v>
      </c>
      <c r="C5511" t="s">
        <v>174</v>
      </c>
      <c r="D5511" t="s">
        <v>175</v>
      </c>
      <c r="E5511" t="s">
        <v>24</v>
      </c>
      <c r="F5511" t="s">
        <v>25</v>
      </c>
      <c r="G5511" t="s">
        <v>84</v>
      </c>
      <c r="H5511" t="s">
        <v>85</v>
      </c>
      <c r="I5511" t="s">
        <v>38</v>
      </c>
      <c r="J5511" t="s">
        <v>39</v>
      </c>
      <c r="K5511">
        <v>2016</v>
      </c>
      <c r="L5511">
        <v>34.572600000000001</v>
      </c>
      <c r="S5511" t="s">
        <v>30</v>
      </c>
      <c r="T5511" t="s">
        <v>31</v>
      </c>
    </row>
    <row r="5512" spans="1:20" x14ac:dyDescent="0.25">
      <c r="A5512" t="s">
        <v>172</v>
      </c>
      <c r="B5512" t="s">
        <v>173</v>
      </c>
      <c r="C5512" t="s">
        <v>174</v>
      </c>
      <c r="D5512" t="s">
        <v>175</v>
      </c>
      <c r="E5512" t="s">
        <v>24</v>
      </c>
      <c r="F5512" t="s">
        <v>25</v>
      </c>
      <c r="G5512" t="s">
        <v>84</v>
      </c>
      <c r="H5512" t="s">
        <v>85</v>
      </c>
      <c r="I5512" t="s">
        <v>40</v>
      </c>
      <c r="J5512" t="s">
        <v>41</v>
      </c>
      <c r="K5512">
        <v>2016</v>
      </c>
      <c r="L5512">
        <v>119.99979999999999</v>
      </c>
      <c r="S5512" t="s">
        <v>30</v>
      </c>
      <c r="T5512" t="s">
        <v>31</v>
      </c>
    </row>
    <row r="5513" spans="1:20" x14ac:dyDescent="0.25">
      <c r="A5513" t="s">
        <v>172</v>
      </c>
      <c r="B5513" t="s">
        <v>173</v>
      </c>
      <c r="C5513" t="s">
        <v>174</v>
      </c>
      <c r="D5513" t="s">
        <v>175</v>
      </c>
      <c r="E5513" t="s">
        <v>24</v>
      </c>
      <c r="F5513" t="s">
        <v>25</v>
      </c>
      <c r="G5513" t="s">
        <v>84</v>
      </c>
      <c r="H5513" t="s">
        <v>85</v>
      </c>
      <c r="I5513" t="s">
        <v>42</v>
      </c>
      <c r="J5513" t="s">
        <v>43</v>
      </c>
      <c r="K5513">
        <v>2016</v>
      </c>
      <c r="L5513">
        <v>0.4894</v>
      </c>
      <c r="M5513" t="s">
        <v>54</v>
      </c>
      <c r="N5513" t="s">
        <v>55</v>
      </c>
      <c r="S5513" t="s">
        <v>30</v>
      </c>
      <c r="T5513" t="s">
        <v>31</v>
      </c>
    </row>
    <row r="5514" spans="1:20" x14ac:dyDescent="0.25">
      <c r="A5514" t="s">
        <v>172</v>
      </c>
      <c r="B5514" t="s">
        <v>173</v>
      </c>
      <c r="C5514" t="s">
        <v>174</v>
      </c>
      <c r="D5514" t="s">
        <v>175</v>
      </c>
      <c r="E5514" t="s">
        <v>24</v>
      </c>
      <c r="F5514" t="s">
        <v>25</v>
      </c>
      <c r="G5514" t="s">
        <v>84</v>
      </c>
      <c r="H5514" t="s">
        <v>85</v>
      </c>
      <c r="I5514" t="s">
        <v>44</v>
      </c>
      <c r="J5514" t="s">
        <v>45</v>
      </c>
      <c r="K5514">
        <v>2016</v>
      </c>
      <c r="L5514">
        <v>1.7323</v>
      </c>
      <c r="S5514" t="s">
        <v>30</v>
      </c>
      <c r="T5514" t="s">
        <v>31</v>
      </c>
    </row>
    <row r="5515" spans="1:20" x14ac:dyDescent="0.25">
      <c r="A5515" t="s">
        <v>172</v>
      </c>
      <c r="B5515" t="s">
        <v>173</v>
      </c>
      <c r="C5515" t="s">
        <v>174</v>
      </c>
      <c r="D5515" t="s">
        <v>175</v>
      </c>
      <c r="E5515" t="s">
        <v>24</v>
      </c>
      <c r="F5515" t="s">
        <v>25</v>
      </c>
      <c r="G5515" t="s">
        <v>84</v>
      </c>
      <c r="H5515" t="s">
        <v>85</v>
      </c>
      <c r="I5515" t="s">
        <v>46</v>
      </c>
      <c r="J5515" t="s">
        <v>47</v>
      </c>
      <c r="K5515">
        <v>2016</v>
      </c>
      <c r="L5515">
        <v>3.6511</v>
      </c>
      <c r="S5515" t="s">
        <v>30</v>
      </c>
      <c r="T5515" t="s">
        <v>31</v>
      </c>
    </row>
    <row r="5516" spans="1:20" x14ac:dyDescent="0.25">
      <c r="A5516" t="s">
        <v>172</v>
      </c>
      <c r="B5516" t="s">
        <v>173</v>
      </c>
      <c r="C5516" t="s">
        <v>174</v>
      </c>
      <c r="D5516" t="s">
        <v>175</v>
      </c>
      <c r="E5516" t="s">
        <v>24</v>
      </c>
      <c r="F5516" t="s">
        <v>25</v>
      </c>
      <c r="G5516" t="s">
        <v>84</v>
      </c>
      <c r="H5516" t="s">
        <v>85</v>
      </c>
      <c r="I5516" t="s">
        <v>48</v>
      </c>
      <c r="J5516" t="s">
        <v>49</v>
      </c>
      <c r="K5516">
        <v>2016</v>
      </c>
      <c r="L5516">
        <v>28.720400000000001</v>
      </c>
      <c r="S5516" t="s">
        <v>30</v>
      </c>
      <c r="T5516" t="s">
        <v>31</v>
      </c>
    </row>
    <row r="5517" spans="1:20" x14ac:dyDescent="0.25">
      <c r="A5517" t="s">
        <v>172</v>
      </c>
      <c r="B5517" t="s">
        <v>173</v>
      </c>
      <c r="C5517" t="s">
        <v>174</v>
      </c>
      <c r="D5517" t="s">
        <v>175</v>
      </c>
      <c r="E5517" t="s">
        <v>24</v>
      </c>
      <c r="F5517" t="s">
        <v>25</v>
      </c>
      <c r="G5517" t="s">
        <v>84</v>
      </c>
      <c r="H5517" t="s">
        <v>85</v>
      </c>
      <c r="I5517" t="s">
        <v>50</v>
      </c>
      <c r="J5517" t="s">
        <v>51</v>
      </c>
      <c r="K5517">
        <v>2016</v>
      </c>
      <c r="L5517">
        <v>1.8191999999999999</v>
      </c>
      <c r="S5517" t="s">
        <v>30</v>
      </c>
      <c r="T5517" t="s">
        <v>31</v>
      </c>
    </row>
    <row r="5518" spans="1:20" x14ac:dyDescent="0.25">
      <c r="A5518" t="s">
        <v>172</v>
      </c>
      <c r="B5518" t="s">
        <v>173</v>
      </c>
      <c r="C5518" t="s">
        <v>174</v>
      </c>
      <c r="D5518" t="s">
        <v>175</v>
      </c>
      <c r="E5518" t="s">
        <v>24</v>
      </c>
      <c r="F5518" t="s">
        <v>25</v>
      </c>
      <c r="G5518" t="s">
        <v>84</v>
      </c>
      <c r="H5518" t="s">
        <v>85</v>
      </c>
      <c r="I5518" t="s">
        <v>170</v>
      </c>
      <c r="J5518" t="s">
        <v>171</v>
      </c>
      <c r="K5518">
        <v>2016</v>
      </c>
      <c r="M5518" t="s">
        <v>54</v>
      </c>
      <c r="N5518" t="s">
        <v>55</v>
      </c>
      <c r="S5518" t="s">
        <v>30</v>
      </c>
      <c r="T5518" t="s">
        <v>31</v>
      </c>
    </row>
    <row r="5519" spans="1:20" x14ac:dyDescent="0.25">
      <c r="A5519" t="s">
        <v>172</v>
      </c>
      <c r="B5519" t="s">
        <v>173</v>
      </c>
      <c r="C5519" t="s">
        <v>174</v>
      </c>
      <c r="D5519" t="s">
        <v>175</v>
      </c>
      <c r="E5519" t="s">
        <v>24</v>
      </c>
      <c r="F5519" t="s">
        <v>25</v>
      </c>
      <c r="G5519" t="s">
        <v>86</v>
      </c>
      <c r="H5519" t="s">
        <v>87</v>
      </c>
      <c r="I5519" t="s">
        <v>28</v>
      </c>
      <c r="J5519" t="s">
        <v>29</v>
      </c>
      <c r="K5519">
        <v>2016</v>
      </c>
      <c r="L5519">
        <v>514.50530000000003</v>
      </c>
      <c r="S5519" t="s">
        <v>30</v>
      </c>
      <c r="T5519" t="s">
        <v>31</v>
      </c>
    </row>
    <row r="5520" spans="1:20" x14ac:dyDescent="0.25">
      <c r="A5520" t="s">
        <v>172</v>
      </c>
      <c r="B5520" t="s">
        <v>173</v>
      </c>
      <c r="C5520" t="s">
        <v>174</v>
      </c>
      <c r="D5520" t="s">
        <v>175</v>
      </c>
      <c r="E5520" t="s">
        <v>24</v>
      </c>
      <c r="F5520" t="s">
        <v>25</v>
      </c>
      <c r="G5520" t="s">
        <v>86</v>
      </c>
      <c r="H5520" t="s">
        <v>87</v>
      </c>
      <c r="I5520" t="s">
        <v>32</v>
      </c>
      <c r="J5520" t="s">
        <v>33</v>
      </c>
      <c r="K5520">
        <v>2016</v>
      </c>
      <c r="L5520">
        <v>6.5163000000000002</v>
      </c>
      <c r="S5520" t="s">
        <v>30</v>
      </c>
      <c r="T5520" t="s">
        <v>31</v>
      </c>
    </row>
    <row r="5521" spans="1:20" x14ac:dyDescent="0.25">
      <c r="A5521" t="s">
        <v>172</v>
      </c>
      <c r="B5521" t="s">
        <v>173</v>
      </c>
      <c r="C5521" t="s">
        <v>174</v>
      </c>
      <c r="D5521" t="s">
        <v>175</v>
      </c>
      <c r="E5521" t="s">
        <v>24</v>
      </c>
      <c r="F5521" t="s">
        <v>25</v>
      </c>
      <c r="G5521" t="s">
        <v>86</v>
      </c>
      <c r="H5521" t="s">
        <v>87</v>
      </c>
      <c r="I5521" t="s">
        <v>34</v>
      </c>
      <c r="J5521" t="s">
        <v>35</v>
      </c>
      <c r="K5521">
        <v>2016</v>
      </c>
      <c r="L5521">
        <v>185.5558</v>
      </c>
      <c r="S5521" t="s">
        <v>30</v>
      </c>
      <c r="T5521" t="s">
        <v>31</v>
      </c>
    </row>
    <row r="5522" spans="1:20" x14ac:dyDescent="0.25">
      <c r="A5522" t="s">
        <v>172</v>
      </c>
      <c r="B5522" t="s">
        <v>173</v>
      </c>
      <c r="C5522" t="s">
        <v>174</v>
      </c>
      <c r="D5522" t="s">
        <v>175</v>
      </c>
      <c r="E5522" t="s">
        <v>24</v>
      </c>
      <c r="F5522" t="s">
        <v>25</v>
      </c>
      <c r="G5522" t="s">
        <v>86</v>
      </c>
      <c r="H5522" t="s">
        <v>87</v>
      </c>
      <c r="I5522" t="s">
        <v>36</v>
      </c>
      <c r="J5522" t="s">
        <v>37</v>
      </c>
      <c r="K5522">
        <v>2016</v>
      </c>
      <c r="L5522">
        <v>244.65209999999999</v>
      </c>
      <c r="S5522" t="s">
        <v>30</v>
      </c>
      <c r="T5522" t="s">
        <v>31</v>
      </c>
    </row>
    <row r="5523" spans="1:20" x14ac:dyDescent="0.25">
      <c r="A5523" t="s">
        <v>172</v>
      </c>
      <c r="B5523" t="s">
        <v>173</v>
      </c>
      <c r="C5523" t="s">
        <v>174</v>
      </c>
      <c r="D5523" t="s">
        <v>175</v>
      </c>
      <c r="E5523" t="s">
        <v>24</v>
      </c>
      <c r="F5523" t="s">
        <v>25</v>
      </c>
      <c r="G5523" t="s">
        <v>86</v>
      </c>
      <c r="H5523" t="s">
        <v>87</v>
      </c>
      <c r="I5523" t="s">
        <v>38</v>
      </c>
      <c r="J5523" t="s">
        <v>39</v>
      </c>
      <c r="K5523">
        <v>2016</v>
      </c>
      <c r="L5523">
        <v>13.809100000000001</v>
      </c>
      <c r="S5523" t="s">
        <v>30</v>
      </c>
      <c r="T5523" t="s">
        <v>31</v>
      </c>
    </row>
    <row r="5524" spans="1:20" x14ac:dyDescent="0.25">
      <c r="A5524" t="s">
        <v>172</v>
      </c>
      <c r="B5524" t="s">
        <v>173</v>
      </c>
      <c r="C5524" t="s">
        <v>174</v>
      </c>
      <c r="D5524" t="s">
        <v>175</v>
      </c>
      <c r="E5524" t="s">
        <v>24</v>
      </c>
      <c r="F5524" t="s">
        <v>25</v>
      </c>
      <c r="G5524" t="s">
        <v>86</v>
      </c>
      <c r="H5524" t="s">
        <v>87</v>
      </c>
      <c r="I5524" t="s">
        <v>40</v>
      </c>
      <c r="J5524" t="s">
        <v>41</v>
      </c>
      <c r="K5524">
        <v>2016</v>
      </c>
      <c r="L5524">
        <v>41.264000000000003</v>
      </c>
      <c r="S5524" t="s">
        <v>30</v>
      </c>
      <c r="T5524" t="s">
        <v>31</v>
      </c>
    </row>
    <row r="5525" spans="1:20" x14ac:dyDescent="0.25">
      <c r="A5525" t="s">
        <v>172</v>
      </c>
      <c r="B5525" t="s">
        <v>173</v>
      </c>
      <c r="C5525" t="s">
        <v>174</v>
      </c>
      <c r="D5525" t="s">
        <v>175</v>
      </c>
      <c r="E5525" t="s">
        <v>24</v>
      </c>
      <c r="F5525" t="s">
        <v>25</v>
      </c>
      <c r="G5525" t="s">
        <v>86</v>
      </c>
      <c r="H5525" t="s">
        <v>87</v>
      </c>
      <c r="I5525" t="s">
        <v>42</v>
      </c>
      <c r="J5525" t="s">
        <v>43</v>
      </c>
      <c r="K5525">
        <v>2016</v>
      </c>
      <c r="M5525" t="s">
        <v>54</v>
      </c>
      <c r="N5525" t="s">
        <v>55</v>
      </c>
      <c r="S5525" t="s">
        <v>30</v>
      </c>
      <c r="T5525" t="s">
        <v>31</v>
      </c>
    </row>
    <row r="5526" spans="1:20" x14ac:dyDescent="0.25">
      <c r="A5526" t="s">
        <v>172</v>
      </c>
      <c r="B5526" t="s">
        <v>173</v>
      </c>
      <c r="C5526" t="s">
        <v>174</v>
      </c>
      <c r="D5526" t="s">
        <v>175</v>
      </c>
      <c r="E5526" t="s">
        <v>24</v>
      </c>
      <c r="F5526" t="s">
        <v>25</v>
      </c>
      <c r="G5526" t="s">
        <v>86</v>
      </c>
      <c r="H5526" t="s">
        <v>87</v>
      </c>
      <c r="I5526" t="s">
        <v>44</v>
      </c>
      <c r="J5526" t="s">
        <v>45</v>
      </c>
      <c r="K5526">
        <v>2016</v>
      </c>
      <c r="L5526">
        <v>1.885</v>
      </c>
      <c r="S5526" t="s">
        <v>30</v>
      </c>
      <c r="T5526" t="s">
        <v>31</v>
      </c>
    </row>
    <row r="5527" spans="1:20" x14ac:dyDescent="0.25">
      <c r="A5527" t="s">
        <v>172</v>
      </c>
      <c r="B5527" t="s">
        <v>173</v>
      </c>
      <c r="C5527" t="s">
        <v>174</v>
      </c>
      <c r="D5527" t="s">
        <v>175</v>
      </c>
      <c r="E5527" t="s">
        <v>24</v>
      </c>
      <c r="F5527" t="s">
        <v>25</v>
      </c>
      <c r="G5527" t="s">
        <v>86</v>
      </c>
      <c r="H5527" t="s">
        <v>87</v>
      </c>
      <c r="I5527" t="s">
        <v>46</v>
      </c>
      <c r="J5527" t="s">
        <v>47</v>
      </c>
      <c r="K5527">
        <v>2016</v>
      </c>
      <c r="L5527">
        <v>4.6966000000000001</v>
      </c>
      <c r="S5527" t="s">
        <v>30</v>
      </c>
      <c r="T5527" t="s">
        <v>31</v>
      </c>
    </row>
    <row r="5528" spans="1:20" x14ac:dyDescent="0.25">
      <c r="A5528" t="s">
        <v>172</v>
      </c>
      <c r="B5528" t="s">
        <v>173</v>
      </c>
      <c r="C5528" t="s">
        <v>174</v>
      </c>
      <c r="D5528" t="s">
        <v>175</v>
      </c>
      <c r="E5528" t="s">
        <v>24</v>
      </c>
      <c r="F5528" t="s">
        <v>25</v>
      </c>
      <c r="G5528" t="s">
        <v>86</v>
      </c>
      <c r="H5528" t="s">
        <v>87</v>
      </c>
      <c r="I5528" t="s">
        <v>48</v>
      </c>
      <c r="J5528" t="s">
        <v>49</v>
      </c>
      <c r="K5528">
        <v>2016</v>
      </c>
      <c r="L5528">
        <v>16.046099999999999</v>
      </c>
      <c r="S5528" t="s">
        <v>30</v>
      </c>
      <c r="T5528" t="s">
        <v>31</v>
      </c>
    </row>
    <row r="5529" spans="1:20" x14ac:dyDescent="0.25">
      <c r="A5529" t="s">
        <v>172</v>
      </c>
      <c r="B5529" t="s">
        <v>173</v>
      </c>
      <c r="C5529" t="s">
        <v>174</v>
      </c>
      <c r="D5529" t="s">
        <v>175</v>
      </c>
      <c r="E5529" t="s">
        <v>24</v>
      </c>
      <c r="F5529" t="s">
        <v>25</v>
      </c>
      <c r="G5529" t="s">
        <v>88</v>
      </c>
      <c r="H5529" t="s">
        <v>89</v>
      </c>
      <c r="I5529" t="s">
        <v>28</v>
      </c>
      <c r="J5529" t="s">
        <v>29</v>
      </c>
      <c r="K5529">
        <v>2016</v>
      </c>
      <c r="L5529">
        <v>111.62649999999999</v>
      </c>
      <c r="S5529" t="s">
        <v>30</v>
      </c>
      <c r="T5529" t="s">
        <v>31</v>
      </c>
    </row>
    <row r="5530" spans="1:20" x14ac:dyDescent="0.25">
      <c r="A5530" t="s">
        <v>172</v>
      </c>
      <c r="B5530" t="s">
        <v>173</v>
      </c>
      <c r="C5530" t="s">
        <v>174</v>
      </c>
      <c r="D5530" t="s">
        <v>175</v>
      </c>
      <c r="E5530" t="s">
        <v>24</v>
      </c>
      <c r="F5530" t="s">
        <v>25</v>
      </c>
      <c r="G5530" t="s">
        <v>88</v>
      </c>
      <c r="H5530" t="s">
        <v>89</v>
      </c>
      <c r="I5530" t="s">
        <v>32</v>
      </c>
      <c r="J5530" t="s">
        <v>33</v>
      </c>
      <c r="K5530">
        <v>2016</v>
      </c>
      <c r="L5530">
        <v>1.7726</v>
      </c>
      <c r="S5530" t="s">
        <v>30</v>
      </c>
      <c r="T5530" t="s">
        <v>31</v>
      </c>
    </row>
    <row r="5531" spans="1:20" x14ac:dyDescent="0.25">
      <c r="A5531" t="s">
        <v>172</v>
      </c>
      <c r="B5531" t="s">
        <v>173</v>
      </c>
      <c r="C5531" t="s">
        <v>174</v>
      </c>
      <c r="D5531" t="s">
        <v>175</v>
      </c>
      <c r="E5531" t="s">
        <v>24</v>
      </c>
      <c r="F5531" t="s">
        <v>25</v>
      </c>
      <c r="G5531" t="s">
        <v>88</v>
      </c>
      <c r="H5531" t="s">
        <v>89</v>
      </c>
      <c r="I5531" t="s">
        <v>34</v>
      </c>
      <c r="J5531" t="s">
        <v>35</v>
      </c>
      <c r="K5531">
        <v>2016</v>
      </c>
      <c r="L5531">
        <v>23.634699999999999</v>
      </c>
      <c r="S5531" t="s">
        <v>30</v>
      </c>
      <c r="T5531" t="s">
        <v>31</v>
      </c>
    </row>
    <row r="5532" spans="1:20" x14ac:dyDescent="0.25">
      <c r="A5532" t="s">
        <v>172</v>
      </c>
      <c r="B5532" t="s">
        <v>173</v>
      </c>
      <c r="C5532" t="s">
        <v>174</v>
      </c>
      <c r="D5532" t="s">
        <v>175</v>
      </c>
      <c r="E5532" t="s">
        <v>24</v>
      </c>
      <c r="F5532" t="s">
        <v>25</v>
      </c>
      <c r="G5532" t="s">
        <v>88</v>
      </c>
      <c r="H5532" t="s">
        <v>89</v>
      </c>
      <c r="I5532" t="s">
        <v>36</v>
      </c>
      <c r="J5532" t="s">
        <v>37</v>
      </c>
      <c r="K5532">
        <v>2016</v>
      </c>
      <c r="L5532">
        <v>11.394299999999999</v>
      </c>
      <c r="S5532" t="s">
        <v>30</v>
      </c>
      <c r="T5532" t="s">
        <v>31</v>
      </c>
    </row>
    <row r="5533" spans="1:20" x14ac:dyDescent="0.25">
      <c r="A5533" t="s">
        <v>172</v>
      </c>
      <c r="B5533" t="s">
        <v>173</v>
      </c>
      <c r="C5533" t="s">
        <v>174</v>
      </c>
      <c r="D5533" t="s">
        <v>175</v>
      </c>
      <c r="E5533" t="s">
        <v>24</v>
      </c>
      <c r="F5533" t="s">
        <v>25</v>
      </c>
      <c r="G5533" t="s">
        <v>88</v>
      </c>
      <c r="H5533" t="s">
        <v>89</v>
      </c>
      <c r="I5533" t="s">
        <v>38</v>
      </c>
      <c r="J5533" t="s">
        <v>39</v>
      </c>
      <c r="K5533">
        <v>2016</v>
      </c>
      <c r="L5533">
        <v>7.3521000000000001</v>
      </c>
      <c r="S5533" t="s">
        <v>30</v>
      </c>
      <c r="T5533" t="s">
        <v>31</v>
      </c>
    </row>
    <row r="5534" spans="1:20" x14ac:dyDescent="0.25">
      <c r="A5534" t="s">
        <v>172</v>
      </c>
      <c r="B5534" t="s">
        <v>173</v>
      </c>
      <c r="C5534" t="s">
        <v>174</v>
      </c>
      <c r="D5534" t="s">
        <v>175</v>
      </c>
      <c r="E5534" t="s">
        <v>24</v>
      </c>
      <c r="F5534" t="s">
        <v>25</v>
      </c>
      <c r="G5534" t="s">
        <v>88</v>
      </c>
      <c r="H5534" t="s">
        <v>89</v>
      </c>
      <c r="I5534" t="s">
        <v>40</v>
      </c>
      <c r="J5534" t="s">
        <v>41</v>
      </c>
      <c r="K5534">
        <v>2016</v>
      </c>
      <c r="L5534">
        <v>31.150700000000001</v>
      </c>
      <c r="S5534" t="s">
        <v>30</v>
      </c>
      <c r="T5534" t="s">
        <v>31</v>
      </c>
    </row>
    <row r="5535" spans="1:20" x14ac:dyDescent="0.25">
      <c r="A5535" t="s">
        <v>172</v>
      </c>
      <c r="B5535" t="s">
        <v>173</v>
      </c>
      <c r="C5535" t="s">
        <v>174</v>
      </c>
      <c r="D5535" t="s">
        <v>175</v>
      </c>
      <c r="E5535" t="s">
        <v>24</v>
      </c>
      <c r="F5535" t="s">
        <v>25</v>
      </c>
      <c r="G5535" t="s">
        <v>88</v>
      </c>
      <c r="H5535" t="s">
        <v>89</v>
      </c>
      <c r="I5535" t="s">
        <v>42</v>
      </c>
      <c r="J5535" t="s">
        <v>43</v>
      </c>
      <c r="K5535">
        <v>2016</v>
      </c>
      <c r="L5535">
        <v>0.85780000000000001</v>
      </c>
      <c r="M5535" t="s">
        <v>54</v>
      </c>
      <c r="N5535" t="s">
        <v>55</v>
      </c>
      <c r="S5535" t="s">
        <v>30</v>
      </c>
      <c r="T5535" t="s">
        <v>31</v>
      </c>
    </row>
    <row r="5536" spans="1:20" x14ac:dyDescent="0.25">
      <c r="A5536" t="s">
        <v>172</v>
      </c>
      <c r="B5536" t="s">
        <v>173</v>
      </c>
      <c r="C5536" t="s">
        <v>174</v>
      </c>
      <c r="D5536" t="s">
        <v>175</v>
      </c>
      <c r="E5536" t="s">
        <v>24</v>
      </c>
      <c r="F5536" t="s">
        <v>25</v>
      </c>
      <c r="G5536" t="s">
        <v>88</v>
      </c>
      <c r="H5536" t="s">
        <v>89</v>
      </c>
      <c r="I5536" t="s">
        <v>44</v>
      </c>
      <c r="J5536" t="s">
        <v>45</v>
      </c>
      <c r="K5536">
        <v>2016</v>
      </c>
      <c r="L5536">
        <v>3.7692000000000001</v>
      </c>
      <c r="S5536" t="s">
        <v>30</v>
      </c>
      <c r="T5536" t="s">
        <v>31</v>
      </c>
    </row>
    <row r="5537" spans="1:20" x14ac:dyDescent="0.25">
      <c r="A5537" t="s">
        <v>172</v>
      </c>
      <c r="B5537" t="s">
        <v>173</v>
      </c>
      <c r="C5537" t="s">
        <v>174</v>
      </c>
      <c r="D5537" t="s">
        <v>175</v>
      </c>
      <c r="E5537" t="s">
        <v>24</v>
      </c>
      <c r="F5537" t="s">
        <v>25</v>
      </c>
      <c r="G5537" t="s">
        <v>88</v>
      </c>
      <c r="H5537" t="s">
        <v>89</v>
      </c>
      <c r="I5537" t="s">
        <v>46</v>
      </c>
      <c r="J5537" t="s">
        <v>47</v>
      </c>
      <c r="K5537">
        <v>2016</v>
      </c>
      <c r="L5537">
        <v>2.0815000000000001</v>
      </c>
      <c r="S5537" t="s">
        <v>30</v>
      </c>
      <c r="T5537" t="s">
        <v>31</v>
      </c>
    </row>
    <row r="5538" spans="1:20" x14ac:dyDescent="0.25">
      <c r="A5538" t="s">
        <v>172</v>
      </c>
      <c r="B5538" t="s">
        <v>173</v>
      </c>
      <c r="C5538" t="s">
        <v>174</v>
      </c>
      <c r="D5538" t="s">
        <v>175</v>
      </c>
      <c r="E5538" t="s">
        <v>24</v>
      </c>
      <c r="F5538" t="s">
        <v>25</v>
      </c>
      <c r="G5538" t="s">
        <v>88</v>
      </c>
      <c r="H5538" t="s">
        <v>89</v>
      </c>
      <c r="I5538" t="s">
        <v>48</v>
      </c>
      <c r="J5538" t="s">
        <v>49</v>
      </c>
      <c r="K5538">
        <v>2016</v>
      </c>
      <c r="L5538">
        <v>29.357399999999998</v>
      </c>
      <c r="S5538" t="s">
        <v>30</v>
      </c>
      <c r="T5538" t="s">
        <v>31</v>
      </c>
    </row>
    <row r="5539" spans="1:20" x14ac:dyDescent="0.25">
      <c r="A5539" t="s">
        <v>172</v>
      </c>
      <c r="B5539" t="s">
        <v>173</v>
      </c>
      <c r="C5539" t="s">
        <v>174</v>
      </c>
      <c r="D5539" t="s">
        <v>175</v>
      </c>
      <c r="E5539" t="s">
        <v>24</v>
      </c>
      <c r="F5539" t="s">
        <v>25</v>
      </c>
      <c r="G5539" t="s">
        <v>88</v>
      </c>
      <c r="H5539" t="s">
        <v>89</v>
      </c>
      <c r="I5539" t="s">
        <v>50</v>
      </c>
      <c r="J5539" t="s">
        <v>51</v>
      </c>
      <c r="K5539">
        <v>2016</v>
      </c>
      <c r="M5539" t="s">
        <v>54</v>
      </c>
      <c r="N5539" t="s">
        <v>55</v>
      </c>
      <c r="S5539" t="s">
        <v>30</v>
      </c>
      <c r="T5539" t="s">
        <v>31</v>
      </c>
    </row>
    <row r="5540" spans="1:20" x14ac:dyDescent="0.25">
      <c r="A5540" t="s">
        <v>172</v>
      </c>
      <c r="B5540" t="s">
        <v>173</v>
      </c>
      <c r="C5540" t="s">
        <v>174</v>
      </c>
      <c r="D5540" t="s">
        <v>175</v>
      </c>
      <c r="E5540" t="s">
        <v>24</v>
      </c>
      <c r="F5540" t="s">
        <v>25</v>
      </c>
      <c r="G5540" t="s">
        <v>90</v>
      </c>
      <c r="H5540" t="s">
        <v>91</v>
      </c>
      <c r="I5540" t="s">
        <v>28</v>
      </c>
      <c r="J5540" t="s">
        <v>29</v>
      </c>
      <c r="K5540">
        <v>2016</v>
      </c>
      <c r="L5540">
        <v>229.59360000000001</v>
      </c>
      <c r="S5540" t="s">
        <v>30</v>
      </c>
      <c r="T5540" t="s">
        <v>31</v>
      </c>
    </row>
    <row r="5541" spans="1:20" x14ac:dyDescent="0.25">
      <c r="A5541" t="s">
        <v>172</v>
      </c>
      <c r="B5541" t="s">
        <v>173</v>
      </c>
      <c r="C5541" t="s">
        <v>174</v>
      </c>
      <c r="D5541" t="s">
        <v>175</v>
      </c>
      <c r="E5541" t="s">
        <v>24</v>
      </c>
      <c r="F5541" t="s">
        <v>25</v>
      </c>
      <c r="G5541" t="s">
        <v>90</v>
      </c>
      <c r="H5541" t="s">
        <v>91</v>
      </c>
      <c r="I5541" t="s">
        <v>32</v>
      </c>
      <c r="J5541" t="s">
        <v>33</v>
      </c>
      <c r="K5541">
        <v>2016</v>
      </c>
      <c r="L5541">
        <v>1.8028999999999999</v>
      </c>
      <c r="S5541" t="s">
        <v>30</v>
      </c>
      <c r="T5541" t="s">
        <v>31</v>
      </c>
    </row>
    <row r="5542" spans="1:20" x14ac:dyDescent="0.25">
      <c r="A5542" t="s">
        <v>172</v>
      </c>
      <c r="B5542" t="s">
        <v>173</v>
      </c>
      <c r="C5542" t="s">
        <v>174</v>
      </c>
      <c r="D5542" t="s">
        <v>175</v>
      </c>
      <c r="E5542" t="s">
        <v>24</v>
      </c>
      <c r="F5542" t="s">
        <v>25</v>
      </c>
      <c r="G5542" t="s">
        <v>90</v>
      </c>
      <c r="H5542" t="s">
        <v>91</v>
      </c>
      <c r="I5542" t="s">
        <v>34</v>
      </c>
      <c r="J5542" t="s">
        <v>35</v>
      </c>
      <c r="K5542">
        <v>2016</v>
      </c>
      <c r="L5542">
        <v>7.0545</v>
      </c>
      <c r="S5542" t="s">
        <v>30</v>
      </c>
      <c r="T5542" t="s">
        <v>31</v>
      </c>
    </row>
    <row r="5543" spans="1:20" x14ac:dyDescent="0.25">
      <c r="A5543" t="s">
        <v>172</v>
      </c>
      <c r="B5543" t="s">
        <v>173</v>
      </c>
      <c r="C5543" t="s">
        <v>174</v>
      </c>
      <c r="D5543" t="s">
        <v>175</v>
      </c>
      <c r="E5543" t="s">
        <v>24</v>
      </c>
      <c r="F5543" t="s">
        <v>25</v>
      </c>
      <c r="G5543" t="s">
        <v>90</v>
      </c>
      <c r="H5543" t="s">
        <v>91</v>
      </c>
      <c r="I5543" t="s">
        <v>36</v>
      </c>
      <c r="J5543" t="s">
        <v>37</v>
      </c>
      <c r="K5543">
        <v>2016</v>
      </c>
      <c r="L5543">
        <v>10.5663</v>
      </c>
      <c r="S5543" t="s">
        <v>30</v>
      </c>
      <c r="T5543" t="s">
        <v>31</v>
      </c>
    </row>
    <row r="5544" spans="1:20" x14ac:dyDescent="0.25">
      <c r="A5544" t="s">
        <v>172</v>
      </c>
      <c r="B5544" t="s">
        <v>173</v>
      </c>
      <c r="C5544" t="s">
        <v>174</v>
      </c>
      <c r="D5544" t="s">
        <v>175</v>
      </c>
      <c r="E5544" t="s">
        <v>24</v>
      </c>
      <c r="F5544" t="s">
        <v>25</v>
      </c>
      <c r="G5544" t="s">
        <v>90</v>
      </c>
      <c r="H5544" t="s">
        <v>91</v>
      </c>
      <c r="I5544" t="s">
        <v>38</v>
      </c>
      <c r="J5544" t="s">
        <v>39</v>
      </c>
      <c r="K5544">
        <v>2016</v>
      </c>
      <c r="L5544">
        <v>6.9368999999999996</v>
      </c>
      <c r="S5544" t="s">
        <v>30</v>
      </c>
      <c r="T5544" t="s">
        <v>31</v>
      </c>
    </row>
    <row r="5545" spans="1:20" x14ac:dyDescent="0.25">
      <c r="A5545" t="s">
        <v>172</v>
      </c>
      <c r="B5545" t="s">
        <v>173</v>
      </c>
      <c r="C5545" t="s">
        <v>174</v>
      </c>
      <c r="D5545" t="s">
        <v>175</v>
      </c>
      <c r="E5545" t="s">
        <v>24</v>
      </c>
      <c r="F5545" t="s">
        <v>25</v>
      </c>
      <c r="G5545" t="s">
        <v>90</v>
      </c>
      <c r="H5545" t="s">
        <v>91</v>
      </c>
      <c r="I5545" t="s">
        <v>40</v>
      </c>
      <c r="J5545" t="s">
        <v>41</v>
      </c>
      <c r="K5545">
        <v>2016</v>
      </c>
      <c r="L5545">
        <v>110.5063</v>
      </c>
      <c r="S5545" t="s">
        <v>30</v>
      </c>
      <c r="T5545" t="s">
        <v>31</v>
      </c>
    </row>
    <row r="5546" spans="1:20" x14ac:dyDescent="0.25">
      <c r="A5546" t="s">
        <v>172</v>
      </c>
      <c r="B5546" t="s">
        <v>173</v>
      </c>
      <c r="C5546" t="s">
        <v>174</v>
      </c>
      <c r="D5546" t="s">
        <v>175</v>
      </c>
      <c r="E5546" t="s">
        <v>24</v>
      </c>
      <c r="F5546" t="s">
        <v>25</v>
      </c>
      <c r="G5546" t="s">
        <v>90</v>
      </c>
      <c r="H5546" t="s">
        <v>91</v>
      </c>
      <c r="I5546" t="s">
        <v>42</v>
      </c>
      <c r="J5546" t="s">
        <v>43</v>
      </c>
      <c r="K5546">
        <v>2016</v>
      </c>
      <c r="M5546" t="s">
        <v>54</v>
      </c>
      <c r="N5546" t="s">
        <v>55</v>
      </c>
      <c r="S5546" t="s">
        <v>30</v>
      </c>
      <c r="T5546" t="s">
        <v>31</v>
      </c>
    </row>
    <row r="5547" spans="1:20" x14ac:dyDescent="0.25">
      <c r="A5547" t="s">
        <v>172</v>
      </c>
      <c r="B5547" t="s">
        <v>173</v>
      </c>
      <c r="C5547" t="s">
        <v>174</v>
      </c>
      <c r="D5547" t="s">
        <v>175</v>
      </c>
      <c r="E5547" t="s">
        <v>24</v>
      </c>
      <c r="F5547" t="s">
        <v>25</v>
      </c>
      <c r="G5547" t="s">
        <v>90</v>
      </c>
      <c r="H5547" t="s">
        <v>91</v>
      </c>
      <c r="I5547" t="s">
        <v>44</v>
      </c>
      <c r="J5547" t="s">
        <v>45</v>
      </c>
      <c r="K5547">
        <v>2016</v>
      </c>
      <c r="L5547">
        <v>35.912199999999999</v>
      </c>
      <c r="S5547" t="s">
        <v>30</v>
      </c>
      <c r="T5547" t="s">
        <v>31</v>
      </c>
    </row>
    <row r="5548" spans="1:20" x14ac:dyDescent="0.25">
      <c r="A5548" t="s">
        <v>172</v>
      </c>
      <c r="B5548" t="s">
        <v>173</v>
      </c>
      <c r="C5548" t="s">
        <v>174</v>
      </c>
      <c r="D5548" t="s">
        <v>175</v>
      </c>
      <c r="E5548" t="s">
        <v>24</v>
      </c>
      <c r="F5548" t="s">
        <v>25</v>
      </c>
      <c r="G5548" t="s">
        <v>90</v>
      </c>
      <c r="H5548" t="s">
        <v>91</v>
      </c>
      <c r="I5548" t="s">
        <v>46</v>
      </c>
      <c r="J5548" t="s">
        <v>47</v>
      </c>
      <c r="K5548">
        <v>2016</v>
      </c>
      <c r="L5548">
        <v>7.9603000000000002</v>
      </c>
      <c r="S5548" t="s">
        <v>30</v>
      </c>
      <c r="T5548" t="s">
        <v>31</v>
      </c>
    </row>
    <row r="5549" spans="1:20" x14ac:dyDescent="0.25">
      <c r="A5549" t="s">
        <v>172</v>
      </c>
      <c r="B5549" t="s">
        <v>173</v>
      </c>
      <c r="C5549" t="s">
        <v>174</v>
      </c>
      <c r="D5549" t="s">
        <v>175</v>
      </c>
      <c r="E5549" t="s">
        <v>24</v>
      </c>
      <c r="F5549" t="s">
        <v>25</v>
      </c>
      <c r="G5549" t="s">
        <v>90</v>
      </c>
      <c r="H5549" t="s">
        <v>91</v>
      </c>
      <c r="I5549" t="s">
        <v>48</v>
      </c>
      <c r="J5549" t="s">
        <v>49</v>
      </c>
      <c r="K5549">
        <v>2016</v>
      </c>
      <c r="L5549">
        <v>48.645200000000003</v>
      </c>
      <c r="S5549" t="s">
        <v>30</v>
      </c>
      <c r="T5549" t="s">
        <v>31</v>
      </c>
    </row>
    <row r="5550" spans="1:20" x14ac:dyDescent="0.25">
      <c r="A5550" t="s">
        <v>172</v>
      </c>
      <c r="B5550" t="s">
        <v>173</v>
      </c>
      <c r="C5550" t="s">
        <v>174</v>
      </c>
      <c r="D5550" t="s">
        <v>175</v>
      </c>
      <c r="E5550" t="s">
        <v>24</v>
      </c>
      <c r="F5550" t="s">
        <v>25</v>
      </c>
      <c r="G5550" t="s">
        <v>92</v>
      </c>
      <c r="H5550" t="s">
        <v>93</v>
      </c>
      <c r="I5550" t="s">
        <v>28</v>
      </c>
      <c r="J5550" t="s">
        <v>29</v>
      </c>
      <c r="K5550">
        <v>2016</v>
      </c>
      <c r="L5550">
        <v>174.74299999999999</v>
      </c>
      <c r="S5550" t="s">
        <v>30</v>
      </c>
      <c r="T5550" t="s">
        <v>31</v>
      </c>
    </row>
    <row r="5551" spans="1:20" x14ac:dyDescent="0.25">
      <c r="A5551" t="s">
        <v>172</v>
      </c>
      <c r="B5551" t="s">
        <v>173</v>
      </c>
      <c r="C5551" t="s">
        <v>174</v>
      </c>
      <c r="D5551" t="s">
        <v>175</v>
      </c>
      <c r="E5551" t="s">
        <v>24</v>
      </c>
      <c r="F5551" t="s">
        <v>25</v>
      </c>
      <c r="G5551" t="s">
        <v>92</v>
      </c>
      <c r="H5551" t="s">
        <v>93</v>
      </c>
      <c r="I5551" t="s">
        <v>34</v>
      </c>
      <c r="J5551" t="s">
        <v>35</v>
      </c>
      <c r="K5551">
        <v>2016</v>
      </c>
      <c r="M5551" t="s">
        <v>54</v>
      </c>
      <c r="N5551" t="s">
        <v>55</v>
      </c>
      <c r="S5551" t="s">
        <v>30</v>
      </c>
      <c r="T5551" t="s">
        <v>31</v>
      </c>
    </row>
    <row r="5552" spans="1:20" x14ac:dyDescent="0.25">
      <c r="A5552" t="s">
        <v>172</v>
      </c>
      <c r="B5552" t="s">
        <v>173</v>
      </c>
      <c r="C5552" t="s">
        <v>174</v>
      </c>
      <c r="D5552" t="s">
        <v>175</v>
      </c>
      <c r="E5552" t="s">
        <v>24</v>
      </c>
      <c r="F5552" t="s">
        <v>25</v>
      </c>
      <c r="G5552" t="s">
        <v>92</v>
      </c>
      <c r="H5552" t="s">
        <v>93</v>
      </c>
      <c r="I5552" t="s">
        <v>40</v>
      </c>
      <c r="J5552" t="s">
        <v>41</v>
      </c>
      <c r="K5552">
        <v>2016</v>
      </c>
      <c r="L5552">
        <v>13.0076</v>
      </c>
      <c r="S5552" t="s">
        <v>30</v>
      </c>
      <c r="T5552" t="s">
        <v>31</v>
      </c>
    </row>
    <row r="5553" spans="1:20" x14ac:dyDescent="0.25">
      <c r="A5553" t="s">
        <v>172</v>
      </c>
      <c r="B5553" t="s">
        <v>173</v>
      </c>
      <c r="C5553" t="s">
        <v>174</v>
      </c>
      <c r="D5553" t="s">
        <v>175</v>
      </c>
      <c r="E5553" t="s">
        <v>24</v>
      </c>
      <c r="F5553" t="s">
        <v>25</v>
      </c>
      <c r="G5553" t="s">
        <v>92</v>
      </c>
      <c r="H5553" t="s">
        <v>93</v>
      </c>
      <c r="I5553" t="s">
        <v>44</v>
      </c>
      <c r="J5553" t="s">
        <v>45</v>
      </c>
      <c r="K5553">
        <v>2016</v>
      </c>
      <c r="M5553" t="s">
        <v>54</v>
      </c>
      <c r="N5553" t="s">
        <v>55</v>
      </c>
      <c r="S5553" t="s">
        <v>30</v>
      </c>
      <c r="T5553" t="s">
        <v>31</v>
      </c>
    </row>
    <row r="5554" spans="1:20" x14ac:dyDescent="0.25">
      <c r="A5554" t="s">
        <v>172</v>
      </c>
      <c r="B5554" t="s">
        <v>173</v>
      </c>
      <c r="C5554" t="s">
        <v>174</v>
      </c>
      <c r="D5554" t="s">
        <v>175</v>
      </c>
      <c r="E5554" t="s">
        <v>24</v>
      </c>
      <c r="F5554" t="s">
        <v>25</v>
      </c>
      <c r="G5554" t="s">
        <v>92</v>
      </c>
      <c r="H5554" t="s">
        <v>93</v>
      </c>
      <c r="I5554" t="s">
        <v>46</v>
      </c>
      <c r="J5554" t="s">
        <v>47</v>
      </c>
      <c r="K5554">
        <v>2016</v>
      </c>
      <c r="L5554">
        <v>0.6774</v>
      </c>
      <c r="M5554" t="s">
        <v>54</v>
      </c>
      <c r="N5554" t="s">
        <v>55</v>
      </c>
      <c r="S5554" t="s">
        <v>30</v>
      </c>
      <c r="T5554" t="s">
        <v>31</v>
      </c>
    </row>
    <row r="5555" spans="1:20" x14ac:dyDescent="0.25">
      <c r="A5555" t="s">
        <v>172</v>
      </c>
      <c r="B5555" t="s">
        <v>173</v>
      </c>
      <c r="C5555" t="s">
        <v>174</v>
      </c>
      <c r="D5555" t="s">
        <v>175</v>
      </c>
      <c r="E5555" t="s">
        <v>24</v>
      </c>
      <c r="F5555" t="s">
        <v>25</v>
      </c>
      <c r="G5555" t="s">
        <v>92</v>
      </c>
      <c r="H5555" t="s">
        <v>93</v>
      </c>
      <c r="I5555" t="s">
        <v>48</v>
      </c>
      <c r="J5555" t="s">
        <v>49</v>
      </c>
      <c r="K5555">
        <v>2016</v>
      </c>
      <c r="L5555">
        <v>160.20349999999999</v>
      </c>
      <c r="S5555" t="s">
        <v>30</v>
      </c>
      <c r="T5555" t="s">
        <v>31</v>
      </c>
    </row>
    <row r="5556" spans="1:20" x14ac:dyDescent="0.25">
      <c r="A5556" t="s">
        <v>172</v>
      </c>
      <c r="B5556" t="s">
        <v>173</v>
      </c>
      <c r="C5556" t="s">
        <v>174</v>
      </c>
      <c r="D5556" t="s">
        <v>175</v>
      </c>
      <c r="E5556" t="s">
        <v>24</v>
      </c>
      <c r="F5556" t="s">
        <v>25</v>
      </c>
      <c r="G5556" t="s">
        <v>94</v>
      </c>
      <c r="H5556" t="s">
        <v>95</v>
      </c>
      <c r="I5556" t="s">
        <v>28</v>
      </c>
      <c r="J5556" t="s">
        <v>29</v>
      </c>
      <c r="K5556">
        <v>2016</v>
      </c>
      <c r="L5556">
        <v>2.3214000000000001</v>
      </c>
      <c r="S5556" t="s">
        <v>30</v>
      </c>
      <c r="T5556" t="s">
        <v>31</v>
      </c>
    </row>
    <row r="5557" spans="1:20" x14ac:dyDescent="0.25">
      <c r="A5557" t="s">
        <v>172</v>
      </c>
      <c r="B5557" t="s">
        <v>173</v>
      </c>
      <c r="C5557" t="s">
        <v>174</v>
      </c>
      <c r="D5557" t="s">
        <v>175</v>
      </c>
      <c r="E5557" t="s">
        <v>24</v>
      </c>
      <c r="F5557" t="s">
        <v>25</v>
      </c>
      <c r="G5557" t="s">
        <v>94</v>
      </c>
      <c r="H5557" t="s">
        <v>95</v>
      </c>
      <c r="I5557" t="s">
        <v>34</v>
      </c>
      <c r="J5557" t="s">
        <v>35</v>
      </c>
      <c r="K5557">
        <v>2016</v>
      </c>
      <c r="L5557">
        <v>1.3568</v>
      </c>
      <c r="M5557" t="s">
        <v>54</v>
      </c>
      <c r="N5557" t="s">
        <v>55</v>
      </c>
      <c r="S5557" t="s">
        <v>30</v>
      </c>
      <c r="T5557" t="s">
        <v>31</v>
      </c>
    </row>
    <row r="5558" spans="1:20" x14ac:dyDescent="0.25">
      <c r="A5558" t="s">
        <v>172</v>
      </c>
      <c r="B5558" t="s">
        <v>173</v>
      </c>
      <c r="C5558" t="s">
        <v>174</v>
      </c>
      <c r="D5558" t="s">
        <v>175</v>
      </c>
      <c r="E5558" t="s">
        <v>24</v>
      </c>
      <c r="F5558" t="s">
        <v>25</v>
      </c>
      <c r="G5558" t="s">
        <v>94</v>
      </c>
      <c r="H5558" t="s">
        <v>95</v>
      </c>
      <c r="I5558" t="s">
        <v>36</v>
      </c>
      <c r="J5558" t="s">
        <v>37</v>
      </c>
      <c r="K5558">
        <v>2016</v>
      </c>
      <c r="M5558" t="s">
        <v>54</v>
      </c>
      <c r="N5558" t="s">
        <v>55</v>
      </c>
      <c r="S5558" t="s">
        <v>30</v>
      </c>
      <c r="T5558" t="s">
        <v>31</v>
      </c>
    </row>
    <row r="5559" spans="1:20" x14ac:dyDescent="0.25">
      <c r="A5559" t="s">
        <v>172</v>
      </c>
      <c r="B5559" t="s">
        <v>173</v>
      </c>
      <c r="C5559" t="s">
        <v>174</v>
      </c>
      <c r="D5559" t="s">
        <v>175</v>
      </c>
      <c r="E5559" t="s">
        <v>24</v>
      </c>
      <c r="F5559" t="s">
        <v>25</v>
      </c>
      <c r="G5559" t="s">
        <v>94</v>
      </c>
      <c r="H5559" t="s">
        <v>95</v>
      </c>
      <c r="I5559" t="s">
        <v>38</v>
      </c>
      <c r="J5559" t="s">
        <v>39</v>
      </c>
      <c r="K5559">
        <v>2016</v>
      </c>
      <c r="M5559" t="s">
        <v>54</v>
      </c>
      <c r="N5559" t="s">
        <v>55</v>
      </c>
      <c r="S5559" t="s">
        <v>30</v>
      </c>
      <c r="T5559" t="s">
        <v>31</v>
      </c>
    </row>
    <row r="5560" spans="1:20" x14ac:dyDescent="0.25">
      <c r="A5560" t="s">
        <v>172</v>
      </c>
      <c r="B5560" t="s">
        <v>173</v>
      </c>
      <c r="C5560" t="s">
        <v>174</v>
      </c>
      <c r="D5560" t="s">
        <v>175</v>
      </c>
      <c r="E5560" t="s">
        <v>24</v>
      </c>
      <c r="F5560" t="s">
        <v>25</v>
      </c>
      <c r="G5560" t="s">
        <v>94</v>
      </c>
      <c r="H5560" t="s">
        <v>95</v>
      </c>
      <c r="I5560" t="s">
        <v>40</v>
      </c>
      <c r="J5560" t="s">
        <v>41</v>
      </c>
      <c r="K5560">
        <v>2016</v>
      </c>
      <c r="L5560">
        <v>0.61370000000000002</v>
      </c>
      <c r="M5560" t="s">
        <v>54</v>
      </c>
      <c r="N5560" t="s">
        <v>55</v>
      </c>
      <c r="S5560" t="s">
        <v>30</v>
      </c>
      <c r="T5560" t="s">
        <v>31</v>
      </c>
    </row>
    <row r="5561" spans="1:20" x14ac:dyDescent="0.25">
      <c r="A5561" t="s">
        <v>172</v>
      </c>
      <c r="B5561" t="s">
        <v>173</v>
      </c>
      <c r="C5561" t="s">
        <v>174</v>
      </c>
      <c r="D5561" t="s">
        <v>175</v>
      </c>
      <c r="E5561" t="s">
        <v>24</v>
      </c>
      <c r="F5561" t="s">
        <v>25</v>
      </c>
      <c r="G5561" t="s">
        <v>94</v>
      </c>
      <c r="H5561" t="s">
        <v>95</v>
      </c>
      <c r="I5561" t="s">
        <v>46</v>
      </c>
      <c r="J5561" t="s">
        <v>47</v>
      </c>
      <c r="K5561">
        <v>2016</v>
      </c>
      <c r="L5561">
        <v>0.28310000000000002</v>
      </c>
      <c r="M5561" t="s">
        <v>54</v>
      </c>
      <c r="N5561" t="s">
        <v>55</v>
      </c>
      <c r="S5561" t="s">
        <v>30</v>
      </c>
      <c r="T5561" t="s">
        <v>31</v>
      </c>
    </row>
    <row r="5562" spans="1:20" x14ac:dyDescent="0.25">
      <c r="A5562" t="s">
        <v>172</v>
      </c>
      <c r="B5562" t="s">
        <v>173</v>
      </c>
      <c r="C5562" t="s">
        <v>174</v>
      </c>
      <c r="D5562" t="s">
        <v>175</v>
      </c>
      <c r="E5562" t="s">
        <v>24</v>
      </c>
      <c r="F5562" t="s">
        <v>25</v>
      </c>
      <c r="G5562" t="s">
        <v>96</v>
      </c>
      <c r="H5562" t="s">
        <v>97</v>
      </c>
      <c r="I5562" t="s">
        <v>28</v>
      </c>
      <c r="J5562" t="s">
        <v>29</v>
      </c>
      <c r="K5562">
        <v>2016</v>
      </c>
      <c r="M5562" t="s">
        <v>54</v>
      </c>
      <c r="N5562" t="s">
        <v>55</v>
      </c>
      <c r="S5562" t="s">
        <v>30</v>
      </c>
      <c r="T5562" t="s">
        <v>31</v>
      </c>
    </row>
    <row r="5563" spans="1:20" x14ac:dyDescent="0.25">
      <c r="A5563" t="s">
        <v>172</v>
      </c>
      <c r="B5563" t="s">
        <v>173</v>
      </c>
      <c r="C5563" t="s">
        <v>174</v>
      </c>
      <c r="D5563" t="s">
        <v>175</v>
      </c>
      <c r="E5563" t="s">
        <v>24</v>
      </c>
      <c r="F5563" t="s">
        <v>25</v>
      </c>
      <c r="G5563" t="s">
        <v>96</v>
      </c>
      <c r="H5563" t="s">
        <v>97</v>
      </c>
      <c r="I5563" t="s">
        <v>34</v>
      </c>
      <c r="J5563" t="s">
        <v>35</v>
      </c>
      <c r="K5563">
        <v>2016</v>
      </c>
      <c r="M5563" t="s">
        <v>54</v>
      </c>
      <c r="N5563" t="s">
        <v>55</v>
      </c>
      <c r="S5563" t="s">
        <v>30</v>
      </c>
      <c r="T5563" t="s">
        <v>31</v>
      </c>
    </row>
    <row r="5564" spans="1:20" x14ac:dyDescent="0.25">
      <c r="A5564" t="s">
        <v>172</v>
      </c>
      <c r="B5564" t="s">
        <v>173</v>
      </c>
      <c r="C5564" t="s">
        <v>174</v>
      </c>
      <c r="D5564" t="s">
        <v>175</v>
      </c>
      <c r="E5564" t="s">
        <v>24</v>
      </c>
      <c r="F5564" t="s">
        <v>25</v>
      </c>
      <c r="G5564" t="s">
        <v>96</v>
      </c>
      <c r="H5564" t="s">
        <v>97</v>
      </c>
      <c r="I5564" t="s">
        <v>46</v>
      </c>
      <c r="J5564" t="s">
        <v>47</v>
      </c>
      <c r="K5564">
        <v>2016</v>
      </c>
      <c r="M5564" t="s">
        <v>54</v>
      </c>
      <c r="N5564" t="s">
        <v>55</v>
      </c>
      <c r="S5564" t="s">
        <v>30</v>
      </c>
      <c r="T5564" t="s">
        <v>31</v>
      </c>
    </row>
    <row r="5565" spans="1:20" x14ac:dyDescent="0.25">
      <c r="A5565" t="s">
        <v>172</v>
      </c>
      <c r="B5565" t="s">
        <v>173</v>
      </c>
      <c r="C5565" t="s">
        <v>174</v>
      </c>
      <c r="D5565" t="s">
        <v>175</v>
      </c>
      <c r="E5565" t="s">
        <v>24</v>
      </c>
      <c r="F5565" t="s">
        <v>25</v>
      </c>
      <c r="G5565" t="s">
        <v>96</v>
      </c>
      <c r="H5565" t="s">
        <v>97</v>
      </c>
      <c r="I5565" t="s">
        <v>170</v>
      </c>
      <c r="J5565" t="s">
        <v>171</v>
      </c>
      <c r="K5565">
        <v>2016</v>
      </c>
      <c r="M5565" t="s">
        <v>54</v>
      </c>
      <c r="N5565" t="s">
        <v>55</v>
      </c>
      <c r="S5565" t="s">
        <v>30</v>
      </c>
      <c r="T5565" t="s">
        <v>31</v>
      </c>
    </row>
    <row r="5566" spans="1:20" x14ac:dyDescent="0.25">
      <c r="A5566" t="s">
        <v>172</v>
      </c>
      <c r="B5566" t="s">
        <v>173</v>
      </c>
      <c r="C5566" t="s">
        <v>174</v>
      </c>
      <c r="D5566" t="s">
        <v>175</v>
      </c>
      <c r="E5566" t="s">
        <v>24</v>
      </c>
      <c r="F5566" t="s">
        <v>25</v>
      </c>
      <c r="G5566" t="s">
        <v>26</v>
      </c>
      <c r="H5566" t="s">
        <v>27</v>
      </c>
      <c r="I5566" t="s">
        <v>98</v>
      </c>
      <c r="J5566" t="s">
        <v>99</v>
      </c>
      <c r="K5566">
        <v>2016</v>
      </c>
      <c r="L5566">
        <v>21956.458999999999</v>
      </c>
      <c r="S5566" t="s">
        <v>30</v>
      </c>
      <c r="T5566" t="s">
        <v>31</v>
      </c>
    </row>
    <row r="5567" spans="1:20" x14ac:dyDescent="0.25">
      <c r="A5567" t="s">
        <v>172</v>
      </c>
      <c r="B5567" t="s">
        <v>173</v>
      </c>
      <c r="C5567" t="s">
        <v>174</v>
      </c>
      <c r="D5567" t="s">
        <v>175</v>
      </c>
      <c r="E5567" t="s">
        <v>24</v>
      </c>
      <c r="F5567" t="s">
        <v>25</v>
      </c>
      <c r="G5567" t="s">
        <v>26</v>
      </c>
      <c r="H5567" t="s">
        <v>27</v>
      </c>
      <c r="I5567" t="s">
        <v>100</v>
      </c>
      <c r="J5567" t="s">
        <v>101</v>
      </c>
      <c r="K5567">
        <v>2016</v>
      </c>
      <c r="L5567">
        <v>5378.6661999999997</v>
      </c>
      <c r="S5567" t="s">
        <v>30</v>
      </c>
      <c r="T5567" t="s">
        <v>31</v>
      </c>
    </row>
    <row r="5568" spans="1:20" x14ac:dyDescent="0.25">
      <c r="A5568" t="s">
        <v>172</v>
      </c>
      <c r="B5568" t="s">
        <v>173</v>
      </c>
      <c r="C5568" t="s">
        <v>174</v>
      </c>
      <c r="D5568" t="s">
        <v>175</v>
      </c>
      <c r="E5568" t="s">
        <v>24</v>
      </c>
      <c r="F5568" t="s">
        <v>25</v>
      </c>
      <c r="G5568" t="s">
        <v>26</v>
      </c>
      <c r="H5568" t="s">
        <v>27</v>
      </c>
      <c r="I5568" t="s">
        <v>102</v>
      </c>
      <c r="J5568" t="s">
        <v>103</v>
      </c>
      <c r="K5568">
        <v>2016</v>
      </c>
      <c r="L5568">
        <v>12042.206</v>
      </c>
      <c r="S5568" t="s">
        <v>30</v>
      </c>
      <c r="T5568" t="s">
        <v>31</v>
      </c>
    </row>
    <row r="5569" spans="1:20" x14ac:dyDescent="0.25">
      <c r="A5569" t="s">
        <v>172</v>
      </c>
      <c r="B5569" t="s">
        <v>173</v>
      </c>
      <c r="C5569" t="s">
        <v>174</v>
      </c>
      <c r="D5569" t="s">
        <v>175</v>
      </c>
      <c r="E5569" t="s">
        <v>24</v>
      </c>
      <c r="F5569" t="s">
        <v>25</v>
      </c>
      <c r="G5569" t="s">
        <v>26</v>
      </c>
      <c r="H5569" t="s">
        <v>27</v>
      </c>
      <c r="I5569" t="s">
        <v>104</v>
      </c>
      <c r="J5569" t="s">
        <v>105</v>
      </c>
      <c r="K5569">
        <v>2016</v>
      </c>
      <c r="L5569">
        <v>4409.1291000000001</v>
      </c>
      <c r="S5569" t="s">
        <v>30</v>
      </c>
      <c r="T5569" t="s">
        <v>31</v>
      </c>
    </row>
    <row r="5570" spans="1:20" x14ac:dyDescent="0.25">
      <c r="A5570" t="s">
        <v>172</v>
      </c>
      <c r="B5570" t="s">
        <v>173</v>
      </c>
      <c r="C5570" t="s">
        <v>174</v>
      </c>
      <c r="D5570" t="s">
        <v>175</v>
      </c>
      <c r="E5570" t="s">
        <v>24</v>
      </c>
      <c r="F5570" t="s">
        <v>25</v>
      </c>
      <c r="G5570" t="s">
        <v>26</v>
      </c>
      <c r="H5570" t="s">
        <v>27</v>
      </c>
      <c r="I5570" t="s">
        <v>106</v>
      </c>
      <c r="J5570" t="s">
        <v>107</v>
      </c>
      <c r="K5570">
        <v>2016</v>
      </c>
      <c r="L5570">
        <v>126.4572</v>
      </c>
      <c r="S5570" t="s">
        <v>30</v>
      </c>
      <c r="T5570" t="s">
        <v>31</v>
      </c>
    </row>
    <row r="5571" spans="1:20" x14ac:dyDescent="0.25">
      <c r="A5571" t="s">
        <v>172</v>
      </c>
      <c r="B5571" t="s">
        <v>173</v>
      </c>
      <c r="C5571" t="s">
        <v>174</v>
      </c>
      <c r="D5571" t="s">
        <v>175</v>
      </c>
      <c r="E5571" t="s">
        <v>24</v>
      </c>
      <c r="F5571" t="s">
        <v>25</v>
      </c>
      <c r="G5571" t="s">
        <v>52</v>
      </c>
      <c r="H5571" t="s">
        <v>53</v>
      </c>
      <c r="I5571" t="s">
        <v>98</v>
      </c>
      <c r="J5571" t="s">
        <v>99</v>
      </c>
      <c r="K5571">
        <v>2016</v>
      </c>
      <c r="L5571">
        <v>2059.9591999999998</v>
      </c>
      <c r="S5571" t="s">
        <v>30</v>
      </c>
      <c r="T5571" t="s">
        <v>31</v>
      </c>
    </row>
    <row r="5572" spans="1:20" x14ac:dyDescent="0.25">
      <c r="A5572" t="s">
        <v>172</v>
      </c>
      <c r="B5572" t="s">
        <v>173</v>
      </c>
      <c r="C5572" t="s">
        <v>174</v>
      </c>
      <c r="D5572" t="s">
        <v>175</v>
      </c>
      <c r="E5572" t="s">
        <v>24</v>
      </c>
      <c r="F5572" t="s">
        <v>25</v>
      </c>
      <c r="G5572" t="s">
        <v>52</v>
      </c>
      <c r="H5572" t="s">
        <v>53</v>
      </c>
      <c r="I5572" t="s">
        <v>100</v>
      </c>
      <c r="J5572" t="s">
        <v>101</v>
      </c>
      <c r="K5572">
        <v>2016</v>
      </c>
      <c r="L5572">
        <v>44.051600000000001</v>
      </c>
      <c r="S5572" t="s">
        <v>30</v>
      </c>
      <c r="T5572" t="s">
        <v>31</v>
      </c>
    </row>
    <row r="5573" spans="1:20" x14ac:dyDescent="0.25">
      <c r="A5573" t="s">
        <v>172</v>
      </c>
      <c r="B5573" t="s">
        <v>173</v>
      </c>
      <c r="C5573" t="s">
        <v>174</v>
      </c>
      <c r="D5573" t="s">
        <v>175</v>
      </c>
      <c r="E5573" t="s">
        <v>24</v>
      </c>
      <c r="F5573" t="s">
        <v>25</v>
      </c>
      <c r="G5573" t="s">
        <v>52</v>
      </c>
      <c r="H5573" t="s">
        <v>53</v>
      </c>
      <c r="I5573" t="s">
        <v>102</v>
      </c>
      <c r="J5573" t="s">
        <v>103</v>
      </c>
      <c r="K5573">
        <v>2016</v>
      </c>
      <c r="L5573">
        <v>436.78989999999999</v>
      </c>
      <c r="S5573" t="s">
        <v>30</v>
      </c>
      <c r="T5573" t="s">
        <v>31</v>
      </c>
    </row>
    <row r="5574" spans="1:20" x14ac:dyDescent="0.25">
      <c r="A5574" t="s">
        <v>172</v>
      </c>
      <c r="B5574" t="s">
        <v>173</v>
      </c>
      <c r="C5574" t="s">
        <v>174</v>
      </c>
      <c r="D5574" t="s">
        <v>175</v>
      </c>
      <c r="E5574" t="s">
        <v>24</v>
      </c>
      <c r="F5574" t="s">
        <v>25</v>
      </c>
      <c r="G5574" t="s">
        <v>52</v>
      </c>
      <c r="H5574" t="s">
        <v>53</v>
      </c>
      <c r="I5574" t="s">
        <v>104</v>
      </c>
      <c r="J5574" t="s">
        <v>105</v>
      </c>
      <c r="K5574">
        <v>2016</v>
      </c>
      <c r="L5574">
        <v>1579.1177</v>
      </c>
      <c r="S5574" t="s">
        <v>30</v>
      </c>
      <c r="T5574" t="s">
        <v>31</v>
      </c>
    </row>
    <row r="5575" spans="1:20" x14ac:dyDescent="0.25">
      <c r="A5575" t="s">
        <v>172</v>
      </c>
      <c r="B5575" t="s">
        <v>173</v>
      </c>
      <c r="C5575" t="s">
        <v>174</v>
      </c>
      <c r="D5575" t="s">
        <v>175</v>
      </c>
      <c r="E5575" t="s">
        <v>24</v>
      </c>
      <c r="F5575" t="s">
        <v>25</v>
      </c>
      <c r="G5575" t="s">
        <v>56</v>
      </c>
      <c r="H5575" t="s">
        <v>57</v>
      </c>
      <c r="I5575" t="s">
        <v>98</v>
      </c>
      <c r="J5575" t="s">
        <v>99</v>
      </c>
      <c r="K5575">
        <v>2016</v>
      </c>
      <c r="L5575">
        <v>172.91800000000001</v>
      </c>
      <c r="S5575" t="s">
        <v>30</v>
      </c>
      <c r="T5575" t="s">
        <v>31</v>
      </c>
    </row>
    <row r="5576" spans="1:20" x14ac:dyDescent="0.25">
      <c r="A5576" t="s">
        <v>172</v>
      </c>
      <c r="B5576" t="s">
        <v>173</v>
      </c>
      <c r="C5576" t="s">
        <v>174</v>
      </c>
      <c r="D5576" t="s">
        <v>175</v>
      </c>
      <c r="E5576" t="s">
        <v>24</v>
      </c>
      <c r="F5576" t="s">
        <v>25</v>
      </c>
      <c r="G5576" t="s">
        <v>56</v>
      </c>
      <c r="H5576" t="s">
        <v>57</v>
      </c>
      <c r="I5576" t="s">
        <v>100</v>
      </c>
      <c r="J5576" t="s">
        <v>101</v>
      </c>
      <c r="K5576">
        <v>2016</v>
      </c>
      <c r="L5576">
        <v>28.862300000000001</v>
      </c>
      <c r="S5576" t="s">
        <v>30</v>
      </c>
      <c r="T5576" t="s">
        <v>31</v>
      </c>
    </row>
    <row r="5577" spans="1:20" x14ac:dyDescent="0.25">
      <c r="A5577" t="s">
        <v>172</v>
      </c>
      <c r="B5577" t="s">
        <v>173</v>
      </c>
      <c r="C5577" t="s">
        <v>174</v>
      </c>
      <c r="D5577" t="s">
        <v>175</v>
      </c>
      <c r="E5577" t="s">
        <v>24</v>
      </c>
      <c r="F5577" t="s">
        <v>25</v>
      </c>
      <c r="G5577" t="s">
        <v>56</v>
      </c>
      <c r="H5577" t="s">
        <v>57</v>
      </c>
      <c r="I5577" t="s">
        <v>102</v>
      </c>
      <c r="J5577" t="s">
        <v>103</v>
      </c>
      <c r="K5577">
        <v>2016</v>
      </c>
      <c r="L5577">
        <v>106.7697</v>
      </c>
      <c r="S5577" t="s">
        <v>30</v>
      </c>
      <c r="T5577" t="s">
        <v>31</v>
      </c>
    </row>
    <row r="5578" spans="1:20" x14ac:dyDescent="0.25">
      <c r="A5578" t="s">
        <v>172</v>
      </c>
      <c r="B5578" t="s">
        <v>173</v>
      </c>
      <c r="C5578" t="s">
        <v>174</v>
      </c>
      <c r="D5578" t="s">
        <v>175</v>
      </c>
      <c r="E5578" t="s">
        <v>24</v>
      </c>
      <c r="F5578" t="s">
        <v>25</v>
      </c>
      <c r="G5578" t="s">
        <v>56</v>
      </c>
      <c r="H5578" t="s">
        <v>57</v>
      </c>
      <c r="I5578" t="s">
        <v>104</v>
      </c>
      <c r="J5578" t="s">
        <v>105</v>
      </c>
      <c r="K5578">
        <v>2016</v>
      </c>
      <c r="L5578">
        <v>37.286000000000001</v>
      </c>
      <c r="S5578" t="s">
        <v>30</v>
      </c>
      <c r="T5578" t="s">
        <v>31</v>
      </c>
    </row>
    <row r="5579" spans="1:20" x14ac:dyDescent="0.25">
      <c r="A5579" t="s">
        <v>172</v>
      </c>
      <c r="B5579" t="s">
        <v>173</v>
      </c>
      <c r="C5579" t="s">
        <v>174</v>
      </c>
      <c r="D5579" t="s">
        <v>175</v>
      </c>
      <c r="E5579" t="s">
        <v>24</v>
      </c>
      <c r="F5579" t="s">
        <v>25</v>
      </c>
      <c r="G5579" t="s">
        <v>58</v>
      </c>
      <c r="H5579" t="s">
        <v>59</v>
      </c>
      <c r="I5579" t="s">
        <v>98</v>
      </c>
      <c r="J5579" t="s">
        <v>99</v>
      </c>
      <c r="K5579">
        <v>2016</v>
      </c>
      <c r="L5579">
        <v>6916.8427000000001</v>
      </c>
      <c r="S5579" t="s">
        <v>30</v>
      </c>
      <c r="T5579" t="s">
        <v>31</v>
      </c>
    </row>
    <row r="5580" spans="1:20" x14ac:dyDescent="0.25">
      <c r="A5580" t="s">
        <v>172</v>
      </c>
      <c r="B5580" t="s">
        <v>173</v>
      </c>
      <c r="C5580" t="s">
        <v>174</v>
      </c>
      <c r="D5580" t="s">
        <v>175</v>
      </c>
      <c r="E5580" t="s">
        <v>24</v>
      </c>
      <c r="F5580" t="s">
        <v>25</v>
      </c>
      <c r="G5580" t="s">
        <v>58</v>
      </c>
      <c r="H5580" t="s">
        <v>59</v>
      </c>
      <c r="I5580" t="s">
        <v>100</v>
      </c>
      <c r="J5580" t="s">
        <v>101</v>
      </c>
      <c r="K5580">
        <v>2016</v>
      </c>
      <c r="L5580">
        <v>509.66059999999999</v>
      </c>
      <c r="S5580" t="s">
        <v>30</v>
      </c>
      <c r="T5580" t="s">
        <v>31</v>
      </c>
    </row>
    <row r="5581" spans="1:20" x14ac:dyDescent="0.25">
      <c r="A5581" t="s">
        <v>172</v>
      </c>
      <c r="B5581" t="s">
        <v>173</v>
      </c>
      <c r="C5581" t="s">
        <v>174</v>
      </c>
      <c r="D5581" t="s">
        <v>175</v>
      </c>
      <c r="E5581" t="s">
        <v>24</v>
      </c>
      <c r="F5581" t="s">
        <v>25</v>
      </c>
      <c r="G5581" t="s">
        <v>58</v>
      </c>
      <c r="H5581" t="s">
        <v>59</v>
      </c>
      <c r="I5581" t="s">
        <v>102</v>
      </c>
      <c r="J5581" t="s">
        <v>103</v>
      </c>
      <c r="K5581">
        <v>2016</v>
      </c>
      <c r="L5581">
        <v>5728.9766</v>
      </c>
      <c r="S5581" t="s">
        <v>30</v>
      </c>
      <c r="T5581" t="s">
        <v>31</v>
      </c>
    </row>
    <row r="5582" spans="1:20" x14ac:dyDescent="0.25">
      <c r="A5582" t="s">
        <v>172</v>
      </c>
      <c r="B5582" t="s">
        <v>173</v>
      </c>
      <c r="C5582" t="s">
        <v>174</v>
      </c>
      <c r="D5582" t="s">
        <v>175</v>
      </c>
      <c r="E5582" t="s">
        <v>24</v>
      </c>
      <c r="F5582" t="s">
        <v>25</v>
      </c>
      <c r="G5582" t="s">
        <v>58</v>
      </c>
      <c r="H5582" t="s">
        <v>59</v>
      </c>
      <c r="I5582" t="s">
        <v>104</v>
      </c>
      <c r="J5582" t="s">
        <v>105</v>
      </c>
      <c r="K5582">
        <v>2016</v>
      </c>
      <c r="L5582">
        <v>677.69989999999996</v>
      </c>
      <c r="S5582" t="s">
        <v>30</v>
      </c>
      <c r="T5582" t="s">
        <v>31</v>
      </c>
    </row>
    <row r="5583" spans="1:20" x14ac:dyDescent="0.25">
      <c r="A5583" t="s">
        <v>172</v>
      </c>
      <c r="B5583" t="s">
        <v>173</v>
      </c>
      <c r="C5583" t="s">
        <v>174</v>
      </c>
      <c r="D5583" t="s">
        <v>175</v>
      </c>
      <c r="E5583" t="s">
        <v>24</v>
      </c>
      <c r="F5583" t="s">
        <v>25</v>
      </c>
      <c r="G5583" t="s">
        <v>58</v>
      </c>
      <c r="H5583" t="s">
        <v>59</v>
      </c>
      <c r="I5583" t="s">
        <v>106</v>
      </c>
      <c r="J5583" t="s">
        <v>107</v>
      </c>
      <c r="K5583">
        <v>2016</v>
      </c>
      <c r="M5583" t="s">
        <v>54</v>
      </c>
      <c r="N5583" t="s">
        <v>55</v>
      </c>
      <c r="S5583" t="s">
        <v>30</v>
      </c>
      <c r="T5583" t="s">
        <v>31</v>
      </c>
    </row>
    <row r="5584" spans="1:20" x14ac:dyDescent="0.25">
      <c r="A5584" t="s">
        <v>172</v>
      </c>
      <c r="B5584" t="s">
        <v>173</v>
      </c>
      <c r="C5584" t="s">
        <v>174</v>
      </c>
      <c r="D5584" t="s">
        <v>175</v>
      </c>
      <c r="E5584" t="s">
        <v>24</v>
      </c>
      <c r="F5584" t="s">
        <v>25</v>
      </c>
      <c r="G5584" t="s">
        <v>60</v>
      </c>
      <c r="H5584" t="s">
        <v>61</v>
      </c>
      <c r="I5584" t="s">
        <v>98</v>
      </c>
      <c r="J5584" t="s">
        <v>99</v>
      </c>
      <c r="K5584">
        <v>2016</v>
      </c>
      <c r="L5584">
        <v>153.40629999999999</v>
      </c>
      <c r="S5584" t="s">
        <v>30</v>
      </c>
      <c r="T5584" t="s">
        <v>31</v>
      </c>
    </row>
    <row r="5585" spans="1:20" x14ac:dyDescent="0.25">
      <c r="A5585" t="s">
        <v>172</v>
      </c>
      <c r="B5585" t="s">
        <v>173</v>
      </c>
      <c r="C5585" t="s">
        <v>174</v>
      </c>
      <c r="D5585" t="s">
        <v>175</v>
      </c>
      <c r="E5585" t="s">
        <v>24</v>
      </c>
      <c r="F5585" t="s">
        <v>25</v>
      </c>
      <c r="G5585" t="s">
        <v>60</v>
      </c>
      <c r="H5585" t="s">
        <v>61</v>
      </c>
      <c r="I5585" t="s">
        <v>100</v>
      </c>
      <c r="J5585" t="s">
        <v>101</v>
      </c>
      <c r="K5585">
        <v>2016</v>
      </c>
      <c r="L5585">
        <v>86.188599999999994</v>
      </c>
      <c r="S5585" t="s">
        <v>30</v>
      </c>
      <c r="T5585" t="s">
        <v>31</v>
      </c>
    </row>
    <row r="5586" spans="1:20" x14ac:dyDescent="0.25">
      <c r="A5586" t="s">
        <v>172</v>
      </c>
      <c r="B5586" t="s">
        <v>173</v>
      </c>
      <c r="C5586" t="s">
        <v>174</v>
      </c>
      <c r="D5586" t="s">
        <v>175</v>
      </c>
      <c r="E5586" t="s">
        <v>24</v>
      </c>
      <c r="F5586" t="s">
        <v>25</v>
      </c>
      <c r="G5586" t="s">
        <v>60</v>
      </c>
      <c r="H5586" t="s">
        <v>61</v>
      </c>
      <c r="I5586" t="s">
        <v>102</v>
      </c>
      <c r="J5586" t="s">
        <v>103</v>
      </c>
      <c r="K5586">
        <v>2016</v>
      </c>
      <c r="L5586">
        <v>56.630699999999997</v>
      </c>
      <c r="S5586" t="s">
        <v>30</v>
      </c>
      <c r="T5586" t="s">
        <v>31</v>
      </c>
    </row>
    <row r="5587" spans="1:20" x14ac:dyDescent="0.25">
      <c r="A5587" t="s">
        <v>172</v>
      </c>
      <c r="B5587" t="s">
        <v>173</v>
      </c>
      <c r="C5587" t="s">
        <v>174</v>
      </c>
      <c r="D5587" t="s">
        <v>175</v>
      </c>
      <c r="E5587" t="s">
        <v>24</v>
      </c>
      <c r="F5587" t="s">
        <v>25</v>
      </c>
      <c r="G5587" t="s">
        <v>60</v>
      </c>
      <c r="H5587" t="s">
        <v>61</v>
      </c>
      <c r="I5587" t="s">
        <v>104</v>
      </c>
      <c r="J5587" t="s">
        <v>105</v>
      </c>
      <c r="K5587">
        <v>2016</v>
      </c>
      <c r="L5587">
        <v>10.587</v>
      </c>
      <c r="S5587" t="s">
        <v>30</v>
      </c>
      <c r="T5587" t="s">
        <v>31</v>
      </c>
    </row>
    <row r="5588" spans="1:20" x14ac:dyDescent="0.25">
      <c r="A5588" t="s">
        <v>172</v>
      </c>
      <c r="B5588" t="s">
        <v>173</v>
      </c>
      <c r="C5588" t="s">
        <v>174</v>
      </c>
      <c r="D5588" t="s">
        <v>175</v>
      </c>
      <c r="E5588" t="s">
        <v>24</v>
      </c>
      <c r="F5588" t="s">
        <v>25</v>
      </c>
      <c r="G5588" t="s">
        <v>62</v>
      </c>
      <c r="H5588" t="s">
        <v>63</v>
      </c>
      <c r="I5588" t="s">
        <v>98</v>
      </c>
      <c r="J5588" t="s">
        <v>99</v>
      </c>
      <c r="K5588">
        <v>2016</v>
      </c>
      <c r="L5588">
        <v>117.00579999999999</v>
      </c>
      <c r="S5588" t="s">
        <v>30</v>
      </c>
      <c r="T5588" t="s">
        <v>31</v>
      </c>
    </row>
    <row r="5589" spans="1:20" x14ac:dyDescent="0.25">
      <c r="A5589" t="s">
        <v>172</v>
      </c>
      <c r="B5589" t="s">
        <v>173</v>
      </c>
      <c r="C5589" t="s">
        <v>174</v>
      </c>
      <c r="D5589" t="s">
        <v>175</v>
      </c>
      <c r="E5589" t="s">
        <v>24</v>
      </c>
      <c r="F5589" t="s">
        <v>25</v>
      </c>
      <c r="G5589" t="s">
        <v>62</v>
      </c>
      <c r="H5589" t="s">
        <v>63</v>
      </c>
      <c r="I5589" t="s">
        <v>100</v>
      </c>
      <c r="J5589" t="s">
        <v>101</v>
      </c>
      <c r="K5589">
        <v>2016</v>
      </c>
      <c r="L5589">
        <v>26.192699999999999</v>
      </c>
      <c r="S5589" t="s">
        <v>30</v>
      </c>
      <c r="T5589" t="s">
        <v>31</v>
      </c>
    </row>
    <row r="5590" spans="1:20" x14ac:dyDescent="0.25">
      <c r="A5590" t="s">
        <v>172</v>
      </c>
      <c r="B5590" t="s">
        <v>173</v>
      </c>
      <c r="C5590" t="s">
        <v>174</v>
      </c>
      <c r="D5590" t="s">
        <v>175</v>
      </c>
      <c r="E5590" t="s">
        <v>24</v>
      </c>
      <c r="F5590" t="s">
        <v>25</v>
      </c>
      <c r="G5590" t="s">
        <v>62</v>
      </c>
      <c r="H5590" t="s">
        <v>63</v>
      </c>
      <c r="I5590" t="s">
        <v>102</v>
      </c>
      <c r="J5590" t="s">
        <v>103</v>
      </c>
      <c r="K5590">
        <v>2016</v>
      </c>
      <c r="L5590">
        <v>44.604999999999997</v>
      </c>
      <c r="S5590" t="s">
        <v>30</v>
      </c>
      <c r="T5590" t="s">
        <v>31</v>
      </c>
    </row>
    <row r="5591" spans="1:20" x14ac:dyDescent="0.25">
      <c r="A5591" t="s">
        <v>172</v>
      </c>
      <c r="B5591" t="s">
        <v>173</v>
      </c>
      <c r="C5591" t="s">
        <v>174</v>
      </c>
      <c r="D5591" t="s">
        <v>175</v>
      </c>
      <c r="E5591" t="s">
        <v>24</v>
      </c>
      <c r="F5591" t="s">
        <v>25</v>
      </c>
      <c r="G5591" t="s">
        <v>62</v>
      </c>
      <c r="H5591" t="s">
        <v>63</v>
      </c>
      <c r="I5591" t="s">
        <v>104</v>
      </c>
      <c r="J5591" t="s">
        <v>105</v>
      </c>
      <c r="K5591">
        <v>2016</v>
      </c>
      <c r="L5591">
        <v>46.208100000000002</v>
      </c>
      <c r="S5591" t="s">
        <v>30</v>
      </c>
      <c r="T5591" t="s">
        <v>31</v>
      </c>
    </row>
    <row r="5592" spans="1:20" x14ac:dyDescent="0.25">
      <c r="A5592" t="s">
        <v>172</v>
      </c>
      <c r="B5592" t="s">
        <v>173</v>
      </c>
      <c r="C5592" t="s">
        <v>174</v>
      </c>
      <c r="D5592" t="s">
        <v>175</v>
      </c>
      <c r="E5592" t="s">
        <v>24</v>
      </c>
      <c r="F5592" t="s">
        <v>25</v>
      </c>
      <c r="G5592" t="s">
        <v>64</v>
      </c>
      <c r="H5592" t="s">
        <v>65</v>
      </c>
      <c r="I5592" t="s">
        <v>98</v>
      </c>
      <c r="J5592" t="s">
        <v>99</v>
      </c>
      <c r="K5592">
        <v>2016</v>
      </c>
      <c r="L5592">
        <v>3489.6532000000002</v>
      </c>
      <c r="S5592" t="s">
        <v>30</v>
      </c>
      <c r="T5592" t="s">
        <v>31</v>
      </c>
    </row>
    <row r="5593" spans="1:20" x14ac:dyDescent="0.25">
      <c r="A5593" t="s">
        <v>172</v>
      </c>
      <c r="B5593" t="s">
        <v>173</v>
      </c>
      <c r="C5593" t="s">
        <v>174</v>
      </c>
      <c r="D5593" t="s">
        <v>175</v>
      </c>
      <c r="E5593" t="s">
        <v>24</v>
      </c>
      <c r="F5593" t="s">
        <v>25</v>
      </c>
      <c r="G5593" t="s">
        <v>64</v>
      </c>
      <c r="H5593" t="s">
        <v>65</v>
      </c>
      <c r="I5593" t="s">
        <v>100</v>
      </c>
      <c r="J5593" t="s">
        <v>101</v>
      </c>
      <c r="K5593">
        <v>2016</v>
      </c>
      <c r="L5593">
        <v>250.95189999999999</v>
      </c>
      <c r="S5593" t="s">
        <v>30</v>
      </c>
      <c r="T5593" t="s">
        <v>31</v>
      </c>
    </row>
    <row r="5594" spans="1:20" x14ac:dyDescent="0.25">
      <c r="A5594" t="s">
        <v>172</v>
      </c>
      <c r="B5594" t="s">
        <v>173</v>
      </c>
      <c r="C5594" t="s">
        <v>174</v>
      </c>
      <c r="D5594" t="s">
        <v>175</v>
      </c>
      <c r="E5594" t="s">
        <v>24</v>
      </c>
      <c r="F5594" t="s">
        <v>25</v>
      </c>
      <c r="G5594" t="s">
        <v>64</v>
      </c>
      <c r="H5594" t="s">
        <v>65</v>
      </c>
      <c r="I5594" t="s">
        <v>102</v>
      </c>
      <c r="J5594" t="s">
        <v>103</v>
      </c>
      <c r="K5594">
        <v>2016</v>
      </c>
      <c r="L5594">
        <v>2127.3211999999999</v>
      </c>
      <c r="S5594" t="s">
        <v>30</v>
      </c>
      <c r="T5594" t="s">
        <v>31</v>
      </c>
    </row>
    <row r="5595" spans="1:20" x14ac:dyDescent="0.25">
      <c r="A5595" t="s">
        <v>172</v>
      </c>
      <c r="B5595" t="s">
        <v>173</v>
      </c>
      <c r="C5595" t="s">
        <v>174</v>
      </c>
      <c r="D5595" t="s">
        <v>175</v>
      </c>
      <c r="E5595" t="s">
        <v>24</v>
      </c>
      <c r="F5595" t="s">
        <v>25</v>
      </c>
      <c r="G5595" t="s">
        <v>64</v>
      </c>
      <c r="H5595" t="s">
        <v>65</v>
      </c>
      <c r="I5595" t="s">
        <v>104</v>
      </c>
      <c r="J5595" t="s">
        <v>105</v>
      </c>
      <c r="K5595">
        <v>2016</v>
      </c>
      <c r="L5595">
        <v>1111.3173999999999</v>
      </c>
      <c r="S5595" t="s">
        <v>30</v>
      </c>
      <c r="T5595" t="s">
        <v>31</v>
      </c>
    </row>
    <row r="5596" spans="1:20" x14ac:dyDescent="0.25">
      <c r="A5596" t="s">
        <v>172</v>
      </c>
      <c r="B5596" t="s">
        <v>173</v>
      </c>
      <c r="C5596" t="s">
        <v>174</v>
      </c>
      <c r="D5596" t="s">
        <v>175</v>
      </c>
      <c r="E5596" t="s">
        <v>24</v>
      </c>
      <c r="F5596" t="s">
        <v>25</v>
      </c>
      <c r="G5596" t="s">
        <v>64</v>
      </c>
      <c r="H5596" t="s">
        <v>65</v>
      </c>
      <c r="I5596" t="s">
        <v>106</v>
      </c>
      <c r="J5596" t="s">
        <v>107</v>
      </c>
      <c r="K5596">
        <v>2016</v>
      </c>
      <c r="M5596" t="s">
        <v>54</v>
      </c>
      <c r="N5596" t="s">
        <v>55</v>
      </c>
      <c r="S5596" t="s">
        <v>30</v>
      </c>
      <c r="T5596" t="s">
        <v>31</v>
      </c>
    </row>
    <row r="5597" spans="1:20" x14ac:dyDescent="0.25">
      <c r="A5597" t="s">
        <v>172</v>
      </c>
      <c r="B5597" t="s">
        <v>173</v>
      </c>
      <c r="C5597" t="s">
        <v>174</v>
      </c>
      <c r="D5597" t="s">
        <v>175</v>
      </c>
      <c r="E5597" t="s">
        <v>24</v>
      </c>
      <c r="F5597" t="s">
        <v>25</v>
      </c>
      <c r="G5597" t="s">
        <v>66</v>
      </c>
      <c r="H5597" t="s">
        <v>67</v>
      </c>
      <c r="I5597" t="s">
        <v>98</v>
      </c>
      <c r="J5597" t="s">
        <v>99</v>
      </c>
      <c r="K5597">
        <v>2016</v>
      </c>
      <c r="L5597">
        <v>1818.9512</v>
      </c>
      <c r="S5597" t="s">
        <v>30</v>
      </c>
      <c r="T5597" t="s">
        <v>31</v>
      </c>
    </row>
    <row r="5598" spans="1:20" x14ac:dyDescent="0.25">
      <c r="A5598" t="s">
        <v>172</v>
      </c>
      <c r="B5598" t="s">
        <v>173</v>
      </c>
      <c r="C5598" t="s">
        <v>174</v>
      </c>
      <c r="D5598" t="s">
        <v>175</v>
      </c>
      <c r="E5598" t="s">
        <v>24</v>
      </c>
      <c r="F5598" t="s">
        <v>25</v>
      </c>
      <c r="G5598" t="s">
        <v>66</v>
      </c>
      <c r="H5598" t="s">
        <v>67</v>
      </c>
      <c r="I5598" t="s">
        <v>100</v>
      </c>
      <c r="J5598" t="s">
        <v>101</v>
      </c>
      <c r="K5598">
        <v>2016</v>
      </c>
      <c r="L5598">
        <v>373.62599999999998</v>
      </c>
      <c r="S5598" t="s">
        <v>30</v>
      </c>
      <c r="T5598" t="s">
        <v>31</v>
      </c>
    </row>
    <row r="5599" spans="1:20" x14ac:dyDescent="0.25">
      <c r="A5599" t="s">
        <v>172</v>
      </c>
      <c r="B5599" t="s">
        <v>173</v>
      </c>
      <c r="C5599" t="s">
        <v>174</v>
      </c>
      <c r="D5599" t="s">
        <v>175</v>
      </c>
      <c r="E5599" t="s">
        <v>24</v>
      </c>
      <c r="F5599" t="s">
        <v>25</v>
      </c>
      <c r="G5599" t="s">
        <v>66</v>
      </c>
      <c r="H5599" t="s">
        <v>67</v>
      </c>
      <c r="I5599" t="s">
        <v>102</v>
      </c>
      <c r="J5599" t="s">
        <v>103</v>
      </c>
      <c r="K5599">
        <v>2016</v>
      </c>
      <c r="L5599">
        <v>1113.6677</v>
      </c>
      <c r="S5599" t="s">
        <v>30</v>
      </c>
      <c r="T5599" t="s">
        <v>31</v>
      </c>
    </row>
    <row r="5600" spans="1:20" x14ac:dyDescent="0.25">
      <c r="A5600" t="s">
        <v>172</v>
      </c>
      <c r="B5600" t="s">
        <v>173</v>
      </c>
      <c r="C5600" t="s">
        <v>174</v>
      </c>
      <c r="D5600" t="s">
        <v>175</v>
      </c>
      <c r="E5600" t="s">
        <v>24</v>
      </c>
      <c r="F5600" t="s">
        <v>25</v>
      </c>
      <c r="G5600" t="s">
        <v>66</v>
      </c>
      <c r="H5600" t="s">
        <v>67</v>
      </c>
      <c r="I5600" t="s">
        <v>104</v>
      </c>
      <c r="J5600" t="s">
        <v>105</v>
      </c>
      <c r="K5600">
        <v>2016</v>
      </c>
      <c r="L5600">
        <v>331.36340000000001</v>
      </c>
      <c r="S5600" t="s">
        <v>30</v>
      </c>
      <c r="T5600" t="s">
        <v>31</v>
      </c>
    </row>
    <row r="5601" spans="1:20" x14ac:dyDescent="0.25">
      <c r="A5601" t="s">
        <v>172</v>
      </c>
      <c r="B5601" t="s">
        <v>173</v>
      </c>
      <c r="C5601" t="s">
        <v>174</v>
      </c>
      <c r="D5601" t="s">
        <v>175</v>
      </c>
      <c r="E5601" t="s">
        <v>24</v>
      </c>
      <c r="F5601" t="s">
        <v>25</v>
      </c>
      <c r="G5601" t="s">
        <v>66</v>
      </c>
      <c r="H5601" t="s">
        <v>67</v>
      </c>
      <c r="I5601" t="s">
        <v>106</v>
      </c>
      <c r="J5601" t="s">
        <v>107</v>
      </c>
      <c r="K5601">
        <v>2016</v>
      </c>
      <c r="M5601" t="s">
        <v>54</v>
      </c>
      <c r="N5601" t="s">
        <v>55</v>
      </c>
      <c r="S5601" t="s">
        <v>30</v>
      </c>
      <c r="T5601" t="s">
        <v>31</v>
      </c>
    </row>
    <row r="5602" spans="1:20" x14ac:dyDescent="0.25">
      <c r="A5602" t="s">
        <v>172</v>
      </c>
      <c r="B5602" t="s">
        <v>173</v>
      </c>
      <c r="C5602" t="s">
        <v>174</v>
      </c>
      <c r="D5602" t="s">
        <v>175</v>
      </c>
      <c r="E5602" t="s">
        <v>24</v>
      </c>
      <c r="F5602" t="s">
        <v>25</v>
      </c>
      <c r="G5602" t="s">
        <v>68</v>
      </c>
      <c r="H5602" t="s">
        <v>69</v>
      </c>
      <c r="I5602" t="s">
        <v>98</v>
      </c>
      <c r="J5602" t="s">
        <v>99</v>
      </c>
      <c r="K5602">
        <v>2016</v>
      </c>
      <c r="L5602">
        <v>893.12440000000004</v>
      </c>
      <c r="S5602" t="s">
        <v>30</v>
      </c>
      <c r="T5602" t="s">
        <v>31</v>
      </c>
    </row>
    <row r="5603" spans="1:20" x14ac:dyDescent="0.25">
      <c r="A5603" t="s">
        <v>172</v>
      </c>
      <c r="B5603" t="s">
        <v>173</v>
      </c>
      <c r="C5603" t="s">
        <v>174</v>
      </c>
      <c r="D5603" t="s">
        <v>175</v>
      </c>
      <c r="E5603" t="s">
        <v>24</v>
      </c>
      <c r="F5603" t="s">
        <v>25</v>
      </c>
      <c r="G5603" t="s">
        <v>68</v>
      </c>
      <c r="H5603" t="s">
        <v>69</v>
      </c>
      <c r="I5603" t="s">
        <v>100</v>
      </c>
      <c r="J5603" t="s">
        <v>101</v>
      </c>
      <c r="K5603">
        <v>2016</v>
      </c>
      <c r="L5603">
        <v>115.66240000000001</v>
      </c>
      <c r="S5603" t="s">
        <v>30</v>
      </c>
      <c r="T5603" t="s">
        <v>31</v>
      </c>
    </row>
    <row r="5604" spans="1:20" x14ac:dyDescent="0.25">
      <c r="A5604" t="s">
        <v>172</v>
      </c>
      <c r="B5604" t="s">
        <v>173</v>
      </c>
      <c r="C5604" t="s">
        <v>174</v>
      </c>
      <c r="D5604" t="s">
        <v>175</v>
      </c>
      <c r="E5604" t="s">
        <v>24</v>
      </c>
      <c r="F5604" t="s">
        <v>25</v>
      </c>
      <c r="G5604" t="s">
        <v>68</v>
      </c>
      <c r="H5604" t="s">
        <v>69</v>
      </c>
      <c r="I5604" t="s">
        <v>102</v>
      </c>
      <c r="J5604" t="s">
        <v>103</v>
      </c>
      <c r="K5604">
        <v>2016</v>
      </c>
      <c r="L5604">
        <v>637.2192</v>
      </c>
      <c r="S5604" t="s">
        <v>30</v>
      </c>
      <c r="T5604" t="s">
        <v>31</v>
      </c>
    </row>
    <row r="5605" spans="1:20" x14ac:dyDescent="0.25">
      <c r="A5605" t="s">
        <v>172</v>
      </c>
      <c r="B5605" t="s">
        <v>173</v>
      </c>
      <c r="C5605" t="s">
        <v>174</v>
      </c>
      <c r="D5605" t="s">
        <v>175</v>
      </c>
      <c r="E5605" t="s">
        <v>24</v>
      </c>
      <c r="F5605" t="s">
        <v>25</v>
      </c>
      <c r="G5605" t="s">
        <v>68</v>
      </c>
      <c r="H5605" t="s">
        <v>69</v>
      </c>
      <c r="I5605" t="s">
        <v>104</v>
      </c>
      <c r="J5605" t="s">
        <v>105</v>
      </c>
      <c r="K5605">
        <v>2016</v>
      </c>
      <c r="L5605">
        <v>140.24279999999999</v>
      </c>
      <c r="S5605" t="s">
        <v>30</v>
      </c>
      <c r="T5605" t="s">
        <v>31</v>
      </c>
    </row>
    <row r="5606" spans="1:20" x14ac:dyDescent="0.25">
      <c r="A5606" t="s">
        <v>172</v>
      </c>
      <c r="B5606" t="s">
        <v>173</v>
      </c>
      <c r="C5606" t="s">
        <v>174</v>
      </c>
      <c r="D5606" t="s">
        <v>175</v>
      </c>
      <c r="E5606" t="s">
        <v>24</v>
      </c>
      <c r="F5606" t="s">
        <v>25</v>
      </c>
      <c r="G5606" t="s">
        <v>70</v>
      </c>
      <c r="H5606" t="s">
        <v>71</v>
      </c>
      <c r="I5606" t="s">
        <v>98</v>
      </c>
      <c r="J5606" t="s">
        <v>99</v>
      </c>
      <c r="K5606">
        <v>2016</v>
      </c>
      <c r="L5606">
        <v>688.89520000000005</v>
      </c>
      <c r="S5606" t="s">
        <v>30</v>
      </c>
      <c r="T5606" t="s">
        <v>31</v>
      </c>
    </row>
    <row r="5607" spans="1:20" x14ac:dyDescent="0.25">
      <c r="A5607" t="s">
        <v>172</v>
      </c>
      <c r="B5607" t="s">
        <v>173</v>
      </c>
      <c r="C5607" t="s">
        <v>174</v>
      </c>
      <c r="D5607" t="s">
        <v>175</v>
      </c>
      <c r="E5607" t="s">
        <v>24</v>
      </c>
      <c r="F5607" t="s">
        <v>25</v>
      </c>
      <c r="G5607" t="s">
        <v>70</v>
      </c>
      <c r="H5607" t="s">
        <v>71</v>
      </c>
      <c r="I5607" t="s">
        <v>100</v>
      </c>
      <c r="J5607" t="s">
        <v>101</v>
      </c>
      <c r="K5607">
        <v>2016</v>
      </c>
      <c r="L5607">
        <v>50.952399999999997</v>
      </c>
      <c r="S5607" t="s">
        <v>30</v>
      </c>
      <c r="T5607" t="s">
        <v>31</v>
      </c>
    </row>
    <row r="5608" spans="1:20" x14ac:dyDescent="0.25">
      <c r="A5608" t="s">
        <v>172</v>
      </c>
      <c r="B5608" t="s">
        <v>173</v>
      </c>
      <c r="C5608" t="s">
        <v>174</v>
      </c>
      <c r="D5608" t="s">
        <v>175</v>
      </c>
      <c r="E5608" t="s">
        <v>24</v>
      </c>
      <c r="F5608" t="s">
        <v>25</v>
      </c>
      <c r="G5608" t="s">
        <v>70</v>
      </c>
      <c r="H5608" t="s">
        <v>71</v>
      </c>
      <c r="I5608" t="s">
        <v>102</v>
      </c>
      <c r="J5608" t="s">
        <v>103</v>
      </c>
      <c r="K5608">
        <v>2016</v>
      </c>
      <c r="L5608">
        <v>513.42399999999998</v>
      </c>
      <c r="S5608" t="s">
        <v>30</v>
      </c>
      <c r="T5608" t="s">
        <v>31</v>
      </c>
    </row>
    <row r="5609" spans="1:20" x14ac:dyDescent="0.25">
      <c r="A5609" t="s">
        <v>172</v>
      </c>
      <c r="B5609" t="s">
        <v>173</v>
      </c>
      <c r="C5609" t="s">
        <v>174</v>
      </c>
      <c r="D5609" t="s">
        <v>175</v>
      </c>
      <c r="E5609" t="s">
        <v>24</v>
      </c>
      <c r="F5609" t="s">
        <v>25</v>
      </c>
      <c r="G5609" t="s">
        <v>70</v>
      </c>
      <c r="H5609" t="s">
        <v>71</v>
      </c>
      <c r="I5609" t="s">
        <v>104</v>
      </c>
      <c r="J5609" t="s">
        <v>105</v>
      </c>
      <c r="K5609">
        <v>2016</v>
      </c>
      <c r="L5609">
        <v>124.5188</v>
      </c>
      <c r="S5609" t="s">
        <v>30</v>
      </c>
      <c r="T5609" t="s">
        <v>31</v>
      </c>
    </row>
    <row r="5610" spans="1:20" x14ac:dyDescent="0.25">
      <c r="A5610" t="s">
        <v>172</v>
      </c>
      <c r="B5610" t="s">
        <v>173</v>
      </c>
      <c r="C5610" t="s">
        <v>174</v>
      </c>
      <c r="D5610" t="s">
        <v>175</v>
      </c>
      <c r="E5610" t="s">
        <v>24</v>
      </c>
      <c r="F5610" t="s">
        <v>25</v>
      </c>
      <c r="G5610" t="s">
        <v>72</v>
      </c>
      <c r="H5610" t="s">
        <v>73</v>
      </c>
      <c r="I5610" t="s">
        <v>98</v>
      </c>
      <c r="J5610" t="s">
        <v>99</v>
      </c>
      <c r="K5610">
        <v>2016</v>
      </c>
      <c r="L5610">
        <v>269.32859999999999</v>
      </c>
      <c r="S5610" t="s">
        <v>30</v>
      </c>
      <c r="T5610" t="s">
        <v>31</v>
      </c>
    </row>
    <row r="5611" spans="1:20" x14ac:dyDescent="0.25">
      <c r="A5611" t="s">
        <v>172</v>
      </c>
      <c r="B5611" t="s">
        <v>173</v>
      </c>
      <c r="C5611" t="s">
        <v>174</v>
      </c>
      <c r="D5611" t="s">
        <v>175</v>
      </c>
      <c r="E5611" t="s">
        <v>24</v>
      </c>
      <c r="F5611" t="s">
        <v>25</v>
      </c>
      <c r="G5611" t="s">
        <v>72</v>
      </c>
      <c r="H5611" t="s">
        <v>73</v>
      </c>
      <c r="I5611" t="s">
        <v>100</v>
      </c>
      <c r="J5611" t="s">
        <v>101</v>
      </c>
      <c r="K5611">
        <v>2016</v>
      </c>
      <c r="L5611">
        <v>199.39179999999999</v>
      </c>
      <c r="S5611" t="s">
        <v>30</v>
      </c>
      <c r="T5611" t="s">
        <v>31</v>
      </c>
    </row>
    <row r="5612" spans="1:20" x14ac:dyDescent="0.25">
      <c r="A5612" t="s">
        <v>172</v>
      </c>
      <c r="B5612" t="s">
        <v>173</v>
      </c>
      <c r="C5612" t="s">
        <v>174</v>
      </c>
      <c r="D5612" t="s">
        <v>175</v>
      </c>
      <c r="E5612" t="s">
        <v>24</v>
      </c>
      <c r="F5612" t="s">
        <v>25</v>
      </c>
      <c r="G5612" t="s">
        <v>72</v>
      </c>
      <c r="H5612" t="s">
        <v>73</v>
      </c>
      <c r="I5612" t="s">
        <v>102</v>
      </c>
      <c r="J5612" t="s">
        <v>103</v>
      </c>
      <c r="K5612">
        <v>2016</v>
      </c>
      <c r="L5612">
        <v>64.564099999999996</v>
      </c>
      <c r="S5612" t="s">
        <v>30</v>
      </c>
      <c r="T5612" t="s">
        <v>31</v>
      </c>
    </row>
    <row r="5613" spans="1:20" x14ac:dyDescent="0.25">
      <c r="A5613" t="s">
        <v>172</v>
      </c>
      <c r="B5613" t="s">
        <v>173</v>
      </c>
      <c r="C5613" t="s">
        <v>174</v>
      </c>
      <c r="D5613" t="s">
        <v>175</v>
      </c>
      <c r="E5613" t="s">
        <v>24</v>
      </c>
      <c r="F5613" t="s">
        <v>25</v>
      </c>
      <c r="G5613" t="s">
        <v>72</v>
      </c>
      <c r="H5613" t="s">
        <v>73</v>
      </c>
      <c r="I5613" t="s">
        <v>104</v>
      </c>
      <c r="J5613" t="s">
        <v>105</v>
      </c>
      <c r="K5613">
        <v>2016</v>
      </c>
      <c r="L5613">
        <v>5.0663</v>
      </c>
      <c r="S5613" t="s">
        <v>30</v>
      </c>
      <c r="T5613" t="s">
        <v>31</v>
      </c>
    </row>
    <row r="5614" spans="1:20" x14ac:dyDescent="0.25">
      <c r="A5614" t="s">
        <v>172</v>
      </c>
      <c r="B5614" t="s">
        <v>173</v>
      </c>
      <c r="C5614" t="s">
        <v>174</v>
      </c>
      <c r="D5614" t="s">
        <v>175</v>
      </c>
      <c r="E5614" t="s">
        <v>24</v>
      </c>
      <c r="F5614" t="s">
        <v>25</v>
      </c>
      <c r="G5614" t="s">
        <v>72</v>
      </c>
      <c r="H5614" t="s">
        <v>73</v>
      </c>
      <c r="I5614" t="s">
        <v>106</v>
      </c>
      <c r="J5614" t="s">
        <v>107</v>
      </c>
      <c r="K5614">
        <v>2016</v>
      </c>
      <c r="M5614" t="s">
        <v>54</v>
      </c>
      <c r="N5614" t="s">
        <v>55</v>
      </c>
      <c r="S5614" t="s">
        <v>30</v>
      </c>
      <c r="T5614" t="s">
        <v>31</v>
      </c>
    </row>
    <row r="5615" spans="1:20" x14ac:dyDescent="0.25">
      <c r="A5615" t="s">
        <v>172</v>
      </c>
      <c r="B5615" t="s">
        <v>173</v>
      </c>
      <c r="C5615" t="s">
        <v>174</v>
      </c>
      <c r="D5615" t="s">
        <v>175</v>
      </c>
      <c r="E5615" t="s">
        <v>24</v>
      </c>
      <c r="F5615" t="s">
        <v>25</v>
      </c>
      <c r="G5615" t="s">
        <v>74</v>
      </c>
      <c r="H5615" t="s">
        <v>75</v>
      </c>
      <c r="I5615" t="s">
        <v>98</v>
      </c>
      <c r="J5615" t="s">
        <v>99</v>
      </c>
      <c r="K5615">
        <v>2016</v>
      </c>
      <c r="L5615">
        <v>374.65100000000001</v>
      </c>
      <c r="S5615" t="s">
        <v>30</v>
      </c>
      <c r="T5615" t="s">
        <v>31</v>
      </c>
    </row>
    <row r="5616" spans="1:20" x14ac:dyDescent="0.25">
      <c r="A5616" t="s">
        <v>172</v>
      </c>
      <c r="B5616" t="s">
        <v>173</v>
      </c>
      <c r="C5616" t="s">
        <v>174</v>
      </c>
      <c r="D5616" t="s">
        <v>175</v>
      </c>
      <c r="E5616" t="s">
        <v>24</v>
      </c>
      <c r="F5616" t="s">
        <v>25</v>
      </c>
      <c r="G5616" t="s">
        <v>74</v>
      </c>
      <c r="H5616" t="s">
        <v>75</v>
      </c>
      <c r="I5616" t="s">
        <v>100</v>
      </c>
      <c r="J5616" t="s">
        <v>101</v>
      </c>
      <c r="K5616">
        <v>2016</v>
      </c>
      <c r="L5616">
        <v>278.69290000000001</v>
      </c>
      <c r="S5616" t="s">
        <v>30</v>
      </c>
      <c r="T5616" t="s">
        <v>31</v>
      </c>
    </row>
    <row r="5617" spans="1:20" x14ac:dyDescent="0.25">
      <c r="A5617" t="s">
        <v>172</v>
      </c>
      <c r="B5617" t="s">
        <v>173</v>
      </c>
      <c r="C5617" t="s">
        <v>174</v>
      </c>
      <c r="D5617" t="s">
        <v>175</v>
      </c>
      <c r="E5617" t="s">
        <v>24</v>
      </c>
      <c r="F5617" t="s">
        <v>25</v>
      </c>
      <c r="G5617" t="s">
        <v>74</v>
      </c>
      <c r="H5617" t="s">
        <v>75</v>
      </c>
      <c r="I5617" t="s">
        <v>102</v>
      </c>
      <c r="J5617" t="s">
        <v>103</v>
      </c>
      <c r="K5617">
        <v>2016</v>
      </c>
      <c r="L5617">
        <v>91.006</v>
      </c>
      <c r="S5617" t="s">
        <v>30</v>
      </c>
      <c r="T5617" t="s">
        <v>31</v>
      </c>
    </row>
    <row r="5618" spans="1:20" x14ac:dyDescent="0.25">
      <c r="A5618" t="s">
        <v>172</v>
      </c>
      <c r="B5618" t="s">
        <v>173</v>
      </c>
      <c r="C5618" t="s">
        <v>174</v>
      </c>
      <c r="D5618" t="s">
        <v>175</v>
      </c>
      <c r="E5618" t="s">
        <v>24</v>
      </c>
      <c r="F5618" t="s">
        <v>25</v>
      </c>
      <c r="G5618" t="s">
        <v>74</v>
      </c>
      <c r="H5618" t="s">
        <v>75</v>
      </c>
      <c r="I5618" t="s">
        <v>104</v>
      </c>
      <c r="J5618" t="s">
        <v>105</v>
      </c>
      <c r="K5618">
        <v>2016</v>
      </c>
      <c r="L5618">
        <v>4.952</v>
      </c>
      <c r="S5618" t="s">
        <v>30</v>
      </c>
      <c r="T5618" t="s">
        <v>31</v>
      </c>
    </row>
    <row r="5619" spans="1:20" x14ac:dyDescent="0.25">
      <c r="A5619" t="s">
        <v>172</v>
      </c>
      <c r="B5619" t="s">
        <v>173</v>
      </c>
      <c r="C5619" t="s">
        <v>174</v>
      </c>
      <c r="D5619" t="s">
        <v>175</v>
      </c>
      <c r="E5619" t="s">
        <v>24</v>
      </c>
      <c r="F5619" t="s">
        <v>25</v>
      </c>
      <c r="G5619" t="s">
        <v>76</v>
      </c>
      <c r="H5619" t="s">
        <v>77</v>
      </c>
      <c r="I5619" t="s">
        <v>98</v>
      </c>
      <c r="J5619" t="s">
        <v>99</v>
      </c>
      <c r="K5619">
        <v>2016</v>
      </c>
      <c r="L5619">
        <v>68.093100000000007</v>
      </c>
      <c r="S5619" t="s">
        <v>30</v>
      </c>
      <c r="T5619" t="s">
        <v>31</v>
      </c>
    </row>
    <row r="5620" spans="1:20" x14ac:dyDescent="0.25">
      <c r="A5620" t="s">
        <v>172</v>
      </c>
      <c r="B5620" t="s">
        <v>173</v>
      </c>
      <c r="C5620" t="s">
        <v>174</v>
      </c>
      <c r="D5620" t="s">
        <v>175</v>
      </c>
      <c r="E5620" t="s">
        <v>24</v>
      </c>
      <c r="F5620" t="s">
        <v>25</v>
      </c>
      <c r="G5620" t="s">
        <v>76</v>
      </c>
      <c r="H5620" t="s">
        <v>77</v>
      </c>
      <c r="I5620" t="s">
        <v>100</v>
      </c>
      <c r="J5620" t="s">
        <v>101</v>
      </c>
      <c r="K5620">
        <v>2016</v>
      </c>
      <c r="L5620">
        <v>39.261200000000002</v>
      </c>
      <c r="S5620" t="s">
        <v>30</v>
      </c>
      <c r="T5620" t="s">
        <v>31</v>
      </c>
    </row>
    <row r="5621" spans="1:20" x14ac:dyDescent="0.25">
      <c r="A5621" t="s">
        <v>172</v>
      </c>
      <c r="B5621" t="s">
        <v>173</v>
      </c>
      <c r="C5621" t="s">
        <v>174</v>
      </c>
      <c r="D5621" t="s">
        <v>175</v>
      </c>
      <c r="E5621" t="s">
        <v>24</v>
      </c>
      <c r="F5621" t="s">
        <v>25</v>
      </c>
      <c r="G5621" t="s">
        <v>76</v>
      </c>
      <c r="H5621" t="s">
        <v>77</v>
      </c>
      <c r="I5621" t="s">
        <v>102</v>
      </c>
      <c r="J5621" t="s">
        <v>103</v>
      </c>
      <c r="K5621">
        <v>2016</v>
      </c>
      <c r="L5621">
        <v>24.959399999999999</v>
      </c>
      <c r="S5621" t="s">
        <v>30</v>
      </c>
      <c r="T5621" t="s">
        <v>31</v>
      </c>
    </row>
    <row r="5622" spans="1:20" x14ac:dyDescent="0.25">
      <c r="A5622" t="s">
        <v>172</v>
      </c>
      <c r="B5622" t="s">
        <v>173</v>
      </c>
      <c r="C5622" t="s">
        <v>174</v>
      </c>
      <c r="D5622" t="s">
        <v>175</v>
      </c>
      <c r="E5622" t="s">
        <v>24</v>
      </c>
      <c r="F5622" t="s">
        <v>25</v>
      </c>
      <c r="G5622" t="s">
        <v>76</v>
      </c>
      <c r="H5622" t="s">
        <v>77</v>
      </c>
      <c r="I5622" t="s">
        <v>104</v>
      </c>
      <c r="J5622" t="s">
        <v>105</v>
      </c>
      <c r="K5622">
        <v>2016</v>
      </c>
      <c r="L5622">
        <v>3.8723999999999998</v>
      </c>
      <c r="S5622" t="s">
        <v>30</v>
      </c>
      <c r="T5622" t="s">
        <v>31</v>
      </c>
    </row>
    <row r="5623" spans="1:20" x14ac:dyDescent="0.25">
      <c r="A5623" t="s">
        <v>172</v>
      </c>
      <c r="B5623" t="s">
        <v>173</v>
      </c>
      <c r="C5623" t="s">
        <v>174</v>
      </c>
      <c r="D5623" t="s">
        <v>175</v>
      </c>
      <c r="E5623" t="s">
        <v>24</v>
      </c>
      <c r="F5623" t="s">
        <v>25</v>
      </c>
      <c r="G5623" t="s">
        <v>78</v>
      </c>
      <c r="H5623" t="s">
        <v>79</v>
      </c>
      <c r="I5623" t="s">
        <v>98</v>
      </c>
      <c r="J5623" t="s">
        <v>99</v>
      </c>
      <c r="K5623">
        <v>2016</v>
      </c>
      <c r="L5623">
        <v>167.9222</v>
      </c>
      <c r="S5623" t="s">
        <v>30</v>
      </c>
      <c r="T5623" t="s">
        <v>31</v>
      </c>
    </row>
    <row r="5624" spans="1:20" x14ac:dyDescent="0.25">
      <c r="A5624" t="s">
        <v>172</v>
      </c>
      <c r="B5624" t="s">
        <v>173</v>
      </c>
      <c r="C5624" t="s">
        <v>174</v>
      </c>
      <c r="D5624" t="s">
        <v>175</v>
      </c>
      <c r="E5624" t="s">
        <v>24</v>
      </c>
      <c r="F5624" t="s">
        <v>25</v>
      </c>
      <c r="G5624" t="s">
        <v>78</v>
      </c>
      <c r="H5624" t="s">
        <v>79</v>
      </c>
      <c r="I5624" t="s">
        <v>100</v>
      </c>
      <c r="J5624" t="s">
        <v>101</v>
      </c>
      <c r="K5624">
        <v>2016</v>
      </c>
      <c r="L5624">
        <v>132.69460000000001</v>
      </c>
      <c r="S5624" t="s">
        <v>30</v>
      </c>
      <c r="T5624" t="s">
        <v>31</v>
      </c>
    </row>
    <row r="5625" spans="1:20" x14ac:dyDescent="0.25">
      <c r="A5625" t="s">
        <v>172</v>
      </c>
      <c r="B5625" t="s">
        <v>173</v>
      </c>
      <c r="C5625" t="s">
        <v>174</v>
      </c>
      <c r="D5625" t="s">
        <v>175</v>
      </c>
      <c r="E5625" t="s">
        <v>24</v>
      </c>
      <c r="F5625" t="s">
        <v>25</v>
      </c>
      <c r="G5625" t="s">
        <v>78</v>
      </c>
      <c r="H5625" t="s">
        <v>79</v>
      </c>
      <c r="I5625" t="s">
        <v>102</v>
      </c>
      <c r="J5625" t="s">
        <v>103</v>
      </c>
      <c r="K5625">
        <v>2016</v>
      </c>
      <c r="L5625">
        <v>33.065300000000001</v>
      </c>
      <c r="S5625" t="s">
        <v>30</v>
      </c>
      <c r="T5625" t="s">
        <v>31</v>
      </c>
    </row>
    <row r="5626" spans="1:20" x14ac:dyDescent="0.25">
      <c r="A5626" t="s">
        <v>172</v>
      </c>
      <c r="B5626" t="s">
        <v>173</v>
      </c>
      <c r="C5626" t="s">
        <v>174</v>
      </c>
      <c r="D5626" t="s">
        <v>175</v>
      </c>
      <c r="E5626" t="s">
        <v>24</v>
      </c>
      <c r="F5626" t="s">
        <v>25</v>
      </c>
      <c r="G5626" t="s">
        <v>78</v>
      </c>
      <c r="H5626" t="s">
        <v>79</v>
      </c>
      <c r="I5626" t="s">
        <v>104</v>
      </c>
      <c r="J5626" t="s">
        <v>105</v>
      </c>
      <c r="K5626">
        <v>2016</v>
      </c>
      <c r="L5626">
        <v>2.1621999999999999</v>
      </c>
      <c r="S5626" t="s">
        <v>30</v>
      </c>
      <c r="T5626" t="s">
        <v>31</v>
      </c>
    </row>
    <row r="5627" spans="1:20" x14ac:dyDescent="0.25">
      <c r="A5627" t="s">
        <v>172</v>
      </c>
      <c r="B5627" t="s">
        <v>173</v>
      </c>
      <c r="C5627" t="s">
        <v>174</v>
      </c>
      <c r="D5627" t="s">
        <v>175</v>
      </c>
      <c r="E5627" t="s">
        <v>24</v>
      </c>
      <c r="F5627" t="s">
        <v>25</v>
      </c>
      <c r="G5627" t="s">
        <v>80</v>
      </c>
      <c r="H5627" t="s">
        <v>81</v>
      </c>
      <c r="I5627" t="s">
        <v>98</v>
      </c>
      <c r="J5627" t="s">
        <v>99</v>
      </c>
      <c r="K5627">
        <v>2016</v>
      </c>
      <c r="L5627">
        <v>186.00729999999999</v>
      </c>
      <c r="S5627" t="s">
        <v>30</v>
      </c>
      <c r="T5627" t="s">
        <v>31</v>
      </c>
    </row>
    <row r="5628" spans="1:20" x14ac:dyDescent="0.25">
      <c r="A5628" t="s">
        <v>172</v>
      </c>
      <c r="B5628" t="s">
        <v>173</v>
      </c>
      <c r="C5628" t="s">
        <v>174</v>
      </c>
      <c r="D5628" t="s">
        <v>175</v>
      </c>
      <c r="E5628" t="s">
        <v>24</v>
      </c>
      <c r="F5628" t="s">
        <v>25</v>
      </c>
      <c r="G5628" t="s">
        <v>80</v>
      </c>
      <c r="H5628" t="s">
        <v>81</v>
      </c>
      <c r="I5628" t="s">
        <v>100</v>
      </c>
      <c r="J5628" t="s">
        <v>101</v>
      </c>
      <c r="K5628">
        <v>2016</v>
      </c>
      <c r="L5628">
        <v>42.912700000000001</v>
      </c>
      <c r="S5628" t="s">
        <v>30</v>
      </c>
      <c r="T5628" t="s">
        <v>31</v>
      </c>
    </row>
    <row r="5629" spans="1:20" x14ac:dyDescent="0.25">
      <c r="A5629" t="s">
        <v>172</v>
      </c>
      <c r="B5629" t="s">
        <v>173</v>
      </c>
      <c r="C5629" t="s">
        <v>174</v>
      </c>
      <c r="D5629" t="s">
        <v>175</v>
      </c>
      <c r="E5629" t="s">
        <v>24</v>
      </c>
      <c r="F5629" t="s">
        <v>25</v>
      </c>
      <c r="G5629" t="s">
        <v>80</v>
      </c>
      <c r="H5629" t="s">
        <v>81</v>
      </c>
      <c r="I5629" t="s">
        <v>102</v>
      </c>
      <c r="J5629" t="s">
        <v>103</v>
      </c>
      <c r="K5629">
        <v>2016</v>
      </c>
      <c r="L5629">
        <v>108.9432</v>
      </c>
      <c r="S5629" t="s">
        <v>30</v>
      </c>
      <c r="T5629" t="s">
        <v>31</v>
      </c>
    </row>
    <row r="5630" spans="1:20" x14ac:dyDescent="0.25">
      <c r="A5630" t="s">
        <v>172</v>
      </c>
      <c r="B5630" t="s">
        <v>173</v>
      </c>
      <c r="C5630" t="s">
        <v>174</v>
      </c>
      <c r="D5630" t="s">
        <v>175</v>
      </c>
      <c r="E5630" t="s">
        <v>24</v>
      </c>
      <c r="F5630" t="s">
        <v>25</v>
      </c>
      <c r="G5630" t="s">
        <v>80</v>
      </c>
      <c r="H5630" t="s">
        <v>81</v>
      </c>
      <c r="I5630" t="s">
        <v>104</v>
      </c>
      <c r="J5630" t="s">
        <v>105</v>
      </c>
      <c r="K5630">
        <v>2016</v>
      </c>
      <c r="L5630">
        <v>34.151400000000002</v>
      </c>
      <c r="S5630" t="s">
        <v>30</v>
      </c>
      <c r="T5630" t="s">
        <v>31</v>
      </c>
    </row>
    <row r="5631" spans="1:20" x14ac:dyDescent="0.25">
      <c r="A5631" t="s">
        <v>172</v>
      </c>
      <c r="B5631" t="s">
        <v>173</v>
      </c>
      <c r="C5631" t="s">
        <v>174</v>
      </c>
      <c r="D5631" t="s">
        <v>175</v>
      </c>
      <c r="E5631" t="s">
        <v>24</v>
      </c>
      <c r="F5631" t="s">
        <v>25</v>
      </c>
      <c r="G5631" t="s">
        <v>82</v>
      </c>
      <c r="H5631" t="s">
        <v>83</v>
      </c>
      <c r="I5631" t="s">
        <v>98</v>
      </c>
      <c r="J5631" t="s">
        <v>99</v>
      </c>
      <c r="K5631">
        <v>2016</v>
      </c>
      <c r="L5631">
        <v>1722.3461</v>
      </c>
      <c r="S5631" t="s">
        <v>30</v>
      </c>
      <c r="T5631" t="s">
        <v>31</v>
      </c>
    </row>
    <row r="5632" spans="1:20" x14ac:dyDescent="0.25">
      <c r="A5632" t="s">
        <v>172</v>
      </c>
      <c r="B5632" t="s">
        <v>173</v>
      </c>
      <c r="C5632" t="s">
        <v>174</v>
      </c>
      <c r="D5632" t="s">
        <v>175</v>
      </c>
      <c r="E5632" t="s">
        <v>24</v>
      </c>
      <c r="F5632" t="s">
        <v>25</v>
      </c>
      <c r="G5632" t="s">
        <v>82</v>
      </c>
      <c r="H5632" t="s">
        <v>83</v>
      </c>
      <c r="I5632" t="s">
        <v>100</v>
      </c>
      <c r="J5632" t="s">
        <v>101</v>
      </c>
      <c r="K5632">
        <v>2016</v>
      </c>
      <c r="L5632">
        <v>1072.1152</v>
      </c>
      <c r="S5632" t="s">
        <v>30</v>
      </c>
      <c r="T5632" t="s">
        <v>31</v>
      </c>
    </row>
    <row r="5633" spans="1:20" x14ac:dyDescent="0.25">
      <c r="A5633" t="s">
        <v>172</v>
      </c>
      <c r="B5633" t="s">
        <v>173</v>
      </c>
      <c r="C5633" t="s">
        <v>174</v>
      </c>
      <c r="D5633" t="s">
        <v>175</v>
      </c>
      <c r="E5633" t="s">
        <v>24</v>
      </c>
      <c r="F5633" t="s">
        <v>25</v>
      </c>
      <c r="G5633" t="s">
        <v>82</v>
      </c>
      <c r="H5633" t="s">
        <v>83</v>
      </c>
      <c r="I5633" t="s">
        <v>102</v>
      </c>
      <c r="J5633" t="s">
        <v>103</v>
      </c>
      <c r="K5633">
        <v>2016</v>
      </c>
      <c r="L5633">
        <v>509.91680000000002</v>
      </c>
      <c r="S5633" t="s">
        <v>30</v>
      </c>
      <c r="T5633" t="s">
        <v>31</v>
      </c>
    </row>
    <row r="5634" spans="1:20" x14ac:dyDescent="0.25">
      <c r="A5634" t="s">
        <v>172</v>
      </c>
      <c r="B5634" t="s">
        <v>173</v>
      </c>
      <c r="C5634" t="s">
        <v>174</v>
      </c>
      <c r="D5634" t="s">
        <v>175</v>
      </c>
      <c r="E5634" t="s">
        <v>24</v>
      </c>
      <c r="F5634" t="s">
        <v>25</v>
      </c>
      <c r="G5634" t="s">
        <v>82</v>
      </c>
      <c r="H5634" t="s">
        <v>83</v>
      </c>
      <c r="I5634" t="s">
        <v>104</v>
      </c>
      <c r="J5634" t="s">
        <v>105</v>
      </c>
      <c r="K5634">
        <v>2016</v>
      </c>
      <c r="L5634">
        <v>17.611000000000001</v>
      </c>
      <c r="S5634" t="s">
        <v>30</v>
      </c>
      <c r="T5634" t="s">
        <v>31</v>
      </c>
    </row>
    <row r="5635" spans="1:20" x14ac:dyDescent="0.25">
      <c r="A5635" t="s">
        <v>172</v>
      </c>
      <c r="B5635" t="s">
        <v>173</v>
      </c>
      <c r="C5635" t="s">
        <v>174</v>
      </c>
      <c r="D5635" t="s">
        <v>175</v>
      </c>
      <c r="E5635" t="s">
        <v>24</v>
      </c>
      <c r="F5635" t="s">
        <v>25</v>
      </c>
      <c r="G5635" t="s">
        <v>82</v>
      </c>
      <c r="H5635" t="s">
        <v>83</v>
      </c>
      <c r="I5635" t="s">
        <v>106</v>
      </c>
      <c r="J5635" t="s">
        <v>107</v>
      </c>
      <c r="K5635">
        <v>2016</v>
      </c>
      <c r="L5635">
        <v>122.70310000000001</v>
      </c>
      <c r="S5635" t="s">
        <v>30</v>
      </c>
      <c r="T5635" t="s">
        <v>31</v>
      </c>
    </row>
    <row r="5636" spans="1:20" x14ac:dyDescent="0.25">
      <c r="A5636" t="s">
        <v>172</v>
      </c>
      <c r="B5636" t="s">
        <v>173</v>
      </c>
      <c r="C5636" t="s">
        <v>174</v>
      </c>
      <c r="D5636" t="s">
        <v>175</v>
      </c>
      <c r="E5636" t="s">
        <v>24</v>
      </c>
      <c r="F5636" t="s">
        <v>25</v>
      </c>
      <c r="G5636" t="s">
        <v>84</v>
      </c>
      <c r="H5636" t="s">
        <v>85</v>
      </c>
      <c r="I5636" t="s">
        <v>98</v>
      </c>
      <c r="J5636" t="s">
        <v>99</v>
      </c>
      <c r="K5636">
        <v>2016</v>
      </c>
      <c r="L5636">
        <v>1823.9149</v>
      </c>
      <c r="S5636" t="s">
        <v>30</v>
      </c>
      <c r="T5636" t="s">
        <v>31</v>
      </c>
    </row>
    <row r="5637" spans="1:20" x14ac:dyDescent="0.25">
      <c r="A5637" t="s">
        <v>172</v>
      </c>
      <c r="B5637" t="s">
        <v>173</v>
      </c>
      <c r="C5637" t="s">
        <v>174</v>
      </c>
      <c r="D5637" t="s">
        <v>175</v>
      </c>
      <c r="E5637" t="s">
        <v>24</v>
      </c>
      <c r="F5637" t="s">
        <v>25</v>
      </c>
      <c r="G5637" t="s">
        <v>84</v>
      </c>
      <c r="H5637" t="s">
        <v>85</v>
      </c>
      <c r="I5637" t="s">
        <v>100</v>
      </c>
      <c r="J5637" t="s">
        <v>101</v>
      </c>
      <c r="K5637">
        <v>2016</v>
      </c>
      <c r="L5637">
        <v>1632.7709</v>
      </c>
      <c r="S5637" t="s">
        <v>30</v>
      </c>
      <c r="T5637" t="s">
        <v>31</v>
      </c>
    </row>
    <row r="5638" spans="1:20" x14ac:dyDescent="0.25">
      <c r="A5638" t="s">
        <v>172</v>
      </c>
      <c r="B5638" t="s">
        <v>173</v>
      </c>
      <c r="C5638" t="s">
        <v>174</v>
      </c>
      <c r="D5638" t="s">
        <v>175</v>
      </c>
      <c r="E5638" t="s">
        <v>24</v>
      </c>
      <c r="F5638" t="s">
        <v>25</v>
      </c>
      <c r="G5638" t="s">
        <v>84</v>
      </c>
      <c r="H5638" t="s">
        <v>85</v>
      </c>
      <c r="I5638" t="s">
        <v>102</v>
      </c>
      <c r="J5638" t="s">
        <v>103</v>
      </c>
      <c r="K5638">
        <v>2016</v>
      </c>
      <c r="L5638">
        <v>160.4451</v>
      </c>
      <c r="S5638" t="s">
        <v>30</v>
      </c>
      <c r="T5638" t="s">
        <v>31</v>
      </c>
    </row>
    <row r="5639" spans="1:20" x14ac:dyDescent="0.25">
      <c r="A5639" t="s">
        <v>172</v>
      </c>
      <c r="B5639" t="s">
        <v>173</v>
      </c>
      <c r="C5639" t="s">
        <v>174</v>
      </c>
      <c r="D5639" t="s">
        <v>175</v>
      </c>
      <c r="E5639" t="s">
        <v>24</v>
      </c>
      <c r="F5639" t="s">
        <v>25</v>
      </c>
      <c r="G5639" t="s">
        <v>84</v>
      </c>
      <c r="H5639" t="s">
        <v>85</v>
      </c>
      <c r="I5639" t="s">
        <v>104</v>
      </c>
      <c r="J5639" t="s">
        <v>105</v>
      </c>
      <c r="K5639">
        <v>2016</v>
      </c>
      <c r="L5639">
        <v>28.720400000000001</v>
      </c>
      <c r="S5639" t="s">
        <v>30</v>
      </c>
      <c r="T5639" t="s">
        <v>31</v>
      </c>
    </row>
    <row r="5640" spans="1:20" x14ac:dyDescent="0.25">
      <c r="A5640" t="s">
        <v>172</v>
      </c>
      <c r="B5640" t="s">
        <v>173</v>
      </c>
      <c r="C5640" t="s">
        <v>174</v>
      </c>
      <c r="D5640" t="s">
        <v>175</v>
      </c>
      <c r="E5640" t="s">
        <v>24</v>
      </c>
      <c r="F5640" t="s">
        <v>25</v>
      </c>
      <c r="G5640" t="s">
        <v>84</v>
      </c>
      <c r="H5640" t="s">
        <v>85</v>
      </c>
      <c r="I5640" t="s">
        <v>106</v>
      </c>
      <c r="J5640" t="s">
        <v>107</v>
      </c>
      <c r="K5640">
        <v>2016</v>
      </c>
      <c r="L5640">
        <v>1.9784999999999999</v>
      </c>
      <c r="S5640" t="s">
        <v>30</v>
      </c>
      <c r="T5640" t="s">
        <v>31</v>
      </c>
    </row>
    <row r="5641" spans="1:20" x14ac:dyDescent="0.25">
      <c r="A5641" t="s">
        <v>172</v>
      </c>
      <c r="B5641" t="s">
        <v>173</v>
      </c>
      <c r="C5641" t="s">
        <v>174</v>
      </c>
      <c r="D5641" t="s">
        <v>175</v>
      </c>
      <c r="E5641" t="s">
        <v>24</v>
      </c>
      <c r="F5641" t="s">
        <v>25</v>
      </c>
      <c r="G5641" t="s">
        <v>86</v>
      </c>
      <c r="H5641" t="s">
        <v>87</v>
      </c>
      <c r="I5641" t="s">
        <v>98</v>
      </c>
      <c r="J5641" t="s">
        <v>99</v>
      </c>
      <c r="K5641">
        <v>2016</v>
      </c>
      <c r="L5641">
        <v>514.50530000000003</v>
      </c>
      <c r="S5641" t="s">
        <v>30</v>
      </c>
      <c r="T5641" t="s">
        <v>31</v>
      </c>
    </row>
    <row r="5642" spans="1:20" x14ac:dyDescent="0.25">
      <c r="A5642" t="s">
        <v>172</v>
      </c>
      <c r="B5642" t="s">
        <v>173</v>
      </c>
      <c r="C5642" t="s">
        <v>174</v>
      </c>
      <c r="D5642" t="s">
        <v>175</v>
      </c>
      <c r="E5642" t="s">
        <v>24</v>
      </c>
      <c r="F5642" t="s">
        <v>25</v>
      </c>
      <c r="G5642" t="s">
        <v>86</v>
      </c>
      <c r="H5642" t="s">
        <v>87</v>
      </c>
      <c r="I5642" t="s">
        <v>100</v>
      </c>
      <c r="J5642" t="s">
        <v>101</v>
      </c>
      <c r="K5642">
        <v>2016</v>
      </c>
      <c r="L5642">
        <v>436.7242</v>
      </c>
      <c r="S5642" t="s">
        <v>30</v>
      </c>
      <c r="T5642" t="s">
        <v>31</v>
      </c>
    </row>
    <row r="5643" spans="1:20" x14ac:dyDescent="0.25">
      <c r="A5643" t="s">
        <v>172</v>
      </c>
      <c r="B5643" t="s">
        <v>173</v>
      </c>
      <c r="C5643" t="s">
        <v>174</v>
      </c>
      <c r="D5643" t="s">
        <v>175</v>
      </c>
      <c r="E5643" t="s">
        <v>24</v>
      </c>
      <c r="F5643" t="s">
        <v>25</v>
      </c>
      <c r="G5643" t="s">
        <v>86</v>
      </c>
      <c r="H5643" t="s">
        <v>87</v>
      </c>
      <c r="I5643" t="s">
        <v>102</v>
      </c>
      <c r="J5643" t="s">
        <v>103</v>
      </c>
      <c r="K5643">
        <v>2016</v>
      </c>
      <c r="L5643">
        <v>61.734999999999999</v>
      </c>
      <c r="S5643" t="s">
        <v>30</v>
      </c>
      <c r="T5643" t="s">
        <v>31</v>
      </c>
    </row>
    <row r="5644" spans="1:20" x14ac:dyDescent="0.25">
      <c r="A5644" t="s">
        <v>172</v>
      </c>
      <c r="B5644" t="s">
        <v>173</v>
      </c>
      <c r="C5644" t="s">
        <v>174</v>
      </c>
      <c r="D5644" t="s">
        <v>175</v>
      </c>
      <c r="E5644" t="s">
        <v>24</v>
      </c>
      <c r="F5644" t="s">
        <v>25</v>
      </c>
      <c r="G5644" t="s">
        <v>86</v>
      </c>
      <c r="H5644" t="s">
        <v>87</v>
      </c>
      <c r="I5644" t="s">
        <v>104</v>
      </c>
      <c r="J5644" t="s">
        <v>105</v>
      </c>
      <c r="K5644">
        <v>2016</v>
      </c>
      <c r="L5644">
        <v>16.046099999999999</v>
      </c>
      <c r="S5644" t="s">
        <v>30</v>
      </c>
      <c r="T5644" t="s">
        <v>31</v>
      </c>
    </row>
    <row r="5645" spans="1:20" x14ac:dyDescent="0.25">
      <c r="A5645" t="s">
        <v>172</v>
      </c>
      <c r="B5645" t="s">
        <v>173</v>
      </c>
      <c r="C5645" t="s">
        <v>174</v>
      </c>
      <c r="D5645" t="s">
        <v>175</v>
      </c>
      <c r="E5645" t="s">
        <v>24</v>
      </c>
      <c r="F5645" t="s">
        <v>25</v>
      </c>
      <c r="G5645" t="s">
        <v>88</v>
      </c>
      <c r="H5645" t="s">
        <v>89</v>
      </c>
      <c r="I5645" t="s">
        <v>98</v>
      </c>
      <c r="J5645" t="s">
        <v>99</v>
      </c>
      <c r="K5645">
        <v>2016</v>
      </c>
      <c r="L5645">
        <v>111.62649999999999</v>
      </c>
      <c r="S5645" t="s">
        <v>30</v>
      </c>
      <c r="T5645" t="s">
        <v>31</v>
      </c>
    </row>
    <row r="5646" spans="1:20" x14ac:dyDescent="0.25">
      <c r="A5646" t="s">
        <v>172</v>
      </c>
      <c r="B5646" t="s">
        <v>173</v>
      </c>
      <c r="C5646" t="s">
        <v>174</v>
      </c>
      <c r="D5646" t="s">
        <v>175</v>
      </c>
      <c r="E5646" t="s">
        <v>24</v>
      </c>
      <c r="F5646" t="s">
        <v>25</v>
      </c>
      <c r="G5646" t="s">
        <v>88</v>
      </c>
      <c r="H5646" t="s">
        <v>89</v>
      </c>
      <c r="I5646" t="s">
        <v>100</v>
      </c>
      <c r="J5646" t="s">
        <v>101</v>
      </c>
      <c r="K5646">
        <v>2016</v>
      </c>
      <c r="L5646">
        <v>36.801600000000001</v>
      </c>
      <c r="S5646" t="s">
        <v>30</v>
      </c>
      <c r="T5646" t="s">
        <v>31</v>
      </c>
    </row>
    <row r="5647" spans="1:20" x14ac:dyDescent="0.25">
      <c r="A5647" t="s">
        <v>172</v>
      </c>
      <c r="B5647" t="s">
        <v>173</v>
      </c>
      <c r="C5647" t="s">
        <v>174</v>
      </c>
      <c r="D5647" t="s">
        <v>175</v>
      </c>
      <c r="E5647" t="s">
        <v>24</v>
      </c>
      <c r="F5647" t="s">
        <v>25</v>
      </c>
      <c r="G5647" t="s">
        <v>88</v>
      </c>
      <c r="H5647" t="s">
        <v>89</v>
      </c>
      <c r="I5647" t="s">
        <v>102</v>
      </c>
      <c r="J5647" t="s">
        <v>103</v>
      </c>
      <c r="K5647">
        <v>2016</v>
      </c>
      <c r="L5647">
        <v>45.211199999999998</v>
      </c>
      <c r="S5647" t="s">
        <v>30</v>
      </c>
      <c r="T5647" t="s">
        <v>31</v>
      </c>
    </row>
    <row r="5648" spans="1:20" x14ac:dyDescent="0.25">
      <c r="A5648" t="s">
        <v>172</v>
      </c>
      <c r="B5648" t="s">
        <v>173</v>
      </c>
      <c r="C5648" t="s">
        <v>174</v>
      </c>
      <c r="D5648" t="s">
        <v>175</v>
      </c>
      <c r="E5648" t="s">
        <v>24</v>
      </c>
      <c r="F5648" t="s">
        <v>25</v>
      </c>
      <c r="G5648" t="s">
        <v>88</v>
      </c>
      <c r="H5648" t="s">
        <v>89</v>
      </c>
      <c r="I5648" t="s">
        <v>104</v>
      </c>
      <c r="J5648" t="s">
        <v>105</v>
      </c>
      <c r="K5648">
        <v>2016</v>
      </c>
      <c r="L5648">
        <v>29.357399999999998</v>
      </c>
      <c r="S5648" t="s">
        <v>30</v>
      </c>
      <c r="T5648" t="s">
        <v>31</v>
      </c>
    </row>
    <row r="5649" spans="1:20" x14ac:dyDescent="0.25">
      <c r="A5649" t="s">
        <v>172</v>
      </c>
      <c r="B5649" t="s">
        <v>173</v>
      </c>
      <c r="C5649" t="s">
        <v>174</v>
      </c>
      <c r="D5649" t="s">
        <v>175</v>
      </c>
      <c r="E5649" t="s">
        <v>24</v>
      </c>
      <c r="F5649" t="s">
        <v>25</v>
      </c>
      <c r="G5649" t="s">
        <v>88</v>
      </c>
      <c r="H5649" t="s">
        <v>89</v>
      </c>
      <c r="I5649" t="s">
        <v>106</v>
      </c>
      <c r="J5649" t="s">
        <v>107</v>
      </c>
      <c r="K5649">
        <v>2016</v>
      </c>
      <c r="M5649" t="s">
        <v>54</v>
      </c>
      <c r="N5649" t="s">
        <v>55</v>
      </c>
      <c r="S5649" t="s">
        <v>30</v>
      </c>
      <c r="T5649" t="s">
        <v>31</v>
      </c>
    </row>
    <row r="5650" spans="1:20" x14ac:dyDescent="0.25">
      <c r="A5650" t="s">
        <v>172</v>
      </c>
      <c r="B5650" t="s">
        <v>173</v>
      </c>
      <c r="C5650" t="s">
        <v>174</v>
      </c>
      <c r="D5650" t="s">
        <v>175</v>
      </c>
      <c r="E5650" t="s">
        <v>24</v>
      </c>
      <c r="F5650" t="s">
        <v>25</v>
      </c>
      <c r="G5650" t="s">
        <v>90</v>
      </c>
      <c r="H5650" t="s">
        <v>91</v>
      </c>
      <c r="I5650" t="s">
        <v>98</v>
      </c>
      <c r="J5650" t="s">
        <v>99</v>
      </c>
      <c r="K5650">
        <v>2016</v>
      </c>
      <c r="L5650">
        <v>229.59360000000001</v>
      </c>
      <c r="S5650" t="s">
        <v>30</v>
      </c>
      <c r="T5650" t="s">
        <v>31</v>
      </c>
    </row>
    <row r="5651" spans="1:20" x14ac:dyDescent="0.25">
      <c r="A5651" t="s">
        <v>172</v>
      </c>
      <c r="B5651" t="s">
        <v>173</v>
      </c>
      <c r="C5651" t="s">
        <v>174</v>
      </c>
      <c r="D5651" t="s">
        <v>175</v>
      </c>
      <c r="E5651" t="s">
        <v>24</v>
      </c>
      <c r="F5651" t="s">
        <v>25</v>
      </c>
      <c r="G5651" t="s">
        <v>90</v>
      </c>
      <c r="H5651" t="s">
        <v>91</v>
      </c>
      <c r="I5651" t="s">
        <v>100</v>
      </c>
      <c r="J5651" t="s">
        <v>101</v>
      </c>
      <c r="K5651">
        <v>2016</v>
      </c>
      <c r="L5651">
        <v>19.4236</v>
      </c>
      <c r="S5651" t="s">
        <v>30</v>
      </c>
      <c r="T5651" t="s">
        <v>31</v>
      </c>
    </row>
    <row r="5652" spans="1:20" x14ac:dyDescent="0.25">
      <c r="A5652" t="s">
        <v>172</v>
      </c>
      <c r="B5652" t="s">
        <v>173</v>
      </c>
      <c r="C5652" t="s">
        <v>174</v>
      </c>
      <c r="D5652" t="s">
        <v>175</v>
      </c>
      <c r="E5652" t="s">
        <v>24</v>
      </c>
      <c r="F5652" t="s">
        <v>25</v>
      </c>
      <c r="G5652" t="s">
        <v>90</v>
      </c>
      <c r="H5652" t="s">
        <v>91</v>
      </c>
      <c r="I5652" t="s">
        <v>102</v>
      </c>
      <c r="J5652" t="s">
        <v>103</v>
      </c>
      <c r="K5652">
        <v>2016</v>
      </c>
      <c r="L5652">
        <v>161.5247</v>
      </c>
      <c r="S5652" t="s">
        <v>30</v>
      </c>
      <c r="T5652" t="s">
        <v>31</v>
      </c>
    </row>
    <row r="5653" spans="1:20" x14ac:dyDescent="0.25">
      <c r="A5653" t="s">
        <v>172</v>
      </c>
      <c r="B5653" t="s">
        <v>173</v>
      </c>
      <c r="C5653" t="s">
        <v>174</v>
      </c>
      <c r="D5653" t="s">
        <v>175</v>
      </c>
      <c r="E5653" t="s">
        <v>24</v>
      </c>
      <c r="F5653" t="s">
        <v>25</v>
      </c>
      <c r="G5653" t="s">
        <v>90</v>
      </c>
      <c r="H5653" t="s">
        <v>91</v>
      </c>
      <c r="I5653" t="s">
        <v>104</v>
      </c>
      <c r="J5653" t="s">
        <v>105</v>
      </c>
      <c r="K5653">
        <v>2016</v>
      </c>
      <c r="L5653">
        <v>48.645200000000003</v>
      </c>
      <c r="S5653" t="s">
        <v>30</v>
      </c>
      <c r="T5653" t="s">
        <v>31</v>
      </c>
    </row>
    <row r="5654" spans="1:20" x14ac:dyDescent="0.25">
      <c r="A5654" t="s">
        <v>172</v>
      </c>
      <c r="B5654" t="s">
        <v>173</v>
      </c>
      <c r="C5654" t="s">
        <v>174</v>
      </c>
      <c r="D5654" t="s">
        <v>175</v>
      </c>
      <c r="E5654" t="s">
        <v>24</v>
      </c>
      <c r="F5654" t="s">
        <v>25</v>
      </c>
      <c r="G5654" t="s">
        <v>92</v>
      </c>
      <c r="H5654" t="s">
        <v>93</v>
      </c>
      <c r="I5654" t="s">
        <v>98</v>
      </c>
      <c r="J5654" t="s">
        <v>99</v>
      </c>
      <c r="K5654">
        <v>2016</v>
      </c>
      <c r="L5654">
        <v>174.74299999999999</v>
      </c>
      <c r="S5654" t="s">
        <v>30</v>
      </c>
      <c r="T5654" t="s">
        <v>31</v>
      </c>
    </row>
    <row r="5655" spans="1:20" x14ac:dyDescent="0.25">
      <c r="A5655" t="s">
        <v>172</v>
      </c>
      <c r="B5655" t="s">
        <v>173</v>
      </c>
      <c r="C5655" t="s">
        <v>174</v>
      </c>
      <c r="D5655" t="s">
        <v>175</v>
      </c>
      <c r="E5655" t="s">
        <v>24</v>
      </c>
      <c r="F5655" t="s">
        <v>25</v>
      </c>
      <c r="G5655" t="s">
        <v>92</v>
      </c>
      <c r="H5655" t="s">
        <v>93</v>
      </c>
      <c r="I5655" t="s">
        <v>100</v>
      </c>
      <c r="J5655" t="s">
        <v>101</v>
      </c>
      <c r="K5655">
        <v>2016</v>
      </c>
      <c r="M5655" t="s">
        <v>54</v>
      </c>
      <c r="N5655" t="s">
        <v>55</v>
      </c>
      <c r="S5655" t="s">
        <v>30</v>
      </c>
      <c r="T5655" t="s">
        <v>31</v>
      </c>
    </row>
    <row r="5656" spans="1:20" x14ac:dyDescent="0.25">
      <c r="A5656" t="s">
        <v>172</v>
      </c>
      <c r="B5656" t="s">
        <v>173</v>
      </c>
      <c r="C5656" t="s">
        <v>174</v>
      </c>
      <c r="D5656" t="s">
        <v>175</v>
      </c>
      <c r="E5656" t="s">
        <v>24</v>
      </c>
      <c r="F5656" t="s">
        <v>25</v>
      </c>
      <c r="G5656" t="s">
        <v>92</v>
      </c>
      <c r="H5656" t="s">
        <v>93</v>
      </c>
      <c r="I5656" t="s">
        <v>102</v>
      </c>
      <c r="J5656" t="s">
        <v>103</v>
      </c>
      <c r="K5656">
        <v>2016</v>
      </c>
      <c r="L5656">
        <v>14.4787</v>
      </c>
      <c r="S5656" t="s">
        <v>30</v>
      </c>
      <c r="T5656" t="s">
        <v>31</v>
      </c>
    </row>
    <row r="5657" spans="1:20" x14ac:dyDescent="0.25">
      <c r="A5657" t="s">
        <v>172</v>
      </c>
      <c r="B5657" t="s">
        <v>173</v>
      </c>
      <c r="C5657" t="s">
        <v>174</v>
      </c>
      <c r="D5657" t="s">
        <v>175</v>
      </c>
      <c r="E5657" t="s">
        <v>24</v>
      </c>
      <c r="F5657" t="s">
        <v>25</v>
      </c>
      <c r="G5657" t="s">
        <v>92</v>
      </c>
      <c r="H5657" t="s">
        <v>93</v>
      </c>
      <c r="I5657" t="s">
        <v>104</v>
      </c>
      <c r="J5657" t="s">
        <v>105</v>
      </c>
      <c r="K5657">
        <v>2016</v>
      </c>
      <c r="L5657">
        <v>160.20349999999999</v>
      </c>
      <c r="S5657" t="s">
        <v>30</v>
      </c>
      <c r="T5657" t="s">
        <v>31</v>
      </c>
    </row>
    <row r="5658" spans="1:20" x14ac:dyDescent="0.25">
      <c r="A5658" t="s">
        <v>172</v>
      </c>
      <c r="B5658" t="s">
        <v>173</v>
      </c>
      <c r="C5658" t="s">
        <v>174</v>
      </c>
      <c r="D5658" t="s">
        <v>175</v>
      </c>
      <c r="E5658" t="s">
        <v>24</v>
      </c>
      <c r="F5658" t="s">
        <v>25</v>
      </c>
      <c r="G5658" t="s">
        <v>94</v>
      </c>
      <c r="H5658" t="s">
        <v>95</v>
      </c>
      <c r="I5658" t="s">
        <v>98</v>
      </c>
      <c r="J5658" t="s">
        <v>99</v>
      </c>
      <c r="K5658">
        <v>2016</v>
      </c>
      <c r="L5658">
        <v>2.3214000000000001</v>
      </c>
      <c r="S5658" t="s">
        <v>30</v>
      </c>
      <c r="T5658" t="s">
        <v>31</v>
      </c>
    </row>
    <row r="5659" spans="1:20" x14ac:dyDescent="0.25">
      <c r="A5659" t="s">
        <v>172</v>
      </c>
      <c r="B5659" t="s">
        <v>173</v>
      </c>
      <c r="C5659" t="s">
        <v>174</v>
      </c>
      <c r="D5659" t="s">
        <v>175</v>
      </c>
      <c r="E5659" t="s">
        <v>24</v>
      </c>
      <c r="F5659" t="s">
        <v>25</v>
      </c>
      <c r="G5659" t="s">
        <v>94</v>
      </c>
      <c r="H5659" t="s">
        <v>95</v>
      </c>
      <c r="I5659" t="s">
        <v>100</v>
      </c>
      <c r="J5659" t="s">
        <v>101</v>
      </c>
      <c r="K5659">
        <v>2016</v>
      </c>
      <c r="L5659">
        <v>1.3926000000000001</v>
      </c>
      <c r="M5659" t="s">
        <v>54</v>
      </c>
      <c r="N5659" t="s">
        <v>55</v>
      </c>
      <c r="S5659" t="s">
        <v>30</v>
      </c>
      <c r="T5659" t="s">
        <v>31</v>
      </c>
    </row>
    <row r="5660" spans="1:20" x14ac:dyDescent="0.25">
      <c r="A5660" t="s">
        <v>172</v>
      </c>
      <c r="B5660" t="s">
        <v>173</v>
      </c>
      <c r="C5660" t="s">
        <v>174</v>
      </c>
      <c r="D5660" t="s">
        <v>175</v>
      </c>
      <c r="E5660" t="s">
        <v>24</v>
      </c>
      <c r="F5660" t="s">
        <v>25</v>
      </c>
      <c r="G5660" t="s">
        <v>94</v>
      </c>
      <c r="H5660" t="s">
        <v>95</v>
      </c>
      <c r="I5660" t="s">
        <v>102</v>
      </c>
      <c r="J5660" t="s">
        <v>103</v>
      </c>
      <c r="K5660">
        <v>2016</v>
      </c>
      <c r="L5660">
        <v>0.92879999999999996</v>
      </c>
      <c r="S5660" t="s">
        <v>30</v>
      </c>
      <c r="T5660" t="s">
        <v>31</v>
      </c>
    </row>
    <row r="5661" spans="1:20" x14ac:dyDescent="0.25">
      <c r="A5661" t="s">
        <v>172</v>
      </c>
      <c r="B5661" t="s">
        <v>173</v>
      </c>
      <c r="C5661" t="s">
        <v>174</v>
      </c>
      <c r="D5661" t="s">
        <v>175</v>
      </c>
      <c r="E5661" t="s">
        <v>24</v>
      </c>
      <c r="F5661" t="s">
        <v>25</v>
      </c>
      <c r="G5661" t="s">
        <v>96</v>
      </c>
      <c r="H5661" t="s">
        <v>97</v>
      </c>
      <c r="I5661" t="s">
        <v>98</v>
      </c>
      <c r="J5661" t="s">
        <v>99</v>
      </c>
      <c r="K5661">
        <v>2016</v>
      </c>
      <c r="M5661" t="s">
        <v>54</v>
      </c>
      <c r="N5661" t="s">
        <v>55</v>
      </c>
      <c r="S5661" t="s">
        <v>30</v>
      </c>
      <c r="T5661" t="s">
        <v>31</v>
      </c>
    </row>
    <row r="5662" spans="1:20" x14ac:dyDescent="0.25">
      <c r="A5662" t="s">
        <v>172</v>
      </c>
      <c r="B5662" t="s">
        <v>173</v>
      </c>
      <c r="C5662" t="s">
        <v>174</v>
      </c>
      <c r="D5662" t="s">
        <v>175</v>
      </c>
      <c r="E5662" t="s">
        <v>24</v>
      </c>
      <c r="F5662" t="s">
        <v>25</v>
      </c>
      <c r="G5662" t="s">
        <v>96</v>
      </c>
      <c r="H5662" t="s">
        <v>97</v>
      </c>
      <c r="I5662" t="s">
        <v>100</v>
      </c>
      <c r="J5662" t="s">
        <v>101</v>
      </c>
      <c r="K5662">
        <v>2016</v>
      </c>
      <c r="M5662" t="s">
        <v>54</v>
      </c>
      <c r="N5662" t="s">
        <v>55</v>
      </c>
      <c r="S5662" t="s">
        <v>30</v>
      </c>
      <c r="T5662" t="s">
        <v>31</v>
      </c>
    </row>
    <row r="5663" spans="1:20" x14ac:dyDescent="0.25">
      <c r="A5663" t="s">
        <v>172</v>
      </c>
      <c r="B5663" t="s">
        <v>173</v>
      </c>
      <c r="C5663" t="s">
        <v>174</v>
      </c>
      <c r="D5663" t="s">
        <v>175</v>
      </c>
      <c r="E5663" t="s">
        <v>24</v>
      </c>
      <c r="F5663" t="s">
        <v>25</v>
      </c>
      <c r="G5663" t="s">
        <v>96</v>
      </c>
      <c r="H5663" t="s">
        <v>97</v>
      </c>
      <c r="I5663" t="s">
        <v>102</v>
      </c>
      <c r="J5663" t="s">
        <v>103</v>
      </c>
      <c r="K5663">
        <v>2016</v>
      </c>
      <c r="M5663" t="s">
        <v>54</v>
      </c>
      <c r="N5663" t="s">
        <v>55</v>
      </c>
      <c r="S5663" t="s">
        <v>30</v>
      </c>
      <c r="T5663" t="s">
        <v>31</v>
      </c>
    </row>
    <row r="5664" spans="1:20" x14ac:dyDescent="0.25">
      <c r="A5664" t="s">
        <v>172</v>
      </c>
      <c r="B5664" t="s">
        <v>173</v>
      </c>
      <c r="C5664" t="s">
        <v>174</v>
      </c>
      <c r="D5664" t="s">
        <v>175</v>
      </c>
      <c r="E5664" t="s">
        <v>24</v>
      </c>
      <c r="F5664" t="s">
        <v>25</v>
      </c>
      <c r="G5664" t="s">
        <v>96</v>
      </c>
      <c r="H5664" t="s">
        <v>97</v>
      </c>
      <c r="I5664" t="s">
        <v>106</v>
      </c>
      <c r="J5664" t="s">
        <v>107</v>
      </c>
      <c r="K5664">
        <v>2016</v>
      </c>
      <c r="M5664" t="s">
        <v>54</v>
      </c>
      <c r="N5664" t="s">
        <v>55</v>
      </c>
      <c r="S5664" t="s">
        <v>30</v>
      </c>
      <c r="T5664" t="s">
        <v>31</v>
      </c>
    </row>
    <row r="5665" spans="1:20" x14ac:dyDescent="0.25">
      <c r="A5665" t="s">
        <v>172</v>
      </c>
      <c r="B5665" t="s">
        <v>173</v>
      </c>
      <c r="C5665" t="s">
        <v>174</v>
      </c>
      <c r="D5665" t="s">
        <v>175</v>
      </c>
      <c r="E5665" t="s">
        <v>24</v>
      </c>
      <c r="F5665" t="s">
        <v>25</v>
      </c>
      <c r="G5665" t="s">
        <v>108</v>
      </c>
      <c r="H5665" t="s">
        <v>109</v>
      </c>
      <c r="I5665" t="s">
        <v>28</v>
      </c>
      <c r="J5665" t="s">
        <v>29</v>
      </c>
      <c r="K5665">
        <v>2016</v>
      </c>
      <c r="L5665">
        <v>2059.9591999999998</v>
      </c>
      <c r="S5665" t="s">
        <v>30</v>
      </c>
      <c r="T5665" t="s">
        <v>31</v>
      </c>
    </row>
    <row r="5666" spans="1:20" x14ac:dyDescent="0.25">
      <c r="A5666" t="s">
        <v>172</v>
      </c>
      <c r="B5666" t="s">
        <v>173</v>
      </c>
      <c r="C5666" t="s">
        <v>174</v>
      </c>
      <c r="D5666" t="s">
        <v>175</v>
      </c>
      <c r="E5666" t="s">
        <v>24</v>
      </c>
      <c r="F5666" t="s">
        <v>25</v>
      </c>
      <c r="G5666" t="s">
        <v>108</v>
      </c>
      <c r="H5666" t="s">
        <v>109</v>
      </c>
      <c r="I5666" t="s">
        <v>32</v>
      </c>
      <c r="J5666" t="s">
        <v>33</v>
      </c>
      <c r="K5666">
        <v>2016</v>
      </c>
      <c r="L5666">
        <v>6.1547000000000001</v>
      </c>
      <c r="S5666" t="s">
        <v>30</v>
      </c>
      <c r="T5666" t="s">
        <v>31</v>
      </c>
    </row>
    <row r="5667" spans="1:20" x14ac:dyDescent="0.25">
      <c r="A5667" t="s">
        <v>172</v>
      </c>
      <c r="B5667" t="s">
        <v>173</v>
      </c>
      <c r="C5667" t="s">
        <v>174</v>
      </c>
      <c r="D5667" t="s">
        <v>175</v>
      </c>
      <c r="E5667" t="s">
        <v>24</v>
      </c>
      <c r="F5667" t="s">
        <v>25</v>
      </c>
      <c r="G5667" t="s">
        <v>108</v>
      </c>
      <c r="H5667" t="s">
        <v>109</v>
      </c>
      <c r="I5667" t="s">
        <v>34</v>
      </c>
      <c r="J5667" t="s">
        <v>35</v>
      </c>
      <c r="K5667">
        <v>2016</v>
      </c>
      <c r="L5667">
        <v>21.879000000000001</v>
      </c>
      <c r="S5667" t="s">
        <v>30</v>
      </c>
      <c r="T5667" t="s">
        <v>31</v>
      </c>
    </row>
    <row r="5668" spans="1:20" x14ac:dyDescent="0.25">
      <c r="A5668" t="s">
        <v>172</v>
      </c>
      <c r="B5668" t="s">
        <v>173</v>
      </c>
      <c r="C5668" t="s">
        <v>174</v>
      </c>
      <c r="D5668" t="s">
        <v>175</v>
      </c>
      <c r="E5668" t="s">
        <v>24</v>
      </c>
      <c r="F5668" t="s">
        <v>25</v>
      </c>
      <c r="G5668" t="s">
        <v>108</v>
      </c>
      <c r="H5668" t="s">
        <v>109</v>
      </c>
      <c r="I5668" t="s">
        <v>36</v>
      </c>
      <c r="J5668" t="s">
        <v>37</v>
      </c>
      <c r="K5668">
        <v>2016</v>
      </c>
      <c r="L5668">
        <v>16.017900000000001</v>
      </c>
      <c r="S5668" t="s">
        <v>30</v>
      </c>
      <c r="T5668" t="s">
        <v>31</v>
      </c>
    </row>
    <row r="5669" spans="1:20" x14ac:dyDescent="0.25">
      <c r="A5669" t="s">
        <v>172</v>
      </c>
      <c r="B5669" t="s">
        <v>173</v>
      </c>
      <c r="C5669" t="s">
        <v>174</v>
      </c>
      <c r="D5669" t="s">
        <v>175</v>
      </c>
      <c r="E5669" t="s">
        <v>24</v>
      </c>
      <c r="F5669" t="s">
        <v>25</v>
      </c>
      <c r="G5669" t="s">
        <v>108</v>
      </c>
      <c r="H5669" t="s">
        <v>109</v>
      </c>
      <c r="I5669" t="s">
        <v>38</v>
      </c>
      <c r="J5669" t="s">
        <v>39</v>
      </c>
      <c r="K5669">
        <v>2016</v>
      </c>
      <c r="L5669">
        <v>8.5145999999999997</v>
      </c>
      <c r="S5669" t="s">
        <v>30</v>
      </c>
      <c r="T5669" t="s">
        <v>31</v>
      </c>
    </row>
    <row r="5670" spans="1:20" x14ac:dyDescent="0.25">
      <c r="A5670" t="s">
        <v>172</v>
      </c>
      <c r="B5670" t="s">
        <v>173</v>
      </c>
      <c r="C5670" t="s">
        <v>174</v>
      </c>
      <c r="D5670" t="s">
        <v>175</v>
      </c>
      <c r="E5670" t="s">
        <v>24</v>
      </c>
      <c r="F5670" t="s">
        <v>25</v>
      </c>
      <c r="G5670" t="s">
        <v>108</v>
      </c>
      <c r="H5670" t="s">
        <v>109</v>
      </c>
      <c r="I5670" t="s">
        <v>40</v>
      </c>
      <c r="J5670" t="s">
        <v>41</v>
      </c>
      <c r="K5670">
        <v>2016</v>
      </c>
      <c r="L5670">
        <v>22.062799999999999</v>
      </c>
      <c r="S5670" t="s">
        <v>30</v>
      </c>
      <c r="T5670" t="s">
        <v>31</v>
      </c>
    </row>
    <row r="5671" spans="1:20" x14ac:dyDescent="0.25">
      <c r="A5671" t="s">
        <v>172</v>
      </c>
      <c r="B5671" t="s">
        <v>173</v>
      </c>
      <c r="C5671" t="s">
        <v>174</v>
      </c>
      <c r="D5671" t="s">
        <v>175</v>
      </c>
      <c r="E5671" t="s">
        <v>24</v>
      </c>
      <c r="F5671" t="s">
        <v>25</v>
      </c>
      <c r="G5671" t="s">
        <v>108</v>
      </c>
      <c r="H5671" t="s">
        <v>109</v>
      </c>
      <c r="I5671" t="s">
        <v>42</v>
      </c>
      <c r="J5671" t="s">
        <v>43</v>
      </c>
      <c r="K5671">
        <v>2016</v>
      </c>
      <c r="L5671">
        <v>351.77890000000002</v>
      </c>
      <c r="S5671" t="s">
        <v>30</v>
      </c>
      <c r="T5671" t="s">
        <v>31</v>
      </c>
    </row>
    <row r="5672" spans="1:20" x14ac:dyDescent="0.25">
      <c r="A5672" t="s">
        <v>172</v>
      </c>
      <c r="B5672" t="s">
        <v>173</v>
      </c>
      <c r="C5672" t="s">
        <v>174</v>
      </c>
      <c r="D5672" t="s">
        <v>175</v>
      </c>
      <c r="E5672" t="s">
        <v>24</v>
      </c>
      <c r="F5672" t="s">
        <v>25</v>
      </c>
      <c r="G5672" t="s">
        <v>108</v>
      </c>
      <c r="H5672" t="s">
        <v>109</v>
      </c>
      <c r="I5672" t="s">
        <v>44</v>
      </c>
      <c r="J5672" t="s">
        <v>45</v>
      </c>
      <c r="K5672">
        <v>2016</v>
      </c>
      <c r="L5672">
        <v>13.477499999999999</v>
      </c>
      <c r="S5672" t="s">
        <v>30</v>
      </c>
      <c r="T5672" t="s">
        <v>31</v>
      </c>
    </row>
    <row r="5673" spans="1:20" x14ac:dyDescent="0.25">
      <c r="A5673" t="s">
        <v>172</v>
      </c>
      <c r="B5673" t="s">
        <v>173</v>
      </c>
      <c r="C5673" t="s">
        <v>174</v>
      </c>
      <c r="D5673" t="s">
        <v>175</v>
      </c>
      <c r="E5673" t="s">
        <v>24</v>
      </c>
      <c r="F5673" t="s">
        <v>25</v>
      </c>
      <c r="G5673" t="s">
        <v>108</v>
      </c>
      <c r="H5673" t="s">
        <v>109</v>
      </c>
      <c r="I5673" t="s">
        <v>46</v>
      </c>
      <c r="J5673" t="s">
        <v>47</v>
      </c>
      <c r="K5673">
        <v>2016</v>
      </c>
      <c r="L5673">
        <v>40.956000000000003</v>
      </c>
      <c r="S5673" t="s">
        <v>30</v>
      </c>
      <c r="T5673" t="s">
        <v>31</v>
      </c>
    </row>
    <row r="5674" spans="1:20" x14ac:dyDescent="0.25">
      <c r="A5674" t="s">
        <v>172</v>
      </c>
      <c r="B5674" t="s">
        <v>173</v>
      </c>
      <c r="C5674" t="s">
        <v>174</v>
      </c>
      <c r="D5674" t="s">
        <v>175</v>
      </c>
      <c r="E5674" t="s">
        <v>24</v>
      </c>
      <c r="F5674" t="s">
        <v>25</v>
      </c>
      <c r="G5674" t="s">
        <v>108</v>
      </c>
      <c r="H5674" t="s">
        <v>109</v>
      </c>
      <c r="I5674" t="s">
        <v>48</v>
      </c>
      <c r="J5674" t="s">
        <v>49</v>
      </c>
      <c r="K5674">
        <v>2016</v>
      </c>
      <c r="L5674">
        <v>1579.1177</v>
      </c>
      <c r="S5674" t="s">
        <v>30</v>
      </c>
      <c r="T5674" t="s">
        <v>31</v>
      </c>
    </row>
    <row r="5675" spans="1:20" x14ac:dyDescent="0.25">
      <c r="A5675" t="s">
        <v>172</v>
      </c>
      <c r="B5675" t="s">
        <v>173</v>
      </c>
      <c r="C5675" t="s">
        <v>174</v>
      </c>
      <c r="D5675" t="s">
        <v>175</v>
      </c>
      <c r="E5675" t="s">
        <v>24</v>
      </c>
      <c r="F5675" t="s">
        <v>25</v>
      </c>
      <c r="G5675" t="s">
        <v>110</v>
      </c>
      <c r="H5675" t="s">
        <v>111</v>
      </c>
      <c r="I5675" t="s">
        <v>28</v>
      </c>
      <c r="J5675" t="s">
        <v>29</v>
      </c>
      <c r="K5675">
        <v>2016</v>
      </c>
      <c r="L5675">
        <v>6916.8427000000001</v>
      </c>
      <c r="S5675" t="s">
        <v>30</v>
      </c>
      <c r="T5675" t="s">
        <v>31</v>
      </c>
    </row>
    <row r="5676" spans="1:20" x14ac:dyDescent="0.25">
      <c r="A5676" t="s">
        <v>172</v>
      </c>
      <c r="B5676" t="s">
        <v>173</v>
      </c>
      <c r="C5676" t="s">
        <v>174</v>
      </c>
      <c r="D5676" t="s">
        <v>175</v>
      </c>
      <c r="E5676" t="s">
        <v>24</v>
      </c>
      <c r="F5676" t="s">
        <v>25</v>
      </c>
      <c r="G5676" t="s">
        <v>110</v>
      </c>
      <c r="H5676" t="s">
        <v>111</v>
      </c>
      <c r="I5676" t="s">
        <v>32</v>
      </c>
      <c r="J5676" t="s">
        <v>33</v>
      </c>
      <c r="K5676">
        <v>2016</v>
      </c>
      <c r="L5676">
        <v>19.708400000000001</v>
      </c>
      <c r="S5676" t="s">
        <v>30</v>
      </c>
      <c r="T5676" t="s">
        <v>31</v>
      </c>
    </row>
    <row r="5677" spans="1:20" x14ac:dyDescent="0.25">
      <c r="A5677" t="s">
        <v>172</v>
      </c>
      <c r="B5677" t="s">
        <v>173</v>
      </c>
      <c r="C5677" t="s">
        <v>174</v>
      </c>
      <c r="D5677" t="s">
        <v>175</v>
      </c>
      <c r="E5677" t="s">
        <v>24</v>
      </c>
      <c r="F5677" t="s">
        <v>25</v>
      </c>
      <c r="G5677" t="s">
        <v>110</v>
      </c>
      <c r="H5677" t="s">
        <v>111</v>
      </c>
      <c r="I5677" t="s">
        <v>34</v>
      </c>
      <c r="J5677" t="s">
        <v>35</v>
      </c>
      <c r="K5677">
        <v>2016</v>
      </c>
      <c r="L5677">
        <v>323.9787</v>
      </c>
      <c r="S5677" t="s">
        <v>30</v>
      </c>
      <c r="T5677" t="s">
        <v>31</v>
      </c>
    </row>
    <row r="5678" spans="1:20" x14ac:dyDescent="0.25">
      <c r="A5678" t="s">
        <v>172</v>
      </c>
      <c r="B5678" t="s">
        <v>173</v>
      </c>
      <c r="C5678" t="s">
        <v>174</v>
      </c>
      <c r="D5678" t="s">
        <v>175</v>
      </c>
      <c r="E5678" t="s">
        <v>24</v>
      </c>
      <c r="F5678" t="s">
        <v>25</v>
      </c>
      <c r="G5678" t="s">
        <v>110</v>
      </c>
      <c r="H5678" t="s">
        <v>111</v>
      </c>
      <c r="I5678" t="s">
        <v>36</v>
      </c>
      <c r="J5678" t="s">
        <v>37</v>
      </c>
      <c r="K5678">
        <v>2016</v>
      </c>
      <c r="L5678">
        <v>165.9735</v>
      </c>
      <c r="S5678" t="s">
        <v>30</v>
      </c>
      <c r="T5678" t="s">
        <v>31</v>
      </c>
    </row>
    <row r="5679" spans="1:20" x14ac:dyDescent="0.25">
      <c r="A5679" t="s">
        <v>172</v>
      </c>
      <c r="B5679" t="s">
        <v>173</v>
      </c>
      <c r="C5679" t="s">
        <v>174</v>
      </c>
      <c r="D5679" t="s">
        <v>175</v>
      </c>
      <c r="E5679" t="s">
        <v>24</v>
      </c>
      <c r="F5679" t="s">
        <v>25</v>
      </c>
      <c r="G5679" t="s">
        <v>110</v>
      </c>
      <c r="H5679" t="s">
        <v>111</v>
      </c>
      <c r="I5679" t="s">
        <v>38</v>
      </c>
      <c r="J5679" t="s">
        <v>39</v>
      </c>
      <c r="K5679">
        <v>2016</v>
      </c>
      <c r="L5679">
        <v>225.51300000000001</v>
      </c>
      <c r="S5679" t="s">
        <v>30</v>
      </c>
      <c r="T5679" t="s">
        <v>31</v>
      </c>
    </row>
    <row r="5680" spans="1:20" x14ac:dyDescent="0.25">
      <c r="A5680" t="s">
        <v>172</v>
      </c>
      <c r="B5680" t="s">
        <v>173</v>
      </c>
      <c r="C5680" t="s">
        <v>174</v>
      </c>
      <c r="D5680" t="s">
        <v>175</v>
      </c>
      <c r="E5680" t="s">
        <v>24</v>
      </c>
      <c r="F5680" t="s">
        <v>25</v>
      </c>
      <c r="G5680" t="s">
        <v>110</v>
      </c>
      <c r="H5680" t="s">
        <v>111</v>
      </c>
      <c r="I5680" t="s">
        <v>40</v>
      </c>
      <c r="J5680" t="s">
        <v>41</v>
      </c>
      <c r="K5680">
        <v>2016</v>
      </c>
      <c r="L5680">
        <v>170.14439999999999</v>
      </c>
      <c r="S5680" t="s">
        <v>30</v>
      </c>
      <c r="T5680" t="s">
        <v>31</v>
      </c>
    </row>
    <row r="5681" spans="1:20" x14ac:dyDescent="0.25">
      <c r="A5681" t="s">
        <v>172</v>
      </c>
      <c r="B5681" t="s">
        <v>173</v>
      </c>
      <c r="C5681" t="s">
        <v>174</v>
      </c>
      <c r="D5681" t="s">
        <v>175</v>
      </c>
      <c r="E5681" t="s">
        <v>24</v>
      </c>
      <c r="F5681" t="s">
        <v>25</v>
      </c>
      <c r="G5681" t="s">
        <v>110</v>
      </c>
      <c r="H5681" t="s">
        <v>111</v>
      </c>
      <c r="I5681" t="s">
        <v>42</v>
      </c>
      <c r="J5681" t="s">
        <v>43</v>
      </c>
      <c r="K5681">
        <v>2016</v>
      </c>
      <c r="L5681">
        <v>3.4933999999999998</v>
      </c>
      <c r="S5681" t="s">
        <v>30</v>
      </c>
      <c r="T5681" t="s">
        <v>31</v>
      </c>
    </row>
    <row r="5682" spans="1:20" x14ac:dyDescent="0.25">
      <c r="A5682" t="s">
        <v>172</v>
      </c>
      <c r="B5682" t="s">
        <v>173</v>
      </c>
      <c r="C5682" t="s">
        <v>174</v>
      </c>
      <c r="D5682" t="s">
        <v>175</v>
      </c>
      <c r="E5682" t="s">
        <v>24</v>
      </c>
      <c r="F5682" t="s">
        <v>25</v>
      </c>
      <c r="G5682" t="s">
        <v>110</v>
      </c>
      <c r="H5682" t="s">
        <v>111</v>
      </c>
      <c r="I5682" t="s">
        <v>44</v>
      </c>
      <c r="J5682" t="s">
        <v>45</v>
      </c>
      <c r="K5682">
        <v>2016</v>
      </c>
      <c r="L5682">
        <v>2278.2930000000001</v>
      </c>
      <c r="S5682" t="s">
        <v>30</v>
      </c>
      <c r="T5682" t="s">
        <v>31</v>
      </c>
    </row>
    <row r="5683" spans="1:20" x14ac:dyDescent="0.25">
      <c r="A5683" t="s">
        <v>172</v>
      </c>
      <c r="B5683" t="s">
        <v>173</v>
      </c>
      <c r="C5683" t="s">
        <v>174</v>
      </c>
      <c r="D5683" t="s">
        <v>175</v>
      </c>
      <c r="E5683" t="s">
        <v>24</v>
      </c>
      <c r="F5683" t="s">
        <v>25</v>
      </c>
      <c r="G5683" t="s">
        <v>110</v>
      </c>
      <c r="H5683" t="s">
        <v>111</v>
      </c>
      <c r="I5683" t="s">
        <v>46</v>
      </c>
      <c r="J5683" t="s">
        <v>47</v>
      </c>
      <c r="K5683">
        <v>2016</v>
      </c>
      <c r="L5683">
        <v>3051.5327000000002</v>
      </c>
      <c r="S5683" t="s">
        <v>30</v>
      </c>
      <c r="T5683" t="s">
        <v>31</v>
      </c>
    </row>
    <row r="5684" spans="1:20" x14ac:dyDescent="0.25">
      <c r="A5684" t="s">
        <v>172</v>
      </c>
      <c r="B5684" t="s">
        <v>173</v>
      </c>
      <c r="C5684" t="s">
        <v>174</v>
      </c>
      <c r="D5684" t="s">
        <v>175</v>
      </c>
      <c r="E5684" t="s">
        <v>24</v>
      </c>
      <c r="F5684" t="s">
        <v>25</v>
      </c>
      <c r="G5684" t="s">
        <v>110</v>
      </c>
      <c r="H5684" t="s">
        <v>111</v>
      </c>
      <c r="I5684" t="s">
        <v>48</v>
      </c>
      <c r="J5684" t="s">
        <v>49</v>
      </c>
      <c r="K5684">
        <v>2016</v>
      </c>
      <c r="L5684">
        <v>677.69989999999996</v>
      </c>
      <c r="S5684" t="s">
        <v>30</v>
      </c>
      <c r="T5684" t="s">
        <v>31</v>
      </c>
    </row>
    <row r="5685" spans="1:20" x14ac:dyDescent="0.25">
      <c r="A5685" t="s">
        <v>172</v>
      </c>
      <c r="B5685" t="s">
        <v>173</v>
      </c>
      <c r="C5685" t="s">
        <v>174</v>
      </c>
      <c r="D5685" t="s">
        <v>175</v>
      </c>
      <c r="E5685" t="s">
        <v>24</v>
      </c>
      <c r="F5685" t="s">
        <v>25</v>
      </c>
      <c r="G5685" t="s">
        <v>110</v>
      </c>
      <c r="H5685" t="s">
        <v>111</v>
      </c>
      <c r="I5685" t="s">
        <v>50</v>
      </c>
      <c r="J5685" t="s">
        <v>51</v>
      </c>
      <c r="K5685">
        <v>2016</v>
      </c>
      <c r="M5685" t="s">
        <v>54</v>
      </c>
      <c r="N5685" t="s">
        <v>55</v>
      </c>
      <c r="S5685" t="s">
        <v>30</v>
      </c>
      <c r="T5685" t="s">
        <v>31</v>
      </c>
    </row>
    <row r="5686" spans="1:20" x14ac:dyDescent="0.25">
      <c r="A5686" t="s">
        <v>172</v>
      </c>
      <c r="B5686" t="s">
        <v>173</v>
      </c>
      <c r="C5686" t="s">
        <v>174</v>
      </c>
      <c r="D5686" t="s">
        <v>175</v>
      </c>
      <c r="E5686" t="s">
        <v>24</v>
      </c>
      <c r="F5686" t="s">
        <v>25</v>
      </c>
      <c r="G5686" t="s">
        <v>112</v>
      </c>
      <c r="H5686" t="s">
        <v>113</v>
      </c>
      <c r="I5686" t="s">
        <v>28</v>
      </c>
      <c r="J5686" t="s">
        <v>29</v>
      </c>
      <c r="K5686">
        <v>2016</v>
      </c>
      <c r="L5686">
        <v>3489.6532000000002</v>
      </c>
      <c r="S5686" t="s">
        <v>30</v>
      </c>
      <c r="T5686" t="s">
        <v>31</v>
      </c>
    </row>
    <row r="5687" spans="1:20" x14ac:dyDescent="0.25">
      <c r="A5687" t="s">
        <v>172</v>
      </c>
      <c r="B5687" t="s">
        <v>173</v>
      </c>
      <c r="C5687" t="s">
        <v>174</v>
      </c>
      <c r="D5687" t="s">
        <v>175</v>
      </c>
      <c r="E5687" t="s">
        <v>24</v>
      </c>
      <c r="F5687" t="s">
        <v>25</v>
      </c>
      <c r="G5687" t="s">
        <v>112</v>
      </c>
      <c r="H5687" t="s">
        <v>113</v>
      </c>
      <c r="I5687" t="s">
        <v>32</v>
      </c>
      <c r="J5687" t="s">
        <v>33</v>
      </c>
      <c r="K5687">
        <v>2016</v>
      </c>
      <c r="L5687">
        <v>13.120200000000001</v>
      </c>
      <c r="S5687" t="s">
        <v>30</v>
      </c>
      <c r="T5687" t="s">
        <v>31</v>
      </c>
    </row>
    <row r="5688" spans="1:20" x14ac:dyDescent="0.25">
      <c r="A5688" t="s">
        <v>172</v>
      </c>
      <c r="B5688" t="s">
        <v>173</v>
      </c>
      <c r="C5688" t="s">
        <v>174</v>
      </c>
      <c r="D5688" t="s">
        <v>175</v>
      </c>
      <c r="E5688" t="s">
        <v>24</v>
      </c>
      <c r="F5688" t="s">
        <v>25</v>
      </c>
      <c r="G5688" t="s">
        <v>112</v>
      </c>
      <c r="H5688" t="s">
        <v>113</v>
      </c>
      <c r="I5688" t="s">
        <v>34</v>
      </c>
      <c r="J5688" t="s">
        <v>35</v>
      </c>
      <c r="K5688">
        <v>2016</v>
      </c>
      <c r="L5688">
        <v>184.39859999999999</v>
      </c>
      <c r="S5688" t="s">
        <v>30</v>
      </c>
      <c r="T5688" t="s">
        <v>31</v>
      </c>
    </row>
    <row r="5689" spans="1:20" x14ac:dyDescent="0.25">
      <c r="A5689" t="s">
        <v>172</v>
      </c>
      <c r="B5689" t="s">
        <v>173</v>
      </c>
      <c r="C5689" t="s">
        <v>174</v>
      </c>
      <c r="D5689" t="s">
        <v>175</v>
      </c>
      <c r="E5689" t="s">
        <v>24</v>
      </c>
      <c r="F5689" t="s">
        <v>25</v>
      </c>
      <c r="G5689" t="s">
        <v>112</v>
      </c>
      <c r="H5689" t="s">
        <v>113</v>
      </c>
      <c r="I5689" t="s">
        <v>36</v>
      </c>
      <c r="J5689" t="s">
        <v>37</v>
      </c>
      <c r="K5689">
        <v>2016</v>
      </c>
      <c r="L5689">
        <v>53.433</v>
      </c>
      <c r="S5689" t="s">
        <v>30</v>
      </c>
      <c r="T5689" t="s">
        <v>31</v>
      </c>
    </row>
    <row r="5690" spans="1:20" x14ac:dyDescent="0.25">
      <c r="A5690" t="s">
        <v>172</v>
      </c>
      <c r="B5690" t="s">
        <v>173</v>
      </c>
      <c r="C5690" t="s">
        <v>174</v>
      </c>
      <c r="D5690" t="s">
        <v>175</v>
      </c>
      <c r="E5690" t="s">
        <v>24</v>
      </c>
      <c r="F5690" t="s">
        <v>25</v>
      </c>
      <c r="G5690" t="s">
        <v>112</v>
      </c>
      <c r="H5690" t="s">
        <v>113</v>
      </c>
      <c r="I5690" t="s">
        <v>38</v>
      </c>
      <c r="J5690" t="s">
        <v>39</v>
      </c>
      <c r="K5690">
        <v>2016</v>
      </c>
      <c r="L5690">
        <v>16.341000000000001</v>
      </c>
      <c r="S5690" t="s">
        <v>30</v>
      </c>
      <c r="T5690" t="s">
        <v>31</v>
      </c>
    </row>
    <row r="5691" spans="1:20" x14ac:dyDescent="0.25">
      <c r="A5691" t="s">
        <v>172</v>
      </c>
      <c r="B5691" t="s">
        <v>173</v>
      </c>
      <c r="C5691" t="s">
        <v>174</v>
      </c>
      <c r="D5691" t="s">
        <v>175</v>
      </c>
      <c r="E5691" t="s">
        <v>24</v>
      </c>
      <c r="F5691" t="s">
        <v>25</v>
      </c>
      <c r="G5691" t="s">
        <v>112</v>
      </c>
      <c r="H5691" t="s">
        <v>113</v>
      </c>
      <c r="I5691" t="s">
        <v>40</v>
      </c>
      <c r="J5691" t="s">
        <v>41</v>
      </c>
      <c r="K5691">
        <v>2016</v>
      </c>
      <c r="L5691">
        <v>29.531500000000001</v>
      </c>
      <c r="S5691" t="s">
        <v>30</v>
      </c>
      <c r="T5691" t="s">
        <v>31</v>
      </c>
    </row>
    <row r="5692" spans="1:20" x14ac:dyDescent="0.25">
      <c r="A5692" t="s">
        <v>172</v>
      </c>
      <c r="B5692" t="s">
        <v>173</v>
      </c>
      <c r="C5692" t="s">
        <v>174</v>
      </c>
      <c r="D5692" t="s">
        <v>175</v>
      </c>
      <c r="E5692" t="s">
        <v>24</v>
      </c>
      <c r="F5692" t="s">
        <v>25</v>
      </c>
      <c r="G5692" t="s">
        <v>112</v>
      </c>
      <c r="H5692" t="s">
        <v>113</v>
      </c>
      <c r="I5692" t="s">
        <v>42</v>
      </c>
      <c r="J5692" t="s">
        <v>43</v>
      </c>
      <c r="K5692">
        <v>2016</v>
      </c>
      <c r="M5692" t="s">
        <v>54</v>
      </c>
      <c r="N5692" t="s">
        <v>55</v>
      </c>
      <c r="S5692" t="s">
        <v>30</v>
      </c>
      <c r="T5692" t="s">
        <v>31</v>
      </c>
    </row>
    <row r="5693" spans="1:20" x14ac:dyDescent="0.25">
      <c r="A5693" t="s">
        <v>172</v>
      </c>
      <c r="B5693" t="s">
        <v>173</v>
      </c>
      <c r="C5693" t="s">
        <v>174</v>
      </c>
      <c r="D5693" t="s">
        <v>175</v>
      </c>
      <c r="E5693" t="s">
        <v>24</v>
      </c>
      <c r="F5693" t="s">
        <v>25</v>
      </c>
      <c r="G5693" t="s">
        <v>112</v>
      </c>
      <c r="H5693" t="s">
        <v>113</v>
      </c>
      <c r="I5693" t="s">
        <v>44</v>
      </c>
      <c r="J5693" t="s">
        <v>45</v>
      </c>
      <c r="K5693">
        <v>2016</v>
      </c>
      <c r="L5693">
        <v>1980.3069</v>
      </c>
      <c r="S5693" t="s">
        <v>30</v>
      </c>
      <c r="T5693" t="s">
        <v>31</v>
      </c>
    </row>
    <row r="5694" spans="1:20" x14ac:dyDescent="0.25">
      <c r="A5694" t="s">
        <v>172</v>
      </c>
      <c r="B5694" t="s">
        <v>173</v>
      </c>
      <c r="C5694" t="s">
        <v>174</v>
      </c>
      <c r="D5694" t="s">
        <v>175</v>
      </c>
      <c r="E5694" t="s">
        <v>24</v>
      </c>
      <c r="F5694" t="s">
        <v>25</v>
      </c>
      <c r="G5694" t="s">
        <v>112</v>
      </c>
      <c r="H5694" t="s">
        <v>113</v>
      </c>
      <c r="I5694" t="s">
        <v>46</v>
      </c>
      <c r="J5694" t="s">
        <v>47</v>
      </c>
      <c r="K5694">
        <v>2016</v>
      </c>
      <c r="L5694">
        <v>100.47029999999999</v>
      </c>
      <c r="S5694" t="s">
        <v>30</v>
      </c>
      <c r="T5694" t="s">
        <v>31</v>
      </c>
    </row>
    <row r="5695" spans="1:20" x14ac:dyDescent="0.25">
      <c r="A5695" t="s">
        <v>172</v>
      </c>
      <c r="B5695" t="s">
        <v>173</v>
      </c>
      <c r="C5695" t="s">
        <v>174</v>
      </c>
      <c r="D5695" t="s">
        <v>175</v>
      </c>
      <c r="E5695" t="s">
        <v>24</v>
      </c>
      <c r="F5695" t="s">
        <v>25</v>
      </c>
      <c r="G5695" t="s">
        <v>112</v>
      </c>
      <c r="H5695" t="s">
        <v>113</v>
      </c>
      <c r="I5695" t="s">
        <v>48</v>
      </c>
      <c r="J5695" t="s">
        <v>49</v>
      </c>
      <c r="K5695">
        <v>2016</v>
      </c>
      <c r="L5695">
        <v>1111.3173999999999</v>
      </c>
      <c r="S5695" t="s">
        <v>30</v>
      </c>
      <c r="T5695" t="s">
        <v>31</v>
      </c>
    </row>
    <row r="5696" spans="1:20" x14ac:dyDescent="0.25">
      <c r="A5696" t="s">
        <v>172</v>
      </c>
      <c r="B5696" t="s">
        <v>173</v>
      </c>
      <c r="C5696" t="s">
        <v>174</v>
      </c>
      <c r="D5696" t="s">
        <v>175</v>
      </c>
      <c r="E5696" t="s">
        <v>24</v>
      </c>
      <c r="F5696" t="s">
        <v>25</v>
      </c>
      <c r="G5696" t="s">
        <v>112</v>
      </c>
      <c r="H5696" t="s">
        <v>113</v>
      </c>
      <c r="I5696" t="s">
        <v>50</v>
      </c>
      <c r="J5696" t="s">
        <v>51</v>
      </c>
      <c r="K5696">
        <v>2016</v>
      </c>
      <c r="M5696" t="s">
        <v>54</v>
      </c>
      <c r="N5696" t="s">
        <v>55</v>
      </c>
      <c r="S5696" t="s">
        <v>30</v>
      </c>
      <c r="T5696" t="s">
        <v>31</v>
      </c>
    </row>
    <row r="5697" spans="1:20" x14ac:dyDescent="0.25">
      <c r="A5697" t="s">
        <v>172</v>
      </c>
      <c r="B5697" t="s">
        <v>173</v>
      </c>
      <c r="C5697" t="s">
        <v>174</v>
      </c>
      <c r="D5697" t="s">
        <v>175</v>
      </c>
      <c r="E5697" t="s">
        <v>24</v>
      </c>
      <c r="F5697" t="s">
        <v>25</v>
      </c>
      <c r="G5697" t="s">
        <v>114</v>
      </c>
      <c r="H5697" t="s">
        <v>115</v>
      </c>
      <c r="I5697" t="s">
        <v>28</v>
      </c>
      <c r="J5697" t="s">
        <v>29</v>
      </c>
      <c r="K5697">
        <v>2016</v>
      </c>
      <c r="L5697">
        <v>443.33010000000002</v>
      </c>
      <c r="S5697" t="s">
        <v>30</v>
      </c>
      <c r="T5697" t="s">
        <v>31</v>
      </c>
    </row>
    <row r="5698" spans="1:20" x14ac:dyDescent="0.25">
      <c r="A5698" t="s">
        <v>172</v>
      </c>
      <c r="B5698" t="s">
        <v>173</v>
      </c>
      <c r="C5698" t="s">
        <v>174</v>
      </c>
      <c r="D5698" t="s">
        <v>175</v>
      </c>
      <c r="E5698" t="s">
        <v>24</v>
      </c>
      <c r="F5698" t="s">
        <v>25</v>
      </c>
      <c r="G5698" t="s">
        <v>114</v>
      </c>
      <c r="H5698" t="s">
        <v>115</v>
      </c>
      <c r="I5698" t="s">
        <v>32</v>
      </c>
      <c r="J5698" t="s">
        <v>33</v>
      </c>
      <c r="K5698">
        <v>2016</v>
      </c>
      <c r="L5698">
        <v>5.085</v>
      </c>
      <c r="S5698" t="s">
        <v>30</v>
      </c>
      <c r="T5698" t="s">
        <v>31</v>
      </c>
    </row>
    <row r="5699" spans="1:20" x14ac:dyDescent="0.25">
      <c r="A5699" t="s">
        <v>172</v>
      </c>
      <c r="B5699" t="s">
        <v>173</v>
      </c>
      <c r="C5699" t="s">
        <v>174</v>
      </c>
      <c r="D5699" t="s">
        <v>175</v>
      </c>
      <c r="E5699" t="s">
        <v>24</v>
      </c>
      <c r="F5699" t="s">
        <v>25</v>
      </c>
      <c r="G5699" t="s">
        <v>114</v>
      </c>
      <c r="H5699" t="s">
        <v>115</v>
      </c>
      <c r="I5699" t="s">
        <v>34</v>
      </c>
      <c r="J5699" t="s">
        <v>35</v>
      </c>
      <c r="K5699">
        <v>2016</v>
      </c>
      <c r="L5699">
        <v>88.419700000000006</v>
      </c>
      <c r="S5699" t="s">
        <v>30</v>
      </c>
      <c r="T5699" t="s">
        <v>31</v>
      </c>
    </row>
    <row r="5700" spans="1:20" x14ac:dyDescent="0.25">
      <c r="A5700" t="s">
        <v>172</v>
      </c>
      <c r="B5700" t="s">
        <v>173</v>
      </c>
      <c r="C5700" t="s">
        <v>174</v>
      </c>
      <c r="D5700" t="s">
        <v>175</v>
      </c>
      <c r="E5700" t="s">
        <v>24</v>
      </c>
      <c r="F5700" t="s">
        <v>25</v>
      </c>
      <c r="G5700" t="s">
        <v>114</v>
      </c>
      <c r="H5700" t="s">
        <v>115</v>
      </c>
      <c r="I5700" t="s">
        <v>36</v>
      </c>
      <c r="J5700" t="s">
        <v>37</v>
      </c>
      <c r="K5700">
        <v>2016</v>
      </c>
      <c r="L5700">
        <v>47.738900000000001</v>
      </c>
      <c r="S5700" t="s">
        <v>30</v>
      </c>
      <c r="T5700" t="s">
        <v>31</v>
      </c>
    </row>
    <row r="5701" spans="1:20" x14ac:dyDescent="0.25">
      <c r="A5701" t="s">
        <v>172</v>
      </c>
      <c r="B5701" t="s">
        <v>173</v>
      </c>
      <c r="C5701" t="s">
        <v>174</v>
      </c>
      <c r="D5701" t="s">
        <v>175</v>
      </c>
      <c r="E5701" t="s">
        <v>24</v>
      </c>
      <c r="F5701" t="s">
        <v>25</v>
      </c>
      <c r="G5701" t="s">
        <v>114</v>
      </c>
      <c r="H5701" t="s">
        <v>115</v>
      </c>
      <c r="I5701" t="s">
        <v>38</v>
      </c>
      <c r="J5701" t="s">
        <v>39</v>
      </c>
      <c r="K5701">
        <v>2016</v>
      </c>
      <c r="L5701">
        <v>24.107500000000002</v>
      </c>
      <c r="S5701" t="s">
        <v>30</v>
      </c>
      <c r="T5701" t="s">
        <v>31</v>
      </c>
    </row>
    <row r="5702" spans="1:20" x14ac:dyDescent="0.25">
      <c r="A5702" t="s">
        <v>172</v>
      </c>
      <c r="B5702" t="s">
        <v>173</v>
      </c>
      <c r="C5702" t="s">
        <v>174</v>
      </c>
      <c r="D5702" t="s">
        <v>175</v>
      </c>
      <c r="E5702" t="s">
        <v>24</v>
      </c>
      <c r="F5702" t="s">
        <v>25</v>
      </c>
      <c r="G5702" t="s">
        <v>114</v>
      </c>
      <c r="H5702" t="s">
        <v>115</v>
      </c>
      <c r="I5702" t="s">
        <v>40</v>
      </c>
      <c r="J5702" t="s">
        <v>41</v>
      </c>
      <c r="K5702">
        <v>2016</v>
      </c>
      <c r="L5702">
        <v>30.461600000000001</v>
      </c>
      <c r="S5702" t="s">
        <v>30</v>
      </c>
      <c r="T5702" t="s">
        <v>31</v>
      </c>
    </row>
    <row r="5703" spans="1:20" x14ac:dyDescent="0.25">
      <c r="A5703" t="s">
        <v>172</v>
      </c>
      <c r="B5703" t="s">
        <v>173</v>
      </c>
      <c r="C5703" t="s">
        <v>174</v>
      </c>
      <c r="D5703" t="s">
        <v>175</v>
      </c>
      <c r="E5703" t="s">
        <v>24</v>
      </c>
      <c r="F5703" t="s">
        <v>25</v>
      </c>
      <c r="G5703" t="s">
        <v>114</v>
      </c>
      <c r="H5703" t="s">
        <v>115</v>
      </c>
      <c r="I5703" t="s">
        <v>42</v>
      </c>
      <c r="J5703" t="s">
        <v>43</v>
      </c>
      <c r="K5703">
        <v>2016</v>
      </c>
      <c r="L5703">
        <v>2.1518999999999999</v>
      </c>
      <c r="S5703" t="s">
        <v>30</v>
      </c>
      <c r="T5703" t="s">
        <v>31</v>
      </c>
    </row>
    <row r="5704" spans="1:20" x14ac:dyDescent="0.25">
      <c r="A5704" t="s">
        <v>172</v>
      </c>
      <c r="B5704" t="s">
        <v>173</v>
      </c>
      <c r="C5704" t="s">
        <v>174</v>
      </c>
      <c r="D5704" t="s">
        <v>175</v>
      </c>
      <c r="E5704" t="s">
        <v>24</v>
      </c>
      <c r="F5704" t="s">
        <v>25</v>
      </c>
      <c r="G5704" t="s">
        <v>114</v>
      </c>
      <c r="H5704" t="s">
        <v>115</v>
      </c>
      <c r="I5704" t="s">
        <v>44</v>
      </c>
      <c r="J5704" t="s">
        <v>45</v>
      </c>
      <c r="K5704">
        <v>2016</v>
      </c>
      <c r="L5704">
        <v>56.729700000000001</v>
      </c>
      <c r="S5704" t="s">
        <v>30</v>
      </c>
      <c r="T5704" t="s">
        <v>31</v>
      </c>
    </row>
    <row r="5705" spans="1:20" x14ac:dyDescent="0.25">
      <c r="A5705" t="s">
        <v>172</v>
      </c>
      <c r="B5705" t="s">
        <v>173</v>
      </c>
      <c r="C5705" t="s">
        <v>174</v>
      </c>
      <c r="D5705" t="s">
        <v>175</v>
      </c>
      <c r="E5705" t="s">
        <v>24</v>
      </c>
      <c r="F5705" t="s">
        <v>25</v>
      </c>
      <c r="G5705" t="s">
        <v>114</v>
      </c>
      <c r="H5705" t="s">
        <v>115</v>
      </c>
      <c r="I5705" t="s">
        <v>46</v>
      </c>
      <c r="J5705" t="s">
        <v>47</v>
      </c>
      <c r="K5705">
        <v>2016</v>
      </c>
      <c r="L5705">
        <v>94.5548</v>
      </c>
      <c r="S5705" t="s">
        <v>30</v>
      </c>
      <c r="T5705" t="s">
        <v>31</v>
      </c>
    </row>
    <row r="5706" spans="1:20" x14ac:dyDescent="0.25">
      <c r="A5706" t="s">
        <v>172</v>
      </c>
      <c r="B5706" t="s">
        <v>173</v>
      </c>
      <c r="C5706" t="s">
        <v>174</v>
      </c>
      <c r="D5706" t="s">
        <v>175</v>
      </c>
      <c r="E5706" t="s">
        <v>24</v>
      </c>
      <c r="F5706" t="s">
        <v>25</v>
      </c>
      <c r="G5706" t="s">
        <v>114</v>
      </c>
      <c r="H5706" t="s">
        <v>115</v>
      </c>
      <c r="I5706" t="s">
        <v>48</v>
      </c>
      <c r="J5706" t="s">
        <v>49</v>
      </c>
      <c r="K5706">
        <v>2016</v>
      </c>
      <c r="L5706">
        <v>94.081100000000006</v>
      </c>
      <c r="S5706" t="s">
        <v>30</v>
      </c>
      <c r="T5706" t="s">
        <v>31</v>
      </c>
    </row>
    <row r="5707" spans="1:20" x14ac:dyDescent="0.25">
      <c r="A5707" t="s">
        <v>172</v>
      </c>
      <c r="B5707" t="s">
        <v>173</v>
      </c>
      <c r="C5707" t="s">
        <v>174</v>
      </c>
      <c r="D5707" t="s">
        <v>175</v>
      </c>
      <c r="E5707" t="s">
        <v>24</v>
      </c>
      <c r="F5707" t="s">
        <v>25</v>
      </c>
      <c r="G5707" t="s">
        <v>116</v>
      </c>
      <c r="H5707" t="s">
        <v>117</v>
      </c>
      <c r="I5707" t="s">
        <v>28</v>
      </c>
      <c r="J5707" t="s">
        <v>29</v>
      </c>
      <c r="K5707">
        <v>2016</v>
      </c>
      <c r="L5707">
        <v>4466.9728999999998</v>
      </c>
      <c r="S5707" t="s">
        <v>30</v>
      </c>
      <c r="T5707" t="s">
        <v>31</v>
      </c>
    </row>
    <row r="5708" spans="1:20" x14ac:dyDescent="0.25">
      <c r="A5708" t="s">
        <v>172</v>
      </c>
      <c r="B5708" t="s">
        <v>173</v>
      </c>
      <c r="C5708" t="s">
        <v>174</v>
      </c>
      <c r="D5708" t="s">
        <v>175</v>
      </c>
      <c r="E5708" t="s">
        <v>24</v>
      </c>
      <c r="F5708" t="s">
        <v>25</v>
      </c>
      <c r="G5708" t="s">
        <v>116</v>
      </c>
      <c r="H5708" t="s">
        <v>117</v>
      </c>
      <c r="I5708" t="s">
        <v>32</v>
      </c>
      <c r="J5708" t="s">
        <v>33</v>
      </c>
      <c r="K5708">
        <v>2016</v>
      </c>
      <c r="L5708">
        <v>54.97</v>
      </c>
      <c r="S5708" t="s">
        <v>30</v>
      </c>
      <c r="T5708" t="s">
        <v>31</v>
      </c>
    </row>
    <row r="5709" spans="1:20" x14ac:dyDescent="0.25">
      <c r="A5709" t="s">
        <v>172</v>
      </c>
      <c r="B5709" t="s">
        <v>173</v>
      </c>
      <c r="C5709" t="s">
        <v>174</v>
      </c>
      <c r="D5709" t="s">
        <v>175</v>
      </c>
      <c r="E5709" t="s">
        <v>24</v>
      </c>
      <c r="F5709" t="s">
        <v>25</v>
      </c>
      <c r="G5709" t="s">
        <v>116</v>
      </c>
      <c r="H5709" t="s">
        <v>117</v>
      </c>
      <c r="I5709" t="s">
        <v>34</v>
      </c>
      <c r="J5709" t="s">
        <v>35</v>
      </c>
      <c r="K5709">
        <v>2016</v>
      </c>
      <c r="L5709">
        <v>910.55280000000005</v>
      </c>
      <c r="S5709" t="s">
        <v>30</v>
      </c>
      <c r="T5709" t="s">
        <v>31</v>
      </c>
    </row>
    <row r="5710" spans="1:20" x14ac:dyDescent="0.25">
      <c r="A5710" t="s">
        <v>172</v>
      </c>
      <c r="B5710" t="s">
        <v>173</v>
      </c>
      <c r="C5710" t="s">
        <v>174</v>
      </c>
      <c r="D5710" t="s">
        <v>175</v>
      </c>
      <c r="E5710" t="s">
        <v>24</v>
      </c>
      <c r="F5710" t="s">
        <v>25</v>
      </c>
      <c r="G5710" t="s">
        <v>116</v>
      </c>
      <c r="H5710" t="s">
        <v>117</v>
      </c>
      <c r="I5710" t="s">
        <v>36</v>
      </c>
      <c r="J5710" t="s">
        <v>37</v>
      </c>
      <c r="K5710">
        <v>2016</v>
      </c>
      <c r="L5710">
        <v>267.6712</v>
      </c>
      <c r="S5710" t="s">
        <v>30</v>
      </c>
      <c r="T5710" t="s">
        <v>31</v>
      </c>
    </row>
    <row r="5711" spans="1:20" x14ac:dyDescent="0.25">
      <c r="A5711" t="s">
        <v>172</v>
      </c>
      <c r="B5711" t="s">
        <v>173</v>
      </c>
      <c r="C5711" t="s">
        <v>174</v>
      </c>
      <c r="D5711" t="s">
        <v>175</v>
      </c>
      <c r="E5711" t="s">
        <v>24</v>
      </c>
      <c r="F5711" t="s">
        <v>25</v>
      </c>
      <c r="G5711" t="s">
        <v>116</v>
      </c>
      <c r="H5711" t="s">
        <v>117</v>
      </c>
      <c r="I5711" t="s">
        <v>38</v>
      </c>
      <c r="J5711" t="s">
        <v>39</v>
      </c>
      <c r="K5711">
        <v>2016</v>
      </c>
      <c r="L5711">
        <v>272.48899999999998</v>
      </c>
      <c r="S5711" t="s">
        <v>30</v>
      </c>
      <c r="T5711" t="s">
        <v>31</v>
      </c>
    </row>
    <row r="5712" spans="1:20" x14ac:dyDescent="0.25">
      <c r="A5712" t="s">
        <v>172</v>
      </c>
      <c r="B5712" t="s">
        <v>173</v>
      </c>
      <c r="C5712" t="s">
        <v>174</v>
      </c>
      <c r="D5712" t="s">
        <v>175</v>
      </c>
      <c r="E5712" t="s">
        <v>24</v>
      </c>
      <c r="F5712" t="s">
        <v>25</v>
      </c>
      <c r="G5712" t="s">
        <v>116</v>
      </c>
      <c r="H5712" t="s">
        <v>117</v>
      </c>
      <c r="I5712" t="s">
        <v>40</v>
      </c>
      <c r="J5712" t="s">
        <v>41</v>
      </c>
      <c r="K5712">
        <v>2016</v>
      </c>
      <c r="L5712">
        <v>1374.1405999999999</v>
      </c>
      <c r="S5712" t="s">
        <v>30</v>
      </c>
      <c r="T5712" t="s">
        <v>31</v>
      </c>
    </row>
    <row r="5713" spans="1:20" x14ac:dyDescent="0.25">
      <c r="A5713" t="s">
        <v>172</v>
      </c>
      <c r="B5713" t="s">
        <v>173</v>
      </c>
      <c r="C5713" t="s">
        <v>174</v>
      </c>
      <c r="D5713" t="s">
        <v>175</v>
      </c>
      <c r="E5713" t="s">
        <v>24</v>
      </c>
      <c r="F5713" t="s">
        <v>25</v>
      </c>
      <c r="G5713" t="s">
        <v>116</v>
      </c>
      <c r="H5713" t="s">
        <v>117</v>
      </c>
      <c r="I5713" t="s">
        <v>42</v>
      </c>
      <c r="J5713" t="s">
        <v>43</v>
      </c>
      <c r="K5713">
        <v>2016</v>
      </c>
      <c r="L5713">
        <v>7.9</v>
      </c>
      <c r="S5713" t="s">
        <v>30</v>
      </c>
      <c r="T5713" t="s">
        <v>31</v>
      </c>
    </row>
    <row r="5714" spans="1:20" x14ac:dyDescent="0.25">
      <c r="A5714" t="s">
        <v>172</v>
      </c>
      <c r="B5714" t="s">
        <v>173</v>
      </c>
      <c r="C5714" t="s">
        <v>174</v>
      </c>
      <c r="D5714" t="s">
        <v>175</v>
      </c>
      <c r="E5714" t="s">
        <v>24</v>
      </c>
      <c r="F5714" t="s">
        <v>25</v>
      </c>
      <c r="G5714" t="s">
        <v>116</v>
      </c>
      <c r="H5714" t="s">
        <v>117</v>
      </c>
      <c r="I5714" t="s">
        <v>44</v>
      </c>
      <c r="J5714" t="s">
        <v>45</v>
      </c>
      <c r="K5714">
        <v>2016</v>
      </c>
      <c r="L5714">
        <v>216.24930000000001</v>
      </c>
      <c r="S5714" t="s">
        <v>30</v>
      </c>
      <c r="T5714" t="s">
        <v>31</v>
      </c>
    </row>
    <row r="5715" spans="1:20" x14ac:dyDescent="0.25">
      <c r="A5715" t="s">
        <v>172</v>
      </c>
      <c r="B5715" t="s">
        <v>173</v>
      </c>
      <c r="C5715" t="s">
        <v>174</v>
      </c>
      <c r="D5715" t="s">
        <v>175</v>
      </c>
      <c r="E5715" t="s">
        <v>24</v>
      </c>
      <c r="F5715" t="s">
        <v>25</v>
      </c>
      <c r="G5715" t="s">
        <v>116</v>
      </c>
      <c r="H5715" t="s">
        <v>117</v>
      </c>
      <c r="I5715" t="s">
        <v>46</v>
      </c>
      <c r="J5715" t="s">
        <v>47</v>
      </c>
      <c r="K5715">
        <v>2016</v>
      </c>
      <c r="L5715">
        <v>716.0702</v>
      </c>
      <c r="S5715" t="s">
        <v>30</v>
      </c>
      <c r="T5715" t="s">
        <v>31</v>
      </c>
    </row>
    <row r="5716" spans="1:20" x14ac:dyDescent="0.25">
      <c r="A5716" t="s">
        <v>172</v>
      </c>
      <c r="B5716" t="s">
        <v>173</v>
      </c>
      <c r="C5716" t="s">
        <v>174</v>
      </c>
      <c r="D5716" t="s">
        <v>175</v>
      </c>
      <c r="E5716" t="s">
        <v>24</v>
      </c>
      <c r="F5716" t="s">
        <v>25</v>
      </c>
      <c r="G5716" t="s">
        <v>116</v>
      </c>
      <c r="H5716" t="s">
        <v>117</v>
      </c>
      <c r="I5716" t="s">
        <v>48</v>
      </c>
      <c r="J5716" t="s">
        <v>49</v>
      </c>
      <c r="K5716">
        <v>2016</v>
      </c>
      <c r="L5716">
        <v>646.32939999999996</v>
      </c>
      <c r="S5716" t="s">
        <v>30</v>
      </c>
      <c r="T5716" t="s">
        <v>31</v>
      </c>
    </row>
    <row r="5717" spans="1:20" x14ac:dyDescent="0.25">
      <c r="A5717" t="s">
        <v>172</v>
      </c>
      <c r="B5717" t="s">
        <v>173</v>
      </c>
      <c r="C5717" t="s">
        <v>174</v>
      </c>
      <c r="D5717" t="s">
        <v>175</v>
      </c>
      <c r="E5717" t="s">
        <v>24</v>
      </c>
      <c r="F5717" t="s">
        <v>25</v>
      </c>
      <c r="G5717" t="s">
        <v>116</v>
      </c>
      <c r="H5717" t="s">
        <v>117</v>
      </c>
      <c r="I5717" t="s">
        <v>50</v>
      </c>
      <c r="J5717" t="s">
        <v>51</v>
      </c>
      <c r="K5717">
        <v>2016</v>
      </c>
      <c r="M5717" t="s">
        <v>54</v>
      </c>
      <c r="N5717" t="s">
        <v>55</v>
      </c>
      <c r="S5717" t="s">
        <v>30</v>
      </c>
      <c r="T5717" t="s">
        <v>31</v>
      </c>
    </row>
    <row r="5718" spans="1:20" x14ac:dyDescent="0.25">
      <c r="A5718" t="s">
        <v>172</v>
      </c>
      <c r="B5718" t="s">
        <v>173</v>
      </c>
      <c r="C5718" t="s">
        <v>174</v>
      </c>
      <c r="D5718" t="s">
        <v>175</v>
      </c>
      <c r="E5718" t="s">
        <v>24</v>
      </c>
      <c r="F5718" t="s">
        <v>25</v>
      </c>
      <c r="G5718" t="s">
        <v>118</v>
      </c>
      <c r="H5718" t="s">
        <v>119</v>
      </c>
      <c r="I5718" t="s">
        <v>28</v>
      </c>
      <c r="J5718" t="s">
        <v>29</v>
      </c>
      <c r="K5718">
        <v>2016</v>
      </c>
      <c r="L5718">
        <v>4579.0506999999998</v>
      </c>
      <c r="S5718" t="s">
        <v>30</v>
      </c>
      <c r="T5718" t="s">
        <v>31</v>
      </c>
    </row>
    <row r="5719" spans="1:20" x14ac:dyDescent="0.25">
      <c r="A5719" t="s">
        <v>172</v>
      </c>
      <c r="B5719" t="s">
        <v>173</v>
      </c>
      <c r="C5719" t="s">
        <v>174</v>
      </c>
      <c r="D5719" t="s">
        <v>175</v>
      </c>
      <c r="E5719" t="s">
        <v>24</v>
      </c>
      <c r="F5719" t="s">
        <v>25</v>
      </c>
      <c r="G5719" t="s">
        <v>118</v>
      </c>
      <c r="H5719" t="s">
        <v>119</v>
      </c>
      <c r="I5719" t="s">
        <v>32</v>
      </c>
      <c r="J5719" t="s">
        <v>33</v>
      </c>
      <c r="K5719">
        <v>2016</v>
      </c>
      <c r="L5719">
        <v>295.53609999999998</v>
      </c>
      <c r="S5719" t="s">
        <v>30</v>
      </c>
      <c r="T5719" t="s">
        <v>31</v>
      </c>
    </row>
    <row r="5720" spans="1:20" x14ac:dyDescent="0.25">
      <c r="A5720" t="s">
        <v>172</v>
      </c>
      <c r="B5720" t="s">
        <v>173</v>
      </c>
      <c r="C5720" t="s">
        <v>174</v>
      </c>
      <c r="D5720" t="s">
        <v>175</v>
      </c>
      <c r="E5720" t="s">
        <v>24</v>
      </c>
      <c r="F5720" t="s">
        <v>25</v>
      </c>
      <c r="G5720" t="s">
        <v>118</v>
      </c>
      <c r="H5720" t="s">
        <v>119</v>
      </c>
      <c r="I5720" t="s">
        <v>34</v>
      </c>
      <c r="J5720" t="s">
        <v>35</v>
      </c>
      <c r="K5720">
        <v>2016</v>
      </c>
      <c r="L5720">
        <v>2011.8451</v>
      </c>
      <c r="S5720" t="s">
        <v>30</v>
      </c>
      <c r="T5720" t="s">
        <v>31</v>
      </c>
    </row>
    <row r="5721" spans="1:20" x14ac:dyDescent="0.25">
      <c r="A5721" t="s">
        <v>172</v>
      </c>
      <c r="B5721" t="s">
        <v>173</v>
      </c>
      <c r="C5721" t="s">
        <v>174</v>
      </c>
      <c r="D5721" t="s">
        <v>175</v>
      </c>
      <c r="E5721" t="s">
        <v>24</v>
      </c>
      <c r="F5721" t="s">
        <v>25</v>
      </c>
      <c r="G5721" t="s">
        <v>118</v>
      </c>
      <c r="H5721" t="s">
        <v>119</v>
      </c>
      <c r="I5721" t="s">
        <v>36</v>
      </c>
      <c r="J5721" t="s">
        <v>37</v>
      </c>
      <c r="K5721">
        <v>2016</v>
      </c>
      <c r="L5721">
        <v>891.9076</v>
      </c>
      <c r="S5721" t="s">
        <v>30</v>
      </c>
      <c r="T5721" t="s">
        <v>31</v>
      </c>
    </row>
    <row r="5722" spans="1:20" x14ac:dyDescent="0.25">
      <c r="A5722" t="s">
        <v>172</v>
      </c>
      <c r="B5722" t="s">
        <v>173</v>
      </c>
      <c r="C5722" t="s">
        <v>174</v>
      </c>
      <c r="D5722" t="s">
        <v>175</v>
      </c>
      <c r="E5722" t="s">
        <v>24</v>
      </c>
      <c r="F5722" t="s">
        <v>25</v>
      </c>
      <c r="G5722" t="s">
        <v>118</v>
      </c>
      <c r="H5722" t="s">
        <v>119</v>
      </c>
      <c r="I5722" t="s">
        <v>38</v>
      </c>
      <c r="J5722" t="s">
        <v>39</v>
      </c>
      <c r="K5722">
        <v>2016</v>
      </c>
      <c r="L5722">
        <v>341.8904</v>
      </c>
      <c r="S5722" t="s">
        <v>30</v>
      </c>
      <c r="T5722" t="s">
        <v>31</v>
      </c>
    </row>
    <row r="5723" spans="1:20" x14ac:dyDescent="0.25">
      <c r="A5723" t="s">
        <v>172</v>
      </c>
      <c r="B5723" t="s">
        <v>173</v>
      </c>
      <c r="C5723" t="s">
        <v>174</v>
      </c>
      <c r="D5723" t="s">
        <v>175</v>
      </c>
      <c r="E5723" t="s">
        <v>24</v>
      </c>
      <c r="F5723" t="s">
        <v>25</v>
      </c>
      <c r="G5723" t="s">
        <v>118</v>
      </c>
      <c r="H5723" t="s">
        <v>119</v>
      </c>
      <c r="I5723" t="s">
        <v>40</v>
      </c>
      <c r="J5723" t="s">
        <v>41</v>
      </c>
      <c r="K5723">
        <v>2016</v>
      </c>
      <c r="L5723">
        <v>507.96210000000002</v>
      </c>
      <c r="S5723" t="s">
        <v>30</v>
      </c>
      <c r="T5723" t="s">
        <v>31</v>
      </c>
    </row>
    <row r="5724" spans="1:20" x14ac:dyDescent="0.25">
      <c r="A5724" t="s">
        <v>172</v>
      </c>
      <c r="B5724" t="s">
        <v>173</v>
      </c>
      <c r="C5724" t="s">
        <v>174</v>
      </c>
      <c r="D5724" t="s">
        <v>175</v>
      </c>
      <c r="E5724" t="s">
        <v>24</v>
      </c>
      <c r="F5724" t="s">
        <v>25</v>
      </c>
      <c r="G5724" t="s">
        <v>118</v>
      </c>
      <c r="H5724" t="s">
        <v>119</v>
      </c>
      <c r="I5724" t="s">
        <v>42</v>
      </c>
      <c r="J5724" t="s">
        <v>43</v>
      </c>
      <c r="K5724">
        <v>2016</v>
      </c>
      <c r="L5724">
        <v>1.9569000000000001</v>
      </c>
      <c r="S5724" t="s">
        <v>30</v>
      </c>
      <c r="T5724" t="s">
        <v>31</v>
      </c>
    </row>
    <row r="5725" spans="1:20" x14ac:dyDescent="0.25">
      <c r="A5725" t="s">
        <v>172</v>
      </c>
      <c r="B5725" t="s">
        <v>173</v>
      </c>
      <c r="C5725" t="s">
        <v>174</v>
      </c>
      <c r="D5725" t="s">
        <v>175</v>
      </c>
      <c r="E5725" t="s">
        <v>24</v>
      </c>
      <c r="F5725" t="s">
        <v>25</v>
      </c>
      <c r="G5725" t="s">
        <v>118</v>
      </c>
      <c r="H5725" t="s">
        <v>119</v>
      </c>
      <c r="I5725" t="s">
        <v>44</v>
      </c>
      <c r="J5725" t="s">
        <v>45</v>
      </c>
      <c r="K5725">
        <v>2016</v>
      </c>
      <c r="L5725">
        <v>52.4069</v>
      </c>
      <c r="S5725" t="s">
        <v>30</v>
      </c>
      <c r="T5725" t="s">
        <v>31</v>
      </c>
    </row>
    <row r="5726" spans="1:20" x14ac:dyDescent="0.25">
      <c r="A5726" t="s">
        <v>172</v>
      </c>
      <c r="B5726" t="s">
        <v>173</v>
      </c>
      <c r="C5726" t="s">
        <v>174</v>
      </c>
      <c r="D5726" t="s">
        <v>175</v>
      </c>
      <c r="E5726" t="s">
        <v>24</v>
      </c>
      <c r="F5726" t="s">
        <v>25</v>
      </c>
      <c r="G5726" t="s">
        <v>118</v>
      </c>
      <c r="H5726" t="s">
        <v>119</v>
      </c>
      <c r="I5726" t="s">
        <v>46</v>
      </c>
      <c r="J5726" t="s">
        <v>47</v>
      </c>
      <c r="K5726">
        <v>2016</v>
      </c>
      <c r="L5726">
        <v>50.024000000000001</v>
      </c>
      <c r="S5726" t="s">
        <v>30</v>
      </c>
      <c r="T5726" t="s">
        <v>31</v>
      </c>
    </row>
    <row r="5727" spans="1:20" x14ac:dyDescent="0.25">
      <c r="A5727" t="s">
        <v>172</v>
      </c>
      <c r="B5727" t="s">
        <v>173</v>
      </c>
      <c r="C5727" t="s">
        <v>174</v>
      </c>
      <c r="D5727" t="s">
        <v>175</v>
      </c>
      <c r="E5727" t="s">
        <v>24</v>
      </c>
      <c r="F5727" t="s">
        <v>25</v>
      </c>
      <c r="G5727" t="s">
        <v>118</v>
      </c>
      <c r="H5727" t="s">
        <v>119</v>
      </c>
      <c r="I5727" t="s">
        <v>48</v>
      </c>
      <c r="J5727" t="s">
        <v>49</v>
      </c>
      <c r="K5727">
        <v>2016</v>
      </c>
      <c r="L5727">
        <v>300.58370000000002</v>
      </c>
      <c r="S5727" t="s">
        <v>30</v>
      </c>
      <c r="T5727" t="s">
        <v>31</v>
      </c>
    </row>
    <row r="5728" spans="1:20" x14ac:dyDescent="0.25">
      <c r="A5728" t="s">
        <v>172</v>
      </c>
      <c r="B5728" t="s">
        <v>173</v>
      </c>
      <c r="C5728" t="s">
        <v>174</v>
      </c>
      <c r="D5728" t="s">
        <v>175</v>
      </c>
      <c r="E5728" t="s">
        <v>24</v>
      </c>
      <c r="F5728" t="s">
        <v>25</v>
      </c>
      <c r="G5728" t="s">
        <v>118</v>
      </c>
      <c r="H5728" t="s">
        <v>119</v>
      </c>
      <c r="I5728" t="s">
        <v>50</v>
      </c>
      <c r="J5728" t="s">
        <v>51</v>
      </c>
      <c r="K5728">
        <v>2016</v>
      </c>
      <c r="L5728">
        <v>124.5934</v>
      </c>
      <c r="S5728" t="s">
        <v>30</v>
      </c>
      <c r="T5728" t="s">
        <v>31</v>
      </c>
    </row>
    <row r="5729" spans="1:20" x14ac:dyDescent="0.25">
      <c r="A5729" t="s">
        <v>172</v>
      </c>
      <c r="B5729" t="s">
        <v>173</v>
      </c>
      <c r="C5729" t="s">
        <v>174</v>
      </c>
      <c r="D5729" t="s">
        <v>175</v>
      </c>
      <c r="E5729" t="s">
        <v>24</v>
      </c>
      <c r="F5729" t="s">
        <v>25</v>
      </c>
      <c r="G5729" t="s">
        <v>118</v>
      </c>
      <c r="H5729" t="s">
        <v>119</v>
      </c>
      <c r="I5729" t="s">
        <v>170</v>
      </c>
      <c r="J5729" t="s">
        <v>171</v>
      </c>
      <c r="K5729">
        <v>2016</v>
      </c>
      <c r="M5729" t="s">
        <v>54</v>
      </c>
      <c r="N5729" t="s">
        <v>55</v>
      </c>
      <c r="S5729" t="s">
        <v>30</v>
      </c>
      <c r="T5729" t="s">
        <v>31</v>
      </c>
    </row>
    <row r="5730" spans="1:20" x14ac:dyDescent="0.25">
      <c r="A5730" t="s">
        <v>172</v>
      </c>
      <c r="B5730" t="s">
        <v>173</v>
      </c>
      <c r="C5730" t="s">
        <v>174</v>
      </c>
      <c r="D5730" t="s">
        <v>175</v>
      </c>
      <c r="E5730" t="s">
        <v>24</v>
      </c>
      <c r="F5730" t="s">
        <v>25</v>
      </c>
      <c r="G5730" t="s">
        <v>120</v>
      </c>
      <c r="H5730" t="s">
        <v>121</v>
      </c>
      <c r="I5730" t="s">
        <v>28</v>
      </c>
      <c r="J5730" t="s">
        <v>29</v>
      </c>
      <c r="K5730">
        <v>2016</v>
      </c>
      <c r="M5730" t="s">
        <v>54</v>
      </c>
      <c r="N5730" t="s">
        <v>55</v>
      </c>
      <c r="S5730" t="s">
        <v>30</v>
      </c>
      <c r="T5730" t="s">
        <v>31</v>
      </c>
    </row>
    <row r="5731" spans="1:20" x14ac:dyDescent="0.25">
      <c r="A5731" t="s">
        <v>172</v>
      </c>
      <c r="B5731" t="s">
        <v>173</v>
      </c>
      <c r="C5731" t="s">
        <v>174</v>
      </c>
      <c r="D5731" t="s">
        <v>175</v>
      </c>
      <c r="E5731" t="s">
        <v>24</v>
      </c>
      <c r="F5731" t="s">
        <v>25</v>
      </c>
      <c r="G5731" t="s">
        <v>120</v>
      </c>
      <c r="H5731" t="s">
        <v>121</v>
      </c>
      <c r="I5731" t="s">
        <v>34</v>
      </c>
      <c r="J5731" t="s">
        <v>35</v>
      </c>
      <c r="K5731">
        <v>2016</v>
      </c>
      <c r="M5731" t="s">
        <v>54</v>
      </c>
      <c r="N5731" t="s">
        <v>55</v>
      </c>
      <c r="S5731" t="s">
        <v>30</v>
      </c>
      <c r="T5731" t="s">
        <v>31</v>
      </c>
    </row>
    <row r="5732" spans="1:20" x14ac:dyDescent="0.25">
      <c r="A5732" t="s">
        <v>172</v>
      </c>
      <c r="B5732" t="s">
        <v>173</v>
      </c>
      <c r="C5732" t="s">
        <v>174</v>
      </c>
      <c r="D5732" t="s">
        <v>175</v>
      </c>
      <c r="E5732" t="s">
        <v>24</v>
      </c>
      <c r="F5732" t="s">
        <v>25</v>
      </c>
      <c r="G5732" t="s">
        <v>120</v>
      </c>
      <c r="H5732" t="s">
        <v>121</v>
      </c>
      <c r="I5732" t="s">
        <v>46</v>
      </c>
      <c r="J5732" t="s">
        <v>47</v>
      </c>
      <c r="K5732">
        <v>2016</v>
      </c>
      <c r="M5732" t="s">
        <v>54</v>
      </c>
      <c r="N5732" t="s">
        <v>55</v>
      </c>
      <c r="S5732" t="s">
        <v>30</v>
      </c>
      <c r="T5732" t="s">
        <v>31</v>
      </c>
    </row>
    <row r="5733" spans="1:20" x14ac:dyDescent="0.25">
      <c r="A5733" t="s">
        <v>172</v>
      </c>
      <c r="B5733" t="s">
        <v>173</v>
      </c>
      <c r="C5733" t="s">
        <v>174</v>
      </c>
      <c r="D5733" t="s">
        <v>175</v>
      </c>
      <c r="E5733" t="s">
        <v>24</v>
      </c>
      <c r="F5733" t="s">
        <v>25</v>
      </c>
      <c r="G5733" t="s">
        <v>120</v>
      </c>
      <c r="H5733" t="s">
        <v>121</v>
      </c>
      <c r="I5733" t="s">
        <v>170</v>
      </c>
      <c r="J5733" t="s">
        <v>171</v>
      </c>
      <c r="K5733">
        <v>2016</v>
      </c>
      <c r="M5733" t="s">
        <v>54</v>
      </c>
      <c r="N5733" t="s">
        <v>55</v>
      </c>
      <c r="S5733" t="s">
        <v>30</v>
      </c>
      <c r="T5733" t="s">
        <v>31</v>
      </c>
    </row>
    <row r="5734" spans="1:20" x14ac:dyDescent="0.25">
      <c r="A5734" t="s">
        <v>172</v>
      </c>
      <c r="B5734" t="s">
        <v>173</v>
      </c>
      <c r="C5734" t="s">
        <v>174</v>
      </c>
      <c r="D5734" t="s">
        <v>175</v>
      </c>
      <c r="E5734" t="s">
        <v>24</v>
      </c>
      <c r="F5734" t="s">
        <v>25</v>
      </c>
      <c r="G5734" t="s">
        <v>108</v>
      </c>
      <c r="H5734" t="s">
        <v>109</v>
      </c>
      <c r="I5734" t="s">
        <v>98</v>
      </c>
      <c r="J5734" t="s">
        <v>99</v>
      </c>
      <c r="K5734">
        <v>2016</v>
      </c>
      <c r="L5734">
        <v>2059.9591999999998</v>
      </c>
      <c r="S5734" t="s">
        <v>30</v>
      </c>
      <c r="T5734" t="s">
        <v>31</v>
      </c>
    </row>
    <row r="5735" spans="1:20" x14ac:dyDescent="0.25">
      <c r="A5735" t="s">
        <v>172</v>
      </c>
      <c r="B5735" t="s">
        <v>173</v>
      </c>
      <c r="C5735" t="s">
        <v>174</v>
      </c>
      <c r="D5735" t="s">
        <v>175</v>
      </c>
      <c r="E5735" t="s">
        <v>24</v>
      </c>
      <c r="F5735" t="s">
        <v>25</v>
      </c>
      <c r="G5735" t="s">
        <v>108</v>
      </c>
      <c r="H5735" t="s">
        <v>109</v>
      </c>
      <c r="I5735" t="s">
        <v>100</v>
      </c>
      <c r="J5735" t="s">
        <v>101</v>
      </c>
      <c r="K5735">
        <v>2016</v>
      </c>
      <c r="L5735">
        <v>44.051600000000001</v>
      </c>
      <c r="S5735" t="s">
        <v>30</v>
      </c>
      <c r="T5735" t="s">
        <v>31</v>
      </c>
    </row>
    <row r="5736" spans="1:20" x14ac:dyDescent="0.25">
      <c r="A5736" t="s">
        <v>172</v>
      </c>
      <c r="B5736" t="s">
        <v>173</v>
      </c>
      <c r="C5736" t="s">
        <v>174</v>
      </c>
      <c r="D5736" t="s">
        <v>175</v>
      </c>
      <c r="E5736" t="s">
        <v>24</v>
      </c>
      <c r="F5736" t="s">
        <v>25</v>
      </c>
      <c r="G5736" t="s">
        <v>108</v>
      </c>
      <c r="H5736" t="s">
        <v>109</v>
      </c>
      <c r="I5736" t="s">
        <v>102</v>
      </c>
      <c r="J5736" t="s">
        <v>103</v>
      </c>
      <c r="K5736">
        <v>2016</v>
      </c>
      <c r="L5736">
        <v>436.78989999999999</v>
      </c>
      <c r="S5736" t="s">
        <v>30</v>
      </c>
      <c r="T5736" t="s">
        <v>31</v>
      </c>
    </row>
    <row r="5737" spans="1:20" x14ac:dyDescent="0.25">
      <c r="A5737" t="s">
        <v>172</v>
      </c>
      <c r="B5737" t="s">
        <v>173</v>
      </c>
      <c r="C5737" t="s">
        <v>174</v>
      </c>
      <c r="D5737" t="s">
        <v>175</v>
      </c>
      <c r="E5737" t="s">
        <v>24</v>
      </c>
      <c r="F5737" t="s">
        <v>25</v>
      </c>
      <c r="G5737" t="s">
        <v>108</v>
      </c>
      <c r="H5737" t="s">
        <v>109</v>
      </c>
      <c r="I5737" t="s">
        <v>104</v>
      </c>
      <c r="J5737" t="s">
        <v>105</v>
      </c>
      <c r="K5737">
        <v>2016</v>
      </c>
      <c r="L5737">
        <v>1579.1177</v>
      </c>
      <c r="S5737" t="s">
        <v>30</v>
      </c>
      <c r="T5737" t="s">
        <v>31</v>
      </c>
    </row>
    <row r="5738" spans="1:20" x14ac:dyDescent="0.25">
      <c r="A5738" t="s">
        <v>172</v>
      </c>
      <c r="B5738" t="s">
        <v>173</v>
      </c>
      <c r="C5738" t="s">
        <v>174</v>
      </c>
      <c r="D5738" t="s">
        <v>175</v>
      </c>
      <c r="E5738" t="s">
        <v>24</v>
      </c>
      <c r="F5738" t="s">
        <v>25</v>
      </c>
      <c r="G5738" t="s">
        <v>110</v>
      </c>
      <c r="H5738" t="s">
        <v>111</v>
      </c>
      <c r="I5738" t="s">
        <v>98</v>
      </c>
      <c r="J5738" t="s">
        <v>99</v>
      </c>
      <c r="K5738">
        <v>2016</v>
      </c>
      <c r="L5738">
        <v>6916.8427000000001</v>
      </c>
      <c r="S5738" t="s">
        <v>30</v>
      </c>
      <c r="T5738" t="s">
        <v>31</v>
      </c>
    </row>
    <row r="5739" spans="1:20" x14ac:dyDescent="0.25">
      <c r="A5739" t="s">
        <v>172</v>
      </c>
      <c r="B5739" t="s">
        <v>173</v>
      </c>
      <c r="C5739" t="s">
        <v>174</v>
      </c>
      <c r="D5739" t="s">
        <v>175</v>
      </c>
      <c r="E5739" t="s">
        <v>24</v>
      </c>
      <c r="F5739" t="s">
        <v>25</v>
      </c>
      <c r="G5739" t="s">
        <v>110</v>
      </c>
      <c r="H5739" t="s">
        <v>111</v>
      </c>
      <c r="I5739" t="s">
        <v>100</v>
      </c>
      <c r="J5739" t="s">
        <v>101</v>
      </c>
      <c r="K5739">
        <v>2016</v>
      </c>
      <c r="L5739">
        <v>509.66059999999999</v>
      </c>
      <c r="S5739" t="s">
        <v>30</v>
      </c>
      <c r="T5739" t="s">
        <v>31</v>
      </c>
    </row>
    <row r="5740" spans="1:20" x14ac:dyDescent="0.25">
      <c r="A5740" t="s">
        <v>172</v>
      </c>
      <c r="B5740" t="s">
        <v>173</v>
      </c>
      <c r="C5740" t="s">
        <v>174</v>
      </c>
      <c r="D5740" t="s">
        <v>175</v>
      </c>
      <c r="E5740" t="s">
        <v>24</v>
      </c>
      <c r="F5740" t="s">
        <v>25</v>
      </c>
      <c r="G5740" t="s">
        <v>110</v>
      </c>
      <c r="H5740" t="s">
        <v>111</v>
      </c>
      <c r="I5740" t="s">
        <v>102</v>
      </c>
      <c r="J5740" t="s">
        <v>103</v>
      </c>
      <c r="K5740">
        <v>2016</v>
      </c>
      <c r="L5740">
        <v>5728.9766</v>
      </c>
      <c r="S5740" t="s">
        <v>30</v>
      </c>
      <c r="T5740" t="s">
        <v>31</v>
      </c>
    </row>
    <row r="5741" spans="1:20" x14ac:dyDescent="0.25">
      <c r="A5741" t="s">
        <v>172</v>
      </c>
      <c r="B5741" t="s">
        <v>173</v>
      </c>
      <c r="C5741" t="s">
        <v>174</v>
      </c>
      <c r="D5741" t="s">
        <v>175</v>
      </c>
      <c r="E5741" t="s">
        <v>24</v>
      </c>
      <c r="F5741" t="s">
        <v>25</v>
      </c>
      <c r="G5741" t="s">
        <v>110</v>
      </c>
      <c r="H5741" t="s">
        <v>111</v>
      </c>
      <c r="I5741" t="s">
        <v>104</v>
      </c>
      <c r="J5741" t="s">
        <v>105</v>
      </c>
      <c r="K5741">
        <v>2016</v>
      </c>
      <c r="L5741">
        <v>677.69989999999996</v>
      </c>
      <c r="S5741" t="s">
        <v>30</v>
      </c>
      <c r="T5741" t="s">
        <v>31</v>
      </c>
    </row>
    <row r="5742" spans="1:20" x14ac:dyDescent="0.25">
      <c r="A5742" t="s">
        <v>172</v>
      </c>
      <c r="B5742" t="s">
        <v>173</v>
      </c>
      <c r="C5742" t="s">
        <v>174</v>
      </c>
      <c r="D5742" t="s">
        <v>175</v>
      </c>
      <c r="E5742" t="s">
        <v>24</v>
      </c>
      <c r="F5742" t="s">
        <v>25</v>
      </c>
      <c r="G5742" t="s">
        <v>110</v>
      </c>
      <c r="H5742" t="s">
        <v>111</v>
      </c>
      <c r="I5742" t="s">
        <v>106</v>
      </c>
      <c r="J5742" t="s">
        <v>107</v>
      </c>
      <c r="K5742">
        <v>2016</v>
      </c>
      <c r="M5742" t="s">
        <v>54</v>
      </c>
      <c r="N5742" t="s">
        <v>55</v>
      </c>
      <c r="S5742" t="s">
        <v>30</v>
      </c>
      <c r="T5742" t="s">
        <v>31</v>
      </c>
    </row>
    <row r="5743" spans="1:20" x14ac:dyDescent="0.25">
      <c r="A5743" t="s">
        <v>172</v>
      </c>
      <c r="B5743" t="s">
        <v>173</v>
      </c>
      <c r="C5743" t="s">
        <v>174</v>
      </c>
      <c r="D5743" t="s">
        <v>175</v>
      </c>
      <c r="E5743" t="s">
        <v>24</v>
      </c>
      <c r="F5743" t="s">
        <v>25</v>
      </c>
      <c r="G5743" t="s">
        <v>112</v>
      </c>
      <c r="H5743" t="s">
        <v>113</v>
      </c>
      <c r="I5743" t="s">
        <v>98</v>
      </c>
      <c r="J5743" t="s">
        <v>99</v>
      </c>
      <c r="K5743">
        <v>2016</v>
      </c>
      <c r="L5743">
        <v>3489.6532000000002</v>
      </c>
      <c r="S5743" t="s">
        <v>30</v>
      </c>
      <c r="T5743" t="s">
        <v>31</v>
      </c>
    </row>
    <row r="5744" spans="1:20" x14ac:dyDescent="0.25">
      <c r="A5744" t="s">
        <v>172</v>
      </c>
      <c r="B5744" t="s">
        <v>173</v>
      </c>
      <c r="C5744" t="s">
        <v>174</v>
      </c>
      <c r="D5744" t="s">
        <v>175</v>
      </c>
      <c r="E5744" t="s">
        <v>24</v>
      </c>
      <c r="F5744" t="s">
        <v>25</v>
      </c>
      <c r="G5744" t="s">
        <v>112</v>
      </c>
      <c r="H5744" t="s">
        <v>113</v>
      </c>
      <c r="I5744" t="s">
        <v>100</v>
      </c>
      <c r="J5744" t="s">
        <v>101</v>
      </c>
      <c r="K5744">
        <v>2016</v>
      </c>
      <c r="L5744">
        <v>250.95189999999999</v>
      </c>
      <c r="S5744" t="s">
        <v>30</v>
      </c>
      <c r="T5744" t="s">
        <v>31</v>
      </c>
    </row>
    <row r="5745" spans="1:20" x14ac:dyDescent="0.25">
      <c r="A5745" t="s">
        <v>172</v>
      </c>
      <c r="B5745" t="s">
        <v>173</v>
      </c>
      <c r="C5745" t="s">
        <v>174</v>
      </c>
      <c r="D5745" t="s">
        <v>175</v>
      </c>
      <c r="E5745" t="s">
        <v>24</v>
      </c>
      <c r="F5745" t="s">
        <v>25</v>
      </c>
      <c r="G5745" t="s">
        <v>112</v>
      </c>
      <c r="H5745" t="s">
        <v>113</v>
      </c>
      <c r="I5745" t="s">
        <v>102</v>
      </c>
      <c r="J5745" t="s">
        <v>103</v>
      </c>
      <c r="K5745">
        <v>2016</v>
      </c>
      <c r="L5745">
        <v>2127.3211999999999</v>
      </c>
      <c r="S5745" t="s">
        <v>30</v>
      </c>
      <c r="T5745" t="s">
        <v>31</v>
      </c>
    </row>
    <row r="5746" spans="1:20" x14ac:dyDescent="0.25">
      <c r="A5746" t="s">
        <v>172</v>
      </c>
      <c r="B5746" t="s">
        <v>173</v>
      </c>
      <c r="C5746" t="s">
        <v>174</v>
      </c>
      <c r="D5746" t="s">
        <v>175</v>
      </c>
      <c r="E5746" t="s">
        <v>24</v>
      </c>
      <c r="F5746" t="s">
        <v>25</v>
      </c>
      <c r="G5746" t="s">
        <v>112</v>
      </c>
      <c r="H5746" t="s">
        <v>113</v>
      </c>
      <c r="I5746" t="s">
        <v>104</v>
      </c>
      <c r="J5746" t="s">
        <v>105</v>
      </c>
      <c r="K5746">
        <v>2016</v>
      </c>
      <c r="L5746">
        <v>1111.3173999999999</v>
      </c>
      <c r="S5746" t="s">
        <v>30</v>
      </c>
      <c r="T5746" t="s">
        <v>31</v>
      </c>
    </row>
    <row r="5747" spans="1:20" x14ac:dyDescent="0.25">
      <c r="A5747" t="s">
        <v>172</v>
      </c>
      <c r="B5747" t="s">
        <v>173</v>
      </c>
      <c r="C5747" t="s">
        <v>174</v>
      </c>
      <c r="D5747" t="s">
        <v>175</v>
      </c>
      <c r="E5747" t="s">
        <v>24</v>
      </c>
      <c r="F5747" t="s">
        <v>25</v>
      </c>
      <c r="G5747" t="s">
        <v>112</v>
      </c>
      <c r="H5747" t="s">
        <v>113</v>
      </c>
      <c r="I5747" t="s">
        <v>106</v>
      </c>
      <c r="J5747" t="s">
        <v>107</v>
      </c>
      <c r="K5747">
        <v>2016</v>
      </c>
      <c r="M5747" t="s">
        <v>54</v>
      </c>
      <c r="N5747" t="s">
        <v>55</v>
      </c>
      <c r="S5747" t="s">
        <v>30</v>
      </c>
      <c r="T5747" t="s">
        <v>31</v>
      </c>
    </row>
    <row r="5748" spans="1:20" x14ac:dyDescent="0.25">
      <c r="A5748" t="s">
        <v>172</v>
      </c>
      <c r="B5748" t="s">
        <v>173</v>
      </c>
      <c r="C5748" t="s">
        <v>174</v>
      </c>
      <c r="D5748" t="s">
        <v>175</v>
      </c>
      <c r="E5748" t="s">
        <v>24</v>
      </c>
      <c r="F5748" t="s">
        <v>25</v>
      </c>
      <c r="G5748" t="s">
        <v>114</v>
      </c>
      <c r="H5748" t="s">
        <v>115</v>
      </c>
      <c r="I5748" t="s">
        <v>98</v>
      </c>
      <c r="J5748" t="s">
        <v>99</v>
      </c>
      <c r="K5748">
        <v>2016</v>
      </c>
      <c r="L5748">
        <v>443.33010000000002</v>
      </c>
      <c r="S5748" t="s">
        <v>30</v>
      </c>
      <c r="T5748" t="s">
        <v>31</v>
      </c>
    </row>
    <row r="5749" spans="1:20" x14ac:dyDescent="0.25">
      <c r="A5749" t="s">
        <v>172</v>
      </c>
      <c r="B5749" t="s">
        <v>173</v>
      </c>
      <c r="C5749" t="s">
        <v>174</v>
      </c>
      <c r="D5749" t="s">
        <v>175</v>
      </c>
      <c r="E5749" t="s">
        <v>24</v>
      </c>
      <c r="F5749" t="s">
        <v>25</v>
      </c>
      <c r="G5749" t="s">
        <v>114</v>
      </c>
      <c r="H5749" t="s">
        <v>115</v>
      </c>
      <c r="I5749" t="s">
        <v>100</v>
      </c>
      <c r="J5749" t="s">
        <v>101</v>
      </c>
      <c r="K5749">
        <v>2016</v>
      </c>
      <c r="L5749">
        <v>141.24369999999999</v>
      </c>
      <c r="S5749" t="s">
        <v>30</v>
      </c>
      <c r="T5749" t="s">
        <v>31</v>
      </c>
    </row>
    <row r="5750" spans="1:20" x14ac:dyDescent="0.25">
      <c r="A5750" t="s">
        <v>172</v>
      </c>
      <c r="B5750" t="s">
        <v>173</v>
      </c>
      <c r="C5750" t="s">
        <v>174</v>
      </c>
      <c r="D5750" t="s">
        <v>175</v>
      </c>
      <c r="E5750" t="s">
        <v>24</v>
      </c>
      <c r="F5750" t="s">
        <v>25</v>
      </c>
      <c r="G5750" t="s">
        <v>114</v>
      </c>
      <c r="H5750" t="s">
        <v>115</v>
      </c>
      <c r="I5750" t="s">
        <v>102</v>
      </c>
      <c r="J5750" t="s">
        <v>103</v>
      </c>
      <c r="K5750">
        <v>2016</v>
      </c>
      <c r="L5750">
        <v>208.00540000000001</v>
      </c>
      <c r="S5750" t="s">
        <v>30</v>
      </c>
      <c r="T5750" t="s">
        <v>31</v>
      </c>
    </row>
    <row r="5751" spans="1:20" x14ac:dyDescent="0.25">
      <c r="A5751" t="s">
        <v>172</v>
      </c>
      <c r="B5751" t="s">
        <v>173</v>
      </c>
      <c r="C5751" t="s">
        <v>174</v>
      </c>
      <c r="D5751" t="s">
        <v>175</v>
      </c>
      <c r="E5751" t="s">
        <v>24</v>
      </c>
      <c r="F5751" t="s">
        <v>25</v>
      </c>
      <c r="G5751" t="s">
        <v>114</v>
      </c>
      <c r="H5751" t="s">
        <v>115</v>
      </c>
      <c r="I5751" t="s">
        <v>104</v>
      </c>
      <c r="J5751" t="s">
        <v>105</v>
      </c>
      <c r="K5751">
        <v>2016</v>
      </c>
      <c r="L5751">
        <v>94.081100000000006</v>
      </c>
      <c r="S5751" t="s">
        <v>30</v>
      </c>
      <c r="T5751" t="s">
        <v>31</v>
      </c>
    </row>
    <row r="5752" spans="1:20" x14ac:dyDescent="0.25">
      <c r="A5752" t="s">
        <v>172</v>
      </c>
      <c r="B5752" t="s">
        <v>173</v>
      </c>
      <c r="C5752" t="s">
        <v>174</v>
      </c>
      <c r="D5752" t="s">
        <v>175</v>
      </c>
      <c r="E5752" t="s">
        <v>24</v>
      </c>
      <c r="F5752" t="s">
        <v>25</v>
      </c>
      <c r="G5752" t="s">
        <v>116</v>
      </c>
      <c r="H5752" t="s">
        <v>117</v>
      </c>
      <c r="I5752" t="s">
        <v>98</v>
      </c>
      <c r="J5752" t="s">
        <v>99</v>
      </c>
      <c r="K5752">
        <v>2016</v>
      </c>
      <c r="L5752">
        <v>4466.9728999999998</v>
      </c>
      <c r="S5752" t="s">
        <v>30</v>
      </c>
      <c r="T5752" t="s">
        <v>31</v>
      </c>
    </row>
    <row r="5753" spans="1:20" x14ac:dyDescent="0.25">
      <c r="A5753" t="s">
        <v>172</v>
      </c>
      <c r="B5753" t="s">
        <v>173</v>
      </c>
      <c r="C5753" t="s">
        <v>174</v>
      </c>
      <c r="D5753" t="s">
        <v>175</v>
      </c>
      <c r="E5753" t="s">
        <v>24</v>
      </c>
      <c r="F5753" t="s">
        <v>25</v>
      </c>
      <c r="G5753" t="s">
        <v>116</v>
      </c>
      <c r="H5753" t="s">
        <v>117</v>
      </c>
      <c r="I5753" t="s">
        <v>100</v>
      </c>
      <c r="J5753" t="s">
        <v>101</v>
      </c>
      <c r="K5753">
        <v>2016</v>
      </c>
      <c r="L5753">
        <v>1233.194</v>
      </c>
      <c r="S5753" t="s">
        <v>30</v>
      </c>
      <c r="T5753" t="s">
        <v>31</v>
      </c>
    </row>
    <row r="5754" spans="1:20" x14ac:dyDescent="0.25">
      <c r="A5754" t="s">
        <v>172</v>
      </c>
      <c r="B5754" t="s">
        <v>173</v>
      </c>
      <c r="C5754" t="s">
        <v>174</v>
      </c>
      <c r="D5754" t="s">
        <v>175</v>
      </c>
      <c r="E5754" t="s">
        <v>24</v>
      </c>
      <c r="F5754" t="s">
        <v>25</v>
      </c>
      <c r="G5754" t="s">
        <v>116</v>
      </c>
      <c r="H5754" t="s">
        <v>117</v>
      </c>
      <c r="I5754" t="s">
        <v>102</v>
      </c>
      <c r="J5754" t="s">
        <v>103</v>
      </c>
      <c r="K5754">
        <v>2016</v>
      </c>
      <c r="L5754">
        <v>2586.8490000000002</v>
      </c>
      <c r="S5754" t="s">
        <v>30</v>
      </c>
      <c r="T5754" t="s">
        <v>31</v>
      </c>
    </row>
    <row r="5755" spans="1:20" x14ac:dyDescent="0.25">
      <c r="A5755" t="s">
        <v>172</v>
      </c>
      <c r="B5755" t="s">
        <v>173</v>
      </c>
      <c r="C5755" t="s">
        <v>174</v>
      </c>
      <c r="D5755" t="s">
        <v>175</v>
      </c>
      <c r="E5755" t="s">
        <v>24</v>
      </c>
      <c r="F5755" t="s">
        <v>25</v>
      </c>
      <c r="G5755" t="s">
        <v>116</v>
      </c>
      <c r="H5755" t="s">
        <v>117</v>
      </c>
      <c r="I5755" t="s">
        <v>104</v>
      </c>
      <c r="J5755" t="s">
        <v>105</v>
      </c>
      <c r="K5755">
        <v>2016</v>
      </c>
      <c r="L5755">
        <v>646.32939999999996</v>
      </c>
      <c r="S5755" t="s">
        <v>30</v>
      </c>
      <c r="T5755" t="s">
        <v>31</v>
      </c>
    </row>
    <row r="5756" spans="1:20" x14ac:dyDescent="0.25">
      <c r="A5756" t="s">
        <v>172</v>
      </c>
      <c r="B5756" t="s">
        <v>173</v>
      </c>
      <c r="C5756" t="s">
        <v>174</v>
      </c>
      <c r="D5756" t="s">
        <v>175</v>
      </c>
      <c r="E5756" t="s">
        <v>24</v>
      </c>
      <c r="F5756" t="s">
        <v>25</v>
      </c>
      <c r="G5756" t="s">
        <v>116</v>
      </c>
      <c r="H5756" t="s">
        <v>117</v>
      </c>
      <c r="I5756" t="s">
        <v>106</v>
      </c>
      <c r="J5756" t="s">
        <v>107</v>
      </c>
      <c r="K5756">
        <v>2016</v>
      </c>
      <c r="M5756" t="s">
        <v>54</v>
      </c>
      <c r="N5756" t="s">
        <v>55</v>
      </c>
      <c r="S5756" t="s">
        <v>30</v>
      </c>
      <c r="T5756" t="s">
        <v>31</v>
      </c>
    </row>
    <row r="5757" spans="1:20" x14ac:dyDescent="0.25">
      <c r="A5757" t="s">
        <v>172</v>
      </c>
      <c r="B5757" t="s">
        <v>173</v>
      </c>
      <c r="C5757" t="s">
        <v>174</v>
      </c>
      <c r="D5757" t="s">
        <v>175</v>
      </c>
      <c r="E5757" t="s">
        <v>24</v>
      </c>
      <c r="F5757" t="s">
        <v>25</v>
      </c>
      <c r="G5757" t="s">
        <v>118</v>
      </c>
      <c r="H5757" t="s">
        <v>119</v>
      </c>
      <c r="I5757" t="s">
        <v>98</v>
      </c>
      <c r="J5757" t="s">
        <v>99</v>
      </c>
      <c r="K5757">
        <v>2016</v>
      </c>
      <c r="L5757">
        <v>4579.0506999999998</v>
      </c>
      <c r="S5757" t="s">
        <v>30</v>
      </c>
      <c r="T5757" t="s">
        <v>31</v>
      </c>
    </row>
    <row r="5758" spans="1:20" x14ac:dyDescent="0.25">
      <c r="A5758" t="s">
        <v>172</v>
      </c>
      <c r="B5758" t="s">
        <v>173</v>
      </c>
      <c r="C5758" t="s">
        <v>174</v>
      </c>
      <c r="D5758" t="s">
        <v>175</v>
      </c>
      <c r="E5758" t="s">
        <v>24</v>
      </c>
      <c r="F5758" t="s">
        <v>25</v>
      </c>
      <c r="G5758" t="s">
        <v>118</v>
      </c>
      <c r="H5758" t="s">
        <v>119</v>
      </c>
      <c r="I5758" t="s">
        <v>100</v>
      </c>
      <c r="J5758" t="s">
        <v>101</v>
      </c>
      <c r="K5758">
        <v>2016</v>
      </c>
      <c r="L5758">
        <v>3199.2887999999998</v>
      </c>
      <c r="S5758" t="s">
        <v>30</v>
      </c>
      <c r="T5758" t="s">
        <v>31</v>
      </c>
    </row>
    <row r="5759" spans="1:20" x14ac:dyDescent="0.25">
      <c r="A5759" t="s">
        <v>172</v>
      </c>
      <c r="B5759" t="s">
        <v>173</v>
      </c>
      <c r="C5759" t="s">
        <v>174</v>
      </c>
      <c r="D5759" t="s">
        <v>175</v>
      </c>
      <c r="E5759" t="s">
        <v>24</v>
      </c>
      <c r="F5759" t="s">
        <v>25</v>
      </c>
      <c r="G5759" t="s">
        <v>118</v>
      </c>
      <c r="H5759" t="s">
        <v>119</v>
      </c>
      <c r="I5759" t="s">
        <v>102</v>
      </c>
      <c r="J5759" t="s">
        <v>103</v>
      </c>
      <c r="K5759">
        <v>2016</v>
      </c>
      <c r="L5759">
        <v>954.24030000000005</v>
      </c>
      <c r="S5759" t="s">
        <v>30</v>
      </c>
      <c r="T5759" t="s">
        <v>31</v>
      </c>
    </row>
    <row r="5760" spans="1:20" x14ac:dyDescent="0.25">
      <c r="A5760" t="s">
        <v>172</v>
      </c>
      <c r="B5760" t="s">
        <v>173</v>
      </c>
      <c r="C5760" t="s">
        <v>174</v>
      </c>
      <c r="D5760" t="s">
        <v>175</v>
      </c>
      <c r="E5760" t="s">
        <v>24</v>
      </c>
      <c r="F5760" t="s">
        <v>25</v>
      </c>
      <c r="G5760" t="s">
        <v>118</v>
      </c>
      <c r="H5760" t="s">
        <v>119</v>
      </c>
      <c r="I5760" t="s">
        <v>104</v>
      </c>
      <c r="J5760" t="s">
        <v>105</v>
      </c>
      <c r="K5760">
        <v>2016</v>
      </c>
      <c r="L5760">
        <v>300.58370000000002</v>
      </c>
      <c r="S5760" t="s">
        <v>30</v>
      </c>
      <c r="T5760" t="s">
        <v>31</v>
      </c>
    </row>
    <row r="5761" spans="1:20" x14ac:dyDescent="0.25">
      <c r="A5761" t="s">
        <v>172</v>
      </c>
      <c r="B5761" t="s">
        <v>173</v>
      </c>
      <c r="C5761" t="s">
        <v>174</v>
      </c>
      <c r="D5761" t="s">
        <v>175</v>
      </c>
      <c r="E5761" t="s">
        <v>24</v>
      </c>
      <c r="F5761" t="s">
        <v>25</v>
      </c>
      <c r="G5761" t="s">
        <v>118</v>
      </c>
      <c r="H5761" t="s">
        <v>119</v>
      </c>
      <c r="I5761" t="s">
        <v>106</v>
      </c>
      <c r="J5761" t="s">
        <v>107</v>
      </c>
      <c r="K5761">
        <v>2016</v>
      </c>
      <c r="L5761">
        <v>124.9379</v>
      </c>
      <c r="S5761" t="s">
        <v>30</v>
      </c>
      <c r="T5761" t="s">
        <v>31</v>
      </c>
    </row>
    <row r="5762" spans="1:20" x14ac:dyDescent="0.25">
      <c r="A5762" t="s">
        <v>172</v>
      </c>
      <c r="B5762" t="s">
        <v>173</v>
      </c>
      <c r="C5762" t="s">
        <v>174</v>
      </c>
      <c r="D5762" t="s">
        <v>175</v>
      </c>
      <c r="E5762" t="s">
        <v>24</v>
      </c>
      <c r="F5762" t="s">
        <v>25</v>
      </c>
      <c r="G5762" t="s">
        <v>120</v>
      </c>
      <c r="H5762" t="s">
        <v>121</v>
      </c>
      <c r="I5762" t="s">
        <v>98</v>
      </c>
      <c r="J5762" t="s">
        <v>99</v>
      </c>
      <c r="K5762">
        <v>2016</v>
      </c>
      <c r="M5762" t="s">
        <v>54</v>
      </c>
      <c r="N5762" t="s">
        <v>55</v>
      </c>
      <c r="S5762" t="s">
        <v>30</v>
      </c>
      <c r="T5762" t="s">
        <v>31</v>
      </c>
    </row>
    <row r="5763" spans="1:20" x14ac:dyDescent="0.25">
      <c r="A5763" t="s">
        <v>172</v>
      </c>
      <c r="B5763" t="s">
        <v>173</v>
      </c>
      <c r="C5763" t="s">
        <v>174</v>
      </c>
      <c r="D5763" t="s">
        <v>175</v>
      </c>
      <c r="E5763" t="s">
        <v>24</v>
      </c>
      <c r="F5763" t="s">
        <v>25</v>
      </c>
      <c r="G5763" t="s">
        <v>120</v>
      </c>
      <c r="H5763" t="s">
        <v>121</v>
      </c>
      <c r="I5763" t="s">
        <v>100</v>
      </c>
      <c r="J5763" t="s">
        <v>101</v>
      </c>
      <c r="K5763">
        <v>2016</v>
      </c>
      <c r="M5763" t="s">
        <v>54</v>
      </c>
      <c r="N5763" t="s">
        <v>55</v>
      </c>
      <c r="S5763" t="s">
        <v>30</v>
      </c>
      <c r="T5763" t="s">
        <v>31</v>
      </c>
    </row>
    <row r="5764" spans="1:20" x14ac:dyDescent="0.25">
      <c r="A5764" t="s">
        <v>172</v>
      </c>
      <c r="B5764" t="s">
        <v>173</v>
      </c>
      <c r="C5764" t="s">
        <v>174</v>
      </c>
      <c r="D5764" t="s">
        <v>175</v>
      </c>
      <c r="E5764" t="s">
        <v>24</v>
      </c>
      <c r="F5764" t="s">
        <v>25</v>
      </c>
      <c r="G5764" t="s">
        <v>120</v>
      </c>
      <c r="H5764" t="s">
        <v>121</v>
      </c>
      <c r="I5764" t="s">
        <v>102</v>
      </c>
      <c r="J5764" t="s">
        <v>103</v>
      </c>
      <c r="K5764">
        <v>2016</v>
      </c>
      <c r="M5764" t="s">
        <v>54</v>
      </c>
      <c r="N5764" t="s">
        <v>55</v>
      </c>
      <c r="S5764" t="s">
        <v>30</v>
      </c>
      <c r="T5764" t="s">
        <v>31</v>
      </c>
    </row>
    <row r="5765" spans="1:20" x14ac:dyDescent="0.25">
      <c r="A5765" t="s">
        <v>172</v>
      </c>
      <c r="B5765" t="s">
        <v>173</v>
      </c>
      <c r="C5765" t="s">
        <v>174</v>
      </c>
      <c r="D5765" t="s">
        <v>175</v>
      </c>
      <c r="E5765" t="s">
        <v>24</v>
      </c>
      <c r="F5765" t="s">
        <v>25</v>
      </c>
      <c r="G5765" t="s">
        <v>120</v>
      </c>
      <c r="H5765" t="s">
        <v>121</v>
      </c>
      <c r="I5765" t="s">
        <v>106</v>
      </c>
      <c r="J5765" t="s">
        <v>107</v>
      </c>
      <c r="K5765">
        <v>2016</v>
      </c>
      <c r="M5765" t="s">
        <v>54</v>
      </c>
      <c r="N5765" t="s">
        <v>55</v>
      </c>
      <c r="S5765" t="s">
        <v>30</v>
      </c>
      <c r="T5765" t="s">
        <v>31</v>
      </c>
    </row>
    <row r="5766" spans="1:20" x14ac:dyDescent="0.25">
      <c r="A5766" t="s">
        <v>172</v>
      </c>
      <c r="B5766" t="s">
        <v>173</v>
      </c>
      <c r="C5766" t="s">
        <v>174</v>
      </c>
      <c r="D5766" t="s">
        <v>175</v>
      </c>
      <c r="E5766" t="s">
        <v>24</v>
      </c>
      <c r="F5766" t="s">
        <v>25</v>
      </c>
      <c r="G5766" t="s">
        <v>122</v>
      </c>
      <c r="H5766" t="s">
        <v>123</v>
      </c>
      <c r="I5766" t="s">
        <v>28</v>
      </c>
      <c r="J5766" t="s">
        <v>29</v>
      </c>
      <c r="K5766">
        <v>2016</v>
      </c>
      <c r="L5766">
        <v>21956.458999999999</v>
      </c>
      <c r="S5766" t="s">
        <v>30</v>
      </c>
      <c r="T5766" t="s">
        <v>31</v>
      </c>
    </row>
    <row r="5767" spans="1:20" x14ac:dyDescent="0.25">
      <c r="A5767" t="s">
        <v>172</v>
      </c>
      <c r="B5767" t="s">
        <v>173</v>
      </c>
      <c r="C5767" t="s">
        <v>174</v>
      </c>
      <c r="D5767" t="s">
        <v>175</v>
      </c>
      <c r="E5767" t="s">
        <v>24</v>
      </c>
      <c r="F5767" t="s">
        <v>25</v>
      </c>
      <c r="G5767" t="s">
        <v>122</v>
      </c>
      <c r="H5767" t="s">
        <v>123</v>
      </c>
      <c r="I5767" t="s">
        <v>32</v>
      </c>
      <c r="J5767" t="s">
        <v>33</v>
      </c>
      <c r="K5767">
        <v>2016</v>
      </c>
      <c r="L5767">
        <v>394.5745</v>
      </c>
      <c r="S5767" t="s">
        <v>30</v>
      </c>
      <c r="T5767" t="s">
        <v>31</v>
      </c>
    </row>
    <row r="5768" spans="1:20" x14ac:dyDescent="0.25">
      <c r="A5768" t="s">
        <v>172</v>
      </c>
      <c r="B5768" t="s">
        <v>173</v>
      </c>
      <c r="C5768" t="s">
        <v>174</v>
      </c>
      <c r="D5768" t="s">
        <v>175</v>
      </c>
      <c r="E5768" t="s">
        <v>24</v>
      </c>
      <c r="F5768" t="s">
        <v>25</v>
      </c>
      <c r="G5768" t="s">
        <v>122</v>
      </c>
      <c r="H5768" t="s">
        <v>123</v>
      </c>
      <c r="I5768" t="s">
        <v>34</v>
      </c>
      <c r="J5768" t="s">
        <v>35</v>
      </c>
      <c r="K5768">
        <v>2016</v>
      </c>
      <c r="L5768">
        <v>3541.3497000000002</v>
      </c>
      <c r="S5768" t="s">
        <v>30</v>
      </c>
      <c r="T5768" t="s">
        <v>31</v>
      </c>
    </row>
    <row r="5769" spans="1:20" x14ac:dyDescent="0.25">
      <c r="A5769" t="s">
        <v>172</v>
      </c>
      <c r="B5769" t="s">
        <v>173</v>
      </c>
      <c r="C5769" t="s">
        <v>174</v>
      </c>
      <c r="D5769" t="s">
        <v>175</v>
      </c>
      <c r="E5769" t="s">
        <v>24</v>
      </c>
      <c r="F5769" t="s">
        <v>25</v>
      </c>
      <c r="G5769" t="s">
        <v>122</v>
      </c>
      <c r="H5769" t="s">
        <v>123</v>
      </c>
      <c r="I5769" t="s">
        <v>36</v>
      </c>
      <c r="J5769" t="s">
        <v>37</v>
      </c>
      <c r="K5769">
        <v>2016</v>
      </c>
      <c r="L5769">
        <v>1442.7420999999999</v>
      </c>
      <c r="S5769" t="s">
        <v>30</v>
      </c>
      <c r="T5769" t="s">
        <v>31</v>
      </c>
    </row>
    <row r="5770" spans="1:20" x14ac:dyDescent="0.25">
      <c r="A5770" t="s">
        <v>172</v>
      </c>
      <c r="B5770" t="s">
        <v>173</v>
      </c>
      <c r="C5770" t="s">
        <v>174</v>
      </c>
      <c r="D5770" t="s">
        <v>175</v>
      </c>
      <c r="E5770" t="s">
        <v>24</v>
      </c>
      <c r="F5770" t="s">
        <v>25</v>
      </c>
      <c r="G5770" t="s">
        <v>122</v>
      </c>
      <c r="H5770" t="s">
        <v>123</v>
      </c>
      <c r="I5770" t="s">
        <v>38</v>
      </c>
      <c r="J5770" t="s">
        <v>39</v>
      </c>
      <c r="K5770">
        <v>2016</v>
      </c>
      <c r="L5770">
        <v>888.85550000000001</v>
      </c>
      <c r="S5770" t="s">
        <v>30</v>
      </c>
      <c r="T5770" t="s">
        <v>31</v>
      </c>
    </row>
    <row r="5771" spans="1:20" x14ac:dyDescent="0.25">
      <c r="A5771" t="s">
        <v>172</v>
      </c>
      <c r="B5771" t="s">
        <v>173</v>
      </c>
      <c r="C5771" t="s">
        <v>174</v>
      </c>
      <c r="D5771" t="s">
        <v>175</v>
      </c>
      <c r="E5771" t="s">
        <v>24</v>
      </c>
      <c r="F5771" t="s">
        <v>25</v>
      </c>
      <c r="G5771" t="s">
        <v>122</v>
      </c>
      <c r="H5771" t="s">
        <v>123</v>
      </c>
      <c r="I5771" t="s">
        <v>40</v>
      </c>
      <c r="J5771" t="s">
        <v>41</v>
      </c>
      <c r="K5771">
        <v>2016</v>
      </c>
      <c r="L5771">
        <v>2134.3029999999999</v>
      </c>
      <c r="S5771" t="s">
        <v>30</v>
      </c>
      <c r="T5771" t="s">
        <v>31</v>
      </c>
    </row>
    <row r="5772" spans="1:20" x14ac:dyDescent="0.25">
      <c r="A5772" t="s">
        <v>172</v>
      </c>
      <c r="B5772" t="s">
        <v>173</v>
      </c>
      <c r="C5772" t="s">
        <v>174</v>
      </c>
      <c r="D5772" t="s">
        <v>175</v>
      </c>
      <c r="E5772" t="s">
        <v>24</v>
      </c>
      <c r="F5772" t="s">
        <v>25</v>
      </c>
      <c r="G5772" t="s">
        <v>122</v>
      </c>
      <c r="H5772" t="s">
        <v>123</v>
      </c>
      <c r="I5772" t="s">
        <v>42</v>
      </c>
      <c r="J5772" t="s">
        <v>43</v>
      </c>
      <c r="K5772">
        <v>2016</v>
      </c>
      <c r="L5772">
        <v>367.95260000000002</v>
      </c>
      <c r="S5772" t="s">
        <v>30</v>
      </c>
      <c r="T5772" t="s">
        <v>31</v>
      </c>
    </row>
    <row r="5773" spans="1:20" x14ac:dyDescent="0.25">
      <c r="A5773" t="s">
        <v>172</v>
      </c>
      <c r="B5773" t="s">
        <v>173</v>
      </c>
      <c r="C5773" t="s">
        <v>174</v>
      </c>
      <c r="D5773" t="s">
        <v>175</v>
      </c>
      <c r="E5773" t="s">
        <v>24</v>
      </c>
      <c r="F5773" t="s">
        <v>25</v>
      </c>
      <c r="G5773" t="s">
        <v>122</v>
      </c>
      <c r="H5773" t="s">
        <v>123</v>
      </c>
      <c r="I5773" t="s">
        <v>44</v>
      </c>
      <c r="J5773" t="s">
        <v>45</v>
      </c>
      <c r="K5773">
        <v>2016</v>
      </c>
      <c r="L5773">
        <v>4597.4633999999996</v>
      </c>
      <c r="S5773" t="s">
        <v>30</v>
      </c>
      <c r="T5773" t="s">
        <v>31</v>
      </c>
    </row>
    <row r="5774" spans="1:20" x14ac:dyDescent="0.25">
      <c r="A5774" t="s">
        <v>172</v>
      </c>
      <c r="B5774" t="s">
        <v>173</v>
      </c>
      <c r="C5774" t="s">
        <v>174</v>
      </c>
      <c r="D5774" t="s">
        <v>175</v>
      </c>
      <c r="E5774" t="s">
        <v>24</v>
      </c>
      <c r="F5774" t="s">
        <v>25</v>
      </c>
      <c r="G5774" t="s">
        <v>122</v>
      </c>
      <c r="H5774" t="s">
        <v>123</v>
      </c>
      <c r="I5774" t="s">
        <v>46</v>
      </c>
      <c r="J5774" t="s">
        <v>47</v>
      </c>
      <c r="K5774">
        <v>2016</v>
      </c>
      <c r="L5774">
        <v>4053.6316999999999</v>
      </c>
      <c r="S5774" t="s">
        <v>30</v>
      </c>
      <c r="T5774" t="s">
        <v>31</v>
      </c>
    </row>
    <row r="5775" spans="1:20" x14ac:dyDescent="0.25">
      <c r="A5775" t="s">
        <v>172</v>
      </c>
      <c r="B5775" t="s">
        <v>173</v>
      </c>
      <c r="C5775" t="s">
        <v>174</v>
      </c>
      <c r="D5775" t="s">
        <v>175</v>
      </c>
      <c r="E5775" t="s">
        <v>24</v>
      </c>
      <c r="F5775" t="s">
        <v>25</v>
      </c>
      <c r="G5775" t="s">
        <v>122</v>
      </c>
      <c r="H5775" t="s">
        <v>123</v>
      </c>
      <c r="I5775" t="s">
        <v>48</v>
      </c>
      <c r="J5775" t="s">
        <v>49</v>
      </c>
      <c r="K5775">
        <v>2016</v>
      </c>
      <c r="L5775">
        <v>4409.1291000000001</v>
      </c>
      <c r="S5775" t="s">
        <v>30</v>
      </c>
      <c r="T5775" t="s">
        <v>31</v>
      </c>
    </row>
    <row r="5776" spans="1:20" x14ac:dyDescent="0.25">
      <c r="A5776" t="s">
        <v>172</v>
      </c>
      <c r="B5776" t="s">
        <v>173</v>
      </c>
      <c r="C5776" t="s">
        <v>174</v>
      </c>
      <c r="D5776" t="s">
        <v>175</v>
      </c>
      <c r="E5776" t="s">
        <v>24</v>
      </c>
      <c r="F5776" t="s">
        <v>25</v>
      </c>
      <c r="G5776" t="s">
        <v>122</v>
      </c>
      <c r="H5776" t="s">
        <v>123</v>
      </c>
      <c r="I5776" t="s">
        <v>50</v>
      </c>
      <c r="J5776" t="s">
        <v>51</v>
      </c>
      <c r="K5776">
        <v>2016</v>
      </c>
      <c r="L5776">
        <v>125.7623</v>
      </c>
      <c r="S5776" t="s">
        <v>30</v>
      </c>
      <c r="T5776" t="s">
        <v>31</v>
      </c>
    </row>
    <row r="5777" spans="1:20" x14ac:dyDescent="0.25">
      <c r="A5777" t="s">
        <v>172</v>
      </c>
      <c r="B5777" t="s">
        <v>173</v>
      </c>
      <c r="C5777" t="s">
        <v>174</v>
      </c>
      <c r="D5777" t="s">
        <v>175</v>
      </c>
      <c r="E5777" t="s">
        <v>24</v>
      </c>
      <c r="F5777" t="s">
        <v>25</v>
      </c>
      <c r="G5777" t="s">
        <v>122</v>
      </c>
      <c r="H5777" t="s">
        <v>123</v>
      </c>
      <c r="I5777" t="s">
        <v>170</v>
      </c>
      <c r="J5777" t="s">
        <v>171</v>
      </c>
      <c r="K5777">
        <v>2016</v>
      </c>
      <c r="L5777">
        <v>0.69499999999999995</v>
      </c>
      <c r="M5777" t="s">
        <v>54</v>
      </c>
      <c r="N5777" t="s">
        <v>55</v>
      </c>
      <c r="S5777" t="s">
        <v>30</v>
      </c>
      <c r="T5777" t="s">
        <v>31</v>
      </c>
    </row>
    <row r="5778" spans="1:20" x14ac:dyDescent="0.25">
      <c r="A5778" t="s">
        <v>172</v>
      </c>
      <c r="B5778" t="s">
        <v>173</v>
      </c>
      <c r="C5778" t="s">
        <v>174</v>
      </c>
      <c r="D5778" t="s">
        <v>175</v>
      </c>
      <c r="E5778" t="s">
        <v>24</v>
      </c>
      <c r="F5778" t="s">
        <v>25</v>
      </c>
      <c r="G5778" t="s">
        <v>124</v>
      </c>
      <c r="H5778" t="s">
        <v>125</v>
      </c>
      <c r="I5778" t="s">
        <v>28</v>
      </c>
      <c r="J5778" t="s">
        <v>29</v>
      </c>
      <c r="K5778">
        <v>2016</v>
      </c>
      <c r="L5778">
        <v>2059.9591999999998</v>
      </c>
      <c r="S5778" t="s">
        <v>30</v>
      </c>
      <c r="T5778" t="s">
        <v>31</v>
      </c>
    </row>
    <row r="5779" spans="1:20" x14ac:dyDescent="0.25">
      <c r="A5779" t="s">
        <v>172</v>
      </c>
      <c r="B5779" t="s">
        <v>173</v>
      </c>
      <c r="C5779" t="s">
        <v>174</v>
      </c>
      <c r="D5779" t="s">
        <v>175</v>
      </c>
      <c r="E5779" t="s">
        <v>24</v>
      </c>
      <c r="F5779" t="s">
        <v>25</v>
      </c>
      <c r="G5779" t="s">
        <v>124</v>
      </c>
      <c r="H5779" t="s">
        <v>125</v>
      </c>
      <c r="I5779" t="s">
        <v>32</v>
      </c>
      <c r="J5779" t="s">
        <v>33</v>
      </c>
      <c r="K5779">
        <v>2016</v>
      </c>
      <c r="L5779">
        <v>6.1547000000000001</v>
      </c>
      <c r="S5779" t="s">
        <v>30</v>
      </c>
      <c r="T5779" t="s">
        <v>31</v>
      </c>
    </row>
    <row r="5780" spans="1:20" x14ac:dyDescent="0.25">
      <c r="A5780" t="s">
        <v>172</v>
      </c>
      <c r="B5780" t="s">
        <v>173</v>
      </c>
      <c r="C5780" t="s">
        <v>174</v>
      </c>
      <c r="D5780" t="s">
        <v>175</v>
      </c>
      <c r="E5780" t="s">
        <v>24</v>
      </c>
      <c r="F5780" t="s">
        <v>25</v>
      </c>
      <c r="G5780" t="s">
        <v>124</v>
      </c>
      <c r="H5780" t="s">
        <v>125</v>
      </c>
      <c r="I5780" t="s">
        <v>34</v>
      </c>
      <c r="J5780" t="s">
        <v>35</v>
      </c>
      <c r="K5780">
        <v>2016</v>
      </c>
      <c r="L5780">
        <v>21.879000000000001</v>
      </c>
      <c r="S5780" t="s">
        <v>30</v>
      </c>
      <c r="T5780" t="s">
        <v>31</v>
      </c>
    </row>
    <row r="5781" spans="1:20" x14ac:dyDescent="0.25">
      <c r="A5781" t="s">
        <v>172</v>
      </c>
      <c r="B5781" t="s">
        <v>173</v>
      </c>
      <c r="C5781" t="s">
        <v>174</v>
      </c>
      <c r="D5781" t="s">
        <v>175</v>
      </c>
      <c r="E5781" t="s">
        <v>24</v>
      </c>
      <c r="F5781" t="s">
        <v>25</v>
      </c>
      <c r="G5781" t="s">
        <v>124</v>
      </c>
      <c r="H5781" t="s">
        <v>125</v>
      </c>
      <c r="I5781" t="s">
        <v>36</v>
      </c>
      <c r="J5781" t="s">
        <v>37</v>
      </c>
      <c r="K5781">
        <v>2016</v>
      </c>
      <c r="L5781">
        <v>16.017900000000001</v>
      </c>
      <c r="S5781" t="s">
        <v>30</v>
      </c>
      <c r="T5781" t="s">
        <v>31</v>
      </c>
    </row>
    <row r="5782" spans="1:20" x14ac:dyDescent="0.25">
      <c r="A5782" t="s">
        <v>172</v>
      </c>
      <c r="B5782" t="s">
        <v>173</v>
      </c>
      <c r="C5782" t="s">
        <v>174</v>
      </c>
      <c r="D5782" t="s">
        <v>175</v>
      </c>
      <c r="E5782" t="s">
        <v>24</v>
      </c>
      <c r="F5782" t="s">
        <v>25</v>
      </c>
      <c r="G5782" t="s">
        <v>124</v>
      </c>
      <c r="H5782" t="s">
        <v>125</v>
      </c>
      <c r="I5782" t="s">
        <v>38</v>
      </c>
      <c r="J5782" t="s">
        <v>39</v>
      </c>
      <c r="K5782">
        <v>2016</v>
      </c>
      <c r="L5782">
        <v>8.5145999999999997</v>
      </c>
      <c r="S5782" t="s">
        <v>30</v>
      </c>
      <c r="T5782" t="s">
        <v>31</v>
      </c>
    </row>
    <row r="5783" spans="1:20" x14ac:dyDescent="0.25">
      <c r="A5783" t="s">
        <v>172</v>
      </c>
      <c r="B5783" t="s">
        <v>173</v>
      </c>
      <c r="C5783" t="s">
        <v>174</v>
      </c>
      <c r="D5783" t="s">
        <v>175</v>
      </c>
      <c r="E5783" t="s">
        <v>24</v>
      </c>
      <c r="F5783" t="s">
        <v>25</v>
      </c>
      <c r="G5783" t="s">
        <v>124</v>
      </c>
      <c r="H5783" t="s">
        <v>125</v>
      </c>
      <c r="I5783" t="s">
        <v>40</v>
      </c>
      <c r="J5783" t="s">
        <v>41</v>
      </c>
      <c r="K5783">
        <v>2016</v>
      </c>
      <c r="L5783">
        <v>22.062799999999999</v>
      </c>
      <c r="S5783" t="s">
        <v>30</v>
      </c>
      <c r="T5783" t="s">
        <v>31</v>
      </c>
    </row>
    <row r="5784" spans="1:20" x14ac:dyDescent="0.25">
      <c r="A5784" t="s">
        <v>172</v>
      </c>
      <c r="B5784" t="s">
        <v>173</v>
      </c>
      <c r="C5784" t="s">
        <v>174</v>
      </c>
      <c r="D5784" t="s">
        <v>175</v>
      </c>
      <c r="E5784" t="s">
        <v>24</v>
      </c>
      <c r="F5784" t="s">
        <v>25</v>
      </c>
      <c r="G5784" t="s">
        <v>124</v>
      </c>
      <c r="H5784" t="s">
        <v>125</v>
      </c>
      <c r="I5784" t="s">
        <v>42</v>
      </c>
      <c r="J5784" t="s">
        <v>43</v>
      </c>
      <c r="K5784">
        <v>2016</v>
      </c>
      <c r="L5784">
        <v>351.77890000000002</v>
      </c>
      <c r="S5784" t="s">
        <v>30</v>
      </c>
      <c r="T5784" t="s">
        <v>31</v>
      </c>
    </row>
    <row r="5785" spans="1:20" x14ac:dyDescent="0.25">
      <c r="A5785" t="s">
        <v>172</v>
      </c>
      <c r="B5785" t="s">
        <v>173</v>
      </c>
      <c r="C5785" t="s">
        <v>174</v>
      </c>
      <c r="D5785" t="s">
        <v>175</v>
      </c>
      <c r="E5785" t="s">
        <v>24</v>
      </c>
      <c r="F5785" t="s">
        <v>25</v>
      </c>
      <c r="G5785" t="s">
        <v>124</v>
      </c>
      <c r="H5785" t="s">
        <v>125</v>
      </c>
      <c r="I5785" t="s">
        <v>44</v>
      </c>
      <c r="J5785" t="s">
        <v>45</v>
      </c>
      <c r="K5785">
        <v>2016</v>
      </c>
      <c r="L5785">
        <v>13.477499999999999</v>
      </c>
      <c r="S5785" t="s">
        <v>30</v>
      </c>
      <c r="T5785" t="s">
        <v>31</v>
      </c>
    </row>
    <row r="5786" spans="1:20" x14ac:dyDescent="0.25">
      <c r="A5786" t="s">
        <v>172</v>
      </c>
      <c r="B5786" t="s">
        <v>173</v>
      </c>
      <c r="C5786" t="s">
        <v>174</v>
      </c>
      <c r="D5786" t="s">
        <v>175</v>
      </c>
      <c r="E5786" t="s">
        <v>24</v>
      </c>
      <c r="F5786" t="s">
        <v>25</v>
      </c>
      <c r="G5786" t="s">
        <v>124</v>
      </c>
      <c r="H5786" t="s">
        <v>125</v>
      </c>
      <c r="I5786" t="s">
        <v>46</v>
      </c>
      <c r="J5786" t="s">
        <v>47</v>
      </c>
      <c r="K5786">
        <v>2016</v>
      </c>
      <c r="L5786">
        <v>40.956000000000003</v>
      </c>
      <c r="S5786" t="s">
        <v>30</v>
      </c>
      <c r="T5786" t="s">
        <v>31</v>
      </c>
    </row>
    <row r="5787" spans="1:20" x14ac:dyDescent="0.25">
      <c r="A5787" t="s">
        <v>172</v>
      </c>
      <c r="B5787" t="s">
        <v>173</v>
      </c>
      <c r="C5787" t="s">
        <v>174</v>
      </c>
      <c r="D5787" t="s">
        <v>175</v>
      </c>
      <c r="E5787" t="s">
        <v>24</v>
      </c>
      <c r="F5787" t="s">
        <v>25</v>
      </c>
      <c r="G5787" t="s">
        <v>124</v>
      </c>
      <c r="H5787" t="s">
        <v>125</v>
      </c>
      <c r="I5787" t="s">
        <v>48</v>
      </c>
      <c r="J5787" t="s">
        <v>49</v>
      </c>
      <c r="K5787">
        <v>2016</v>
      </c>
      <c r="L5787">
        <v>1579.1177</v>
      </c>
      <c r="S5787" t="s">
        <v>30</v>
      </c>
      <c r="T5787" t="s">
        <v>31</v>
      </c>
    </row>
    <row r="5788" spans="1:20" x14ac:dyDescent="0.25">
      <c r="A5788" t="s">
        <v>172</v>
      </c>
      <c r="B5788" t="s">
        <v>173</v>
      </c>
      <c r="C5788" t="s">
        <v>174</v>
      </c>
      <c r="D5788" t="s">
        <v>175</v>
      </c>
      <c r="E5788" t="s">
        <v>24</v>
      </c>
      <c r="F5788" t="s">
        <v>25</v>
      </c>
      <c r="G5788" t="s">
        <v>126</v>
      </c>
      <c r="H5788" t="s">
        <v>127</v>
      </c>
      <c r="I5788" t="s">
        <v>28</v>
      </c>
      <c r="J5788" t="s">
        <v>29</v>
      </c>
      <c r="K5788">
        <v>2016</v>
      </c>
      <c r="L5788">
        <v>19896.5</v>
      </c>
      <c r="S5788" t="s">
        <v>30</v>
      </c>
      <c r="T5788" t="s">
        <v>31</v>
      </c>
    </row>
    <row r="5789" spans="1:20" x14ac:dyDescent="0.25">
      <c r="A5789" t="s">
        <v>172</v>
      </c>
      <c r="B5789" t="s">
        <v>173</v>
      </c>
      <c r="C5789" t="s">
        <v>174</v>
      </c>
      <c r="D5789" t="s">
        <v>175</v>
      </c>
      <c r="E5789" t="s">
        <v>24</v>
      </c>
      <c r="F5789" t="s">
        <v>25</v>
      </c>
      <c r="G5789" t="s">
        <v>126</v>
      </c>
      <c r="H5789" t="s">
        <v>127</v>
      </c>
      <c r="I5789" t="s">
        <v>32</v>
      </c>
      <c r="J5789" t="s">
        <v>33</v>
      </c>
      <c r="K5789">
        <v>2016</v>
      </c>
      <c r="L5789">
        <v>388.41980000000001</v>
      </c>
      <c r="S5789" t="s">
        <v>30</v>
      </c>
      <c r="T5789" t="s">
        <v>31</v>
      </c>
    </row>
    <row r="5790" spans="1:20" x14ac:dyDescent="0.25">
      <c r="A5790" t="s">
        <v>172</v>
      </c>
      <c r="B5790" t="s">
        <v>173</v>
      </c>
      <c r="C5790" t="s">
        <v>174</v>
      </c>
      <c r="D5790" t="s">
        <v>175</v>
      </c>
      <c r="E5790" t="s">
        <v>24</v>
      </c>
      <c r="F5790" t="s">
        <v>25</v>
      </c>
      <c r="G5790" t="s">
        <v>126</v>
      </c>
      <c r="H5790" t="s">
        <v>127</v>
      </c>
      <c r="I5790" t="s">
        <v>34</v>
      </c>
      <c r="J5790" t="s">
        <v>35</v>
      </c>
      <c r="K5790">
        <v>2016</v>
      </c>
      <c r="L5790">
        <v>3519.4706999999999</v>
      </c>
      <c r="S5790" t="s">
        <v>30</v>
      </c>
      <c r="T5790" t="s">
        <v>31</v>
      </c>
    </row>
    <row r="5791" spans="1:20" x14ac:dyDescent="0.25">
      <c r="A5791" t="s">
        <v>172</v>
      </c>
      <c r="B5791" t="s">
        <v>173</v>
      </c>
      <c r="C5791" t="s">
        <v>174</v>
      </c>
      <c r="D5791" t="s">
        <v>175</v>
      </c>
      <c r="E5791" t="s">
        <v>24</v>
      </c>
      <c r="F5791" t="s">
        <v>25</v>
      </c>
      <c r="G5791" t="s">
        <v>126</v>
      </c>
      <c r="H5791" t="s">
        <v>127</v>
      </c>
      <c r="I5791" t="s">
        <v>36</v>
      </c>
      <c r="J5791" t="s">
        <v>37</v>
      </c>
      <c r="K5791">
        <v>2016</v>
      </c>
      <c r="L5791">
        <v>1426.7240999999999</v>
      </c>
      <c r="S5791" t="s">
        <v>30</v>
      </c>
      <c r="T5791" t="s">
        <v>31</v>
      </c>
    </row>
    <row r="5792" spans="1:20" x14ac:dyDescent="0.25">
      <c r="A5792" t="s">
        <v>172</v>
      </c>
      <c r="B5792" t="s">
        <v>173</v>
      </c>
      <c r="C5792" t="s">
        <v>174</v>
      </c>
      <c r="D5792" t="s">
        <v>175</v>
      </c>
      <c r="E5792" t="s">
        <v>24</v>
      </c>
      <c r="F5792" t="s">
        <v>25</v>
      </c>
      <c r="G5792" t="s">
        <v>126</v>
      </c>
      <c r="H5792" t="s">
        <v>127</v>
      </c>
      <c r="I5792" t="s">
        <v>38</v>
      </c>
      <c r="J5792" t="s">
        <v>39</v>
      </c>
      <c r="K5792">
        <v>2016</v>
      </c>
      <c r="L5792">
        <v>880.34090000000003</v>
      </c>
      <c r="S5792" t="s">
        <v>30</v>
      </c>
      <c r="T5792" t="s">
        <v>31</v>
      </c>
    </row>
    <row r="5793" spans="1:20" x14ac:dyDescent="0.25">
      <c r="A5793" t="s">
        <v>172</v>
      </c>
      <c r="B5793" t="s">
        <v>173</v>
      </c>
      <c r="C5793" t="s">
        <v>174</v>
      </c>
      <c r="D5793" t="s">
        <v>175</v>
      </c>
      <c r="E5793" t="s">
        <v>24</v>
      </c>
      <c r="F5793" t="s">
        <v>25</v>
      </c>
      <c r="G5793" t="s">
        <v>126</v>
      </c>
      <c r="H5793" t="s">
        <v>127</v>
      </c>
      <c r="I5793" t="s">
        <v>40</v>
      </c>
      <c r="J5793" t="s">
        <v>41</v>
      </c>
      <c r="K5793">
        <v>2016</v>
      </c>
      <c r="L5793">
        <v>2112.2402000000002</v>
      </c>
      <c r="S5793" t="s">
        <v>30</v>
      </c>
      <c r="T5793" t="s">
        <v>31</v>
      </c>
    </row>
    <row r="5794" spans="1:20" x14ac:dyDescent="0.25">
      <c r="A5794" t="s">
        <v>172</v>
      </c>
      <c r="B5794" t="s">
        <v>173</v>
      </c>
      <c r="C5794" t="s">
        <v>174</v>
      </c>
      <c r="D5794" t="s">
        <v>175</v>
      </c>
      <c r="E5794" t="s">
        <v>24</v>
      </c>
      <c r="F5794" t="s">
        <v>25</v>
      </c>
      <c r="G5794" t="s">
        <v>126</v>
      </c>
      <c r="H5794" t="s">
        <v>127</v>
      </c>
      <c r="I5794" t="s">
        <v>42</v>
      </c>
      <c r="J5794" t="s">
        <v>43</v>
      </c>
      <c r="K5794">
        <v>2016</v>
      </c>
      <c r="L5794">
        <v>16.1736</v>
      </c>
      <c r="S5794" t="s">
        <v>30</v>
      </c>
      <c r="T5794" t="s">
        <v>31</v>
      </c>
    </row>
    <row r="5795" spans="1:20" x14ac:dyDescent="0.25">
      <c r="A5795" t="s">
        <v>172</v>
      </c>
      <c r="B5795" t="s">
        <v>173</v>
      </c>
      <c r="C5795" t="s">
        <v>174</v>
      </c>
      <c r="D5795" t="s">
        <v>175</v>
      </c>
      <c r="E5795" t="s">
        <v>24</v>
      </c>
      <c r="F5795" t="s">
        <v>25</v>
      </c>
      <c r="G5795" t="s">
        <v>126</v>
      </c>
      <c r="H5795" t="s">
        <v>127</v>
      </c>
      <c r="I5795" t="s">
        <v>44</v>
      </c>
      <c r="J5795" t="s">
        <v>45</v>
      </c>
      <c r="K5795">
        <v>2016</v>
      </c>
      <c r="L5795">
        <v>4583.9858999999997</v>
      </c>
      <c r="S5795" t="s">
        <v>30</v>
      </c>
      <c r="T5795" t="s">
        <v>31</v>
      </c>
    </row>
    <row r="5796" spans="1:20" x14ac:dyDescent="0.25">
      <c r="A5796" t="s">
        <v>172</v>
      </c>
      <c r="B5796" t="s">
        <v>173</v>
      </c>
      <c r="C5796" t="s">
        <v>174</v>
      </c>
      <c r="D5796" t="s">
        <v>175</v>
      </c>
      <c r="E5796" t="s">
        <v>24</v>
      </c>
      <c r="F5796" t="s">
        <v>25</v>
      </c>
      <c r="G5796" t="s">
        <v>126</v>
      </c>
      <c r="H5796" t="s">
        <v>127</v>
      </c>
      <c r="I5796" t="s">
        <v>46</v>
      </c>
      <c r="J5796" t="s">
        <v>47</v>
      </c>
      <c r="K5796">
        <v>2016</v>
      </c>
      <c r="L5796">
        <v>4012.6756</v>
      </c>
      <c r="S5796" t="s">
        <v>30</v>
      </c>
      <c r="T5796" t="s">
        <v>31</v>
      </c>
    </row>
    <row r="5797" spans="1:20" x14ac:dyDescent="0.25">
      <c r="A5797" t="s">
        <v>172</v>
      </c>
      <c r="B5797" t="s">
        <v>173</v>
      </c>
      <c r="C5797" t="s">
        <v>174</v>
      </c>
      <c r="D5797" t="s">
        <v>175</v>
      </c>
      <c r="E5797" t="s">
        <v>24</v>
      </c>
      <c r="F5797" t="s">
        <v>25</v>
      </c>
      <c r="G5797" t="s">
        <v>126</v>
      </c>
      <c r="H5797" t="s">
        <v>127</v>
      </c>
      <c r="I5797" t="s">
        <v>48</v>
      </c>
      <c r="J5797" t="s">
        <v>49</v>
      </c>
      <c r="K5797">
        <v>2016</v>
      </c>
      <c r="L5797">
        <v>2830.0113999999999</v>
      </c>
      <c r="S5797" t="s">
        <v>30</v>
      </c>
      <c r="T5797" t="s">
        <v>31</v>
      </c>
    </row>
    <row r="5798" spans="1:20" x14ac:dyDescent="0.25">
      <c r="A5798" t="s">
        <v>172</v>
      </c>
      <c r="B5798" t="s">
        <v>173</v>
      </c>
      <c r="C5798" t="s">
        <v>174</v>
      </c>
      <c r="D5798" t="s">
        <v>175</v>
      </c>
      <c r="E5798" t="s">
        <v>24</v>
      </c>
      <c r="F5798" t="s">
        <v>25</v>
      </c>
      <c r="G5798" t="s">
        <v>128</v>
      </c>
      <c r="H5798" t="s">
        <v>129</v>
      </c>
      <c r="I5798" t="s">
        <v>28</v>
      </c>
      <c r="J5798" t="s">
        <v>29</v>
      </c>
      <c r="K5798">
        <v>2016</v>
      </c>
      <c r="L5798">
        <v>10849.825999999999</v>
      </c>
      <c r="S5798" t="s">
        <v>30</v>
      </c>
      <c r="T5798" t="s">
        <v>31</v>
      </c>
    </row>
    <row r="5799" spans="1:20" x14ac:dyDescent="0.25">
      <c r="A5799" t="s">
        <v>172</v>
      </c>
      <c r="B5799" t="s">
        <v>173</v>
      </c>
      <c r="C5799" t="s">
        <v>174</v>
      </c>
      <c r="D5799" t="s">
        <v>175</v>
      </c>
      <c r="E5799" t="s">
        <v>24</v>
      </c>
      <c r="F5799" t="s">
        <v>25</v>
      </c>
      <c r="G5799" t="s">
        <v>128</v>
      </c>
      <c r="H5799" t="s">
        <v>129</v>
      </c>
      <c r="I5799" t="s">
        <v>32</v>
      </c>
      <c r="J5799" t="s">
        <v>33</v>
      </c>
      <c r="K5799">
        <v>2016</v>
      </c>
      <c r="L5799">
        <v>37.913699999999999</v>
      </c>
      <c r="S5799" t="s">
        <v>30</v>
      </c>
      <c r="T5799" t="s">
        <v>31</v>
      </c>
    </row>
    <row r="5800" spans="1:20" x14ac:dyDescent="0.25">
      <c r="A5800" t="s">
        <v>172</v>
      </c>
      <c r="B5800" t="s">
        <v>173</v>
      </c>
      <c r="C5800" t="s">
        <v>174</v>
      </c>
      <c r="D5800" t="s">
        <v>175</v>
      </c>
      <c r="E5800" t="s">
        <v>24</v>
      </c>
      <c r="F5800" t="s">
        <v>25</v>
      </c>
      <c r="G5800" t="s">
        <v>128</v>
      </c>
      <c r="H5800" t="s">
        <v>129</v>
      </c>
      <c r="I5800" t="s">
        <v>34</v>
      </c>
      <c r="J5800" t="s">
        <v>35</v>
      </c>
      <c r="K5800">
        <v>2016</v>
      </c>
      <c r="L5800">
        <v>596.7971</v>
      </c>
      <c r="S5800" t="s">
        <v>30</v>
      </c>
      <c r="T5800" t="s">
        <v>31</v>
      </c>
    </row>
    <row r="5801" spans="1:20" x14ac:dyDescent="0.25">
      <c r="A5801" t="s">
        <v>172</v>
      </c>
      <c r="B5801" t="s">
        <v>173</v>
      </c>
      <c r="C5801" t="s">
        <v>174</v>
      </c>
      <c r="D5801" t="s">
        <v>175</v>
      </c>
      <c r="E5801" t="s">
        <v>24</v>
      </c>
      <c r="F5801" t="s">
        <v>25</v>
      </c>
      <c r="G5801" t="s">
        <v>128</v>
      </c>
      <c r="H5801" t="s">
        <v>129</v>
      </c>
      <c r="I5801" t="s">
        <v>36</v>
      </c>
      <c r="J5801" t="s">
        <v>37</v>
      </c>
      <c r="K5801">
        <v>2016</v>
      </c>
      <c r="L5801">
        <v>267.14530000000002</v>
      </c>
      <c r="S5801" t="s">
        <v>30</v>
      </c>
      <c r="T5801" t="s">
        <v>31</v>
      </c>
    </row>
    <row r="5802" spans="1:20" x14ac:dyDescent="0.25">
      <c r="A5802" t="s">
        <v>172</v>
      </c>
      <c r="B5802" t="s">
        <v>173</v>
      </c>
      <c r="C5802" t="s">
        <v>174</v>
      </c>
      <c r="D5802" t="s">
        <v>175</v>
      </c>
      <c r="E5802" t="s">
        <v>24</v>
      </c>
      <c r="F5802" t="s">
        <v>25</v>
      </c>
      <c r="G5802" t="s">
        <v>128</v>
      </c>
      <c r="H5802" t="s">
        <v>129</v>
      </c>
      <c r="I5802" t="s">
        <v>38</v>
      </c>
      <c r="J5802" t="s">
        <v>39</v>
      </c>
      <c r="K5802">
        <v>2016</v>
      </c>
      <c r="L5802">
        <v>265.96159999999998</v>
      </c>
      <c r="S5802" t="s">
        <v>30</v>
      </c>
      <c r="T5802" t="s">
        <v>31</v>
      </c>
    </row>
    <row r="5803" spans="1:20" x14ac:dyDescent="0.25">
      <c r="A5803" t="s">
        <v>172</v>
      </c>
      <c r="B5803" t="s">
        <v>173</v>
      </c>
      <c r="C5803" t="s">
        <v>174</v>
      </c>
      <c r="D5803" t="s">
        <v>175</v>
      </c>
      <c r="E5803" t="s">
        <v>24</v>
      </c>
      <c r="F5803" t="s">
        <v>25</v>
      </c>
      <c r="G5803" t="s">
        <v>128</v>
      </c>
      <c r="H5803" t="s">
        <v>129</v>
      </c>
      <c r="I5803" t="s">
        <v>40</v>
      </c>
      <c r="J5803" t="s">
        <v>41</v>
      </c>
      <c r="K5803">
        <v>2016</v>
      </c>
      <c r="L5803">
        <v>230.13749999999999</v>
      </c>
      <c r="S5803" t="s">
        <v>30</v>
      </c>
      <c r="T5803" t="s">
        <v>31</v>
      </c>
    </row>
    <row r="5804" spans="1:20" x14ac:dyDescent="0.25">
      <c r="A5804" t="s">
        <v>172</v>
      </c>
      <c r="B5804" t="s">
        <v>173</v>
      </c>
      <c r="C5804" t="s">
        <v>174</v>
      </c>
      <c r="D5804" t="s">
        <v>175</v>
      </c>
      <c r="E5804" t="s">
        <v>24</v>
      </c>
      <c r="F5804" t="s">
        <v>25</v>
      </c>
      <c r="G5804" t="s">
        <v>128</v>
      </c>
      <c r="H5804" t="s">
        <v>129</v>
      </c>
      <c r="I5804" t="s">
        <v>42</v>
      </c>
      <c r="J5804" t="s">
        <v>43</v>
      </c>
      <c r="K5804">
        <v>2016</v>
      </c>
      <c r="L5804">
        <v>6.3167999999999997</v>
      </c>
      <c r="S5804" t="s">
        <v>30</v>
      </c>
      <c r="T5804" t="s">
        <v>31</v>
      </c>
    </row>
    <row r="5805" spans="1:20" x14ac:dyDescent="0.25">
      <c r="A5805" t="s">
        <v>172</v>
      </c>
      <c r="B5805" t="s">
        <v>173</v>
      </c>
      <c r="C5805" t="s">
        <v>174</v>
      </c>
      <c r="D5805" t="s">
        <v>175</v>
      </c>
      <c r="E5805" t="s">
        <v>24</v>
      </c>
      <c r="F5805" t="s">
        <v>25</v>
      </c>
      <c r="G5805" t="s">
        <v>128</v>
      </c>
      <c r="H5805" t="s">
        <v>129</v>
      </c>
      <c r="I5805" t="s">
        <v>44</v>
      </c>
      <c r="J5805" t="s">
        <v>45</v>
      </c>
      <c r="K5805">
        <v>2016</v>
      </c>
      <c r="L5805">
        <v>4315.3296</v>
      </c>
      <c r="S5805" t="s">
        <v>30</v>
      </c>
      <c r="T5805" t="s">
        <v>31</v>
      </c>
    </row>
    <row r="5806" spans="1:20" x14ac:dyDescent="0.25">
      <c r="A5806" t="s">
        <v>172</v>
      </c>
      <c r="B5806" t="s">
        <v>173</v>
      </c>
      <c r="C5806" t="s">
        <v>174</v>
      </c>
      <c r="D5806" t="s">
        <v>175</v>
      </c>
      <c r="E5806" t="s">
        <v>24</v>
      </c>
      <c r="F5806" t="s">
        <v>25</v>
      </c>
      <c r="G5806" t="s">
        <v>128</v>
      </c>
      <c r="H5806" t="s">
        <v>129</v>
      </c>
      <c r="I5806" t="s">
        <v>46</v>
      </c>
      <c r="J5806" t="s">
        <v>47</v>
      </c>
      <c r="K5806">
        <v>2016</v>
      </c>
      <c r="L5806">
        <v>3246.5578</v>
      </c>
      <c r="S5806" t="s">
        <v>30</v>
      </c>
      <c r="T5806" t="s">
        <v>31</v>
      </c>
    </row>
    <row r="5807" spans="1:20" x14ac:dyDescent="0.25">
      <c r="A5807" t="s">
        <v>172</v>
      </c>
      <c r="B5807" t="s">
        <v>173</v>
      </c>
      <c r="C5807" t="s">
        <v>174</v>
      </c>
      <c r="D5807" t="s">
        <v>175</v>
      </c>
      <c r="E5807" t="s">
        <v>24</v>
      </c>
      <c r="F5807" t="s">
        <v>25</v>
      </c>
      <c r="G5807" t="s">
        <v>128</v>
      </c>
      <c r="H5807" t="s">
        <v>129</v>
      </c>
      <c r="I5807" t="s">
        <v>48</v>
      </c>
      <c r="J5807" t="s">
        <v>49</v>
      </c>
      <c r="K5807">
        <v>2016</v>
      </c>
      <c r="L5807">
        <v>1883.0983000000001</v>
      </c>
      <c r="S5807" t="s">
        <v>30</v>
      </c>
      <c r="T5807" t="s">
        <v>31</v>
      </c>
    </row>
    <row r="5808" spans="1:20" x14ac:dyDescent="0.25">
      <c r="A5808" t="s">
        <v>172</v>
      </c>
      <c r="B5808" t="s">
        <v>173</v>
      </c>
      <c r="C5808" t="s">
        <v>174</v>
      </c>
      <c r="D5808" t="s">
        <v>175</v>
      </c>
      <c r="E5808" t="s">
        <v>24</v>
      </c>
      <c r="F5808" t="s">
        <v>25</v>
      </c>
      <c r="G5808" t="s">
        <v>128</v>
      </c>
      <c r="H5808" t="s">
        <v>129</v>
      </c>
      <c r="I5808" t="s">
        <v>50</v>
      </c>
      <c r="J5808" t="s">
        <v>51</v>
      </c>
      <c r="K5808">
        <v>2016</v>
      </c>
      <c r="L5808">
        <v>0.56830000000000003</v>
      </c>
      <c r="M5808" t="s">
        <v>54</v>
      </c>
      <c r="N5808" t="s">
        <v>55</v>
      </c>
      <c r="S5808" t="s">
        <v>30</v>
      </c>
      <c r="T5808" t="s">
        <v>31</v>
      </c>
    </row>
    <row r="5809" spans="1:20" x14ac:dyDescent="0.25">
      <c r="A5809" t="s">
        <v>172</v>
      </c>
      <c r="B5809" t="s">
        <v>173</v>
      </c>
      <c r="C5809" t="s">
        <v>174</v>
      </c>
      <c r="D5809" t="s">
        <v>175</v>
      </c>
      <c r="E5809" t="s">
        <v>24</v>
      </c>
      <c r="F5809" t="s">
        <v>25</v>
      </c>
      <c r="G5809" t="s">
        <v>130</v>
      </c>
      <c r="H5809" t="s">
        <v>131</v>
      </c>
      <c r="I5809" t="s">
        <v>28</v>
      </c>
      <c r="J5809" t="s">
        <v>29</v>
      </c>
      <c r="K5809">
        <v>2016</v>
      </c>
      <c r="L5809">
        <v>9046.0236000000004</v>
      </c>
      <c r="S5809" t="s">
        <v>30</v>
      </c>
      <c r="T5809" t="s">
        <v>31</v>
      </c>
    </row>
    <row r="5810" spans="1:20" x14ac:dyDescent="0.25">
      <c r="A5810" t="s">
        <v>172</v>
      </c>
      <c r="B5810" t="s">
        <v>173</v>
      </c>
      <c r="C5810" t="s">
        <v>174</v>
      </c>
      <c r="D5810" t="s">
        <v>175</v>
      </c>
      <c r="E5810" t="s">
        <v>24</v>
      </c>
      <c r="F5810" t="s">
        <v>25</v>
      </c>
      <c r="G5810" t="s">
        <v>130</v>
      </c>
      <c r="H5810" t="s">
        <v>131</v>
      </c>
      <c r="I5810" t="s">
        <v>32</v>
      </c>
      <c r="J5810" t="s">
        <v>33</v>
      </c>
      <c r="K5810">
        <v>2016</v>
      </c>
      <c r="L5810">
        <v>350.5061</v>
      </c>
      <c r="S5810" t="s">
        <v>30</v>
      </c>
      <c r="T5810" t="s">
        <v>31</v>
      </c>
    </row>
    <row r="5811" spans="1:20" x14ac:dyDescent="0.25">
      <c r="A5811" t="s">
        <v>172</v>
      </c>
      <c r="B5811" t="s">
        <v>173</v>
      </c>
      <c r="C5811" t="s">
        <v>174</v>
      </c>
      <c r="D5811" t="s">
        <v>175</v>
      </c>
      <c r="E5811" t="s">
        <v>24</v>
      </c>
      <c r="F5811" t="s">
        <v>25</v>
      </c>
      <c r="G5811" t="s">
        <v>130</v>
      </c>
      <c r="H5811" t="s">
        <v>131</v>
      </c>
      <c r="I5811" t="s">
        <v>34</v>
      </c>
      <c r="J5811" t="s">
        <v>35</v>
      </c>
      <c r="K5811">
        <v>2016</v>
      </c>
      <c r="L5811">
        <v>2922.3978999999999</v>
      </c>
      <c r="S5811" t="s">
        <v>30</v>
      </c>
      <c r="T5811" t="s">
        <v>31</v>
      </c>
    </row>
    <row r="5812" spans="1:20" x14ac:dyDescent="0.25">
      <c r="A5812" t="s">
        <v>172</v>
      </c>
      <c r="B5812" t="s">
        <v>173</v>
      </c>
      <c r="C5812" t="s">
        <v>174</v>
      </c>
      <c r="D5812" t="s">
        <v>175</v>
      </c>
      <c r="E5812" t="s">
        <v>24</v>
      </c>
      <c r="F5812" t="s">
        <v>25</v>
      </c>
      <c r="G5812" t="s">
        <v>130</v>
      </c>
      <c r="H5812" t="s">
        <v>131</v>
      </c>
      <c r="I5812" t="s">
        <v>36</v>
      </c>
      <c r="J5812" t="s">
        <v>37</v>
      </c>
      <c r="K5812">
        <v>2016</v>
      </c>
      <c r="L5812">
        <v>1159.5788</v>
      </c>
      <c r="S5812" t="s">
        <v>30</v>
      </c>
      <c r="T5812" t="s">
        <v>31</v>
      </c>
    </row>
    <row r="5813" spans="1:20" x14ac:dyDescent="0.25">
      <c r="A5813" t="s">
        <v>172</v>
      </c>
      <c r="B5813" t="s">
        <v>173</v>
      </c>
      <c r="C5813" t="s">
        <v>174</v>
      </c>
      <c r="D5813" t="s">
        <v>175</v>
      </c>
      <c r="E5813" t="s">
        <v>24</v>
      </c>
      <c r="F5813" t="s">
        <v>25</v>
      </c>
      <c r="G5813" t="s">
        <v>130</v>
      </c>
      <c r="H5813" t="s">
        <v>131</v>
      </c>
      <c r="I5813" t="s">
        <v>38</v>
      </c>
      <c r="J5813" t="s">
        <v>39</v>
      </c>
      <c r="K5813">
        <v>2016</v>
      </c>
      <c r="L5813">
        <v>614.37940000000003</v>
      </c>
      <c r="S5813" t="s">
        <v>30</v>
      </c>
      <c r="T5813" t="s">
        <v>31</v>
      </c>
    </row>
    <row r="5814" spans="1:20" x14ac:dyDescent="0.25">
      <c r="A5814" t="s">
        <v>172</v>
      </c>
      <c r="B5814" t="s">
        <v>173</v>
      </c>
      <c r="C5814" t="s">
        <v>174</v>
      </c>
      <c r="D5814" t="s">
        <v>175</v>
      </c>
      <c r="E5814" t="s">
        <v>24</v>
      </c>
      <c r="F5814" t="s">
        <v>25</v>
      </c>
      <c r="G5814" t="s">
        <v>130</v>
      </c>
      <c r="H5814" t="s">
        <v>131</v>
      </c>
      <c r="I5814" t="s">
        <v>40</v>
      </c>
      <c r="J5814" t="s">
        <v>41</v>
      </c>
      <c r="K5814">
        <v>2016</v>
      </c>
      <c r="L5814">
        <v>1882.1026999999999</v>
      </c>
      <c r="S5814" t="s">
        <v>30</v>
      </c>
      <c r="T5814" t="s">
        <v>31</v>
      </c>
    </row>
    <row r="5815" spans="1:20" x14ac:dyDescent="0.25">
      <c r="A5815" t="s">
        <v>172</v>
      </c>
      <c r="B5815" t="s">
        <v>173</v>
      </c>
      <c r="C5815" t="s">
        <v>174</v>
      </c>
      <c r="D5815" t="s">
        <v>175</v>
      </c>
      <c r="E5815" t="s">
        <v>24</v>
      </c>
      <c r="F5815" t="s">
        <v>25</v>
      </c>
      <c r="G5815" t="s">
        <v>130</v>
      </c>
      <c r="H5815" t="s">
        <v>131</v>
      </c>
      <c r="I5815" t="s">
        <v>42</v>
      </c>
      <c r="J5815" t="s">
        <v>43</v>
      </c>
      <c r="K5815">
        <v>2016</v>
      </c>
      <c r="L5815">
        <v>9.8567999999999998</v>
      </c>
      <c r="S5815" t="s">
        <v>30</v>
      </c>
      <c r="T5815" t="s">
        <v>31</v>
      </c>
    </row>
    <row r="5816" spans="1:20" x14ac:dyDescent="0.25">
      <c r="A5816" t="s">
        <v>172</v>
      </c>
      <c r="B5816" t="s">
        <v>173</v>
      </c>
      <c r="C5816" t="s">
        <v>174</v>
      </c>
      <c r="D5816" t="s">
        <v>175</v>
      </c>
      <c r="E5816" t="s">
        <v>24</v>
      </c>
      <c r="F5816" t="s">
        <v>25</v>
      </c>
      <c r="G5816" t="s">
        <v>130</v>
      </c>
      <c r="H5816" t="s">
        <v>131</v>
      </c>
      <c r="I5816" t="s">
        <v>44</v>
      </c>
      <c r="J5816" t="s">
        <v>45</v>
      </c>
      <c r="K5816">
        <v>2016</v>
      </c>
      <c r="L5816">
        <v>268.65629999999999</v>
      </c>
      <c r="S5816" t="s">
        <v>30</v>
      </c>
      <c r="T5816" t="s">
        <v>31</v>
      </c>
    </row>
    <row r="5817" spans="1:20" x14ac:dyDescent="0.25">
      <c r="A5817" t="s">
        <v>172</v>
      </c>
      <c r="B5817" t="s">
        <v>173</v>
      </c>
      <c r="C5817" t="s">
        <v>174</v>
      </c>
      <c r="D5817" t="s">
        <v>175</v>
      </c>
      <c r="E5817" t="s">
        <v>24</v>
      </c>
      <c r="F5817" t="s">
        <v>25</v>
      </c>
      <c r="G5817" t="s">
        <v>130</v>
      </c>
      <c r="H5817" t="s">
        <v>131</v>
      </c>
      <c r="I5817" t="s">
        <v>46</v>
      </c>
      <c r="J5817" t="s">
        <v>47</v>
      </c>
      <c r="K5817">
        <v>2016</v>
      </c>
      <c r="L5817">
        <v>766.0942</v>
      </c>
      <c r="S5817" t="s">
        <v>30</v>
      </c>
      <c r="T5817" t="s">
        <v>31</v>
      </c>
    </row>
    <row r="5818" spans="1:20" x14ac:dyDescent="0.25">
      <c r="A5818" t="s">
        <v>172</v>
      </c>
      <c r="B5818" t="s">
        <v>173</v>
      </c>
      <c r="C5818" t="s">
        <v>174</v>
      </c>
      <c r="D5818" t="s">
        <v>175</v>
      </c>
      <c r="E5818" t="s">
        <v>24</v>
      </c>
      <c r="F5818" t="s">
        <v>25</v>
      </c>
      <c r="G5818" t="s">
        <v>130</v>
      </c>
      <c r="H5818" t="s">
        <v>131</v>
      </c>
      <c r="I5818" t="s">
        <v>48</v>
      </c>
      <c r="J5818" t="s">
        <v>49</v>
      </c>
      <c r="K5818">
        <v>2016</v>
      </c>
      <c r="L5818">
        <v>946.91309999999999</v>
      </c>
      <c r="S5818" t="s">
        <v>30</v>
      </c>
      <c r="T5818" t="s">
        <v>31</v>
      </c>
    </row>
    <row r="5819" spans="1:20" x14ac:dyDescent="0.25">
      <c r="A5819" t="s">
        <v>172</v>
      </c>
      <c r="B5819" t="s">
        <v>173</v>
      </c>
      <c r="C5819" t="s">
        <v>174</v>
      </c>
      <c r="D5819" t="s">
        <v>175</v>
      </c>
      <c r="E5819" t="s">
        <v>24</v>
      </c>
      <c r="F5819" t="s">
        <v>25</v>
      </c>
      <c r="G5819" t="s">
        <v>130</v>
      </c>
      <c r="H5819" t="s">
        <v>131</v>
      </c>
      <c r="I5819" t="s">
        <v>50</v>
      </c>
      <c r="J5819" t="s">
        <v>51</v>
      </c>
      <c r="K5819">
        <v>2016</v>
      </c>
      <c r="L5819">
        <v>125.1939</v>
      </c>
      <c r="S5819" t="s">
        <v>30</v>
      </c>
      <c r="T5819" t="s">
        <v>31</v>
      </c>
    </row>
    <row r="5820" spans="1:20" x14ac:dyDescent="0.25">
      <c r="A5820" t="s">
        <v>172</v>
      </c>
      <c r="B5820" t="s">
        <v>173</v>
      </c>
      <c r="C5820" t="s">
        <v>174</v>
      </c>
      <c r="D5820" t="s">
        <v>175</v>
      </c>
      <c r="E5820" t="s">
        <v>24</v>
      </c>
      <c r="F5820" t="s">
        <v>25</v>
      </c>
      <c r="G5820" t="s">
        <v>130</v>
      </c>
      <c r="H5820" t="s">
        <v>131</v>
      </c>
      <c r="I5820" t="s">
        <v>170</v>
      </c>
      <c r="J5820" t="s">
        <v>171</v>
      </c>
      <c r="K5820">
        <v>2016</v>
      </c>
      <c r="M5820" t="s">
        <v>54</v>
      </c>
      <c r="N5820" t="s">
        <v>55</v>
      </c>
      <c r="S5820" t="s">
        <v>30</v>
      </c>
      <c r="T5820" t="s">
        <v>31</v>
      </c>
    </row>
    <row r="5821" spans="1:20" x14ac:dyDescent="0.25">
      <c r="A5821" t="s">
        <v>172</v>
      </c>
      <c r="B5821" t="s">
        <v>173</v>
      </c>
      <c r="C5821" t="s">
        <v>174</v>
      </c>
      <c r="D5821" t="s">
        <v>175</v>
      </c>
      <c r="E5821" t="s">
        <v>24</v>
      </c>
      <c r="F5821" t="s">
        <v>25</v>
      </c>
      <c r="G5821" t="s">
        <v>132</v>
      </c>
      <c r="H5821" t="s">
        <v>133</v>
      </c>
      <c r="I5821" t="s">
        <v>28</v>
      </c>
      <c r="J5821" t="s">
        <v>29</v>
      </c>
      <c r="K5821">
        <v>2016</v>
      </c>
      <c r="M5821" t="s">
        <v>54</v>
      </c>
      <c r="N5821" t="s">
        <v>55</v>
      </c>
      <c r="S5821" t="s">
        <v>30</v>
      </c>
      <c r="T5821" t="s">
        <v>31</v>
      </c>
    </row>
    <row r="5822" spans="1:20" x14ac:dyDescent="0.25">
      <c r="A5822" t="s">
        <v>172</v>
      </c>
      <c r="B5822" t="s">
        <v>173</v>
      </c>
      <c r="C5822" t="s">
        <v>174</v>
      </c>
      <c r="D5822" t="s">
        <v>175</v>
      </c>
      <c r="E5822" t="s">
        <v>24</v>
      </c>
      <c r="F5822" t="s">
        <v>25</v>
      </c>
      <c r="G5822" t="s">
        <v>132</v>
      </c>
      <c r="H5822" t="s">
        <v>133</v>
      </c>
      <c r="I5822" t="s">
        <v>34</v>
      </c>
      <c r="J5822" t="s">
        <v>35</v>
      </c>
      <c r="K5822">
        <v>2016</v>
      </c>
      <c r="M5822" t="s">
        <v>54</v>
      </c>
      <c r="N5822" t="s">
        <v>55</v>
      </c>
      <c r="S5822" t="s">
        <v>30</v>
      </c>
      <c r="T5822" t="s">
        <v>31</v>
      </c>
    </row>
    <row r="5823" spans="1:20" x14ac:dyDescent="0.25">
      <c r="A5823" t="s">
        <v>172</v>
      </c>
      <c r="B5823" t="s">
        <v>173</v>
      </c>
      <c r="C5823" t="s">
        <v>174</v>
      </c>
      <c r="D5823" t="s">
        <v>175</v>
      </c>
      <c r="E5823" t="s">
        <v>24</v>
      </c>
      <c r="F5823" t="s">
        <v>25</v>
      </c>
      <c r="G5823" t="s">
        <v>132</v>
      </c>
      <c r="H5823" t="s">
        <v>133</v>
      </c>
      <c r="I5823" t="s">
        <v>46</v>
      </c>
      <c r="J5823" t="s">
        <v>47</v>
      </c>
      <c r="K5823">
        <v>2016</v>
      </c>
      <c r="M5823" t="s">
        <v>54</v>
      </c>
      <c r="N5823" t="s">
        <v>55</v>
      </c>
      <c r="S5823" t="s">
        <v>30</v>
      </c>
      <c r="T5823" t="s">
        <v>31</v>
      </c>
    </row>
    <row r="5824" spans="1:20" x14ac:dyDescent="0.25">
      <c r="A5824" t="s">
        <v>172</v>
      </c>
      <c r="B5824" t="s">
        <v>173</v>
      </c>
      <c r="C5824" t="s">
        <v>174</v>
      </c>
      <c r="D5824" t="s">
        <v>175</v>
      </c>
      <c r="E5824" t="s">
        <v>24</v>
      </c>
      <c r="F5824" t="s">
        <v>25</v>
      </c>
      <c r="G5824" t="s">
        <v>132</v>
      </c>
      <c r="H5824" t="s">
        <v>133</v>
      </c>
      <c r="I5824" t="s">
        <v>170</v>
      </c>
      <c r="J5824" t="s">
        <v>171</v>
      </c>
      <c r="K5824">
        <v>2016</v>
      </c>
      <c r="M5824" t="s">
        <v>54</v>
      </c>
      <c r="N5824" t="s">
        <v>55</v>
      </c>
      <c r="S5824" t="s">
        <v>30</v>
      </c>
      <c r="T5824" t="s">
        <v>31</v>
      </c>
    </row>
    <row r="5825" spans="1:20" x14ac:dyDescent="0.25">
      <c r="A5825" t="s">
        <v>172</v>
      </c>
      <c r="B5825" t="s">
        <v>173</v>
      </c>
      <c r="C5825" t="s">
        <v>174</v>
      </c>
      <c r="D5825" t="s">
        <v>175</v>
      </c>
      <c r="E5825" t="s">
        <v>24</v>
      </c>
      <c r="F5825" t="s">
        <v>25</v>
      </c>
      <c r="G5825" t="s">
        <v>122</v>
      </c>
      <c r="H5825" t="s">
        <v>123</v>
      </c>
      <c r="I5825" t="s">
        <v>98</v>
      </c>
      <c r="J5825" t="s">
        <v>99</v>
      </c>
      <c r="K5825">
        <v>2016</v>
      </c>
      <c r="L5825">
        <v>21956.458999999999</v>
      </c>
      <c r="S5825" t="s">
        <v>30</v>
      </c>
      <c r="T5825" t="s">
        <v>31</v>
      </c>
    </row>
    <row r="5826" spans="1:20" x14ac:dyDescent="0.25">
      <c r="A5826" t="s">
        <v>172</v>
      </c>
      <c r="B5826" t="s">
        <v>173</v>
      </c>
      <c r="C5826" t="s">
        <v>174</v>
      </c>
      <c r="D5826" t="s">
        <v>175</v>
      </c>
      <c r="E5826" t="s">
        <v>24</v>
      </c>
      <c r="F5826" t="s">
        <v>25</v>
      </c>
      <c r="G5826" t="s">
        <v>122</v>
      </c>
      <c r="H5826" t="s">
        <v>123</v>
      </c>
      <c r="I5826" t="s">
        <v>100</v>
      </c>
      <c r="J5826" t="s">
        <v>101</v>
      </c>
      <c r="K5826">
        <v>2016</v>
      </c>
      <c r="L5826">
        <v>5378.6661999999997</v>
      </c>
      <c r="S5826" t="s">
        <v>30</v>
      </c>
      <c r="T5826" t="s">
        <v>31</v>
      </c>
    </row>
    <row r="5827" spans="1:20" x14ac:dyDescent="0.25">
      <c r="A5827" t="s">
        <v>172</v>
      </c>
      <c r="B5827" t="s">
        <v>173</v>
      </c>
      <c r="C5827" t="s">
        <v>174</v>
      </c>
      <c r="D5827" t="s">
        <v>175</v>
      </c>
      <c r="E5827" t="s">
        <v>24</v>
      </c>
      <c r="F5827" t="s">
        <v>25</v>
      </c>
      <c r="G5827" t="s">
        <v>122</v>
      </c>
      <c r="H5827" t="s">
        <v>123</v>
      </c>
      <c r="I5827" t="s">
        <v>102</v>
      </c>
      <c r="J5827" t="s">
        <v>103</v>
      </c>
      <c r="K5827">
        <v>2016</v>
      </c>
      <c r="L5827">
        <v>12042.206</v>
      </c>
      <c r="S5827" t="s">
        <v>30</v>
      </c>
      <c r="T5827" t="s">
        <v>31</v>
      </c>
    </row>
    <row r="5828" spans="1:20" x14ac:dyDescent="0.25">
      <c r="A5828" t="s">
        <v>172</v>
      </c>
      <c r="B5828" t="s">
        <v>173</v>
      </c>
      <c r="C5828" t="s">
        <v>174</v>
      </c>
      <c r="D5828" t="s">
        <v>175</v>
      </c>
      <c r="E5828" t="s">
        <v>24</v>
      </c>
      <c r="F5828" t="s">
        <v>25</v>
      </c>
      <c r="G5828" t="s">
        <v>122</v>
      </c>
      <c r="H5828" t="s">
        <v>123</v>
      </c>
      <c r="I5828" t="s">
        <v>104</v>
      </c>
      <c r="J5828" t="s">
        <v>105</v>
      </c>
      <c r="K5828">
        <v>2016</v>
      </c>
      <c r="L5828">
        <v>4409.1291000000001</v>
      </c>
      <c r="S5828" t="s">
        <v>30</v>
      </c>
      <c r="T5828" t="s">
        <v>31</v>
      </c>
    </row>
    <row r="5829" spans="1:20" x14ac:dyDescent="0.25">
      <c r="A5829" t="s">
        <v>172</v>
      </c>
      <c r="B5829" t="s">
        <v>173</v>
      </c>
      <c r="C5829" t="s">
        <v>174</v>
      </c>
      <c r="D5829" t="s">
        <v>175</v>
      </c>
      <c r="E5829" t="s">
        <v>24</v>
      </c>
      <c r="F5829" t="s">
        <v>25</v>
      </c>
      <c r="G5829" t="s">
        <v>122</v>
      </c>
      <c r="H5829" t="s">
        <v>123</v>
      </c>
      <c r="I5829" t="s">
        <v>106</v>
      </c>
      <c r="J5829" t="s">
        <v>107</v>
      </c>
      <c r="K5829">
        <v>2016</v>
      </c>
      <c r="L5829">
        <v>126.4572</v>
      </c>
      <c r="S5829" t="s">
        <v>30</v>
      </c>
      <c r="T5829" t="s">
        <v>31</v>
      </c>
    </row>
    <row r="5830" spans="1:20" x14ac:dyDescent="0.25">
      <c r="A5830" t="s">
        <v>172</v>
      </c>
      <c r="B5830" t="s">
        <v>173</v>
      </c>
      <c r="C5830" t="s">
        <v>174</v>
      </c>
      <c r="D5830" t="s">
        <v>175</v>
      </c>
      <c r="E5830" t="s">
        <v>24</v>
      </c>
      <c r="F5830" t="s">
        <v>25</v>
      </c>
      <c r="G5830" t="s">
        <v>124</v>
      </c>
      <c r="H5830" t="s">
        <v>125</v>
      </c>
      <c r="I5830" t="s">
        <v>98</v>
      </c>
      <c r="J5830" t="s">
        <v>99</v>
      </c>
      <c r="K5830">
        <v>2016</v>
      </c>
      <c r="L5830">
        <v>2059.9591999999998</v>
      </c>
      <c r="S5830" t="s">
        <v>30</v>
      </c>
      <c r="T5830" t="s">
        <v>31</v>
      </c>
    </row>
    <row r="5831" spans="1:20" x14ac:dyDescent="0.25">
      <c r="A5831" t="s">
        <v>172</v>
      </c>
      <c r="B5831" t="s">
        <v>173</v>
      </c>
      <c r="C5831" t="s">
        <v>174</v>
      </c>
      <c r="D5831" t="s">
        <v>175</v>
      </c>
      <c r="E5831" t="s">
        <v>24</v>
      </c>
      <c r="F5831" t="s">
        <v>25</v>
      </c>
      <c r="G5831" t="s">
        <v>124</v>
      </c>
      <c r="H5831" t="s">
        <v>125</v>
      </c>
      <c r="I5831" t="s">
        <v>100</v>
      </c>
      <c r="J5831" t="s">
        <v>101</v>
      </c>
      <c r="K5831">
        <v>2016</v>
      </c>
      <c r="L5831">
        <v>44.051600000000001</v>
      </c>
      <c r="S5831" t="s">
        <v>30</v>
      </c>
      <c r="T5831" t="s">
        <v>31</v>
      </c>
    </row>
    <row r="5832" spans="1:20" x14ac:dyDescent="0.25">
      <c r="A5832" t="s">
        <v>172</v>
      </c>
      <c r="B5832" t="s">
        <v>173</v>
      </c>
      <c r="C5832" t="s">
        <v>174</v>
      </c>
      <c r="D5832" t="s">
        <v>175</v>
      </c>
      <c r="E5832" t="s">
        <v>24</v>
      </c>
      <c r="F5832" t="s">
        <v>25</v>
      </c>
      <c r="G5832" t="s">
        <v>124</v>
      </c>
      <c r="H5832" t="s">
        <v>125</v>
      </c>
      <c r="I5832" t="s">
        <v>102</v>
      </c>
      <c r="J5832" t="s">
        <v>103</v>
      </c>
      <c r="K5832">
        <v>2016</v>
      </c>
      <c r="L5832">
        <v>436.78989999999999</v>
      </c>
      <c r="S5832" t="s">
        <v>30</v>
      </c>
      <c r="T5832" t="s">
        <v>31</v>
      </c>
    </row>
    <row r="5833" spans="1:20" x14ac:dyDescent="0.25">
      <c r="A5833" t="s">
        <v>172</v>
      </c>
      <c r="B5833" t="s">
        <v>173</v>
      </c>
      <c r="C5833" t="s">
        <v>174</v>
      </c>
      <c r="D5833" t="s">
        <v>175</v>
      </c>
      <c r="E5833" t="s">
        <v>24</v>
      </c>
      <c r="F5833" t="s">
        <v>25</v>
      </c>
      <c r="G5833" t="s">
        <v>124</v>
      </c>
      <c r="H5833" t="s">
        <v>125</v>
      </c>
      <c r="I5833" t="s">
        <v>104</v>
      </c>
      <c r="J5833" t="s">
        <v>105</v>
      </c>
      <c r="K5833">
        <v>2016</v>
      </c>
      <c r="L5833">
        <v>1579.1177</v>
      </c>
      <c r="S5833" t="s">
        <v>30</v>
      </c>
      <c r="T5833" t="s">
        <v>31</v>
      </c>
    </row>
    <row r="5834" spans="1:20" x14ac:dyDescent="0.25">
      <c r="A5834" t="s">
        <v>172</v>
      </c>
      <c r="B5834" t="s">
        <v>173</v>
      </c>
      <c r="C5834" t="s">
        <v>174</v>
      </c>
      <c r="D5834" t="s">
        <v>175</v>
      </c>
      <c r="E5834" t="s">
        <v>24</v>
      </c>
      <c r="F5834" t="s">
        <v>25</v>
      </c>
      <c r="G5834" t="s">
        <v>126</v>
      </c>
      <c r="H5834" t="s">
        <v>127</v>
      </c>
      <c r="I5834" t="s">
        <v>98</v>
      </c>
      <c r="J5834" t="s">
        <v>99</v>
      </c>
      <c r="K5834">
        <v>2016</v>
      </c>
      <c r="L5834">
        <v>19896.5</v>
      </c>
      <c r="S5834" t="s">
        <v>30</v>
      </c>
      <c r="T5834" t="s">
        <v>31</v>
      </c>
    </row>
    <row r="5835" spans="1:20" x14ac:dyDescent="0.25">
      <c r="A5835" t="s">
        <v>172</v>
      </c>
      <c r="B5835" t="s">
        <v>173</v>
      </c>
      <c r="C5835" t="s">
        <v>174</v>
      </c>
      <c r="D5835" t="s">
        <v>175</v>
      </c>
      <c r="E5835" t="s">
        <v>24</v>
      </c>
      <c r="F5835" t="s">
        <v>25</v>
      </c>
      <c r="G5835" t="s">
        <v>126</v>
      </c>
      <c r="H5835" t="s">
        <v>127</v>
      </c>
      <c r="I5835" t="s">
        <v>100</v>
      </c>
      <c r="J5835" t="s">
        <v>101</v>
      </c>
      <c r="K5835">
        <v>2016</v>
      </c>
      <c r="L5835">
        <v>5334.6145999999999</v>
      </c>
      <c r="S5835" t="s">
        <v>30</v>
      </c>
      <c r="T5835" t="s">
        <v>31</v>
      </c>
    </row>
    <row r="5836" spans="1:20" x14ac:dyDescent="0.25">
      <c r="A5836" t="s">
        <v>172</v>
      </c>
      <c r="B5836" t="s">
        <v>173</v>
      </c>
      <c r="C5836" t="s">
        <v>174</v>
      </c>
      <c r="D5836" t="s">
        <v>175</v>
      </c>
      <c r="E5836" t="s">
        <v>24</v>
      </c>
      <c r="F5836" t="s">
        <v>25</v>
      </c>
      <c r="G5836" t="s">
        <v>126</v>
      </c>
      <c r="H5836" t="s">
        <v>127</v>
      </c>
      <c r="I5836" t="s">
        <v>102</v>
      </c>
      <c r="J5836" t="s">
        <v>103</v>
      </c>
      <c r="K5836">
        <v>2016</v>
      </c>
      <c r="L5836">
        <v>11605.415999999999</v>
      </c>
      <c r="S5836" t="s">
        <v>30</v>
      </c>
      <c r="T5836" t="s">
        <v>31</v>
      </c>
    </row>
    <row r="5837" spans="1:20" x14ac:dyDescent="0.25">
      <c r="A5837" t="s">
        <v>172</v>
      </c>
      <c r="B5837" t="s">
        <v>173</v>
      </c>
      <c r="C5837" t="s">
        <v>174</v>
      </c>
      <c r="D5837" t="s">
        <v>175</v>
      </c>
      <c r="E5837" t="s">
        <v>24</v>
      </c>
      <c r="F5837" t="s">
        <v>25</v>
      </c>
      <c r="G5837" t="s">
        <v>126</v>
      </c>
      <c r="H5837" t="s">
        <v>127</v>
      </c>
      <c r="I5837" t="s">
        <v>104</v>
      </c>
      <c r="J5837" t="s">
        <v>105</v>
      </c>
      <c r="K5837">
        <v>2016</v>
      </c>
      <c r="L5837">
        <v>2830.0113999999999</v>
      </c>
      <c r="S5837" t="s">
        <v>30</v>
      </c>
      <c r="T5837" t="s">
        <v>31</v>
      </c>
    </row>
    <row r="5838" spans="1:20" x14ac:dyDescent="0.25">
      <c r="A5838" t="s">
        <v>172</v>
      </c>
      <c r="B5838" t="s">
        <v>173</v>
      </c>
      <c r="C5838" t="s">
        <v>174</v>
      </c>
      <c r="D5838" t="s">
        <v>175</v>
      </c>
      <c r="E5838" t="s">
        <v>24</v>
      </c>
      <c r="F5838" t="s">
        <v>25</v>
      </c>
      <c r="G5838" t="s">
        <v>128</v>
      </c>
      <c r="H5838" t="s">
        <v>129</v>
      </c>
      <c r="I5838" t="s">
        <v>98</v>
      </c>
      <c r="J5838" t="s">
        <v>99</v>
      </c>
      <c r="K5838">
        <v>2016</v>
      </c>
      <c r="L5838">
        <v>10849.825999999999</v>
      </c>
      <c r="S5838" t="s">
        <v>30</v>
      </c>
      <c r="T5838" t="s">
        <v>31</v>
      </c>
    </row>
    <row r="5839" spans="1:20" x14ac:dyDescent="0.25">
      <c r="A5839" t="s">
        <v>172</v>
      </c>
      <c r="B5839" t="s">
        <v>173</v>
      </c>
      <c r="C5839" t="s">
        <v>174</v>
      </c>
      <c r="D5839" t="s">
        <v>175</v>
      </c>
      <c r="E5839" t="s">
        <v>24</v>
      </c>
      <c r="F5839" t="s">
        <v>25</v>
      </c>
      <c r="G5839" t="s">
        <v>128</v>
      </c>
      <c r="H5839" t="s">
        <v>129</v>
      </c>
      <c r="I5839" t="s">
        <v>100</v>
      </c>
      <c r="J5839" t="s">
        <v>101</v>
      </c>
      <c r="K5839">
        <v>2016</v>
      </c>
      <c r="L5839">
        <v>901.85609999999997</v>
      </c>
      <c r="S5839" t="s">
        <v>30</v>
      </c>
      <c r="T5839" t="s">
        <v>31</v>
      </c>
    </row>
    <row r="5840" spans="1:20" x14ac:dyDescent="0.25">
      <c r="A5840" t="s">
        <v>172</v>
      </c>
      <c r="B5840" t="s">
        <v>173</v>
      </c>
      <c r="C5840" t="s">
        <v>174</v>
      </c>
      <c r="D5840" t="s">
        <v>175</v>
      </c>
      <c r="E5840" t="s">
        <v>24</v>
      </c>
      <c r="F5840" t="s">
        <v>25</v>
      </c>
      <c r="G5840" t="s">
        <v>128</v>
      </c>
      <c r="H5840" t="s">
        <v>129</v>
      </c>
      <c r="I5840" t="s">
        <v>102</v>
      </c>
      <c r="J5840" t="s">
        <v>103</v>
      </c>
      <c r="K5840">
        <v>2016</v>
      </c>
      <c r="L5840">
        <v>8064.3032000000003</v>
      </c>
      <c r="S5840" t="s">
        <v>30</v>
      </c>
      <c r="T5840" t="s">
        <v>31</v>
      </c>
    </row>
    <row r="5841" spans="1:20" x14ac:dyDescent="0.25">
      <c r="A5841" t="s">
        <v>172</v>
      </c>
      <c r="B5841" t="s">
        <v>173</v>
      </c>
      <c r="C5841" t="s">
        <v>174</v>
      </c>
      <c r="D5841" t="s">
        <v>175</v>
      </c>
      <c r="E5841" t="s">
        <v>24</v>
      </c>
      <c r="F5841" t="s">
        <v>25</v>
      </c>
      <c r="G5841" t="s">
        <v>128</v>
      </c>
      <c r="H5841" t="s">
        <v>129</v>
      </c>
      <c r="I5841" t="s">
        <v>104</v>
      </c>
      <c r="J5841" t="s">
        <v>105</v>
      </c>
      <c r="K5841">
        <v>2016</v>
      </c>
      <c r="L5841">
        <v>1883.0983000000001</v>
      </c>
      <c r="S5841" t="s">
        <v>30</v>
      </c>
      <c r="T5841" t="s">
        <v>31</v>
      </c>
    </row>
    <row r="5842" spans="1:20" x14ac:dyDescent="0.25">
      <c r="A5842" t="s">
        <v>172</v>
      </c>
      <c r="B5842" t="s">
        <v>173</v>
      </c>
      <c r="C5842" t="s">
        <v>174</v>
      </c>
      <c r="D5842" t="s">
        <v>175</v>
      </c>
      <c r="E5842" t="s">
        <v>24</v>
      </c>
      <c r="F5842" t="s">
        <v>25</v>
      </c>
      <c r="G5842" t="s">
        <v>128</v>
      </c>
      <c r="H5842" t="s">
        <v>129</v>
      </c>
      <c r="I5842" t="s">
        <v>106</v>
      </c>
      <c r="J5842" t="s">
        <v>107</v>
      </c>
      <c r="K5842">
        <v>2016</v>
      </c>
      <c r="L5842">
        <v>0.56830000000000003</v>
      </c>
      <c r="M5842" t="s">
        <v>54</v>
      </c>
      <c r="N5842" t="s">
        <v>55</v>
      </c>
      <c r="S5842" t="s">
        <v>30</v>
      </c>
      <c r="T5842" t="s">
        <v>31</v>
      </c>
    </row>
    <row r="5843" spans="1:20" x14ac:dyDescent="0.25">
      <c r="A5843" t="s">
        <v>172</v>
      </c>
      <c r="B5843" t="s">
        <v>173</v>
      </c>
      <c r="C5843" t="s">
        <v>174</v>
      </c>
      <c r="D5843" t="s">
        <v>175</v>
      </c>
      <c r="E5843" t="s">
        <v>24</v>
      </c>
      <c r="F5843" t="s">
        <v>25</v>
      </c>
      <c r="G5843" t="s">
        <v>130</v>
      </c>
      <c r="H5843" t="s">
        <v>131</v>
      </c>
      <c r="I5843" t="s">
        <v>98</v>
      </c>
      <c r="J5843" t="s">
        <v>99</v>
      </c>
      <c r="K5843">
        <v>2016</v>
      </c>
      <c r="L5843">
        <v>9046.0236000000004</v>
      </c>
      <c r="S5843" t="s">
        <v>30</v>
      </c>
      <c r="T5843" t="s">
        <v>31</v>
      </c>
    </row>
    <row r="5844" spans="1:20" x14ac:dyDescent="0.25">
      <c r="A5844" t="s">
        <v>172</v>
      </c>
      <c r="B5844" t="s">
        <v>173</v>
      </c>
      <c r="C5844" t="s">
        <v>174</v>
      </c>
      <c r="D5844" t="s">
        <v>175</v>
      </c>
      <c r="E5844" t="s">
        <v>24</v>
      </c>
      <c r="F5844" t="s">
        <v>25</v>
      </c>
      <c r="G5844" t="s">
        <v>130</v>
      </c>
      <c r="H5844" t="s">
        <v>131</v>
      </c>
      <c r="I5844" t="s">
        <v>100</v>
      </c>
      <c r="J5844" t="s">
        <v>101</v>
      </c>
      <c r="K5844">
        <v>2016</v>
      </c>
      <c r="L5844">
        <v>4432.4826999999996</v>
      </c>
      <c r="S5844" t="s">
        <v>30</v>
      </c>
      <c r="T5844" t="s">
        <v>31</v>
      </c>
    </row>
    <row r="5845" spans="1:20" x14ac:dyDescent="0.25">
      <c r="A5845" t="s">
        <v>172</v>
      </c>
      <c r="B5845" t="s">
        <v>173</v>
      </c>
      <c r="C5845" t="s">
        <v>174</v>
      </c>
      <c r="D5845" t="s">
        <v>175</v>
      </c>
      <c r="E5845" t="s">
        <v>24</v>
      </c>
      <c r="F5845" t="s">
        <v>25</v>
      </c>
      <c r="G5845" t="s">
        <v>130</v>
      </c>
      <c r="H5845" t="s">
        <v>131</v>
      </c>
      <c r="I5845" t="s">
        <v>102</v>
      </c>
      <c r="J5845" t="s">
        <v>103</v>
      </c>
      <c r="K5845">
        <v>2016</v>
      </c>
      <c r="L5845">
        <v>3541.0893999999998</v>
      </c>
      <c r="S5845" t="s">
        <v>30</v>
      </c>
      <c r="T5845" t="s">
        <v>31</v>
      </c>
    </row>
    <row r="5846" spans="1:20" x14ac:dyDescent="0.25">
      <c r="A5846" t="s">
        <v>172</v>
      </c>
      <c r="B5846" t="s">
        <v>173</v>
      </c>
      <c r="C5846" t="s">
        <v>174</v>
      </c>
      <c r="D5846" t="s">
        <v>175</v>
      </c>
      <c r="E5846" t="s">
        <v>24</v>
      </c>
      <c r="F5846" t="s">
        <v>25</v>
      </c>
      <c r="G5846" t="s">
        <v>130</v>
      </c>
      <c r="H5846" t="s">
        <v>131</v>
      </c>
      <c r="I5846" t="s">
        <v>104</v>
      </c>
      <c r="J5846" t="s">
        <v>105</v>
      </c>
      <c r="K5846">
        <v>2016</v>
      </c>
      <c r="L5846">
        <v>946.91309999999999</v>
      </c>
      <c r="S5846" t="s">
        <v>30</v>
      </c>
      <c r="T5846" t="s">
        <v>31</v>
      </c>
    </row>
    <row r="5847" spans="1:20" x14ac:dyDescent="0.25">
      <c r="A5847" t="s">
        <v>172</v>
      </c>
      <c r="B5847" t="s">
        <v>173</v>
      </c>
      <c r="C5847" t="s">
        <v>174</v>
      </c>
      <c r="D5847" t="s">
        <v>175</v>
      </c>
      <c r="E5847" t="s">
        <v>24</v>
      </c>
      <c r="F5847" t="s">
        <v>25</v>
      </c>
      <c r="G5847" t="s">
        <v>130</v>
      </c>
      <c r="H5847" t="s">
        <v>131</v>
      </c>
      <c r="I5847" t="s">
        <v>106</v>
      </c>
      <c r="J5847" t="s">
        <v>107</v>
      </c>
      <c r="K5847">
        <v>2016</v>
      </c>
      <c r="L5847">
        <v>125.5384</v>
      </c>
      <c r="S5847" t="s">
        <v>30</v>
      </c>
      <c r="T5847" t="s">
        <v>31</v>
      </c>
    </row>
    <row r="5848" spans="1:20" x14ac:dyDescent="0.25">
      <c r="A5848" t="s">
        <v>172</v>
      </c>
      <c r="B5848" t="s">
        <v>173</v>
      </c>
      <c r="C5848" t="s">
        <v>174</v>
      </c>
      <c r="D5848" t="s">
        <v>175</v>
      </c>
      <c r="E5848" t="s">
        <v>24</v>
      </c>
      <c r="F5848" t="s">
        <v>25</v>
      </c>
      <c r="G5848" t="s">
        <v>132</v>
      </c>
      <c r="H5848" t="s">
        <v>133</v>
      </c>
      <c r="I5848" t="s">
        <v>98</v>
      </c>
      <c r="J5848" t="s">
        <v>99</v>
      </c>
      <c r="K5848">
        <v>2016</v>
      </c>
      <c r="M5848" t="s">
        <v>54</v>
      </c>
      <c r="N5848" t="s">
        <v>55</v>
      </c>
      <c r="S5848" t="s">
        <v>30</v>
      </c>
      <c r="T5848" t="s">
        <v>31</v>
      </c>
    </row>
    <row r="5849" spans="1:20" x14ac:dyDescent="0.25">
      <c r="A5849" t="s">
        <v>172</v>
      </c>
      <c r="B5849" t="s">
        <v>173</v>
      </c>
      <c r="C5849" t="s">
        <v>174</v>
      </c>
      <c r="D5849" t="s">
        <v>175</v>
      </c>
      <c r="E5849" t="s">
        <v>24</v>
      </c>
      <c r="F5849" t="s">
        <v>25</v>
      </c>
      <c r="G5849" t="s">
        <v>132</v>
      </c>
      <c r="H5849" t="s">
        <v>133</v>
      </c>
      <c r="I5849" t="s">
        <v>100</v>
      </c>
      <c r="J5849" t="s">
        <v>101</v>
      </c>
      <c r="K5849">
        <v>2016</v>
      </c>
      <c r="M5849" t="s">
        <v>54</v>
      </c>
      <c r="N5849" t="s">
        <v>55</v>
      </c>
      <c r="S5849" t="s">
        <v>30</v>
      </c>
      <c r="T5849" t="s">
        <v>31</v>
      </c>
    </row>
    <row r="5850" spans="1:20" x14ac:dyDescent="0.25">
      <c r="A5850" t="s">
        <v>172</v>
      </c>
      <c r="B5850" t="s">
        <v>173</v>
      </c>
      <c r="C5850" t="s">
        <v>174</v>
      </c>
      <c r="D5850" t="s">
        <v>175</v>
      </c>
      <c r="E5850" t="s">
        <v>24</v>
      </c>
      <c r="F5850" t="s">
        <v>25</v>
      </c>
      <c r="G5850" t="s">
        <v>132</v>
      </c>
      <c r="H5850" t="s">
        <v>133</v>
      </c>
      <c r="I5850" t="s">
        <v>102</v>
      </c>
      <c r="J5850" t="s">
        <v>103</v>
      </c>
      <c r="K5850">
        <v>2016</v>
      </c>
      <c r="M5850" t="s">
        <v>54</v>
      </c>
      <c r="N5850" t="s">
        <v>55</v>
      </c>
      <c r="S5850" t="s">
        <v>30</v>
      </c>
      <c r="T5850" t="s">
        <v>31</v>
      </c>
    </row>
    <row r="5851" spans="1:20" x14ac:dyDescent="0.25">
      <c r="A5851" t="s">
        <v>172</v>
      </c>
      <c r="B5851" t="s">
        <v>173</v>
      </c>
      <c r="C5851" t="s">
        <v>174</v>
      </c>
      <c r="D5851" t="s">
        <v>175</v>
      </c>
      <c r="E5851" t="s">
        <v>24</v>
      </c>
      <c r="F5851" t="s">
        <v>25</v>
      </c>
      <c r="G5851" t="s">
        <v>132</v>
      </c>
      <c r="H5851" t="s">
        <v>133</v>
      </c>
      <c r="I5851" t="s">
        <v>106</v>
      </c>
      <c r="J5851" t="s">
        <v>107</v>
      </c>
      <c r="K5851">
        <v>2016</v>
      </c>
      <c r="M5851" t="s">
        <v>54</v>
      </c>
      <c r="N5851" t="s">
        <v>55</v>
      </c>
      <c r="S5851" t="s">
        <v>30</v>
      </c>
      <c r="T5851" t="s">
        <v>31</v>
      </c>
    </row>
    <row r="5852" spans="1:20" x14ac:dyDescent="0.25">
      <c r="A5852" t="s">
        <v>172</v>
      </c>
      <c r="B5852" t="s">
        <v>173</v>
      </c>
      <c r="C5852" t="s">
        <v>174</v>
      </c>
      <c r="D5852" t="s">
        <v>175</v>
      </c>
      <c r="E5852" t="s">
        <v>24</v>
      </c>
      <c r="F5852" t="s">
        <v>25</v>
      </c>
      <c r="G5852" t="s">
        <v>26</v>
      </c>
      <c r="H5852" t="s">
        <v>27</v>
      </c>
      <c r="I5852" t="s">
        <v>28</v>
      </c>
      <c r="J5852" t="s">
        <v>29</v>
      </c>
      <c r="K5852">
        <v>2017</v>
      </c>
      <c r="L5852">
        <v>23000.835999999999</v>
      </c>
      <c r="S5852" t="s">
        <v>30</v>
      </c>
      <c r="T5852" t="s">
        <v>31</v>
      </c>
    </row>
    <row r="5853" spans="1:20" x14ac:dyDescent="0.25">
      <c r="A5853" t="s">
        <v>172</v>
      </c>
      <c r="B5853" t="s">
        <v>173</v>
      </c>
      <c r="C5853" t="s">
        <v>174</v>
      </c>
      <c r="D5853" t="s">
        <v>175</v>
      </c>
      <c r="E5853" t="s">
        <v>24</v>
      </c>
      <c r="F5853" t="s">
        <v>25</v>
      </c>
      <c r="G5853" t="s">
        <v>26</v>
      </c>
      <c r="H5853" t="s">
        <v>27</v>
      </c>
      <c r="I5853" t="s">
        <v>32</v>
      </c>
      <c r="J5853" t="s">
        <v>33</v>
      </c>
      <c r="K5853">
        <v>2017</v>
      </c>
      <c r="L5853">
        <v>425.39940000000001</v>
      </c>
      <c r="S5853" t="s">
        <v>30</v>
      </c>
      <c r="T5853" t="s">
        <v>31</v>
      </c>
    </row>
    <row r="5854" spans="1:20" x14ac:dyDescent="0.25">
      <c r="A5854" t="s">
        <v>172</v>
      </c>
      <c r="B5854" t="s">
        <v>173</v>
      </c>
      <c r="C5854" t="s">
        <v>174</v>
      </c>
      <c r="D5854" t="s">
        <v>175</v>
      </c>
      <c r="E5854" t="s">
        <v>24</v>
      </c>
      <c r="F5854" t="s">
        <v>25</v>
      </c>
      <c r="G5854" t="s">
        <v>26</v>
      </c>
      <c r="H5854" t="s">
        <v>27</v>
      </c>
      <c r="I5854" t="s">
        <v>34</v>
      </c>
      <c r="J5854" t="s">
        <v>35</v>
      </c>
      <c r="K5854">
        <v>2017</v>
      </c>
      <c r="L5854">
        <v>3752.3474999999999</v>
      </c>
      <c r="S5854" t="s">
        <v>30</v>
      </c>
      <c r="T5854" t="s">
        <v>31</v>
      </c>
    </row>
    <row r="5855" spans="1:20" x14ac:dyDescent="0.25">
      <c r="A5855" t="s">
        <v>172</v>
      </c>
      <c r="B5855" t="s">
        <v>173</v>
      </c>
      <c r="C5855" t="s">
        <v>174</v>
      </c>
      <c r="D5855" t="s">
        <v>175</v>
      </c>
      <c r="E5855" t="s">
        <v>24</v>
      </c>
      <c r="F5855" t="s">
        <v>25</v>
      </c>
      <c r="G5855" t="s">
        <v>26</v>
      </c>
      <c r="H5855" t="s">
        <v>27</v>
      </c>
      <c r="I5855" t="s">
        <v>36</v>
      </c>
      <c r="J5855" t="s">
        <v>37</v>
      </c>
      <c r="K5855">
        <v>2017</v>
      </c>
      <c r="L5855">
        <v>1496.5096000000001</v>
      </c>
      <c r="S5855" t="s">
        <v>30</v>
      </c>
      <c r="T5855" t="s">
        <v>31</v>
      </c>
    </row>
    <row r="5856" spans="1:20" x14ac:dyDescent="0.25">
      <c r="A5856" t="s">
        <v>172</v>
      </c>
      <c r="B5856" t="s">
        <v>173</v>
      </c>
      <c r="C5856" t="s">
        <v>174</v>
      </c>
      <c r="D5856" t="s">
        <v>175</v>
      </c>
      <c r="E5856" t="s">
        <v>24</v>
      </c>
      <c r="F5856" t="s">
        <v>25</v>
      </c>
      <c r="G5856" t="s">
        <v>26</v>
      </c>
      <c r="H5856" t="s">
        <v>27</v>
      </c>
      <c r="I5856" t="s">
        <v>38</v>
      </c>
      <c r="J5856" t="s">
        <v>39</v>
      </c>
      <c r="K5856">
        <v>2017</v>
      </c>
      <c r="L5856">
        <v>878.80409999999995</v>
      </c>
      <c r="S5856" t="s">
        <v>30</v>
      </c>
      <c r="T5856" t="s">
        <v>31</v>
      </c>
    </row>
    <row r="5857" spans="1:20" x14ac:dyDescent="0.25">
      <c r="A5857" t="s">
        <v>172</v>
      </c>
      <c r="B5857" t="s">
        <v>173</v>
      </c>
      <c r="C5857" t="s">
        <v>174</v>
      </c>
      <c r="D5857" t="s">
        <v>175</v>
      </c>
      <c r="E5857" t="s">
        <v>24</v>
      </c>
      <c r="F5857" t="s">
        <v>25</v>
      </c>
      <c r="G5857" t="s">
        <v>26</v>
      </c>
      <c r="H5857" t="s">
        <v>27</v>
      </c>
      <c r="I5857" t="s">
        <v>40</v>
      </c>
      <c r="J5857" t="s">
        <v>41</v>
      </c>
      <c r="K5857">
        <v>2017</v>
      </c>
      <c r="L5857">
        <v>2193.6140999999998</v>
      </c>
      <c r="S5857" t="s">
        <v>30</v>
      </c>
      <c r="T5857" t="s">
        <v>31</v>
      </c>
    </row>
    <row r="5858" spans="1:20" x14ac:dyDescent="0.25">
      <c r="A5858" t="s">
        <v>172</v>
      </c>
      <c r="B5858" t="s">
        <v>173</v>
      </c>
      <c r="C5858" t="s">
        <v>174</v>
      </c>
      <c r="D5858" t="s">
        <v>175</v>
      </c>
      <c r="E5858" t="s">
        <v>24</v>
      </c>
      <c r="F5858" t="s">
        <v>25</v>
      </c>
      <c r="G5858" t="s">
        <v>26</v>
      </c>
      <c r="H5858" t="s">
        <v>27</v>
      </c>
      <c r="I5858" t="s">
        <v>42</v>
      </c>
      <c r="J5858" t="s">
        <v>43</v>
      </c>
      <c r="K5858">
        <v>2017</v>
      </c>
      <c r="L5858">
        <v>384.6497</v>
      </c>
      <c r="S5858" t="s">
        <v>30</v>
      </c>
      <c r="T5858" t="s">
        <v>31</v>
      </c>
    </row>
    <row r="5859" spans="1:20" x14ac:dyDescent="0.25">
      <c r="A5859" t="s">
        <v>172</v>
      </c>
      <c r="B5859" t="s">
        <v>173</v>
      </c>
      <c r="C5859" t="s">
        <v>174</v>
      </c>
      <c r="D5859" t="s">
        <v>175</v>
      </c>
      <c r="E5859" t="s">
        <v>24</v>
      </c>
      <c r="F5859" t="s">
        <v>25</v>
      </c>
      <c r="G5859" t="s">
        <v>26</v>
      </c>
      <c r="H5859" t="s">
        <v>27</v>
      </c>
      <c r="I5859" t="s">
        <v>44</v>
      </c>
      <c r="J5859" t="s">
        <v>45</v>
      </c>
      <c r="K5859">
        <v>2017</v>
      </c>
      <c r="L5859">
        <v>4746.0731999999998</v>
      </c>
      <c r="S5859" t="s">
        <v>30</v>
      </c>
      <c r="T5859" t="s">
        <v>31</v>
      </c>
    </row>
    <row r="5860" spans="1:20" x14ac:dyDescent="0.25">
      <c r="A5860" t="s">
        <v>172</v>
      </c>
      <c r="B5860" t="s">
        <v>173</v>
      </c>
      <c r="C5860" t="s">
        <v>174</v>
      </c>
      <c r="D5860" t="s">
        <v>175</v>
      </c>
      <c r="E5860" t="s">
        <v>24</v>
      </c>
      <c r="F5860" t="s">
        <v>25</v>
      </c>
      <c r="G5860" t="s">
        <v>26</v>
      </c>
      <c r="H5860" t="s">
        <v>27</v>
      </c>
      <c r="I5860" t="s">
        <v>46</v>
      </c>
      <c r="J5860" t="s">
        <v>47</v>
      </c>
      <c r="K5860">
        <v>2017</v>
      </c>
      <c r="L5860">
        <v>4188.6192000000001</v>
      </c>
      <c r="S5860" t="s">
        <v>30</v>
      </c>
      <c r="T5860" t="s">
        <v>31</v>
      </c>
    </row>
    <row r="5861" spans="1:20" x14ac:dyDescent="0.25">
      <c r="A5861" t="s">
        <v>172</v>
      </c>
      <c r="B5861" t="s">
        <v>173</v>
      </c>
      <c r="C5861" t="s">
        <v>174</v>
      </c>
      <c r="D5861" t="s">
        <v>175</v>
      </c>
      <c r="E5861" t="s">
        <v>24</v>
      </c>
      <c r="F5861" t="s">
        <v>25</v>
      </c>
      <c r="G5861" t="s">
        <v>26</v>
      </c>
      <c r="H5861" t="s">
        <v>27</v>
      </c>
      <c r="I5861" t="s">
        <v>48</v>
      </c>
      <c r="J5861" t="s">
        <v>49</v>
      </c>
      <c r="K5861">
        <v>2017</v>
      </c>
      <c r="L5861">
        <v>4800.5830999999998</v>
      </c>
      <c r="S5861" t="s">
        <v>30</v>
      </c>
      <c r="T5861" t="s">
        <v>31</v>
      </c>
    </row>
    <row r="5862" spans="1:20" x14ac:dyDescent="0.25">
      <c r="A5862" t="s">
        <v>172</v>
      </c>
      <c r="B5862" t="s">
        <v>173</v>
      </c>
      <c r="C5862" t="s">
        <v>174</v>
      </c>
      <c r="D5862" t="s">
        <v>175</v>
      </c>
      <c r="E5862" t="s">
        <v>24</v>
      </c>
      <c r="F5862" t="s">
        <v>25</v>
      </c>
      <c r="G5862" t="s">
        <v>26</v>
      </c>
      <c r="H5862" t="s">
        <v>27</v>
      </c>
      <c r="I5862" t="s">
        <v>50</v>
      </c>
      <c r="J5862" t="s">
        <v>51</v>
      </c>
      <c r="K5862">
        <v>2017</v>
      </c>
      <c r="L5862">
        <v>134.2362</v>
      </c>
      <c r="S5862" t="s">
        <v>30</v>
      </c>
      <c r="T5862" t="s">
        <v>31</v>
      </c>
    </row>
    <row r="5863" spans="1:20" x14ac:dyDescent="0.25">
      <c r="A5863" t="s">
        <v>172</v>
      </c>
      <c r="B5863" t="s">
        <v>173</v>
      </c>
      <c r="C5863" t="s">
        <v>174</v>
      </c>
      <c r="D5863" t="s">
        <v>175</v>
      </c>
      <c r="E5863" t="s">
        <v>24</v>
      </c>
      <c r="F5863" t="s">
        <v>25</v>
      </c>
      <c r="G5863" t="s">
        <v>52</v>
      </c>
      <c r="H5863" t="s">
        <v>53</v>
      </c>
      <c r="I5863" t="s">
        <v>28</v>
      </c>
      <c r="J5863" t="s">
        <v>29</v>
      </c>
      <c r="K5863">
        <v>2017</v>
      </c>
      <c r="L5863">
        <v>2231.0740999999998</v>
      </c>
      <c r="S5863" t="s">
        <v>30</v>
      </c>
      <c r="T5863" t="s">
        <v>31</v>
      </c>
    </row>
    <row r="5864" spans="1:20" x14ac:dyDescent="0.25">
      <c r="A5864" t="s">
        <v>172</v>
      </c>
      <c r="B5864" t="s">
        <v>173</v>
      </c>
      <c r="C5864" t="s">
        <v>174</v>
      </c>
      <c r="D5864" t="s">
        <v>175</v>
      </c>
      <c r="E5864" t="s">
        <v>24</v>
      </c>
      <c r="F5864" t="s">
        <v>25</v>
      </c>
      <c r="G5864" t="s">
        <v>52</v>
      </c>
      <c r="H5864" t="s">
        <v>53</v>
      </c>
      <c r="I5864" t="s">
        <v>32</v>
      </c>
      <c r="J5864" t="s">
        <v>33</v>
      </c>
      <c r="K5864">
        <v>2017</v>
      </c>
      <c r="L5864">
        <v>8.0378000000000007</v>
      </c>
      <c r="S5864" t="s">
        <v>30</v>
      </c>
      <c r="T5864" t="s">
        <v>31</v>
      </c>
    </row>
    <row r="5865" spans="1:20" x14ac:dyDescent="0.25">
      <c r="A5865" t="s">
        <v>172</v>
      </c>
      <c r="B5865" t="s">
        <v>173</v>
      </c>
      <c r="C5865" t="s">
        <v>174</v>
      </c>
      <c r="D5865" t="s">
        <v>175</v>
      </c>
      <c r="E5865" t="s">
        <v>24</v>
      </c>
      <c r="F5865" t="s">
        <v>25</v>
      </c>
      <c r="G5865" t="s">
        <v>52</v>
      </c>
      <c r="H5865" t="s">
        <v>53</v>
      </c>
      <c r="I5865" t="s">
        <v>34</v>
      </c>
      <c r="J5865" t="s">
        <v>35</v>
      </c>
      <c r="K5865">
        <v>2017</v>
      </c>
      <c r="L5865">
        <v>19.766999999999999</v>
      </c>
      <c r="S5865" t="s">
        <v>30</v>
      </c>
      <c r="T5865" t="s">
        <v>31</v>
      </c>
    </row>
    <row r="5866" spans="1:20" x14ac:dyDescent="0.25">
      <c r="A5866" t="s">
        <v>172</v>
      </c>
      <c r="B5866" t="s">
        <v>173</v>
      </c>
      <c r="C5866" t="s">
        <v>174</v>
      </c>
      <c r="D5866" t="s">
        <v>175</v>
      </c>
      <c r="E5866" t="s">
        <v>24</v>
      </c>
      <c r="F5866" t="s">
        <v>25</v>
      </c>
      <c r="G5866" t="s">
        <v>52</v>
      </c>
      <c r="H5866" t="s">
        <v>53</v>
      </c>
      <c r="I5866" t="s">
        <v>36</v>
      </c>
      <c r="J5866" t="s">
        <v>37</v>
      </c>
      <c r="K5866">
        <v>2017</v>
      </c>
      <c r="L5866">
        <v>16.841799999999999</v>
      </c>
      <c r="S5866" t="s">
        <v>30</v>
      </c>
      <c r="T5866" t="s">
        <v>31</v>
      </c>
    </row>
    <row r="5867" spans="1:20" x14ac:dyDescent="0.25">
      <c r="A5867" t="s">
        <v>172</v>
      </c>
      <c r="B5867" t="s">
        <v>173</v>
      </c>
      <c r="C5867" t="s">
        <v>174</v>
      </c>
      <c r="D5867" t="s">
        <v>175</v>
      </c>
      <c r="E5867" t="s">
        <v>24</v>
      </c>
      <c r="F5867" t="s">
        <v>25</v>
      </c>
      <c r="G5867" t="s">
        <v>52</v>
      </c>
      <c r="H5867" t="s">
        <v>53</v>
      </c>
      <c r="I5867" t="s">
        <v>38</v>
      </c>
      <c r="J5867" t="s">
        <v>39</v>
      </c>
      <c r="K5867">
        <v>2017</v>
      </c>
      <c r="L5867">
        <v>11.7705</v>
      </c>
      <c r="S5867" t="s">
        <v>30</v>
      </c>
      <c r="T5867" t="s">
        <v>31</v>
      </c>
    </row>
    <row r="5868" spans="1:20" x14ac:dyDescent="0.25">
      <c r="A5868" t="s">
        <v>172</v>
      </c>
      <c r="B5868" t="s">
        <v>173</v>
      </c>
      <c r="C5868" t="s">
        <v>174</v>
      </c>
      <c r="D5868" t="s">
        <v>175</v>
      </c>
      <c r="E5868" t="s">
        <v>24</v>
      </c>
      <c r="F5868" t="s">
        <v>25</v>
      </c>
      <c r="G5868" t="s">
        <v>52</v>
      </c>
      <c r="H5868" t="s">
        <v>53</v>
      </c>
      <c r="I5868" t="s">
        <v>40</v>
      </c>
      <c r="J5868" t="s">
        <v>41</v>
      </c>
      <c r="K5868">
        <v>2017</v>
      </c>
      <c r="L5868">
        <v>20.905999999999999</v>
      </c>
      <c r="S5868" t="s">
        <v>30</v>
      </c>
      <c r="T5868" t="s">
        <v>31</v>
      </c>
    </row>
    <row r="5869" spans="1:20" x14ac:dyDescent="0.25">
      <c r="A5869" t="s">
        <v>172</v>
      </c>
      <c r="B5869" t="s">
        <v>173</v>
      </c>
      <c r="C5869" t="s">
        <v>174</v>
      </c>
      <c r="D5869" t="s">
        <v>175</v>
      </c>
      <c r="E5869" t="s">
        <v>24</v>
      </c>
      <c r="F5869" t="s">
        <v>25</v>
      </c>
      <c r="G5869" t="s">
        <v>52</v>
      </c>
      <c r="H5869" t="s">
        <v>53</v>
      </c>
      <c r="I5869" t="s">
        <v>42</v>
      </c>
      <c r="J5869" t="s">
        <v>43</v>
      </c>
      <c r="K5869">
        <v>2017</v>
      </c>
      <c r="L5869">
        <v>365.04660000000001</v>
      </c>
      <c r="S5869" t="s">
        <v>30</v>
      </c>
      <c r="T5869" t="s">
        <v>31</v>
      </c>
    </row>
    <row r="5870" spans="1:20" x14ac:dyDescent="0.25">
      <c r="A5870" t="s">
        <v>172</v>
      </c>
      <c r="B5870" t="s">
        <v>173</v>
      </c>
      <c r="C5870" t="s">
        <v>174</v>
      </c>
      <c r="D5870" t="s">
        <v>175</v>
      </c>
      <c r="E5870" t="s">
        <v>24</v>
      </c>
      <c r="F5870" t="s">
        <v>25</v>
      </c>
      <c r="G5870" t="s">
        <v>52</v>
      </c>
      <c r="H5870" t="s">
        <v>53</v>
      </c>
      <c r="I5870" t="s">
        <v>44</v>
      </c>
      <c r="J5870" t="s">
        <v>45</v>
      </c>
      <c r="K5870">
        <v>2017</v>
      </c>
      <c r="L5870">
        <v>20.808499999999999</v>
      </c>
      <c r="S5870" t="s">
        <v>30</v>
      </c>
      <c r="T5870" t="s">
        <v>31</v>
      </c>
    </row>
    <row r="5871" spans="1:20" x14ac:dyDescent="0.25">
      <c r="A5871" t="s">
        <v>172</v>
      </c>
      <c r="B5871" t="s">
        <v>173</v>
      </c>
      <c r="C5871" t="s">
        <v>174</v>
      </c>
      <c r="D5871" t="s">
        <v>175</v>
      </c>
      <c r="E5871" t="s">
        <v>24</v>
      </c>
      <c r="F5871" t="s">
        <v>25</v>
      </c>
      <c r="G5871" t="s">
        <v>52</v>
      </c>
      <c r="H5871" t="s">
        <v>53</v>
      </c>
      <c r="I5871" t="s">
        <v>46</v>
      </c>
      <c r="J5871" t="s">
        <v>47</v>
      </c>
      <c r="K5871">
        <v>2017</v>
      </c>
      <c r="L5871">
        <v>40.8035</v>
      </c>
      <c r="S5871" t="s">
        <v>30</v>
      </c>
      <c r="T5871" t="s">
        <v>31</v>
      </c>
    </row>
    <row r="5872" spans="1:20" x14ac:dyDescent="0.25">
      <c r="A5872" t="s">
        <v>172</v>
      </c>
      <c r="B5872" t="s">
        <v>173</v>
      </c>
      <c r="C5872" t="s">
        <v>174</v>
      </c>
      <c r="D5872" t="s">
        <v>175</v>
      </c>
      <c r="E5872" t="s">
        <v>24</v>
      </c>
      <c r="F5872" t="s">
        <v>25</v>
      </c>
      <c r="G5872" t="s">
        <v>52</v>
      </c>
      <c r="H5872" t="s">
        <v>53</v>
      </c>
      <c r="I5872" t="s">
        <v>48</v>
      </c>
      <c r="J5872" t="s">
        <v>49</v>
      </c>
      <c r="K5872">
        <v>2017</v>
      </c>
      <c r="L5872">
        <v>1727.0719999999999</v>
      </c>
      <c r="S5872" t="s">
        <v>30</v>
      </c>
      <c r="T5872" t="s">
        <v>31</v>
      </c>
    </row>
    <row r="5873" spans="1:20" x14ac:dyDescent="0.25">
      <c r="A5873" t="s">
        <v>172</v>
      </c>
      <c r="B5873" t="s">
        <v>173</v>
      </c>
      <c r="C5873" t="s">
        <v>174</v>
      </c>
      <c r="D5873" t="s">
        <v>175</v>
      </c>
      <c r="E5873" t="s">
        <v>24</v>
      </c>
      <c r="F5873" t="s">
        <v>25</v>
      </c>
      <c r="G5873" t="s">
        <v>52</v>
      </c>
      <c r="H5873" t="s">
        <v>53</v>
      </c>
      <c r="I5873" t="s">
        <v>50</v>
      </c>
      <c r="J5873" t="s">
        <v>51</v>
      </c>
      <c r="K5873">
        <v>2017</v>
      </c>
      <c r="M5873" t="s">
        <v>54</v>
      </c>
      <c r="N5873" t="s">
        <v>55</v>
      </c>
      <c r="S5873" t="s">
        <v>30</v>
      </c>
      <c r="T5873" t="s">
        <v>31</v>
      </c>
    </row>
    <row r="5874" spans="1:20" x14ac:dyDescent="0.25">
      <c r="A5874" t="s">
        <v>172</v>
      </c>
      <c r="B5874" t="s">
        <v>173</v>
      </c>
      <c r="C5874" t="s">
        <v>174</v>
      </c>
      <c r="D5874" t="s">
        <v>175</v>
      </c>
      <c r="E5874" t="s">
        <v>24</v>
      </c>
      <c r="F5874" t="s">
        <v>25</v>
      </c>
      <c r="G5874" t="s">
        <v>56</v>
      </c>
      <c r="H5874" t="s">
        <v>57</v>
      </c>
      <c r="I5874" t="s">
        <v>28</v>
      </c>
      <c r="J5874" t="s">
        <v>29</v>
      </c>
      <c r="K5874">
        <v>2017</v>
      </c>
      <c r="L5874">
        <v>165.62559999999999</v>
      </c>
      <c r="S5874" t="s">
        <v>30</v>
      </c>
      <c r="T5874" t="s">
        <v>31</v>
      </c>
    </row>
    <row r="5875" spans="1:20" x14ac:dyDescent="0.25">
      <c r="A5875" t="s">
        <v>172</v>
      </c>
      <c r="B5875" t="s">
        <v>173</v>
      </c>
      <c r="C5875" t="s">
        <v>174</v>
      </c>
      <c r="D5875" t="s">
        <v>175</v>
      </c>
      <c r="E5875" t="s">
        <v>24</v>
      </c>
      <c r="F5875" t="s">
        <v>25</v>
      </c>
      <c r="G5875" t="s">
        <v>56</v>
      </c>
      <c r="H5875" t="s">
        <v>57</v>
      </c>
      <c r="I5875" t="s">
        <v>32</v>
      </c>
      <c r="J5875" t="s">
        <v>33</v>
      </c>
      <c r="K5875">
        <v>2017</v>
      </c>
      <c r="L5875">
        <v>0.63829999999999998</v>
      </c>
      <c r="M5875" t="s">
        <v>54</v>
      </c>
      <c r="N5875" t="s">
        <v>55</v>
      </c>
      <c r="S5875" t="s">
        <v>30</v>
      </c>
      <c r="T5875" t="s">
        <v>31</v>
      </c>
    </row>
    <row r="5876" spans="1:20" x14ac:dyDescent="0.25">
      <c r="A5876" t="s">
        <v>172</v>
      </c>
      <c r="B5876" t="s">
        <v>173</v>
      </c>
      <c r="C5876" t="s">
        <v>174</v>
      </c>
      <c r="D5876" t="s">
        <v>175</v>
      </c>
      <c r="E5876" t="s">
        <v>24</v>
      </c>
      <c r="F5876" t="s">
        <v>25</v>
      </c>
      <c r="G5876" t="s">
        <v>56</v>
      </c>
      <c r="H5876" t="s">
        <v>57</v>
      </c>
      <c r="I5876" t="s">
        <v>34</v>
      </c>
      <c r="J5876" t="s">
        <v>35</v>
      </c>
      <c r="K5876">
        <v>2017</v>
      </c>
      <c r="L5876">
        <v>21.904800000000002</v>
      </c>
      <c r="S5876" t="s">
        <v>30</v>
      </c>
      <c r="T5876" t="s">
        <v>31</v>
      </c>
    </row>
    <row r="5877" spans="1:20" x14ac:dyDescent="0.25">
      <c r="A5877" t="s">
        <v>172</v>
      </c>
      <c r="B5877" t="s">
        <v>173</v>
      </c>
      <c r="C5877" t="s">
        <v>174</v>
      </c>
      <c r="D5877" t="s">
        <v>175</v>
      </c>
      <c r="E5877" t="s">
        <v>24</v>
      </c>
      <c r="F5877" t="s">
        <v>25</v>
      </c>
      <c r="G5877" t="s">
        <v>56</v>
      </c>
      <c r="H5877" t="s">
        <v>57</v>
      </c>
      <c r="I5877" t="s">
        <v>36</v>
      </c>
      <c r="J5877" t="s">
        <v>37</v>
      </c>
      <c r="K5877">
        <v>2017</v>
      </c>
      <c r="L5877">
        <v>9.5784000000000002</v>
      </c>
      <c r="S5877" t="s">
        <v>30</v>
      </c>
      <c r="T5877" t="s">
        <v>31</v>
      </c>
    </row>
    <row r="5878" spans="1:20" x14ac:dyDescent="0.25">
      <c r="A5878" t="s">
        <v>172</v>
      </c>
      <c r="B5878" t="s">
        <v>173</v>
      </c>
      <c r="C5878" t="s">
        <v>174</v>
      </c>
      <c r="D5878" t="s">
        <v>175</v>
      </c>
      <c r="E5878" t="s">
        <v>24</v>
      </c>
      <c r="F5878" t="s">
        <v>25</v>
      </c>
      <c r="G5878" t="s">
        <v>56</v>
      </c>
      <c r="H5878" t="s">
        <v>57</v>
      </c>
      <c r="I5878" t="s">
        <v>38</v>
      </c>
      <c r="J5878" t="s">
        <v>39</v>
      </c>
      <c r="K5878">
        <v>2017</v>
      </c>
      <c r="L5878">
        <v>4.7748999999999997</v>
      </c>
      <c r="S5878" t="s">
        <v>30</v>
      </c>
      <c r="T5878" t="s">
        <v>31</v>
      </c>
    </row>
    <row r="5879" spans="1:20" x14ac:dyDescent="0.25">
      <c r="A5879" t="s">
        <v>172</v>
      </c>
      <c r="B5879" t="s">
        <v>173</v>
      </c>
      <c r="C5879" t="s">
        <v>174</v>
      </c>
      <c r="D5879" t="s">
        <v>175</v>
      </c>
      <c r="E5879" t="s">
        <v>24</v>
      </c>
      <c r="F5879" t="s">
        <v>25</v>
      </c>
      <c r="G5879" t="s">
        <v>56</v>
      </c>
      <c r="H5879" t="s">
        <v>57</v>
      </c>
      <c r="I5879" t="s">
        <v>40</v>
      </c>
      <c r="J5879" t="s">
        <v>41</v>
      </c>
      <c r="K5879">
        <v>2017</v>
      </c>
      <c r="L5879">
        <v>11.8649</v>
      </c>
      <c r="S5879" t="s">
        <v>30</v>
      </c>
      <c r="T5879" t="s">
        <v>31</v>
      </c>
    </row>
    <row r="5880" spans="1:20" x14ac:dyDescent="0.25">
      <c r="A5880" t="s">
        <v>172</v>
      </c>
      <c r="B5880" t="s">
        <v>173</v>
      </c>
      <c r="C5880" t="s">
        <v>174</v>
      </c>
      <c r="D5880" t="s">
        <v>175</v>
      </c>
      <c r="E5880" t="s">
        <v>24</v>
      </c>
      <c r="F5880" t="s">
        <v>25</v>
      </c>
      <c r="G5880" t="s">
        <v>56</v>
      </c>
      <c r="H5880" t="s">
        <v>57</v>
      </c>
      <c r="I5880" t="s">
        <v>42</v>
      </c>
      <c r="J5880" t="s">
        <v>43</v>
      </c>
      <c r="K5880">
        <v>2017</v>
      </c>
      <c r="L5880">
        <v>1.8556999999999999</v>
      </c>
      <c r="S5880" t="s">
        <v>30</v>
      </c>
      <c r="T5880" t="s">
        <v>31</v>
      </c>
    </row>
    <row r="5881" spans="1:20" x14ac:dyDescent="0.25">
      <c r="A5881" t="s">
        <v>172</v>
      </c>
      <c r="B5881" t="s">
        <v>173</v>
      </c>
      <c r="C5881" t="s">
        <v>174</v>
      </c>
      <c r="D5881" t="s">
        <v>175</v>
      </c>
      <c r="E5881" t="s">
        <v>24</v>
      </c>
      <c r="F5881" t="s">
        <v>25</v>
      </c>
      <c r="G5881" t="s">
        <v>56</v>
      </c>
      <c r="H5881" t="s">
        <v>57</v>
      </c>
      <c r="I5881" t="s">
        <v>44</v>
      </c>
      <c r="J5881" t="s">
        <v>45</v>
      </c>
      <c r="K5881">
        <v>2017</v>
      </c>
      <c r="L5881">
        <v>20.154399999999999</v>
      </c>
      <c r="S5881" t="s">
        <v>30</v>
      </c>
      <c r="T5881" t="s">
        <v>31</v>
      </c>
    </row>
    <row r="5882" spans="1:20" x14ac:dyDescent="0.25">
      <c r="A5882" t="s">
        <v>172</v>
      </c>
      <c r="B5882" t="s">
        <v>173</v>
      </c>
      <c r="C5882" t="s">
        <v>174</v>
      </c>
      <c r="D5882" t="s">
        <v>175</v>
      </c>
      <c r="E5882" t="s">
        <v>24</v>
      </c>
      <c r="F5882" t="s">
        <v>25</v>
      </c>
      <c r="G5882" t="s">
        <v>56</v>
      </c>
      <c r="H5882" t="s">
        <v>57</v>
      </c>
      <c r="I5882" t="s">
        <v>46</v>
      </c>
      <c r="J5882" t="s">
        <v>47</v>
      </c>
      <c r="K5882">
        <v>2017</v>
      </c>
      <c r="L5882">
        <v>67.055899999999994</v>
      </c>
      <c r="S5882" t="s">
        <v>30</v>
      </c>
      <c r="T5882" t="s">
        <v>31</v>
      </c>
    </row>
    <row r="5883" spans="1:20" x14ac:dyDescent="0.25">
      <c r="A5883" t="s">
        <v>172</v>
      </c>
      <c r="B5883" t="s">
        <v>173</v>
      </c>
      <c r="C5883" t="s">
        <v>174</v>
      </c>
      <c r="D5883" t="s">
        <v>175</v>
      </c>
      <c r="E5883" t="s">
        <v>24</v>
      </c>
      <c r="F5883" t="s">
        <v>25</v>
      </c>
      <c r="G5883" t="s">
        <v>56</v>
      </c>
      <c r="H5883" t="s">
        <v>57</v>
      </c>
      <c r="I5883" t="s">
        <v>48</v>
      </c>
      <c r="J5883" t="s">
        <v>49</v>
      </c>
      <c r="K5883">
        <v>2017</v>
      </c>
      <c r="L5883">
        <v>27.798100000000002</v>
      </c>
      <c r="S5883" t="s">
        <v>30</v>
      </c>
      <c r="T5883" t="s">
        <v>31</v>
      </c>
    </row>
    <row r="5884" spans="1:20" x14ac:dyDescent="0.25">
      <c r="A5884" t="s">
        <v>172</v>
      </c>
      <c r="B5884" t="s">
        <v>173</v>
      </c>
      <c r="C5884" t="s">
        <v>174</v>
      </c>
      <c r="D5884" t="s">
        <v>175</v>
      </c>
      <c r="E5884" t="s">
        <v>24</v>
      </c>
      <c r="F5884" t="s">
        <v>25</v>
      </c>
      <c r="G5884" t="s">
        <v>58</v>
      </c>
      <c r="H5884" t="s">
        <v>59</v>
      </c>
      <c r="I5884" t="s">
        <v>28</v>
      </c>
      <c r="J5884" t="s">
        <v>29</v>
      </c>
      <c r="K5884">
        <v>2017</v>
      </c>
      <c r="L5884">
        <v>7258.2954</v>
      </c>
      <c r="S5884" t="s">
        <v>30</v>
      </c>
      <c r="T5884" t="s">
        <v>31</v>
      </c>
    </row>
    <row r="5885" spans="1:20" x14ac:dyDescent="0.25">
      <c r="A5885" t="s">
        <v>172</v>
      </c>
      <c r="B5885" t="s">
        <v>173</v>
      </c>
      <c r="C5885" t="s">
        <v>174</v>
      </c>
      <c r="D5885" t="s">
        <v>175</v>
      </c>
      <c r="E5885" t="s">
        <v>24</v>
      </c>
      <c r="F5885" t="s">
        <v>25</v>
      </c>
      <c r="G5885" t="s">
        <v>58</v>
      </c>
      <c r="H5885" t="s">
        <v>59</v>
      </c>
      <c r="I5885" t="s">
        <v>32</v>
      </c>
      <c r="J5885" t="s">
        <v>33</v>
      </c>
      <c r="K5885">
        <v>2017</v>
      </c>
      <c r="L5885">
        <v>20.0932</v>
      </c>
      <c r="S5885" t="s">
        <v>30</v>
      </c>
      <c r="T5885" t="s">
        <v>31</v>
      </c>
    </row>
    <row r="5886" spans="1:20" x14ac:dyDescent="0.25">
      <c r="A5886" t="s">
        <v>172</v>
      </c>
      <c r="B5886" t="s">
        <v>173</v>
      </c>
      <c r="C5886" t="s">
        <v>174</v>
      </c>
      <c r="D5886" t="s">
        <v>175</v>
      </c>
      <c r="E5886" t="s">
        <v>24</v>
      </c>
      <c r="F5886" t="s">
        <v>25</v>
      </c>
      <c r="G5886" t="s">
        <v>58</v>
      </c>
      <c r="H5886" t="s">
        <v>59</v>
      </c>
      <c r="I5886" t="s">
        <v>34</v>
      </c>
      <c r="J5886" t="s">
        <v>35</v>
      </c>
      <c r="K5886">
        <v>2017</v>
      </c>
      <c r="L5886">
        <v>346.68270000000001</v>
      </c>
      <c r="S5886" t="s">
        <v>30</v>
      </c>
      <c r="T5886" t="s">
        <v>31</v>
      </c>
    </row>
    <row r="5887" spans="1:20" x14ac:dyDescent="0.25">
      <c r="A5887" t="s">
        <v>172</v>
      </c>
      <c r="B5887" t="s">
        <v>173</v>
      </c>
      <c r="C5887" t="s">
        <v>174</v>
      </c>
      <c r="D5887" t="s">
        <v>175</v>
      </c>
      <c r="E5887" t="s">
        <v>24</v>
      </c>
      <c r="F5887" t="s">
        <v>25</v>
      </c>
      <c r="G5887" t="s">
        <v>58</v>
      </c>
      <c r="H5887" t="s">
        <v>59</v>
      </c>
      <c r="I5887" t="s">
        <v>36</v>
      </c>
      <c r="J5887" t="s">
        <v>37</v>
      </c>
      <c r="K5887">
        <v>2017</v>
      </c>
      <c r="L5887">
        <v>209.9101</v>
      </c>
      <c r="S5887" t="s">
        <v>30</v>
      </c>
      <c r="T5887" t="s">
        <v>31</v>
      </c>
    </row>
    <row r="5888" spans="1:20" x14ac:dyDescent="0.25">
      <c r="A5888" t="s">
        <v>172</v>
      </c>
      <c r="B5888" t="s">
        <v>173</v>
      </c>
      <c r="C5888" t="s">
        <v>174</v>
      </c>
      <c r="D5888" t="s">
        <v>175</v>
      </c>
      <c r="E5888" t="s">
        <v>24</v>
      </c>
      <c r="F5888" t="s">
        <v>25</v>
      </c>
      <c r="G5888" t="s">
        <v>58</v>
      </c>
      <c r="H5888" t="s">
        <v>59</v>
      </c>
      <c r="I5888" t="s">
        <v>38</v>
      </c>
      <c r="J5888" t="s">
        <v>39</v>
      </c>
      <c r="K5888">
        <v>2017</v>
      </c>
      <c r="L5888">
        <v>242.1857</v>
      </c>
      <c r="S5888" t="s">
        <v>30</v>
      </c>
      <c r="T5888" t="s">
        <v>31</v>
      </c>
    </row>
    <row r="5889" spans="1:20" x14ac:dyDescent="0.25">
      <c r="A5889" t="s">
        <v>172</v>
      </c>
      <c r="B5889" t="s">
        <v>173</v>
      </c>
      <c r="C5889" t="s">
        <v>174</v>
      </c>
      <c r="D5889" t="s">
        <v>175</v>
      </c>
      <c r="E5889" t="s">
        <v>24</v>
      </c>
      <c r="F5889" t="s">
        <v>25</v>
      </c>
      <c r="G5889" t="s">
        <v>58</v>
      </c>
      <c r="H5889" t="s">
        <v>59</v>
      </c>
      <c r="I5889" t="s">
        <v>40</v>
      </c>
      <c r="J5889" t="s">
        <v>41</v>
      </c>
      <c r="K5889">
        <v>2017</v>
      </c>
      <c r="L5889">
        <v>186.79329999999999</v>
      </c>
      <c r="S5889" t="s">
        <v>30</v>
      </c>
      <c r="T5889" t="s">
        <v>31</v>
      </c>
    </row>
    <row r="5890" spans="1:20" x14ac:dyDescent="0.25">
      <c r="A5890" t="s">
        <v>172</v>
      </c>
      <c r="B5890" t="s">
        <v>173</v>
      </c>
      <c r="C5890" t="s">
        <v>174</v>
      </c>
      <c r="D5890" t="s">
        <v>175</v>
      </c>
      <c r="E5890" t="s">
        <v>24</v>
      </c>
      <c r="F5890" t="s">
        <v>25</v>
      </c>
      <c r="G5890" t="s">
        <v>58</v>
      </c>
      <c r="H5890" t="s">
        <v>59</v>
      </c>
      <c r="I5890" t="s">
        <v>42</v>
      </c>
      <c r="J5890" t="s">
        <v>43</v>
      </c>
      <c r="K5890">
        <v>2017</v>
      </c>
      <c r="L5890">
        <v>3.57</v>
      </c>
      <c r="S5890" t="s">
        <v>30</v>
      </c>
      <c r="T5890" t="s">
        <v>31</v>
      </c>
    </row>
    <row r="5891" spans="1:20" x14ac:dyDescent="0.25">
      <c r="A5891" t="s">
        <v>172</v>
      </c>
      <c r="B5891" t="s">
        <v>173</v>
      </c>
      <c r="C5891" t="s">
        <v>174</v>
      </c>
      <c r="D5891" t="s">
        <v>175</v>
      </c>
      <c r="E5891" t="s">
        <v>24</v>
      </c>
      <c r="F5891" t="s">
        <v>25</v>
      </c>
      <c r="G5891" t="s">
        <v>58</v>
      </c>
      <c r="H5891" t="s">
        <v>59</v>
      </c>
      <c r="I5891" t="s">
        <v>44</v>
      </c>
      <c r="J5891" t="s">
        <v>45</v>
      </c>
      <c r="K5891">
        <v>2017</v>
      </c>
      <c r="L5891">
        <v>2351.66</v>
      </c>
      <c r="S5891" t="s">
        <v>30</v>
      </c>
      <c r="T5891" t="s">
        <v>31</v>
      </c>
    </row>
    <row r="5892" spans="1:20" x14ac:dyDescent="0.25">
      <c r="A5892" t="s">
        <v>172</v>
      </c>
      <c r="B5892" t="s">
        <v>173</v>
      </c>
      <c r="C5892" t="s">
        <v>174</v>
      </c>
      <c r="D5892" t="s">
        <v>175</v>
      </c>
      <c r="E5892" t="s">
        <v>24</v>
      </c>
      <c r="F5892" t="s">
        <v>25</v>
      </c>
      <c r="G5892" t="s">
        <v>58</v>
      </c>
      <c r="H5892" t="s">
        <v>59</v>
      </c>
      <c r="I5892" t="s">
        <v>46</v>
      </c>
      <c r="J5892" t="s">
        <v>47</v>
      </c>
      <c r="K5892">
        <v>2017</v>
      </c>
      <c r="L5892">
        <v>3137.2577000000001</v>
      </c>
      <c r="S5892" t="s">
        <v>30</v>
      </c>
      <c r="T5892" t="s">
        <v>31</v>
      </c>
    </row>
    <row r="5893" spans="1:20" x14ac:dyDescent="0.25">
      <c r="A5893" t="s">
        <v>172</v>
      </c>
      <c r="B5893" t="s">
        <v>173</v>
      </c>
      <c r="C5893" t="s">
        <v>174</v>
      </c>
      <c r="D5893" t="s">
        <v>175</v>
      </c>
      <c r="E5893" t="s">
        <v>24</v>
      </c>
      <c r="F5893" t="s">
        <v>25</v>
      </c>
      <c r="G5893" t="s">
        <v>58</v>
      </c>
      <c r="H5893" t="s">
        <v>59</v>
      </c>
      <c r="I5893" t="s">
        <v>48</v>
      </c>
      <c r="J5893" t="s">
        <v>49</v>
      </c>
      <c r="K5893">
        <v>2017</v>
      </c>
      <c r="L5893">
        <v>757.51940000000002</v>
      </c>
      <c r="S5893" t="s">
        <v>30</v>
      </c>
      <c r="T5893" t="s">
        <v>31</v>
      </c>
    </row>
    <row r="5894" spans="1:20" x14ac:dyDescent="0.25">
      <c r="A5894" t="s">
        <v>172</v>
      </c>
      <c r="B5894" t="s">
        <v>173</v>
      </c>
      <c r="C5894" t="s">
        <v>174</v>
      </c>
      <c r="D5894" t="s">
        <v>175</v>
      </c>
      <c r="E5894" t="s">
        <v>24</v>
      </c>
      <c r="F5894" t="s">
        <v>25</v>
      </c>
      <c r="G5894" t="s">
        <v>58</v>
      </c>
      <c r="H5894" t="s">
        <v>59</v>
      </c>
      <c r="I5894" t="s">
        <v>50</v>
      </c>
      <c r="J5894" t="s">
        <v>51</v>
      </c>
      <c r="K5894">
        <v>2017</v>
      </c>
      <c r="L5894">
        <v>2.6232000000000002</v>
      </c>
      <c r="S5894" t="s">
        <v>30</v>
      </c>
      <c r="T5894" t="s">
        <v>31</v>
      </c>
    </row>
    <row r="5895" spans="1:20" x14ac:dyDescent="0.25">
      <c r="A5895" t="s">
        <v>172</v>
      </c>
      <c r="B5895" t="s">
        <v>173</v>
      </c>
      <c r="C5895" t="s">
        <v>174</v>
      </c>
      <c r="D5895" t="s">
        <v>175</v>
      </c>
      <c r="E5895" t="s">
        <v>24</v>
      </c>
      <c r="F5895" t="s">
        <v>25</v>
      </c>
      <c r="G5895" t="s">
        <v>60</v>
      </c>
      <c r="H5895" t="s">
        <v>61</v>
      </c>
      <c r="I5895" t="s">
        <v>28</v>
      </c>
      <c r="J5895" t="s">
        <v>29</v>
      </c>
      <c r="K5895">
        <v>2017</v>
      </c>
      <c r="L5895">
        <v>147.6071</v>
      </c>
      <c r="S5895" t="s">
        <v>30</v>
      </c>
      <c r="T5895" t="s">
        <v>31</v>
      </c>
    </row>
    <row r="5896" spans="1:20" x14ac:dyDescent="0.25">
      <c r="A5896" t="s">
        <v>172</v>
      </c>
      <c r="B5896" t="s">
        <v>173</v>
      </c>
      <c r="C5896" t="s">
        <v>174</v>
      </c>
      <c r="D5896" t="s">
        <v>175</v>
      </c>
      <c r="E5896" t="s">
        <v>24</v>
      </c>
      <c r="F5896" t="s">
        <v>25</v>
      </c>
      <c r="G5896" t="s">
        <v>60</v>
      </c>
      <c r="H5896" t="s">
        <v>61</v>
      </c>
      <c r="I5896" t="s">
        <v>32</v>
      </c>
      <c r="J5896" t="s">
        <v>33</v>
      </c>
      <c r="K5896">
        <v>2017</v>
      </c>
      <c r="L5896">
        <v>3.8187000000000002</v>
      </c>
      <c r="S5896" t="s">
        <v>30</v>
      </c>
      <c r="T5896" t="s">
        <v>31</v>
      </c>
    </row>
    <row r="5897" spans="1:20" x14ac:dyDescent="0.25">
      <c r="A5897" t="s">
        <v>172</v>
      </c>
      <c r="B5897" t="s">
        <v>173</v>
      </c>
      <c r="C5897" t="s">
        <v>174</v>
      </c>
      <c r="D5897" t="s">
        <v>175</v>
      </c>
      <c r="E5897" t="s">
        <v>24</v>
      </c>
      <c r="F5897" t="s">
        <v>25</v>
      </c>
      <c r="G5897" t="s">
        <v>60</v>
      </c>
      <c r="H5897" t="s">
        <v>61</v>
      </c>
      <c r="I5897" t="s">
        <v>34</v>
      </c>
      <c r="J5897" t="s">
        <v>35</v>
      </c>
      <c r="K5897">
        <v>2017</v>
      </c>
      <c r="L5897">
        <v>42.240699999999997</v>
      </c>
      <c r="S5897" t="s">
        <v>30</v>
      </c>
      <c r="T5897" t="s">
        <v>31</v>
      </c>
    </row>
    <row r="5898" spans="1:20" x14ac:dyDescent="0.25">
      <c r="A5898" t="s">
        <v>172</v>
      </c>
      <c r="B5898" t="s">
        <v>173</v>
      </c>
      <c r="C5898" t="s">
        <v>174</v>
      </c>
      <c r="D5898" t="s">
        <v>175</v>
      </c>
      <c r="E5898" t="s">
        <v>24</v>
      </c>
      <c r="F5898" t="s">
        <v>25</v>
      </c>
      <c r="G5898" t="s">
        <v>60</v>
      </c>
      <c r="H5898" t="s">
        <v>61</v>
      </c>
      <c r="I5898" t="s">
        <v>36</v>
      </c>
      <c r="J5898" t="s">
        <v>37</v>
      </c>
      <c r="K5898">
        <v>2017</v>
      </c>
      <c r="L5898">
        <v>30.581</v>
      </c>
      <c r="S5898" t="s">
        <v>30</v>
      </c>
      <c r="T5898" t="s">
        <v>31</v>
      </c>
    </row>
    <row r="5899" spans="1:20" x14ac:dyDescent="0.25">
      <c r="A5899" t="s">
        <v>172</v>
      </c>
      <c r="B5899" t="s">
        <v>173</v>
      </c>
      <c r="C5899" t="s">
        <v>174</v>
      </c>
      <c r="D5899" t="s">
        <v>175</v>
      </c>
      <c r="E5899" t="s">
        <v>24</v>
      </c>
      <c r="F5899" t="s">
        <v>25</v>
      </c>
      <c r="G5899" t="s">
        <v>60</v>
      </c>
      <c r="H5899" t="s">
        <v>61</v>
      </c>
      <c r="I5899" t="s">
        <v>38</v>
      </c>
      <c r="J5899" t="s">
        <v>39</v>
      </c>
      <c r="K5899">
        <v>2017</v>
      </c>
      <c r="L5899">
        <v>10.3299</v>
      </c>
      <c r="S5899" t="s">
        <v>30</v>
      </c>
      <c r="T5899" t="s">
        <v>31</v>
      </c>
    </row>
    <row r="5900" spans="1:20" x14ac:dyDescent="0.25">
      <c r="A5900" t="s">
        <v>172</v>
      </c>
      <c r="B5900" t="s">
        <v>173</v>
      </c>
      <c r="C5900" t="s">
        <v>174</v>
      </c>
      <c r="D5900" t="s">
        <v>175</v>
      </c>
      <c r="E5900" t="s">
        <v>24</v>
      </c>
      <c r="F5900" t="s">
        <v>25</v>
      </c>
      <c r="G5900" t="s">
        <v>60</v>
      </c>
      <c r="H5900" t="s">
        <v>61</v>
      </c>
      <c r="I5900" t="s">
        <v>40</v>
      </c>
      <c r="J5900" t="s">
        <v>41</v>
      </c>
      <c r="K5900">
        <v>2017</v>
      </c>
      <c r="L5900">
        <v>6.0884</v>
      </c>
      <c r="S5900" t="s">
        <v>30</v>
      </c>
      <c r="T5900" t="s">
        <v>31</v>
      </c>
    </row>
    <row r="5901" spans="1:20" x14ac:dyDescent="0.25">
      <c r="A5901" t="s">
        <v>172</v>
      </c>
      <c r="B5901" t="s">
        <v>173</v>
      </c>
      <c r="C5901" t="s">
        <v>174</v>
      </c>
      <c r="D5901" t="s">
        <v>175</v>
      </c>
      <c r="E5901" t="s">
        <v>24</v>
      </c>
      <c r="F5901" t="s">
        <v>25</v>
      </c>
      <c r="G5901" t="s">
        <v>60</v>
      </c>
      <c r="H5901" t="s">
        <v>61</v>
      </c>
      <c r="I5901" t="s">
        <v>44</v>
      </c>
      <c r="J5901" t="s">
        <v>45</v>
      </c>
      <c r="K5901">
        <v>2017</v>
      </c>
      <c r="L5901">
        <v>27.165400000000002</v>
      </c>
      <c r="S5901" t="s">
        <v>30</v>
      </c>
      <c r="T5901" t="s">
        <v>31</v>
      </c>
    </row>
    <row r="5902" spans="1:20" x14ac:dyDescent="0.25">
      <c r="A5902" t="s">
        <v>172</v>
      </c>
      <c r="B5902" t="s">
        <v>173</v>
      </c>
      <c r="C5902" t="s">
        <v>174</v>
      </c>
      <c r="D5902" t="s">
        <v>175</v>
      </c>
      <c r="E5902" t="s">
        <v>24</v>
      </c>
      <c r="F5902" t="s">
        <v>25</v>
      </c>
      <c r="G5902" t="s">
        <v>60</v>
      </c>
      <c r="H5902" t="s">
        <v>61</v>
      </c>
      <c r="I5902" t="s">
        <v>46</v>
      </c>
      <c r="J5902" t="s">
        <v>47</v>
      </c>
      <c r="K5902">
        <v>2017</v>
      </c>
      <c r="L5902">
        <v>13.5511</v>
      </c>
      <c r="S5902" t="s">
        <v>30</v>
      </c>
      <c r="T5902" t="s">
        <v>31</v>
      </c>
    </row>
    <row r="5903" spans="1:20" x14ac:dyDescent="0.25">
      <c r="A5903" t="s">
        <v>172</v>
      </c>
      <c r="B5903" t="s">
        <v>173</v>
      </c>
      <c r="C5903" t="s">
        <v>174</v>
      </c>
      <c r="D5903" t="s">
        <v>175</v>
      </c>
      <c r="E5903" t="s">
        <v>24</v>
      </c>
      <c r="F5903" t="s">
        <v>25</v>
      </c>
      <c r="G5903" t="s">
        <v>60</v>
      </c>
      <c r="H5903" t="s">
        <v>61</v>
      </c>
      <c r="I5903" t="s">
        <v>48</v>
      </c>
      <c r="J5903" t="s">
        <v>49</v>
      </c>
      <c r="K5903">
        <v>2017</v>
      </c>
      <c r="L5903">
        <v>13.831899999999999</v>
      </c>
      <c r="S5903" t="s">
        <v>30</v>
      </c>
      <c r="T5903" t="s">
        <v>31</v>
      </c>
    </row>
    <row r="5904" spans="1:20" x14ac:dyDescent="0.25">
      <c r="A5904" t="s">
        <v>172</v>
      </c>
      <c r="B5904" t="s">
        <v>173</v>
      </c>
      <c r="C5904" t="s">
        <v>174</v>
      </c>
      <c r="D5904" t="s">
        <v>175</v>
      </c>
      <c r="E5904" t="s">
        <v>24</v>
      </c>
      <c r="F5904" t="s">
        <v>25</v>
      </c>
      <c r="G5904" t="s">
        <v>62</v>
      </c>
      <c r="H5904" t="s">
        <v>63</v>
      </c>
      <c r="I5904" t="s">
        <v>28</v>
      </c>
      <c r="J5904" t="s">
        <v>29</v>
      </c>
      <c r="K5904">
        <v>2017</v>
      </c>
      <c r="L5904">
        <v>115.009</v>
      </c>
      <c r="S5904" t="s">
        <v>30</v>
      </c>
      <c r="T5904" t="s">
        <v>31</v>
      </c>
    </row>
    <row r="5905" spans="1:20" x14ac:dyDescent="0.25">
      <c r="A5905" t="s">
        <v>172</v>
      </c>
      <c r="B5905" t="s">
        <v>173</v>
      </c>
      <c r="C5905" t="s">
        <v>174</v>
      </c>
      <c r="D5905" t="s">
        <v>175</v>
      </c>
      <c r="E5905" t="s">
        <v>24</v>
      </c>
      <c r="F5905" t="s">
        <v>25</v>
      </c>
      <c r="G5905" t="s">
        <v>62</v>
      </c>
      <c r="H5905" t="s">
        <v>63</v>
      </c>
      <c r="I5905" t="s">
        <v>32</v>
      </c>
      <c r="J5905" t="s">
        <v>33</v>
      </c>
      <c r="K5905">
        <v>2017</v>
      </c>
      <c r="L5905">
        <v>2.7124000000000001</v>
      </c>
      <c r="S5905" t="s">
        <v>30</v>
      </c>
      <c r="T5905" t="s">
        <v>31</v>
      </c>
    </row>
    <row r="5906" spans="1:20" x14ac:dyDescent="0.25">
      <c r="A5906" t="s">
        <v>172</v>
      </c>
      <c r="B5906" t="s">
        <v>173</v>
      </c>
      <c r="C5906" t="s">
        <v>174</v>
      </c>
      <c r="D5906" t="s">
        <v>175</v>
      </c>
      <c r="E5906" t="s">
        <v>24</v>
      </c>
      <c r="F5906" t="s">
        <v>25</v>
      </c>
      <c r="G5906" t="s">
        <v>62</v>
      </c>
      <c r="H5906" t="s">
        <v>63</v>
      </c>
      <c r="I5906" t="s">
        <v>34</v>
      </c>
      <c r="J5906" t="s">
        <v>35</v>
      </c>
      <c r="K5906">
        <v>2017</v>
      </c>
      <c r="L5906">
        <v>18.099900000000002</v>
      </c>
      <c r="S5906" t="s">
        <v>30</v>
      </c>
      <c r="T5906" t="s">
        <v>31</v>
      </c>
    </row>
    <row r="5907" spans="1:20" x14ac:dyDescent="0.25">
      <c r="A5907" t="s">
        <v>172</v>
      </c>
      <c r="B5907" t="s">
        <v>173</v>
      </c>
      <c r="C5907" t="s">
        <v>174</v>
      </c>
      <c r="D5907" t="s">
        <v>175</v>
      </c>
      <c r="E5907" t="s">
        <v>24</v>
      </c>
      <c r="F5907" t="s">
        <v>25</v>
      </c>
      <c r="G5907" t="s">
        <v>62</v>
      </c>
      <c r="H5907" t="s">
        <v>63</v>
      </c>
      <c r="I5907" t="s">
        <v>36</v>
      </c>
      <c r="J5907" t="s">
        <v>37</v>
      </c>
      <c r="K5907">
        <v>2017</v>
      </c>
      <c r="L5907">
        <v>12.1546</v>
      </c>
      <c r="S5907" t="s">
        <v>30</v>
      </c>
      <c r="T5907" t="s">
        <v>31</v>
      </c>
    </row>
    <row r="5908" spans="1:20" x14ac:dyDescent="0.25">
      <c r="A5908" t="s">
        <v>172</v>
      </c>
      <c r="B5908" t="s">
        <v>173</v>
      </c>
      <c r="C5908" t="s">
        <v>174</v>
      </c>
      <c r="D5908" t="s">
        <v>175</v>
      </c>
      <c r="E5908" t="s">
        <v>24</v>
      </c>
      <c r="F5908" t="s">
        <v>25</v>
      </c>
      <c r="G5908" t="s">
        <v>62</v>
      </c>
      <c r="H5908" t="s">
        <v>63</v>
      </c>
      <c r="I5908" t="s">
        <v>38</v>
      </c>
      <c r="J5908" t="s">
        <v>39</v>
      </c>
      <c r="K5908">
        <v>2017</v>
      </c>
      <c r="L5908">
        <v>6.5492999999999997</v>
      </c>
      <c r="S5908" t="s">
        <v>30</v>
      </c>
      <c r="T5908" t="s">
        <v>31</v>
      </c>
    </row>
    <row r="5909" spans="1:20" x14ac:dyDescent="0.25">
      <c r="A5909" t="s">
        <v>172</v>
      </c>
      <c r="B5909" t="s">
        <v>173</v>
      </c>
      <c r="C5909" t="s">
        <v>174</v>
      </c>
      <c r="D5909" t="s">
        <v>175</v>
      </c>
      <c r="E5909" t="s">
        <v>24</v>
      </c>
      <c r="F5909" t="s">
        <v>25</v>
      </c>
      <c r="G5909" t="s">
        <v>62</v>
      </c>
      <c r="H5909" t="s">
        <v>63</v>
      </c>
      <c r="I5909" t="s">
        <v>40</v>
      </c>
      <c r="J5909" t="s">
        <v>41</v>
      </c>
      <c r="K5909">
        <v>2017</v>
      </c>
      <c r="L5909">
        <v>3.3395000000000001</v>
      </c>
      <c r="S5909" t="s">
        <v>30</v>
      </c>
      <c r="T5909" t="s">
        <v>31</v>
      </c>
    </row>
    <row r="5910" spans="1:20" x14ac:dyDescent="0.25">
      <c r="A5910" t="s">
        <v>172</v>
      </c>
      <c r="B5910" t="s">
        <v>173</v>
      </c>
      <c r="C5910" t="s">
        <v>174</v>
      </c>
      <c r="D5910" t="s">
        <v>175</v>
      </c>
      <c r="E5910" t="s">
        <v>24</v>
      </c>
      <c r="F5910" t="s">
        <v>25</v>
      </c>
      <c r="G5910" t="s">
        <v>62</v>
      </c>
      <c r="H5910" t="s">
        <v>63</v>
      </c>
      <c r="I5910" t="s">
        <v>42</v>
      </c>
      <c r="J5910" t="s">
        <v>43</v>
      </c>
      <c r="K5910">
        <v>2017</v>
      </c>
      <c r="L5910">
        <v>0.80669999999999997</v>
      </c>
      <c r="M5910" t="s">
        <v>54</v>
      </c>
      <c r="N5910" t="s">
        <v>55</v>
      </c>
      <c r="S5910" t="s">
        <v>30</v>
      </c>
      <c r="T5910" t="s">
        <v>31</v>
      </c>
    </row>
    <row r="5911" spans="1:20" x14ac:dyDescent="0.25">
      <c r="A5911" t="s">
        <v>172</v>
      </c>
      <c r="B5911" t="s">
        <v>173</v>
      </c>
      <c r="C5911" t="s">
        <v>174</v>
      </c>
      <c r="D5911" t="s">
        <v>175</v>
      </c>
      <c r="E5911" t="s">
        <v>24</v>
      </c>
      <c r="F5911" t="s">
        <v>25</v>
      </c>
      <c r="G5911" t="s">
        <v>62</v>
      </c>
      <c r="H5911" t="s">
        <v>63</v>
      </c>
      <c r="I5911" t="s">
        <v>44</v>
      </c>
      <c r="J5911" t="s">
        <v>45</v>
      </c>
      <c r="K5911">
        <v>2017</v>
      </c>
      <c r="L5911">
        <v>10.2821</v>
      </c>
      <c r="S5911" t="s">
        <v>30</v>
      </c>
      <c r="T5911" t="s">
        <v>31</v>
      </c>
    </row>
    <row r="5912" spans="1:20" x14ac:dyDescent="0.25">
      <c r="A5912" t="s">
        <v>172</v>
      </c>
      <c r="B5912" t="s">
        <v>173</v>
      </c>
      <c r="C5912" t="s">
        <v>174</v>
      </c>
      <c r="D5912" t="s">
        <v>175</v>
      </c>
      <c r="E5912" t="s">
        <v>24</v>
      </c>
      <c r="F5912" t="s">
        <v>25</v>
      </c>
      <c r="G5912" t="s">
        <v>62</v>
      </c>
      <c r="H5912" t="s">
        <v>63</v>
      </c>
      <c r="I5912" t="s">
        <v>46</v>
      </c>
      <c r="J5912" t="s">
        <v>47</v>
      </c>
      <c r="K5912">
        <v>2017</v>
      </c>
      <c r="L5912">
        <v>14.9946</v>
      </c>
      <c r="S5912" t="s">
        <v>30</v>
      </c>
      <c r="T5912" t="s">
        <v>31</v>
      </c>
    </row>
    <row r="5913" spans="1:20" x14ac:dyDescent="0.25">
      <c r="A5913" t="s">
        <v>172</v>
      </c>
      <c r="B5913" t="s">
        <v>173</v>
      </c>
      <c r="C5913" t="s">
        <v>174</v>
      </c>
      <c r="D5913" t="s">
        <v>175</v>
      </c>
      <c r="E5913" t="s">
        <v>24</v>
      </c>
      <c r="F5913" t="s">
        <v>25</v>
      </c>
      <c r="G5913" t="s">
        <v>62</v>
      </c>
      <c r="H5913" t="s">
        <v>63</v>
      </c>
      <c r="I5913" t="s">
        <v>48</v>
      </c>
      <c r="J5913" t="s">
        <v>49</v>
      </c>
      <c r="K5913">
        <v>2017</v>
      </c>
      <c r="L5913">
        <v>46.069899999999997</v>
      </c>
      <c r="S5913" t="s">
        <v>30</v>
      </c>
      <c r="T5913" t="s">
        <v>31</v>
      </c>
    </row>
    <row r="5914" spans="1:20" x14ac:dyDescent="0.25">
      <c r="A5914" t="s">
        <v>172</v>
      </c>
      <c r="B5914" t="s">
        <v>173</v>
      </c>
      <c r="C5914" t="s">
        <v>174</v>
      </c>
      <c r="D5914" t="s">
        <v>175</v>
      </c>
      <c r="E5914" t="s">
        <v>24</v>
      </c>
      <c r="F5914" t="s">
        <v>25</v>
      </c>
      <c r="G5914" t="s">
        <v>64</v>
      </c>
      <c r="H5914" t="s">
        <v>65</v>
      </c>
      <c r="I5914" t="s">
        <v>28</v>
      </c>
      <c r="J5914" t="s">
        <v>29</v>
      </c>
      <c r="K5914">
        <v>2017</v>
      </c>
      <c r="L5914">
        <v>3648.4306000000001</v>
      </c>
      <c r="S5914" t="s">
        <v>30</v>
      </c>
      <c r="T5914" t="s">
        <v>31</v>
      </c>
    </row>
    <row r="5915" spans="1:20" x14ac:dyDescent="0.25">
      <c r="A5915" t="s">
        <v>172</v>
      </c>
      <c r="B5915" t="s">
        <v>173</v>
      </c>
      <c r="C5915" t="s">
        <v>174</v>
      </c>
      <c r="D5915" t="s">
        <v>175</v>
      </c>
      <c r="E5915" t="s">
        <v>24</v>
      </c>
      <c r="F5915" t="s">
        <v>25</v>
      </c>
      <c r="G5915" t="s">
        <v>64</v>
      </c>
      <c r="H5915" t="s">
        <v>65</v>
      </c>
      <c r="I5915" t="s">
        <v>32</v>
      </c>
      <c r="J5915" t="s">
        <v>33</v>
      </c>
      <c r="K5915">
        <v>2017</v>
      </c>
      <c r="L5915">
        <v>7.6454000000000004</v>
      </c>
      <c r="S5915" t="s">
        <v>30</v>
      </c>
      <c r="T5915" t="s">
        <v>31</v>
      </c>
    </row>
    <row r="5916" spans="1:20" x14ac:dyDescent="0.25">
      <c r="A5916" t="s">
        <v>172</v>
      </c>
      <c r="B5916" t="s">
        <v>173</v>
      </c>
      <c r="C5916" t="s">
        <v>174</v>
      </c>
      <c r="D5916" t="s">
        <v>175</v>
      </c>
      <c r="E5916" t="s">
        <v>24</v>
      </c>
      <c r="F5916" t="s">
        <v>25</v>
      </c>
      <c r="G5916" t="s">
        <v>64</v>
      </c>
      <c r="H5916" t="s">
        <v>65</v>
      </c>
      <c r="I5916" t="s">
        <v>34</v>
      </c>
      <c r="J5916" t="s">
        <v>35</v>
      </c>
      <c r="K5916">
        <v>2017</v>
      </c>
      <c r="L5916">
        <v>183.56870000000001</v>
      </c>
      <c r="S5916" t="s">
        <v>30</v>
      </c>
      <c r="T5916" t="s">
        <v>31</v>
      </c>
    </row>
    <row r="5917" spans="1:20" x14ac:dyDescent="0.25">
      <c r="A5917" t="s">
        <v>172</v>
      </c>
      <c r="B5917" t="s">
        <v>173</v>
      </c>
      <c r="C5917" t="s">
        <v>174</v>
      </c>
      <c r="D5917" t="s">
        <v>175</v>
      </c>
      <c r="E5917" t="s">
        <v>24</v>
      </c>
      <c r="F5917" t="s">
        <v>25</v>
      </c>
      <c r="G5917" t="s">
        <v>64</v>
      </c>
      <c r="H5917" t="s">
        <v>65</v>
      </c>
      <c r="I5917" t="s">
        <v>36</v>
      </c>
      <c r="J5917" t="s">
        <v>37</v>
      </c>
      <c r="K5917">
        <v>2017</v>
      </c>
      <c r="L5917">
        <v>57.983600000000003</v>
      </c>
      <c r="S5917" t="s">
        <v>30</v>
      </c>
      <c r="T5917" t="s">
        <v>31</v>
      </c>
    </row>
    <row r="5918" spans="1:20" x14ac:dyDescent="0.25">
      <c r="A5918" t="s">
        <v>172</v>
      </c>
      <c r="B5918" t="s">
        <v>173</v>
      </c>
      <c r="C5918" t="s">
        <v>174</v>
      </c>
      <c r="D5918" t="s">
        <v>175</v>
      </c>
      <c r="E5918" t="s">
        <v>24</v>
      </c>
      <c r="F5918" t="s">
        <v>25</v>
      </c>
      <c r="G5918" t="s">
        <v>64</v>
      </c>
      <c r="H5918" t="s">
        <v>65</v>
      </c>
      <c r="I5918" t="s">
        <v>38</v>
      </c>
      <c r="J5918" t="s">
        <v>39</v>
      </c>
      <c r="K5918">
        <v>2017</v>
      </c>
      <c r="L5918">
        <v>20.488099999999999</v>
      </c>
      <c r="S5918" t="s">
        <v>30</v>
      </c>
      <c r="T5918" t="s">
        <v>31</v>
      </c>
    </row>
    <row r="5919" spans="1:20" x14ac:dyDescent="0.25">
      <c r="A5919" t="s">
        <v>172</v>
      </c>
      <c r="B5919" t="s">
        <v>173</v>
      </c>
      <c r="C5919" t="s">
        <v>174</v>
      </c>
      <c r="D5919" t="s">
        <v>175</v>
      </c>
      <c r="E5919" t="s">
        <v>24</v>
      </c>
      <c r="F5919" t="s">
        <v>25</v>
      </c>
      <c r="G5919" t="s">
        <v>64</v>
      </c>
      <c r="H5919" t="s">
        <v>65</v>
      </c>
      <c r="I5919" t="s">
        <v>40</v>
      </c>
      <c r="J5919" t="s">
        <v>41</v>
      </c>
      <c r="K5919">
        <v>2017</v>
      </c>
      <c r="L5919">
        <v>28.1614</v>
      </c>
      <c r="S5919" t="s">
        <v>30</v>
      </c>
      <c r="T5919" t="s">
        <v>31</v>
      </c>
    </row>
    <row r="5920" spans="1:20" x14ac:dyDescent="0.25">
      <c r="A5920" t="s">
        <v>172</v>
      </c>
      <c r="B5920" t="s">
        <v>173</v>
      </c>
      <c r="C5920" t="s">
        <v>174</v>
      </c>
      <c r="D5920" t="s">
        <v>175</v>
      </c>
      <c r="E5920" t="s">
        <v>24</v>
      </c>
      <c r="F5920" t="s">
        <v>25</v>
      </c>
      <c r="G5920" t="s">
        <v>64</v>
      </c>
      <c r="H5920" t="s">
        <v>65</v>
      </c>
      <c r="I5920" t="s">
        <v>42</v>
      </c>
      <c r="J5920" t="s">
        <v>43</v>
      </c>
      <c r="K5920">
        <v>2017</v>
      </c>
      <c r="M5920" t="s">
        <v>54</v>
      </c>
      <c r="N5920" t="s">
        <v>55</v>
      </c>
      <c r="S5920" t="s">
        <v>30</v>
      </c>
      <c r="T5920" t="s">
        <v>31</v>
      </c>
    </row>
    <row r="5921" spans="1:20" x14ac:dyDescent="0.25">
      <c r="A5921" t="s">
        <v>172</v>
      </c>
      <c r="B5921" t="s">
        <v>173</v>
      </c>
      <c r="C5921" t="s">
        <v>174</v>
      </c>
      <c r="D5921" t="s">
        <v>175</v>
      </c>
      <c r="E5921" t="s">
        <v>24</v>
      </c>
      <c r="F5921" t="s">
        <v>25</v>
      </c>
      <c r="G5921" t="s">
        <v>64</v>
      </c>
      <c r="H5921" t="s">
        <v>65</v>
      </c>
      <c r="I5921" t="s">
        <v>44</v>
      </c>
      <c r="J5921" t="s">
        <v>45</v>
      </c>
      <c r="K5921">
        <v>2017</v>
      </c>
      <c r="L5921">
        <v>2045.7074</v>
      </c>
      <c r="S5921" t="s">
        <v>30</v>
      </c>
      <c r="T5921" t="s">
        <v>31</v>
      </c>
    </row>
    <row r="5922" spans="1:20" x14ac:dyDescent="0.25">
      <c r="A5922" t="s">
        <v>172</v>
      </c>
      <c r="B5922" t="s">
        <v>173</v>
      </c>
      <c r="C5922" t="s">
        <v>174</v>
      </c>
      <c r="D5922" t="s">
        <v>175</v>
      </c>
      <c r="E5922" t="s">
        <v>24</v>
      </c>
      <c r="F5922" t="s">
        <v>25</v>
      </c>
      <c r="G5922" t="s">
        <v>64</v>
      </c>
      <c r="H5922" t="s">
        <v>65</v>
      </c>
      <c r="I5922" t="s">
        <v>46</v>
      </c>
      <c r="J5922" t="s">
        <v>47</v>
      </c>
      <c r="K5922">
        <v>2017</v>
      </c>
      <c r="L5922">
        <v>103.9537</v>
      </c>
      <c r="S5922" t="s">
        <v>30</v>
      </c>
      <c r="T5922" t="s">
        <v>31</v>
      </c>
    </row>
    <row r="5923" spans="1:20" x14ac:dyDescent="0.25">
      <c r="A5923" t="s">
        <v>172</v>
      </c>
      <c r="B5923" t="s">
        <v>173</v>
      </c>
      <c r="C5923" t="s">
        <v>174</v>
      </c>
      <c r="D5923" t="s">
        <v>175</v>
      </c>
      <c r="E5923" t="s">
        <v>24</v>
      </c>
      <c r="F5923" t="s">
        <v>25</v>
      </c>
      <c r="G5923" t="s">
        <v>64</v>
      </c>
      <c r="H5923" t="s">
        <v>65</v>
      </c>
      <c r="I5923" t="s">
        <v>48</v>
      </c>
      <c r="J5923" t="s">
        <v>49</v>
      </c>
      <c r="K5923">
        <v>2017</v>
      </c>
      <c r="L5923">
        <v>1199.6047000000001</v>
      </c>
      <c r="S5923" t="s">
        <v>30</v>
      </c>
      <c r="T5923" t="s">
        <v>31</v>
      </c>
    </row>
    <row r="5924" spans="1:20" x14ac:dyDescent="0.25">
      <c r="A5924" t="s">
        <v>172</v>
      </c>
      <c r="B5924" t="s">
        <v>173</v>
      </c>
      <c r="C5924" t="s">
        <v>174</v>
      </c>
      <c r="D5924" t="s">
        <v>175</v>
      </c>
      <c r="E5924" t="s">
        <v>24</v>
      </c>
      <c r="F5924" t="s">
        <v>25</v>
      </c>
      <c r="G5924" t="s">
        <v>64</v>
      </c>
      <c r="H5924" t="s">
        <v>65</v>
      </c>
      <c r="I5924" t="s">
        <v>50</v>
      </c>
      <c r="J5924" t="s">
        <v>51</v>
      </c>
      <c r="K5924">
        <v>2017</v>
      </c>
      <c r="L5924">
        <v>0.82120000000000004</v>
      </c>
      <c r="M5924" t="s">
        <v>54</v>
      </c>
      <c r="N5924" t="s">
        <v>55</v>
      </c>
      <c r="S5924" t="s">
        <v>30</v>
      </c>
      <c r="T5924" t="s">
        <v>31</v>
      </c>
    </row>
    <row r="5925" spans="1:20" x14ac:dyDescent="0.25">
      <c r="A5925" t="s">
        <v>172</v>
      </c>
      <c r="B5925" t="s">
        <v>173</v>
      </c>
      <c r="C5925" t="s">
        <v>174</v>
      </c>
      <c r="D5925" t="s">
        <v>175</v>
      </c>
      <c r="E5925" t="s">
        <v>24</v>
      </c>
      <c r="F5925" t="s">
        <v>25</v>
      </c>
      <c r="G5925" t="s">
        <v>66</v>
      </c>
      <c r="H5925" t="s">
        <v>67</v>
      </c>
      <c r="I5925" t="s">
        <v>28</v>
      </c>
      <c r="J5925" t="s">
        <v>29</v>
      </c>
      <c r="K5925">
        <v>2017</v>
      </c>
      <c r="L5925">
        <v>1913.5957000000001</v>
      </c>
      <c r="S5925" t="s">
        <v>30</v>
      </c>
      <c r="T5925" t="s">
        <v>31</v>
      </c>
    </row>
    <row r="5926" spans="1:20" x14ac:dyDescent="0.25">
      <c r="A5926" t="s">
        <v>172</v>
      </c>
      <c r="B5926" t="s">
        <v>173</v>
      </c>
      <c r="C5926" t="s">
        <v>174</v>
      </c>
      <c r="D5926" t="s">
        <v>175</v>
      </c>
      <c r="E5926" t="s">
        <v>24</v>
      </c>
      <c r="F5926" t="s">
        <v>25</v>
      </c>
      <c r="G5926" t="s">
        <v>66</v>
      </c>
      <c r="H5926" t="s">
        <v>67</v>
      </c>
      <c r="I5926" t="s">
        <v>32</v>
      </c>
      <c r="J5926" t="s">
        <v>33</v>
      </c>
      <c r="K5926">
        <v>2017</v>
      </c>
      <c r="L5926">
        <v>21.196899999999999</v>
      </c>
      <c r="S5926" t="s">
        <v>30</v>
      </c>
      <c r="T5926" t="s">
        <v>31</v>
      </c>
    </row>
    <row r="5927" spans="1:20" x14ac:dyDescent="0.25">
      <c r="A5927" t="s">
        <v>172</v>
      </c>
      <c r="B5927" t="s">
        <v>173</v>
      </c>
      <c r="C5927" t="s">
        <v>174</v>
      </c>
      <c r="D5927" t="s">
        <v>175</v>
      </c>
      <c r="E5927" t="s">
        <v>24</v>
      </c>
      <c r="F5927" t="s">
        <v>25</v>
      </c>
      <c r="G5927" t="s">
        <v>66</v>
      </c>
      <c r="H5927" t="s">
        <v>67</v>
      </c>
      <c r="I5927" t="s">
        <v>34</v>
      </c>
      <c r="J5927" t="s">
        <v>35</v>
      </c>
      <c r="K5927">
        <v>2017</v>
      </c>
      <c r="L5927">
        <v>293.17180000000002</v>
      </c>
      <c r="S5927" t="s">
        <v>30</v>
      </c>
      <c r="T5927" t="s">
        <v>31</v>
      </c>
    </row>
    <row r="5928" spans="1:20" x14ac:dyDescent="0.25">
      <c r="A5928" t="s">
        <v>172</v>
      </c>
      <c r="B5928" t="s">
        <v>173</v>
      </c>
      <c r="C5928" t="s">
        <v>174</v>
      </c>
      <c r="D5928" t="s">
        <v>175</v>
      </c>
      <c r="E5928" t="s">
        <v>24</v>
      </c>
      <c r="F5928" t="s">
        <v>25</v>
      </c>
      <c r="G5928" t="s">
        <v>66</v>
      </c>
      <c r="H5928" t="s">
        <v>67</v>
      </c>
      <c r="I5928" t="s">
        <v>36</v>
      </c>
      <c r="J5928" t="s">
        <v>37</v>
      </c>
      <c r="K5928">
        <v>2017</v>
      </c>
      <c r="L5928">
        <v>104.5718</v>
      </c>
      <c r="S5928" t="s">
        <v>30</v>
      </c>
      <c r="T5928" t="s">
        <v>31</v>
      </c>
    </row>
    <row r="5929" spans="1:20" x14ac:dyDescent="0.25">
      <c r="A5929" t="s">
        <v>172</v>
      </c>
      <c r="B5929" t="s">
        <v>173</v>
      </c>
      <c r="C5929" t="s">
        <v>174</v>
      </c>
      <c r="D5929" t="s">
        <v>175</v>
      </c>
      <c r="E5929" t="s">
        <v>24</v>
      </c>
      <c r="F5929" t="s">
        <v>25</v>
      </c>
      <c r="G5929" t="s">
        <v>66</v>
      </c>
      <c r="H5929" t="s">
        <v>67</v>
      </c>
      <c r="I5929" t="s">
        <v>38</v>
      </c>
      <c r="J5929" t="s">
        <v>39</v>
      </c>
      <c r="K5929">
        <v>2017</v>
      </c>
      <c r="L5929">
        <v>69.2958</v>
      </c>
      <c r="S5929" t="s">
        <v>30</v>
      </c>
      <c r="T5929" t="s">
        <v>31</v>
      </c>
    </row>
    <row r="5930" spans="1:20" x14ac:dyDescent="0.25">
      <c r="A5930" t="s">
        <v>172</v>
      </c>
      <c r="B5930" t="s">
        <v>173</v>
      </c>
      <c r="C5930" t="s">
        <v>174</v>
      </c>
      <c r="D5930" t="s">
        <v>175</v>
      </c>
      <c r="E5930" t="s">
        <v>24</v>
      </c>
      <c r="F5930" t="s">
        <v>25</v>
      </c>
      <c r="G5930" t="s">
        <v>66</v>
      </c>
      <c r="H5930" t="s">
        <v>67</v>
      </c>
      <c r="I5930" t="s">
        <v>40</v>
      </c>
      <c r="J5930" t="s">
        <v>41</v>
      </c>
      <c r="K5930">
        <v>2017</v>
      </c>
      <c r="L5930">
        <v>733.75440000000003</v>
      </c>
      <c r="S5930" t="s">
        <v>30</v>
      </c>
      <c r="T5930" t="s">
        <v>31</v>
      </c>
    </row>
    <row r="5931" spans="1:20" x14ac:dyDescent="0.25">
      <c r="A5931" t="s">
        <v>172</v>
      </c>
      <c r="B5931" t="s">
        <v>173</v>
      </c>
      <c r="C5931" t="s">
        <v>174</v>
      </c>
      <c r="D5931" t="s">
        <v>175</v>
      </c>
      <c r="E5931" t="s">
        <v>24</v>
      </c>
      <c r="F5931" t="s">
        <v>25</v>
      </c>
      <c r="G5931" t="s">
        <v>66</v>
      </c>
      <c r="H5931" t="s">
        <v>67</v>
      </c>
      <c r="I5931" t="s">
        <v>42</v>
      </c>
      <c r="J5931" t="s">
        <v>43</v>
      </c>
      <c r="K5931">
        <v>2017</v>
      </c>
      <c r="L5931">
        <v>1.9479</v>
      </c>
      <c r="S5931" t="s">
        <v>30</v>
      </c>
      <c r="T5931" t="s">
        <v>31</v>
      </c>
    </row>
    <row r="5932" spans="1:20" x14ac:dyDescent="0.25">
      <c r="A5932" t="s">
        <v>172</v>
      </c>
      <c r="B5932" t="s">
        <v>173</v>
      </c>
      <c r="C5932" t="s">
        <v>174</v>
      </c>
      <c r="D5932" t="s">
        <v>175</v>
      </c>
      <c r="E5932" t="s">
        <v>24</v>
      </c>
      <c r="F5932" t="s">
        <v>25</v>
      </c>
      <c r="G5932" t="s">
        <v>66</v>
      </c>
      <c r="H5932" t="s">
        <v>67</v>
      </c>
      <c r="I5932" t="s">
        <v>44</v>
      </c>
      <c r="J5932" t="s">
        <v>45</v>
      </c>
      <c r="K5932">
        <v>2017</v>
      </c>
      <c r="L5932">
        <v>157.40790000000001</v>
      </c>
      <c r="S5932" t="s">
        <v>30</v>
      </c>
      <c r="T5932" t="s">
        <v>31</v>
      </c>
    </row>
    <row r="5933" spans="1:20" x14ac:dyDescent="0.25">
      <c r="A5933" t="s">
        <v>172</v>
      </c>
      <c r="B5933" t="s">
        <v>173</v>
      </c>
      <c r="C5933" t="s">
        <v>174</v>
      </c>
      <c r="D5933" t="s">
        <v>175</v>
      </c>
      <c r="E5933" t="s">
        <v>24</v>
      </c>
      <c r="F5933" t="s">
        <v>25</v>
      </c>
      <c r="G5933" t="s">
        <v>66</v>
      </c>
      <c r="H5933" t="s">
        <v>67</v>
      </c>
      <c r="I5933" t="s">
        <v>46</v>
      </c>
      <c r="J5933" t="s">
        <v>47</v>
      </c>
      <c r="K5933">
        <v>2017</v>
      </c>
      <c r="L5933">
        <v>154.4521</v>
      </c>
      <c r="S5933" t="s">
        <v>30</v>
      </c>
      <c r="T5933" t="s">
        <v>31</v>
      </c>
    </row>
    <row r="5934" spans="1:20" x14ac:dyDescent="0.25">
      <c r="A5934" t="s">
        <v>172</v>
      </c>
      <c r="B5934" t="s">
        <v>173</v>
      </c>
      <c r="C5934" t="s">
        <v>174</v>
      </c>
      <c r="D5934" t="s">
        <v>175</v>
      </c>
      <c r="E5934" t="s">
        <v>24</v>
      </c>
      <c r="F5934" t="s">
        <v>25</v>
      </c>
      <c r="G5934" t="s">
        <v>66</v>
      </c>
      <c r="H5934" t="s">
        <v>67</v>
      </c>
      <c r="I5934" t="s">
        <v>48</v>
      </c>
      <c r="J5934" t="s">
        <v>49</v>
      </c>
      <c r="K5934">
        <v>2017</v>
      </c>
      <c r="L5934">
        <v>377.202</v>
      </c>
      <c r="S5934" t="s">
        <v>30</v>
      </c>
      <c r="T5934" t="s">
        <v>31</v>
      </c>
    </row>
    <row r="5935" spans="1:20" x14ac:dyDescent="0.25">
      <c r="A5935" t="s">
        <v>172</v>
      </c>
      <c r="B5935" t="s">
        <v>173</v>
      </c>
      <c r="C5935" t="s">
        <v>174</v>
      </c>
      <c r="D5935" t="s">
        <v>175</v>
      </c>
      <c r="E5935" t="s">
        <v>24</v>
      </c>
      <c r="F5935" t="s">
        <v>25</v>
      </c>
      <c r="G5935" t="s">
        <v>66</v>
      </c>
      <c r="H5935" t="s">
        <v>67</v>
      </c>
      <c r="I5935" t="s">
        <v>50</v>
      </c>
      <c r="J5935" t="s">
        <v>51</v>
      </c>
      <c r="K5935">
        <v>2017</v>
      </c>
      <c r="M5935" t="s">
        <v>54</v>
      </c>
      <c r="N5935" t="s">
        <v>55</v>
      </c>
      <c r="S5935" t="s">
        <v>30</v>
      </c>
      <c r="T5935" t="s">
        <v>31</v>
      </c>
    </row>
    <row r="5936" spans="1:20" x14ac:dyDescent="0.25">
      <c r="A5936" t="s">
        <v>172</v>
      </c>
      <c r="B5936" t="s">
        <v>173</v>
      </c>
      <c r="C5936" t="s">
        <v>174</v>
      </c>
      <c r="D5936" t="s">
        <v>175</v>
      </c>
      <c r="E5936" t="s">
        <v>24</v>
      </c>
      <c r="F5936" t="s">
        <v>25</v>
      </c>
      <c r="G5936" t="s">
        <v>68</v>
      </c>
      <c r="H5936" t="s">
        <v>69</v>
      </c>
      <c r="I5936" t="s">
        <v>28</v>
      </c>
      <c r="J5936" t="s">
        <v>29</v>
      </c>
      <c r="K5936">
        <v>2017</v>
      </c>
      <c r="L5936">
        <v>960.37270000000001</v>
      </c>
      <c r="S5936" t="s">
        <v>30</v>
      </c>
      <c r="T5936" t="s">
        <v>31</v>
      </c>
    </row>
    <row r="5937" spans="1:20" x14ac:dyDescent="0.25">
      <c r="A5937" t="s">
        <v>172</v>
      </c>
      <c r="B5937" t="s">
        <v>173</v>
      </c>
      <c r="C5937" t="s">
        <v>174</v>
      </c>
      <c r="D5937" t="s">
        <v>175</v>
      </c>
      <c r="E5937" t="s">
        <v>24</v>
      </c>
      <c r="F5937" t="s">
        <v>25</v>
      </c>
      <c r="G5937" t="s">
        <v>68</v>
      </c>
      <c r="H5937" t="s">
        <v>69</v>
      </c>
      <c r="I5937" t="s">
        <v>32</v>
      </c>
      <c r="J5937" t="s">
        <v>33</v>
      </c>
      <c r="K5937">
        <v>2017</v>
      </c>
      <c r="L5937">
        <v>7.0800999999999998</v>
      </c>
      <c r="S5937" t="s">
        <v>30</v>
      </c>
      <c r="T5937" t="s">
        <v>31</v>
      </c>
    </row>
    <row r="5938" spans="1:20" x14ac:dyDescent="0.25">
      <c r="A5938" t="s">
        <v>172</v>
      </c>
      <c r="B5938" t="s">
        <v>173</v>
      </c>
      <c r="C5938" t="s">
        <v>174</v>
      </c>
      <c r="D5938" t="s">
        <v>175</v>
      </c>
      <c r="E5938" t="s">
        <v>24</v>
      </c>
      <c r="F5938" t="s">
        <v>25</v>
      </c>
      <c r="G5938" t="s">
        <v>68</v>
      </c>
      <c r="H5938" t="s">
        <v>69</v>
      </c>
      <c r="I5938" t="s">
        <v>34</v>
      </c>
      <c r="J5938" t="s">
        <v>35</v>
      </c>
      <c r="K5938">
        <v>2017</v>
      </c>
      <c r="L5938">
        <v>91.353200000000001</v>
      </c>
      <c r="S5938" t="s">
        <v>30</v>
      </c>
      <c r="T5938" t="s">
        <v>31</v>
      </c>
    </row>
    <row r="5939" spans="1:20" x14ac:dyDescent="0.25">
      <c r="A5939" t="s">
        <v>172</v>
      </c>
      <c r="B5939" t="s">
        <v>173</v>
      </c>
      <c r="C5939" t="s">
        <v>174</v>
      </c>
      <c r="D5939" t="s">
        <v>175</v>
      </c>
      <c r="E5939" t="s">
        <v>24</v>
      </c>
      <c r="F5939" t="s">
        <v>25</v>
      </c>
      <c r="G5939" t="s">
        <v>68</v>
      </c>
      <c r="H5939" t="s">
        <v>69</v>
      </c>
      <c r="I5939" t="s">
        <v>36</v>
      </c>
      <c r="J5939" t="s">
        <v>37</v>
      </c>
      <c r="K5939">
        <v>2017</v>
      </c>
      <c r="L5939">
        <v>32.445900000000002</v>
      </c>
      <c r="S5939" t="s">
        <v>30</v>
      </c>
      <c r="T5939" t="s">
        <v>31</v>
      </c>
    </row>
    <row r="5940" spans="1:20" x14ac:dyDescent="0.25">
      <c r="A5940" t="s">
        <v>172</v>
      </c>
      <c r="B5940" t="s">
        <v>173</v>
      </c>
      <c r="C5940" t="s">
        <v>174</v>
      </c>
      <c r="D5940" t="s">
        <v>175</v>
      </c>
      <c r="E5940" t="s">
        <v>24</v>
      </c>
      <c r="F5940" t="s">
        <v>25</v>
      </c>
      <c r="G5940" t="s">
        <v>68</v>
      </c>
      <c r="H5940" t="s">
        <v>69</v>
      </c>
      <c r="I5940" t="s">
        <v>38</v>
      </c>
      <c r="J5940" t="s">
        <v>39</v>
      </c>
      <c r="K5940">
        <v>2017</v>
      </c>
      <c r="L5940">
        <v>49.210799999999999</v>
      </c>
      <c r="S5940" t="s">
        <v>30</v>
      </c>
      <c r="T5940" t="s">
        <v>31</v>
      </c>
    </row>
    <row r="5941" spans="1:20" x14ac:dyDescent="0.25">
      <c r="A5941" t="s">
        <v>172</v>
      </c>
      <c r="B5941" t="s">
        <v>173</v>
      </c>
      <c r="C5941" t="s">
        <v>174</v>
      </c>
      <c r="D5941" t="s">
        <v>175</v>
      </c>
      <c r="E5941" t="s">
        <v>24</v>
      </c>
      <c r="F5941" t="s">
        <v>25</v>
      </c>
      <c r="G5941" t="s">
        <v>68</v>
      </c>
      <c r="H5941" t="s">
        <v>69</v>
      </c>
      <c r="I5941" t="s">
        <v>40</v>
      </c>
      <c r="J5941" t="s">
        <v>41</v>
      </c>
      <c r="K5941">
        <v>2017</v>
      </c>
      <c r="L5941">
        <v>50.146599999999999</v>
      </c>
      <c r="S5941" t="s">
        <v>30</v>
      </c>
      <c r="T5941" t="s">
        <v>31</v>
      </c>
    </row>
    <row r="5942" spans="1:20" x14ac:dyDescent="0.25">
      <c r="A5942" t="s">
        <v>172</v>
      </c>
      <c r="B5942" t="s">
        <v>173</v>
      </c>
      <c r="C5942" t="s">
        <v>174</v>
      </c>
      <c r="D5942" t="s">
        <v>175</v>
      </c>
      <c r="E5942" t="s">
        <v>24</v>
      </c>
      <c r="F5942" t="s">
        <v>25</v>
      </c>
      <c r="G5942" t="s">
        <v>68</v>
      </c>
      <c r="H5942" t="s">
        <v>69</v>
      </c>
      <c r="I5942" t="s">
        <v>44</v>
      </c>
      <c r="J5942" t="s">
        <v>45</v>
      </c>
      <c r="K5942">
        <v>2017</v>
      </c>
      <c r="L5942">
        <v>8.3305000000000007</v>
      </c>
      <c r="S5942" t="s">
        <v>30</v>
      </c>
      <c r="T5942" t="s">
        <v>31</v>
      </c>
    </row>
    <row r="5943" spans="1:20" x14ac:dyDescent="0.25">
      <c r="A5943" t="s">
        <v>172</v>
      </c>
      <c r="B5943" t="s">
        <v>173</v>
      </c>
      <c r="C5943" t="s">
        <v>174</v>
      </c>
      <c r="D5943" t="s">
        <v>175</v>
      </c>
      <c r="E5943" t="s">
        <v>24</v>
      </c>
      <c r="F5943" t="s">
        <v>25</v>
      </c>
      <c r="G5943" t="s">
        <v>68</v>
      </c>
      <c r="H5943" t="s">
        <v>69</v>
      </c>
      <c r="I5943" t="s">
        <v>46</v>
      </c>
      <c r="J5943" t="s">
        <v>47</v>
      </c>
      <c r="K5943">
        <v>2017</v>
      </c>
      <c r="L5943">
        <v>567.78330000000005</v>
      </c>
      <c r="S5943" t="s">
        <v>30</v>
      </c>
      <c r="T5943" t="s">
        <v>31</v>
      </c>
    </row>
    <row r="5944" spans="1:20" x14ac:dyDescent="0.25">
      <c r="A5944" t="s">
        <v>172</v>
      </c>
      <c r="B5944" t="s">
        <v>173</v>
      </c>
      <c r="C5944" t="s">
        <v>174</v>
      </c>
      <c r="D5944" t="s">
        <v>175</v>
      </c>
      <c r="E5944" t="s">
        <v>24</v>
      </c>
      <c r="F5944" t="s">
        <v>25</v>
      </c>
      <c r="G5944" t="s">
        <v>68</v>
      </c>
      <c r="H5944" t="s">
        <v>69</v>
      </c>
      <c r="I5944" t="s">
        <v>48</v>
      </c>
      <c r="J5944" t="s">
        <v>49</v>
      </c>
      <c r="K5944">
        <v>2017</v>
      </c>
      <c r="L5944">
        <v>153.58240000000001</v>
      </c>
      <c r="S5944" t="s">
        <v>30</v>
      </c>
      <c r="T5944" t="s">
        <v>31</v>
      </c>
    </row>
    <row r="5945" spans="1:20" x14ac:dyDescent="0.25">
      <c r="A5945" t="s">
        <v>172</v>
      </c>
      <c r="B5945" t="s">
        <v>173</v>
      </c>
      <c r="C5945" t="s">
        <v>174</v>
      </c>
      <c r="D5945" t="s">
        <v>175</v>
      </c>
      <c r="E5945" t="s">
        <v>24</v>
      </c>
      <c r="F5945" t="s">
        <v>25</v>
      </c>
      <c r="G5945" t="s">
        <v>68</v>
      </c>
      <c r="H5945" t="s">
        <v>69</v>
      </c>
      <c r="I5945" t="s">
        <v>50</v>
      </c>
      <c r="J5945" t="s">
        <v>51</v>
      </c>
      <c r="K5945">
        <v>2017</v>
      </c>
      <c r="M5945" t="s">
        <v>54</v>
      </c>
      <c r="N5945" t="s">
        <v>55</v>
      </c>
      <c r="S5945" t="s">
        <v>30</v>
      </c>
      <c r="T5945" t="s">
        <v>31</v>
      </c>
    </row>
    <row r="5946" spans="1:20" x14ac:dyDescent="0.25">
      <c r="A5946" t="s">
        <v>172</v>
      </c>
      <c r="B5946" t="s">
        <v>173</v>
      </c>
      <c r="C5946" t="s">
        <v>174</v>
      </c>
      <c r="D5946" t="s">
        <v>175</v>
      </c>
      <c r="E5946" t="s">
        <v>24</v>
      </c>
      <c r="F5946" t="s">
        <v>25</v>
      </c>
      <c r="G5946" t="s">
        <v>70</v>
      </c>
      <c r="H5946" t="s">
        <v>71</v>
      </c>
      <c r="I5946" t="s">
        <v>28</v>
      </c>
      <c r="J5946" t="s">
        <v>29</v>
      </c>
      <c r="K5946">
        <v>2017</v>
      </c>
      <c r="L5946">
        <v>715.00469999999996</v>
      </c>
      <c r="S5946" t="s">
        <v>30</v>
      </c>
      <c r="T5946" t="s">
        <v>31</v>
      </c>
    </row>
    <row r="5947" spans="1:20" x14ac:dyDescent="0.25">
      <c r="A5947" t="s">
        <v>172</v>
      </c>
      <c r="B5947" t="s">
        <v>173</v>
      </c>
      <c r="C5947" t="s">
        <v>174</v>
      </c>
      <c r="D5947" t="s">
        <v>175</v>
      </c>
      <c r="E5947" t="s">
        <v>24</v>
      </c>
      <c r="F5947" t="s">
        <v>25</v>
      </c>
      <c r="G5947" t="s">
        <v>70</v>
      </c>
      <c r="H5947" t="s">
        <v>71</v>
      </c>
      <c r="I5947" t="s">
        <v>32</v>
      </c>
      <c r="J5947" t="s">
        <v>33</v>
      </c>
      <c r="K5947">
        <v>2017</v>
      </c>
      <c r="L5947">
        <v>2.7749000000000001</v>
      </c>
      <c r="S5947" t="s">
        <v>30</v>
      </c>
      <c r="T5947" t="s">
        <v>31</v>
      </c>
    </row>
    <row r="5948" spans="1:20" x14ac:dyDescent="0.25">
      <c r="A5948" t="s">
        <v>172</v>
      </c>
      <c r="B5948" t="s">
        <v>173</v>
      </c>
      <c r="C5948" t="s">
        <v>174</v>
      </c>
      <c r="D5948" t="s">
        <v>175</v>
      </c>
      <c r="E5948" t="s">
        <v>24</v>
      </c>
      <c r="F5948" t="s">
        <v>25</v>
      </c>
      <c r="G5948" t="s">
        <v>70</v>
      </c>
      <c r="H5948" t="s">
        <v>71</v>
      </c>
      <c r="I5948" t="s">
        <v>34</v>
      </c>
      <c r="J5948" t="s">
        <v>35</v>
      </c>
      <c r="K5948">
        <v>2017</v>
      </c>
      <c r="L5948">
        <v>33.0291</v>
      </c>
      <c r="S5948" t="s">
        <v>30</v>
      </c>
      <c r="T5948" t="s">
        <v>31</v>
      </c>
    </row>
    <row r="5949" spans="1:20" x14ac:dyDescent="0.25">
      <c r="A5949" t="s">
        <v>172</v>
      </c>
      <c r="B5949" t="s">
        <v>173</v>
      </c>
      <c r="C5949" t="s">
        <v>174</v>
      </c>
      <c r="D5949" t="s">
        <v>175</v>
      </c>
      <c r="E5949" t="s">
        <v>24</v>
      </c>
      <c r="F5949" t="s">
        <v>25</v>
      </c>
      <c r="G5949" t="s">
        <v>70</v>
      </c>
      <c r="H5949" t="s">
        <v>71</v>
      </c>
      <c r="I5949" t="s">
        <v>36</v>
      </c>
      <c r="J5949" t="s">
        <v>37</v>
      </c>
      <c r="K5949">
        <v>2017</v>
      </c>
      <c r="L5949">
        <v>25.4374</v>
      </c>
      <c r="S5949" t="s">
        <v>30</v>
      </c>
      <c r="T5949" t="s">
        <v>31</v>
      </c>
    </row>
    <row r="5950" spans="1:20" x14ac:dyDescent="0.25">
      <c r="A5950" t="s">
        <v>172</v>
      </c>
      <c r="B5950" t="s">
        <v>173</v>
      </c>
      <c r="C5950" t="s">
        <v>174</v>
      </c>
      <c r="D5950" t="s">
        <v>175</v>
      </c>
      <c r="E5950" t="s">
        <v>24</v>
      </c>
      <c r="F5950" t="s">
        <v>25</v>
      </c>
      <c r="G5950" t="s">
        <v>70</v>
      </c>
      <c r="H5950" t="s">
        <v>71</v>
      </c>
      <c r="I5950" t="s">
        <v>38</v>
      </c>
      <c r="J5950" t="s">
        <v>39</v>
      </c>
      <c r="K5950">
        <v>2017</v>
      </c>
      <c r="L5950">
        <v>45.947899999999997</v>
      </c>
      <c r="S5950" t="s">
        <v>30</v>
      </c>
      <c r="T5950" t="s">
        <v>31</v>
      </c>
    </row>
    <row r="5951" spans="1:20" x14ac:dyDescent="0.25">
      <c r="A5951" t="s">
        <v>172</v>
      </c>
      <c r="B5951" t="s">
        <v>173</v>
      </c>
      <c r="C5951" t="s">
        <v>174</v>
      </c>
      <c r="D5951" t="s">
        <v>175</v>
      </c>
      <c r="E5951" t="s">
        <v>24</v>
      </c>
      <c r="F5951" t="s">
        <v>25</v>
      </c>
      <c r="G5951" t="s">
        <v>70</v>
      </c>
      <c r="H5951" t="s">
        <v>71</v>
      </c>
      <c r="I5951" t="s">
        <v>40</v>
      </c>
      <c r="J5951" t="s">
        <v>41</v>
      </c>
      <c r="K5951">
        <v>2017</v>
      </c>
      <c r="L5951">
        <v>442.43020000000001</v>
      </c>
      <c r="S5951" t="s">
        <v>30</v>
      </c>
      <c r="T5951" t="s">
        <v>31</v>
      </c>
    </row>
    <row r="5952" spans="1:20" x14ac:dyDescent="0.25">
      <c r="A5952" t="s">
        <v>172</v>
      </c>
      <c r="B5952" t="s">
        <v>173</v>
      </c>
      <c r="C5952" t="s">
        <v>174</v>
      </c>
      <c r="D5952" t="s">
        <v>175</v>
      </c>
      <c r="E5952" t="s">
        <v>24</v>
      </c>
      <c r="F5952" t="s">
        <v>25</v>
      </c>
      <c r="G5952" t="s">
        <v>70</v>
      </c>
      <c r="H5952" t="s">
        <v>71</v>
      </c>
      <c r="I5952" t="s">
        <v>42</v>
      </c>
      <c r="J5952" t="s">
        <v>43</v>
      </c>
      <c r="K5952">
        <v>2017</v>
      </c>
      <c r="L5952">
        <v>0.67510000000000003</v>
      </c>
      <c r="M5952" t="s">
        <v>54</v>
      </c>
      <c r="N5952" t="s">
        <v>55</v>
      </c>
      <c r="S5952" t="s">
        <v>30</v>
      </c>
      <c r="T5952" t="s">
        <v>31</v>
      </c>
    </row>
    <row r="5953" spans="1:20" x14ac:dyDescent="0.25">
      <c r="A5953" t="s">
        <v>172</v>
      </c>
      <c r="B5953" t="s">
        <v>173</v>
      </c>
      <c r="C5953" t="s">
        <v>174</v>
      </c>
      <c r="D5953" t="s">
        <v>175</v>
      </c>
      <c r="E5953" t="s">
        <v>24</v>
      </c>
      <c r="F5953" t="s">
        <v>25</v>
      </c>
      <c r="G5953" t="s">
        <v>70</v>
      </c>
      <c r="H5953" t="s">
        <v>71</v>
      </c>
      <c r="I5953" t="s">
        <v>44</v>
      </c>
      <c r="J5953" t="s">
        <v>45</v>
      </c>
      <c r="K5953">
        <v>2017</v>
      </c>
      <c r="L5953">
        <v>13.675599999999999</v>
      </c>
      <c r="S5953" t="s">
        <v>30</v>
      </c>
      <c r="T5953" t="s">
        <v>31</v>
      </c>
    </row>
    <row r="5954" spans="1:20" x14ac:dyDescent="0.25">
      <c r="A5954" t="s">
        <v>172</v>
      </c>
      <c r="B5954" t="s">
        <v>173</v>
      </c>
      <c r="C5954" t="s">
        <v>174</v>
      </c>
      <c r="D5954" t="s">
        <v>175</v>
      </c>
      <c r="E5954" t="s">
        <v>24</v>
      </c>
      <c r="F5954" t="s">
        <v>25</v>
      </c>
      <c r="G5954" t="s">
        <v>70</v>
      </c>
      <c r="H5954" t="s">
        <v>71</v>
      </c>
      <c r="I5954" t="s">
        <v>46</v>
      </c>
      <c r="J5954" t="s">
        <v>47</v>
      </c>
      <c r="K5954">
        <v>2017</v>
      </c>
      <c r="L5954">
        <v>5.9470000000000001</v>
      </c>
      <c r="S5954" t="s">
        <v>30</v>
      </c>
      <c r="T5954" t="s">
        <v>31</v>
      </c>
    </row>
    <row r="5955" spans="1:20" x14ac:dyDescent="0.25">
      <c r="A5955" t="s">
        <v>172</v>
      </c>
      <c r="B5955" t="s">
        <v>173</v>
      </c>
      <c r="C5955" t="s">
        <v>174</v>
      </c>
      <c r="D5955" t="s">
        <v>175</v>
      </c>
      <c r="E5955" t="s">
        <v>24</v>
      </c>
      <c r="F5955" t="s">
        <v>25</v>
      </c>
      <c r="G5955" t="s">
        <v>70</v>
      </c>
      <c r="H5955" t="s">
        <v>71</v>
      </c>
      <c r="I5955" t="s">
        <v>48</v>
      </c>
      <c r="J5955" t="s">
        <v>49</v>
      </c>
      <c r="K5955">
        <v>2017</v>
      </c>
      <c r="L5955">
        <v>144.85509999999999</v>
      </c>
      <c r="S5955" t="s">
        <v>30</v>
      </c>
      <c r="T5955" t="s">
        <v>31</v>
      </c>
    </row>
    <row r="5956" spans="1:20" x14ac:dyDescent="0.25">
      <c r="A5956" t="s">
        <v>172</v>
      </c>
      <c r="B5956" t="s">
        <v>173</v>
      </c>
      <c r="C5956" t="s">
        <v>174</v>
      </c>
      <c r="D5956" t="s">
        <v>175</v>
      </c>
      <c r="E5956" t="s">
        <v>24</v>
      </c>
      <c r="F5956" t="s">
        <v>25</v>
      </c>
      <c r="G5956" t="s">
        <v>70</v>
      </c>
      <c r="H5956" t="s">
        <v>71</v>
      </c>
      <c r="I5956" t="s">
        <v>50</v>
      </c>
      <c r="J5956" t="s">
        <v>51</v>
      </c>
      <c r="K5956">
        <v>2017</v>
      </c>
      <c r="M5956" t="s">
        <v>54</v>
      </c>
      <c r="N5956" t="s">
        <v>55</v>
      </c>
      <c r="S5956" t="s">
        <v>30</v>
      </c>
      <c r="T5956" t="s">
        <v>31</v>
      </c>
    </row>
    <row r="5957" spans="1:20" x14ac:dyDescent="0.25">
      <c r="A5957" t="s">
        <v>172</v>
      </c>
      <c r="B5957" t="s">
        <v>173</v>
      </c>
      <c r="C5957" t="s">
        <v>174</v>
      </c>
      <c r="D5957" t="s">
        <v>175</v>
      </c>
      <c r="E5957" t="s">
        <v>24</v>
      </c>
      <c r="F5957" t="s">
        <v>25</v>
      </c>
      <c r="G5957" t="s">
        <v>72</v>
      </c>
      <c r="H5957" t="s">
        <v>73</v>
      </c>
      <c r="I5957" t="s">
        <v>28</v>
      </c>
      <c r="J5957" t="s">
        <v>29</v>
      </c>
      <c r="K5957">
        <v>2017</v>
      </c>
      <c r="L5957">
        <v>290.47410000000002</v>
      </c>
      <c r="S5957" t="s">
        <v>30</v>
      </c>
      <c r="T5957" t="s">
        <v>31</v>
      </c>
    </row>
    <row r="5958" spans="1:20" x14ac:dyDescent="0.25">
      <c r="A5958" t="s">
        <v>172</v>
      </c>
      <c r="B5958" t="s">
        <v>173</v>
      </c>
      <c r="C5958" t="s">
        <v>174</v>
      </c>
      <c r="D5958" t="s">
        <v>175</v>
      </c>
      <c r="E5958" t="s">
        <v>24</v>
      </c>
      <c r="F5958" t="s">
        <v>25</v>
      </c>
      <c r="G5958" t="s">
        <v>72</v>
      </c>
      <c r="H5958" t="s">
        <v>73</v>
      </c>
      <c r="I5958" t="s">
        <v>32</v>
      </c>
      <c r="J5958" t="s">
        <v>33</v>
      </c>
      <c r="K5958">
        <v>2017</v>
      </c>
      <c r="L5958">
        <v>8.0707000000000004</v>
      </c>
      <c r="S5958" t="s">
        <v>30</v>
      </c>
      <c r="T5958" t="s">
        <v>31</v>
      </c>
    </row>
    <row r="5959" spans="1:20" x14ac:dyDescent="0.25">
      <c r="A5959" t="s">
        <v>172</v>
      </c>
      <c r="B5959" t="s">
        <v>173</v>
      </c>
      <c r="C5959" t="s">
        <v>174</v>
      </c>
      <c r="D5959" t="s">
        <v>175</v>
      </c>
      <c r="E5959" t="s">
        <v>24</v>
      </c>
      <c r="F5959" t="s">
        <v>25</v>
      </c>
      <c r="G5959" t="s">
        <v>72</v>
      </c>
      <c r="H5959" t="s">
        <v>73</v>
      </c>
      <c r="I5959" t="s">
        <v>34</v>
      </c>
      <c r="J5959" t="s">
        <v>35</v>
      </c>
      <c r="K5959">
        <v>2017</v>
      </c>
      <c r="L5959">
        <v>167.17500000000001</v>
      </c>
      <c r="S5959" t="s">
        <v>30</v>
      </c>
      <c r="T5959" t="s">
        <v>31</v>
      </c>
    </row>
    <row r="5960" spans="1:20" x14ac:dyDescent="0.25">
      <c r="A5960" t="s">
        <v>172</v>
      </c>
      <c r="B5960" t="s">
        <v>173</v>
      </c>
      <c r="C5960" t="s">
        <v>174</v>
      </c>
      <c r="D5960" t="s">
        <v>175</v>
      </c>
      <c r="E5960" t="s">
        <v>24</v>
      </c>
      <c r="F5960" t="s">
        <v>25</v>
      </c>
      <c r="G5960" t="s">
        <v>72</v>
      </c>
      <c r="H5960" t="s">
        <v>73</v>
      </c>
      <c r="I5960" t="s">
        <v>36</v>
      </c>
      <c r="J5960" t="s">
        <v>37</v>
      </c>
      <c r="K5960">
        <v>2017</v>
      </c>
      <c r="L5960">
        <v>41.139800000000001</v>
      </c>
      <c r="S5960" t="s">
        <v>30</v>
      </c>
      <c r="T5960" t="s">
        <v>31</v>
      </c>
    </row>
    <row r="5961" spans="1:20" x14ac:dyDescent="0.25">
      <c r="A5961" t="s">
        <v>172</v>
      </c>
      <c r="B5961" t="s">
        <v>173</v>
      </c>
      <c r="C5961" t="s">
        <v>174</v>
      </c>
      <c r="D5961" t="s">
        <v>175</v>
      </c>
      <c r="E5961" t="s">
        <v>24</v>
      </c>
      <c r="F5961" t="s">
        <v>25</v>
      </c>
      <c r="G5961" t="s">
        <v>72</v>
      </c>
      <c r="H5961" t="s">
        <v>73</v>
      </c>
      <c r="I5961" t="s">
        <v>38</v>
      </c>
      <c r="J5961" t="s">
        <v>39</v>
      </c>
      <c r="K5961">
        <v>2017</v>
      </c>
      <c r="L5961">
        <v>25.800999999999998</v>
      </c>
      <c r="S5961" t="s">
        <v>30</v>
      </c>
      <c r="T5961" t="s">
        <v>31</v>
      </c>
    </row>
    <row r="5962" spans="1:20" x14ac:dyDescent="0.25">
      <c r="A5962" t="s">
        <v>172</v>
      </c>
      <c r="B5962" t="s">
        <v>173</v>
      </c>
      <c r="C5962" t="s">
        <v>174</v>
      </c>
      <c r="D5962" t="s">
        <v>175</v>
      </c>
      <c r="E5962" t="s">
        <v>24</v>
      </c>
      <c r="F5962" t="s">
        <v>25</v>
      </c>
      <c r="G5962" t="s">
        <v>72</v>
      </c>
      <c r="H5962" t="s">
        <v>73</v>
      </c>
      <c r="I5962" t="s">
        <v>40</v>
      </c>
      <c r="J5962" t="s">
        <v>41</v>
      </c>
      <c r="K5962">
        <v>2017</v>
      </c>
      <c r="L5962">
        <v>23.425599999999999</v>
      </c>
      <c r="S5962" t="s">
        <v>30</v>
      </c>
      <c r="T5962" t="s">
        <v>31</v>
      </c>
    </row>
    <row r="5963" spans="1:20" x14ac:dyDescent="0.25">
      <c r="A5963" t="s">
        <v>172</v>
      </c>
      <c r="B5963" t="s">
        <v>173</v>
      </c>
      <c r="C5963" t="s">
        <v>174</v>
      </c>
      <c r="D5963" t="s">
        <v>175</v>
      </c>
      <c r="E5963" t="s">
        <v>24</v>
      </c>
      <c r="F5963" t="s">
        <v>25</v>
      </c>
      <c r="G5963" t="s">
        <v>72</v>
      </c>
      <c r="H5963" t="s">
        <v>73</v>
      </c>
      <c r="I5963" t="s">
        <v>44</v>
      </c>
      <c r="J5963" t="s">
        <v>45</v>
      </c>
      <c r="K5963">
        <v>2017</v>
      </c>
      <c r="L5963">
        <v>12.097099999999999</v>
      </c>
      <c r="S5963" t="s">
        <v>30</v>
      </c>
      <c r="T5963" t="s">
        <v>31</v>
      </c>
    </row>
    <row r="5964" spans="1:20" x14ac:dyDescent="0.25">
      <c r="A5964" t="s">
        <v>172</v>
      </c>
      <c r="B5964" t="s">
        <v>173</v>
      </c>
      <c r="C5964" t="s">
        <v>174</v>
      </c>
      <c r="D5964" t="s">
        <v>175</v>
      </c>
      <c r="E5964" t="s">
        <v>24</v>
      </c>
      <c r="F5964" t="s">
        <v>25</v>
      </c>
      <c r="G5964" t="s">
        <v>72</v>
      </c>
      <c r="H5964" t="s">
        <v>73</v>
      </c>
      <c r="I5964" t="s">
        <v>46</v>
      </c>
      <c r="J5964" t="s">
        <v>47</v>
      </c>
      <c r="K5964">
        <v>2017</v>
      </c>
      <c r="L5964">
        <v>6.5918999999999999</v>
      </c>
      <c r="S5964" t="s">
        <v>30</v>
      </c>
      <c r="T5964" t="s">
        <v>31</v>
      </c>
    </row>
    <row r="5965" spans="1:20" x14ac:dyDescent="0.25">
      <c r="A5965" t="s">
        <v>172</v>
      </c>
      <c r="B5965" t="s">
        <v>173</v>
      </c>
      <c r="C5965" t="s">
        <v>174</v>
      </c>
      <c r="D5965" t="s">
        <v>175</v>
      </c>
      <c r="E5965" t="s">
        <v>24</v>
      </c>
      <c r="F5965" t="s">
        <v>25</v>
      </c>
      <c r="G5965" t="s">
        <v>72</v>
      </c>
      <c r="H5965" t="s">
        <v>73</v>
      </c>
      <c r="I5965" t="s">
        <v>48</v>
      </c>
      <c r="J5965" t="s">
        <v>49</v>
      </c>
      <c r="K5965">
        <v>2017</v>
      </c>
      <c r="L5965">
        <v>6.173</v>
      </c>
      <c r="S5965" t="s">
        <v>30</v>
      </c>
      <c r="T5965" t="s">
        <v>31</v>
      </c>
    </row>
    <row r="5966" spans="1:20" x14ac:dyDescent="0.25">
      <c r="A5966" t="s">
        <v>172</v>
      </c>
      <c r="B5966" t="s">
        <v>173</v>
      </c>
      <c r="C5966" t="s">
        <v>174</v>
      </c>
      <c r="D5966" t="s">
        <v>175</v>
      </c>
      <c r="E5966" t="s">
        <v>24</v>
      </c>
      <c r="F5966" t="s">
        <v>25</v>
      </c>
      <c r="G5966" t="s">
        <v>74</v>
      </c>
      <c r="H5966" t="s">
        <v>75</v>
      </c>
      <c r="I5966" t="s">
        <v>28</v>
      </c>
      <c r="J5966" t="s">
        <v>29</v>
      </c>
      <c r="K5966">
        <v>2017</v>
      </c>
      <c r="L5966">
        <v>354.25720000000001</v>
      </c>
      <c r="S5966" t="s">
        <v>30</v>
      </c>
      <c r="T5966" t="s">
        <v>31</v>
      </c>
    </row>
    <row r="5967" spans="1:20" x14ac:dyDescent="0.25">
      <c r="A5967" t="s">
        <v>172</v>
      </c>
      <c r="B5967" t="s">
        <v>173</v>
      </c>
      <c r="C5967" t="s">
        <v>174</v>
      </c>
      <c r="D5967" t="s">
        <v>175</v>
      </c>
      <c r="E5967" t="s">
        <v>24</v>
      </c>
      <c r="F5967" t="s">
        <v>25</v>
      </c>
      <c r="G5967" t="s">
        <v>74</v>
      </c>
      <c r="H5967" t="s">
        <v>75</v>
      </c>
      <c r="I5967" t="s">
        <v>32</v>
      </c>
      <c r="J5967" t="s">
        <v>33</v>
      </c>
      <c r="K5967">
        <v>2017</v>
      </c>
      <c r="L5967">
        <v>15.313700000000001</v>
      </c>
      <c r="S5967" t="s">
        <v>30</v>
      </c>
      <c r="T5967" t="s">
        <v>31</v>
      </c>
    </row>
    <row r="5968" spans="1:20" x14ac:dyDescent="0.25">
      <c r="A5968" t="s">
        <v>172</v>
      </c>
      <c r="B5968" t="s">
        <v>173</v>
      </c>
      <c r="C5968" t="s">
        <v>174</v>
      </c>
      <c r="D5968" t="s">
        <v>175</v>
      </c>
      <c r="E5968" t="s">
        <v>24</v>
      </c>
      <c r="F5968" t="s">
        <v>25</v>
      </c>
      <c r="G5968" t="s">
        <v>74</v>
      </c>
      <c r="H5968" t="s">
        <v>75</v>
      </c>
      <c r="I5968" t="s">
        <v>34</v>
      </c>
      <c r="J5968" t="s">
        <v>35</v>
      </c>
      <c r="K5968">
        <v>2017</v>
      </c>
      <c r="L5968">
        <v>212.5444</v>
      </c>
      <c r="S5968" t="s">
        <v>30</v>
      </c>
      <c r="T5968" t="s">
        <v>31</v>
      </c>
    </row>
    <row r="5969" spans="1:20" x14ac:dyDescent="0.25">
      <c r="A5969" t="s">
        <v>172</v>
      </c>
      <c r="B5969" t="s">
        <v>173</v>
      </c>
      <c r="C5969" t="s">
        <v>174</v>
      </c>
      <c r="D5969" t="s">
        <v>175</v>
      </c>
      <c r="E5969" t="s">
        <v>24</v>
      </c>
      <c r="F5969" t="s">
        <v>25</v>
      </c>
      <c r="G5969" t="s">
        <v>74</v>
      </c>
      <c r="H5969" t="s">
        <v>75</v>
      </c>
      <c r="I5969" t="s">
        <v>36</v>
      </c>
      <c r="J5969" t="s">
        <v>37</v>
      </c>
      <c r="K5969">
        <v>2017</v>
      </c>
      <c r="L5969">
        <v>34.357999999999997</v>
      </c>
      <c r="S5969" t="s">
        <v>30</v>
      </c>
      <c r="T5969" t="s">
        <v>31</v>
      </c>
    </row>
    <row r="5970" spans="1:20" x14ac:dyDescent="0.25">
      <c r="A5970" t="s">
        <v>172</v>
      </c>
      <c r="B5970" t="s">
        <v>173</v>
      </c>
      <c r="C5970" t="s">
        <v>174</v>
      </c>
      <c r="D5970" t="s">
        <v>175</v>
      </c>
      <c r="E5970" t="s">
        <v>24</v>
      </c>
      <c r="F5970" t="s">
        <v>25</v>
      </c>
      <c r="G5970" t="s">
        <v>74</v>
      </c>
      <c r="H5970" t="s">
        <v>75</v>
      </c>
      <c r="I5970" t="s">
        <v>38</v>
      </c>
      <c r="J5970" t="s">
        <v>39</v>
      </c>
      <c r="K5970">
        <v>2017</v>
      </c>
      <c r="L5970">
        <v>36.852899999999998</v>
      </c>
      <c r="S5970" t="s">
        <v>30</v>
      </c>
      <c r="T5970" t="s">
        <v>31</v>
      </c>
    </row>
    <row r="5971" spans="1:20" x14ac:dyDescent="0.25">
      <c r="A5971" t="s">
        <v>172</v>
      </c>
      <c r="B5971" t="s">
        <v>173</v>
      </c>
      <c r="C5971" t="s">
        <v>174</v>
      </c>
      <c r="D5971" t="s">
        <v>175</v>
      </c>
      <c r="E5971" t="s">
        <v>24</v>
      </c>
      <c r="F5971" t="s">
        <v>25</v>
      </c>
      <c r="G5971" t="s">
        <v>74</v>
      </c>
      <c r="H5971" t="s">
        <v>75</v>
      </c>
      <c r="I5971" t="s">
        <v>40</v>
      </c>
      <c r="J5971" t="s">
        <v>41</v>
      </c>
      <c r="K5971">
        <v>2017</v>
      </c>
      <c r="L5971">
        <v>42.199599999999997</v>
      </c>
      <c r="S5971" t="s">
        <v>30</v>
      </c>
      <c r="T5971" t="s">
        <v>31</v>
      </c>
    </row>
    <row r="5972" spans="1:20" x14ac:dyDescent="0.25">
      <c r="A5972" t="s">
        <v>172</v>
      </c>
      <c r="B5972" t="s">
        <v>173</v>
      </c>
      <c r="C5972" t="s">
        <v>174</v>
      </c>
      <c r="D5972" t="s">
        <v>175</v>
      </c>
      <c r="E5972" t="s">
        <v>24</v>
      </c>
      <c r="F5972" t="s">
        <v>25</v>
      </c>
      <c r="G5972" t="s">
        <v>74</v>
      </c>
      <c r="H5972" t="s">
        <v>75</v>
      </c>
      <c r="I5972" t="s">
        <v>44</v>
      </c>
      <c r="J5972" t="s">
        <v>45</v>
      </c>
      <c r="K5972">
        <v>2017</v>
      </c>
      <c r="M5972" t="s">
        <v>54</v>
      </c>
      <c r="N5972" t="s">
        <v>55</v>
      </c>
      <c r="S5972" t="s">
        <v>30</v>
      </c>
      <c r="T5972" t="s">
        <v>31</v>
      </c>
    </row>
    <row r="5973" spans="1:20" x14ac:dyDescent="0.25">
      <c r="A5973" t="s">
        <v>172</v>
      </c>
      <c r="B5973" t="s">
        <v>173</v>
      </c>
      <c r="C5973" t="s">
        <v>174</v>
      </c>
      <c r="D5973" t="s">
        <v>175</v>
      </c>
      <c r="E5973" t="s">
        <v>24</v>
      </c>
      <c r="F5973" t="s">
        <v>25</v>
      </c>
      <c r="G5973" t="s">
        <v>74</v>
      </c>
      <c r="H5973" t="s">
        <v>75</v>
      </c>
      <c r="I5973" t="s">
        <v>46</v>
      </c>
      <c r="J5973" t="s">
        <v>47</v>
      </c>
      <c r="K5973">
        <v>2017</v>
      </c>
      <c r="L5973">
        <v>7.1925999999999997</v>
      </c>
      <c r="S5973" t="s">
        <v>30</v>
      </c>
      <c r="T5973" t="s">
        <v>31</v>
      </c>
    </row>
    <row r="5974" spans="1:20" x14ac:dyDescent="0.25">
      <c r="A5974" t="s">
        <v>172</v>
      </c>
      <c r="B5974" t="s">
        <v>173</v>
      </c>
      <c r="C5974" t="s">
        <v>174</v>
      </c>
      <c r="D5974" t="s">
        <v>175</v>
      </c>
      <c r="E5974" t="s">
        <v>24</v>
      </c>
      <c r="F5974" t="s">
        <v>25</v>
      </c>
      <c r="G5974" t="s">
        <v>74</v>
      </c>
      <c r="H5974" t="s">
        <v>75</v>
      </c>
      <c r="I5974" t="s">
        <v>48</v>
      </c>
      <c r="J5974" t="s">
        <v>49</v>
      </c>
      <c r="K5974">
        <v>2017</v>
      </c>
      <c r="L5974">
        <v>5.5068000000000001</v>
      </c>
      <c r="S5974" t="s">
        <v>30</v>
      </c>
      <c r="T5974" t="s">
        <v>31</v>
      </c>
    </row>
    <row r="5975" spans="1:20" x14ac:dyDescent="0.25">
      <c r="A5975" t="s">
        <v>172</v>
      </c>
      <c r="B5975" t="s">
        <v>173</v>
      </c>
      <c r="C5975" t="s">
        <v>174</v>
      </c>
      <c r="D5975" t="s">
        <v>175</v>
      </c>
      <c r="E5975" t="s">
        <v>24</v>
      </c>
      <c r="F5975" t="s">
        <v>25</v>
      </c>
      <c r="G5975" t="s">
        <v>74</v>
      </c>
      <c r="H5975" t="s">
        <v>75</v>
      </c>
      <c r="I5975" t="s">
        <v>50</v>
      </c>
      <c r="J5975" t="s">
        <v>51</v>
      </c>
      <c r="K5975">
        <v>2017</v>
      </c>
      <c r="M5975" t="s">
        <v>54</v>
      </c>
      <c r="N5975" t="s">
        <v>55</v>
      </c>
      <c r="S5975" t="s">
        <v>30</v>
      </c>
      <c r="T5975" t="s">
        <v>31</v>
      </c>
    </row>
    <row r="5976" spans="1:20" x14ac:dyDescent="0.25">
      <c r="A5976" t="s">
        <v>172</v>
      </c>
      <c r="B5976" t="s">
        <v>173</v>
      </c>
      <c r="C5976" t="s">
        <v>174</v>
      </c>
      <c r="D5976" t="s">
        <v>175</v>
      </c>
      <c r="E5976" t="s">
        <v>24</v>
      </c>
      <c r="F5976" t="s">
        <v>25</v>
      </c>
      <c r="G5976" t="s">
        <v>76</v>
      </c>
      <c r="H5976" t="s">
        <v>77</v>
      </c>
      <c r="I5976" t="s">
        <v>28</v>
      </c>
      <c r="J5976" t="s">
        <v>29</v>
      </c>
      <c r="K5976">
        <v>2017</v>
      </c>
      <c r="L5976">
        <v>88.578500000000005</v>
      </c>
      <c r="S5976" t="s">
        <v>30</v>
      </c>
      <c r="T5976" t="s">
        <v>31</v>
      </c>
    </row>
    <row r="5977" spans="1:20" x14ac:dyDescent="0.25">
      <c r="A5977" t="s">
        <v>172</v>
      </c>
      <c r="B5977" t="s">
        <v>173</v>
      </c>
      <c r="C5977" t="s">
        <v>174</v>
      </c>
      <c r="D5977" t="s">
        <v>175</v>
      </c>
      <c r="E5977" t="s">
        <v>24</v>
      </c>
      <c r="F5977" t="s">
        <v>25</v>
      </c>
      <c r="G5977" t="s">
        <v>76</v>
      </c>
      <c r="H5977" t="s">
        <v>77</v>
      </c>
      <c r="I5977" t="s">
        <v>32</v>
      </c>
      <c r="J5977" t="s">
        <v>33</v>
      </c>
      <c r="K5977">
        <v>2017</v>
      </c>
      <c r="L5977">
        <v>0.92310000000000003</v>
      </c>
      <c r="M5977" t="s">
        <v>54</v>
      </c>
      <c r="N5977" t="s">
        <v>55</v>
      </c>
      <c r="S5977" t="s">
        <v>30</v>
      </c>
      <c r="T5977" t="s">
        <v>31</v>
      </c>
    </row>
    <row r="5978" spans="1:20" x14ac:dyDescent="0.25">
      <c r="A5978" t="s">
        <v>172</v>
      </c>
      <c r="B5978" t="s">
        <v>173</v>
      </c>
      <c r="C5978" t="s">
        <v>174</v>
      </c>
      <c r="D5978" t="s">
        <v>175</v>
      </c>
      <c r="E5978" t="s">
        <v>24</v>
      </c>
      <c r="F5978" t="s">
        <v>25</v>
      </c>
      <c r="G5978" t="s">
        <v>76</v>
      </c>
      <c r="H5978" t="s">
        <v>77</v>
      </c>
      <c r="I5978" t="s">
        <v>34</v>
      </c>
      <c r="J5978" t="s">
        <v>35</v>
      </c>
      <c r="K5978">
        <v>2017</v>
      </c>
      <c r="L5978">
        <v>38.376100000000001</v>
      </c>
      <c r="S5978" t="s">
        <v>30</v>
      </c>
      <c r="T5978" t="s">
        <v>31</v>
      </c>
    </row>
    <row r="5979" spans="1:20" x14ac:dyDescent="0.25">
      <c r="A5979" t="s">
        <v>172</v>
      </c>
      <c r="B5979" t="s">
        <v>173</v>
      </c>
      <c r="C5979" t="s">
        <v>174</v>
      </c>
      <c r="D5979" t="s">
        <v>175</v>
      </c>
      <c r="E5979" t="s">
        <v>24</v>
      </c>
      <c r="F5979" t="s">
        <v>25</v>
      </c>
      <c r="G5979" t="s">
        <v>76</v>
      </c>
      <c r="H5979" t="s">
        <v>77</v>
      </c>
      <c r="I5979" t="s">
        <v>36</v>
      </c>
      <c r="J5979" t="s">
        <v>37</v>
      </c>
      <c r="K5979">
        <v>2017</v>
      </c>
      <c r="L5979">
        <v>13.953900000000001</v>
      </c>
      <c r="S5979" t="s">
        <v>30</v>
      </c>
      <c r="T5979" t="s">
        <v>31</v>
      </c>
    </row>
    <row r="5980" spans="1:20" x14ac:dyDescent="0.25">
      <c r="A5980" t="s">
        <v>172</v>
      </c>
      <c r="B5980" t="s">
        <v>173</v>
      </c>
      <c r="C5980" t="s">
        <v>174</v>
      </c>
      <c r="D5980" t="s">
        <v>175</v>
      </c>
      <c r="E5980" t="s">
        <v>24</v>
      </c>
      <c r="F5980" t="s">
        <v>25</v>
      </c>
      <c r="G5980" t="s">
        <v>76</v>
      </c>
      <c r="H5980" t="s">
        <v>77</v>
      </c>
      <c r="I5980" t="s">
        <v>38</v>
      </c>
      <c r="J5980" t="s">
        <v>39</v>
      </c>
      <c r="K5980">
        <v>2017</v>
      </c>
      <c r="L5980">
        <v>5.0979000000000001</v>
      </c>
      <c r="S5980" t="s">
        <v>30</v>
      </c>
      <c r="T5980" t="s">
        <v>31</v>
      </c>
    </row>
    <row r="5981" spans="1:20" x14ac:dyDescent="0.25">
      <c r="A5981" t="s">
        <v>172</v>
      </c>
      <c r="B5981" t="s">
        <v>173</v>
      </c>
      <c r="C5981" t="s">
        <v>174</v>
      </c>
      <c r="D5981" t="s">
        <v>175</v>
      </c>
      <c r="E5981" t="s">
        <v>24</v>
      </c>
      <c r="F5981" t="s">
        <v>25</v>
      </c>
      <c r="G5981" t="s">
        <v>76</v>
      </c>
      <c r="H5981" t="s">
        <v>77</v>
      </c>
      <c r="I5981" t="s">
        <v>40</v>
      </c>
      <c r="J5981" t="s">
        <v>41</v>
      </c>
      <c r="K5981">
        <v>2017</v>
      </c>
      <c r="L5981">
        <v>19.609300000000001</v>
      </c>
      <c r="S5981" t="s">
        <v>30</v>
      </c>
      <c r="T5981" t="s">
        <v>31</v>
      </c>
    </row>
    <row r="5982" spans="1:20" x14ac:dyDescent="0.25">
      <c r="A5982" t="s">
        <v>172</v>
      </c>
      <c r="B5982" t="s">
        <v>173</v>
      </c>
      <c r="C5982" t="s">
        <v>174</v>
      </c>
      <c r="D5982" t="s">
        <v>175</v>
      </c>
      <c r="E5982" t="s">
        <v>24</v>
      </c>
      <c r="F5982" t="s">
        <v>25</v>
      </c>
      <c r="G5982" t="s">
        <v>76</v>
      </c>
      <c r="H5982" t="s">
        <v>77</v>
      </c>
      <c r="I5982" t="s">
        <v>42</v>
      </c>
      <c r="J5982" t="s">
        <v>43</v>
      </c>
      <c r="K5982">
        <v>2017</v>
      </c>
      <c r="L5982">
        <v>0.45950000000000002</v>
      </c>
      <c r="M5982" t="s">
        <v>54</v>
      </c>
      <c r="N5982" t="s">
        <v>55</v>
      </c>
      <c r="S5982" t="s">
        <v>30</v>
      </c>
      <c r="T5982" t="s">
        <v>31</v>
      </c>
    </row>
    <row r="5983" spans="1:20" x14ac:dyDescent="0.25">
      <c r="A5983" t="s">
        <v>172</v>
      </c>
      <c r="B5983" t="s">
        <v>173</v>
      </c>
      <c r="C5983" t="s">
        <v>174</v>
      </c>
      <c r="D5983" t="s">
        <v>175</v>
      </c>
      <c r="E5983" t="s">
        <v>24</v>
      </c>
      <c r="F5983" t="s">
        <v>25</v>
      </c>
      <c r="G5983" t="s">
        <v>76</v>
      </c>
      <c r="H5983" t="s">
        <v>77</v>
      </c>
      <c r="I5983" t="s">
        <v>44</v>
      </c>
      <c r="J5983" t="s">
        <v>45</v>
      </c>
      <c r="K5983">
        <v>2017</v>
      </c>
      <c r="L5983">
        <v>0.89749999999999996</v>
      </c>
      <c r="M5983" t="s">
        <v>54</v>
      </c>
      <c r="N5983" t="s">
        <v>55</v>
      </c>
      <c r="S5983" t="s">
        <v>30</v>
      </c>
      <c r="T5983" t="s">
        <v>31</v>
      </c>
    </row>
    <row r="5984" spans="1:20" x14ac:dyDescent="0.25">
      <c r="A5984" t="s">
        <v>172</v>
      </c>
      <c r="B5984" t="s">
        <v>173</v>
      </c>
      <c r="C5984" t="s">
        <v>174</v>
      </c>
      <c r="D5984" t="s">
        <v>175</v>
      </c>
      <c r="E5984" t="s">
        <v>24</v>
      </c>
      <c r="F5984" t="s">
        <v>25</v>
      </c>
      <c r="G5984" t="s">
        <v>76</v>
      </c>
      <c r="H5984" t="s">
        <v>77</v>
      </c>
      <c r="I5984" t="s">
        <v>46</v>
      </c>
      <c r="J5984" t="s">
        <v>47</v>
      </c>
      <c r="K5984">
        <v>2017</v>
      </c>
      <c r="L5984">
        <v>2.8837999999999999</v>
      </c>
      <c r="S5984" t="s">
        <v>30</v>
      </c>
      <c r="T5984" t="s">
        <v>31</v>
      </c>
    </row>
    <row r="5985" spans="1:20" x14ac:dyDescent="0.25">
      <c r="A5985" t="s">
        <v>172</v>
      </c>
      <c r="B5985" t="s">
        <v>173</v>
      </c>
      <c r="C5985" t="s">
        <v>174</v>
      </c>
      <c r="D5985" t="s">
        <v>175</v>
      </c>
      <c r="E5985" t="s">
        <v>24</v>
      </c>
      <c r="F5985" t="s">
        <v>25</v>
      </c>
      <c r="G5985" t="s">
        <v>76</v>
      </c>
      <c r="H5985" t="s">
        <v>77</v>
      </c>
      <c r="I5985" t="s">
        <v>48</v>
      </c>
      <c r="J5985" t="s">
        <v>49</v>
      </c>
      <c r="K5985">
        <v>2017</v>
      </c>
      <c r="L5985">
        <v>6.3773</v>
      </c>
      <c r="S5985" t="s">
        <v>30</v>
      </c>
      <c r="T5985" t="s">
        <v>31</v>
      </c>
    </row>
    <row r="5986" spans="1:20" x14ac:dyDescent="0.25">
      <c r="A5986" t="s">
        <v>172</v>
      </c>
      <c r="B5986" t="s">
        <v>173</v>
      </c>
      <c r="C5986" t="s">
        <v>174</v>
      </c>
      <c r="D5986" t="s">
        <v>175</v>
      </c>
      <c r="E5986" t="s">
        <v>24</v>
      </c>
      <c r="F5986" t="s">
        <v>25</v>
      </c>
      <c r="G5986" t="s">
        <v>78</v>
      </c>
      <c r="H5986" t="s">
        <v>79</v>
      </c>
      <c r="I5986" t="s">
        <v>28</v>
      </c>
      <c r="J5986" t="s">
        <v>29</v>
      </c>
      <c r="K5986">
        <v>2017</v>
      </c>
      <c r="L5986">
        <v>182.90090000000001</v>
      </c>
      <c r="S5986" t="s">
        <v>30</v>
      </c>
      <c r="T5986" t="s">
        <v>31</v>
      </c>
    </row>
    <row r="5987" spans="1:20" x14ac:dyDescent="0.25">
      <c r="A5987" t="s">
        <v>172</v>
      </c>
      <c r="B5987" t="s">
        <v>173</v>
      </c>
      <c r="C5987" t="s">
        <v>174</v>
      </c>
      <c r="D5987" t="s">
        <v>175</v>
      </c>
      <c r="E5987" t="s">
        <v>24</v>
      </c>
      <c r="F5987" t="s">
        <v>25</v>
      </c>
      <c r="G5987" t="s">
        <v>78</v>
      </c>
      <c r="H5987" t="s">
        <v>79</v>
      </c>
      <c r="I5987" t="s">
        <v>32</v>
      </c>
      <c r="J5987" t="s">
        <v>33</v>
      </c>
      <c r="K5987">
        <v>2017</v>
      </c>
      <c r="L5987">
        <v>6.9569000000000001</v>
      </c>
      <c r="S5987" t="s">
        <v>30</v>
      </c>
      <c r="T5987" t="s">
        <v>31</v>
      </c>
    </row>
    <row r="5988" spans="1:20" x14ac:dyDescent="0.25">
      <c r="A5988" t="s">
        <v>172</v>
      </c>
      <c r="B5988" t="s">
        <v>173</v>
      </c>
      <c r="C5988" t="s">
        <v>174</v>
      </c>
      <c r="D5988" t="s">
        <v>175</v>
      </c>
      <c r="E5988" t="s">
        <v>24</v>
      </c>
      <c r="F5988" t="s">
        <v>25</v>
      </c>
      <c r="G5988" t="s">
        <v>78</v>
      </c>
      <c r="H5988" t="s">
        <v>79</v>
      </c>
      <c r="I5988" t="s">
        <v>34</v>
      </c>
      <c r="J5988" t="s">
        <v>35</v>
      </c>
      <c r="K5988">
        <v>2017</v>
      </c>
      <c r="L5988">
        <v>113.2629</v>
      </c>
      <c r="S5988" t="s">
        <v>30</v>
      </c>
      <c r="T5988" t="s">
        <v>31</v>
      </c>
    </row>
    <row r="5989" spans="1:20" x14ac:dyDescent="0.25">
      <c r="A5989" t="s">
        <v>172</v>
      </c>
      <c r="B5989" t="s">
        <v>173</v>
      </c>
      <c r="C5989" t="s">
        <v>174</v>
      </c>
      <c r="D5989" t="s">
        <v>175</v>
      </c>
      <c r="E5989" t="s">
        <v>24</v>
      </c>
      <c r="F5989" t="s">
        <v>25</v>
      </c>
      <c r="G5989" t="s">
        <v>78</v>
      </c>
      <c r="H5989" t="s">
        <v>79</v>
      </c>
      <c r="I5989" t="s">
        <v>36</v>
      </c>
      <c r="J5989" t="s">
        <v>37</v>
      </c>
      <c r="K5989">
        <v>2017</v>
      </c>
      <c r="L5989">
        <v>20.420400000000001</v>
      </c>
      <c r="S5989" t="s">
        <v>30</v>
      </c>
      <c r="T5989" t="s">
        <v>31</v>
      </c>
    </row>
    <row r="5990" spans="1:20" x14ac:dyDescent="0.25">
      <c r="A5990" t="s">
        <v>172</v>
      </c>
      <c r="B5990" t="s">
        <v>173</v>
      </c>
      <c r="C5990" t="s">
        <v>174</v>
      </c>
      <c r="D5990" t="s">
        <v>175</v>
      </c>
      <c r="E5990" t="s">
        <v>24</v>
      </c>
      <c r="F5990" t="s">
        <v>25</v>
      </c>
      <c r="G5990" t="s">
        <v>78</v>
      </c>
      <c r="H5990" t="s">
        <v>79</v>
      </c>
      <c r="I5990" t="s">
        <v>38</v>
      </c>
      <c r="J5990" t="s">
        <v>39</v>
      </c>
      <c r="K5990">
        <v>2017</v>
      </c>
      <c r="L5990">
        <v>8.8040000000000003</v>
      </c>
      <c r="S5990" t="s">
        <v>30</v>
      </c>
      <c r="T5990" t="s">
        <v>31</v>
      </c>
    </row>
    <row r="5991" spans="1:20" x14ac:dyDescent="0.25">
      <c r="A5991" t="s">
        <v>172</v>
      </c>
      <c r="B5991" t="s">
        <v>173</v>
      </c>
      <c r="C5991" t="s">
        <v>174</v>
      </c>
      <c r="D5991" t="s">
        <v>175</v>
      </c>
      <c r="E5991" t="s">
        <v>24</v>
      </c>
      <c r="F5991" t="s">
        <v>25</v>
      </c>
      <c r="G5991" t="s">
        <v>78</v>
      </c>
      <c r="H5991" t="s">
        <v>79</v>
      </c>
      <c r="I5991" t="s">
        <v>40</v>
      </c>
      <c r="J5991" t="s">
        <v>41</v>
      </c>
      <c r="K5991">
        <v>2017</v>
      </c>
      <c r="L5991">
        <v>5.867</v>
      </c>
      <c r="S5991" t="s">
        <v>30</v>
      </c>
      <c r="T5991" t="s">
        <v>31</v>
      </c>
    </row>
    <row r="5992" spans="1:20" x14ac:dyDescent="0.25">
      <c r="A5992" t="s">
        <v>172</v>
      </c>
      <c r="B5992" t="s">
        <v>173</v>
      </c>
      <c r="C5992" t="s">
        <v>174</v>
      </c>
      <c r="D5992" t="s">
        <v>175</v>
      </c>
      <c r="E5992" t="s">
        <v>24</v>
      </c>
      <c r="F5992" t="s">
        <v>25</v>
      </c>
      <c r="G5992" t="s">
        <v>78</v>
      </c>
      <c r="H5992" t="s">
        <v>79</v>
      </c>
      <c r="I5992" t="s">
        <v>42</v>
      </c>
      <c r="J5992" t="s">
        <v>43</v>
      </c>
      <c r="K5992">
        <v>2017</v>
      </c>
      <c r="L5992">
        <v>0.50849999999999995</v>
      </c>
      <c r="M5992" t="s">
        <v>54</v>
      </c>
      <c r="N5992" t="s">
        <v>55</v>
      </c>
      <c r="S5992" t="s">
        <v>30</v>
      </c>
      <c r="T5992" t="s">
        <v>31</v>
      </c>
    </row>
    <row r="5993" spans="1:20" x14ac:dyDescent="0.25">
      <c r="A5993" t="s">
        <v>172</v>
      </c>
      <c r="B5993" t="s">
        <v>173</v>
      </c>
      <c r="C5993" t="s">
        <v>174</v>
      </c>
      <c r="D5993" t="s">
        <v>175</v>
      </c>
      <c r="E5993" t="s">
        <v>24</v>
      </c>
      <c r="F5993" t="s">
        <v>25</v>
      </c>
      <c r="G5993" t="s">
        <v>78</v>
      </c>
      <c r="H5993" t="s">
        <v>79</v>
      </c>
      <c r="I5993" t="s">
        <v>44</v>
      </c>
      <c r="J5993" t="s">
        <v>45</v>
      </c>
      <c r="K5993">
        <v>2017</v>
      </c>
      <c r="L5993">
        <v>19.0107</v>
      </c>
      <c r="S5993" t="s">
        <v>30</v>
      </c>
      <c r="T5993" t="s">
        <v>31</v>
      </c>
    </row>
    <row r="5994" spans="1:20" x14ac:dyDescent="0.25">
      <c r="A5994" t="s">
        <v>172</v>
      </c>
      <c r="B5994" t="s">
        <v>173</v>
      </c>
      <c r="C5994" t="s">
        <v>174</v>
      </c>
      <c r="D5994" t="s">
        <v>175</v>
      </c>
      <c r="E5994" t="s">
        <v>24</v>
      </c>
      <c r="F5994" t="s">
        <v>25</v>
      </c>
      <c r="G5994" t="s">
        <v>78</v>
      </c>
      <c r="H5994" t="s">
        <v>79</v>
      </c>
      <c r="I5994" t="s">
        <v>46</v>
      </c>
      <c r="J5994" t="s">
        <v>47</v>
      </c>
      <c r="K5994">
        <v>2017</v>
      </c>
      <c r="L5994">
        <v>6.3601000000000001</v>
      </c>
      <c r="S5994" t="s">
        <v>30</v>
      </c>
      <c r="T5994" t="s">
        <v>31</v>
      </c>
    </row>
    <row r="5995" spans="1:20" x14ac:dyDescent="0.25">
      <c r="A5995" t="s">
        <v>172</v>
      </c>
      <c r="B5995" t="s">
        <v>173</v>
      </c>
      <c r="C5995" t="s">
        <v>174</v>
      </c>
      <c r="D5995" t="s">
        <v>175</v>
      </c>
      <c r="E5995" t="s">
        <v>24</v>
      </c>
      <c r="F5995" t="s">
        <v>25</v>
      </c>
      <c r="G5995" t="s">
        <v>78</v>
      </c>
      <c r="H5995" t="s">
        <v>79</v>
      </c>
      <c r="I5995" t="s">
        <v>48</v>
      </c>
      <c r="J5995" t="s">
        <v>49</v>
      </c>
      <c r="K5995">
        <v>2017</v>
      </c>
      <c r="L5995">
        <v>1.5192000000000001</v>
      </c>
      <c r="S5995" t="s">
        <v>30</v>
      </c>
      <c r="T5995" t="s">
        <v>31</v>
      </c>
    </row>
    <row r="5996" spans="1:20" x14ac:dyDescent="0.25">
      <c r="A5996" t="s">
        <v>172</v>
      </c>
      <c r="B5996" t="s">
        <v>173</v>
      </c>
      <c r="C5996" t="s">
        <v>174</v>
      </c>
      <c r="D5996" t="s">
        <v>175</v>
      </c>
      <c r="E5996" t="s">
        <v>24</v>
      </c>
      <c r="F5996" t="s">
        <v>25</v>
      </c>
      <c r="G5996" t="s">
        <v>78</v>
      </c>
      <c r="H5996" t="s">
        <v>79</v>
      </c>
      <c r="I5996" t="s">
        <v>50</v>
      </c>
      <c r="J5996" t="s">
        <v>51</v>
      </c>
      <c r="K5996">
        <v>2017</v>
      </c>
      <c r="M5996" t="s">
        <v>54</v>
      </c>
      <c r="N5996" t="s">
        <v>55</v>
      </c>
      <c r="S5996" t="s">
        <v>30</v>
      </c>
      <c r="T5996" t="s">
        <v>31</v>
      </c>
    </row>
    <row r="5997" spans="1:20" x14ac:dyDescent="0.25">
      <c r="A5997" t="s">
        <v>172</v>
      </c>
      <c r="B5997" t="s">
        <v>173</v>
      </c>
      <c r="C5997" t="s">
        <v>174</v>
      </c>
      <c r="D5997" t="s">
        <v>175</v>
      </c>
      <c r="E5997" t="s">
        <v>24</v>
      </c>
      <c r="F5997" t="s">
        <v>25</v>
      </c>
      <c r="G5997" t="s">
        <v>80</v>
      </c>
      <c r="H5997" t="s">
        <v>81</v>
      </c>
      <c r="I5997" t="s">
        <v>28</v>
      </c>
      <c r="J5997" t="s">
        <v>29</v>
      </c>
      <c r="K5997">
        <v>2017</v>
      </c>
      <c r="L5997">
        <v>216.01060000000001</v>
      </c>
      <c r="S5997" t="s">
        <v>30</v>
      </c>
      <c r="T5997" t="s">
        <v>31</v>
      </c>
    </row>
    <row r="5998" spans="1:20" x14ac:dyDescent="0.25">
      <c r="A5998" t="s">
        <v>172</v>
      </c>
      <c r="B5998" t="s">
        <v>173</v>
      </c>
      <c r="C5998" t="s">
        <v>174</v>
      </c>
      <c r="D5998" t="s">
        <v>175</v>
      </c>
      <c r="E5998" t="s">
        <v>24</v>
      </c>
      <c r="F5998" t="s">
        <v>25</v>
      </c>
      <c r="G5998" t="s">
        <v>80</v>
      </c>
      <c r="H5998" t="s">
        <v>81</v>
      </c>
      <c r="I5998" t="s">
        <v>32</v>
      </c>
      <c r="J5998" t="s">
        <v>33</v>
      </c>
      <c r="K5998">
        <v>2017</v>
      </c>
      <c r="L5998">
        <v>4.5534999999999997</v>
      </c>
      <c r="S5998" t="s">
        <v>30</v>
      </c>
      <c r="T5998" t="s">
        <v>31</v>
      </c>
    </row>
    <row r="5999" spans="1:20" x14ac:dyDescent="0.25">
      <c r="A5999" t="s">
        <v>172</v>
      </c>
      <c r="B5999" t="s">
        <v>173</v>
      </c>
      <c r="C5999" t="s">
        <v>174</v>
      </c>
      <c r="D5999" t="s">
        <v>175</v>
      </c>
      <c r="E5999" t="s">
        <v>24</v>
      </c>
      <c r="F5999" t="s">
        <v>25</v>
      </c>
      <c r="G5999" t="s">
        <v>80</v>
      </c>
      <c r="H5999" t="s">
        <v>81</v>
      </c>
      <c r="I5999" t="s">
        <v>34</v>
      </c>
      <c r="J5999" t="s">
        <v>35</v>
      </c>
      <c r="K5999">
        <v>2017</v>
      </c>
      <c r="L5999">
        <v>44.111199999999997</v>
      </c>
      <c r="S5999" t="s">
        <v>30</v>
      </c>
      <c r="T5999" t="s">
        <v>31</v>
      </c>
    </row>
    <row r="6000" spans="1:20" x14ac:dyDescent="0.25">
      <c r="A6000" t="s">
        <v>172</v>
      </c>
      <c r="B6000" t="s">
        <v>173</v>
      </c>
      <c r="C6000" t="s">
        <v>174</v>
      </c>
      <c r="D6000" t="s">
        <v>175</v>
      </c>
      <c r="E6000" t="s">
        <v>24</v>
      </c>
      <c r="F6000" t="s">
        <v>25</v>
      </c>
      <c r="G6000" t="s">
        <v>80</v>
      </c>
      <c r="H6000" t="s">
        <v>81</v>
      </c>
      <c r="I6000" t="s">
        <v>36</v>
      </c>
      <c r="J6000" t="s">
        <v>37</v>
      </c>
      <c r="K6000">
        <v>2017</v>
      </c>
      <c r="L6000">
        <v>11.739699999999999</v>
      </c>
      <c r="S6000" t="s">
        <v>30</v>
      </c>
      <c r="T6000" t="s">
        <v>31</v>
      </c>
    </row>
    <row r="6001" spans="1:20" x14ac:dyDescent="0.25">
      <c r="A6001" t="s">
        <v>172</v>
      </c>
      <c r="B6001" t="s">
        <v>173</v>
      </c>
      <c r="C6001" t="s">
        <v>174</v>
      </c>
      <c r="D6001" t="s">
        <v>175</v>
      </c>
      <c r="E6001" t="s">
        <v>24</v>
      </c>
      <c r="F6001" t="s">
        <v>25</v>
      </c>
      <c r="G6001" t="s">
        <v>80</v>
      </c>
      <c r="H6001" t="s">
        <v>81</v>
      </c>
      <c r="I6001" t="s">
        <v>38</v>
      </c>
      <c r="J6001" t="s">
        <v>39</v>
      </c>
      <c r="K6001">
        <v>2017</v>
      </c>
      <c r="L6001">
        <v>17.075500000000002</v>
      </c>
      <c r="S6001" t="s">
        <v>30</v>
      </c>
      <c r="T6001" t="s">
        <v>31</v>
      </c>
    </row>
    <row r="6002" spans="1:20" x14ac:dyDescent="0.25">
      <c r="A6002" t="s">
        <v>172</v>
      </c>
      <c r="B6002" t="s">
        <v>173</v>
      </c>
      <c r="C6002" t="s">
        <v>174</v>
      </c>
      <c r="D6002" t="s">
        <v>175</v>
      </c>
      <c r="E6002" t="s">
        <v>24</v>
      </c>
      <c r="F6002" t="s">
        <v>25</v>
      </c>
      <c r="G6002" t="s">
        <v>80</v>
      </c>
      <c r="H6002" t="s">
        <v>81</v>
      </c>
      <c r="I6002" t="s">
        <v>40</v>
      </c>
      <c r="J6002" t="s">
        <v>41</v>
      </c>
      <c r="K6002">
        <v>2017</v>
      </c>
      <c r="L6002">
        <v>78.054199999999994</v>
      </c>
      <c r="S6002" t="s">
        <v>30</v>
      </c>
      <c r="T6002" t="s">
        <v>31</v>
      </c>
    </row>
    <row r="6003" spans="1:20" x14ac:dyDescent="0.25">
      <c r="A6003" t="s">
        <v>172</v>
      </c>
      <c r="B6003" t="s">
        <v>173</v>
      </c>
      <c r="C6003" t="s">
        <v>174</v>
      </c>
      <c r="D6003" t="s">
        <v>175</v>
      </c>
      <c r="E6003" t="s">
        <v>24</v>
      </c>
      <c r="F6003" t="s">
        <v>25</v>
      </c>
      <c r="G6003" t="s">
        <v>80</v>
      </c>
      <c r="H6003" t="s">
        <v>81</v>
      </c>
      <c r="I6003" t="s">
        <v>42</v>
      </c>
      <c r="J6003" t="s">
        <v>43</v>
      </c>
      <c r="K6003">
        <v>2017</v>
      </c>
      <c r="L6003">
        <v>3.4291999999999998</v>
      </c>
      <c r="S6003" t="s">
        <v>30</v>
      </c>
      <c r="T6003" t="s">
        <v>31</v>
      </c>
    </row>
    <row r="6004" spans="1:20" x14ac:dyDescent="0.25">
      <c r="A6004" t="s">
        <v>172</v>
      </c>
      <c r="B6004" t="s">
        <v>173</v>
      </c>
      <c r="C6004" t="s">
        <v>174</v>
      </c>
      <c r="D6004" t="s">
        <v>175</v>
      </c>
      <c r="E6004" t="s">
        <v>24</v>
      </c>
      <c r="F6004" t="s">
        <v>25</v>
      </c>
      <c r="G6004" t="s">
        <v>80</v>
      </c>
      <c r="H6004" t="s">
        <v>81</v>
      </c>
      <c r="I6004" t="s">
        <v>44</v>
      </c>
      <c r="J6004" t="s">
        <v>45</v>
      </c>
      <c r="K6004">
        <v>2017</v>
      </c>
      <c r="L6004">
        <v>6.8792999999999997</v>
      </c>
      <c r="S6004" t="s">
        <v>30</v>
      </c>
      <c r="T6004" t="s">
        <v>31</v>
      </c>
    </row>
    <row r="6005" spans="1:20" x14ac:dyDescent="0.25">
      <c r="A6005" t="s">
        <v>172</v>
      </c>
      <c r="B6005" t="s">
        <v>173</v>
      </c>
      <c r="C6005" t="s">
        <v>174</v>
      </c>
      <c r="D6005" t="s">
        <v>175</v>
      </c>
      <c r="E6005" t="s">
        <v>24</v>
      </c>
      <c r="F6005" t="s">
        <v>25</v>
      </c>
      <c r="G6005" t="s">
        <v>80</v>
      </c>
      <c r="H6005" t="s">
        <v>81</v>
      </c>
      <c r="I6005" t="s">
        <v>46</v>
      </c>
      <c r="J6005" t="s">
        <v>47</v>
      </c>
      <c r="K6005">
        <v>2017</v>
      </c>
      <c r="L6005">
        <v>13.280900000000001</v>
      </c>
      <c r="S6005" t="s">
        <v>30</v>
      </c>
      <c r="T6005" t="s">
        <v>31</v>
      </c>
    </row>
    <row r="6006" spans="1:20" x14ac:dyDescent="0.25">
      <c r="A6006" t="s">
        <v>172</v>
      </c>
      <c r="B6006" t="s">
        <v>173</v>
      </c>
      <c r="C6006" t="s">
        <v>174</v>
      </c>
      <c r="D6006" t="s">
        <v>175</v>
      </c>
      <c r="E6006" t="s">
        <v>24</v>
      </c>
      <c r="F6006" t="s">
        <v>25</v>
      </c>
      <c r="G6006" t="s">
        <v>80</v>
      </c>
      <c r="H6006" t="s">
        <v>81</v>
      </c>
      <c r="I6006" t="s">
        <v>48</v>
      </c>
      <c r="J6006" t="s">
        <v>49</v>
      </c>
      <c r="K6006">
        <v>2017</v>
      </c>
      <c r="L6006">
        <v>36.8872</v>
      </c>
      <c r="S6006" t="s">
        <v>30</v>
      </c>
      <c r="T6006" t="s">
        <v>31</v>
      </c>
    </row>
    <row r="6007" spans="1:20" x14ac:dyDescent="0.25">
      <c r="A6007" t="s">
        <v>172</v>
      </c>
      <c r="B6007" t="s">
        <v>173</v>
      </c>
      <c r="C6007" t="s">
        <v>174</v>
      </c>
      <c r="D6007" t="s">
        <v>175</v>
      </c>
      <c r="E6007" t="s">
        <v>24</v>
      </c>
      <c r="F6007" t="s">
        <v>25</v>
      </c>
      <c r="G6007" t="s">
        <v>82</v>
      </c>
      <c r="H6007" t="s">
        <v>83</v>
      </c>
      <c r="I6007" t="s">
        <v>28</v>
      </c>
      <c r="J6007" t="s">
        <v>29</v>
      </c>
      <c r="K6007">
        <v>2017</v>
      </c>
      <c r="L6007">
        <v>1727.6422</v>
      </c>
      <c r="S6007" t="s">
        <v>30</v>
      </c>
      <c r="T6007" t="s">
        <v>31</v>
      </c>
    </row>
    <row r="6008" spans="1:20" x14ac:dyDescent="0.25">
      <c r="A6008" t="s">
        <v>172</v>
      </c>
      <c r="B6008" t="s">
        <v>173</v>
      </c>
      <c r="C6008" t="s">
        <v>174</v>
      </c>
      <c r="D6008" t="s">
        <v>175</v>
      </c>
      <c r="E6008" t="s">
        <v>24</v>
      </c>
      <c r="F6008" t="s">
        <v>25</v>
      </c>
      <c r="G6008" t="s">
        <v>82</v>
      </c>
      <c r="H6008" t="s">
        <v>83</v>
      </c>
      <c r="I6008" t="s">
        <v>32</v>
      </c>
      <c r="J6008" t="s">
        <v>33</v>
      </c>
      <c r="K6008">
        <v>2017</v>
      </c>
      <c r="L6008">
        <v>216.9598</v>
      </c>
      <c r="S6008" t="s">
        <v>30</v>
      </c>
      <c r="T6008" t="s">
        <v>31</v>
      </c>
    </row>
    <row r="6009" spans="1:20" x14ac:dyDescent="0.25">
      <c r="A6009" t="s">
        <v>172</v>
      </c>
      <c r="B6009" t="s">
        <v>173</v>
      </c>
      <c r="C6009" t="s">
        <v>174</v>
      </c>
      <c r="D6009" t="s">
        <v>175</v>
      </c>
      <c r="E6009" t="s">
        <v>24</v>
      </c>
      <c r="F6009" t="s">
        <v>25</v>
      </c>
      <c r="G6009" t="s">
        <v>82</v>
      </c>
      <c r="H6009" t="s">
        <v>83</v>
      </c>
      <c r="I6009" t="s">
        <v>34</v>
      </c>
      <c r="J6009" t="s">
        <v>35</v>
      </c>
      <c r="K6009">
        <v>2017</v>
      </c>
      <c r="L6009">
        <v>630.75139999999999</v>
      </c>
      <c r="S6009" t="s">
        <v>30</v>
      </c>
      <c r="T6009" t="s">
        <v>31</v>
      </c>
    </row>
    <row r="6010" spans="1:20" x14ac:dyDescent="0.25">
      <c r="A6010" t="s">
        <v>172</v>
      </c>
      <c r="B6010" t="s">
        <v>173</v>
      </c>
      <c r="C6010" t="s">
        <v>174</v>
      </c>
      <c r="D6010" t="s">
        <v>175</v>
      </c>
      <c r="E6010" t="s">
        <v>24</v>
      </c>
      <c r="F6010" t="s">
        <v>25</v>
      </c>
      <c r="G6010" t="s">
        <v>82</v>
      </c>
      <c r="H6010" t="s">
        <v>83</v>
      </c>
      <c r="I6010" t="s">
        <v>36</v>
      </c>
      <c r="J6010" t="s">
        <v>37</v>
      </c>
      <c r="K6010">
        <v>2017</v>
      </c>
      <c r="L6010">
        <v>234.95500000000001</v>
      </c>
      <c r="S6010" t="s">
        <v>30</v>
      </c>
      <c r="T6010" t="s">
        <v>31</v>
      </c>
    </row>
    <row r="6011" spans="1:20" x14ac:dyDescent="0.25">
      <c r="A6011" t="s">
        <v>172</v>
      </c>
      <c r="B6011" t="s">
        <v>173</v>
      </c>
      <c r="C6011" t="s">
        <v>174</v>
      </c>
      <c r="D6011" t="s">
        <v>175</v>
      </c>
      <c r="E6011" t="s">
        <v>24</v>
      </c>
      <c r="F6011" t="s">
        <v>25</v>
      </c>
      <c r="G6011" t="s">
        <v>82</v>
      </c>
      <c r="H6011" t="s">
        <v>83</v>
      </c>
      <c r="I6011" t="s">
        <v>38</v>
      </c>
      <c r="J6011" t="s">
        <v>39</v>
      </c>
      <c r="K6011">
        <v>2017</v>
      </c>
      <c r="L6011">
        <v>269.21980000000002</v>
      </c>
      <c r="S6011" t="s">
        <v>30</v>
      </c>
      <c r="T6011" t="s">
        <v>31</v>
      </c>
    </row>
    <row r="6012" spans="1:20" x14ac:dyDescent="0.25">
      <c r="A6012" t="s">
        <v>172</v>
      </c>
      <c r="B6012" t="s">
        <v>173</v>
      </c>
      <c r="C6012" t="s">
        <v>174</v>
      </c>
      <c r="D6012" t="s">
        <v>175</v>
      </c>
      <c r="E6012" t="s">
        <v>24</v>
      </c>
      <c r="F6012" t="s">
        <v>25</v>
      </c>
      <c r="G6012" t="s">
        <v>82</v>
      </c>
      <c r="H6012" t="s">
        <v>83</v>
      </c>
      <c r="I6012" t="s">
        <v>40</v>
      </c>
      <c r="J6012" t="s">
        <v>41</v>
      </c>
      <c r="K6012">
        <v>2017</v>
      </c>
      <c r="L6012">
        <v>198.48920000000001</v>
      </c>
      <c r="S6012" t="s">
        <v>30</v>
      </c>
      <c r="T6012" t="s">
        <v>31</v>
      </c>
    </row>
    <row r="6013" spans="1:20" x14ac:dyDescent="0.25">
      <c r="A6013" t="s">
        <v>172</v>
      </c>
      <c r="B6013" t="s">
        <v>173</v>
      </c>
      <c r="C6013" t="s">
        <v>174</v>
      </c>
      <c r="D6013" t="s">
        <v>175</v>
      </c>
      <c r="E6013" t="s">
        <v>24</v>
      </c>
      <c r="F6013" t="s">
        <v>25</v>
      </c>
      <c r="G6013" t="s">
        <v>82</v>
      </c>
      <c r="H6013" t="s">
        <v>83</v>
      </c>
      <c r="I6013" t="s">
        <v>42</v>
      </c>
      <c r="J6013" t="s">
        <v>43</v>
      </c>
      <c r="K6013">
        <v>2017</v>
      </c>
      <c r="L6013">
        <v>1.5972999999999999</v>
      </c>
      <c r="M6013" t="s">
        <v>54</v>
      </c>
      <c r="N6013" t="s">
        <v>55</v>
      </c>
      <c r="S6013" t="s">
        <v>30</v>
      </c>
      <c r="T6013" t="s">
        <v>31</v>
      </c>
    </row>
    <row r="6014" spans="1:20" x14ac:dyDescent="0.25">
      <c r="A6014" t="s">
        <v>172</v>
      </c>
      <c r="B6014" t="s">
        <v>173</v>
      </c>
      <c r="C6014" t="s">
        <v>174</v>
      </c>
      <c r="D6014" t="s">
        <v>175</v>
      </c>
      <c r="E6014" t="s">
        <v>24</v>
      </c>
      <c r="F6014" t="s">
        <v>25</v>
      </c>
      <c r="G6014" t="s">
        <v>82</v>
      </c>
      <c r="H6014" t="s">
        <v>83</v>
      </c>
      <c r="I6014" t="s">
        <v>44</v>
      </c>
      <c r="J6014" t="s">
        <v>45</v>
      </c>
      <c r="K6014">
        <v>2017</v>
      </c>
      <c r="L6014">
        <v>3.1678000000000002</v>
      </c>
      <c r="S6014" t="s">
        <v>30</v>
      </c>
      <c r="T6014" t="s">
        <v>31</v>
      </c>
    </row>
    <row r="6015" spans="1:20" x14ac:dyDescent="0.25">
      <c r="A6015" t="s">
        <v>172</v>
      </c>
      <c r="B6015" t="s">
        <v>173</v>
      </c>
      <c r="C6015" t="s">
        <v>174</v>
      </c>
      <c r="D6015" t="s">
        <v>175</v>
      </c>
      <c r="E6015" t="s">
        <v>24</v>
      </c>
      <c r="F6015" t="s">
        <v>25</v>
      </c>
      <c r="G6015" t="s">
        <v>82</v>
      </c>
      <c r="H6015" t="s">
        <v>83</v>
      </c>
      <c r="I6015" t="s">
        <v>46</v>
      </c>
      <c r="J6015" t="s">
        <v>47</v>
      </c>
      <c r="K6015">
        <v>2017</v>
      </c>
      <c r="L6015">
        <v>28.160599999999999</v>
      </c>
      <c r="S6015" t="s">
        <v>30</v>
      </c>
      <c r="T6015" t="s">
        <v>31</v>
      </c>
    </row>
    <row r="6016" spans="1:20" x14ac:dyDescent="0.25">
      <c r="A6016" t="s">
        <v>172</v>
      </c>
      <c r="B6016" t="s">
        <v>173</v>
      </c>
      <c r="C6016" t="s">
        <v>174</v>
      </c>
      <c r="D6016" t="s">
        <v>175</v>
      </c>
      <c r="E6016" t="s">
        <v>24</v>
      </c>
      <c r="F6016" t="s">
        <v>25</v>
      </c>
      <c r="G6016" t="s">
        <v>82</v>
      </c>
      <c r="H6016" t="s">
        <v>83</v>
      </c>
      <c r="I6016" t="s">
        <v>48</v>
      </c>
      <c r="J6016" t="s">
        <v>49</v>
      </c>
      <c r="K6016">
        <v>2017</v>
      </c>
      <c r="L6016">
        <v>19.685400000000001</v>
      </c>
      <c r="S6016" t="s">
        <v>30</v>
      </c>
      <c r="T6016" t="s">
        <v>31</v>
      </c>
    </row>
    <row r="6017" spans="1:20" x14ac:dyDescent="0.25">
      <c r="A6017" t="s">
        <v>172</v>
      </c>
      <c r="B6017" t="s">
        <v>173</v>
      </c>
      <c r="C6017" t="s">
        <v>174</v>
      </c>
      <c r="D6017" t="s">
        <v>175</v>
      </c>
      <c r="E6017" t="s">
        <v>24</v>
      </c>
      <c r="F6017" t="s">
        <v>25</v>
      </c>
      <c r="G6017" t="s">
        <v>82</v>
      </c>
      <c r="H6017" t="s">
        <v>83</v>
      </c>
      <c r="I6017" t="s">
        <v>50</v>
      </c>
      <c r="J6017" t="s">
        <v>51</v>
      </c>
      <c r="K6017">
        <v>2017</v>
      </c>
      <c r="L6017">
        <v>124.65600000000001</v>
      </c>
      <c r="S6017" t="s">
        <v>30</v>
      </c>
      <c r="T6017" t="s">
        <v>31</v>
      </c>
    </row>
    <row r="6018" spans="1:20" x14ac:dyDescent="0.25">
      <c r="A6018" t="s">
        <v>172</v>
      </c>
      <c r="B6018" t="s">
        <v>173</v>
      </c>
      <c r="C6018" t="s">
        <v>174</v>
      </c>
      <c r="D6018" t="s">
        <v>175</v>
      </c>
      <c r="E6018" t="s">
        <v>24</v>
      </c>
      <c r="F6018" t="s">
        <v>25</v>
      </c>
      <c r="G6018" t="s">
        <v>84</v>
      </c>
      <c r="H6018" t="s">
        <v>85</v>
      </c>
      <c r="I6018" t="s">
        <v>28</v>
      </c>
      <c r="J6018" t="s">
        <v>29</v>
      </c>
      <c r="K6018">
        <v>2017</v>
      </c>
      <c r="L6018">
        <v>1972.3432</v>
      </c>
      <c r="S6018" t="s">
        <v>30</v>
      </c>
      <c r="T6018" t="s">
        <v>31</v>
      </c>
    </row>
    <row r="6019" spans="1:20" x14ac:dyDescent="0.25">
      <c r="A6019" t="s">
        <v>172</v>
      </c>
      <c r="B6019" t="s">
        <v>173</v>
      </c>
      <c r="C6019" t="s">
        <v>174</v>
      </c>
      <c r="D6019" t="s">
        <v>175</v>
      </c>
      <c r="E6019" t="s">
        <v>24</v>
      </c>
      <c r="F6019" t="s">
        <v>25</v>
      </c>
      <c r="G6019" t="s">
        <v>84</v>
      </c>
      <c r="H6019" t="s">
        <v>85</v>
      </c>
      <c r="I6019" t="s">
        <v>32</v>
      </c>
      <c r="J6019" t="s">
        <v>33</v>
      </c>
      <c r="K6019">
        <v>2017</v>
      </c>
      <c r="L6019">
        <v>86.077699999999993</v>
      </c>
      <c r="S6019" t="s">
        <v>30</v>
      </c>
      <c r="T6019" t="s">
        <v>31</v>
      </c>
    </row>
    <row r="6020" spans="1:20" x14ac:dyDescent="0.25">
      <c r="A6020" t="s">
        <v>172</v>
      </c>
      <c r="B6020" t="s">
        <v>173</v>
      </c>
      <c r="C6020" t="s">
        <v>174</v>
      </c>
      <c r="D6020" t="s">
        <v>175</v>
      </c>
      <c r="E6020" t="s">
        <v>24</v>
      </c>
      <c r="F6020" t="s">
        <v>25</v>
      </c>
      <c r="G6020" t="s">
        <v>84</v>
      </c>
      <c r="H6020" t="s">
        <v>85</v>
      </c>
      <c r="I6020" t="s">
        <v>34</v>
      </c>
      <c r="J6020" t="s">
        <v>35</v>
      </c>
      <c r="K6020">
        <v>2017</v>
      </c>
      <c r="L6020">
        <v>1265.1176</v>
      </c>
      <c r="S6020" t="s">
        <v>30</v>
      </c>
      <c r="T6020" t="s">
        <v>31</v>
      </c>
    </row>
    <row r="6021" spans="1:20" x14ac:dyDescent="0.25">
      <c r="A6021" t="s">
        <v>172</v>
      </c>
      <c r="B6021" t="s">
        <v>173</v>
      </c>
      <c r="C6021" t="s">
        <v>174</v>
      </c>
      <c r="D6021" t="s">
        <v>175</v>
      </c>
      <c r="E6021" t="s">
        <v>24</v>
      </c>
      <c r="F6021" t="s">
        <v>25</v>
      </c>
      <c r="G6021" t="s">
        <v>84</v>
      </c>
      <c r="H6021" t="s">
        <v>85</v>
      </c>
      <c r="I6021" t="s">
        <v>36</v>
      </c>
      <c r="J6021" t="s">
        <v>37</v>
      </c>
      <c r="K6021">
        <v>2017</v>
      </c>
      <c r="L6021">
        <v>394.11130000000003</v>
      </c>
      <c r="S6021" t="s">
        <v>30</v>
      </c>
      <c r="T6021" t="s">
        <v>31</v>
      </c>
    </row>
    <row r="6022" spans="1:20" x14ac:dyDescent="0.25">
      <c r="A6022" t="s">
        <v>172</v>
      </c>
      <c r="B6022" t="s">
        <v>173</v>
      </c>
      <c r="C6022" t="s">
        <v>174</v>
      </c>
      <c r="D6022" t="s">
        <v>175</v>
      </c>
      <c r="E6022" t="s">
        <v>24</v>
      </c>
      <c r="F6022" t="s">
        <v>25</v>
      </c>
      <c r="G6022" t="s">
        <v>84</v>
      </c>
      <c r="H6022" t="s">
        <v>85</v>
      </c>
      <c r="I6022" t="s">
        <v>38</v>
      </c>
      <c r="J6022" t="s">
        <v>39</v>
      </c>
      <c r="K6022">
        <v>2017</v>
      </c>
      <c r="L6022">
        <v>30.592300000000002</v>
      </c>
      <c r="S6022" t="s">
        <v>30</v>
      </c>
      <c r="T6022" t="s">
        <v>31</v>
      </c>
    </row>
    <row r="6023" spans="1:20" x14ac:dyDescent="0.25">
      <c r="A6023" t="s">
        <v>172</v>
      </c>
      <c r="B6023" t="s">
        <v>173</v>
      </c>
      <c r="C6023" t="s">
        <v>174</v>
      </c>
      <c r="D6023" t="s">
        <v>175</v>
      </c>
      <c r="E6023" t="s">
        <v>24</v>
      </c>
      <c r="F6023" t="s">
        <v>25</v>
      </c>
      <c r="G6023" t="s">
        <v>84</v>
      </c>
      <c r="H6023" t="s">
        <v>85</v>
      </c>
      <c r="I6023" t="s">
        <v>40</v>
      </c>
      <c r="J6023" t="s">
        <v>41</v>
      </c>
      <c r="K6023">
        <v>2017</v>
      </c>
      <c r="L6023">
        <v>142.15889999999999</v>
      </c>
      <c r="S6023" t="s">
        <v>30</v>
      </c>
      <c r="T6023" t="s">
        <v>31</v>
      </c>
    </row>
    <row r="6024" spans="1:20" x14ac:dyDescent="0.25">
      <c r="A6024" t="s">
        <v>172</v>
      </c>
      <c r="B6024" t="s">
        <v>173</v>
      </c>
      <c r="C6024" t="s">
        <v>174</v>
      </c>
      <c r="D6024" t="s">
        <v>175</v>
      </c>
      <c r="E6024" t="s">
        <v>24</v>
      </c>
      <c r="F6024" t="s">
        <v>25</v>
      </c>
      <c r="G6024" t="s">
        <v>84</v>
      </c>
      <c r="H6024" t="s">
        <v>85</v>
      </c>
      <c r="I6024" t="s">
        <v>42</v>
      </c>
      <c r="J6024" t="s">
        <v>43</v>
      </c>
      <c r="K6024">
        <v>2017</v>
      </c>
      <c r="L6024">
        <v>0.28520000000000001</v>
      </c>
      <c r="M6024" t="s">
        <v>54</v>
      </c>
      <c r="N6024" t="s">
        <v>55</v>
      </c>
      <c r="S6024" t="s">
        <v>30</v>
      </c>
      <c r="T6024" t="s">
        <v>31</v>
      </c>
    </row>
    <row r="6025" spans="1:20" x14ac:dyDescent="0.25">
      <c r="A6025" t="s">
        <v>172</v>
      </c>
      <c r="B6025" t="s">
        <v>173</v>
      </c>
      <c r="C6025" t="s">
        <v>174</v>
      </c>
      <c r="D6025" t="s">
        <v>175</v>
      </c>
      <c r="E6025" t="s">
        <v>24</v>
      </c>
      <c r="F6025" t="s">
        <v>25</v>
      </c>
      <c r="G6025" t="s">
        <v>84</v>
      </c>
      <c r="H6025" t="s">
        <v>85</v>
      </c>
      <c r="I6025" t="s">
        <v>44</v>
      </c>
      <c r="J6025" t="s">
        <v>45</v>
      </c>
      <c r="K6025">
        <v>2017</v>
      </c>
      <c r="L6025">
        <v>3.6962000000000002</v>
      </c>
      <c r="S6025" t="s">
        <v>30</v>
      </c>
      <c r="T6025" t="s">
        <v>31</v>
      </c>
    </row>
    <row r="6026" spans="1:20" x14ac:dyDescent="0.25">
      <c r="A6026" t="s">
        <v>172</v>
      </c>
      <c r="B6026" t="s">
        <v>173</v>
      </c>
      <c r="C6026" t="s">
        <v>174</v>
      </c>
      <c r="D6026" t="s">
        <v>175</v>
      </c>
      <c r="E6026" t="s">
        <v>24</v>
      </c>
      <c r="F6026" t="s">
        <v>25</v>
      </c>
      <c r="G6026" t="s">
        <v>84</v>
      </c>
      <c r="H6026" t="s">
        <v>85</v>
      </c>
      <c r="I6026" t="s">
        <v>46</v>
      </c>
      <c r="J6026" t="s">
        <v>47</v>
      </c>
      <c r="K6026">
        <v>2017</v>
      </c>
      <c r="L6026">
        <v>4.1515000000000004</v>
      </c>
      <c r="S6026" t="s">
        <v>30</v>
      </c>
      <c r="T6026" t="s">
        <v>31</v>
      </c>
    </row>
    <row r="6027" spans="1:20" x14ac:dyDescent="0.25">
      <c r="A6027" t="s">
        <v>172</v>
      </c>
      <c r="B6027" t="s">
        <v>173</v>
      </c>
      <c r="C6027" t="s">
        <v>174</v>
      </c>
      <c r="D6027" t="s">
        <v>175</v>
      </c>
      <c r="E6027" t="s">
        <v>24</v>
      </c>
      <c r="F6027" t="s">
        <v>25</v>
      </c>
      <c r="G6027" t="s">
        <v>84</v>
      </c>
      <c r="H6027" t="s">
        <v>85</v>
      </c>
      <c r="I6027" t="s">
        <v>48</v>
      </c>
      <c r="J6027" t="s">
        <v>49</v>
      </c>
      <c r="K6027">
        <v>2017</v>
      </c>
      <c r="L6027">
        <v>42.447299999999998</v>
      </c>
      <c r="S6027" t="s">
        <v>30</v>
      </c>
      <c r="T6027" t="s">
        <v>31</v>
      </c>
    </row>
    <row r="6028" spans="1:20" x14ac:dyDescent="0.25">
      <c r="A6028" t="s">
        <v>172</v>
      </c>
      <c r="B6028" t="s">
        <v>173</v>
      </c>
      <c r="C6028" t="s">
        <v>174</v>
      </c>
      <c r="D6028" t="s">
        <v>175</v>
      </c>
      <c r="E6028" t="s">
        <v>24</v>
      </c>
      <c r="F6028" t="s">
        <v>25</v>
      </c>
      <c r="G6028" t="s">
        <v>84</v>
      </c>
      <c r="H6028" t="s">
        <v>85</v>
      </c>
      <c r="I6028" t="s">
        <v>50</v>
      </c>
      <c r="J6028" t="s">
        <v>51</v>
      </c>
      <c r="K6028">
        <v>2017</v>
      </c>
      <c r="L6028">
        <v>3.7052</v>
      </c>
      <c r="S6028" t="s">
        <v>30</v>
      </c>
      <c r="T6028" t="s">
        <v>31</v>
      </c>
    </row>
    <row r="6029" spans="1:20" x14ac:dyDescent="0.25">
      <c r="A6029" t="s">
        <v>172</v>
      </c>
      <c r="B6029" t="s">
        <v>173</v>
      </c>
      <c r="C6029" t="s">
        <v>174</v>
      </c>
      <c r="D6029" t="s">
        <v>175</v>
      </c>
      <c r="E6029" t="s">
        <v>24</v>
      </c>
      <c r="F6029" t="s">
        <v>25</v>
      </c>
      <c r="G6029" t="s">
        <v>86</v>
      </c>
      <c r="H6029" t="s">
        <v>87</v>
      </c>
      <c r="I6029" t="s">
        <v>28</v>
      </c>
      <c r="J6029" t="s">
        <v>29</v>
      </c>
      <c r="K6029">
        <v>2017</v>
      </c>
      <c r="L6029">
        <v>491.89389999999997</v>
      </c>
      <c r="S6029" t="s">
        <v>30</v>
      </c>
      <c r="T6029" t="s">
        <v>31</v>
      </c>
    </row>
    <row r="6030" spans="1:20" x14ac:dyDescent="0.25">
      <c r="A6030" t="s">
        <v>172</v>
      </c>
      <c r="B6030" t="s">
        <v>173</v>
      </c>
      <c r="C6030" t="s">
        <v>174</v>
      </c>
      <c r="D6030" t="s">
        <v>175</v>
      </c>
      <c r="E6030" t="s">
        <v>24</v>
      </c>
      <c r="F6030" t="s">
        <v>25</v>
      </c>
      <c r="G6030" t="s">
        <v>86</v>
      </c>
      <c r="H6030" t="s">
        <v>87</v>
      </c>
      <c r="I6030" t="s">
        <v>32</v>
      </c>
      <c r="J6030" t="s">
        <v>33</v>
      </c>
      <c r="K6030">
        <v>2017</v>
      </c>
      <c r="L6030">
        <v>7.6176000000000004</v>
      </c>
      <c r="S6030" t="s">
        <v>30</v>
      </c>
      <c r="T6030" t="s">
        <v>31</v>
      </c>
    </row>
    <row r="6031" spans="1:20" x14ac:dyDescent="0.25">
      <c r="A6031" t="s">
        <v>172</v>
      </c>
      <c r="B6031" t="s">
        <v>173</v>
      </c>
      <c r="C6031" t="s">
        <v>174</v>
      </c>
      <c r="D6031" t="s">
        <v>175</v>
      </c>
      <c r="E6031" t="s">
        <v>24</v>
      </c>
      <c r="F6031" t="s">
        <v>25</v>
      </c>
      <c r="G6031" t="s">
        <v>86</v>
      </c>
      <c r="H6031" t="s">
        <v>87</v>
      </c>
      <c r="I6031" t="s">
        <v>34</v>
      </c>
      <c r="J6031" t="s">
        <v>35</v>
      </c>
      <c r="K6031">
        <v>2017</v>
      </c>
      <c r="L6031">
        <v>195.90100000000001</v>
      </c>
      <c r="S6031" t="s">
        <v>30</v>
      </c>
      <c r="T6031" t="s">
        <v>31</v>
      </c>
    </row>
    <row r="6032" spans="1:20" x14ac:dyDescent="0.25">
      <c r="A6032" t="s">
        <v>172</v>
      </c>
      <c r="B6032" t="s">
        <v>173</v>
      </c>
      <c r="C6032" t="s">
        <v>174</v>
      </c>
      <c r="D6032" t="s">
        <v>175</v>
      </c>
      <c r="E6032" t="s">
        <v>24</v>
      </c>
      <c r="F6032" t="s">
        <v>25</v>
      </c>
      <c r="G6032" t="s">
        <v>86</v>
      </c>
      <c r="H6032" t="s">
        <v>87</v>
      </c>
      <c r="I6032" t="s">
        <v>36</v>
      </c>
      <c r="J6032" t="s">
        <v>37</v>
      </c>
      <c r="K6032">
        <v>2017</v>
      </c>
      <c r="L6032">
        <v>221.6309</v>
      </c>
      <c r="S6032" t="s">
        <v>30</v>
      </c>
      <c r="T6032" t="s">
        <v>31</v>
      </c>
    </row>
    <row r="6033" spans="1:20" x14ac:dyDescent="0.25">
      <c r="A6033" t="s">
        <v>172</v>
      </c>
      <c r="B6033" t="s">
        <v>173</v>
      </c>
      <c r="C6033" t="s">
        <v>174</v>
      </c>
      <c r="D6033" t="s">
        <v>175</v>
      </c>
      <c r="E6033" t="s">
        <v>24</v>
      </c>
      <c r="F6033" t="s">
        <v>25</v>
      </c>
      <c r="G6033" t="s">
        <v>86</v>
      </c>
      <c r="H6033" t="s">
        <v>87</v>
      </c>
      <c r="I6033" t="s">
        <v>38</v>
      </c>
      <c r="J6033" t="s">
        <v>39</v>
      </c>
      <c r="K6033">
        <v>2017</v>
      </c>
      <c r="L6033">
        <v>11.248699999999999</v>
      </c>
      <c r="S6033" t="s">
        <v>30</v>
      </c>
      <c r="T6033" t="s">
        <v>31</v>
      </c>
    </row>
    <row r="6034" spans="1:20" x14ac:dyDescent="0.25">
      <c r="A6034" t="s">
        <v>172</v>
      </c>
      <c r="B6034" t="s">
        <v>173</v>
      </c>
      <c r="C6034" t="s">
        <v>174</v>
      </c>
      <c r="D6034" t="s">
        <v>175</v>
      </c>
      <c r="E6034" t="s">
        <v>24</v>
      </c>
      <c r="F6034" t="s">
        <v>25</v>
      </c>
      <c r="G6034" t="s">
        <v>86</v>
      </c>
      <c r="H6034" t="s">
        <v>87</v>
      </c>
      <c r="I6034" t="s">
        <v>40</v>
      </c>
      <c r="J6034" t="s">
        <v>41</v>
      </c>
      <c r="K6034">
        <v>2017</v>
      </c>
      <c r="L6034">
        <v>34.601799999999997</v>
      </c>
      <c r="S6034" t="s">
        <v>30</v>
      </c>
      <c r="T6034" t="s">
        <v>31</v>
      </c>
    </row>
    <row r="6035" spans="1:20" x14ac:dyDescent="0.25">
      <c r="A6035" t="s">
        <v>172</v>
      </c>
      <c r="B6035" t="s">
        <v>173</v>
      </c>
      <c r="C6035" t="s">
        <v>174</v>
      </c>
      <c r="D6035" t="s">
        <v>175</v>
      </c>
      <c r="E6035" t="s">
        <v>24</v>
      </c>
      <c r="F6035" t="s">
        <v>25</v>
      </c>
      <c r="G6035" t="s">
        <v>86</v>
      </c>
      <c r="H6035" t="s">
        <v>87</v>
      </c>
      <c r="I6035" t="s">
        <v>44</v>
      </c>
      <c r="J6035" t="s">
        <v>45</v>
      </c>
      <c r="K6035">
        <v>2017</v>
      </c>
      <c r="L6035">
        <v>2.0684999999999998</v>
      </c>
      <c r="S6035" t="s">
        <v>30</v>
      </c>
      <c r="T6035" t="s">
        <v>31</v>
      </c>
    </row>
    <row r="6036" spans="1:20" x14ac:dyDescent="0.25">
      <c r="A6036" t="s">
        <v>172</v>
      </c>
      <c r="B6036" t="s">
        <v>173</v>
      </c>
      <c r="C6036" t="s">
        <v>174</v>
      </c>
      <c r="D6036" t="s">
        <v>175</v>
      </c>
      <c r="E6036" t="s">
        <v>24</v>
      </c>
      <c r="F6036" t="s">
        <v>25</v>
      </c>
      <c r="G6036" t="s">
        <v>86</v>
      </c>
      <c r="H6036" t="s">
        <v>87</v>
      </c>
      <c r="I6036" t="s">
        <v>46</v>
      </c>
      <c r="J6036" t="s">
        <v>47</v>
      </c>
      <c r="K6036">
        <v>2017</v>
      </c>
      <c r="L6036">
        <v>5.5724</v>
      </c>
      <c r="S6036" t="s">
        <v>30</v>
      </c>
      <c r="T6036" t="s">
        <v>31</v>
      </c>
    </row>
    <row r="6037" spans="1:20" x14ac:dyDescent="0.25">
      <c r="A6037" t="s">
        <v>172</v>
      </c>
      <c r="B6037" t="s">
        <v>173</v>
      </c>
      <c r="C6037" t="s">
        <v>174</v>
      </c>
      <c r="D6037" t="s">
        <v>175</v>
      </c>
      <c r="E6037" t="s">
        <v>24</v>
      </c>
      <c r="F6037" t="s">
        <v>25</v>
      </c>
      <c r="G6037" t="s">
        <v>86</v>
      </c>
      <c r="H6037" t="s">
        <v>87</v>
      </c>
      <c r="I6037" t="s">
        <v>48</v>
      </c>
      <c r="J6037" t="s">
        <v>49</v>
      </c>
      <c r="K6037">
        <v>2017</v>
      </c>
      <c r="L6037">
        <v>12.5435</v>
      </c>
      <c r="S6037" t="s">
        <v>30</v>
      </c>
      <c r="T6037" t="s">
        <v>31</v>
      </c>
    </row>
    <row r="6038" spans="1:20" x14ac:dyDescent="0.25">
      <c r="A6038" t="s">
        <v>172</v>
      </c>
      <c r="B6038" t="s">
        <v>173</v>
      </c>
      <c r="C6038" t="s">
        <v>174</v>
      </c>
      <c r="D6038" t="s">
        <v>175</v>
      </c>
      <c r="E6038" t="s">
        <v>24</v>
      </c>
      <c r="F6038" t="s">
        <v>25</v>
      </c>
      <c r="G6038" t="s">
        <v>86</v>
      </c>
      <c r="H6038" t="s">
        <v>87</v>
      </c>
      <c r="I6038" t="s">
        <v>50</v>
      </c>
      <c r="J6038" t="s">
        <v>51</v>
      </c>
      <c r="K6038">
        <v>2017</v>
      </c>
      <c r="L6038">
        <v>0.70950000000000002</v>
      </c>
      <c r="M6038" t="s">
        <v>54</v>
      </c>
      <c r="N6038" t="s">
        <v>55</v>
      </c>
      <c r="S6038" t="s">
        <v>30</v>
      </c>
      <c r="T6038" t="s">
        <v>31</v>
      </c>
    </row>
    <row r="6039" spans="1:20" x14ac:dyDescent="0.25">
      <c r="A6039" t="s">
        <v>172</v>
      </c>
      <c r="B6039" t="s">
        <v>173</v>
      </c>
      <c r="C6039" t="s">
        <v>174</v>
      </c>
      <c r="D6039" t="s">
        <v>175</v>
      </c>
      <c r="E6039" t="s">
        <v>24</v>
      </c>
      <c r="F6039" t="s">
        <v>25</v>
      </c>
      <c r="G6039" t="s">
        <v>88</v>
      </c>
      <c r="H6039" t="s">
        <v>89</v>
      </c>
      <c r="I6039" t="s">
        <v>28</v>
      </c>
      <c r="J6039" t="s">
        <v>29</v>
      </c>
      <c r="K6039">
        <v>2017</v>
      </c>
      <c r="L6039">
        <v>133.6105</v>
      </c>
      <c r="S6039" t="s">
        <v>30</v>
      </c>
      <c r="T6039" t="s">
        <v>31</v>
      </c>
    </row>
    <row r="6040" spans="1:20" x14ac:dyDescent="0.25">
      <c r="A6040" t="s">
        <v>172</v>
      </c>
      <c r="B6040" t="s">
        <v>173</v>
      </c>
      <c r="C6040" t="s">
        <v>174</v>
      </c>
      <c r="D6040" t="s">
        <v>175</v>
      </c>
      <c r="E6040" t="s">
        <v>24</v>
      </c>
      <c r="F6040" t="s">
        <v>25</v>
      </c>
      <c r="G6040" t="s">
        <v>88</v>
      </c>
      <c r="H6040" t="s">
        <v>89</v>
      </c>
      <c r="I6040" t="s">
        <v>32</v>
      </c>
      <c r="J6040" t="s">
        <v>33</v>
      </c>
      <c r="K6040">
        <v>2017</v>
      </c>
      <c r="L6040">
        <v>1.9176</v>
      </c>
      <c r="S6040" t="s">
        <v>30</v>
      </c>
      <c r="T6040" t="s">
        <v>31</v>
      </c>
    </row>
    <row r="6041" spans="1:20" x14ac:dyDescent="0.25">
      <c r="A6041" t="s">
        <v>172</v>
      </c>
      <c r="B6041" t="s">
        <v>173</v>
      </c>
      <c r="C6041" t="s">
        <v>174</v>
      </c>
      <c r="D6041" t="s">
        <v>175</v>
      </c>
      <c r="E6041" t="s">
        <v>24</v>
      </c>
      <c r="F6041" t="s">
        <v>25</v>
      </c>
      <c r="G6041" t="s">
        <v>88</v>
      </c>
      <c r="H6041" t="s">
        <v>89</v>
      </c>
      <c r="I6041" t="s">
        <v>34</v>
      </c>
      <c r="J6041" t="s">
        <v>35</v>
      </c>
      <c r="K6041">
        <v>2017</v>
      </c>
      <c r="L6041">
        <v>24.1723</v>
      </c>
      <c r="S6041" t="s">
        <v>30</v>
      </c>
      <c r="T6041" t="s">
        <v>31</v>
      </c>
    </row>
    <row r="6042" spans="1:20" x14ac:dyDescent="0.25">
      <c r="A6042" t="s">
        <v>172</v>
      </c>
      <c r="B6042" t="s">
        <v>173</v>
      </c>
      <c r="C6042" t="s">
        <v>174</v>
      </c>
      <c r="D6042" t="s">
        <v>175</v>
      </c>
      <c r="E6042" t="s">
        <v>24</v>
      </c>
      <c r="F6042" t="s">
        <v>25</v>
      </c>
      <c r="G6042" t="s">
        <v>88</v>
      </c>
      <c r="H6042" t="s">
        <v>89</v>
      </c>
      <c r="I6042" t="s">
        <v>36</v>
      </c>
      <c r="J6042" t="s">
        <v>37</v>
      </c>
      <c r="K6042">
        <v>2017</v>
      </c>
      <c r="L6042">
        <v>16.1022</v>
      </c>
      <c r="S6042" t="s">
        <v>30</v>
      </c>
      <c r="T6042" t="s">
        <v>31</v>
      </c>
    </row>
    <row r="6043" spans="1:20" x14ac:dyDescent="0.25">
      <c r="A6043" t="s">
        <v>172</v>
      </c>
      <c r="B6043" t="s">
        <v>173</v>
      </c>
      <c r="C6043" t="s">
        <v>174</v>
      </c>
      <c r="D6043" t="s">
        <v>175</v>
      </c>
      <c r="E6043" t="s">
        <v>24</v>
      </c>
      <c r="F6043" t="s">
        <v>25</v>
      </c>
      <c r="G6043" t="s">
        <v>88</v>
      </c>
      <c r="H6043" t="s">
        <v>89</v>
      </c>
      <c r="I6043" t="s">
        <v>38</v>
      </c>
      <c r="J6043" t="s">
        <v>39</v>
      </c>
      <c r="K6043">
        <v>2017</v>
      </c>
      <c r="L6043">
        <v>6.9195000000000002</v>
      </c>
      <c r="S6043" t="s">
        <v>30</v>
      </c>
      <c r="T6043" t="s">
        <v>31</v>
      </c>
    </row>
    <row r="6044" spans="1:20" x14ac:dyDescent="0.25">
      <c r="A6044" t="s">
        <v>172</v>
      </c>
      <c r="B6044" t="s">
        <v>173</v>
      </c>
      <c r="C6044" t="s">
        <v>174</v>
      </c>
      <c r="D6044" t="s">
        <v>175</v>
      </c>
      <c r="E6044" t="s">
        <v>24</v>
      </c>
      <c r="F6044" t="s">
        <v>25</v>
      </c>
      <c r="G6044" t="s">
        <v>88</v>
      </c>
      <c r="H6044" t="s">
        <v>89</v>
      </c>
      <c r="I6044" t="s">
        <v>40</v>
      </c>
      <c r="J6044" t="s">
        <v>41</v>
      </c>
      <c r="K6044">
        <v>2017</v>
      </c>
      <c r="L6044">
        <v>43.3949</v>
      </c>
      <c r="S6044" t="s">
        <v>30</v>
      </c>
      <c r="T6044" t="s">
        <v>31</v>
      </c>
    </row>
    <row r="6045" spans="1:20" x14ac:dyDescent="0.25">
      <c r="A6045" t="s">
        <v>172</v>
      </c>
      <c r="B6045" t="s">
        <v>173</v>
      </c>
      <c r="C6045" t="s">
        <v>174</v>
      </c>
      <c r="D6045" t="s">
        <v>175</v>
      </c>
      <c r="E6045" t="s">
        <v>24</v>
      </c>
      <c r="F6045" t="s">
        <v>25</v>
      </c>
      <c r="G6045" t="s">
        <v>88</v>
      </c>
      <c r="H6045" t="s">
        <v>89</v>
      </c>
      <c r="I6045" t="s">
        <v>42</v>
      </c>
      <c r="J6045" t="s">
        <v>43</v>
      </c>
      <c r="K6045">
        <v>2017</v>
      </c>
      <c r="L6045">
        <v>3.653</v>
      </c>
      <c r="S6045" t="s">
        <v>30</v>
      </c>
      <c r="T6045" t="s">
        <v>31</v>
      </c>
    </row>
    <row r="6046" spans="1:20" x14ac:dyDescent="0.25">
      <c r="A6046" t="s">
        <v>172</v>
      </c>
      <c r="B6046" t="s">
        <v>173</v>
      </c>
      <c r="C6046" t="s">
        <v>174</v>
      </c>
      <c r="D6046" t="s">
        <v>175</v>
      </c>
      <c r="E6046" t="s">
        <v>24</v>
      </c>
      <c r="F6046" t="s">
        <v>25</v>
      </c>
      <c r="G6046" t="s">
        <v>88</v>
      </c>
      <c r="H6046" t="s">
        <v>89</v>
      </c>
      <c r="I6046" t="s">
        <v>44</v>
      </c>
      <c r="J6046" t="s">
        <v>45</v>
      </c>
      <c r="K6046">
        <v>2017</v>
      </c>
      <c r="L6046">
        <v>5.4366000000000003</v>
      </c>
      <c r="S6046" t="s">
        <v>30</v>
      </c>
      <c r="T6046" t="s">
        <v>31</v>
      </c>
    </row>
    <row r="6047" spans="1:20" x14ac:dyDescent="0.25">
      <c r="A6047" t="s">
        <v>172</v>
      </c>
      <c r="B6047" t="s">
        <v>173</v>
      </c>
      <c r="C6047" t="s">
        <v>174</v>
      </c>
      <c r="D6047" t="s">
        <v>175</v>
      </c>
      <c r="E6047" t="s">
        <v>24</v>
      </c>
      <c r="F6047" t="s">
        <v>25</v>
      </c>
      <c r="G6047" t="s">
        <v>88</v>
      </c>
      <c r="H6047" t="s">
        <v>89</v>
      </c>
      <c r="I6047" t="s">
        <v>46</v>
      </c>
      <c r="J6047" t="s">
        <v>47</v>
      </c>
      <c r="K6047">
        <v>2017</v>
      </c>
      <c r="L6047">
        <v>1.9365000000000001</v>
      </c>
      <c r="S6047" t="s">
        <v>30</v>
      </c>
      <c r="T6047" t="s">
        <v>31</v>
      </c>
    </row>
    <row r="6048" spans="1:20" x14ac:dyDescent="0.25">
      <c r="A6048" t="s">
        <v>172</v>
      </c>
      <c r="B6048" t="s">
        <v>173</v>
      </c>
      <c r="C6048" t="s">
        <v>174</v>
      </c>
      <c r="D6048" t="s">
        <v>175</v>
      </c>
      <c r="E6048" t="s">
        <v>24</v>
      </c>
      <c r="F6048" t="s">
        <v>25</v>
      </c>
      <c r="G6048" t="s">
        <v>88</v>
      </c>
      <c r="H6048" t="s">
        <v>89</v>
      </c>
      <c r="I6048" t="s">
        <v>48</v>
      </c>
      <c r="J6048" t="s">
        <v>49</v>
      </c>
      <c r="K6048">
        <v>2017</v>
      </c>
      <c r="L6048">
        <v>30.077999999999999</v>
      </c>
      <c r="S6048" t="s">
        <v>30</v>
      </c>
      <c r="T6048" t="s">
        <v>31</v>
      </c>
    </row>
    <row r="6049" spans="1:20" x14ac:dyDescent="0.25">
      <c r="A6049" t="s">
        <v>172</v>
      </c>
      <c r="B6049" t="s">
        <v>173</v>
      </c>
      <c r="C6049" t="s">
        <v>174</v>
      </c>
      <c r="D6049" t="s">
        <v>175</v>
      </c>
      <c r="E6049" t="s">
        <v>24</v>
      </c>
      <c r="F6049" t="s">
        <v>25</v>
      </c>
      <c r="G6049" t="s">
        <v>90</v>
      </c>
      <c r="H6049" t="s">
        <v>91</v>
      </c>
      <c r="I6049" t="s">
        <v>28</v>
      </c>
      <c r="J6049" t="s">
        <v>29</v>
      </c>
      <c r="K6049">
        <v>2017</v>
      </c>
      <c r="L6049">
        <v>223.76609999999999</v>
      </c>
      <c r="S6049" t="s">
        <v>30</v>
      </c>
      <c r="T6049" t="s">
        <v>31</v>
      </c>
    </row>
    <row r="6050" spans="1:20" x14ac:dyDescent="0.25">
      <c r="A6050" t="s">
        <v>172</v>
      </c>
      <c r="B6050" t="s">
        <v>173</v>
      </c>
      <c r="C6050" t="s">
        <v>174</v>
      </c>
      <c r="D6050" t="s">
        <v>175</v>
      </c>
      <c r="E6050" t="s">
        <v>24</v>
      </c>
      <c r="F6050" t="s">
        <v>25</v>
      </c>
      <c r="G6050" t="s">
        <v>90</v>
      </c>
      <c r="H6050" t="s">
        <v>91</v>
      </c>
      <c r="I6050" t="s">
        <v>32</v>
      </c>
      <c r="J6050" t="s">
        <v>33</v>
      </c>
      <c r="K6050">
        <v>2017</v>
      </c>
      <c r="L6050">
        <v>2.952</v>
      </c>
      <c r="S6050" t="s">
        <v>30</v>
      </c>
      <c r="T6050" t="s">
        <v>31</v>
      </c>
    </row>
    <row r="6051" spans="1:20" x14ac:dyDescent="0.25">
      <c r="A6051" t="s">
        <v>172</v>
      </c>
      <c r="B6051" t="s">
        <v>173</v>
      </c>
      <c r="C6051" t="s">
        <v>174</v>
      </c>
      <c r="D6051" t="s">
        <v>175</v>
      </c>
      <c r="E6051" t="s">
        <v>24</v>
      </c>
      <c r="F6051" t="s">
        <v>25</v>
      </c>
      <c r="G6051" t="s">
        <v>90</v>
      </c>
      <c r="H6051" t="s">
        <v>91</v>
      </c>
      <c r="I6051" t="s">
        <v>34</v>
      </c>
      <c r="J6051" t="s">
        <v>35</v>
      </c>
      <c r="K6051">
        <v>2017</v>
      </c>
      <c r="L6051">
        <v>9.2307000000000006</v>
      </c>
      <c r="S6051" t="s">
        <v>30</v>
      </c>
      <c r="T6051" t="s">
        <v>31</v>
      </c>
    </row>
    <row r="6052" spans="1:20" x14ac:dyDescent="0.25">
      <c r="A6052" t="s">
        <v>172</v>
      </c>
      <c r="B6052" t="s">
        <v>173</v>
      </c>
      <c r="C6052" t="s">
        <v>174</v>
      </c>
      <c r="D6052" t="s">
        <v>175</v>
      </c>
      <c r="E6052" t="s">
        <v>24</v>
      </c>
      <c r="F6052" t="s">
        <v>25</v>
      </c>
      <c r="G6052" t="s">
        <v>90</v>
      </c>
      <c r="H6052" t="s">
        <v>91</v>
      </c>
      <c r="I6052" t="s">
        <v>36</v>
      </c>
      <c r="J6052" t="s">
        <v>37</v>
      </c>
      <c r="K6052">
        <v>2017</v>
      </c>
      <c r="L6052">
        <v>8.3010999999999999</v>
      </c>
      <c r="S6052" t="s">
        <v>30</v>
      </c>
      <c r="T6052" t="s">
        <v>31</v>
      </c>
    </row>
    <row r="6053" spans="1:20" x14ac:dyDescent="0.25">
      <c r="A6053" t="s">
        <v>172</v>
      </c>
      <c r="B6053" t="s">
        <v>173</v>
      </c>
      <c r="C6053" t="s">
        <v>174</v>
      </c>
      <c r="D6053" t="s">
        <v>175</v>
      </c>
      <c r="E6053" t="s">
        <v>24</v>
      </c>
      <c r="F6053" t="s">
        <v>25</v>
      </c>
      <c r="G6053" t="s">
        <v>90</v>
      </c>
      <c r="H6053" t="s">
        <v>91</v>
      </c>
      <c r="I6053" t="s">
        <v>38</v>
      </c>
      <c r="J6053" t="s">
        <v>39</v>
      </c>
      <c r="K6053">
        <v>2017</v>
      </c>
      <c r="L6053">
        <v>6.6397000000000004</v>
      </c>
      <c r="S6053" t="s">
        <v>30</v>
      </c>
      <c r="T6053" t="s">
        <v>31</v>
      </c>
    </row>
    <row r="6054" spans="1:20" x14ac:dyDescent="0.25">
      <c r="A6054" t="s">
        <v>172</v>
      </c>
      <c r="B6054" t="s">
        <v>173</v>
      </c>
      <c r="C6054" t="s">
        <v>174</v>
      </c>
      <c r="D6054" t="s">
        <v>175</v>
      </c>
      <c r="E6054" t="s">
        <v>24</v>
      </c>
      <c r="F6054" t="s">
        <v>25</v>
      </c>
      <c r="G6054" t="s">
        <v>90</v>
      </c>
      <c r="H6054" t="s">
        <v>91</v>
      </c>
      <c r="I6054" t="s">
        <v>40</v>
      </c>
      <c r="J6054" t="s">
        <v>41</v>
      </c>
      <c r="K6054">
        <v>2017</v>
      </c>
      <c r="L6054">
        <v>111.5244</v>
      </c>
      <c r="S6054" t="s">
        <v>30</v>
      </c>
      <c r="T6054" t="s">
        <v>31</v>
      </c>
    </row>
    <row r="6055" spans="1:20" x14ac:dyDescent="0.25">
      <c r="A6055" t="s">
        <v>172</v>
      </c>
      <c r="B6055" t="s">
        <v>173</v>
      </c>
      <c r="C6055" t="s">
        <v>174</v>
      </c>
      <c r="D6055" t="s">
        <v>175</v>
      </c>
      <c r="E6055" t="s">
        <v>24</v>
      </c>
      <c r="F6055" t="s">
        <v>25</v>
      </c>
      <c r="G6055" t="s">
        <v>90</v>
      </c>
      <c r="H6055" t="s">
        <v>91</v>
      </c>
      <c r="I6055" t="s">
        <v>44</v>
      </c>
      <c r="J6055" t="s">
        <v>45</v>
      </c>
      <c r="K6055">
        <v>2017</v>
      </c>
      <c r="L6055">
        <v>37.528300000000002</v>
      </c>
      <c r="S6055" t="s">
        <v>30</v>
      </c>
      <c r="T6055" t="s">
        <v>31</v>
      </c>
    </row>
    <row r="6056" spans="1:20" x14ac:dyDescent="0.25">
      <c r="A6056" t="s">
        <v>172</v>
      </c>
      <c r="B6056" t="s">
        <v>173</v>
      </c>
      <c r="C6056" t="s">
        <v>174</v>
      </c>
      <c r="D6056" t="s">
        <v>175</v>
      </c>
      <c r="E6056" t="s">
        <v>24</v>
      </c>
      <c r="F6056" t="s">
        <v>25</v>
      </c>
      <c r="G6056" t="s">
        <v>90</v>
      </c>
      <c r="H6056" t="s">
        <v>91</v>
      </c>
      <c r="I6056" t="s">
        <v>46</v>
      </c>
      <c r="J6056" t="s">
        <v>47</v>
      </c>
      <c r="K6056">
        <v>2017</v>
      </c>
      <c r="L6056">
        <v>5.0979999999999999</v>
      </c>
      <c r="S6056" t="s">
        <v>30</v>
      </c>
      <c r="T6056" t="s">
        <v>31</v>
      </c>
    </row>
    <row r="6057" spans="1:20" x14ac:dyDescent="0.25">
      <c r="A6057" t="s">
        <v>172</v>
      </c>
      <c r="B6057" t="s">
        <v>173</v>
      </c>
      <c r="C6057" t="s">
        <v>174</v>
      </c>
      <c r="D6057" t="s">
        <v>175</v>
      </c>
      <c r="E6057" t="s">
        <v>24</v>
      </c>
      <c r="F6057" t="s">
        <v>25</v>
      </c>
      <c r="G6057" t="s">
        <v>90</v>
      </c>
      <c r="H6057" t="s">
        <v>91</v>
      </c>
      <c r="I6057" t="s">
        <v>48</v>
      </c>
      <c r="J6057" t="s">
        <v>49</v>
      </c>
      <c r="K6057">
        <v>2017</v>
      </c>
      <c r="L6057">
        <v>42.491900000000001</v>
      </c>
      <c r="S6057" t="s">
        <v>30</v>
      </c>
      <c r="T6057" t="s">
        <v>31</v>
      </c>
    </row>
    <row r="6058" spans="1:20" x14ac:dyDescent="0.25">
      <c r="A6058" t="s">
        <v>172</v>
      </c>
      <c r="B6058" t="s">
        <v>173</v>
      </c>
      <c r="C6058" t="s">
        <v>174</v>
      </c>
      <c r="D6058" t="s">
        <v>175</v>
      </c>
      <c r="E6058" t="s">
        <v>24</v>
      </c>
      <c r="F6058" t="s">
        <v>25</v>
      </c>
      <c r="G6058" t="s">
        <v>92</v>
      </c>
      <c r="H6058" t="s">
        <v>93</v>
      </c>
      <c r="I6058" t="s">
        <v>28</v>
      </c>
      <c r="J6058" t="s">
        <v>29</v>
      </c>
      <c r="K6058">
        <v>2017</v>
      </c>
      <c r="L6058">
        <v>160.64019999999999</v>
      </c>
      <c r="S6058" t="s">
        <v>30</v>
      </c>
      <c r="T6058" t="s">
        <v>31</v>
      </c>
    </row>
    <row r="6059" spans="1:20" x14ac:dyDescent="0.25">
      <c r="A6059" t="s">
        <v>172</v>
      </c>
      <c r="B6059" t="s">
        <v>173</v>
      </c>
      <c r="C6059" t="s">
        <v>174</v>
      </c>
      <c r="D6059" t="s">
        <v>175</v>
      </c>
      <c r="E6059" t="s">
        <v>24</v>
      </c>
      <c r="F6059" t="s">
        <v>25</v>
      </c>
      <c r="G6059" t="s">
        <v>92</v>
      </c>
      <c r="H6059" t="s">
        <v>93</v>
      </c>
      <c r="I6059" t="s">
        <v>40</v>
      </c>
      <c r="J6059" t="s">
        <v>41</v>
      </c>
      <c r="K6059">
        <v>2017</v>
      </c>
      <c r="L6059">
        <v>10.722099999999999</v>
      </c>
      <c r="S6059" t="s">
        <v>30</v>
      </c>
      <c r="T6059" t="s">
        <v>31</v>
      </c>
    </row>
    <row r="6060" spans="1:20" x14ac:dyDescent="0.25">
      <c r="A6060" t="s">
        <v>172</v>
      </c>
      <c r="B6060" t="s">
        <v>173</v>
      </c>
      <c r="C6060" t="s">
        <v>174</v>
      </c>
      <c r="D6060" t="s">
        <v>175</v>
      </c>
      <c r="E6060" t="s">
        <v>24</v>
      </c>
      <c r="F6060" t="s">
        <v>25</v>
      </c>
      <c r="G6060" t="s">
        <v>92</v>
      </c>
      <c r="H6060" t="s">
        <v>93</v>
      </c>
      <c r="I6060" t="s">
        <v>46</v>
      </c>
      <c r="J6060" t="s">
        <v>47</v>
      </c>
      <c r="K6060">
        <v>2017</v>
      </c>
      <c r="M6060" t="s">
        <v>54</v>
      </c>
      <c r="N6060" t="s">
        <v>55</v>
      </c>
      <c r="S6060" t="s">
        <v>30</v>
      </c>
      <c r="T6060" t="s">
        <v>31</v>
      </c>
    </row>
    <row r="6061" spans="1:20" x14ac:dyDescent="0.25">
      <c r="A6061" t="s">
        <v>172</v>
      </c>
      <c r="B6061" t="s">
        <v>173</v>
      </c>
      <c r="C6061" t="s">
        <v>174</v>
      </c>
      <c r="D6061" t="s">
        <v>175</v>
      </c>
      <c r="E6061" t="s">
        <v>24</v>
      </c>
      <c r="F6061" t="s">
        <v>25</v>
      </c>
      <c r="G6061" t="s">
        <v>92</v>
      </c>
      <c r="H6061" t="s">
        <v>93</v>
      </c>
      <c r="I6061" t="s">
        <v>48</v>
      </c>
      <c r="J6061" t="s">
        <v>49</v>
      </c>
      <c r="K6061">
        <v>2017</v>
      </c>
      <c r="L6061">
        <v>149.30119999999999</v>
      </c>
      <c r="S6061" t="s">
        <v>30</v>
      </c>
      <c r="T6061" t="s">
        <v>31</v>
      </c>
    </row>
    <row r="6062" spans="1:20" x14ac:dyDescent="0.25">
      <c r="A6062" t="s">
        <v>172</v>
      </c>
      <c r="B6062" t="s">
        <v>173</v>
      </c>
      <c r="C6062" t="s">
        <v>174</v>
      </c>
      <c r="D6062" t="s">
        <v>175</v>
      </c>
      <c r="E6062" t="s">
        <v>24</v>
      </c>
      <c r="F6062" t="s">
        <v>25</v>
      </c>
      <c r="G6062" t="s">
        <v>94</v>
      </c>
      <c r="H6062" t="s">
        <v>95</v>
      </c>
      <c r="I6062" t="s">
        <v>28</v>
      </c>
      <c r="J6062" t="s">
        <v>29</v>
      </c>
      <c r="K6062">
        <v>2017</v>
      </c>
      <c r="L6062">
        <v>3.7037</v>
      </c>
      <c r="S6062" t="s">
        <v>30</v>
      </c>
      <c r="T6062" t="s">
        <v>31</v>
      </c>
    </row>
    <row r="6063" spans="1:20" x14ac:dyDescent="0.25">
      <c r="A6063" t="s">
        <v>172</v>
      </c>
      <c r="B6063" t="s">
        <v>173</v>
      </c>
      <c r="C6063" t="s">
        <v>174</v>
      </c>
      <c r="D6063" t="s">
        <v>175</v>
      </c>
      <c r="E6063" t="s">
        <v>24</v>
      </c>
      <c r="F6063" t="s">
        <v>25</v>
      </c>
      <c r="G6063" t="s">
        <v>94</v>
      </c>
      <c r="H6063" t="s">
        <v>95</v>
      </c>
      <c r="I6063" t="s">
        <v>32</v>
      </c>
      <c r="J6063" t="s">
        <v>33</v>
      </c>
      <c r="K6063">
        <v>2017</v>
      </c>
      <c r="M6063" t="s">
        <v>54</v>
      </c>
      <c r="N6063" t="s">
        <v>55</v>
      </c>
      <c r="S6063" t="s">
        <v>30</v>
      </c>
      <c r="T6063" t="s">
        <v>31</v>
      </c>
    </row>
    <row r="6064" spans="1:20" x14ac:dyDescent="0.25">
      <c r="A6064" t="s">
        <v>172</v>
      </c>
      <c r="B6064" t="s">
        <v>173</v>
      </c>
      <c r="C6064" t="s">
        <v>174</v>
      </c>
      <c r="D6064" t="s">
        <v>175</v>
      </c>
      <c r="E6064" t="s">
        <v>24</v>
      </c>
      <c r="F6064" t="s">
        <v>25</v>
      </c>
      <c r="G6064" t="s">
        <v>94</v>
      </c>
      <c r="H6064" t="s">
        <v>95</v>
      </c>
      <c r="I6064" t="s">
        <v>34</v>
      </c>
      <c r="J6064" t="s">
        <v>35</v>
      </c>
      <c r="K6064">
        <v>2017</v>
      </c>
      <c r="L6064">
        <v>1.8871</v>
      </c>
      <c r="M6064" t="s">
        <v>54</v>
      </c>
      <c r="N6064" t="s">
        <v>55</v>
      </c>
      <c r="S6064" t="s">
        <v>30</v>
      </c>
      <c r="T6064" t="s">
        <v>31</v>
      </c>
    </row>
    <row r="6065" spans="1:20" x14ac:dyDescent="0.25">
      <c r="A6065" t="s">
        <v>172</v>
      </c>
      <c r="B6065" t="s">
        <v>173</v>
      </c>
      <c r="C6065" t="s">
        <v>174</v>
      </c>
      <c r="D6065" t="s">
        <v>175</v>
      </c>
      <c r="E6065" t="s">
        <v>24</v>
      </c>
      <c r="F6065" t="s">
        <v>25</v>
      </c>
      <c r="G6065" t="s">
        <v>94</v>
      </c>
      <c r="H6065" t="s">
        <v>95</v>
      </c>
      <c r="I6065" t="s">
        <v>36</v>
      </c>
      <c r="J6065" t="s">
        <v>37</v>
      </c>
      <c r="K6065">
        <v>2017</v>
      </c>
      <c r="L6065">
        <v>0.29270000000000002</v>
      </c>
      <c r="M6065" t="s">
        <v>54</v>
      </c>
      <c r="N6065" t="s">
        <v>55</v>
      </c>
      <c r="S6065" t="s">
        <v>30</v>
      </c>
      <c r="T6065" t="s">
        <v>31</v>
      </c>
    </row>
    <row r="6066" spans="1:20" x14ac:dyDescent="0.25">
      <c r="A6066" t="s">
        <v>172</v>
      </c>
      <c r="B6066" t="s">
        <v>173</v>
      </c>
      <c r="C6066" t="s">
        <v>174</v>
      </c>
      <c r="D6066" t="s">
        <v>175</v>
      </c>
      <c r="E6066" t="s">
        <v>24</v>
      </c>
      <c r="F6066" t="s">
        <v>25</v>
      </c>
      <c r="G6066" t="s">
        <v>94</v>
      </c>
      <c r="H6066" t="s">
        <v>95</v>
      </c>
      <c r="I6066" t="s">
        <v>40</v>
      </c>
      <c r="J6066" t="s">
        <v>41</v>
      </c>
      <c r="K6066">
        <v>2017</v>
      </c>
      <c r="M6066" t="s">
        <v>54</v>
      </c>
      <c r="N6066" t="s">
        <v>55</v>
      </c>
      <c r="S6066" t="s">
        <v>30</v>
      </c>
      <c r="T6066" t="s">
        <v>31</v>
      </c>
    </row>
    <row r="6067" spans="1:20" x14ac:dyDescent="0.25">
      <c r="A6067" t="s">
        <v>172</v>
      </c>
      <c r="B6067" t="s">
        <v>173</v>
      </c>
      <c r="C6067" t="s">
        <v>174</v>
      </c>
      <c r="D6067" t="s">
        <v>175</v>
      </c>
      <c r="E6067" t="s">
        <v>24</v>
      </c>
      <c r="F6067" t="s">
        <v>25</v>
      </c>
      <c r="G6067" t="s">
        <v>94</v>
      </c>
      <c r="H6067" t="s">
        <v>95</v>
      </c>
      <c r="I6067" t="s">
        <v>42</v>
      </c>
      <c r="J6067" t="s">
        <v>43</v>
      </c>
      <c r="K6067">
        <v>2017</v>
      </c>
      <c r="M6067" t="s">
        <v>54</v>
      </c>
      <c r="N6067" t="s">
        <v>55</v>
      </c>
      <c r="S6067" t="s">
        <v>30</v>
      </c>
      <c r="T6067" t="s">
        <v>31</v>
      </c>
    </row>
    <row r="6068" spans="1:20" x14ac:dyDescent="0.25">
      <c r="A6068" t="s">
        <v>172</v>
      </c>
      <c r="B6068" t="s">
        <v>173</v>
      </c>
      <c r="C6068" t="s">
        <v>174</v>
      </c>
      <c r="D6068" t="s">
        <v>175</v>
      </c>
      <c r="E6068" t="s">
        <v>24</v>
      </c>
      <c r="F6068" t="s">
        <v>25</v>
      </c>
      <c r="G6068" t="s">
        <v>94</v>
      </c>
      <c r="H6068" t="s">
        <v>95</v>
      </c>
      <c r="I6068" t="s">
        <v>44</v>
      </c>
      <c r="J6068" t="s">
        <v>45</v>
      </c>
      <c r="K6068">
        <v>2017</v>
      </c>
      <c r="M6068" t="s">
        <v>54</v>
      </c>
      <c r="N6068" t="s">
        <v>55</v>
      </c>
      <c r="S6068" t="s">
        <v>30</v>
      </c>
      <c r="T6068" t="s">
        <v>31</v>
      </c>
    </row>
    <row r="6069" spans="1:20" x14ac:dyDescent="0.25">
      <c r="A6069" t="s">
        <v>172</v>
      </c>
      <c r="B6069" t="s">
        <v>173</v>
      </c>
      <c r="C6069" t="s">
        <v>174</v>
      </c>
      <c r="D6069" t="s">
        <v>175</v>
      </c>
      <c r="E6069" t="s">
        <v>24</v>
      </c>
      <c r="F6069" t="s">
        <v>25</v>
      </c>
      <c r="G6069" t="s">
        <v>94</v>
      </c>
      <c r="H6069" t="s">
        <v>95</v>
      </c>
      <c r="I6069" t="s">
        <v>46</v>
      </c>
      <c r="J6069" t="s">
        <v>47</v>
      </c>
      <c r="K6069">
        <v>2017</v>
      </c>
      <c r="L6069">
        <v>0.97529999999999994</v>
      </c>
      <c r="M6069" t="s">
        <v>54</v>
      </c>
      <c r="N6069" t="s">
        <v>55</v>
      </c>
      <c r="S6069" t="s">
        <v>30</v>
      </c>
      <c r="T6069" t="s">
        <v>31</v>
      </c>
    </row>
    <row r="6070" spans="1:20" x14ac:dyDescent="0.25">
      <c r="A6070" t="s">
        <v>172</v>
      </c>
      <c r="B6070" t="s">
        <v>173</v>
      </c>
      <c r="C6070" t="s">
        <v>174</v>
      </c>
      <c r="D6070" t="s">
        <v>175</v>
      </c>
      <c r="E6070" t="s">
        <v>24</v>
      </c>
      <c r="F6070" t="s">
        <v>25</v>
      </c>
      <c r="G6070" t="s">
        <v>94</v>
      </c>
      <c r="H6070" t="s">
        <v>95</v>
      </c>
      <c r="I6070" t="s">
        <v>48</v>
      </c>
      <c r="J6070" t="s">
        <v>49</v>
      </c>
      <c r="K6070">
        <v>2017</v>
      </c>
      <c r="M6070" t="s">
        <v>54</v>
      </c>
      <c r="N6070" t="s">
        <v>55</v>
      </c>
      <c r="S6070" t="s">
        <v>30</v>
      </c>
      <c r="T6070" t="s">
        <v>31</v>
      </c>
    </row>
    <row r="6071" spans="1:20" x14ac:dyDescent="0.25">
      <c r="A6071" t="s">
        <v>172</v>
      </c>
      <c r="B6071" t="s">
        <v>173</v>
      </c>
      <c r="C6071" t="s">
        <v>174</v>
      </c>
      <c r="D6071" t="s">
        <v>175</v>
      </c>
      <c r="E6071" t="s">
        <v>24</v>
      </c>
      <c r="F6071" t="s">
        <v>25</v>
      </c>
      <c r="G6071" t="s">
        <v>26</v>
      </c>
      <c r="H6071" t="s">
        <v>27</v>
      </c>
      <c r="I6071" t="s">
        <v>98</v>
      </c>
      <c r="J6071" t="s">
        <v>99</v>
      </c>
      <c r="K6071">
        <v>2017</v>
      </c>
      <c r="L6071">
        <v>23000.835999999999</v>
      </c>
      <c r="S6071" t="s">
        <v>30</v>
      </c>
      <c r="T6071" t="s">
        <v>31</v>
      </c>
    </row>
    <row r="6072" spans="1:20" x14ac:dyDescent="0.25">
      <c r="A6072" t="s">
        <v>172</v>
      </c>
      <c r="B6072" t="s">
        <v>173</v>
      </c>
      <c r="C6072" t="s">
        <v>174</v>
      </c>
      <c r="D6072" t="s">
        <v>175</v>
      </c>
      <c r="E6072" t="s">
        <v>24</v>
      </c>
      <c r="F6072" t="s">
        <v>25</v>
      </c>
      <c r="G6072" t="s">
        <v>26</v>
      </c>
      <c r="H6072" t="s">
        <v>27</v>
      </c>
      <c r="I6072" t="s">
        <v>100</v>
      </c>
      <c r="J6072" t="s">
        <v>101</v>
      </c>
      <c r="K6072">
        <v>2017</v>
      </c>
      <c r="L6072">
        <v>5674.2564000000002</v>
      </c>
      <c r="S6072" t="s">
        <v>30</v>
      </c>
      <c r="T6072" t="s">
        <v>31</v>
      </c>
    </row>
    <row r="6073" spans="1:20" x14ac:dyDescent="0.25">
      <c r="A6073" t="s">
        <v>172</v>
      </c>
      <c r="B6073" t="s">
        <v>173</v>
      </c>
      <c r="C6073" t="s">
        <v>174</v>
      </c>
      <c r="D6073" t="s">
        <v>175</v>
      </c>
      <c r="E6073" t="s">
        <v>24</v>
      </c>
      <c r="F6073" t="s">
        <v>25</v>
      </c>
      <c r="G6073" t="s">
        <v>26</v>
      </c>
      <c r="H6073" t="s">
        <v>27</v>
      </c>
      <c r="I6073" t="s">
        <v>102</v>
      </c>
      <c r="J6073" t="s">
        <v>103</v>
      </c>
      <c r="K6073">
        <v>2017</v>
      </c>
      <c r="L6073">
        <v>12391.76</v>
      </c>
      <c r="S6073" t="s">
        <v>30</v>
      </c>
      <c r="T6073" t="s">
        <v>31</v>
      </c>
    </row>
    <row r="6074" spans="1:20" x14ac:dyDescent="0.25">
      <c r="A6074" t="s">
        <v>172</v>
      </c>
      <c r="B6074" t="s">
        <v>173</v>
      </c>
      <c r="C6074" t="s">
        <v>174</v>
      </c>
      <c r="D6074" t="s">
        <v>175</v>
      </c>
      <c r="E6074" t="s">
        <v>24</v>
      </c>
      <c r="F6074" t="s">
        <v>25</v>
      </c>
      <c r="G6074" t="s">
        <v>26</v>
      </c>
      <c r="H6074" t="s">
        <v>27</v>
      </c>
      <c r="I6074" t="s">
        <v>104</v>
      </c>
      <c r="J6074" t="s">
        <v>105</v>
      </c>
      <c r="K6074">
        <v>2017</v>
      </c>
      <c r="L6074">
        <v>4800.5830999999998</v>
      </c>
      <c r="S6074" t="s">
        <v>30</v>
      </c>
      <c r="T6074" t="s">
        <v>31</v>
      </c>
    </row>
    <row r="6075" spans="1:20" x14ac:dyDescent="0.25">
      <c r="A6075" t="s">
        <v>172</v>
      </c>
      <c r="B6075" t="s">
        <v>173</v>
      </c>
      <c r="C6075" t="s">
        <v>174</v>
      </c>
      <c r="D6075" t="s">
        <v>175</v>
      </c>
      <c r="E6075" t="s">
        <v>24</v>
      </c>
      <c r="F6075" t="s">
        <v>25</v>
      </c>
      <c r="G6075" t="s">
        <v>26</v>
      </c>
      <c r="H6075" t="s">
        <v>27</v>
      </c>
      <c r="I6075" t="s">
        <v>106</v>
      </c>
      <c r="J6075" t="s">
        <v>107</v>
      </c>
      <c r="K6075">
        <v>2017</v>
      </c>
      <c r="L6075">
        <v>134.2362</v>
      </c>
      <c r="S6075" t="s">
        <v>30</v>
      </c>
      <c r="T6075" t="s">
        <v>31</v>
      </c>
    </row>
    <row r="6076" spans="1:20" x14ac:dyDescent="0.25">
      <c r="A6076" t="s">
        <v>172</v>
      </c>
      <c r="B6076" t="s">
        <v>173</v>
      </c>
      <c r="C6076" t="s">
        <v>174</v>
      </c>
      <c r="D6076" t="s">
        <v>175</v>
      </c>
      <c r="E6076" t="s">
        <v>24</v>
      </c>
      <c r="F6076" t="s">
        <v>25</v>
      </c>
      <c r="G6076" t="s">
        <v>52</v>
      </c>
      <c r="H6076" t="s">
        <v>53</v>
      </c>
      <c r="I6076" t="s">
        <v>98</v>
      </c>
      <c r="J6076" t="s">
        <v>99</v>
      </c>
      <c r="K6076">
        <v>2017</v>
      </c>
      <c r="L6076">
        <v>2231.0740999999998</v>
      </c>
      <c r="S6076" t="s">
        <v>30</v>
      </c>
      <c r="T6076" t="s">
        <v>31</v>
      </c>
    </row>
    <row r="6077" spans="1:20" x14ac:dyDescent="0.25">
      <c r="A6077" t="s">
        <v>172</v>
      </c>
      <c r="B6077" t="s">
        <v>173</v>
      </c>
      <c r="C6077" t="s">
        <v>174</v>
      </c>
      <c r="D6077" t="s">
        <v>175</v>
      </c>
      <c r="E6077" t="s">
        <v>24</v>
      </c>
      <c r="F6077" t="s">
        <v>25</v>
      </c>
      <c r="G6077" t="s">
        <v>52</v>
      </c>
      <c r="H6077" t="s">
        <v>53</v>
      </c>
      <c r="I6077" t="s">
        <v>100</v>
      </c>
      <c r="J6077" t="s">
        <v>101</v>
      </c>
      <c r="K6077">
        <v>2017</v>
      </c>
      <c r="L6077">
        <v>44.646599999999999</v>
      </c>
      <c r="S6077" t="s">
        <v>30</v>
      </c>
      <c r="T6077" t="s">
        <v>31</v>
      </c>
    </row>
    <row r="6078" spans="1:20" x14ac:dyDescent="0.25">
      <c r="A6078" t="s">
        <v>172</v>
      </c>
      <c r="B6078" t="s">
        <v>173</v>
      </c>
      <c r="C6078" t="s">
        <v>174</v>
      </c>
      <c r="D6078" t="s">
        <v>175</v>
      </c>
      <c r="E6078" t="s">
        <v>24</v>
      </c>
      <c r="F6078" t="s">
        <v>25</v>
      </c>
      <c r="G6078" t="s">
        <v>52</v>
      </c>
      <c r="H6078" t="s">
        <v>53</v>
      </c>
      <c r="I6078" t="s">
        <v>102</v>
      </c>
      <c r="J6078" t="s">
        <v>103</v>
      </c>
      <c r="K6078">
        <v>2017</v>
      </c>
      <c r="L6078">
        <v>459.33510000000001</v>
      </c>
      <c r="S6078" t="s">
        <v>30</v>
      </c>
      <c r="T6078" t="s">
        <v>31</v>
      </c>
    </row>
    <row r="6079" spans="1:20" x14ac:dyDescent="0.25">
      <c r="A6079" t="s">
        <v>172</v>
      </c>
      <c r="B6079" t="s">
        <v>173</v>
      </c>
      <c r="C6079" t="s">
        <v>174</v>
      </c>
      <c r="D6079" t="s">
        <v>175</v>
      </c>
      <c r="E6079" t="s">
        <v>24</v>
      </c>
      <c r="F6079" t="s">
        <v>25</v>
      </c>
      <c r="G6079" t="s">
        <v>52</v>
      </c>
      <c r="H6079" t="s">
        <v>53</v>
      </c>
      <c r="I6079" t="s">
        <v>104</v>
      </c>
      <c r="J6079" t="s">
        <v>105</v>
      </c>
      <c r="K6079">
        <v>2017</v>
      </c>
      <c r="L6079">
        <v>1727.0719999999999</v>
      </c>
      <c r="S6079" t="s">
        <v>30</v>
      </c>
      <c r="T6079" t="s">
        <v>31</v>
      </c>
    </row>
    <row r="6080" spans="1:20" x14ac:dyDescent="0.25">
      <c r="A6080" t="s">
        <v>172</v>
      </c>
      <c r="B6080" t="s">
        <v>173</v>
      </c>
      <c r="C6080" t="s">
        <v>174</v>
      </c>
      <c r="D6080" t="s">
        <v>175</v>
      </c>
      <c r="E6080" t="s">
        <v>24</v>
      </c>
      <c r="F6080" t="s">
        <v>25</v>
      </c>
      <c r="G6080" t="s">
        <v>52</v>
      </c>
      <c r="H6080" t="s">
        <v>53</v>
      </c>
      <c r="I6080" t="s">
        <v>106</v>
      </c>
      <c r="J6080" t="s">
        <v>107</v>
      </c>
      <c r="K6080">
        <v>2017</v>
      </c>
      <c r="M6080" t="s">
        <v>54</v>
      </c>
      <c r="N6080" t="s">
        <v>55</v>
      </c>
      <c r="S6080" t="s">
        <v>30</v>
      </c>
      <c r="T6080" t="s">
        <v>31</v>
      </c>
    </row>
    <row r="6081" spans="1:20" x14ac:dyDescent="0.25">
      <c r="A6081" t="s">
        <v>172</v>
      </c>
      <c r="B6081" t="s">
        <v>173</v>
      </c>
      <c r="C6081" t="s">
        <v>174</v>
      </c>
      <c r="D6081" t="s">
        <v>175</v>
      </c>
      <c r="E6081" t="s">
        <v>24</v>
      </c>
      <c r="F6081" t="s">
        <v>25</v>
      </c>
      <c r="G6081" t="s">
        <v>56</v>
      </c>
      <c r="H6081" t="s">
        <v>57</v>
      </c>
      <c r="I6081" t="s">
        <v>98</v>
      </c>
      <c r="J6081" t="s">
        <v>99</v>
      </c>
      <c r="K6081">
        <v>2017</v>
      </c>
      <c r="L6081">
        <v>165.62559999999999</v>
      </c>
      <c r="S6081" t="s">
        <v>30</v>
      </c>
      <c r="T6081" t="s">
        <v>31</v>
      </c>
    </row>
    <row r="6082" spans="1:20" x14ac:dyDescent="0.25">
      <c r="A6082" t="s">
        <v>172</v>
      </c>
      <c r="B6082" t="s">
        <v>173</v>
      </c>
      <c r="C6082" t="s">
        <v>174</v>
      </c>
      <c r="D6082" t="s">
        <v>175</v>
      </c>
      <c r="E6082" t="s">
        <v>24</v>
      </c>
      <c r="F6082" t="s">
        <v>25</v>
      </c>
      <c r="G6082" t="s">
        <v>56</v>
      </c>
      <c r="H6082" t="s">
        <v>57</v>
      </c>
      <c r="I6082" t="s">
        <v>100</v>
      </c>
      <c r="J6082" t="s">
        <v>101</v>
      </c>
      <c r="K6082">
        <v>2017</v>
      </c>
      <c r="L6082">
        <v>32.121600000000001</v>
      </c>
      <c r="S6082" t="s">
        <v>30</v>
      </c>
      <c r="T6082" t="s">
        <v>31</v>
      </c>
    </row>
    <row r="6083" spans="1:20" x14ac:dyDescent="0.25">
      <c r="A6083" t="s">
        <v>172</v>
      </c>
      <c r="B6083" t="s">
        <v>173</v>
      </c>
      <c r="C6083" t="s">
        <v>174</v>
      </c>
      <c r="D6083" t="s">
        <v>175</v>
      </c>
      <c r="E6083" t="s">
        <v>24</v>
      </c>
      <c r="F6083" t="s">
        <v>25</v>
      </c>
      <c r="G6083" t="s">
        <v>56</v>
      </c>
      <c r="H6083" t="s">
        <v>57</v>
      </c>
      <c r="I6083" t="s">
        <v>102</v>
      </c>
      <c r="J6083" t="s">
        <v>103</v>
      </c>
      <c r="K6083">
        <v>2017</v>
      </c>
      <c r="L6083">
        <v>105.7059</v>
      </c>
      <c r="S6083" t="s">
        <v>30</v>
      </c>
      <c r="T6083" t="s">
        <v>31</v>
      </c>
    </row>
    <row r="6084" spans="1:20" x14ac:dyDescent="0.25">
      <c r="A6084" t="s">
        <v>172</v>
      </c>
      <c r="B6084" t="s">
        <v>173</v>
      </c>
      <c r="C6084" t="s">
        <v>174</v>
      </c>
      <c r="D6084" t="s">
        <v>175</v>
      </c>
      <c r="E6084" t="s">
        <v>24</v>
      </c>
      <c r="F6084" t="s">
        <v>25</v>
      </c>
      <c r="G6084" t="s">
        <v>56</v>
      </c>
      <c r="H6084" t="s">
        <v>57</v>
      </c>
      <c r="I6084" t="s">
        <v>104</v>
      </c>
      <c r="J6084" t="s">
        <v>105</v>
      </c>
      <c r="K6084">
        <v>2017</v>
      </c>
      <c r="L6084">
        <v>27.798100000000002</v>
      </c>
      <c r="S6084" t="s">
        <v>30</v>
      </c>
      <c r="T6084" t="s">
        <v>31</v>
      </c>
    </row>
    <row r="6085" spans="1:20" x14ac:dyDescent="0.25">
      <c r="A6085" t="s">
        <v>172</v>
      </c>
      <c r="B6085" t="s">
        <v>173</v>
      </c>
      <c r="C6085" t="s">
        <v>174</v>
      </c>
      <c r="D6085" t="s">
        <v>175</v>
      </c>
      <c r="E6085" t="s">
        <v>24</v>
      </c>
      <c r="F6085" t="s">
        <v>25</v>
      </c>
      <c r="G6085" t="s">
        <v>58</v>
      </c>
      <c r="H6085" t="s">
        <v>59</v>
      </c>
      <c r="I6085" t="s">
        <v>98</v>
      </c>
      <c r="J6085" t="s">
        <v>99</v>
      </c>
      <c r="K6085">
        <v>2017</v>
      </c>
      <c r="L6085">
        <v>7258.2954</v>
      </c>
      <c r="S6085" t="s">
        <v>30</v>
      </c>
      <c r="T6085" t="s">
        <v>31</v>
      </c>
    </row>
    <row r="6086" spans="1:20" x14ac:dyDescent="0.25">
      <c r="A6086" t="s">
        <v>172</v>
      </c>
      <c r="B6086" t="s">
        <v>173</v>
      </c>
      <c r="C6086" t="s">
        <v>174</v>
      </c>
      <c r="D6086" t="s">
        <v>175</v>
      </c>
      <c r="E6086" t="s">
        <v>24</v>
      </c>
      <c r="F6086" t="s">
        <v>25</v>
      </c>
      <c r="G6086" t="s">
        <v>58</v>
      </c>
      <c r="H6086" t="s">
        <v>59</v>
      </c>
      <c r="I6086" t="s">
        <v>100</v>
      </c>
      <c r="J6086" t="s">
        <v>101</v>
      </c>
      <c r="K6086">
        <v>2017</v>
      </c>
      <c r="L6086">
        <v>576.68600000000004</v>
      </c>
      <c r="S6086" t="s">
        <v>30</v>
      </c>
      <c r="T6086" t="s">
        <v>31</v>
      </c>
    </row>
    <row r="6087" spans="1:20" x14ac:dyDescent="0.25">
      <c r="A6087" t="s">
        <v>172</v>
      </c>
      <c r="B6087" t="s">
        <v>173</v>
      </c>
      <c r="C6087" t="s">
        <v>174</v>
      </c>
      <c r="D6087" t="s">
        <v>175</v>
      </c>
      <c r="E6087" t="s">
        <v>24</v>
      </c>
      <c r="F6087" t="s">
        <v>25</v>
      </c>
      <c r="G6087" t="s">
        <v>58</v>
      </c>
      <c r="H6087" t="s">
        <v>59</v>
      </c>
      <c r="I6087" t="s">
        <v>102</v>
      </c>
      <c r="J6087" t="s">
        <v>103</v>
      </c>
      <c r="K6087">
        <v>2017</v>
      </c>
      <c r="L6087">
        <v>5921.4668000000001</v>
      </c>
      <c r="S6087" t="s">
        <v>30</v>
      </c>
      <c r="T6087" t="s">
        <v>31</v>
      </c>
    </row>
    <row r="6088" spans="1:20" x14ac:dyDescent="0.25">
      <c r="A6088" t="s">
        <v>172</v>
      </c>
      <c r="B6088" t="s">
        <v>173</v>
      </c>
      <c r="C6088" t="s">
        <v>174</v>
      </c>
      <c r="D6088" t="s">
        <v>175</v>
      </c>
      <c r="E6088" t="s">
        <v>24</v>
      </c>
      <c r="F6088" t="s">
        <v>25</v>
      </c>
      <c r="G6088" t="s">
        <v>58</v>
      </c>
      <c r="H6088" t="s">
        <v>59</v>
      </c>
      <c r="I6088" t="s">
        <v>104</v>
      </c>
      <c r="J6088" t="s">
        <v>105</v>
      </c>
      <c r="K6088">
        <v>2017</v>
      </c>
      <c r="L6088">
        <v>757.51940000000002</v>
      </c>
      <c r="S6088" t="s">
        <v>30</v>
      </c>
      <c r="T6088" t="s">
        <v>31</v>
      </c>
    </row>
    <row r="6089" spans="1:20" x14ac:dyDescent="0.25">
      <c r="A6089" t="s">
        <v>172</v>
      </c>
      <c r="B6089" t="s">
        <v>173</v>
      </c>
      <c r="C6089" t="s">
        <v>174</v>
      </c>
      <c r="D6089" t="s">
        <v>175</v>
      </c>
      <c r="E6089" t="s">
        <v>24</v>
      </c>
      <c r="F6089" t="s">
        <v>25</v>
      </c>
      <c r="G6089" t="s">
        <v>58</v>
      </c>
      <c r="H6089" t="s">
        <v>59</v>
      </c>
      <c r="I6089" t="s">
        <v>106</v>
      </c>
      <c r="J6089" t="s">
        <v>107</v>
      </c>
      <c r="K6089">
        <v>2017</v>
      </c>
      <c r="L6089">
        <v>2.6232000000000002</v>
      </c>
      <c r="S6089" t="s">
        <v>30</v>
      </c>
      <c r="T6089" t="s">
        <v>31</v>
      </c>
    </row>
    <row r="6090" spans="1:20" x14ac:dyDescent="0.25">
      <c r="A6090" t="s">
        <v>172</v>
      </c>
      <c r="B6090" t="s">
        <v>173</v>
      </c>
      <c r="C6090" t="s">
        <v>174</v>
      </c>
      <c r="D6090" t="s">
        <v>175</v>
      </c>
      <c r="E6090" t="s">
        <v>24</v>
      </c>
      <c r="F6090" t="s">
        <v>25</v>
      </c>
      <c r="G6090" t="s">
        <v>60</v>
      </c>
      <c r="H6090" t="s">
        <v>61</v>
      </c>
      <c r="I6090" t="s">
        <v>98</v>
      </c>
      <c r="J6090" t="s">
        <v>99</v>
      </c>
      <c r="K6090">
        <v>2017</v>
      </c>
      <c r="L6090">
        <v>147.6071</v>
      </c>
      <c r="S6090" t="s">
        <v>30</v>
      </c>
      <c r="T6090" t="s">
        <v>31</v>
      </c>
    </row>
    <row r="6091" spans="1:20" x14ac:dyDescent="0.25">
      <c r="A6091" t="s">
        <v>172</v>
      </c>
      <c r="B6091" t="s">
        <v>173</v>
      </c>
      <c r="C6091" t="s">
        <v>174</v>
      </c>
      <c r="D6091" t="s">
        <v>175</v>
      </c>
      <c r="E6091" t="s">
        <v>24</v>
      </c>
      <c r="F6091" t="s">
        <v>25</v>
      </c>
      <c r="G6091" t="s">
        <v>60</v>
      </c>
      <c r="H6091" t="s">
        <v>61</v>
      </c>
      <c r="I6091" t="s">
        <v>100</v>
      </c>
      <c r="J6091" t="s">
        <v>101</v>
      </c>
      <c r="K6091">
        <v>2017</v>
      </c>
      <c r="L6091">
        <v>76.6404</v>
      </c>
      <c r="S6091" t="s">
        <v>30</v>
      </c>
      <c r="T6091" t="s">
        <v>31</v>
      </c>
    </row>
    <row r="6092" spans="1:20" x14ac:dyDescent="0.25">
      <c r="A6092" t="s">
        <v>172</v>
      </c>
      <c r="B6092" t="s">
        <v>173</v>
      </c>
      <c r="C6092" t="s">
        <v>174</v>
      </c>
      <c r="D6092" t="s">
        <v>175</v>
      </c>
      <c r="E6092" t="s">
        <v>24</v>
      </c>
      <c r="F6092" t="s">
        <v>25</v>
      </c>
      <c r="G6092" t="s">
        <v>60</v>
      </c>
      <c r="H6092" t="s">
        <v>61</v>
      </c>
      <c r="I6092" t="s">
        <v>102</v>
      </c>
      <c r="J6092" t="s">
        <v>103</v>
      </c>
      <c r="K6092">
        <v>2017</v>
      </c>
      <c r="L6092">
        <v>57.134799999999998</v>
      </c>
      <c r="S6092" t="s">
        <v>30</v>
      </c>
      <c r="T6092" t="s">
        <v>31</v>
      </c>
    </row>
    <row r="6093" spans="1:20" x14ac:dyDescent="0.25">
      <c r="A6093" t="s">
        <v>172</v>
      </c>
      <c r="B6093" t="s">
        <v>173</v>
      </c>
      <c r="C6093" t="s">
        <v>174</v>
      </c>
      <c r="D6093" t="s">
        <v>175</v>
      </c>
      <c r="E6093" t="s">
        <v>24</v>
      </c>
      <c r="F6093" t="s">
        <v>25</v>
      </c>
      <c r="G6093" t="s">
        <v>60</v>
      </c>
      <c r="H6093" t="s">
        <v>61</v>
      </c>
      <c r="I6093" t="s">
        <v>104</v>
      </c>
      <c r="J6093" t="s">
        <v>105</v>
      </c>
      <c r="K6093">
        <v>2017</v>
      </c>
      <c r="L6093">
        <v>13.831899999999999</v>
      </c>
      <c r="S6093" t="s">
        <v>30</v>
      </c>
      <c r="T6093" t="s">
        <v>31</v>
      </c>
    </row>
    <row r="6094" spans="1:20" x14ac:dyDescent="0.25">
      <c r="A6094" t="s">
        <v>172</v>
      </c>
      <c r="B6094" t="s">
        <v>173</v>
      </c>
      <c r="C6094" t="s">
        <v>174</v>
      </c>
      <c r="D6094" t="s">
        <v>175</v>
      </c>
      <c r="E6094" t="s">
        <v>24</v>
      </c>
      <c r="F6094" t="s">
        <v>25</v>
      </c>
      <c r="G6094" t="s">
        <v>62</v>
      </c>
      <c r="H6094" t="s">
        <v>63</v>
      </c>
      <c r="I6094" t="s">
        <v>98</v>
      </c>
      <c r="J6094" t="s">
        <v>99</v>
      </c>
      <c r="K6094">
        <v>2017</v>
      </c>
      <c r="L6094">
        <v>115.009</v>
      </c>
      <c r="S6094" t="s">
        <v>30</v>
      </c>
      <c r="T6094" t="s">
        <v>31</v>
      </c>
    </row>
    <row r="6095" spans="1:20" x14ac:dyDescent="0.25">
      <c r="A6095" t="s">
        <v>172</v>
      </c>
      <c r="B6095" t="s">
        <v>173</v>
      </c>
      <c r="C6095" t="s">
        <v>174</v>
      </c>
      <c r="D6095" t="s">
        <v>175</v>
      </c>
      <c r="E6095" t="s">
        <v>24</v>
      </c>
      <c r="F6095" t="s">
        <v>25</v>
      </c>
      <c r="G6095" t="s">
        <v>62</v>
      </c>
      <c r="H6095" t="s">
        <v>63</v>
      </c>
      <c r="I6095" t="s">
        <v>100</v>
      </c>
      <c r="J6095" t="s">
        <v>101</v>
      </c>
      <c r="K6095">
        <v>2017</v>
      </c>
      <c r="L6095">
        <v>32.966900000000003</v>
      </c>
      <c r="S6095" t="s">
        <v>30</v>
      </c>
      <c r="T6095" t="s">
        <v>31</v>
      </c>
    </row>
    <row r="6096" spans="1:20" x14ac:dyDescent="0.25">
      <c r="A6096" t="s">
        <v>172</v>
      </c>
      <c r="B6096" t="s">
        <v>173</v>
      </c>
      <c r="C6096" t="s">
        <v>174</v>
      </c>
      <c r="D6096" t="s">
        <v>175</v>
      </c>
      <c r="E6096" t="s">
        <v>24</v>
      </c>
      <c r="F6096" t="s">
        <v>25</v>
      </c>
      <c r="G6096" t="s">
        <v>62</v>
      </c>
      <c r="H6096" t="s">
        <v>63</v>
      </c>
      <c r="I6096" t="s">
        <v>102</v>
      </c>
      <c r="J6096" t="s">
        <v>103</v>
      </c>
      <c r="K6096">
        <v>2017</v>
      </c>
      <c r="L6096">
        <v>35.972200000000001</v>
      </c>
      <c r="S6096" t="s">
        <v>30</v>
      </c>
      <c r="T6096" t="s">
        <v>31</v>
      </c>
    </row>
    <row r="6097" spans="1:20" x14ac:dyDescent="0.25">
      <c r="A6097" t="s">
        <v>172</v>
      </c>
      <c r="B6097" t="s">
        <v>173</v>
      </c>
      <c r="C6097" t="s">
        <v>174</v>
      </c>
      <c r="D6097" t="s">
        <v>175</v>
      </c>
      <c r="E6097" t="s">
        <v>24</v>
      </c>
      <c r="F6097" t="s">
        <v>25</v>
      </c>
      <c r="G6097" t="s">
        <v>62</v>
      </c>
      <c r="H6097" t="s">
        <v>63</v>
      </c>
      <c r="I6097" t="s">
        <v>104</v>
      </c>
      <c r="J6097" t="s">
        <v>105</v>
      </c>
      <c r="K6097">
        <v>2017</v>
      </c>
      <c r="L6097">
        <v>46.069899999999997</v>
      </c>
      <c r="S6097" t="s">
        <v>30</v>
      </c>
      <c r="T6097" t="s">
        <v>31</v>
      </c>
    </row>
    <row r="6098" spans="1:20" x14ac:dyDescent="0.25">
      <c r="A6098" t="s">
        <v>172</v>
      </c>
      <c r="B6098" t="s">
        <v>173</v>
      </c>
      <c r="C6098" t="s">
        <v>174</v>
      </c>
      <c r="D6098" t="s">
        <v>175</v>
      </c>
      <c r="E6098" t="s">
        <v>24</v>
      </c>
      <c r="F6098" t="s">
        <v>25</v>
      </c>
      <c r="G6098" t="s">
        <v>64</v>
      </c>
      <c r="H6098" t="s">
        <v>65</v>
      </c>
      <c r="I6098" t="s">
        <v>98</v>
      </c>
      <c r="J6098" t="s">
        <v>99</v>
      </c>
      <c r="K6098">
        <v>2017</v>
      </c>
      <c r="L6098">
        <v>3648.4306000000001</v>
      </c>
      <c r="S6098" t="s">
        <v>30</v>
      </c>
      <c r="T6098" t="s">
        <v>31</v>
      </c>
    </row>
    <row r="6099" spans="1:20" x14ac:dyDescent="0.25">
      <c r="A6099" t="s">
        <v>172</v>
      </c>
      <c r="B6099" t="s">
        <v>173</v>
      </c>
      <c r="C6099" t="s">
        <v>174</v>
      </c>
      <c r="D6099" t="s">
        <v>175</v>
      </c>
      <c r="E6099" t="s">
        <v>24</v>
      </c>
      <c r="F6099" t="s">
        <v>25</v>
      </c>
      <c r="G6099" t="s">
        <v>64</v>
      </c>
      <c r="H6099" t="s">
        <v>65</v>
      </c>
      <c r="I6099" t="s">
        <v>100</v>
      </c>
      <c r="J6099" t="s">
        <v>101</v>
      </c>
      <c r="K6099">
        <v>2017</v>
      </c>
      <c r="L6099">
        <v>249.1978</v>
      </c>
      <c r="S6099" t="s">
        <v>30</v>
      </c>
      <c r="T6099" t="s">
        <v>31</v>
      </c>
    </row>
    <row r="6100" spans="1:20" x14ac:dyDescent="0.25">
      <c r="A6100" t="s">
        <v>172</v>
      </c>
      <c r="B6100" t="s">
        <v>173</v>
      </c>
      <c r="C6100" t="s">
        <v>174</v>
      </c>
      <c r="D6100" t="s">
        <v>175</v>
      </c>
      <c r="E6100" t="s">
        <v>24</v>
      </c>
      <c r="F6100" t="s">
        <v>25</v>
      </c>
      <c r="G6100" t="s">
        <v>64</v>
      </c>
      <c r="H6100" t="s">
        <v>65</v>
      </c>
      <c r="I6100" t="s">
        <v>102</v>
      </c>
      <c r="J6100" t="s">
        <v>103</v>
      </c>
      <c r="K6100">
        <v>2017</v>
      </c>
      <c r="L6100">
        <v>2198.8069999999998</v>
      </c>
      <c r="S6100" t="s">
        <v>30</v>
      </c>
      <c r="T6100" t="s">
        <v>31</v>
      </c>
    </row>
    <row r="6101" spans="1:20" x14ac:dyDescent="0.25">
      <c r="A6101" t="s">
        <v>172</v>
      </c>
      <c r="B6101" t="s">
        <v>173</v>
      </c>
      <c r="C6101" t="s">
        <v>174</v>
      </c>
      <c r="D6101" t="s">
        <v>175</v>
      </c>
      <c r="E6101" t="s">
        <v>24</v>
      </c>
      <c r="F6101" t="s">
        <v>25</v>
      </c>
      <c r="G6101" t="s">
        <v>64</v>
      </c>
      <c r="H6101" t="s">
        <v>65</v>
      </c>
      <c r="I6101" t="s">
        <v>104</v>
      </c>
      <c r="J6101" t="s">
        <v>105</v>
      </c>
      <c r="K6101">
        <v>2017</v>
      </c>
      <c r="L6101">
        <v>1199.6047000000001</v>
      </c>
      <c r="S6101" t="s">
        <v>30</v>
      </c>
      <c r="T6101" t="s">
        <v>31</v>
      </c>
    </row>
    <row r="6102" spans="1:20" x14ac:dyDescent="0.25">
      <c r="A6102" t="s">
        <v>172</v>
      </c>
      <c r="B6102" t="s">
        <v>173</v>
      </c>
      <c r="C6102" t="s">
        <v>174</v>
      </c>
      <c r="D6102" t="s">
        <v>175</v>
      </c>
      <c r="E6102" t="s">
        <v>24</v>
      </c>
      <c r="F6102" t="s">
        <v>25</v>
      </c>
      <c r="G6102" t="s">
        <v>64</v>
      </c>
      <c r="H6102" t="s">
        <v>65</v>
      </c>
      <c r="I6102" t="s">
        <v>106</v>
      </c>
      <c r="J6102" t="s">
        <v>107</v>
      </c>
      <c r="K6102">
        <v>2017</v>
      </c>
      <c r="L6102">
        <v>0.82120000000000004</v>
      </c>
      <c r="M6102" t="s">
        <v>54</v>
      </c>
      <c r="N6102" t="s">
        <v>55</v>
      </c>
      <c r="S6102" t="s">
        <v>30</v>
      </c>
      <c r="T6102" t="s">
        <v>31</v>
      </c>
    </row>
    <row r="6103" spans="1:20" x14ac:dyDescent="0.25">
      <c r="A6103" t="s">
        <v>172</v>
      </c>
      <c r="B6103" t="s">
        <v>173</v>
      </c>
      <c r="C6103" t="s">
        <v>174</v>
      </c>
      <c r="D6103" t="s">
        <v>175</v>
      </c>
      <c r="E6103" t="s">
        <v>24</v>
      </c>
      <c r="F6103" t="s">
        <v>25</v>
      </c>
      <c r="G6103" t="s">
        <v>66</v>
      </c>
      <c r="H6103" t="s">
        <v>67</v>
      </c>
      <c r="I6103" t="s">
        <v>98</v>
      </c>
      <c r="J6103" t="s">
        <v>99</v>
      </c>
      <c r="K6103">
        <v>2017</v>
      </c>
      <c r="L6103">
        <v>1913.5957000000001</v>
      </c>
      <c r="S6103" t="s">
        <v>30</v>
      </c>
      <c r="T6103" t="s">
        <v>31</v>
      </c>
    </row>
    <row r="6104" spans="1:20" x14ac:dyDescent="0.25">
      <c r="A6104" t="s">
        <v>172</v>
      </c>
      <c r="B6104" t="s">
        <v>173</v>
      </c>
      <c r="C6104" t="s">
        <v>174</v>
      </c>
      <c r="D6104" t="s">
        <v>175</v>
      </c>
      <c r="E6104" t="s">
        <v>24</v>
      </c>
      <c r="F6104" t="s">
        <v>25</v>
      </c>
      <c r="G6104" t="s">
        <v>66</v>
      </c>
      <c r="H6104" t="s">
        <v>67</v>
      </c>
      <c r="I6104" t="s">
        <v>100</v>
      </c>
      <c r="J6104" t="s">
        <v>101</v>
      </c>
      <c r="K6104">
        <v>2017</v>
      </c>
      <c r="L6104">
        <v>418.94040000000001</v>
      </c>
      <c r="S6104" t="s">
        <v>30</v>
      </c>
      <c r="T6104" t="s">
        <v>31</v>
      </c>
    </row>
    <row r="6105" spans="1:20" x14ac:dyDescent="0.25">
      <c r="A6105" t="s">
        <v>172</v>
      </c>
      <c r="B6105" t="s">
        <v>173</v>
      </c>
      <c r="C6105" t="s">
        <v>174</v>
      </c>
      <c r="D6105" t="s">
        <v>175</v>
      </c>
      <c r="E6105" t="s">
        <v>24</v>
      </c>
      <c r="F6105" t="s">
        <v>25</v>
      </c>
      <c r="G6105" t="s">
        <v>66</v>
      </c>
      <c r="H6105" t="s">
        <v>67</v>
      </c>
      <c r="I6105" t="s">
        <v>102</v>
      </c>
      <c r="J6105" t="s">
        <v>103</v>
      </c>
      <c r="K6105">
        <v>2017</v>
      </c>
      <c r="L6105">
        <v>1116.8580999999999</v>
      </c>
      <c r="S6105" t="s">
        <v>30</v>
      </c>
      <c r="T6105" t="s">
        <v>31</v>
      </c>
    </row>
    <row r="6106" spans="1:20" x14ac:dyDescent="0.25">
      <c r="A6106" t="s">
        <v>172</v>
      </c>
      <c r="B6106" t="s">
        <v>173</v>
      </c>
      <c r="C6106" t="s">
        <v>174</v>
      </c>
      <c r="D6106" t="s">
        <v>175</v>
      </c>
      <c r="E6106" t="s">
        <v>24</v>
      </c>
      <c r="F6106" t="s">
        <v>25</v>
      </c>
      <c r="G6106" t="s">
        <v>66</v>
      </c>
      <c r="H6106" t="s">
        <v>67</v>
      </c>
      <c r="I6106" t="s">
        <v>104</v>
      </c>
      <c r="J6106" t="s">
        <v>105</v>
      </c>
      <c r="K6106">
        <v>2017</v>
      </c>
      <c r="L6106">
        <v>377.202</v>
      </c>
      <c r="S6106" t="s">
        <v>30</v>
      </c>
      <c r="T6106" t="s">
        <v>31</v>
      </c>
    </row>
    <row r="6107" spans="1:20" x14ac:dyDescent="0.25">
      <c r="A6107" t="s">
        <v>172</v>
      </c>
      <c r="B6107" t="s">
        <v>173</v>
      </c>
      <c r="C6107" t="s">
        <v>174</v>
      </c>
      <c r="D6107" t="s">
        <v>175</v>
      </c>
      <c r="E6107" t="s">
        <v>24</v>
      </c>
      <c r="F6107" t="s">
        <v>25</v>
      </c>
      <c r="G6107" t="s">
        <v>66</v>
      </c>
      <c r="H6107" t="s">
        <v>67</v>
      </c>
      <c r="I6107" t="s">
        <v>106</v>
      </c>
      <c r="J6107" t="s">
        <v>107</v>
      </c>
      <c r="K6107">
        <v>2017</v>
      </c>
      <c r="M6107" t="s">
        <v>54</v>
      </c>
      <c r="N6107" t="s">
        <v>55</v>
      </c>
      <c r="S6107" t="s">
        <v>30</v>
      </c>
      <c r="T6107" t="s">
        <v>31</v>
      </c>
    </row>
    <row r="6108" spans="1:20" x14ac:dyDescent="0.25">
      <c r="A6108" t="s">
        <v>172</v>
      </c>
      <c r="B6108" t="s">
        <v>173</v>
      </c>
      <c r="C6108" t="s">
        <v>174</v>
      </c>
      <c r="D6108" t="s">
        <v>175</v>
      </c>
      <c r="E6108" t="s">
        <v>24</v>
      </c>
      <c r="F6108" t="s">
        <v>25</v>
      </c>
      <c r="G6108" t="s">
        <v>68</v>
      </c>
      <c r="H6108" t="s">
        <v>69</v>
      </c>
      <c r="I6108" t="s">
        <v>98</v>
      </c>
      <c r="J6108" t="s">
        <v>99</v>
      </c>
      <c r="K6108">
        <v>2017</v>
      </c>
      <c r="L6108">
        <v>960.37270000000001</v>
      </c>
      <c r="S6108" t="s">
        <v>30</v>
      </c>
      <c r="T6108" t="s">
        <v>31</v>
      </c>
    </row>
    <row r="6109" spans="1:20" x14ac:dyDescent="0.25">
      <c r="A6109" t="s">
        <v>172</v>
      </c>
      <c r="B6109" t="s">
        <v>173</v>
      </c>
      <c r="C6109" t="s">
        <v>174</v>
      </c>
      <c r="D6109" t="s">
        <v>175</v>
      </c>
      <c r="E6109" t="s">
        <v>24</v>
      </c>
      <c r="F6109" t="s">
        <v>25</v>
      </c>
      <c r="G6109" t="s">
        <v>68</v>
      </c>
      <c r="H6109" t="s">
        <v>69</v>
      </c>
      <c r="I6109" t="s">
        <v>100</v>
      </c>
      <c r="J6109" t="s">
        <v>101</v>
      </c>
      <c r="K6109">
        <v>2017</v>
      </c>
      <c r="L6109">
        <v>130.8792</v>
      </c>
      <c r="S6109" t="s">
        <v>30</v>
      </c>
      <c r="T6109" t="s">
        <v>31</v>
      </c>
    </row>
    <row r="6110" spans="1:20" x14ac:dyDescent="0.25">
      <c r="A6110" t="s">
        <v>172</v>
      </c>
      <c r="B6110" t="s">
        <v>173</v>
      </c>
      <c r="C6110" t="s">
        <v>174</v>
      </c>
      <c r="D6110" t="s">
        <v>175</v>
      </c>
      <c r="E6110" t="s">
        <v>24</v>
      </c>
      <c r="F6110" t="s">
        <v>25</v>
      </c>
      <c r="G6110" t="s">
        <v>68</v>
      </c>
      <c r="H6110" t="s">
        <v>69</v>
      </c>
      <c r="I6110" t="s">
        <v>102</v>
      </c>
      <c r="J6110" t="s">
        <v>103</v>
      </c>
      <c r="K6110">
        <v>2017</v>
      </c>
      <c r="L6110">
        <v>675.47130000000004</v>
      </c>
      <c r="S6110" t="s">
        <v>30</v>
      </c>
      <c r="T6110" t="s">
        <v>31</v>
      </c>
    </row>
    <row r="6111" spans="1:20" x14ac:dyDescent="0.25">
      <c r="A6111" t="s">
        <v>172</v>
      </c>
      <c r="B6111" t="s">
        <v>173</v>
      </c>
      <c r="C6111" t="s">
        <v>174</v>
      </c>
      <c r="D6111" t="s">
        <v>175</v>
      </c>
      <c r="E6111" t="s">
        <v>24</v>
      </c>
      <c r="F6111" t="s">
        <v>25</v>
      </c>
      <c r="G6111" t="s">
        <v>68</v>
      </c>
      <c r="H6111" t="s">
        <v>69</v>
      </c>
      <c r="I6111" t="s">
        <v>104</v>
      </c>
      <c r="J6111" t="s">
        <v>105</v>
      </c>
      <c r="K6111">
        <v>2017</v>
      </c>
      <c r="L6111">
        <v>153.58240000000001</v>
      </c>
      <c r="S6111" t="s">
        <v>30</v>
      </c>
      <c r="T6111" t="s">
        <v>31</v>
      </c>
    </row>
    <row r="6112" spans="1:20" x14ac:dyDescent="0.25">
      <c r="A6112" t="s">
        <v>172</v>
      </c>
      <c r="B6112" t="s">
        <v>173</v>
      </c>
      <c r="C6112" t="s">
        <v>174</v>
      </c>
      <c r="D6112" t="s">
        <v>175</v>
      </c>
      <c r="E6112" t="s">
        <v>24</v>
      </c>
      <c r="F6112" t="s">
        <v>25</v>
      </c>
      <c r="G6112" t="s">
        <v>68</v>
      </c>
      <c r="H6112" t="s">
        <v>69</v>
      </c>
      <c r="I6112" t="s">
        <v>106</v>
      </c>
      <c r="J6112" t="s">
        <v>107</v>
      </c>
      <c r="K6112">
        <v>2017</v>
      </c>
      <c r="M6112" t="s">
        <v>54</v>
      </c>
      <c r="N6112" t="s">
        <v>55</v>
      </c>
      <c r="S6112" t="s">
        <v>30</v>
      </c>
      <c r="T6112" t="s">
        <v>31</v>
      </c>
    </row>
    <row r="6113" spans="1:20" x14ac:dyDescent="0.25">
      <c r="A6113" t="s">
        <v>172</v>
      </c>
      <c r="B6113" t="s">
        <v>173</v>
      </c>
      <c r="C6113" t="s">
        <v>174</v>
      </c>
      <c r="D6113" t="s">
        <v>175</v>
      </c>
      <c r="E6113" t="s">
        <v>24</v>
      </c>
      <c r="F6113" t="s">
        <v>25</v>
      </c>
      <c r="G6113" t="s">
        <v>70</v>
      </c>
      <c r="H6113" t="s">
        <v>71</v>
      </c>
      <c r="I6113" t="s">
        <v>98</v>
      </c>
      <c r="J6113" t="s">
        <v>99</v>
      </c>
      <c r="K6113">
        <v>2017</v>
      </c>
      <c r="L6113">
        <v>715.00469999999996</v>
      </c>
      <c r="S6113" t="s">
        <v>30</v>
      </c>
      <c r="T6113" t="s">
        <v>31</v>
      </c>
    </row>
    <row r="6114" spans="1:20" x14ac:dyDescent="0.25">
      <c r="A6114" t="s">
        <v>172</v>
      </c>
      <c r="B6114" t="s">
        <v>173</v>
      </c>
      <c r="C6114" t="s">
        <v>174</v>
      </c>
      <c r="D6114" t="s">
        <v>175</v>
      </c>
      <c r="E6114" t="s">
        <v>24</v>
      </c>
      <c r="F6114" t="s">
        <v>25</v>
      </c>
      <c r="G6114" t="s">
        <v>70</v>
      </c>
      <c r="H6114" t="s">
        <v>71</v>
      </c>
      <c r="I6114" t="s">
        <v>100</v>
      </c>
      <c r="J6114" t="s">
        <v>101</v>
      </c>
      <c r="K6114">
        <v>2017</v>
      </c>
      <c r="L6114">
        <v>61.241399999999999</v>
      </c>
      <c r="S6114" t="s">
        <v>30</v>
      </c>
      <c r="T6114" t="s">
        <v>31</v>
      </c>
    </row>
    <row r="6115" spans="1:20" x14ac:dyDescent="0.25">
      <c r="A6115" t="s">
        <v>172</v>
      </c>
      <c r="B6115" t="s">
        <v>173</v>
      </c>
      <c r="C6115" t="s">
        <v>174</v>
      </c>
      <c r="D6115" t="s">
        <v>175</v>
      </c>
      <c r="E6115" t="s">
        <v>24</v>
      </c>
      <c r="F6115" t="s">
        <v>25</v>
      </c>
      <c r="G6115" t="s">
        <v>70</v>
      </c>
      <c r="H6115" t="s">
        <v>71</v>
      </c>
      <c r="I6115" t="s">
        <v>102</v>
      </c>
      <c r="J6115" t="s">
        <v>103</v>
      </c>
      <c r="K6115">
        <v>2017</v>
      </c>
      <c r="L6115">
        <v>508.67579999999998</v>
      </c>
      <c r="S6115" t="s">
        <v>30</v>
      </c>
      <c r="T6115" t="s">
        <v>31</v>
      </c>
    </row>
    <row r="6116" spans="1:20" x14ac:dyDescent="0.25">
      <c r="A6116" t="s">
        <v>172</v>
      </c>
      <c r="B6116" t="s">
        <v>173</v>
      </c>
      <c r="C6116" t="s">
        <v>174</v>
      </c>
      <c r="D6116" t="s">
        <v>175</v>
      </c>
      <c r="E6116" t="s">
        <v>24</v>
      </c>
      <c r="F6116" t="s">
        <v>25</v>
      </c>
      <c r="G6116" t="s">
        <v>70</v>
      </c>
      <c r="H6116" t="s">
        <v>71</v>
      </c>
      <c r="I6116" t="s">
        <v>104</v>
      </c>
      <c r="J6116" t="s">
        <v>105</v>
      </c>
      <c r="K6116">
        <v>2017</v>
      </c>
      <c r="L6116">
        <v>144.85509999999999</v>
      </c>
      <c r="S6116" t="s">
        <v>30</v>
      </c>
      <c r="T6116" t="s">
        <v>31</v>
      </c>
    </row>
    <row r="6117" spans="1:20" x14ac:dyDescent="0.25">
      <c r="A6117" t="s">
        <v>172</v>
      </c>
      <c r="B6117" t="s">
        <v>173</v>
      </c>
      <c r="C6117" t="s">
        <v>174</v>
      </c>
      <c r="D6117" t="s">
        <v>175</v>
      </c>
      <c r="E6117" t="s">
        <v>24</v>
      </c>
      <c r="F6117" t="s">
        <v>25</v>
      </c>
      <c r="G6117" t="s">
        <v>70</v>
      </c>
      <c r="H6117" t="s">
        <v>71</v>
      </c>
      <c r="I6117" t="s">
        <v>106</v>
      </c>
      <c r="J6117" t="s">
        <v>107</v>
      </c>
      <c r="K6117">
        <v>2017</v>
      </c>
      <c r="M6117" t="s">
        <v>54</v>
      </c>
      <c r="N6117" t="s">
        <v>55</v>
      </c>
      <c r="S6117" t="s">
        <v>30</v>
      </c>
      <c r="T6117" t="s">
        <v>31</v>
      </c>
    </row>
    <row r="6118" spans="1:20" x14ac:dyDescent="0.25">
      <c r="A6118" t="s">
        <v>172</v>
      </c>
      <c r="B6118" t="s">
        <v>173</v>
      </c>
      <c r="C6118" t="s">
        <v>174</v>
      </c>
      <c r="D6118" t="s">
        <v>175</v>
      </c>
      <c r="E6118" t="s">
        <v>24</v>
      </c>
      <c r="F6118" t="s">
        <v>25</v>
      </c>
      <c r="G6118" t="s">
        <v>72</v>
      </c>
      <c r="H6118" t="s">
        <v>73</v>
      </c>
      <c r="I6118" t="s">
        <v>98</v>
      </c>
      <c r="J6118" t="s">
        <v>99</v>
      </c>
      <c r="K6118">
        <v>2017</v>
      </c>
      <c r="L6118">
        <v>290.47410000000002</v>
      </c>
      <c r="S6118" t="s">
        <v>30</v>
      </c>
      <c r="T6118" t="s">
        <v>31</v>
      </c>
    </row>
    <row r="6119" spans="1:20" x14ac:dyDescent="0.25">
      <c r="A6119" t="s">
        <v>172</v>
      </c>
      <c r="B6119" t="s">
        <v>173</v>
      </c>
      <c r="C6119" t="s">
        <v>174</v>
      </c>
      <c r="D6119" t="s">
        <v>175</v>
      </c>
      <c r="E6119" t="s">
        <v>24</v>
      </c>
      <c r="F6119" t="s">
        <v>25</v>
      </c>
      <c r="G6119" t="s">
        <v>72</v>
      </c>
      <c r="H6119" t="s">
        <v>73</v>
      </c>
      <c r="I6119" t="s">
        <v>100</v>
      </c>
      <c r="J6119" t="s">
        <v>101</v>
      </c>
      <c r="K6119">
        <v>2017</v>
      </c>
      <c r="L6119">
        <v>216.38550000000001</v>
      </c>
      <c r="S6119" t="s">
        <v>30</v>
      </c>
      <c r="T6119" t="s">
        <v>31</v>
      </c>
    </row>
    <row r="6120" spans="1:20" x14ac:dyDescent="0.25">
      <c r="A6120" t="s">
        <v>172</v>
      </c>
      <c r="B6120" t="s">
        <v>173</v>
      </c>
      <c r="C6120" t="s">
        <v>174</v>
      </c>
      <c r="D6120" t="s">
        <v>175</v>
      </c>
      <c r="E6120" t="s">
        <v>24</v>
      </c>
      <c r="F6120" t="s">
        <v>25</v>
      </c>
      <c r="G6120" t="s">
        <v>72</v>
      </c>
      <c r="H6120" t="s">
        <v>73</v>
      </c>
      <c r="I6120" t="s">
        <v>102</v>
      </c>
      <c r="J6120" t="s">
        <v>103</v>
      </c>
      <c r="K6120">
        <v>2017</v>
      </c>
      <c r="L6120">
        <v>67.915599999999998</v>
      </c>
      <c r="S6120" t="s">
        <v>30</v>
      </c>
      <c r="T6120" t="s">
        <v>31</v>
      </c>
    </row>
    <row r="6121" spans="1:20" x14ac:dyDescent="0.25">
      <c r="A6121" t="s">
        <v>172</v>
      </c>
      <c r="B6121" t="s">
        <v>173</v>
      </c>
      <c r="C6121" t="s">
        <v>174</v>
      </c>
      <c r="D6121" t="s">
        <v>175</v>
      </c>
      <c r="E6121" t="s">
        <v>24</v>
      </c>
      <c r="F6121" t="s">
        <v>25</v>
      </c>
      <c r="G6121" t="s">
        <v>72</v>
      </c>
      <c r="H6121" t="s">
        <v>73</v>
      </c>
      <c r="I6121" t="s">
        <v>104</v>
      </c>
      <c r="J6121" t="s">
        <v>105</v>
      </c>
      <c r="K6121">
        <v>2017</v>
      </c>
      <c r="L6121">
        <v>6.173</v>
      </c>
      <c r="S6121" t="s">
        <v>30</v>
      </c>
      <c r="T6121" t="s">
        <v>31</v>
      </c>
    </row>
    <row r="6122" spans="1:20" x14ac:dyDescent="0.25">
      <c r="A6122" t="s">
        <v>172</v>
      </c>
      <c r="B6122" t="s">
        <v>173</v>
      </c>
      <c r="C6122" t="s">
        <v>174</v>
      </c>
      <c r="D6122" t="s">
        <v>175</v>
      </c>
      <c r="E6122" t="s">
        <v>24</v>
      </c>
      <c r="F6122" t="s">
        <v>25</v>
      </c>
      <c r="G6122" t="s">
        <v>74</v>
      </c>
      <c r="H6122" t="s">
        <v>75</v>
      </c>
      <c r="I6122" t="s">
        <v>98</v>
      </c>
      <c r="J6122" t="s">
        <v>99</v>
      </c>
      <c r="K6122">
        <v>2017</v>
      </c>
      <c r="L6122">
        <v>354.25720000000001</v>
      </c>
      <c r="S6122" t="s">
        <v>30</v>
      </c>
      <c r="T6122" t="s">
        <v>31</v>
      </c>
    </row>
    <row r="6123" spans="1:20" x14ac:dyDescent="0.25">
      <c r="A6123" t="s">
        <v>172</v>
      </c>
      <c r="B6123" t="s">
        <v>173</v>
      </c>
      <c r="C6123" t="s">
        <v>174</v>
      </c>
      <c r="D6123" t="s">
        <v>175</v>
      </c>
      <c r="E6123" t="s">
        <v>24</v>
      </c>
      <c r="F6123" t="s">
        <v>25</v>
      </c>
      <c r="G6123" t="s">
        <v>74</v>
      </c>
      <c r="H6123" t="s">
        <v>75</v>
      </c>
      <c r="I6123" t="s">
        <v>100</v>
      </c>
      <c r="J6123" t="s">
        <v>101</v>
      </c>
      <c r="K6123">
        <v>2017</v>
      </c>
      <c r="L6123">
        <v>262.21609999999998</v>
      </c>
      <c r="S6123" t="s">
        <v>30</v>
      </c>
      <c r="T6123" t="s">
        <v>31</v>
      </c>
    </row>
    <row r="6124" spans="1:20" x14ac:dyDescent="0.25">
      <c r="A6124" t="s">
        <v>172</v>
      </c>
      <c r="B6124" t="s">
        <v>173</v>
      </c>
      <c r="C6124" t="s">
        <v>174</v>
      </c>
      <c r="D6124" t="s">
        <v>175</v>
      </c>
      <c r="E6124" t="s">
        <v>24</v>
      </c>
      <c r="F6124" t="s">
        <v>25</v>
      </c>
      <c r="G6124" t="s">
        <v>74</v>
      </c>
      <c r="H6124" t="s">
        <v>75</v>
      </c>
      <c r="I6124" t="s">
        <v>102</v>
      </c>
      <c r="J6124" t="s">
        <v>103</v>
      </c>
      <c r="K6124">
        <v>2017</v>
      </c>
      <c r="L6124">
        <v>86.291899999999998</v>
      </c>
      <c r="S6124" t="s">
        <v>30</v>
      </c>
      <c r="T6124" t="s">
        <v>31</v>
      </c>
    </row>
    <row r="6125" spans="1:20" x14ac:dyDescent="0.25">
      <c r="A6125" t="s">
        <v>172</v>
      </c>
      <c r="B6125" t="s">
        <v>173</v>
      </c>
      <c r="C6125" t="s">
        <v>174</v>
      </c>
      <c r="D6125" t="s">
        <v>175</v>
      </c>
      <c r="E6125" t="s">
        <v>24</v>
      </c>
      <c r="F6125" t="s">
        <v>25</v>
      </c>
      <c r="G6125" t="s">
        <v>74</v>
      </c>
      <c r="H6125" t="s">
        <v>75</v>
      </c>
      <c r="I6125" t="s">
        <v>104</v>
      </c>
      <c r="J6125" t="s">
        <v>105</v>
      </c>
      <c r="K6125">
        <v>2017</v>
      </c>
      <c r="L6125">
        <v>5.5068000000000001</v>
      </c>
      <c r="S6125" t="s">
        <v>30</v>
      </c>
      <c r="T6125" t="s">
        <v>31</v>
      </c>
    </row>
    <row r="6126" spans="1:20" x14ac:dyDescent="0.25">
      <c r="A6126" t="s">
        <v>172</v>
      </c>
      <c r="B6126" t="s">
        <v>173</v>
      </c>
      <c r="C6126" t="s">
        <v>174</v>
      </c>
      <c r="D6126" t="s">
        <v>175</v>
      </c>
      <c r="E6126" t="s">
        <v>24</v>
      </c>
      <c r="F6126" t="s">
        <v>25</v>
      </c>
      <c r="G6126" t="s">
        <v>74</v>
      </c>
      <c r="H6126" t="s">
        <v>75</v>
      </c>
      <c r="I6126" t="s">
        <v>106</v>
      </c>
      <c r="J6126" t="s">
        <v>107</v>
      </c>
      <c r="K6126">
        <v>2017</v>
      </c>
      <c r="M6126" t="s">
        <v>54</v>
      </c>
      <c r="N6126" t="s">
        <v>55</v>
      </c>
      <c r="S6126" t="s">
        <v>30</v>
      </c>
      <c r="T6126" t="s">
        <v>31</v>
      </c>
    </row>
    <row r="6127" spans="1:20" x14ac:dyDescent="0.25">
      <c r="A6127" t="s">
        <v>172</v>
      </c>
      <c r="B6127" t="s">
        <v>173</v>
      </c>
      <c r="C6127" t="s">
        <v>174</v>
      </c>
      <c r="D6127" t="s">
        <v>175</v>
      </c>
      <c r="E6127" t="s">
        <v>24</v>
      </c>
      <c r="F6127" t="s">
        <v>25</v>
      </c>
      <c r="G6127" t="s">
        <v>76</v>
      </c>
      <c r="H6127" t="s">
        <v>77</v>
      </c>
      <c r="I6127" t="s">
        <v>98</v>
      </c>
      <c r="J6127" t="s">
        <v>99</v>
      </c>
      <c r="K6127">
        <v>2017</v>
      </c>
      <c r="L6127">
        <v>88.578500000000005</v>
      </c>
      <c r="S6127" t="s">
        <v>30</v>
      </c>
      <c r="T6127" t="s">
        <v>31</v>
      </c>
    </row>
    <row r="6128" spans="1:20" x14ac:dyDescent="0.25">
      <c r="A6128" t="s">
        <v>172</v>
      </c>
      <c r="B6128" t="s">
        <v>173</v>
      </c>
      <c r="C6128" t="s">
        <v>174</v>
      </c>
      <c r="D6128" t="s">
        <v>175</v>
      </c>
      <c r="E6128" t="s">
        <v>24</v>
      </c>
      <c r="F6128" t="s">
        <v>25</v>
      </c>
      <c r="G6128" t="s">
        <v>76</v>
      </c>
      <c r="H6128" t="s">
        <v>77</v>
      </c>
      <c r="I6128" t="s">
        <v>100</v>
      </c>
      <c r="J6128" t="s">
        <v>101</v>
      </c>
      <c r="K6128">
        <v>2017</v>
      </c>
      <c r="L6128">
        <v>53.253100000000003</v>
      </c>
      <c r="S6128" t="s">
        <v>30</v>
      </c>
      <c r="T6128" t="s">
        <v>31</v>
      </c>
    </row>
    <row r="6129" spans="1:20" x14ac:dyDescent="0.25">
      <c r="A6129" t="s">
        <v>172</v>
      </c>
      <c r="B6129" t="s">
        <v>173</v>
      </c>
      <c r="C6129" t="s">
        <v>174</v>
      </c>
      <c r="D6129" t="s">
        <v>175</v>
      </c>
      <c r="E6129" t="s">
        <v>24</v>
      </c>
      <c r="F6129" t="s">
        <v>25</v>
      </c>
      <c r="G6129" t="s">
        <v>76</v>
      </c>
      <c r="H6129" t="s">
        <v>77</v>
      </c>
      <c r="I6129" t="s">
        <v>102</v>
      </c>
      <c r="J6129" t="s">
        <v>103</v>
      </c>
      <c r="K6129">
        <v>2017</v>
      </c>
      <c r="L6129">
        <v>28.948</v>
      </c>
      <c r="S6129" t="s">
        <v>30</v>
      </c>
      <c r="T6129" t="s">
        <v>31</v>
      </c>
    </row>
    <row r="6130" spans="1:20" x14ac:dyDescent="0.25">
      <c r="A6130" t="s">
        <v>172</v>
      </c>
      <c r="B6130" t="s">
        <v>173</v>
      </c>
      <c r="C6130" t="s">
        <v>174</v>
      </c>
      <c r="D6130" t="s">
        <v>175</v>
      </c>
      <c r="E6130" t="s">
        <v>24</v>
      </c>
      <c r="F6130" t="s">
        <v>25</v>
      </c>
      <c r="G6130" t="s">
        <v>76</v>
      </c>
      <c r="H6130" t="s">
        <v>77</v>
      </c>
      <c r="I6130" t="s">
        <v>104</v>
      </c>
      <c r="J6130" t="s">
        <v>105</v>
      </c>
      <c r="K6130">
        <v>2017</v>
      </c>
      <c r="L6130">
        <v>6.3773</v>
      </c>
      <c r="S6130" t="s">
        <v>30</v>
      </c>
      <c r="T6130" t="s">
        <v>31</v>
      </c>
    </row>
    <row r="6131" spans="1:20" x14ac:dyDescent="0.25">
      <c r="A6131" t="s">
        <v>172</v>
      </c>
      <c r="B6131" t="s">
        <v>173</v>
      </c>
      <c r="C6131" t="s">
        <v>174</v>
      </c>
      <c r="D6131" t="s">
        <v>175</v>
      </c>
      <c r="E6131" t="s">
        <v>24</v>
      </c>
      <c r="F6131" t="s">
        <v>25</v>
      </c>
      <c r="G6131" t="s">
        <v>78</v>
      </c>
      <c r="H6131" t="s">
        <v>79</v>
      </c>
      <c r="I6131" t="s">
        <v>98</v>
      </c>
      <c r="J6131" t="s">
        <v>99</v>
      </c>
      <c r="K6131">
        <v>2017</v>
      </c>
      <c r="L6131">
        <v>182.90090000000001</v>
      </c>
      <c r="S6131" t="s">
        <v>30</v>
      </c>
      <c r="T6131" t="s">
        <v>31</v>
      </c>
    </row>
    <row r="6132" spans="1:20" x14ac:dyDescent="0.25">
      <c r="A6132" t="s">
        <v>172</v>
      </c>
      <c r="B6132" t="s">
        <v>173</v>
      </c>
      <c r="C6132" t="s">
        <v>174</v>
      </c>
      <c r="D6132" t="s">
        <v>175</v>
      </c>
      <c r="E6132" t="s">
        <v>24</v>
      </c>
      <c r="F6132" t="s">
        <v>25</v>
      </c>
      <c r="G6132" t="s">
        <v>78</v>
      </c>
      <c r="H6132" t="s">
        <v>79</v>
      </c>
      <c r="I6132" t="s">
        <v>100</v>
      </c>
      <c r="J6132" t="s">
        <v>101</v>
      </c>
      <c r="K6132">
        <v>2017</v>
      </c>
      <c r="L6132">
        <v>140.64019999999999</v>
      </c>
      <c r="S6132" t="s">
        <v>30</v>
      </c>
      <c r="T6132" t="s">
        <v>31</v>
      </c>
    </row>
    <row r="6133" spans="1:20" x14ac:dyDescent="0.25">
      <c r="A6133" t="s">
        <v>172</v>
      </c>
      <c r="B6133" t="s">
        <v>173</v>
      </c>
      <c r="C6133" t="s">
        <v>174</v>
      </c>
      <c r="D6133" t="s">
        <v>175</v>
      </c>
      <c r="E6133" t="s">
        <v>24</v>
      </c>
      <c r="F6133" t="s">
        <v>25</v>
      </c>
      <c r="G6133" t="s">
        <v>78</v>
      </c>
      <c r="H6133" t="s">
        <v>79</v>
      </c>
      <c r="I6133" t="s">
        <v>102</v>
      </c>
      <c r="J6133" t="s">
        <v>103</v>
      </c>
      <c r="K6133">
        <v>2017</v>
      </c>
      <c r="L6133">
        <v>40.5503</v>
      </c>
      <c r="S6133" t="s">
        <v>30</v>
      </c>
      <c r="T6133" t="s">
        <v>31</v>
      </c>
    </row>
    <row r="6134" spans="1:20" x14ac:dyDescent="0.25">
      <c r="A6134" t="s">
        <v>172</v>
      </c>
      <c r="B6134" t="s">
        <v>173</v>
      </c>
      <c r="C6134" t="s">
        <v>174</v>
      </c>
      <c r="D6134" t="s">
        <v>175</v>
      </c>
      <c r="E6134" t="s">
        <v>24</v>
      </c>
      <c r="F6134" t="s">
        <v>25</v>
      </c>
      <c r="G6134" t="s">
        <v>78</v>
      </c>
      <c r="H6134" t="s">
        <v>79</v>
      </c>
      <c r="I6134" t="s">
        <v>104</v>
      </c>
      <c r="J6134" t="s">
        <v>105</v>
      </c>
      <c r="K6134">
        <v>2017</v>
      </c>
      <c r="L6134">
        <v>1.5192000000000001</v>
      </c>
      <c r="S6134" t="s">
        <v>30</v>
      </c>
      <c r="T6134" t="s">
        <v>31</v>
      </c>
    </row>
    <row r="6135" spans="1:20" x14ac:dyDescent="0.25">
      <c r="A6135" t="s">
        <v>172</v>
      </c>
      <c r="B6135" t="s">
        <v>173</v>
      </c>
      <c r="C6135" t="s">
        <v>174</v>
      </c>
      <c r="D6135" t="s">
        <v>175</v>
      </c>
      <c r="E6135" t="s">
        <v>24</v>
      </c>
      <c r="F6135" t="s">
        <v>25</v>
      </c>
      <c r="G6135" t="s">
        <v>78</v>
      </c>
      <c r="H6135" t="s">
        <v>79</v>
      </c>
      <c r="I6135" t="s">
        <v>106</v>
      </c>
      <c r="J6135" t="s">
        <v>107</v>
      </c>
      <c r="K6135">
        <v>2017</v>
      </c>
      <c r="M6135" t="s">
        <v>54</v>
      </c>
      <c r="N6135" t="s">
        <v>55</v>
      </c>
      <c r="S6135" t="s">
        <v>30</v>
      </c>
      <c r="T6135" t="s">
        <v>31</v>
      </c>
    </row>
    <row r="6136" spans="1:20" x14ac:dyDescent="0.25">
      <c r="A6136" t="s">
        <v>172</v>
      </c>
      <c r="B6136" t="s">
        <v>173</v>
      </c>
      <c r="C6136" t="s">
        <v>174</v>
      </c>
      <c r="D6136" t="s">
        <v>175</v>
      </c>
      <c r="E6136" t="s">
        <v>24</v>
      </c>
      <c r="F6136" t="s">
        <v>25</v>
      </c>
      <c r="G6136" t="s">
        <v>80</v>
      </c>
      <c r="H6136" t="s">
        <v>81</v>
      </c>
      <c r="I6136" t="s">
        <v>98</v>
      </c>
      <c r="J6136" t="s">
        <v>99</v>
      </c>
      <c r="K6136">
        <v>2017</v>
      </c>
      <c r="L6136">
        <v>216.01060000000001</v>
      </c>
      <c r="S6136" t="s">
        <v>30</v>
      </c>
      <c r="T6136" t="s">
        <v>31</v>
      </c>
    </row>
    <row r="6137" spans="1:20" x14ac:dyDescent="0.25">
      <c r="A6137" t="s">
        <v>172</v>
      </c>
      <c r="B6137" t="s">
        <v>173</v>
      </c>
      <c r="C6137" t="s">
        <v>174</v>
      </c>
      <c r="D6137" t="s">
        <v>175</v>
      </c>
      <c r="E6137" t="s">
        <v>24</v>
      </c>
      <c r="F6137" t="s">
        <v>25</v>
      </c>
      <c r="G6137" t="s">
        <v>80</v>
      </c>
      <c r="H6137" t="s">
        <v>81</v>
      </c>
      <c r="I6137" t="s">
        <v>100</v>
      </c>
      <c r="J6137" t="s">
        <v>101</v>
      </c>
      <c r="K6137">
        <v>2017</v>
      </c>
      <c r="L6137">
        <v>60.404299999999999</v>
      </c>
      <c r="S6137" t="s">
        <v>30</v>
      </c>
      <c r="T6137" t="s">
        <v>31</v>
      </c>
    </row>
    <row r="6138" spans="1:20" x14ac:dyDescent="0.25">
      <c r="A6138" t="s">
        <v>172</v>
      </c>
      <c r="B6138" t="s">
        <v>173</v>
      </c>
      <c r="C6138" t="s">
        <v>174</v>
      </c>
      <c r="D6138" t="s">
        <v>175</v>
      </c>
      <c r="E6138" t="s">
        <v>24</v>
      </c>
      <c r="F6138" t="s">
        <v>25</v>
      </c>
      <c r="G6138" t="s">
        <v>80</v>
      </c>
      <c r="H6138" t="s">
        <v>81</v>
      </c>
      <c r="I6138" t="s">
        <v>102</v>
      </c>
      <c r="J6138" t="s">
        <v>103</v>
      </c>
      <c r="K6138">
        <v>2017</v>
      </c>
      <c r="L6138">
        <v>118.7191</v>
      </c>
      <c r="S6138" t="s">
        <v>30</v>
      </c>
      <c r="T6138" t="s">
        <v>31</v>
      </c>
    </row>
    <row r="6139" spans="1:20" x14ac:dyDescent="0.25">
      <c r="A6139" t="s">
        <v>172</v>
      </c>
      <c r="B6139" t="s">
        <v>173</v>
      </c>
      <c r="C6139" t="s">
        <v>174</v>
      </c>
      <c r="D6139" t="s">
        <v>175</v>
      </c>
      <c r="E6139" t="s">
        <v>24</v>
      </c>
      <c r="F6139" t="s">
        <v>25</v>
      </c>
      <c r="G6139" t="s">
        <v>80</v>
      </c>
      <c r="H6139" t="s">
        <v>81</v>
      </c>
      <c r="I6139" t="s">
        <v>104</v>
      </c>
      <c r="J6139" t="s">
        <v>105</v>
      </c>
      <c r="K6139">
        <v>2017</v>
      </c>
      <c r="L6139">
        <v>36.8872</v>
      </c>
      <c r="S6139" t="s">
        <v>30</v>
      </c>
      <c r="T6139" t="s">
        <v>31</v>
      </c>
    </row>
    <row r="6140" spans="1:20" x14ac:dyDescent="0.25">
      <c r="A6140" t="s">
        <v>172</v>
      </c>
      <c r="B6140" t="s">
        <v>173</v>
      </c>
      <c r="C6140" t="s">
        <v>174</v>
      </c>
      <c r="D6140" t="s">
        <v>175</v>
      </c>
      <c r="E6140" t="s">
        <v>24</v>
      </c>
      <c r="F6140" t="s">
        <v>25</v>
      </c>
      <c r="G6140" t="s">
        <v>82</v>
      </c>
      <c r="H6140" t="s">
        <v>83</v>
      </c>
      <c r="I6140" t="s">
        <v>98</v>
      </c>
      <c r="J6140" t="s">
        <v>99</v>
      </c>
      <c r="K6140">
        <v>2017</v>
      </c>
      <c r="L6140">
        <v>1727.6422</v>
      </c>
      <c r="S6140" t="s">
        <v>30</v>
      </c>
      <c r="T6140" t="s">
        <v>31</v>
      </c>
    </row>
    <row r="6141" spans="1:20" x14ac:dyDescent="0.25">
      <c r="A6141" t="s">
        <v>172</v>
      </c>
      <c r="B6141" t="s">
        <v>173</v>
      </c>
      <c r="C6141" t="s">
        <v>174</v>
      </c>
      <c r="D6141" t="s">
        <v>175</v>
      </c>
      <c r="E6141" t="s">
        <v>24</v>
      </c>
      <c r="F6141" t="s">
        <v>25</v>
      </c>
      <c r="G6141" t="s">
        <v>82</v>
      </c>
      <c r="H6141" t="s">
        <v>83</v>
      </c>
      <c r="I6141" t="s">
        <v>100</v>
      </c>
      <c r="J6141" t="s">
        <v>101</v>
      </c>
      <c r="K6141">
        <v>2017</v>
      </c>
      <c r="L6141">
        <v>1082.6660999999999</v>
      </c>
      <c r="S6141" t="s">
        <v>30</v>
      </c>
      <c r="T6141" t="s">
        <v>31</v>
      </c>
    </row>
    <row r="6142" spans="1:20" x14ac:dyDescent="0.25">
      <c r="A6142" t="s">
        <v>172</v>
      </c>
      <c r="B6142" t="s">
        <v>173</v>
      </c>
      <c r="C6142" t="s">
        <v>174</v>
      </c>
      <c r="D6142" t="s">
        <v>175</v>
      </c>
      <c r="E6142" t="s">
        <v>24</v>
      </c>
      <c r="F6142" t="s">
        <v>25</v>
      </c>
      <c r="G6142" t="s">
        <v>82</v>
      </c>
      <c r="H6142" t="s">
        <v>83</v>
      </c>
      <c r="I6142" t="s">
        <v>102</v>
      </c>
      <c r="J6142" t="s">
        <v>103</v>
      </c>
      <c r="K6142">
        <v>2017</v>
      </c>
      <c r="L6142">
        <v>500.63470000000001</v>
      </c>
      <c r="S6142" t="s">
        <v>30</v>
      </c>
      <c r="T6142" t="s">
        <v>31</v>
      </c>
    </row>
    <row r="6143" spans="1:20" x14ac:dyDescent="0.25">
      <c r="A6143" t="s">
        <v>172</v>
      </c>
      <c r="B6143" t="s">
        <v>173</v>
      </c>
      <c r="C6143" t="s">
        <v>174</v>
      </c>
      <c r="D6143" t="s">
        <v>175</v>
      </c>
      <c r="E6143" t="s">
        <v>24</v>
      </c>
      <c r="F6143" t="s">
        <v>25</v>
      </c>
      <c r="G6143" t="s">
        <v>82</v>
      </c>
      <c r="H6143" t="s">
        <v>83</v>
      </c>
      <c r="I6143" t="s">
        <v>104</v>
      </c>
      <c r="J6143" t="s">
        <v>105</v>
      </c>
      <c r="K6143">
        <v>2017</v>
      </c>
      <c r="L6143">
        <v>19.685400000000001</v>
      </c>
      <c r="S6143" t="s">
        <v>30</v>
      </c>
      <c r="T6143" t="s">
        <v>31</v>
      </c>
    </row>
    <row r="6144" spans="1:20" x14ac:dyDescent="0.25">
      <c r="A6144" t="s">
        <v>172</v>
      </c>
      <c r="B6144" t="s">
        <v>173</v>
      </c>
      <c r="C6144" t="s">
        <v>174</v>
      </c>
      <c r="D6144" t="s">
        <v>175</v>
      </c>
      <c r="E6144" t="s">
        <v>24</v>
      </c>
      <c r="F6144" t="s">
        <v>25</v>
      </c>
      <c r="G6144" t="s">
        <v>82</v>
      </c>
      <c r="H6144" t="s">
        <v>83</v>
      </c>
      <c r="I6144" t="s">
        <v>106</v>
      </c>
      <c r="J6144" t="s">
        <v>107</v>
      </c>
      <c r="K6144">
        <v>2017</v>
      </c>
      <c r="L6144">
        <v>124.65600000000001</v>
      </c>
      <c r="S6144" t="s">
        <v>30</v>
      </c>
      <c r="T6144" t="s">
        <v>31</v>
      </c>
    </row>
    <row r="6145" spans="1:20" x14ac:dyDescent="0.25">
      <c r="A6145" t="s">
        <v>172</v>
      </c>
      <c r="B6145" t="s">
        <v>173</v>
      </c>
      <c r="C6145" t="s">
        <v>174</v>
      </c>
      <c r="D6145" t="s">
        <v>175</v>
      </c>
      <c r="E6145" t="s">
        <v>24</v>
      </c>
      <c r="F6145" t="s">
        <v>25</v>
      </c>
      <c r="G6145" t="s">
        <v>84</v>
      </c>
      <c r="H6145" t="s">
        <v>85</v>
      </c>
      <c r="I6145" t="s">
        <v>98</v>
      </c>
      <c r="J6145" t="s">
        <v>99</v>
      </c>
      <c r="K6145">
        <v>2017</v>
      </c>
      <c r="L6145">
        <v>1972.3432</v>
      </c>
      <c r="S6145" t="s">
        <v>30</v>
      </c>
      <c r="T6145" t="s">
        <v>31</v>
      </c>
    </row>
    <row r="6146" spans="1:20" x14ac:dyDescent="0.25">
      <c r="A6146" t="s">
        <v>172</v>
      </c>
      <c r="B6146" t="s">
        <v>173</v>
      </c>
      <c r="C6146" t="s">
        <v>174</v>
      </c>
      <c r="D6146" t="s">
        <v>175</v>
      </c>
      <c r="E6146" t="s">
        <v>24</v>
      </c>
      <c r="F6146" t="s">
        <v>25</v>
      </c>
      <c r="G6146" t="s">
        <v>84</v>
      </c>
      <c r="H6146" t="s">
        <v>85</v>
      </c>
      <c r="I6146" t="s">
        <v>100</v>
      </c>
      <c r="J6146" t="s">
        <v>101</v>
      </c>
      <c r="K6146">
        <v>2017</v>
      </c>
      <c r="L6146">
        <v>1745.3065999999999</v>
      </c>
      <c r="S6146" t="s">
        <v>30</v>
      </c>
      <c r="T6146" t="s">
        <v>31</v>
      </c>
    </row>
    <row r="6147" spans="1:20" x14ac:dyDescent="0.25">
      <c r="A6147" t="s">
        <v>172</v>
      </c>
      <c r="B6147" t="s">
        <v>173</v>
      </c>
      <c r="C6147" t="s">
        <v>174</v>
      </c>
      <c r="D6147" t="s">
        <v>175</v>
      </c>
      <c r="E6147" t="s">
        <v>24</v>
      </c>
      <c r="F6147" t="s">
        <v>25</v>
      </c>
      <c r="G6147" t="s">
        <v>84</v>
      </c>
      <c r="H6147" t="s">
        <v>85</v>
      </c>
      <c r="I6147" t="s">
        <v>102</v>
      </c>
      <c r="J6147" t="s">
        <v>103</v>
      </c>
      <c r="K6147">
        <v>2017</v>
      </c>
      <c r="L6147">
        <v>180.88399999999999</v>
      </c>
      <c r="S6147" t="s">
        <v>30</v>
      </c>
      <c r="T6147" t="s">
        <v>31</v>
      </c>
    </row>
    <row r="6148" spans="1:20" x14ac:dyDescent="0.25">
      <c r="A6148" t="s">
        <v>172</v>
      </c>
      <c r="B6148" t="s">
        <v>173</v>
      </c>
      <c r="C6148" t="s">
        <v>174</v>
      </c>
      <c r="D6148" t="s">
        <v>175</v>
      </c>
      <c r="E6148" t="s">
        <v>24</v>
      </c>
      <c r="F6148" t="s">
        <v>25</v>
      </c>
      <c r="G6148" t="s">
        <v>84</v>
      </c>
      <c r="H6148" t="s">
        <v>85</v>
      </c>
      <c r="I6148" t="s">
        <v>104</v>
      </c>
      <c r="J6148" t="s">
        <v>105</v>
      </c>
      <c r="K6148">
        <v>2017</v>
      </c>
      <c r="L6148">
        <v>42.447299999999998</v>
      </c>
      <c r="S6148" t="s">
        <v>30</v>
      </c>
      <c r="T6148" t="s">
        <v>31</v>
      </c>
    </row>
    <row r="6149" spans="1:20" x14ac:dyDescent="0.25">
      <c r="A6149" t="s">
        <v>172</v>
      </c>
      <c r="B6149" t="s">
        <v>173</v>
      </c>
      <c r="C6149" t="s">
        <v>174</v>
      </c>
      <c r="D6149" t="s">
        <v>175</v>
      </c>
      <c r="E6149" t="s">
        <v>24</v>
      </c>
      <c r="F6149" t="s">
        <v>25</v>
      </c>
      <c r="G6149" t="s">
        <v>84</v>
      </c>
      <c r="H6149" t="s">
        <v>85</v>
      </c>
      <c r="I6149" t="s">
        <v>106</v>
      </c>
      <c r="J6149" t="s">
        <v>107</v>
      </c>
      <c r="K6149">
        <v>2017</v>
      </c>
      <c r="L6149">
        <v>3.7052</v>
      </c>
      <c r="S6149" t="s">
        <v>30</v>
      </c>
      <c r="T6149" t="s">
        <v>31</v>
      </c>
    </row>
    <row r="6150" spans="1:20" x14ac:dyDescent="0.25">
      <c r="A6150" t="s">
        <v>172</v>
      </c>
      <c r="B6150" t="s">
        <v>173</v>
      </c>
      <c r="C6150" t="s">
        <v>174</v>
      </c>
      <c r="D6150" t="s">
        <v>175</v>
      </c>
      <c r="E6150" t="s">
        <v>24</v>
      </c>
      <c r="F6150" t="s">
        <v>25</v>
      </c>
      <c r="G6150" t="s">
        <v>86</v>
      </c>
      <c r="H6150" t="s">
        <v>87</v>
      </c>
      <c r="I6150" t="s">
        <v>98</v>
      </c>
      <c r="J6150" t="s">
        <v>99</v>
      </c>
      <c r="K6150">
        <v>2017</v>
      </c>
      <c r="L6150">
        <v>491.89389999999997</v>
      </c>
      <c r="S6150" t="s">
        <v>30</v>
      </c>
      <c r="T6150" t="s">
        <v>31</v>
      </c>
    </row>
    <row r="6151" spans="1:20" x14ac:dyDescent="0.25">
      <c r="A6151" t="s">
        <v>172</v>
      </c>
      <c r="B6151" t="s">
        <v>173</v>
      </c>
      <c r="C6151" t="s">
        <v>174</v>
      </c>
      <c r="D6151" t="s">
        <v>175</v>
      </c>
      <c r="E6151" t="s">
        <v>24</v>
      </c>
      <c r="F6151" t="s">
        <v>25</v>
      </c>
      <c r="G6151" t="s">
        <v>86</v>
      </c>
      <c r="H6151" t="s">
        <v>87</v>
      </c>
      <c r="I6151" t="s">
        <v>100</v>
      </c>
      <c r="J6151" t="s">
        <v>101</v>
      </c>
      <c r="K6151">
        <v>2017</v>
      </c>
      <c r="L6151">
        <v>425.14949999999999</v>
      </c>
      <c r="S6151" t="s">
        <v>30</v>
      </c>
      <c r="T6151" t="s">
        <v>31</v>
      </c>
    </row>
    <row r="6152" spans="1:20" x14ac:dyDescent="0.25">
      <c r="A6152" t="s">
        <v>172</v>
      </c>
      <c r="B6152" t="s">
        <v>173</v>
      </c>
      <c r="C6152" t="s">
        <v>174</v>
      </c>
      <c r="D6152" t="s">
        <v>175</v>
      </c>
      <c r="E6152" t="s">
        <v>24</v>
      </c>
      <c r="F6152" t="s">
        <v>25</v>
      </c>
      <c r="G6152" t="s">
        <v>86</v>
      </c>
      <c r="H6152" t="s">
        <v>87</v>
      </c>
      <c r="I6152" t="s">
        <v>102</v>
      </c>
      <c r="J6152" t="s">
        <v>103</v>
      </c>
      <c r="K6152">
        <v>2017</v>
      </c>
      <c r="L6152">
        <v>53.491399999999999</v>
      </c>
      <c r="S6152" t="s">
        <v>30</v>
      </c>
      <c r="T6152" t="s">
        <v>31</v>
      </c>
    </row>
    <row r="6153" spans="1:20" x14ac:dyDescent="0.25">
      <c r="A6153" t="s">
        <v>172</v>
      </c>
      <c r="B6153" t="s">
        <v>173</v>
      </c>
      <c r="C6153" t="s">
        <v>174</v>
      </c>
      <c r="D6153" t="s">
        <v>175</v>
      </c>
      <c r="E6153" t="s">
        <v>24</v>
      </c>
      <c r="F6153" t="s">
        <v>25</v>
      </c>
      <c r="G6153" t="s">
        <v>86</v>
      </c>
      <c r="H6153" t="s">
        <v>87</v>
      </c>
      <c r="I6153" t="s">
        <v>104</v>
      </c>
      <c r="J6153" t="s">
        <v>105</v>
      </c>
      <c r="K6153">
        <v>2017</v>
      </c>
      <c r="L6153">
        <v>12.5435</v>
      </c>
      <c r="S6153" t="s">
        <v>30</v>
      </c>
      <c r="T6153" t="s">
        <v>31</v>
      </c>
    </row>
    <row r="6154" spans="1:20" x14ac:dyDescent="0.25">
      <c r="A6154" t="s">
        <v>172</v>
      </c>
      <c r="B6154" t="s">
        <v>173</v>
      </c>
      <c r="C6154" t="s">
        <v>174</v>
      </c>
      <c r="D6154" t="s">
        <v>175</v>
      </c>
      <c r="E6154" t="s">
        <v>24</v>
      </c>
      <c r="F6154" t="s">
        <v>25</v>
      </c>
      <c r="G6154" t="s">
        <v>86</v>
      </c>
      <c r="H6154" t="s">
        <v>87</v>
      </c>
      <c r="I6154" t="s">
        <v>106</v>
      </c>
      <c r="J6154" t="s">
        <v>107</v>
      </c>
      <c r="K6154">
        <v>2017</v>
      </c>
      <c r="L6154">
        <v>0.70950000000000002</v>
      </c>
      <c r="M6154" t="s">
        <v>54</v>
      </c>
      <c r="N6154" t="s">
        <v>55</v>
      </c>
      <c r="S6154" t="s">
        <v>30</v>
      </c>
      <c r="T6154" t="s">
        <v>31</v>
      </c>
    </row>
    <row r="6155" spans="1:20" x14ac:dyDescent="0.25">
      <c r="A6155" t="s">
        <v>172</v>
      </c>
      <c r="B6155" t="s">
        <v>173</v>
      </c>
      <c r="C6155" t="s">
        <v>174</v>
      </c>
      <c r="D6155" t="s">
        <v>175</v>
      </c>
      <c r="E6155" t="s">
        <v>24</v>
      </c>
      <c r="F6155" t="s">
        <v>25</v>
      </c>
      <c r="G6155" t="s">
        <v>88</v>
      </c>
      <c r="H6155" t="s">
        <v>89</v>
      </c>
      <c r="I6155" t="s">
        <v>98</v>
      </c>
      <c r="J6155" t="s">
        <v>99</v>
      </c>
      <c r="K6155">
        <v>2017</v>
      </c>
      <c r="L6155">
        <v>133.6105</v>
      </c>
      <c r="S6155" t="s">
        <v>30</v>
      </c>
      <c r="T6155" t="s">
        <v>31</v>
      </c>
    </row>
    <row r="6156" spans="1:20" x14ac:dyDescent="0.25">
      <c r="A6156" t="s">
        <v>172</v>
      </c>
      <c r="B6156" t="s">
        <v>173</v>
      </c>
      <c r="C6156" t="s">
        <v>174</v>
      </c>
      <c r="D6156" t="s">
        <v>175</v>
      </c>
      <c r="E6156" t="s">
        <v>24</v>
      </c>
      <c r="F6156" t="s">
        <v>25</v>
      </c>
      <c r="G6156" t="s">
        <v>88</v>
      </c>
      <c r="H6156" t="s">
        <v>89</v>
      </c>
      <c r="I6156" t="s">
        <v>100</v>
      </c>
      <c r="J6156" t="s">
        <v>101</v>
      </c>
      <c r="K6156">
        <v>2017</v>
      </c>
      <c r="L6156">
        <v>42.192100000000003</v>
      </c>
      <c r="S6156" t="s">
        <v>30</v>
      </c>
      <c r="T6156" t="s">
        <v>31</v>
      </c>
    </row>
    <row r="6157" spans="1:20" x14ac:dyDescent="0.25">
      <c r="A6157" t="s">
        <v>172</v>
      </c>
      <c r="B6157" t="s">
        <v>173</v>
      </c>
      <c r="C6157" t="s">
        <v>174</v>
      </c>
      <c r="D6157" t="s">
        <v>175</v>
      </c>
      <c r="E6157" t="s">
        <v>24</v>
      </c>
      <c r="F6157" t="s">
        <v>25</v>
      </c>
      <c r="G6157" t="s">
        <v>88</v>
      </c>
      <c r="H6157" t="s">
        <v>89</v>
      </c>
      <c r="I6157" t="s">
        <v>102</v>
      </c>
      <c r="J6157" t="s">
        <v>103</v>
      </c>
      <c r="K6157">
        <v>2017</v>
      </c>
      <c r="L6157">
        <v>61.340400000000002</v>
      </c>
      <c r="S6157" t="s">
        <v>30</v>
      </c>
      <c r="T6157" t="s">
        <v>31</v>
      </c>
    </row>
    <row r="6158" spans="1:20" x14ac:dyDescent="0.25">
      <c r="A6158" t="s">
        <v>172</v>
      </c>
      <c r="B6158" t="s">
        <v>173</v>
      </c>
      <c r="C6158" t="s">
        <v>174</v>
      </c>
      <c r="D6158" t="s">
        <v>175</v>
      </c>
      <c r="E6158" t="s">
        <v>24</v>
      </c>
      <c r="F6158" t="s">
        <v>25</v>
      </c>
      <c r="G6158" t="s">
        <v>88</v>
      </c>
      <c r="H6158" t="s">
        <v>89</v>
      </c>
      <c r="I6158" t="s">
        <v>104</v>
      </c>
      <c r="J6158" t="s">
        <v>105</v>
      </c>
      <c r="K6158">
        <v>2017</v>
      </c>
      <c r="L6158">
        <v>30.077999999999999</v>
      </c>
      <c r="S6158" t="s">
        <v>30</v>
      </c>
      <c r="T6158" t="s">
        <v>31</v>
      </c>
    </row>
    <row r="6159" spans="1:20" x14ac:dyDescent="0.25">
      <c r="A6159" t="s">
        <v>172</v>
      </c>
      <c r="B6159" t="s">
        <v>173</v>
      </c>
      <c r="C6159" t="s">
        <v>174</v>
      </c>
      <c r="D6159" t="s">
        <v>175</v>
      </c>
      <c r="E6159" t="s">
        <v>24</v>
      </c>
      <c r="F6159" t="s">
        <v>25</v>
      </c>
      <c r="G6159" t="s">
        <v>90</v>
      </c>
      <c r="H6159" t="s">
        <v>91</v>
      </c>
      <c r="I6159" t="s">
        <v>98</v>
      </c>
      <c r="J6159" t="s">
        <v>99</v>
      </c>
      <c r="K6159">
        <v>2017</v>
      </c>
      <c r="L6159">
        <v>223.76609999999999</v>
      </c>
      <c r="S6159" t="s">
        <v>30</v>
      </c>
      <c r="T6159" t="s">
        <v>31</v>
      </c>
    </row>
    <row r="6160" spans="1:20" x14ac:dyDescent="0.25">
      <c r="A6160" t="s">
        <v>172</v>
      </c>
      <c r="B6160" t="s">
        <v>173</v>
      </c>
      <c r="C6160" t="s">
        <v>174</v>
      </c>
      <c r="D6160" t="s">
        <v>175</v>
      </c>
      <c r="E6160" t="s">
        <v>24</v>
      </c>
      <c r="F6160" t="s">
        <v>25</v>
      </c>
      <c r="G6160" t="s">
        <v>90</v>
      </c>
      <c r="H6160" t="s">
        <v>91</v>
      </c>
      <c r="I6160" t="s">
        <v>100</v>
      </c>
      <c r="J6160" t="s">
        <v>101</v>
      </c>
      <c r="K6160">
        <v>2017</v>
      </c>
      <c r="L6160">
        <v>20.483799999999999</v>
      </c>
      <c r="S6160" t="s">
        <v>30</v>
      </c>
      <c r="T6160" t="s">
        <v>31</v>
      </c>
    </row>
    <row r="6161" spans="1:20" x14ac:dyDescent="0.25">
      <c r="A6161" t="s">
        <v>172</v>
      </c>
      <c r="B6161" t="s">
        <v>173</v>
      </c>
      <c r="C6161" t="s">
        <v>174</v>
      </c>
      <c r="D6161" t="s">
        <v>175</v>
      </c>
      <c r="E6161" t="s">
        <v>24</v>
      </c>
      <c r="F6161" t="s">
        <v>25</v>
      </c>
      <c r="G6161" t="s">
        <v>90</v>
      </c>
      <c r="H6161" t="s">
        <v>91</v>
      </c>
      <c r="I6161" t="s">
        <v>102</v>
      </c>
      <c r="J6161" t="s">
        <v>103</v>
      </c>
      <c r="K6161">
        <v>2017</v>
      </c>
      <c r="L6161">
        <v>160.79040000000001</v>
      </c>
      <c r="S6161" t="s">
        <v>30</v>
      </c>
      <c r="T6161" t="s">
        <v>31</v>
      </c>
    </row>
    <row r="6162" spans="1:20" x14ac:dyDescent="0.25">
      <c r="A6162" t="s">
        <v>172</v>
      </c>
      <c r="B6162" t="s">
        <v>173</v>
      </c>
      <c r="C6162" t="s">
        <v>174</v>
      </c>
      <c r="D6162" t="s">
        <v>175</v>
      </c>
      <c r="E6162" t="s">
        <v>24</v>
      </c>
      <c r="F6162" t="s">
        <v>25</v>
      </c>
      <c r="G6162" t="s">
        <v>90</v>
      </c>
      <c r="H6162" t="s">
        <v>91</v>
      </c>
      <c r="I6162" t="s">
        <v>104</v>
      </c>
      <c r="J6162" t="s">
        <v>105</v>
      </c>
      <c r="K6162">
        <v>2017</v>
      </c>
      <c r="L6162">
        <v>42.491900000000001</v>
      </c>
      <c r="S6162" t="s">
        <v>30</v>
      </c>
      <c r="T6162" t="s">
        <v>31</v>
      </c>
    </row>
    <row r="6163" spans="1:20" x14ac:dyDescent="0.25">
      <c r="A6163" t="s">
        <v>172</v>
      </c>
      <c r="B6163" t="s">
        <v>173</v>
      </c>
      <c r="C6163" t="s">
        <v>174</v>
      </c>
      <c r="D6163" t="s">
        <v>175</v>
      </c>
      <c r="E6163" t="s">
        <v>24</v>
      </c>
      <c r="F6163" t="s">
        <v>25</v>
      </c>
      <c r="G6163" t="s">
        <v>92</v>
      </c>
      <c r="H6163" t="s">
        <v>93</v>
      </c>
      <c r="I6163" t="s">
        <v>98</v>
      </c>
      <c r="J6163" t="s">
        <v>99</v>
      </c>
      <c r="K6163">
        <v>2017</v>
      </c>
      <c r="L6163">
        <v>160.64019999999999</v>
      </c>
      <c r="S6163" t="s">
        <v>30</v>
      </c>
      <c r="T6163" t="s">
        <v>31</v>
      </c>
    </row>
    <row r="6164" spans="1:20" x14ac:dyDescent="0.25">
      <c r="A6164" t="s">
        <v>172</v>
      </c>
      <c r="B6164" t="s">
        <v>173</v>
      </c>
      <c r="C6164" t="s">
        <v>174</v>
      </c>
      <c r="D6164" t="s">
        <v>175</v>
      </c>
      <c r="E6164" t="s">
        <v>24</v>
      </c>
      <c r="F6164" t="s">
        <v>25</v>
      </c>
      <c r="G6164" t="s">
        <v>92</v>
      </c>
      <c r="H6164" t="s">
        <v>93</v>
      </c>
      <c r="I6164" t="s">
        <v>102</v>
      </c>
      <c r="J6164" t="s">
        <v>103</v>
      </c>
      <c r="K6164">
        <v>2017</v>
      </c>
      <c r="L6164">
        <v>11.339</v>
      </c>
      <c r="S6164" t="s">
        <v>30</v>
      </c>
      <c r="T6164" t="s">
        <v>31</v>
      </c>
    </row>
    <row r="6165" spans="1:20" x14ac:dyDescent="0.25">
      <c r="A6165" t="s">
        <v>172</v>
      </c>
      <c r="B6165" t="s">
        <v>173</v>
      </c>
      <c r="C6165" t="s">
        <v>174</v>
      </c>
      <c r="D6165" t="s">
        <v>175</v>
      </c>
      <c r="E6165" t="s">
        <v>24</v>
      </c>
      <c r="F6165" t="s">
        <v>25</v>
      </c>
      <c r="G6165" t="s">
        <v>92</v>
      </c>
      <c r="H6165" t="s">
        <v>93</v>
      </c>
      <c r="I6165" t="s">
        <v>104</v>
      </c>
      <c r="J6165" t="s">
        <v>105</v>
      </c>
      <c r="K6165">
        <v>2017</v>
      </c>
      <c r="L6165">
        <v>149.30119999999999</v>
      </c>
      <c r="S6165" t="s">
        <v>30</v>
      </c>
      <c r="T6165" t="s">
        <v>31</v>
      </c>
    </row>
    <row r="6166" spans="1:20" x14ac:dyDescent="0.25">
      <c r="A6166" t="s">
        <v>172</v>
      </c>
      <c r="B6166" t="s">
        <v>173</v>
      </c>
      <c r="C6166" t="s">
        <v>174</v>
      </c>
      <c r="D6166" t="s">
        <v>175</v>
      </c>
      <c r="E6166" t="s">
        <v>24</v>
      </c>
      <c r="F6166" t="s">
        <v>25</v>
      </c>
      <c r="G6166" t="s">
        <v>94</v>
      </c>
      <c r="H6166" t="s">
        <v>95</v>
      </c>
      <c r="I6166" t="s">
        <v>98</v>
      </c>
      <c r="J6166" t="s">
        <v>99</v>
      </c>
      <c r="K6166">
        <v>2017</v>
      </c>
      <c r="L6166">
        <v>3.7037</v>
      </c>
      <c r="S6166" t="s">
        <v>30</v>
      </c>
      <c r="T6166" t="s">
        <v>31</v>
      </c>
    </row>
    <row r="6167" spans="1:20" x14ac:dyDescent="0.25">
      <c r="A6167" t="s">
        <v>172</v>
      </c>
      <c r="B6167" t="s">
        <v>173</v>
      </c>
      <c r="C6167" t="s">
        <v>174</v>
      </c>
      <c r="D6167" t="s">
        <v>175</v>
      </c>
      <c r="E6167" t="s">
        <v>24</v>
      </c>
      <c r="F6167" t="s">
        <v>25</v>
      </c>
      <c r="G6167" t="s">
        <v>94</v>
      </c>
      <c r="H6167" t="s">
        <v>95</v>
      </c>
      <c r="I6167" t="s">
        <v>100</v>
      </c>
      <c r="J6167" t="s">
        <v>101</v>
      </c>
      <c r="K6167">
        <v>2017</v>
      </c>
      <c r="L6167">
        <v>2.2385999999999999</v>
      </c>
      <c r="S6167" t="s">
        <v>30</v>
      </c>
      <c r="T6167" t="s">
        <v>31</v>
      </c>
    </row>
    <row r="6168" spans="1:20" x14ac:dyDescent="0.25">
      <c r="A6168" t="s">
        <v>172</v>
      </c>
      <c r="B6168" t="s">
        <v>173</v>
      </c>
      <c r="C6168" t="s">
        <v>174</v>
      </c>
      <c r="D6168" t="s">
        <v>175</v>
      </c>
      <c r="E6168" t="s">
        <v>24</v>
      </c>
      <c r="F6168" t="s">
        <v>25</v>
      </c>
      <c r="G6168" t="s">
        <v>94</v>
      </c>
      <c r="H6168" t="s">
        <v>95</v>
      </c>
      <c r="I6168" t="s">
        <v>102</v>
      </c>
      <c r="J6168" t="s">
        <v>103</v>
      </c>
      <c r="K6168">
        <v>2017</v>
      </c>
      <c r="L6168">
        <v>1.4283999999999999</v>
      </c>
      <c r="S6168" t="s">
        <v>30</v>
      </c>
      <c r="T6168" t="s">
        <v>31</v>
      </c>
    </row>
    <row r="6169" spans="1:20" x14ac:dyDescent="0.25">
      <c r="A6169" t="s">
        <v>172</v>
      </c>
      <c r="B6169" t="s">
        <v>173</v>
      </c>
      <c r="C6169" t="s">
        <v>174</v>
      </c>
      <c r="D6169" t="s">
        <v>175</v>
      </c>
      <c r="E6169" t="s">
        <v>24</v>
      </c>
      <c r="F6169" t="s">
        <v>25</v>
      </c>
      <c r="G6169" t="s">
        <v>94</v>
      </c>
      <c r="H6169" t="s">
        <v>95</v>
      </c>
      <c r="I6169" t="s">
        <v>104</v>
      </c>
      <c r="J6169" t="s">
        <v>105</v>
      </c>
      <c r="K6169">
        <v>2017</v>
      </c>
      <c r="M6169" t="s">
        <v>54</v>
      </c>
      <c r="N6169" t="s">
        <v>55</v>
      </c>
      <c r="S6169" t="s">
        <v>30</v>
      </c>
      <c r="T6169" t="s">
        <v>31</v>
      </c>
    </row>
    <row r="6170" spans="1:20" x14ac:dyDescent="0.25">
      <c r="A6170" t="s">
        <v>172</v>
      </c>
      <c r="B6170" t="s">
        <v>173</v>
      </c>
      <c r="C6170" t="s">
        <v>174</v>
      </c>
      <c r="D6170" t="s">
        <v>175</v>
      </c>
      <c r="E6170" t="s">
        <v>24</v>
      </c>
      <c r="F6170" t="s">
        <v>25</v>
      </c>
      <c r="G6170" t="s">
        <v>108</v>
      </c>
      <c r="H6170" t="s">
        <v>109</v>
      </c>
      <c r="I6170" t="s">
        <v>28</v>
      </c>
      <c r="J6170" t="s">
        <v>29</v>
      </c>
      <c r="K6170">
        <v>2017</v>
      </c>
      <c r="L6170">
        <v>2231.0740999999998</v>
      </c>
      <c r="S6170" t="s">
        <v>30</v>
      </c>
      <c r="T6170" t="s">
        <v>31</v>
      </c>
    </row>
    <row r="6171" spans="1:20" x14ac:dyDescent="0.25">
      <c r="A6171" t="s">
        <v>172</v>
      </c>
      <c r="B6171" t="s">
        <v>173</v>
      </c>
      <c r="C6171" t="s">
        <v>174</v>
      </c>
      <c r="D6171" t="s">
        <v>175</v>
      </c>
      <c r="E6171" t="s">
        <v>24</v>
      </c>
      <c r="F6171" t="s">
        <v>25</v>
      </c>
      <c r="G6171" t="s">
        <v>108</v>
      </c>
      <c r="H6171" t="s">
        <v>109</v>
      </c>
      <c r="I6171" t="s">
        <v>32</v>
      </c>
      <c r="J6171" t="s">
        <v>33</v>
      </c>
      <c r="K6171">
        <v>2017</v>
      </c>
      <c r="L6171">
        <v>8.0378000000000007</v>
      </c>
      <c r="S6171" t="s">
        <v>30</v>
      </c>
      <c r="T6171" t="s">
        <v>31</v>
      </c>
    </row>
    <row r="6172" spans="1:20" x14ac:dyDescent="0.25">
      <c r="A6172" t="s">
        <v>172</v>
      </c>
      <c r="B6172" t="s">
        <v>173</v>
      </c>
      <c r="C6172" t="s">
        <v>174</v>
      </c>
      <c r="D6172" t="s">
        <v>175</v>
      </c>
      <c r="E6172" t="s">
        <v>24</v>
      </c>
      <c r="F6172" t="s">
        <v>25</v>
      </c>
      <c r="G6172" t="s">
        <v>108</v>
      </c>
      <c r="H6172" t="s">
        <v>109</v>
      </c>
      <c r="I6172" t="s">
        <v>34</v>
      </c>
      <c r="J6172" t="s">
        <v>35</v>
      </c>
      <c r="K6172">
        <v>2017</v>
      </c>
      <c r="L6172">
        <v>19.766999999999999</v>
      </c>
      <c r="S6172" t="s">
        <v>30</v>
      </c>
      <c r="T6172" t="s">
        <v>31</v>
      </c>
    </row>
    <row r="6173" spans="1:20" x14ac:dyDescent="0.25">
      <c r="A6173" t="s">
        <v>172</v>
      </c>
      <c r="B6173" t="s">
        <v>173</v>
      </c>
      <c r="C6173" t="s">
        <v>174</v>
      </c>
      <c r="D6173" t="s">
        <v>175</v>
      </c>
      <c r="E6173" t="s">
        <v>24</v>
      </c>
      <c r="F6173" t="s">
        <v>25</v>
      </c>
      <c r="G6173" t="s">
        <v>108</v>
      </c>
      <c r="H6173" t="s">
        <v>109</v>
      </c>
      <c r="I6173" t="s">
        <v>36</v>
      </c>
      <c r="J6173" t="s">
        <v>37</v>
      </c>
      <c r="K6173">
        <v>2017</v>
      </c>
      <c r="L6173">
        <v>16.841799999999999</v>
      </c>
      <c r="S6173" t="s">
        <v>30</v>
      </c>
      <c r="T6173" t="s">
        <v>31</v>
      </c>
    </row>
    <row r="6174" spans="1:20" x14ac:dyDescent="0.25">
      <c r="A6174" t="s">
        <v>172</v>
      </c>
      <c r="B6174" t="s">
        <v>173</v>
      </c>
      <c r="C6174" t="s">
        <v>174</v>
      </c>
      <c r="D6174" t="s">
        <v>175</v>
      </c>
      <c r="E6174" t="s">
        <v>24</v>
      </c>
      <c r="F6174" t="s">
        <v>25</v>
      </c>
      <c r="G6174" t="s">
        <v>108</v>
      </c>
      <c r="H6174" t="s">
        <v>109</v>
      </c>
      <c r="I6174" t="s">
        <v>38</v>
      </c>
      <c r="J6174" t="s">
        <v>39</v>
      </c>
      <c r="K6174">
        <v>2017</v>
      </c>
      <c r="L6174">
        <v>11.7705</v>
      </c>
      <c r="S6174" t="s">
        <v>30</v>
      </c>
      <c r="T6174" t="s">
        <v>31</v>
      </c>
    </row>
    <row r="6175" spans="1:20" x14ac:dyDescent="0.25">
      <c r="A6175" t="s">
        <v>172</v>
      </c>
      <c r="B6175" t="s">
        <v>173</v>
      </c>
      <c r="C6175" t="s">
        <v>174</v>
      </c>
      <c r="D6175" t="s">
        <v>175</v>
      </c>
      <c r="E6175" t="s">
        <v>24</v>
      </c>
      <c r="F6175" t="s">
        <v>25</v>
      </c>
      <c r="G6175" t="s">
        <v>108</v>
      </c>
      <c r="H6175" t="s">
        <v>109</v>
      </c>
      <c r="I6175" t="s">
        <v>40</v>
      </c>
      <c r="J6175" t="s">
        <v>41</v>
      </c>
      <c r="K6175">
        <v>2017</v>
      </c>
      <c r="L6175">
        <v>20.905999999999999</v>
      </c>
      <c r="S6175" t="s">
        <v>30</v>
      </c>
      <c r="T6175" t="s">
        <v>31</v>
      </c>
    </row>
    <row r="6176" spans="1:20" x14ac:dyDescent="0.25">
      <c r="A6176" t="s">
        <v>172</v>
      </c>
      <c r="B6176" t="s">
        <v>173</v>
      </c>
      <c r="C6176" t="s">
        <v>174</v>
      </c>
      <c r="D6176" t="s">
        <v>175</v>
      </c>
      <c r="E6176" t="s">
        <v>24</v>
      </c>
      <c r="F6176" t="s">
        <v>25</v>
      </c>
      <c r="G6176" t="s">
        <v>108</v>
      </c>
      <c r="H6176" t="s">
        <v>109</v>
      </c>
      <c r="I6176" t="s">
        <v>42</v>
      </c>
      <c r="J6176" t="s">
        <v>43</v>
      </c>
      <c r="K6176">
        <v>2017</v>
      </c>
      <c r="L6176">
        <v>365.04660000000001</v>
      </c>
      <c r="S6176" t="s">
        <v>30</v>
      </c>
      <c r="T6176" t="s">
        <v>31</v>
      </c>
    </row>
    <row r="6177" spans="1:20" x14ac:dyDescent="0.25">
      <c r="A6177" t="s">
        <v>172</v>
      </c>
      <c r="B6177" t="s">
        <v>173</v>
      </c>
      <c r="C6177" t="s">
        <v>174</v>
      </c>
      <c r="D6177" t="s">
        <v>175</v>
      </c>
      <c r="E6177" t="s">
        <v>24</v>
      </c>
      <c r="F6177" t="s">
        <v>25</v>
      </c>
      <c r="G6177" t="s">
        <v>108</v>
      </c>
      <c r="H6177" t="s">
        <v>109</v>
      </c>
      <c r="I6177" t="s">
        <v>44</v>
      </c>
      <c r="J6177" t="s">
        <v>45</v>
      </c>
      <c r="K6177">
        <v>2017</v>
      </c>
      <c r="L6177">
        <v>20.808499999999999</v>
      </c>
      <c r="S6177" t="s">
        <v>30</v>
      </c>
      <c r="T6177" t="s">
        <v>31</v>
      </c>
    </row>
    <row r="6178" spans="1:20" x14ac:dyDescent="0.25">
      <c r="A6178" t="s">
        <v>172</v>
      </c>
      <c r="B6178" t="s">
        <v>173</v>
      </c>
      <c r="C6178" t="s">
        <v>174</v>
      </c>
      <c r="D6178" t="s">
        <v>175</v>
      </c>
      <c r="E6178" t="s">
        <v>24</v>
      </c>
      <c r="F6178" t="s">
        <v>25</v>
      </c>
      <c r="G6178" t="s">
        <v>108</v>
      </c>
      <c r="H6178" t="s">
        <v>109</v>
      </c>
      <c r="I6178" t="s">
        <v>46</v>
      </c>
      <c r="J6178" t="s">
        <v>47</v>
      </c>
      <c r="K6178">
        <v>2017</v>
      </c>
      <c r="L6178">
        <v>40.8035</v>
      </c>
      <c r="S6178" t="s">
        <v>30</v>
      </c>
      <c r="T6178" t="s">
        <v>31</v>
      </c>
    </row>
    <row r="6179" spans="1:20" x14ac:dyDescent="0.25">
      <c r="A6179" t="s">
        <v>172</v>
      </c>
      <c r="B6179" t="s">
        <v>173</v>
      </c>
      <c r="C6179" t="s">
        <v>174</v>
      </c>
      <c r="D6179" t="s">
        <v>175</v>
      </c>
      <c r="E6179" t="s">
        <v>24</v>
      </c>
      <c r="F6179" t="s">
        <v>25</v>
      </c>
      <c r="G6179" t="s">
        <v>108</v>
      </c>
      <c r="H6179" t="s">
        <v>109</v>
      </c>
      <c r="I6179" t="s">
        <v>48</v>
      </c>
      <c r="J6179" t="s">
        <v>49</v>
      </c>
      <c r="K6179">
        <v>2017</v>
      </c>
      <c r="L6179">
        <v>1727.0719999999999</v>
      </c>
      <c r="S6179" t="s">
        <v>30</v>
      </c>
      <c r="T6179" t="s">
        <v>31</v>
      </c>
    </row>
    <row r="6180" spans="1:20" x14ac:dyDescent="0.25">
      <c r="A6180" t="s">
        <v>172</v>
      </c>
      <c r="B6180" t="s">
        <v>173</v>
      </c>
      <c r="C6180" t="s">
        <v>174</v>
      </c>
      <c r="D6180" t="s">
        <v>175</v>
      </c>
      <c r="E6180" t="s">
        <v>24</v>
      </c>
      <c r="F6180" t="s">
        <v>25</v>
      </c>
      <c r="G6180" t="s">
        <v>108</v>
      </c>
      <c r="H6180" t="s">
        <v>109</v>
      </c>
      <c r="I6180" t="s">
        <v>50</v>
      </c>
      <c r="J6180" t="s">
        <v>51</v>
      </c>
      <c r="K6180">
        <v>2017</v>
      </c>
      <c r="M6180" t="s">
        <v>54</v>
      </c>
      <c r="N6180" t="s">
        <v>55</v>
      </c>
      <c r="S6180" t="s">
        <v>30</v>
      </c>
      <c r="T6180" t="s">
        <v>31</v>
      </c>
    </row>
    <row r="6181" spans="1:20" x14ac:dyDescent="0.25">
      <c r="A6181" t="s">
        <v>172</v>
      </c>
      <c r="B6181" t="s">
        <v>173</v>
      </c>
      <c r="C6181" t="s">
        <v>174</v>
      </c>
      <c r="D6181" t="s">
        <v>175</v>
      </c>
      <c r="E6181" t="s">
        <v>24</v>
      </c>
      <c r="F6181" t="s">
        <v>25</v>
      </c>
      <c r="G6181" t="s">
        <v>110</v>
      </c>
      <c r="H6181" t="s">
        <v>111</v>
      </c>
      <c r="I6181" t="s">
        <v>28</v>
      </c>
      <c r="J6181" t="s">
        <v>29</v>
      </c>
      <c r="K6181">
        <v>2017</v>
      </c>
      <c r="L6181">
        <v>7258.2954</v>
      </c>
      <c r="S6181" t="s">
        <v>30</v>
      </c>
      <c r="T6181" t="s">
        <v>31</v>
      </c>
    </row>
    <row r="6182" spans="1:20" x14ac:dyDescent="0.25">
      <c r="A6182" t="s">
        <v>172</v>
      </c>
      <c r="B6182" t="s">
        <v>173</v>
      </c>
      <c r="C6182" t="s">
        <v>174</v>
      </c>
      <c r="D6182" t="s">
        <v>175</v>
      </c>
      <c r="E6182" t="s">
        <v>24</v>
      </c>
      <c r="F6182" t="s">
        <v>25</v>
      </c>
      <c r="G6182" t="s">
        <v>110</v>
      </c>
      <c r="H6182" t="s">
        <v>111</v>
      </c>
      <c r="I6182" t="s">
        <v>32</v>
      </c>
      <c r="J6182" t="s">
        <v>33</v>
      </c>
      <c r="K6182">
        <v>2017</v>
      </c>
      <c r="L6182">
        <v>20.0932</v>
      </c>
      <c r="S6182" t="s">
        <v>30</v>
      </c>
      <c r="T6182" t="s">
        <v>31</v>
      </c>
    </row>
    <row r="6183" spans="1:20" x14ac:dyDescent="0.25">
      <c r="A6183" t="s">
        <v>172</v>
      </c>
      <c r="B6183" t="s">
        <v>173</v>
      </c>
      <c r="C6183" t="s">
        <v>174</v>
      </c>
      <c r="D6183" t="s">
        <v>175</v>
      </c>
      <c r="E6183" t="s">
        <v>24</v>
      </c>
      <c r="F6183" t="s">
        <v>25</v>
      </c>
      <c r="G6183" t="s">
        <v>110</v>
      </c>
      <c r="H6183" t="s">
        <v>111</v>
      </c>
      <c r="I6183" t="s">
        <v>34</v>
      </c>
      <c r="J6183" t="s">
        <v>35</v>
      </c>
      <c r="K6183">
        <v>2017</v>
      </c>
      <c r="L6183">
        <v>346.68270000000001</v>
      </c>
      <c r="S6183" t="s">
        <v>30</v>
      </c>
      <c r="T6183" t="s">
        <v>31</v>
      </c>
    </row>
    <row r="6184" spans="1:20" x14ac:dyDescent="0.25">
      <c r="A6184" t="s">
        <v>172</v>
      </c>
      <c r="B6184" t="s">
        <v>173</v>
      </c>
      <c r="C6184" t="s">
        <v>174</v>
      </c>
      <c r="D6184" t="s">
        <v>175</v>
      </c>
      <c r="E6184" t="s">
        <v>24</v>
      </c>
      <c r="F6184" t="s">
        <v>25</v>
      </c>
      <c r="G6184" t="s">
        <v>110</v>
      </c>
      <c r="H6184" t="s">
        <v>111</v>
      </c>
      <c r="I6184" t="s">
        <v>36</v>
      </c>
      <c r="J6184" t="s">
        <v>37</v>
      </c>
      <c r="K6184">
        <v>2017</v>
      </c>
      <c r="L6184">
        <v>209.9101</v>
      </c>
      <c r="S6184" t="s">
        <v>30</v>
      </c>
      <c r="T6184" t="s">
        <v>31</v>
      </c>
    </row>
    <row r="6185" spans="1:20" x14ac:dyDescent="0.25">
      <c r="A6185" t="s">
        <v>172</v>
      </c>
      <c r="B6185" t="s">
        <v>173</v>
      </c>
      <c r="C6185" t="s">
        <v>174</v>
      </c>
      <c r="D6185" t="s">
        <v>175</v>
      </c>
      <c r="E6185" t="s">
        <v>24</v>
      </c>
      <c r="F6185" t="s">
        <v>25</v>
      </c>
      <c r="G6185" t="s">
        <v>110</v>
      </c>
      <c r="H6185" t="s">
        <v>111</v>
      </c>
      <c r="I6185" t="s">
        <v>38</v>
      </c>
      <c r="J6185" t="s">
        <v>39</v>
      </c>
      <c r="K6185">
        <v>2017</v>
      </c>
      <c r="L6185">
        <v>242.1857</v>
      </c>
      <c r="S6185" t="s">
        <v>30</v>
      </c>
      <c r="T6185" t="s">
        <v>31</v>
      </c>
    </row>
    <row r="6186" spans="1:20" x14ac:dyDescent="0.25">
      <c r="A6186" t="s">
        <v>172</v>
      </c>
      <c r="B6186" t="s">
        <v>173</v>
      </c>
      <c r="C6186" t="s">
        <v>174</v>
      </c>
      <c r="D6186" t="s">
        <v>175</v>
      </c>
      <c r="E6186" t="s">
        <v>24</v>
      </c>
      <c r="F6186" t="s">
        <v>25</v>
      </c>
      <c r="G6186" t="s">
        <v>110</v>
      </c>
      <c r="H6186" t="s">
        <v>111</v>
      </c>
      <c r="I6186" t="s">
        <v>40</v>
      </c>
      <c r="J6186" t="s">
        <v>41</v>
      </c>
      <c r="K6186">
        <v>2017</v>
      </c>
      <c r="L6186">
        <v>186.79329999999999</v>
      </c>
      <c r="S6186" t="s">
        <v>30</v>
      </c>
      <c r="T6186" t="s">
        <v>31</v>
      </c>
    </row>
    <row r="6187" spans="1:20" x14ac:dyDescent="0.25">
      <c r="A6187" t="s">
        <v>172</v>
      </c>
      <c r="B6187" t="s">
        <v>173</v>
      </c>
      <c r="C6187" t="s">
        <v>174</v>
      </c>
      <c r="D6187" t="s">
        <v>175</v>
      </c>
      <c r="E6187" t="s">
        <v>24</v>
      </c>
      <c r="F6187" t="s">
        <v>25</v>
      </c>
      <c r="G6187" t="s">
        <v>110</v>
      </c>
      <c r="H6187" t="s">
        <v>111</v>
      </c>
      <c r="I6187" t="s">
        <v>42</v>
      </c>
      <c r="J6187" t="s">
        <v>43</v>
      </c>
      <c r="K6187">
        <v>2017</v>
      </c>
      <c r="L6187">
        <v>3.57</v>
      </c>
      <c r="S6187" t="s">
        <v>30</v>
      </c>
      <c r="T6187" t="s">
        <v>31</v>
      </c>
    </row>
    <row r="6188" spans="1:20" x14ac:dyDescent="0.25">
      <c r="A6188" t="s">
        <v>172</v>
      </c>
      <c r="B6188" t="s">
        <v>173</v>
      </c>
      <c r="C6188" t="s">
        <v>174</v>
      </c>
      <c r="D6188" t="s">
        <v>175</v>
      </c>
      <c r="E6188" t="s">
        <v>24</v>
      </c>
      <c r="F6188" t="s">
        <v>25</v>
      </c>
      <c r="G6188" t="s">
        <v>110</v>
      </c>
      <c r="H6188" t="s">
        <v>111</v>
      </c>
      <c r="I6188" t="s">
        <v>44</v>
      </c>
      <c r="J6188" t="s">
        <v>45</v>
      </c>
      <c r="K6188">
        <v>2017</v>
      </c>
      <c r="L6188">
        <v>2351.66</v>
      </c>
      <c r="S6188" t="s">
        <v>30</v>
      </c>
      <c r="T6188" t="s">
        <v>31</v>
      </c>
    </row>
    <row r="6189" spans="1:20" x14ac:dyDescent="0.25">
      <c r="A6189" t="s">
        <v>172</v>
      </c>
      <c r="B6189" t="s">
        <v>173</v>
      </c>
      <c r="C6189" t="s">
        <v>174</v>
      </c>
      <c r="D6189" t="s">
        <v>175</v>
      </c>
      <c r="E6189" t="s">
        <v>24</v>
      </c>
      <c r="F6189" t="s">
        <v>25</v>
      </c>
      <c r="G6189" t="s">
        <v>110</v>
      </c>
      <c r="H6189" t="s">
        <v>111</v>
      </c>
      <c r="I6189" t="s">
        <v>46</v>
      </c>
      <c r="J6189" t="s">
        <v>47</v>
      </c>
      <c r="K6189">
        <v>2017</v>
      </c>
      <c r="L6189">
        <v>3137.2577000000001</v>
      </c>
      <c r="S6189" t="s">
        <v>30</v>
      </c>
      <c r="T6189" t="s">
        <v>31</v>
      </c>
    </row>
    <row r="6190" spans="1:20" x14ac:dyDescent="0.25">
      <c r="A6190" t="s">
        <v>172</v>
      </c>
      <c r="B6190" t="s">
        <v>173</v>
      </c>
      <c r="C6190" t="s">
        <v>174</v>
      </c>
      <c r="D6190" t="s">
        <v>175</v>
      </c>
      <c r="E6190" t="s">
        <v>24</v>
      </c>
      <c r="F6190" t="s">
        <v>25</v>
      </c>
      <c r="G6190" t="s">
        <v>110</v>
      </c>
      <c r="H6190" t="s">
        <v>111</v>
      </c>
      <c r="I6190" t="s">
        <v>48</v>
      </c>
      <c r="J6190" t="s">
        <v>49</v>
      </c>
      <c r="K6190">
        <v>2017</v>
      </c>
      <c r="L6190">
        <v>757.51940000000002</v>
      </c>
      <c r="S6190" t="s">
        <v>30</v>
      </c>
      <c r="T6190" t="s">
        <v>31</v>
      </c>
    </row>
    <row r="6191" spans="1:20" x14ac:dyDescent="0.25">
      <c r="A6191" t="s">
        <v>172</v>
      </c>
      <c r="B6191" t="s">
        <v>173</v>
      </c>
      <c r="C6191" t="s">
        <v>174</v>
      </c>
      <c r="D6191" t="s">
        <v>175</v>
      </c>
      <c r="E6191" t="s">
        <v>24</v>
      </c>
      <c r="F6191" t="s">
        <v>25</v>
      </c>
      <c r="G6191" t="s">
        <v>110</v>
      </c>
      <c r="H6191" t="s">
        <v>111</v>
      </c>
      <c r="I6191" t="s">
        <v>50</v>
      </c>
      <c r="J6191" t="s">
        <v>51</v>
      </c>
      <c r="K6191">
        <v>2017</v>
      </c>
      <c r="L6191">
        <v>2.6232000000000002</v>
      </c>
      <c r="S6191" t="s">
        <v>30</v>
      </c>
      <c r="T6191" t="s">
        <v>31</v>
      </c>
    </row>
    <row r="6192" spans="1:20" x14ac:dyDescent="0.25">
      <c r="A6192" t="s">
        <v>172</v>
      </c>
      <c r="B6192" t="s">
        <v>173</v>
      </c>
      <c r="C6192" t="s">
        <v>174</v>
      </c>
      <c r="D6192" t="s">
        <v>175</v>
      </c>
      <c r="E6192" t="s">
        <v>24</v>
      </c>
      <c r="F6192" t="s">
        <v>25</v>
      </c>
      <c r="G6192" t="s">
        <v>112</v>
      </c>
      <c r="H6192" t="s">
        <v>113</v>
      </c>
      <c r="I6192" t="s">
        <v>28</v>
      </c>
      <c r="J6192" t="s">
        <v>29</v>
      </c>
      <c r="K6192">
        <v>2017</v>
      </c>
      <c r="L6192">
        <v>3648.4306000000001</v>
      </c>
      <c r="S6192" t="s">
        <v>30</v>
      </c>
      <c r="T6192" t="s">
        <v>31</v>
      </c>
    </row>
    <row r="6193" spans="1:20" x14ac:dyDescent="0.25">
      <c r="A6193" t="s">
        <v>172</v>
      </c>
      <c r="B6193" t="s">
        <v>173</v>
      </c>
      <c r="C6193" t="s">
        <v>174</v>
      </c>
      <c r="D6193" t="s">
        <v>175</v>
      </c>
      <c r="E6193" t="s">
        <v>24</v>
      </c>
      <c r="F6193" t="s">
        <v>25</v>
      </c>
      <c r="G6193" t="s">
        <v>112</v>
      </c>
      <c r="H6193" t="s">
        <v>113</v>
      </c>
      <c r="I6193" t="s">
        <v>32</v>
      </c>
      <c r="J6193" t="s">
        <v>33</v>
      </c>
      <c r="K6193">
        <v>2017</v>
      </c>
      <c r="L6193">
        <v>7.6454000000000004</v>
      </c>
      <c r="S6193" t="s">
        <v>30</v>
      </c>
      <c r="T6193" t="s">
        <v>31</v>
      </c>
    </row>
    <row r="6194" spans="1:20" x14ac:dyDescent="0.25">
      <c r="A6194" t="s">
        <v>172</v>
      </c>
      <c r="B6194" t="s">
        <v>173</v>
      </c>
      <c r="C6194" t="s">
        <v>174</v>
      </c>
      <c r="D6194" t="s">
        <v>175</v>
      </c>
      <c r="E6194" t="s">
        <v>24</v>
      </c>
      <c r="F6194" t="s">
        <v>25</v>
      </c>
      <c r="G6194" t="s">
        <v>112</v>
      </c>
      <c r="H6194" t="s">
        <v>113</v>
      </c>
      <c r="I6194" t="s">
        <v>34</v>
      </c>
      <c r="J6194" t="s">
        <v>35</v>
      </c>
      <c r="K6194">
        <v>2017</v>
      </c>
      <c r="L6194">
        <v>183.56870000000001</v>
      </c>
      <c r="S6194" t="s">
        <v>30</v>
      </c>
      <c r="T6194" t="s">
        <v>31</v>
      </c>
    </row>
    <row r="6195" spans="1:20" x14ac:dyDescent="0.25">
      <c r="A6195" t="s">
        <v>172</v>
      </c>
      <c r="B6195" t="s">
        <v>173</v>
      </c>
      <c r="C6195" t="s">
        <v>174</v>
      </c>
      <c r="D6195" t="s">
        <v>175</v>
      </c>
      <c r="E6195" t="s">
        <v>24</v>
      </c>
      <c r="F6195" t="s">
        <v>25</v>
      </c>
      <c r="G6195" t="s">
        <v>112</v>
      </c>
      <c r="H6195" t="s">
        <v>113</v>
      </c>
      <c r="I6195" t="s">
        <v>36</v>
      </c>
      <c r="J6195" t="s">
        <v>37</v>
      </c>
      <c r="K6195">
        <v>2017</v>
      </c>
      <c r="L6195">
        <v>57.983600000000003</v>
      </c>
      <c r="S6195" t="s">
        <v>30</v>
      </c>
      <c r="T6195" t="s">
        <v>31</v>
      </c>
    </row>
    <row r="6196" spans="1:20" x14ac:dyDescent="0.25">
      <c r="A6196" t="s">
        <v>172</v>
      </c>
      <c r="B6196" t="s">
        <v>173</v>
      </c>
      <c r="C6196" t="s">
        <v>174</v>
      </c>
      <c r="D6196" t="s">
        <v>175</v>
      </c>
      <c r="E6196" t="s">
        <v>24</v>
      </c>
      <c r="F6196" t="s">
        <v>25</v>
      </c>
      <c r="G6196" t="s">
        <v>112</v>
      </c>
      <c r="H6196" t="s">
        <v>113</v>
      </c>
      <c r="I6196" t="s">
        <v>38</v>
      </c>
      <c r="J6196" t="s">
        <v>39</v>
      </c>
      <c r="K6196">
        <v>2017</v>
      </c>
      <c r="L6196">
        <v>20.488099999999999</v>
      </c>
      <c r="S6196" t="s">
        <v>30</v>
      </c>
      <c r="T6196" t="s">
        <v>31</v>
      </c>
    </row>
    <row r="6197" spans="1:20" x14ac:dyDescent="0.25">
      <c r="A6197" t="s">
        <v>172</v>
      </c>
      <c r="B6197" t="s">
        <v>173</v>
      </c>
      <c r="C6197" t="s">
        <v>174</v>
      </c>
      <c r="D6197" t="s">
        <v>175</v>
      </c>
      <c r="E6197" t="s">
        <v>24</v>
      </c>
      <c r="F6197" t="s">
        <v>25</v>
      </c>
      <c r="G6197" t="s">
        <v>112</v>
      </c>
      <c r="H6197" t="s">
        <v>113</v>
      </c>
      <c r="I6197" t="s">
        <v>40</v>
      </c>
      <c r="J6197" t="s">
        <v>41</v>
      </c>
      <c r="K6197">
        <v>2017</v>
      </c>
      <c r="L6197">
        <v>28.1614</v>
      </c>
      <c r="S6197" t="s">
        <v>30</v>
      </c>
      <c r="T6197" t="s">
        <v>31</v>
      </c>
    </row>
    <row r="6198" spans="1:20" x14ac:dyDescent="0.25">
      <c r="A6198" t="s">
        <v>172</v>
      </c>
      <c r="B6198" t="s">
        <v>173</v>
      </c>
      <c r="C6198" t="s">
        <v>174</v>
      </c>
      <c r="D6198" t="s">
        <v>175</v>
      </c>
      <c r="E6198" t="s">
        <v>24</v>
      </c>
      <c r="F6198" t="s">
        <v>25</v>
      </c>
      <c r="G6198" t="s">
        <v>112</v>
      </c>
      <c r="H6198" t="s">
        <v>113</v>
      </c>
      <c r="I6198" t="s">
        <v>42</v>
      </c>
      <c r="J6198" t="s">
        <v>43</v>
      </c>
      <c r="K6198">
        <v>2017</v>
      </c>
      <c r="M6198" t="s">
        <v>54</v>
      </c>
      <c r="N6198" t="s">
        <v>55</v>
      </c>
      <c r="S6198" t="s">
        <v>30</v>
      </c>
      <c r="T6198" t="s">
        <v>31</v>
      </c>
    </row>
    <row r="6199" spans="1:20" x14ac:dyDescent="0.25">
      <c r="A6199" t="s">
        <v>172</v>
      </c>
      <c r="B6199" t="s">
        <v>173</v>
      </c>
      <c r="C6199" t="s">
        <v>174</v>
      </c>
      <c r="D6199" t="s">
        <v>175</v>
      </c>
      <c r="E6199" t="s">
        <v>24</v>
      </c>
      <c r="F6199" t="s">
        <v>25</v>
      </c>
      <c r="G6199" t="s">
        <v>112</v>
      </c>
      <c r="H6199" t="s">
        <v>113</v>
      </c>
      <c r="I6199" t="s">
        <v>44</v>
      </c>
      <c r="J6199" t="s">
        <v>45</v>
      </c>
      <c r="K6199">
        <v>2017</v>
      </c>
      <c r="L6199">
        <v>2045.7074</v>
      </c>
      <c r="S6199" t="s">
        <v>30</v>
      </c>
      <c r="T6199" t="s">
        <v>31</v>
      </c>
    </row>
    <row r="6200" spans="1:20" x14ac:dyDescent="0.25">
      <c r="A6200" t="s">
        <v>172</v>
      </c>
      <c r="B6200" t="s">
        <v>173</v>
      </c>
      <c r="C6200" t="s">
        <v>174</v>
      </c>
      <c r="D6200" t="s">
        <v>175</v>
      </c>
      <c r="E6200" t="s">
        <v>24</v>
      </c>
      <c r="F6200" t="s">
        <v>25</v>
      </c>
      <c r="G6200" t="s">
        <v>112</v>
      </c>
      <c r="H6200" t="s">
        <v>113</v>
      </c>
      <c r="I6200" t="s">
        <v>46</v>
      </c>
      <c r="J6200" t="s">
        <v>47</v>
      </c>
      <c r="K6200">
        <v>2017</v>
      </c>
      <c r="L6200">
        <v>103.9537</v>
      </c>
      <c r="S6200" t="s">
        <v>30</v>
      </c>
      <c r="T6200" t="s">
        <v>31</v>
      </c>
    </row>
    <row r="6201" spans="1:20" x14ac:dyDescent="0.25">
      <c r="A6201" t="s">
        <v>172</v>
      </c>
      <c r="B6201" t="s">
        <v>173</v>
      </c>
      <c r="C6201" t="s">
        <v>174</v>
      </c>
      <c r="D6201" t="s">
        <v>175</v>
      </c>
      <c r="E6201" t="s">
        <v>24</v>
      </c>
      <c r="F6201" t="s">
        <v>25</v>
      </c>
      <c r="G6201" t="s">
        <v>112</v>
      </c>
      <c r="H6201" t="s">
        <v>113</v>
      </c>
      <c r="I6201" t="s">
        <v>48</v>
      </c>
      <c r="J6201" t="s">
        <v>49</v>
      </c>
      <c r="K6201">
        <v>2017</v>
      </c>
      <c r="L6201">
        <v>1199.6047000000001</v>
      </c>
      <c r="S6201" t="s">
        <v>30</v>
      </c>
      <c r="T6201" t="s">
        <v>31</v>
      </c>
    </row>
    <row r="6202" spans="1:20" x14ac:dyDescent="0.25">
      <c r="A6202" t="s">
        <v>172</v>
      </c>
      <c r="B6202" t="s">
        <v>173</v>
      </c>
      <c r="C6202" t="s">
        <v>174</v>
      </c>
      <c r="D6202" t="s">
        <v>175</v>
      </c>
      <c r="E6202" t="s">
        <v>24</v>
      </c>
      <c r="F6202" t="s">
        <v>25</v>
      </c>
      <c r="G6202" t="s">
        <v>112</v>
      </c>
      <c r="H6202" t="s">
        <v>113</v>
      </c>
      <c r="I6202" t="s">
        <v>50</v>
      </c>
      <c r="J6202" t="s">
        <v>51</v>
      </c>
      <c r="K6202">
        <v>2017</v>
      </c>
      <c r="L6202">
        <v>0.82120000000000004</v>
      </c>
      <c r="M6202" t="s">
        <v>54</v>
      </c>
      <c r="N6202" t="s">
        <v>55</v>
      </c>
      <c r="S6202" t="s">
        <v>30</v>
      </c>
      <c r="T6202" t="s">
        <v>31</v>
      </c>
    </row>
    <row r="6203" spans="1:20" x14ac:dyDescent="0.25">
      <c r="A6203" t="s">
        <v>172</v>
      </c>
      <c r="B6203" t="s">
        <v>173</v>
      </c>
      <c r="C6203" t="s">
        <v>174</v>
      </c>
      <c r="D6203" t="s">
        <v>175</v>
      </c>
      <c r="E6203" t="s">
        <v>24</v>
      </c>
      <c r="F6203" t="s">
        <v>25</v>
      </c>
      <c r="G6203" t="s">
        <v>114</v>
      </c>
      <c r="H6203" t="s">
        <v>115</v>
      </c>
      <c r="I6203" t="s">
        <v>28</v>
      </c>
      <c r="J6203" t="s">
        <v>29</v>
      </c>
      <c r="K6203">
        <v>2017</v>
      </c>
      <c r="L6203">
        <v>428.24169999999998</v>
      </c>
      <c r="S6203" t="s">
        <v>30</v>
      </c>
      <c r="T6203" t="s">
        <v>31</v>
      </c>
    </row>
    <row r="6204" spans="1:20" x14ac:dyDescent="0.25">
      <c r="A6204" t="s">
        <v>172</v>
      </c>
      <c r="B6204" t="s">
        <v>173</v>
      </c>
      <c r="C6204" t="s">
        <v>174</v>
      </c>
      <c r="D6204" t="s">
        <v>175</v>
      </c>
      <c r="E6204" t="s">
        <v>24</v>
      </c>
      <c r="F6204" t="s">
        <v>25</v>
      </c>
      <c r="G6204" t="s">
        <v>114</v>
      </c>
      <c r="H6204" t="s">
        <v>115</v>
      </c>
      <c r="I6204" t="s">
        <v>32</v>
      </c>
      <c r="J6204" t="s">
        <v>33</v>
      </c>
      <c r="K6204">
        <v>2017</v>
      </c>
      <c r="L6204">
        <v>7.1695000000000002</v>
      </c>
      <c r="S6204" t="s">
        <v>30</v>
      </c>
      <c r="T6204" t="s">
        <v>31</v>
      </c>
    </row>
    <row r="6205" spans="1:20" x14ac:dyDescent="0.25">
      <c r="A6205" t="s">
        <v>172</v>
      </c>
      <c r="B6205" t="s">
        <v>173</v>
      </c>
      <c r="C6205" t="s">
        <v>174</v>
      </c>
      <c r="D6205" t="s">
        <v>175</v>
      </c>
      <c r="E6205" t="s">
        <v>24</v>
      </c>
      <c r="F6205" t="s">
        <v>25</v>
      </c>
      <c r="G6205" t="s">
        <v>114</v>
      </c>
      <c r="H6205" t="s">
        <v>115</v>
      </c>
      <c r="I6205" t="s">
        <v>34</v>
      </c>
      <c r="J6205" t="s">
        <v>35</v>
      </c>
      <c r="K6205">
        <v>2017</v>
      </c>
      <c r="L6205">
        <v>82.245400000000004</v>
      </c>
      <c r="S6205" t="s">
        <v>30</v>
      </c>
      <c r="T6205" t="s">
        <v>31</v>
      </c>
    </row>
    <row r="6206" spans="1:20" x14ac:dyDescent="0.25">
      <c r="A6206" t="s">
        <v>172</v>
      </c>
      <c r="B6206" t="s">
        <v>173</v>
      </c>
      <c r="C6206" t="s">
        <v>174</v>
      </c>
      <c r="D6206" t="s">
        <v>175</v>
      </c>
      <c r="E6206" t="s">
        <v>24</v>
      </c>
      <c r="F6206" t="s">
        <v>25</v>
      </c>
      <c r="G6206" t="s">
        <v>114</v>
      </c>
      <c r="H6206" t="s">
        <v>115</v>
      </c>
      <c r="I6206" t="s">
        <v>36</v>
      </c>
      <c r="J6206" t="s">
        <v>37</v>
      </c>
      <c r="K6206">
        <v>2017</v>
      </c>
      <c r="L6206">
        <v>52.314</v>
      </c>
      <c r="S6206" t="s">
        <v>30</v>
      </c>
      <c r="T6206" t="s">
        <v>31</v>
      </c>
    </row>
    <row r="6207" spans="1:20" x14ac:dyDescent="0.25">
      <c r="A6207" t="s">
        <v>172</v>
      </c>
      <c r="B6207" t="s">
        <v>173</v>
      </c>
      <c r="C6207" t="s">
        <v>174</v>
      </c>
      <c r="D6207" t="s">
        <v>175</v>
      </c>
      <c r="E6207" t="s">
        <v>24</v>
      </c>
      <c r="F6207" t="s">
        <v>25</v>
      </c>
      <c r="G6207" t="s">
        <v>114</v>
      </c>
      <c r="H6207" t="s">
        <v>115</v>
      </c>
      <c r="I6207" t="s">
        <v>38</v>
      </c>
      <c r="J6207" t="s">
        <v>39</v>
      </c>
      <c r="K6207">
        <v>2017</v>
      </c>
      <c r="L6207">
        <v>21.6541</v>
      </c>
      <c r="S6207" t="s">
        <v>30</v>
      </c>
      <c r="T6207" t="s">
        <v>31</v>
      </c>
    </row>
    <row r="6208" spans="1:20" x14ac:dyDescent="0.25">
      <c r="A6208" t="s">
        <v>172</v>
      </c>
      <c r="B6208" t="s">
        <v>173</v>
      </c>
      <c r="C6208" t="s">
        <v>174</v>
      </c>
      <c r="D6208" t="s">
        <v>175</v>
      </c>
      <c r="E6208" t="s">
        <v>24</v>
      </c>
      <c r="F6208" t="s">
        <v>25</v>
      </c>
      <c r="G6208" t="s">
        <v>114</v>
      </c>
      <c r="H6208" t="s">
        <v>115</v>
      </c>
      <c r="I6208" t="s">
        <v>40</v>
      </c>
      <c r="J6208" t="s">
        <v>41</v>
      </c>
      <c r="K6208">
        <v>2017</v>
      </c>
      <c r="L6208">
        <v>21.2928</v>
      </c>
      <c r="S6208" t="s">
        <v>30</v>
      </c>
      <c r="T6208" t="s">
        <v>31</v>
      </c>
    </row>
    <row r="6209" spans="1:20" x14ac:dyDescent="0.25">
      <c r="A6209" t="s">
        <v>172</v>
      </c>
      <c r="B6209" t="s">
        <v>173</v>
      </c>
      <c r="C6209" t="s">
        <v>174</v>
      </c>
      <c r="D6209" t="s">
        <v>175</v>
      </c>
      <c r="E6209" t="s">
        <v>24</v>
      </c>
      <c r="F6209" t="s">
        <v>25</v>
      </c>
      <c r="G6209" t="s">
        <v>114</v>
      </c>
      <c r="H6209" t="s">
        <v>115</v>
      </c>
      <c r="I6209" t="s">
        <v>42</v>
      </c>
      <c r="J6209" t="s">
        <v>43</v>
      </c>
      <c r="K6209">
        <v>2017</v>
      </c>
      <c r="L6209">
        <v>2.6625000000000001</v>
      </c>
      <c r="S6209" t="s">
        <v>30</v>
      </c>
      <c r="T6209" t="s">
        <v>31</v>
      </c>
    </row>
    <row r="6210" spans="1:20" x14ac:dyDescent="0.25">
      <c r="A6210" t="s">
        <v>172</v>
      </c>
      <c r="B6210" t="s">
        <v>173</v>
      </c>
      <c r="C6210" t="s">
        <v>174</v>
      </c>
      <c r="D6210" t="s">
        <v>175</v>
      </c>
      <c r="E6210" t="s">
        <v>24</v>
      </c>
      <c r="F6210" t="s">
        <v>25</v>
      </c>
      <c r="G6210" t="s">
        <v>114</v>
      </c>
      <c r="H6210" t="s">
        <v>115</v>
      </c>
      <c r="I6210" t="s">
        <v>44</v>
      </c>
      <c r="J6210" t="s">
        <v>45</v>
      </c>
      <c r="K6210">
        <v>2017</v>
      </c>
      <c r="L6210">
        <v>57.601900000000001</v>
      </c>
      <c r="S6210" t="s">
        <v>30</v>
      </c>
      <c r="T6210" t="s">
        <v>31</v>
      </c>
    </row>
    <row r="6211" spans="1:20" x14ac:dyDescent="0.25">
      <c r="A6211" t="s">
        <v>172</v>
      </c>
      <c r="B6211" t="s">
        <v>173</v>
      </c>
      <c r="C6211" t="s">
        <v>174</v>
      </c>
      <c r="D6211" t="s">
        <v>175</v>
      </c>
      <c r="E6211" t="s">
        <v>24</v>
      </c>
      <c r="F6211" t="s">
        <v>25</v>
      </c>
      <c r="G6211" t="s">
        <v>114</v>
      </c>
      <c r="H6211" t="s">
        <v>115</v>
      </c>
      <c r="I6211" t="s">
        <v>46</v>
      </c>
      <c r="J6211" t="s">
        <v>47</v>
      </c>
      <c r="K6211">
        <v>2017</v>
      </c>
      <c r="L6211">
        <v>95.601600000000005</v>
      </c>
      <c r="S6211" t="s">
        <v>30</v>
      </c>
      <c r="T6211" t="s">
        <v>31</v>
      </c>
    </row>
    <row r="6212" spans="1:20" x14ac:dyDescent="0.25">
      <c r="A6212" t="s">
        <v>172</v>
      </c>
      <c r="B6212" t="s">
        <v>173</v>
      </c>
      <c r="C6212" t="s">
        <v>174</v>
      </c>
      <c r="D6212" t="s">
        <v>175</v>
      </c>
      <c r="E6212" t="s">
        <v>24</v>
      </c>
      <c r="F6212" t="s">
        <v>25</v>
      </c>
      <c r="G6212" t="s">
        <v>114</v>
      </c>
      <c r="H6212" t="s">
        <v>115</v>
      </c>
      <c r="I6212" t="s">
        <v>48</v>
      </c>
      <c r="J6212" t="s">
        <v>49</v>
      </c>
      <c r="K6212">
        <v>2017</v>
      </c>
      <c r="L6212">
        <v>87.6999</v>
      </c>
      <c r="S6212" t="s">
        <v>30</v>
      </c>
      <c r="T6212" t="s">
        <v>31</v>
      </c>
    </row>
    <row r="6213" spans="1:20" x14ac:dyDescent="0.25">
      <c r="A6213" t="s">
        <v>172</v>
      </c>
      <c r="B6213" t="s">
        <v>173</v>
      </c>
      <c r="C6213" t="s">
        <v>174</v>
      </c>
      <c r="D6213" t="s">
        <v>175</v>
      </c>
      <c r="E6213" t="s">
        <v>24</v>
      </c>
      <c r="F6213" t="s">
        <v>25</v>
      </c>
      <c r="G6213" t="s">
        <v>116</v>
      </c>
      <c r="H6213" t="s">
        <v>117</v>
      </c>
      <c r="I6213" t="s">
        <v>28</v>
      </c>
      <c r="J6213" t="s">
        <v>29</v>
      </c>
      <c r="K6213">
        <v>2017</v>
      </c>
      <c r="L6213">
        <v>4721.1944999999996</v>
      </c>
      <c r="S6213" t="s">
        <v>30</v>
      </c>
      <c r="T6213" t="s">
        <v>31</v>
      </c>
    </row>
    <row r="6214" spans="1:20" x14ac:dyDescent="0.25">
      <c r="A6214" t="s">
        <v>172</v>
      </c>
      <c r="B6214" t="s">
        <v>173</v>
      </c>
      <c r="C6214" t="s">
        <v>174</v>
      </c>
      <c r="D6214" t="s">
        <v>175</v>
      </c>
      <c r="E6214" t="s">
        <v>24</v>
      </c>
      <c r="F6214" t="s">
        <v>25</v>
      </c>
      <c r="G6214" t="s">
        <v>116</v>
      </c>
      <c r="H6214" t="s">
        <v>117</v>
      </c>
      <c r="I6214" t="s">
        <v>32</v>
      </c>
      <c r="J6214" t="s">
        <v>33</v>
      </c>
      <c r="K6214">
        <v>2017</v>
      </c>
      <c r="L6214">
        <v>66.869900000000001</v>
      </c>
      <c r="S6214" t="s">
        <v>30</v>
      </c>
      <c r="T6214" t="s">
        <v>31</v>
      </c>
    </row>
    <row r="6215" spans="1:20" x14ac:dyDescent="0.25">
      <c r="A6215" t="s">
        <v>172</v>
      </c>
      <c r="B6215" t="s">
        <v>173</v>
      </c>
      <c r="C6215" t="s">
        <v>174</v>
      </c>
      <c r="D6215" t="s">
        <v>175</v>
      </c>
      <c r="E6215" t="s">
        <v>24</v>
      </c>
      <c r="F6215" t="s">
        <v>25</v>
      </c>
      <c r="G6215" t="s">
        <v>116</v>
      </c>
      <c r="H6215" t="s">
        <v>117</v>
      </c>
      <c r="I6215" t="s">
        <v>34</v>
      </c>
      <c r="J6215" t="s">
        <v>35</v>
      </c>
      <c r="K6215">
        <v>2017</v>
      </c>
      <c r="L6215">
        <v>993.02369999999996</v>
      </c>
      <c r="S6215" t="s">
        <v>30</v>
      </c>
      <c r="T6215" t="s">
        <v>31</v>
      </c>
    </row>
    <row r="6216" spans="1:20" x14ac:dyDescent="0.25">
      <c r="A6216" t="s">
        <v>172</v>
      </c>
      <c r="B6216" t="s">
        <v>173</v>
      </c>
      <c r="C6216" t="s">
        <v>174</v>
      </c>
      <c r="D6216" t="s">
        <v>175</v>
      </c>
      <c r="E6216" t="s">
        <v>24</v>
      </c>
      <c r="F6216" t="s">
        <v>25</v>
      </c>
      <c r="G6216" t="s">
        <v>116</v>
      </c>
      <c r="H6216" t="s">
        <v>117</v>
      </c>
      <c r="I6216" t="s">
        <v>36</v>
      </c>
      <c r="J6216" t="s">
        <v>37</v>
      </c>
      <c r="K6216">
        <v>2017</v>
      </c>
      <c r="L6216">
        <v>284.0668</v>
      </c>
      <c r="S6216" t="s">
        <v>30</v>
      </c>
      <c r="T6216" t="s">
        <v>31</v>
      </c>
    </row>
    <row r="6217" spans="1:20" x14ac:dyDescent="0.25">
      <c r="A6217" t="s">
        <v>172</v>
      </c>
      <c r="B6217" t="s">
        <v>173</v>
      </c>
      <c r="C6217" t="s">
        <v>174</v>
      </c>
      <c r="D6217" t="s">
        <v>175</v>
      </c>
      <c r="E6217" t="s">
        <v>24</v>
      </c>
      <c r="F6217" t="s">
        <v>25</v>
      </c>
      <c r="G6217" t="s">
        <v>116</v>
      </c>
      <c r="H6217" t="s">
        <v>117</v>
      </c>
      <c r="I6217" t="s">
        <v>38</v>
      </c>
      <c r="J6217" t="s">
        <v>39</v>
      </c>
      <c r="K6217">
        <v>2017</v>
      </c>
      <c r="L6217">
        <v>258.08580000000001</v>
      </c>
      <c r="S6217" t="s">
        <v>30</v>
      </c>
      <c r="T6217" t="s">
        <v>31</v>
      </c>
    </row>
    <row r="6218" spans="1:20" x14ac:dyDescent="0.25">
      <c r="A6218" t="s">
        <v>172</v>
      </c>
      <c r="B6218" t="s">
        <v>173</v>
      </c>
      <c r="C6218" t="s">
        <v>174</v>
      </c>
      <c r="D6218" t="s">
        <v>175</v>
      </c>
      <c r="E6218" t="s">
        <v>24</v>
      </c>
      <c r="F6218" t="s">
        <v>25</v>
      </c>
      <c r="G6218" t="s">
        <v>116</v>
      </c>
      <c r="H6218" t="s">
        <v>117</v>
      </c>
      <c r="I6218" t="s">
        <v>40</v>
      </c>
      <c r="J6218" t="s">
        <v>41</v>
      </c>
      <c r="K6218">
        <v>2017</v>
      </c>
      <c r="L6218">
        <v>1395.4869000000001</v>
      </c>
      <c r="S6218" t="s">
        <v>30</v>
      </c>
      <c r="T6218" t="s">
        <v>31</v>
      </c>
    </row>
    <row r="6219" spans="1:20" x14ac:dyDescent="0.25">
      <c r="A6219" t="s">
        <v>172</v>
      </c>
      <c r="B6219" t="s">
        <v>173</v>
      </c>
      <c r="C6219" t="s">
        <v>174</v>
      </c>
      <c r="D6219" t="s">
        <v>175</v>
      </c>
      <c r="E6219" t="s">
        <v>24</v>
      </c>
      <c r="F6219" t="s">
        <v>25</v>
      </c>
      <c r="G6219" t="s">
        <v>116</v>
      </c>
      <c r="H6219" t="s">
        <v>117</v>
      </c>
      <c r="I6219" t="s">
        <v>42</v>
      </c>
      <c r="J6219" t="s">
        <v>43</v>
      </c>
      <c r="K6219">
        <v>2017</v>
      </c>
      <c r="L6219">
        <v>7.0202</v>
      </c>
      <c r="S6219" t="s">
        <v>30</v>
      </c>
      <c r="T6219" t="s">
        <v>31</v>
      </c>
    </row>
    <row r="6220" spans="1:20" x14ac:dyDescent="0.25">
      <c r="A6220" t="s">
        <v>172</v>
      </c>
      <c r="B6220" t="s">
        <v>173</v>
      </c>
      <c r="C6220" t="s">
        <v>174</v>
      </c>
      <c r="D6220" t="s">
        <v>175</v>
      </c>
      <c r="E6220" t="s">
        <v>24</v>
      </c>
      <c r="F6220" t="s">
        <v>25</v>
      </c>
      <c r="G6220" t="s">
        <v>116</v>
      </c>
      <c r="H6220" t="s">
        <v>117</v>
      </c>
      <c r="I6220" t="s">
        <v>44</v>
      </c>
      <c r="J6220" t="s">
        <v>45</v>
      </c>
      <c r="K6220">
        <v>2017</v>
      </c>
      <c r="L6220">
        <v>218.34559999999999</v>
      </c>
      <c r="S6220" t="s">
        <v>30</v>
      </c>
      <c r="T6220" t="s">
        <v>31</v>
      </c>
    </row>
    <row r="6221" spans="1:20" x14ac:dyDescent="0.25">
      <c r="A6221" t="s">
        <v>172</v>
      </c>
      <c r="B6221" t="s">
        <v>173</v>
      </c>
      <c r="C6221" t="s">
        <v>174</v>
      </c>
      <c r="D6221" t="s">
        <v>175</v>
      </c>
      <c r="E6221" t="s">
        <v>24</v>
      </c>
      <c r="F6221" t="s">
        <v>25</v>
      </c>
      <c r="G6221" t="s">
        <v>116</v>
      </c>
      <c r="H6221" t="s">
        <v>117</v>
      </c>
      <c r="I6221" t="s">
        <v>46</v>
      </c>
      <c r="J6221" t="s">
        <v>47</v>
      </c>
      <c r="K6221">
        <v>2017</v>
      </c>
      <c r="L6221">
        <v>764.49170000000004</v>
      </c>
      <c r="S6221" t="s">
        <v>30</v>
      </c>
      <c r="T6221" t="s">
        <v>31</v>
      </c>
    </row>
    <row r="6222" spans="1:20" x14ac:dyDescent="0.25">
      <c r="A6222" t="s">
        <v>172</v>
      </c>
      <c r="B6222" t="s">
        <v>173</v>
      </c>
      <c r="C6222" t="s">
        <v>174</v>
      </c>
      <c r="D6222" t="s">
        <v>175</v>
      </c>
      <c r="E6222" t="s">
        <v>24</v>
      </c>
      <c r="F6222" t="s">
        <v>25</v>
      </c>
      <c r="G6222" t="s">
        <v>116</v>
      </c>
      <c r="H6222" t="s">
        <v>117</v>
      </c>
      <c r="I6222" t="s">
        <v>48</v>
      </c>
      <c r="J6222" t="s">
        <v>49</v>
      </c>
      <c r="K6222">
        <v>2017</v>
      </c>
      <c r="L6222">
        <v>732.10310000000004</v>
      </c>
      <c r="S6222" t="s">
        <v>30</v>
      </c>
      <c r="T6222" t="s">
        <v>31</v>
      </c>
    </row>
    <row r="6223" spans="1:20" x14ac:dyDescent="0.25">
      <c r="A6223" t="s">
        <v>172</v>
      </c>
      <c r="B6223" t="s">
        <v>173</v>
      </c>
      <c r="C6223" t="s">
        <v>174</v>
      </c>
      <c r="D6223" t="s">
        <v>175</v>
      </c>
      <c r="E6223" t="s">
        <v>24</v>
      </c>
      <c r="F6223" t="s">
        <v>25</v>
      </c>
      <c r="G6223" t="s">
        <v>116</v>
      </c>
      <c r="H6223" t="s">
        <v>117</v>
      </c>
      <c r="I6223" t="s">
        <v>50</v>
      </c>
      <c r="J6223" t="s">
        <v>51</v>
      </c>
      <c r="K6223">
        <v>2017</v>
      </c>
      <c r="L6223">
        <v>1.7009000000000001</v>
      </c>
      <c r="M6223" t="s">
        <v>54</v>
      </c>
      <c r="N6223" t="s">
        <v>55</v>
      </c>
      <c r="S6223" t="s">
        <v>30</v>
      </c>
      <c r="T6223" t="s">
        <v>31</v>
      </c>
    </row>
    <row r="6224" spans="1:20" x14ac:dyDescent="0.25">
      <c r="A6224" t="s">
        <v>172</v>
      </c>
      <c r="B6224" t="s">
        <v>173</v>
      </c>
      <c r="C6224" t="s">
        <v>174</v>
      </c>
      <c r="D6224" t="s">
        <v>175</v>
      </c>
      <c r="E6224" t="s">
        <v>24</v>
      </c>
      <c r="F6224" t="s">
        <v>25</v>
      </c>
      <c r="G6224" t="s">
        <v>118</v>
      </c>
      <c r="H6224" t="s">
        <v>119</v>
      </c>
      <c r="I6224" t="s">
        <v>28</v>
      </c>
      <c r="J6224" t="s">
        <v>29</v>
      </c>
      <c r="K6224">
        <v>2017</v>
      </c>
      <c r="L6224">
        <v>4713.5998</v>
      </c>
      <c r="S6224" t="s">
        <v>30</v>
      </c>
      <c r="T6224" t="s">
        <v>31</v>
      </c>
    </row>
    <row r="6225" spans="1:20" x14ac:dyDescent="0.25">
      <c r="A6225" t="s">
        <v>172</v>
      </c>
      <c r="B6225" t="s">
        <v>173</v>
      </c>
      <c r="C6225" t="s">
        <v>174</v>
      </c>
      <c r="D6225" t="s">
        <v>175</v>
      </c>
      <c r="E6225" t="s">
        <v>24</v>
      </c>
      <c r="F6225" t="s">
        <v>25</v>
      </c>
      <c r="G6225" t="s">
        <v>118</v>
      </c>
      <c r="H6225" t="s">
        <v>119</v>
      </c>
      <c r="I6225" t="s">
        <v>32</v>
      </c>
      <c r="J6225" t="s">
        <v>33</v>
      </c>
      <c r="K6225">
        <v>2017</v>
      </c>
      <c r="L6225">
        <v>315.58350000000002</v>
      </c>
      <c r="S6225" t="s">
        <v>30</v>
      </c>
      <c r="T6225" t="s">
        <v>31</v>
      </c>
    </row>
    <row r="6226" spans="1:20" x14ac:dyDescent="0.25">
      <c r="A6226" t="s">
        <v>172</v>
      </c>
      <c r="B6226" t="s">
        <v>173</v>
      </c>
      <c r="C6226" t="s">
        <v>174</v>
      </c>
      <c r="D6226" t="s">
        <v>175</v>
      </c>
      <c r="E6226" t="s">
        <v>24</v>
      </c>
      <c r="F6226" t="s">
        <v>25</v>
      </c>
      <c r="G6226" t="s">
        <v>118</v>
      </c>
      <c r="H6226" t="s">
        <v>119</v>
      </c>
      <c r="I6226" t="s">
        <v>34</v>
      </c>
      <c r="J6226" t="s">
        <v>35</v>
      </c>
      <c r="K6226">
        <v>2017</v>
      </c>
      <c r="L6226">
        <v>2127.06</v>
      </c>
      <c r="S6226" t="s">
        <v>30</v>
      </c>
      <c r="T6226" t="s">
        <v>31</v>
      </c>
    </row>
    <row r="6227" spans="1:20" x14ac:dyDescent="0.25">
      <c r="A6227" t="s">
        <v>172</v>
      </c>
      <c r="B6227" t="s">
        <v>173</v>
      </c>
      <c r="C6227" t="s">
        <v>174</v>
      </c>
      <c r="D6227" t="s">
        <v>175</v>
      </c>
      <c r="E6227" t="s">
        <v>24</v>
      </c>
      <c r="F6227" t="s">
        <v>25</v>
      </c>
      <c r="G6227" t="s">
        <v>118</v>
      </c>
      <c r="H6227" t="s">
        <v>119</v>
      </c>
      <c r="I6227" t="s">
        <v>36</v>
      </c>
      <c r="J6227" t="s">
        <v>37</v>
      </c>
      <c r="K6227">
        <v>2017</v>
      </c>
      <c r="L6227">
        <v>875.39319999999998</v>
      </c>
      <c r="S6227" t="s">
        <v>30</v>
      </c>
      <c r="T6227" t="s">
        <v>31</v>
      </c>
    </row>
    <row r="6228" spans="1:20" x14ac:dyDescent="0.25">
      <c r="A6228" t="s">
        <v>172</v>
      </c>
      <c r="B6228" t="s">
        <v>173</v>
      </c>
      <c r="C6228" t="s">
        <v>174</v>
      </c>
      <c r="D6228" t="s">
        <v>175</v>
      </c>
      <c r="E6228" t="s">
        <v>24</v>
      </c>
      <c r="F6228" t="s">
        <v>25</v>
      </c>
      <c r="G6228" t="s">
        <v>118</v>
      </c>
      <c r="H6228" t="s">
        <v>119</v>
      </c>
      <c r="I6228" t="s">
        <v>38</v>
      </c>
      <c r="J6228" t="s">
        <v>39</v>
      </c>
      <c r="K6228">
        <v>2017</v>
      </c>
      <c r="L6228">
        <v>324.61989999999997</v>
      </c>
      <c r="S6228" t="s">
        <v>30</v>
      </c>
      <c r="T6228" t="s">
        <v>31</v>
      </c>
    </row>
    <row r="6229" spans="1:20" x14ac:dyDescent="0.25">
      <c r="A6229" t="s">
        <v>172</v>
      </c>
      <c r="B6229" t="s">
        <v>173</v>
      </c>
      <c r="C6229" t="s">
        <v>174</v>
      </c>
      <c r="D6229" t="s">
        <v>175</v>
      </c>
      <c r="E6229" t="s">
        <v>24</v>
      </c>
      <c r="F6229" t="s">
        <v>25</v>
      </c>
      <c r="G6229" t="s">
        <v>118</v>
      </c>
      <c r="H6229" t="s">
        <v>119</v>
      </c>
      <c r="I6229" t="s">
        <v>40</v>
      </c>
      <c r="J6229" t="s">
        <v>41</v>
      </c>
      <c r="K6229">
        <v>2017</v>
      </c>
      <c r="L6229">
        <v>540.97370000000001</v>
      </c>
      <c r="S6229" t="s">
        <v>30</v>
      </c>
      <c r="T6229" t="s">
        <v>31</v>
      </c>
    </row>
    <row r="6230" spans="1:20" x14ac:dyDescent="0.25">
      <c r="A6230" t="s">
        <v>172</v>
      </c>
      <c r="B6230" t="s">
        <v>173</v>
      </c>
      <c r="C6230" t="s">
        <v>174</v>
      </c>
      <c r="D6230" t="s">
        <v>175</v>
      </c>
      <c r="E6230" t="s">
        <v>24</v>
      </c>
      <c r="F6230" t="s">
        <v>25</v>
      </c>
      <c r="G6230" t="s">
        <v>118</v>
      </c>
      <c r="H6230" t="s">
        <v>119</v>
      </c>
      <c r="I6230" t="s">
        <v>42</v>
      </c>
      <c r="J6230" t="s">
        <v>43</v>
      </c>
      <c r="K6230">
        <v>2017</v>
      </c>
      <c r="L6230">
        <v>5.8540000000000001</v>
      </c>
      <c r="S6230" t="s">
        <v>30</v>
      </c>
      <c r="T6230" t="s">
        <v>31</v>
      </c>
    </row>
    <row r="6231" spans="1:20" x14ac:dyDescent="0.25">
      <c r="A6231" t="s">
        <v>172</v>
      </c>
      <c r="B6231" t="s">
        <v>173</v>
      </c>
      <c r="C6231" t="s">
        <v>174</v>
      </c>
      <c r="D6231" t="s">
        <v>175</v>
      </c>
      <c r="E6231" t="s">
        <v>24</v>
      </c>
      <c r="F6231" t="s">
        <v>25</v>
      </c>
      <c r="G6231" t="s">
        <v>118</v>
      </c>
      <c r="H6231" t="s">
        <v>119</v>
      </c>
      <c r="I6231" t="s">
        <v>44</v>
      </c>
      <c r="J6231" t="s">
        <v>45</v>
      </c>
      <c r="K6231">
        <v>2017</v>
      </c>
      <c r="L6231">
        <v>51.949800000000003</v>
      </c>
      <c r="S6231" t="s">
        <v>30</v>
      </c>
      <c r="T6231" t="s">
        <v>31</v>
      </c>
    </row>
    <row r="6232" spans="1:20" x14ac:dyDescent="0.25">
      <c r="A6232" t="s">
        <v>172</v>
      </c>
      <c r="B6232" t="s">
        <v>173</v>
      </c>
      <c r="C6232" t="s">
        <v>174</v>
      </c>
      <c r="D6232" t="s">
        <v>175</v>
      </c>
      <c r="E6232" t="s">
        <v>24</v>
      </c>
      <c r="F6232" t="s">
        <v>25</v>
      </c>
      <c r="G6232" t="s">
        <v>118</v>
      </c>
      <c r="H6232" t="s">
        <v>119</v>
      </c>
      <c r="I6232" t="s">
        <v>46</v>
      </c>
      <c r="J6232" t="s">
        <v>47</v>
      </c>
      <c r="K6232">
        <v>2017</v>
      </c>
      <c r="L6232">
        <v>46.511000000000003</v>
      </c>
      <c r="S6232" t="s">
        <v>30</v>
      </c>
      <c r="T6232" t="s">
        <v>31</v>
      </c>
    </row>
    <row r="6233" spans="1:20" x14ac:dyDescent="0.25">
      <c r="A6233" t="s">
        <v>172</v>
      </c>
      <c r="B6233" t="s">
        <v>173</v>
      </c>
      <c r="C6233" t="s">
        <v>174</v>
      </c>
      <c r="D6233" t="s">
        <v>175</v>
      </c>
      <c r="E6233" t="s">
        <v>24</v>
      </c>
      <c r="F6233" t="s">
        <v>25</v>
      </c>
      <c r="G6233" t="s">
        <v>118</v>
      </c>
      <c r="H6233" t="s">
        <v>119</v>
      </c>
      <c r="I6233" t="s">
        <v>48</v>
      </c>
      <c r="J6233" t="s">
        <v>49</v>
      </c>
      <c r="K6233">
        <v>2017</v>
      </c>
      <c r="L6233">
        <v>296.584</v>
      </c>
      <c r="S6233" t="s">
        <v>30</v>
      </c>
      <c r="T6233" t="s">
        <v>31</v>
      </c>
    </row>
    <row r="6234" spans="1:20" x14ac:dyDescent="0.25">
      <c r="A6234" t="s">
        <v>172</v>
      </c>
      <c r="B6234" t="s">
        <v>173</v>
      </c>
      <c r="C6234" t="s">
        <v>174</v>
      </c>
      <c r="D6234" t="s">
        <v>175</v>
      </c>
      <c r="E6234" t="s">
        <v>24</v>
      </c>
      <c r="F6234" t="s">
        <v>25</v>
      </c>
      <c r="G6234" t="s">
        <v>118</v>
      </c>
      <c r="H6234" t="s">
        <v>119</v>
      </c>
      <c r="I6234" t="s">
        <v>50</v>
      </c>
      <c r="J6234" t="s">
        <v>51</v>
      </c>
      <c r="K6234">
        <v>2017</v>
      </c>
      <c r="L6234">
        <v>129.07069999999999</v>
      </c>
      <c r="S6234" t="s">
        <v>30</v>
      </c>
      <c r="T6234" t="s">
        <v>31</v>
      </c>
    </row>
    <row r="6235" spans="1:20" x14ac:dyDescent="0.25">
      <c r="A6235" t="s">
        <v>172</v>
      </c>
      <c r="B6235" t="s">
        <v>173</v>
      </c>
      <c r="C6235" t="s">
        <v>174</v>
      </c>
      <c r="D6235" t="s">
        <v>175</v>
      </c>
      <c r="E6235" t="s">
        <v>24</v>
      </c>
      <c r="F6235" t="s">
        <v>25</v>
      </c>
      <c r="G6235" t="s">
        <v>108</v>
      </c>
      <c r="H6235" t="s">
        <v>109</v>
      </c>
      <c r="I6235" t="s">
        <v>98</v>
      </c>
      <c r="J6235" t="s">
        <v>99</v>
      </c>
      <c r="K6235">
        <v>2017</v>
      </c>
      <c r="L6235">
        <v>2231.0740999999998</v>
      </c>
      <c r="S6235" t="s">
        <v>30</v>
      </c>
      <c r="T6235" t="s">
        <v>31</v>
      </c>
    </row>
    <row r="6236" spans="1:20" x14ac:dyDescent="0.25">
      <c r="A6236" t="s">
        <v>172</v>
      </c>
      <c r="B6236" t="s">
        <v>173</v>
      </c>
      <c r="C6236" t="s">
        <v>174</v>
      </c>
      <c r="D6236" t="s">
        <v>175</v>
      </c>
      <c r="E6236" t="s">
        <v>24</v>
      </c>
      <c r="F6236" t="s">
        <v>25</v>
      </c>
      <c r="G6236" t="s">
        <v>108</v>
      </c>
      <c r="H6236" t="s">
        <v>109</v>
      </c>
      <c r="I6236" t="s">
        <v>100</v>
      </c>
      <c r="J6236" t="s">
        <v>101</v>
      </c>
      <c r="K6236">
        <v>2017</v>
      </c>
      <c r="L6236">
        <v>44.646599999999999</v>
      </c>
      <c r="S6236" t="s">
        <v>30</v>
      </c>
      <c r="T6236" t="s">
        <v>31</v>
      </c>
    </row>
    <row r="6237" spans="1:20" x14ac:dyDescent="0.25">
      <c r="A6237" t="s">
        <v>172</v>
      </c>
      <c r="B6237" t="s">
        <v>173</v>
      </c>
      <c r="C6237" t="s">
        <v>174</v>
      </c>
      <c r="D6237" t="s">
        <v>175</v>
      </c>
      <c r="E6237" t="s">
        <v>24</v>
      </c>
      <c r="F6237" t="s">
        <v>25</v>
      </c>
      <c r="G6237" t="s">
        <v>108</v>
      </c>
      <c r="H6237" t="s">
        <v>109</v>
      </c>
      <c r="I6237" t="s">
        <v>102</v>
      </c>
      <c r="J6237" t="s">
        <v>103</v>
      </c>
      <c r="K6237">
        <v>2017</v>
      </c>
      <c r="L6237">
        <v>459.33510000000001</v>
      </c>
      <c r="S6237" t="s">
        <v>30</v>
      </c>
      <c r="T6237" t="s">
        <v>31</v>
      </c>
    </row>
    <row r="6238" spans="1:20" x14ac:dyDescent="0.25">
      <c r="A6238" t="s">
        <v>172</v>
      </c>
      <c r="B6238" t="s">
        <v>173</v>
      </c>
      <c r="C6238" t="s">
        <v>174</v>
      </c>
      <c r="D6238" t="s">
        <v>175</v>
      </c>
      <c r="E6238" t="s">
        <v>24</v>
      </c>
      <c r="F6238" t="s">
        <v>25</v>
      </c>
      <c r="G6238" t="s">
        <v>108</v>
      </c>
      <c r="H6238" t="s">
        <v>109</v>
      </c>
      <c r="I6238" t="s">
        <v>104</v>
      </c>
      <c r="J6238" t="s">
        <v>105</v>
      </c>
      <c r="K6238">
        <v>2017</v>
      </c>
      <c r="L6238">
        <v>1727.0719999999999</v>
      </c>
      <c r="S6238" t="s">
        <v>30</v>
      </c>
      <c r="T6238" t="s">
        <v>31</v>
      </c>
    </row>
    <row r="6239" spans="1:20" x14ac:dyDescent="0.25">
      <c r="A6239" t="s">
        <v>172</v>
      </c>
      <c r="B6239" t="s">
        <v>173</v>
      </c>
      <c r="C6239" t="s">
        <v>174</v>
      </c>
      <c r="D6239" t="s">
        <v>175</v>
      </c>
      <c r="E6239" t="s">
        <v>24</v>
      </c>
      <c r="F6239" t="s">
        <v>25</v>
      </c>
      <c r="G6239" t="s">
        <v>108</v>
      </c>
      <c r="H6239" t="s">
        <v>109</v>
      </c>
      <c r="I6239" t="s">
        <v>106</v>
      </c>
      <c r="J6239" t="s">
        <v>107</v>
      </c>
      <c r="K6239">
        <v>2017</v>
      </c>
      <c r="M6239" t="s">
        <v>54</v>
      </c>
      <c r="N6239" t="s">
        <v>55</v>
      </c>
      <c r="S6239" t="s">
        <v>30</v>
      </c>
      <c r="T6239" t="s">
        <v>31</v>
      </c>
    </row>
    <row r="6240" spans="1:20" x14ac:dyDescent="0.25">
      <c r="A6240" t="s">
        <v>172</v>
      </c>
      <c r="B6240" t="s">
        <v>173</v>
      </c>
      <c r="C6240" t="s">
        <v>174</v>
      </c>
      <c r="D6240" t="s">
        <v>175</v>
      </c>
      <c r="E6240" t="s">
        <v>24</v>
      </c>
      <c r="F6240" t="s">
        <v>25</v>
      </c>
      <c r="G6240" t="s">
        <v>110</v>
      </c>
      <c r="H6240" t="s">
        <v>111</v>
      </c>
      <c r="I6240" t="s">
        <v>98</v>
      </c>
      <c r="J6240" t="s">
        <v>99</v>
      </c>
      <c r="K6240">
        <v>2017</v>
      </c>
      <c r="L6240">
        <v>7258.2954</v>
      </c>
      <c r="S6240" t="s">
        <v>30</v>
      </c>
      <c r="T6240" t="s">
        <v>31</v>
      </c>
    </row>
    <row r="6241" spans="1:20" x14ac:dyDescent="0.25">
      <c r="A6241" t="s">
        <v>172</v>
      </c>
      <c r="B6241" t="s">
        <v>173</v>
      </c>
      <c r="C6241" t="s">
        <v>174</v>
      </c>
      <c r="D6241" t="s">
        <v>175</v>
      </c>
      <c r="E6241" t="s">
        <v>24</v>
      </c>
      <c r="F6241" t="s">
        <v>25</v>
      </c>
      <c r="G6241" t="s">
        <v>110</v>
      </c>
      <c r="H6241" t="s">
        <v>111</v>
      </c>
      <c r="I6241" t="s">
        <v>100</v>
      </c>
      <c r="J6241" t="s">
        <v>101</v>
      </c>
      <c r="K6241">
        <v>2017</v>
      </c>
      <c r="L6241">
        <v>576.68600000000004</v>
      </c>
      <c r="S6241" t="s">
        <v>30</v>
      </c>
      <c r="T6241" t="s">
        <v>31</v>
      </c>
    </row>
    <row r="6242" spans="1:20" x14ac:dyDescent="0.25">
      <c r="A6242" t="s">
        <v>172</v>
      </c>
      <c r="B6242" t="s">
        <v>173</v>
      </c>
      <c r="C6242" t="s">
        <v>174</v>
      </c>
      <c r="D6242" t="s">
        <v>175</v>
      </c>
      <c r="E6242" t="s">
        <v>24</v>
      </c>
      <c r="F6242" t="s">
        <v>25</v>
      </c>
      <c r="G6242" t="s">
        <v>110</v>
      </c>
      <c r="H6242" t="s">
        <v>111</v>
      </c>
      <c r="I6242" t="s">
        <v>102</v>
      </c>
      <c r="J6242" t="s">
        <v>103</v>
      </c>
      <c r="K6242">
        <v>2017</v>
      </c>
      <c r="L6242">
        <v>5921.4668000000001</v>
      </c>
      <c r="S6242" t="s">
        <v>30</v>
      </c>
      <c r="T6242" t="s">
        <v>31</v>
      </c>
    </row>
    <row r="6243" spans="1:20" x14ac:dyDescent="0.25">
      <c r="A6243" t="s">
        <v>172</v>
      </c>
      <c r="B6243" t="s">
        <v>173</v>
      </c>
      <c r="C6243" t="s">
        <v>174</v>
      </c>
      <c r="D6243" t="s">
        <v>175</v>
      </c>
      <c r="E6243" t="s">
        <v>24</v>
      </c>
      <c r="F6243" t="s">
        <v>25</v>
      </c>
      <c r="G6243" t="s">
        <v>110</v>
      </c>
      <c r="H6243" t="s">
        <v>111</v>
      </c>
      <c r="I6243" t="s">
        <v>104</v>
      </c>
      <c r="J6243" t="s">
        <v>105</v>
      </c>
      <c r="K6243">
        <v>2017</v>
      </c>
      <c r="L6243">
        <v>757.51940000000002</v>
      </c>
      <c r="S6243" t="s">
        <v>30</v>
      </c>
      <c r="T6243" t="s">
        <v>31</v>
      </c>
    </row>
    <row r="6244" spans="1:20" x14ac:dyDescent="0.25">
      <c r="A6244" t="s">
        <v>172</v>
      </c>
      <c r="B6244" t="s">
        <v>173</v>
      </c>
      <c r="C6244" t="s">
        <v>174</v>
      </c>
      <c r="D6244" t="s">
        <v>175</v>
      </c>
      <c r="E6244" t="s">
        <v>24</v>
      </c>
      <c r="F6244" t="s">
        <v>25</v>
      </c>
      <c r="G6244" t="s">
        <v>110</v>
      </c>
      <c r="H6244" t="s">
        <v>111</v>
      </c>
      <c r="I6244" t="s">
        <v>106</v>
      </c>
      <c r="J6244" t="s">
        <v>107</v>
      </c>
      <c r="K6244">
        <v>2017</v>
      </c>
      <c r="L6244">
        <v>2.6232000000000002</v>
      </c>
      <c r="S6244" t="s">
        <v>30</v>
      </c>
      <c r="T6244" t="s">
        <v>31</v>
      </c>
    </row>
    <row r="6245" spans="1:20" x14ac:dyDescent="0.25">
      <c r="A6245" t="s">
        <v>172</v>
      </c>
      <c r="B6245" t="s">
        <v>173</v>
      </c>
      <c r="C6245" t="s">
        <v>174</v>
      </c>
      <c r="D6245" t="s">
        <v>175</v>
      </c>
      <c r="E6245" t="s">
        <v>24</v>
      </c>
      <c r="F6245" t="s">
        <v>25</v>
      </c>
      <c r="G6245" t="s">
        <v>112</v>
      </c>
      <c r="H6245" t="s">
        <v>113</v>
      </c>
      <c r="I6245" t="s">
        <v>98</v>
      </c>
      <c r="J6245" t="s">
        <v>99</v>
      </c>
      <c r="K6245">
        <v>2017</v>
      </c>
      <c r="L6245">
        <v>3648.4306000000001</v>
      </c>
      <c r="S6245" t="s">
        <v>30</v>
      </c>
      <c r="T6245" t="s">
        <v>31</v>
      </c>
    </row>
    <row r="6246" spans="1:20" x14ac:dyDescent="0.25">
      <c r="A6246" t="s">
        <v>172</v>
      </c>
      <c r="B6246" t="s">
        <v>173</v>
      </c>
      <c r="C6246" t="s">
        <v>174</v>
      </c>
      <c r="D6246" t="s">
        <v>175</v>
      </c>
      <c r="E6246" t="s">
        <v>24</v>
      </c>
      <c r="F6246" t="s">
        <v>25</v>
      </c>
      <c r="G6246" t="s">
        <v>112</v>
      </c>
      <c r="H6246" t="s">
        <v>113</v>
      </c>
      <c r="I6246" t="s">
        <v>100</v>
      </c>
      <c r="J6246" t="s">
        <v>101</v>
      </c>
      <c r="K6246">
        <v>2017</v>
      </c>
      <c r="L6246">
        <v>249.1978</v>
      </c>
      <c r="S6246" t="s">
        <v>30</v>
      </c>
      <c r="T6246" t="s">
        <v>31</v>
      </c>
    </row>
    <row r="6247" spans="1:20" x14ac:dyDescent="0.25">
      <c r="A6247" t="s">
        <v>172</v>
      </c>
      <c r="B6247" t="s">
        <v>173</v>
      </c>
      <c r="C6247" t="s">
        <v>174</v>
      </c>
      <c r="D6247" t="s">
        <v>175</v>
      </c>
      <c r="E6247" t="s">
        <v>24</v>
      </c>
      <c r="F6247" t="s">
        <v>25</v>
      </c>
      <c r="G6247" t="s">
        <v>112</v>
      </c>
      <c r="H6247" t="s">
        <v>113</v>
      </c>
      <c r="I6247" t="s">
        <v>102</v>
      </c>
      <c r="J6247" t="s">
        <v>103</v>
      </c>
      <c r="K6247">
        <v>2017</v>
      </c>
      <c r="L6247">
        <v>2198.8069999999998</v>
      </c>
      <c r="S6247" t="s">
        <v>30</v>
      </c>
      <c r="T6247" t="s">
        <v>31</v>
      </c>
    </row>
    <row r="6248" spans="1:20" x14ac:dyDescent="0.25">
      <c r="A6248" t="s">
        <v>172</v>
      </c>
      <c r="B6248" t="s">
        <v>173</v>
      </c>
      <c r="C6248" t="s">
        <v>174</v>
      </c>
      <c r="D6248" t="s">
        <v>175</v>
      </c>
      <c r="E6248" t="s">
        <v>24</v>
      </c>
      <c r="F6248" t="s">
        <v>25</v>
      </c>
      <c r="G6248" t="s">
        <v>112</v>
      </c>
      <c r="H6248" t="s">
        <v>113</v>
      </c>
      <c r="I6248" t="s">
        <v>104</v>
      </c>
      <c r="J6248" t="s">
        <v>105</v>
      </c>
      <c r="K6248">
        <v>2017</v>
      </c>
      <c r="L6248">
        <v>1199.6047000000001</v>
      </c>
      <c r="S6248" t="s">
        <v>30</v>
      </c>
      <c r="T6248" t="s">
        <v>31</v>
      </c>
    </row>
    <row r="6249" spans="1:20" x14ac:dyDescent="0.25">
      <c r="A6249" t="s">
        <v>172</v>
      </c>
      <c r="B6249" t="s">
        <v>173</v>
      </c>
      <c r="C6249" t="s">
        <v>174</v>
      </c>
      <c r="D6249" t="s">
        <v>175</v>
      </c>
      <c r="E6249" t="s">
        <v>24</v>
      </c>
      <c r="F6249" t="s">
        <v>25</v>
      </c>
      <c r="G6249" t="s">
        <v>112</v>
      </c>
      <c r="H6249" t="s">
        <v>113</v>
      </c>
      <c r="I6249" t="s">
        <v>106</v>
      </c>
      <c r="J6249" t="s">
        <v>107</v>
      </c>
      <c r="K6249">
        <v>2017</v>
      </c>
      <c r="L6249">
        <v>0.82120000000000004</v>
      </c>
      <c r="M6249" t="s">
        <v>54</v>
      </c>
      <c r="N6249" t="s">
        <v>55</v>
      </c>
      <c r="S6249" t="s">
        <v>30</v>
      </c>
      <c r="T6249" t="s">
        <v>31</v>
      </c>
    </row>
    <row r="6250" spans="1:20" x14ac:dyDescent="0.25">
      <c r="A6250" t="s">
        <v>172</v>
      </c>
      <c r="B6250" t="s">
        <v>173</v>
      </c>
      <c r="C6250" t="s">
        <v>174</v>
      </c>
      <c r="D6250" t="s">
        <v>175</v>
      </c>
      <c r="E6250" t="s">
        <v>24</v>
      </c>
      <c r="F6250" t="s">
        <v>25</v>
      </c>
      <c r="G6250" t="s">
        <v>114</v>
      </c>
      <c r="H6250" t="s">
        <v>115</v>
      </c>
      <c r="I6250" t="s">
        <v>98</v>
      </c>
      <c r="J6250" t="s">
        <v>99</v>
      </c>
      <c r="K6250">
        <v>2017</v>
      </c>
      <c r="L6250">
        <v>428.24169999999998</v>
      </c>
      <c r="S6250" t="s">
        <v>30</v>
      </c>
      <c r="T6250" t="s">
        <v>31</v>
      </c>
    </row>
    <row r="6251" spans="1:20" x14ac:dyDescent="0.25">
      <c r="A6251" t="s">
        <v>172</v>
      </c>
      <c r="B6251" t="s">
        <v>173</v>
      </c>
      <c r="C6251" t="s">
        <v>174</v>
      </c>
      <c r="D6251" t="s">
        <v>175</v>
      </c>
      <c r="E6251" t="s">
        <v>24</v>
      </c>
      <c r="F6251" t="s">
        <v>25</v>
      </c>
      <c r="G6251" t="s">
        <v>114</v>
      </c>
      <c r="H6251" t="s">
        <v>115</v>
      </c>
      <c r="I6251" t="s">
        <v>100</v>
      </c>
      <c r="J6251" t="s">
        <v>101</v>
      </c>
      <c r="K6251">
        <v>2017</v>
      </c>
      <c r="L6251">
        <v>141.72890000000001</v>
      </c>
      <c r="S6251" t="s">
        <v>30</v>
      </c>
      <c r="T6251" t="s">
        <v>31</v>
      </c>
    </row>
    <row r="6252" spans="1:20" x14ac:dyDescent="0.25">
      <c r="A6252" t="s">
        <v>172</v>
      </c>
      <c r="B6252" t="s">
        <v>173</v>
      </c>
      <c r="C6252" t="s">
        <v>174</v>
      </c>
      <c r="D6252" t="s">
        <v>175</v>
      </c>
      <c r="E6252" t="s">
        <v>24</v>
      </c>
      <c r="F6252" t="s">
        <v>25</v>
      </c>
      <c r="G6252" t="s">
        <v>114</v>
      </c>
      <c r="H6252" t="s">
        <v>115</v>
      </c>
      <c r="I6252" t="s">
        <v>102</v>
      </c>
      <c r="J6252" t="s">
        <v>103</v>
      </c>
      <c r="K6252">
        <v>2017</v>
      </c>
      <c r="L6252">
        <v>198.81290000000001</v>
      </c>
      <c r="S6252" t="s">
        <v>30</v>
      </c>
      <c r="T6252" t="s">
        <v>31</v>
      </c>
    </row>
    <row r="6253" spans="1:20" x14ac:dyDescent="0.25">
      <c r="A6253" t="s">
        <v>172</v>
      </c>
      <c r="B6253" t="s">
        <v>173</v>
      </c>
      <c r="C6253" t="s">
        <v>174</v>
      </c>
      <c r="D6253" t="s">
        <v>175</v>
      </c>
      <c r="E6253" t="s">
        <v>24</v>
      </c>
      <c r="F6253" t="s">
        <v>25</v>
      </c>
      <c r="G6253" t="s">
        <v>114</v>
      </c>
      <c r="H6253" t="s">
        <v>115</v>
      </c>
      <c r="I6253" t="s">
        <v>104</v>
      </c>
      <c r="J6253" t="s">
        <v>105</v>
      </c>
      <c r="K6253">
        <v>2017</v>
      </c>
      <c r="L6253">
        <v>87.6999</v>
      </c>
      <c r="S6253" t="s">
        <v>30</v>
      </c>
      <c r="T6253" t="s">
        <v>31</v>
      </c>
    </row>
    <row r="6254" spans="1:20" x14ac:dyDescent="0.25">
      <c r="A6254" t="s">
        <v>172</v>
      </c>
      <c r="B6254" t="s">
        <v>173</v>
      </c>
      <c r="C6254" t="s">
        <v>174</v>
      </c>
      <c r="D6254" t="s">
        <v>175</v>
      </c>
      <c r="E6254" t="s">
        <v>24</v>
      </c>
      <c r="F6254" t="s">
        <v>25</v>
      </c>
      <c r="G6254" t="s">
        <v>116</v>
      </c>
      <c r="H6254" t="s">
        <v>117</v>
      </c>
      <c r="I6254" t="s">
        <v>98</v>
      </c>
      <c r="J6254" t="s">
        <v>99</v>
      </c>
      <c r="K6254">
        <v>2017</v>
      </c>
      <c r="L6254">
        <v>4721.1944999999996</v>
      </c>
      <c r="S6254" t="s">
        <v>30</v>
      </c>
      <c r="T6254" t="s">
        <v>31</v>
      </c>
    </row>
    <row r="6255" spans="1:20" x14ac:dyDescent="0.25">
      <c r="A6255" t="s">
        <v>172</v>
      </c>
      <c r="B6255" t="s">
        <v>173</v>
      </c>
      <c r="C6255" t="s">
        <v>174</v>
      </c>
      <c r="D6255" t="s">
        <v>175</v>
      </c>
      <c r="E6255" t="s">
        <v>24</v>
      </c>
      <c r="F6255" t="s">
        <v>25</v>
      </c>
      <c r="G6255" t="s">
        <v>116</v>
      </c>
      <c r="H6255" t="s">
        <v>117</v>
      </c>
      <c r="I6255" t="s">
        <v>100</v>
      </c>
      <c r="J6255" t="s">
        <v>101</v>
      </c>
      <c r="K6255">
        <v>2017</v>
      </c>
      <c r="L6255">
        <v>1343.9603</v>
      </c>
      <c r="S6255" t="s">
        <v>30</v>
      </c>
      <c r="T6255" t="s">
        <v>31</v>
      </c>
    </row>
    <row r="6256" spans="1:20" x14ac:dyDescent="0.25">
      <c r="A6256" t="s">
        <v>172</v>
      </c>
      <c r="B6256" t="s">
        <v>173</v>
      </c>
      <c r="C6256" t="s">
        <v>174</v>
      </c>
      <c r="D6256" t="s">
        <v>175</v>
      </c>
      <c r="E6256" t="s">
        <v>24</v>
      </c>
      <c r="F6256" t="s">
        <v>25</v>
      </c>
      <c r="G6256" t="s">
        <v>116</v>
      </c>
      <c r="H6256" t="s">
        <v>117</v>
      </c>
      <c r="I6256" t="s">
        <v>102</v>
      </c>
      <c r="J6256" t="s">
        <v>103</v>
      </c>
      <c r="K6256">
        <v>2017</v>
      </c>
      <c r="L6256">
        <v>2643.4301999999998</v>
      </c>
      <c r="S6256" t="s">
        <v>30</v>
      </c>
      <c r="T6256" t="s">
        <v>31</v>
      </c>
    </row>
    <row r="6257" spans="1:20" x14ac:dyDescent="0.25">
      <c r="A6257" t="s">
        <v>172</v>
      </c>
      <c r="B6257" t="s">
        <v>173</v>
      </c>
      <c r="C6257" t="s">
        <v>174</v>
      </c>
      <c r="D6257" t="s">
        <v>175</v>
      </c>
      <c r="E6257" t="s">
        <v>24</v>
      </c>
      <c r="F6257" t="s">
        <v>25</v>
      </c>
      <c r="G6257" t="s">
        <v>116</v>
      </c>
      <c r="H6257" t="s">
        <v>117</v>
      </c>
      <c r="I6257" t="s">
        <v>104</v>
      </c>
      <c r="J6257" t="s">
        <v>105</v>
      </c>
      <c r="K6257">
        <v>2017</v>
      </c>
      <c r="L6257">
        <v>732.10310000000004</v>
      </c>
      <c r="S6257" t="s">
        <v>30</v>
      </c>
      <c r="T6257" t="s">
        <v>31</v>
      </c>
    </row>
    <row r="6258" spans="1:20" x14ac:dyDescent="0.25">
      <c r="A6258" t="s">
        <v>172</v>
      </c>
      <c r="B6258" t="s">
        <v>173</v>
      </c>
      <c r="C6258" t="s">
        <v>174</v>
      </c>
      <c r="D6258" t="s">
        <v>175</v>
      </c>
      <c r="E6258" t="s">
        <v>24</v>
      </c>
      <c r="F6258" t="s">
        <v>25</v>
      </c>
      <c r="G6258" t="s">
        <v>116</v>
      </c>
      <c r="H6258" t="s">
        <v>117</v>
      </c>
      <c r="I6258" t="s">
        <v>106</v>
      </c>
      <c r="J6258" t="s">
        <v>107</v>
      </c>
      <c r="K6258">
        <v>2017</v>
      </c>
      <c r="L6258">
        <v>1.7009000000000001</v>
      </c>
      <c r="M6258" t="s">
        <v>54</v>
      </c>
      <c r="N6258" t="s">
        <v>55</v>
      </c>
      <c r="S6258" t="s">
        <v>30</v>
      </c>
      <c r="T6258" t="s">
        <v>31</v>
      </c>
    </row>
    <row r="6259" spans="1:20" x14ac:dyDescent="0.25">
      <c r="A6259" t="s">
        <v>172</v>
      </c>
      <c r="B6259" t="s">
        <v>173</v>
      </c>
      <c r="C6259" t="s">
        <v>174</v>
      </c>
      <c r="D6259" t="s">
        <v>175</v>
      </c>
      <c r="E6259" t="s">
        <v>24</v>
      </c>
      <c r="F6259" t="s">
        <v>25</v>
      </c>
      <c r="G6259" t="s">
        <v>118</v>
      </c>
      <c r="H6259" t="s">
        <v>119</v>
      </c>
      <c r="I6259" t="s">
        <v>98</v>
      </c>
      <c r="J6259" t="s">
        <v>99</v>
      </c>
      <c r="K6259">
        <v>2017</v>
      </c>
      <c r="L6259">
        <v>4713.5998</v>
      </c>
      <c r="S6259" t="s">
        <v>30</v>
      </c>
      <c r="T6259" t="s">
        <v>31</v>
      </c>
    </row>
    <row r="6260" spans="1:20" x14ac:dyDescent="0.25">
      <c r="A6260" t="s">
        <v>172</v>
      </c>
      <c r="B6260" t="s">
        <v>173</v>
      </c>
      <c r="C6260" t="s">
        <v>174</v>
      </c>
      <c r="D6260" t="s">
        <v>175</v>
      </c>
      <c r="E6260" t="s">
        <v>24</v>
      </c>
      <c r="F6260" t="s">
        <v>25</v>
      </c>
      <c r="G6260" t="s">
        <v>118</v>
      </c>
      <c r="H6260" t="s">
        <v>119</v>
      </c>
      <c r="I6260" t="s">
        <v>100</v>
      </c>
      <c r="J6260" t="s">
        <v>101</v>
      </c>
      <c r="K6260">
        <v>2017</v>
      </c>
      <c r="L6260">
        <v>3318.0367999999999</v>
      </c>
      <c r="S6260" t="s">
        <v>30</v>
      </c>
      <c r="T6260" t="s">
        <v>31</v>
      </c>
    </row>
    <row r="6261" spans="1:20" x14ac:dyDescent="0.25">
      <c r="A6261" t="s">
        <v>172</v>
      </c>
      <c r="B6261" t="s">
        <v>173</v>
      </c>
      <c r="C6261" t="s">
        <v>174</v>
      </c>
      <c r="D6261" t="s">
        <v>175</v>
      </c>
      <c r="E6261" t="s">
        <v>24</v>
      </c>
      <c r="F6261" t="s">
        <v>25</v>
      </c>
      <c r="G6261" t="s">
        <v>118</v>
      </c>
      <c r="H6261" t="s">
        <v>119</v>
      </c>
      <c r="I6261" t="s">
        <v>102</v>
      </c>
      <c r="J6261" t="s">
        <v>103</v>
      </c>
      <c r="K6261">
        <v>2017</v>
      </c>
      <c r="L6261">
        <v>969.90840000000003</v>
      </c>
      <c r="S6261" t="s">
        <v>30</v>
      </c>
      <c r="T6261" t="s">
        <v>31</v>
      </c>
    </row>
    <row r="6262" spans="1:20" x14ac:dyDescent="0.25">
      <c r="A6262" t="s">
        <v>172</v>
      </c>
      <c r="B6262" t="s">
        <v>173</v>
      </c>
      <c r="C6262" t="s">
        <v>174</v>
      </c>
      <c r="D6262" t="s">
        <v>175</v>
      </c>
      <c r="E6262" t="s">
        <v>24</v>
      </c>
      <c r="F6262" t="s">
        <v>25</v>
      </c>
      <c r="G6262" t="s">
        <v>118</v>
      </c>
      <c r="H6262" t="s">
        <v>119</v>
      </c>
      <c r="I6262" t="s">
        <v>104</v>
      </c>
      <c r="J6262" t="s">
        <v>105</v>
      </c>
      <c r="K6262">
        <v>2017</v>
      </c>
      <c r="L6262">
        <v>296.584</v>
      </c>
      <c r="S6262" t="s">
        <v>30</v>
      </c>
      <c r="T6262" t="s">
        <v>31</v>
      </c>
    </row>
    <row r="6263" spans="1:20" x14ac:dyDescent="0.25">
      <c r="A6263" t="s">
        <v>172</v>
      </c>
      <c r="B6263" t="s">
        <v>173</v>
      </c>
      <c r="C6263" t="s">
        <v>174</v>
      </c>
      <c r="D6263" t="s">
        <v>175</v>
      </c>
      <c r="E6263" t="s">
        <v>24</v>
      </c>
      <c r="F6263" t="s">
        <v>25</v>
      </c>
      <c r="G6263" t="s">
        <v>118</v>
      </c>
      <c r="H6263" t="s">
        <v>119</v>
      </c>
      <c r="I6263" t="s">
        <v>106</v>
      </c>
      <c r="J6263" t="s">
        <v>107</v>
      </c>
      <c r="K6263">
        <v>2017</v>
      </c>
      <c r="L6263">
        <v>129.07069999999999</v>
      </c>
      <c r="S6263" t="s">
        <v>30</v>
      </c>
      <c r="T6263" t="s">
        <v>31</v>
      </c>
    </row>
    <row r="6264" spans="1:20" x14ac:dyDescent="0.25">
      <c r="A6264" t="s">
        <v>172</v>
      </c>
      <c r="B6264" t="s">
        <v>173</v>
      </c>
      <c r="C6264" t="s">
        <v>174</v>
      </c>
      <c r="D6264" t="s">
        <v>175</v>
      </c>
      <c r="E6264" t="s">
        <v>24</v>
      </c>
      <c r="F6264" t="s">
        <v>25</v>
      </c>
      <c r="G6264" t="s">
        <v>122</v>
      </c>
      <c r="H6264" t="s">
        <v>123</v>
      </c>
      <c r="I6264" t="s">
        <v>28</v>
      </c>
      <c r="J6264" t="s">
        <v>29</v>
      </c>
      <c r="K6264">
        <v>2017</v>
      </c>
      <c r="L6264">
        <v>23000.835999999999</v>
      </c>
      <c r="S6264" t="s">
        <v>30</v>
      </c>
      <c r="T6264" t="s">
        <v>31</v>
      </c>
    </row>
    <row r="6265" spans="1:20" x14ac:dyDescent="0.25">
      <c r="A6265" t="s">
        <v>172</v>
      </c>
      <c r="B6265" t="s">
        <v>173</v>
      </c>
      <c r="C6265" t="s">
        <v>174</v>
      </c>
      <c r="D6265" t="s">
        <v>175</v>
      </c>
      <c r="E6265" t="s">
        <v>24</v>
      </c>
      <c r="F6265" t="s">
        <v>25</v>
      </c>
      <c r="G6265" t="s">
        <v>122</v>
      </c>
      <c r="H6265" t="s">
        <v>123</v>
      </c>
      <c r="I6265" t="s">
        <v>32</v>
      </c>
      <c r="J6265" t="s">
        <v>33</v>
      </c>
      <c r="K6265">
        <v>2017</v>
      </c>
      <c r="L6265">
        <v>425.39940000000001</v>
      </c>
      <c r="S6265" t="s">
        <v>30</v>
      </c>
      <c r="T6265" t="s">
        <v>31</v>
      </c>
    </row>
    <row r="6266" spans="1:20" x14ac:dyDescent="0.25">
      <c r="A6266" t="s">
        <v>172</v>
      </c>
      <c r="B6266" t="s">
        <v>173</v>
      </c>
      <c r="C6266" t="s">
        <v>174</v>
      </c>
      <c r="D6266" t="s">
        <v>175</v>
      </c>
      <c r="E6266" t="s">
        <v>24</v>
      </c>
      <c r="F6266" t="s">
        <v>25</v>
      </c>
      <c r="G6266" t="s">
        <v>122</v>
      </c>
      <c r="H6266" t="s">
        <v>123</v>
      </c>
      <c r="I6266" t="s">
        <v>34</v>
      </c>
      <c r="J6266" t="s">
        <v>35</v>
      </c>
      <c r="K6266">
        <v>2017</v>
      </c>
      <c r="L6266">
        <v>3752.3474999999999</v>
      </c>
      <c r="S6266" t="s">
        <v>30</v>
      </c>
      <c r="T6266" t="s">
        <v>31</v>
      </c>
    </row>
    <row r="6267" spans="1:20" x14ac:dyDescent="0.25">
      <c r="A6267" t="s">
        <v>172</v>
      </c>
      <c r="B6267" t="s">
        <v>173</v>
      </c>
      <c r="C6267" t="s">
        <v>174</v>
      </c>
      <c r="D6267" t="s">
        <v>175</v>
      </c>
      <c r="E6267" t="s">
        <v>24</v>
      </c>
      <c r="F6267" t="s">
        <v>25</v>
      </c>
      <c r="G6267" t="s">
        <v>122</v>
      </c>
      <c r="H6267" t="s">
        <v>123</v>
      </c>
      <c r="I6267" t="s">
        <v>36</v>
      </c>
      <c r="J6267" t="s">
        <v>37</v>
      </c>
      <c r="K6267">
        <v>2017</v>
      </c>
      <c r="L6267">
        <v>1496.5096000000001</v>
      </c>
      <c r="S6267" t="s">
        <v>30</v>
      </c>
      <c r="T6267" t="s">
        <v>31</v>
      </c>
    </row>
    <row r="6268" spans="1:20" x14ac:dyDescent="0.25">
      <c r="A6268" t="s">
        <v>172</v>
      </c>
      <c r="B6268" t="s">
        <v>173</v>
      </c>
      <c r="C6268" t="s">
        <v>174</v>
      </c>
      <c r="D6268" t="s">
        <v>175</v>
      </c>
      <c r="E6268" t="s">
        <v>24</v>
      </c>
      <c r="F6268" t="s">
        <v>25</v>
      </c>
      <c r="G6268" t="s">
        <v>122</v>
      </c>
      <c r="H6268" t="s">
        <v>123</v>
      </c>
      <c r="I6268" t="s">
        <v>38</v>
      </c>
      <c r="J6268" t="s">
        <v>39</v>
      </c>
      <c r="K6268">
        <v>2017</v>
      </c>
      <c r="L6268">
        <v>878.80409999999995</v>
      </c>
      <c r="S6268" t="s">
        <v>30</v>
      </c>
      <c r="T6268" t="s">
        <v>31</v>
      </c>
    </row>
    <row r="6269" spans="1:20" x14ac:dyDescent="0.25">
      <c r="A6269" t="s">
        <v>172</v>
      </c>
      <c r="B6269" t="s">
        <v>173</v>
      </c>
      <c r="C6269" t="s">
        <v>174</v>
      </c>
      <c r="D6269" t="s">
        <v>175</v>
      </c>
      <c r="E6269" t="s">
        <v>24</v>
      </c>
      <c r="F6269" t="s">
        <v>25</v>
      </c>
      <c r="G6269" t="s">
        <v>122</v>
      </c>
      <c r="H6269" t="s">
        <v>123</v>
      </c>
      <c r="I6269" t="s">
        <v>40</v>
      </c>
      <c r="J6269" t="s">
        <v>41</v>
      </c>
      <c r="K6269">
        <v>2017</v>
      </c>
      <c r="L6269">
        <v>2193.6140999999998</v>
      </c>
      <c r="S6269" t="s">
        <v>30</v>
      </c>
      <c r="T6269" t="s">
        <v>31</v>
      </c>
    </row>
    <row r="6270" spans="1:20" x14ac:dyDescent="0.25">
      <c r="A6270" t="s">
        <v>172</v>
      </c>
      <c r="B6270" t="s">
        <v>173</v>
      </c>
      <c r="C6270" t="s">
        <v>174</v>
      </c>
      <c r="D6270" t="s">
        <v>175</v>
      </c>
      <c r="E6270" t="s">
        <v>24</v>
      </c>
      <c r="F6270" t="s">
        <v>25</v>
      </c>
      <c r="G6270" t="s">
        <v>122</v>
      </c>
      <c r="H6270" t="s">
        <v>123</v>
      </c>
      <c r="I6270" t="s">
        <v>42</v>
      </c>
      <c r="J6270" t="s">
        <v>43</v>
      </c>
      <c r="K6270">
        <v>2017</v>
      </c>
      <c r="L6270">
        <v>384.6497</v>
      </c>
      <c r="S6270" t="s">
        <v>30</v>
      </c>
      <c r="T6270" t="s">
        <v>31</v>
      </c>
    </row>
    <row r="6271" spans="1:20" x14ac:dyDescent="0.25">
      <c r="A6271" t="s">
        <v>172</v>
      </c>
      <c r="B6271" t="s">
        <v>173</v>
      </c>
      <c r="C6271" t="s">
        <v>174</v>
      </c>
      <c r="D6271" t="s">
        <v>175</v>
      </c>
      <c r="E6271" t="s">
        <v>24</v>
      </c>
      <c r="F6271" t="s">
        <v>25</v>
      </c>
      <c r="G6271" t="s">
        <v>122</v>
      </c>
      <c r="H6271" t="s">
        <v>123</v>
      </c>
      <c r="I6271" t="s">
        <v>44</v>
      </c>
      <c r="J6271" t="s">
        <v>45</v>
      </c>
      <c r="K6271">
        <v>2017</v>
      </c>
      <c r="L6271">
        <v>4746.0731999999998</v>
      </c>
      <c r="S6271" t="s">
        <v>30</v>
      </c>
      <c r="T6271" t="s">
        <v>31</v>
      </c>
    </row>
    <row r="6272" spans="1:20" x14ac:dyDescent="0.25">
      <c r="A6272" t="s">
        <v>172</v>
      </c>
      <c r="B6272" t="s">
        <v>173</v>
      </c>
      <c r="C6272" t="s">
        <v>174</v>
      </c>
      <c r="D6272" t="s">
        <v>175</v>
      </c>
      <c r="E6272" t="s">
        <v>24</v>
      </c>
      <c r="F6272" t="s">
        <v>25</v>
      </c>
      <c r="G6272" t="s">
        <v>122</v>
      </c>
      <c r="H6272" t="s">
        <v>123</v>
      </c>
      <c r="I6272" t="s">
        <v>46</v>
      </c>
      <c r="J6272" t="s">
        <v>47</v>
      </c>
      <c r="K6272">
        <v>2017</v>
      </c>
      <c r="L6272">
        <v>4188.6192000000001</v>
      </c>
      <c r="S6272" t="s">
        <v>30</v>
      </c>
      <c r="T6272" t="s">
        <v>31</v>
      </c>
    </row>
    <row r="6273" spans="1:20" x14ac:dyDescent="0.25">
      <c r="A6273" t="s">
        <v>172</v>
      </c>
      <c r="B6273" t="s">
        <v>173</v>
      </c>
      <c r="C6273" t="s">
        <v>174</v>
      </c>
      <c r="D6273" t="s">
        <v>175</v>
      </c>
      <c r="E6273" t="s">
        <v>24</v>
      </c>
      <c r="F6273" t="s">
        <v>25</v>
      </c>
      <c r="G6273" t="s">
        <v>122</v>
      </c>
      <c r="H6273" t="s">
        <v>123</v>
      </c>
      <c r="I6273" t="s">
        <v>48</v>
      </c>
      <c r="J6273" t="s">
        <v>49</v>
      </c>
      <c r="K6273">
        <v>2017</v>
      </c>
      <c r="L6273">
        <v>4800.5830999999998</v>
      </c>
      <c r="S6273" t="s">
        <v>30</v>
      </c>
      <c r="T6273" t="s">
        <v>31</v>
      </c>
    </row>
    <row r="6274" spans="1:20" x14ac:dyDescent="0.25">
      <c r="A6274" t="s">
        <v>172</v>
      </c>
      <c r="B6274" t="s">
        <v>173</v>
      </c>
      <c r="C6274" t="s">
        <v>174</v>
      </c>
      <c r="D6274" t="s">
        <v>175</v>
      </c>
      <c r="E6274" t="s">
        <v>24</v>
      </c>
      <c r="F6274" t="s">
        <v>25</v>
      </c>
      <c r="G6274" t="s">
        <v>122</v>
      </c>
      <c r="H6274" t="s">
        <v>123</v>
      </c>
      <c r="I6274" t="s">
        <v>50</v>
      </c>
      <c r="J6274" t="s">
        <v>51</v>
      </c>
      <c r="K6274">
        <v>2017</v>
      </c>
      <c r="L6274">
        <v>134.2362</v>
      </c>
      <c r="S6274" t="s">
        <v>30</v>
      </c>
      <c r="T6274" t="s">
        <v>31</v>
      </c>
    </row>
    <row r="6275" spans="1:20" x14ac:dyDescent="0.25">
      <c r="A6275" t="s">
        <v>172</v>
      </c>
      <c r="B6275" t="s">
        <v>173</v>
      </c>
      <c r="C6275" t="s">
        <v>174</v>
      </c>
      <c r="D6275" t="s">
        <v>175</v>
      </c>
      <c r="E6275" t="s">
        <v>24</v>
      </c>
      <c r="F6275" t="s">
        <v>25</v>
      </c>
      <c r="G6275" t="s">
        <v>124</v>
      </c>
      <c r="H6275" t="s">
        <v>125</v>
      </c>
      <c r="I6275" t="s">
        <v>28</v>
      </c>
      <c r="J6275" t="s">
        <v>29</v>
      </c>
      <c r="K6275">
        <v>2017</v>
      </c>
      <c r="L6275">
        <v>2231.0740999999998</v>
      </c>
      <c r="S6275" t="s">
        <v>30</v>
      </c>
      <c r="T6275" t="s">
        <v>31</v>
      </c>
    </row>
    <row r="6276" spans="1:20" x14ac:dyDescent="0.25">
      <c r="A6276" t="s">
        <v>172</v>
      </c>
      <c r="B6276" t="s">
        <v>173</v>
      </c>
      <c r="C6276" t="s">
        <v>174</v>
      </c>
      <c r="D6276" t="s">
        <v>175</v>
      </c>
      <c r="E6276" t="s">
        <v>24</v>
      </c>
      <c r="F6276" t="s">
        <v>25</v>
      </c>
      <c r="G6276" t="s">
        <v>124</v>
      </c>
      <c r="H6276" t="s">
        <v>125</v>
      </c>
      <c r="I6276" t="s">
        <v>32</v>
      </c>
      <c r="J6276" t="s">
        <v>33</v>
      </c>
      <c r="K6276">
        <v>2017</v>
      </c>
      <c r="L6276">
        <v>8.0378000000000007</v>
      </c>
      <c r="S6276" t="s">
        <v>30</v>
      </c>
      <c r="T6276" t="s">
        <v>31</v>
      </c>
    </row>
    <row r="6277" spans="1:20" x14ac:dyDescent="0.25">
      <c r="A6277" t="s">
        <v>172</v>
      </c>
      <c r="B6277" t="s">
        <v>173</v>
      </c>
      <c r="C6277" t="s">
        <v>174</v>
      </c>
      <c r="D6277" t="s">
        <v>175</v>
      </c>
      <c r="E6277" t="s">
        <v>24</v>
      </c>
      <c r="F6277" t="s">
        <v>25</v>
      </c>
      <c r="G6277" t="s">
        <v>124</v>
      </c>
      <c r="H6277" t="s">
        <v>125</v>
      </c>
      <c r="I6277" t="s">
        <v>34</v>
      </c>
      <c r="J6277" t="s">
        <v>35</v>
      </c>
      <c r="K6277">
        <v>2017</v>
      </c>
      <c r="L6277">
        <v>19.766999999999999</v>
      </c>
      <c r="S6277" t="s">
        <v>30</v>
      </c>
      <c r="T6277" t="s">
        <v>31</v>
      </c>
    </row>
    <row r="6278" spans="1:20" x14ac:dyDescent="0.25">
      <c r="A6278" t="s">
        <v>172</v>
      </c>
      <c r="B6278" t="s">
        <v>173</v>
      </c>
      <c r="C6278" t="s">
        <v>174</v>
      </c>
      <c r="D6278" t="s">
        <v>175</v>
      </c>
      <c r="E6278" t="s">
        <v>24</v>
      </c>
      <c r="F6278" t="s">
        <v>25</v>
      </c>
      <c r="G6278" t="s">
        <v>124</v>
      </c>
      <c r="H6278" t="s">
        <v>125</v>
      </c>
      <c r="I6278" t="s">
        <v>36</v>
      </c>
      <c r="J6278" t="s">
        <v>37</v>
      </c>
      <c r="K6278">
        <v>2017</v>
      </c>
      <c r="L6278">
        <v>16.841799999999999</v>
      </c>
      <c r="S6278" t="s">
        <v>30</v>
      </c>
      <c r="T6278" t="s">
        <v>31</v>
      </c>
    </row>
    <row r="6279" spans="1:20" x14ac:dyDescent="0.25">
      <c r="A6279" t="s">
        <v>172</v>
      </c>
      <c r="B6279" t="s">
        <v>173</v>
      </c>
      <c r="C6279" t="s">
        <v>174</v>
      </c>
      <c r="D6279" t="s">
        <v>175</v>
      </c>
      <c r="E6279" t="s">
        <v>24</v>
      </c>
      <c r="F6279" t="s">
        <v>25</v>
      </c>
      <c r="G6279" t="s">
        <v>124</v>
      </c>
      <c r="H6279" t="s">
        <v>125</v>
      </c>
      <c r="I6279" t="s">
        <v>38</v>
      </c>
      <c r="J6279" t="s">
        <v>39</v>
      </c>
      <c r="K6279">
        <v>2017</v>
      </c>
      <c r="L6279">
        <v>11.7705</v>
      </c>
      <c r="S6279" t="s">
        <v>30</v>
      </c>
      <c r="T6279" t="s">
        <v>31</v>
      </c>
    </row>
    <row r="6280" spans="1:20" x14ac:dyDescent="0.25">
      <c r="A6280" t="s">
        <v>172</v>
      </c>
      <c r="B6280" t="s">
        <v>173</v>
      </c>
      <c r="C6280" t="s">
        <v>174</v>
      </c>
      <c r="D6280" t="s">
        <v>175</v>
      </c>
      <c r="E6280" t="s">
        <v>24</v>
      </c>
      <c r="F6280" t="s">
        <v>25</v>
      </c>
      <c r="G6280" t="s">
        <v>124</v>
      </c>
      <c r="H6280" t="s">
        <v>125</v>
      </c>
      <c r="I6280" t="s">
        <v>40</v>
      </c>
      <c r="J6280" t="s">
        <v>41</v>
      </c>
      <c r="K6280">
        <v>2017</v>
      </c>
      <c r="L6280">
        <v>20.905999999999999</v>
      </c>
      <c r="S6280" t="s">
        <v>30</v>
      </c>
      <c r="T6280" t="s">
        <v>31</v>
      </c>
    </row>
    <row r="6281" spans="1:20" x14ac:dyDescent="0.25">
      <c r="A6281" t="s">
        <v>172</v>
      </c>
      <c r="B6281" t="s">
        <v>173</v>
      </c>
      <c r="C6281" t="s">
        <v>174</v>
      </c>
      <c r="D6281" t="s">
        <v>175</v>
      </c>
      <c r="E6281" t="s">
        <v>24</v>
      </c>
      <c r="F6281" t="s">
        <v>25</v>
      </c>
      <c r="G6281" t="s">
        <v>124</v>
      </c>
      <c r="H6281" t="s">
        <v>125</v>
      </c>
      <c r="I6281" t="s">
        <v>42</v>
      </c>
      <c r="J6281" t="s">
        <v>43</v>
      </c>
      <c r="K6281">
        <v>2017</v>
      </c>
      <c r="L6281">
        <v>365.04660000000001</v>
      </c>
      <c r="S6281" t="s">
        <v>30</v>
      </c>
      <c r="T6281" t="s">
        <v>31</v>
      </c>
    </row>
    <row r="6282" spans="1:20" x14ac:dyDescent="0.25">
      <c r="A6282" t="s">
        <v>172</v>
      </c>
      <c r="B6282" t="s">
        <v>173</v>
      </c>
      <c r="C6282" t="s">
        <v>174</v>
      </c>
      <c r="D6282" t="s">
        <v>175</v>
      </c>
      <c r="E6282" t="s">
        <v>24</v>
      </c>
      <c r="F6282" t="s">
        <v>25</v>
      </c>
      <c r="G6282" t="s">
        <v>124</v>
      </c>
      <c r="H6282" t="s">
        <v>125</v>
      </c>
      <c r="I6282" t="s">
        <v>44</v>
      </c>
      <c r="J6282" t="s">
        <v>45</v>
      </c>
      <c r="K6282">
        <v>2017</v>
      </c>
      <c r="L6282">
        <v>20.808499999999999</v>
      </c>
      <c r="S6282" t="s">
        <v>30</v>
      </c>
      <c r="T6282" t="s">
        <v>31</v>
      </c>
    </row>
    <row r="6283" spans="1:20" x14ac:dyDescent="0.25">
      <c r="A6283" t="s">
        <v>172</v>
      </c>
      <c r="B6283" t="s">
        <v>173</v>
      </c>
      <c r="C6283" t="s">
        <v>174</v>
      </c>
      <c r="D6283" t="s">
        <v>175</v>
      </c>
      <c r="E6283" t="s">
        <v>24</v>
      </c>
      <c r="F6283" t="s">
        <v>25</v>
      </c>
      <c r="G6283" t="s">
        <v>124</v>
      </c>
      <c r="H6283" t="s">
        <v>125</v>
      </c>
      <c r="I6283" t="s">
        <v>46</v>
      </c>
      <c r="J6283" t="s">
        <v>47</v>
      </c>
      <c r="K6283">
        <v>2017</v>
      </c>
      <c r="L6283">
        <v>40.8035</v>
      </c>
      <c r="S6283" t="s">
        <v>30</v>
      </c>
      <c r="T6283" t="s">
        <v>31</v>
      </c>
    </row>
    <row r="6284" spans="1:20" x14ac:dyDescent="0.25">
      <c r="A6284" t="s">
        <v>172</v>
      </c>
      <c r="B6284" t="s">
        <v>173</v>
      </c>
      <c r="C6284" t="s">
        <v>174</v>
      </c>
      <c r="D6284" t="s">
        <v>175</v>
      </c>
      <c r="E6284" t="s">
        <v>24</v>
      </c>
      <c r="F6284" t="s">
        <v>25</v>
      </c>
      <c r="G6284" t="s">
        <v>124</v>
      </c>
      <c r="H6284" t="s">
        <v>125</v>
      </c>
      <c r="I6284" t="s">
        <v>48</v>
      </c>
      <c r="J6284" t="s">
        <v>49</v>
      </c>
      <c r="K6284">
        <v>2017</v>
      </c>
      <c r="L6284">
        <v>1727.0719999999999</v>
      </c>
      <c r="S6284" t="s">
        <v>30</v>
      </c>
      <c r="T6284" t="s">
        <v>31</v>
      </c>
    </row>
    <row r="6285" spans="1:20" x14ac:dyDescent="0.25">
      <c r="A6285" t="s">
        <v>172</v>
      </c>
      <c r="B6285" t="s">
        <v>173</v>
      </c>
      <c r="C6285" t="s">
        <v>174</v>
      </c>
      <c r="D6285" t="s">
        <v>175</v>
      </c>
      <c r="E6285" t="s">
        <v>24</v>
      </c>
      <c r="F6285" t="s">
        <v>25</v>
      </c>
      <c r="G6285" t="s">
        <v>124</v>
      </c>
      <c r="H6285" t="s">
        <v>125</v>
      </c>
      <c r="I6285" t="s">
        <v>50</v>
      </c>
      <c r="J6285" t="s">
        <v>51</v>
      </c>
      <c r="K6285">
        <v>2017</v>
      </c>
      <c r="M6285" t="s">
        <v>54</v>
      </c>
      <c r="N6285" t="s">
        <v>55</v>
      </c>
      <c r="S6285" t="s">
        <v>30</v>
      </c>
      <c r="T6285" t="s">
        <v>31</v>
      </c>
    </row>
    <row r="6286" spans="1:20" x14ac:dyDescent="0.25">
      <c r="A6286" t="s">
        <v>172</v>
      </c>
      <c r="B6286" t="s">
        <v>173</v>
      </c>
      <c r="C6286" t="s">
        <v>174</v>
      </c>
      <c r="D6286" t="s">
        <v>175</v>
      </c>
      <c r="E6286" t="s">
        <v>24</v>
      </c>
      <c r="F6286" t="s">
        <v>25</v>
      </c>
      <c r="G6286" t="s">
        <v>126</v>
      </c>
      <c r="H6286" t="s">
        <v>127</v>
      </c>
      <c r="I6286" t="s">
        <v>28</v>
      </c>
      <c r="J6286" t="s">
        <v>29</v>
      </c>
      <c r="K6286">
        <v>2017</v>
      </c>
      <c r="L6286">
        <v>20769.761999999999</v>
      </c>
      <c r="S6286" t="s">
        <v>30</v>
      </c>
      <c r="T6286" t="s">
        <v>31</v>
      </c>
    </row>
    <row r="6287" spans="1:20" x14ac:dyDescent="0.25">
      <c r="A6287" t="s">
        <v>172</v>
      </c>
      <c r="B6287" t="s">
        <v>173</v>
      </c>
      <c r="C6287" t="s">
        <v>174</v>
      </c>
      <c r="D6287" t="s">
        <v>175</v>
      </c>
      <c r="E6287" t="s">
        <v>24</v>
      </c>
      <c r="F6287" t="s">
        <v>25</v>
      </c>
      <c r="G6287" t="s">
        <v>126</v>
      </c>
      <c r="H6287" t="s">
        <v>127</v>
      </c>
      <c r="I6287" t="s">
        <v>32</v>
      </c>
      <c r="J6287" t="s">
        <v>33</v>
      </c>
      <c r="K6287">
        <v>2017</v>
      </c>
      <c r="L6287">
        <v>417.36149999999998</v>
      </c>
      <c r="S6287" t="s">
        <v>30</v>
      </c>
      <c r="T6287" t="s">
        <v>31</v>
      </c>
    </row>
    <row r="6288" spans="1:20" x14ac:dyDescent="0.25">
      <c r="A6288" t="s">
        <v>172</v>
      </c>
      <c r="B6288" t="s">
        <v>173</v>
      </c>
      <c r="C6288" t="s">
        <v>174</v>
      </c>
      <c r="D6288" t="s">
        <v>175</v>
      </c>
      <c r="E6288" t="s">
        <v>24</v>
      </c>
      <c r="F6288" t="s">
        <v>25</v>
      </c>
      <c r="G6288" t="s">
        <v>126</v>
      </c>
      <c r="H6288" t="s">
        <v>127</v>
      </c>
      <c r="I6288" t="s">
        <v>34</v>
      </c>
      <c r="J6288" t="s">
        <v>35</v>
      </c>
      <c r="K6288">
        <v>2017</v>
      </c>
      <c r="L6288">
        <v>3732.5803999999998</v>
      </c>
      <c r="S6288" t="s">
        <v>30</v>
      </c>
      <c r="T6288" t="s">
        <v>31</v>
      </c>
    </row>
    <row r="6289" spans="1:20" x14ac:dyDescent="0.25">
      <c r="A6289" t="s">
        <v>172</v>
      </c>
      <c r="B6289" t="s">
        <v>173</v>
      </c>
      <c r="C6289" t="s">
        <v>174</v>
      </c>
      <c r="D6289" t="s">
        <v>175</v>
      </c>
      <c r="E6289" t="s">
        <v>24</v>
      </c>
      <c r="F6289" t="s">
        <v>25</v>
      </c>
      <c r="G6289" t="s">
        <v>126</v>
      </c>
      <c r="H6289" t="s">
        <v>127</v>
      </c>
      <c r="I6289" t="s">
        <v>36</v>
      </c>
      <c r="J6289" t="s">
        <v>37</v>
      </c>
      <c r="K6289">
        <v>2017</v>
      </c>
      <c r="L6289">
        <v>1479.6677999999999</v>
      </c>
      <c r="S6289" t="s">
        <v>30</v>
      </c>
      <c r="T6289" t="s">
        <v>31</v>
      </c>
    </row>
    <row r="6290" spans="1:20" x14ac:dyDescent="0.25">
      <c r="A6290" t="s">
        <v>172</v>
      </c>
      <c r="B6290" t="s">
        <v>173</v>
      </c>
      <c r="C6290" t="s">
        <v>174</v>
      </c>
      <c r="D6290" t="s">
        <v>175</v>
      </c>
      <c r="E6290" t="s">
        <v>24</v>
      </c>
      <c r="F6290" t="s">
        <v>25</v>
      </c>
      <c r="G6290" t="s">
        <v>126</v>
      </c>
      <c r="H6290" t="s">
        <v>127</v>
      </c>
      <c r="I6290" t="s">
        <v>38</v>
      </c>
      <c r="J6290" t="s">
        <v>39</v>
      </c>
      <c r="K6290">
        <v>2017</v>
      </c>
      <c r="L6290">
        <v>867.03359999999998</v>
      </c>
      <c r="S6290" t="s">
        <v>30</v>
      </c>
      <c r="T6290" t="s">
        <v>31</v>
      </c>
    </row>
    <row r="6291" spans="1:20" x14ac:dyDescent="0.25">
      <c r="A6291" t="s">
        <v>172</v>
      </c>
      <c r="B6291" t="s">
        <v>173</v>
      </c>
      <c r="C6291" t="s">
        <v>174</v>
      </c>
      <c r="D6291" t="s">
        <v>175</v>
      </c>
      <c r="E6291" t="s">
        <v>24</v>
      </c>
      <c r="F6291" t="s">
        <v>25</v>
      </c>
      <c r="G6291" t="s">
        <v>126</v>
      </c>
      <c r="H6291" t="s">
        <v>127</v>
      </c>
      <c r="I6291" t="s">
        <v>40</v>
      </c>
      <c r="J6291" t="s">
        <v>41</v>
      </c>
      <c r="K6291">
        <v>2017</v>
      </c>
      <c r="L6291">
        <v>2172.7080999999998</v>
      </c>
      <c r="S6291" t="s">
        <v>30</v>
      </c>
      <c r="T6291" t="s">
        <v>31</v>
      </c>
    </row>
    <row r="6292" spans="1:20" x14ac:dyDescent="0.25">
      <c r="A6292" t="s">
        <v>172</v>
      </c>
      <c r="B6292" t="s">
        <v>173</v>
      </c>
      <c r="C6292" t="s">
        <v>174</v>
      </c>
      <c r="D6292" t="s">
        <v>175</v>
      </c>
      <c r="E6292" t="s">
        <v>24</v>
      </c>
      <c r="F6292" t="s">
        <v>25</v>
      </c>
      <c r="G6292" t="s">
        <v>126</v>
      </c>
      <c r="H6292" t="s">
        <v>127</v>
      </c>
      <c r="I6292" t="s">
        <v>42</v>
      </c>
      <c r="J6292" t="s">
        <v>43</v>
      </c>
      <c r="K6292">
        <v>2017</v>
      </c>
      <c r="L6292">
        <v>19.603100000000001</v>
      </c>
      <c r="S6292" t="s">
        <v>30</v>
      </c>
      <c r="T6292" t="s">
        <v>31</v>
      </c>
    </row>
    <row r="6293" spans="1:20" x14ac:dyDescent="0.25">
      <c r="A6293" t="s">
        <v>172</v>
      </c>
      <c r="B6293" t="s">
        <v>173</v>
      </c>
      <c r="C6293" t="s">
        <v>174</v>
      </c>
      <c r="D6293" t="s">
        <v>175</v>
      </c>
      <c r="E6293" t="s">
        <v>24</v>
      </c>
      <c r="F6293" t="s">
        <v>25</v>
      </c>
      <c r="G6293" t="s">
        <v>126</v>
      </c>
      <c r="H6293" t="s">
        <v>127</v>
      </c>
      <c r="I6293" t="s">
        <v>44</v>
      </c>
      <c r="J6293" t="s">
        <v>45</v>
      </c>
      <c r="K6293">
        <v>2017</v>
      </c>
      <c r="L6293">
        <v>4725.2646999999997</v>
      </c>
      <c r="S6293" t="s">
        <v>30</v>
      </c>
      <c r="T6293" t="s">
        <v>31</v>
      </c>
    </row>
    <row r="6294" spans="1:20" x14ac:dyDescent="0.25">
      <c r="A6294" t="s">
        <v>172</v>
      </c>
      <c r="B6294" t="s">
        <v>173</v>
      </c>
      <c r="C6294" t="s">
        <v>174</v>
      </c>
      <c r="D6294" t="s">
        <v>175</v>
      </c>
      <c r="E6294" t="s">
        <v>24</v>
      </c>
      <c r="F6294" t="s">
        <v>25</v>
      </c>
      <c r="G6294" t="s">
        <v>126</v>
      </c>
      <c r="H6294" t="s">
        <v>127</v>
      </c>
      <c r="I6294" t="s">
        <v>46</v>
      </c>
      <c r="J6294" t="s">
        <v>47</v>
      </c>
      <c r="K6294">
        <v>2017</v>
      </c>
      <c r="L6294">
        <v>4147.8157000000001</v>
      </c>
      <c r="S6294" t="s">
        <v>30</v>
      </c>
      <c r="T6294" t="s">
        <v>31</v>
      </c>
    </row>
    <row r="6295" spans="1:20" x14ac:dyDescent="0.25">
      <c r="A6295" t="s">
        <v>172</v>
      </c>
      <c r="B6295" t="s">
        <v>173</v>
      </c>
      <c r="C6295" t="s">
        <v>174</v>
      </c>
      <c r="D6295" t="s">
        <v>175</v>
      </c>
      <c r="E6295" t="s">
        <v>24</v>
      </c>
      <c r="F6295" t="s">
        <v>25</v>
      </c>
      <c r="G6295" t="s">
        <v>126</v>
      </c>
      <c r="H6295" t="s">
        <v>127</v>
      </c>
      <c r="I6295" t="s">
        <v>48</v>
      </c>
      <c r="J6295" t="s">
        <v>49</v>
      </c>
      <c r="K6295">
        <v>2017</v>
      </c>
      <c r="L6295">
        <v>3073.5111000000002</v>
      </c>
      <c r="S6295" t="s">
        <v>30</v>
      </c>
      <c r="T6295" t="s">
        <v>31</v>
      </c>
    </row>
    <row r="6296" spans="1:20" x14ac:dyDescent="0.25">
      <c r="A6296" t="s">
        <v>172</v>
      </c>
      <c r="B6296" t="s">
        <v>173</v>
      </c>
      <c r="C6296" t="s">
        <v>174</v>
      </c>
      <c r="D6296" t="s">
        <v>175</v>
      </c>
      <c r="E6296" t="s">
        <v>24</v>
      </c>
      <c r="F6296" t="s">
        <v>25</v>
      </c>
      <c r="G6296" t="s">
        <v>126</v>
      </c>
      <c r="H6296" t="s">
        <v>127</v>
      </c>
      <c r="I6296" t="s">
        <v>50</v>
      </c>
      <c r="J6296" t="s">
        <v>51</v>
      </c>
      <c r="K6296">
        <v>2017</v>
      </c>
      <c r="M6296" t="s">
        <v>54</v>
      </c>
      <c r="N6296" t="s">
        <v>55</v>
      </c>
      <c r="S6296" t="s">
        <v>30</v>
      </c>
      <c r="T6296" t="s">
        <v>31</v>
      </c>
    </row>
    <row r="6297" spans="1:20" x14ac:dyDescent="0.25">
      <c r="A6297" t="s">
        <v>172</v>
      </c>
      <c r="B6297" t="s">
        <v>173</v>
      </c>
      <c r="C6297" t="s">
        <v>174</v>
      </c>
      <c r="D6297" t="s">
        <v>175</v>
      </c>
      <c r="E6297" t="s">
        <v>24</v>
      </c>
      <c r="F6297" t="s">
        <v>25</v>
      </c>
      <c r="G6297" t="s">
        <v>128</v>
      </c>
      <c r="H6297" t="s">
        <v>129</v>
      </c>
      <c r="I6297" t="s">
        <v>28</v>
      </c>
      <c r="J6297" t="s">
        <v>29</v>
      </c>
      <c r="K6297">
        <v>2017</v>
      </c>
      <c r="L6297">
        <v>11334.968000000001</v>
      </c>
      <c r="S6297" t="s">
        <v>30</v>
      </c>
      <c r="T6297" t="s">
        <v>31</v>
      </c>
    </row>
    <row r="6298" spans="1:20" x14ac:dyDescent="0.25">
      <c r="A6298" t="s">
        <v>172</v>
      </c>
      <c r="B6298" t="s">
        <v>173</v>
      </c>
      <c r="C6298" t="s">
        <v>174</v>
      </c>
      <c r="D6298" t="s">
        <v>175</v>
      </c>
      <c r="E6298" t="s">
        <v>24</v>
      </c>
      <c r="F6298" t="s">
        <v>25</v>
      </c>
      <c r="G6298" t="s">
        <v>128</v>
      </c>
      <c r="H6298" t="s">
        <v>129</v>
      </c>
      <c r="I6298" t="s">
        <v>32</v>
      </c>
      <c r="J6298" t="s">
        <v>33</v>
      </c>
      <c r="K6298">
        <v>2017</v>
      </c>
      <c r="L6298">
        <v>34.908099999999997</v>
      </c>
      <c r="S6298" t="s">
        <v>30</v>
      </c>
      <c r="T6298" t="s">
        <v>31</v>
      </c>
    </row>
    <row r="6299" spans="1:20" x14ac:dyDescent="0.25">
      <c r="A6299" t="s">
        <v>172</v>
      </c>
      <c r="B6299" t="s">
        <v>173</v>
      </c>
      <c r="C6299" t="s">
        <v>174</v>
      </c>
      <c r="D6299" t="s">
        <v>175</v>
      </c>
      <c r="E6299" t="s">
        <v>24</v>
      </c>
      <c r="F6299" t="s">
        <v>25</v>
      </c>
      <c r="G6299" t="s">
        <v>128</v>
      </c>
      <c r="H6299" t="s">
        <v>129</v>
      </c>
      <c r="I6299" t="s">
        <v>34</v>
      </c>
      <c r="J6299" t="s">
        <v>35</v>
      </c>
      <c r="K6299">
        <v>2017</v>
      </c>
      <c r="L6299">
        <v>612.49680000000001</v>
      </c>
      <c r="S6299" t="s">
        <v>30</v>
      </c>
      <c r="T6299" t="s">
        <v>31</v>
      </c>
    </row>
    <row r="6300" spans="1:20" x14ac:dyDescent="0.25">
      <c r="A6300" t="s">
        <v>172</v>
      </c>
      <c r="B6300" t="s">
        <v>173</v>
      </c>
      <c r="C6300" t="s">
        <v>174</v>
      </c>
      <c r="D6300" t="s">
        <v>175</v>
      </c>
      <c r="E6300" t="s">
        <v>24</v>
      </c>
      <c r="F6300" t="s">
        <v>25</v>
      </c>
      <c r="G6300" t="s">
        <v>128</v>
      </c>
      <c r="H6300" t="s">
        <v>129</v>
      </c>
      <c r="I6300" t="s">
        <v>36</v>
      </c>
      <c r="J6300" t="s">
        <v>37</v>
      </c>
      <c r="K6300">
        <v>2017</v>
      </c>
      <c r="L6300">
        <v>320.20780000000002</v>
      </c>
      <c r="S6300" t="s">
        <v>30</v>
      </c>
      <c r="T6300" t="s">
        <v>31</v>
      </c>
    </row>
    <row r="6301" spans="1:20" x14ac:dyDescent="0.25">
      <c r="A6301" t="s">
        <v>172</v>
      </c>
      <c r="B6301" t="s">
        <v>173</v>
      </c>
      <c r="C6301" t="s">
        <v>174</v>
      </c>
      <c r="D6301" t="s">
        <v>175</v>
      </c>
      <c r="E6301" t="s">
        <v>24</v>
      </c>
      <c r="F6301" t="s">
        <v>25</v>
      </c>
      <c r="G6301" t="s">
        <v>128</v>
      </c>
      <c r="H6301" t="s">
        <v>129</v>
      </c>
      <c r="I6301" t="s">
        <v>38</v>
      </c>
      <c r="J6301" t="s">
        <v>39</v>
      </c>
      <c r="K6301">
        <v>2017</v>
      </c>
      <c r="L6301">
        <v>284.3279</v>
      </c>
      <c r="S6301" t="s">
        <v>30</v>
      </c>
      <c r="T6301" t="s">
        <v>31</v>
      </c>
    </row>
    <row r="6302" spans="1:20" x14ac:dyDescent="0.25">
      <c r="A6302" t="s">
        <v>172</v>
      </c>
      <c r="B6302" t="s">
        <v>173</v>
      </c>
      <c r="C6302" t="s">
        <v>174</v>
      </c>
      <c r="D6302" t="s">
        <v>175</v>
      </c>
      <c r="E6302" t="s">
        <v>24</v>
      </c>
      <c r="F6302" t="s">
        <v>25</v>
      </c>
      <c r="G6302" t="s">
        <v>128</v>
      </c>
      <c r="H6302" t="s">
        <v>129</v>
      </c>
      <c r="I6302" t="s">
        <v>40</v>
      </c>
      <c r="J6302" t="s">
        <v>41</v>
      </c>
      <c r="K6302">
        <v>2017</v>
      </c>
      <c r="L6302">
        <v>236.2475</v>
      </c>
      <c r="S6302" t="s">
        <v>30</v>
      </c>
      <c r="T6302" t="s">
        <v>31</v>
      </c>
    </row>
    <row r="6303" spans="1:20" x14ac:dyDescent="0.25">
      <c r="A6303" t="s">
        <v>172</v>
      </c>
      <c r="B6303" t="s">
        <v>173</v>
      </c>
      <c r="C6303" t="s">
        <v>174</v>
      </c>
      <c r="D6303" t="s">
        <v>175</v>
      </c>
      <c r="E6303" t="s">
        <v>24</v>
      </c>
      <c r="F6303" t="s">
        <v>25</v>
      </c>
      <c r="G6303" t="s">
        <v>128</v>
      </c>
      <c r="H6303" t="s">
        <v>129</v>
      </c>
      <c r="I6303" t="s">
        <v>42</v>
      </c>
      <c r="J6303" t="s">
        <v>43</v>
      </c>
      <c r="K6303">
        <v>2017</v>
      </c>
      <c r="L6303">
        <v>6.7289000000000003</v>
      </c>
      <c r="S6303" t="s">
        <v>30</v>
      </c>
      <c r="T6303" t="s">
        <v>31</v>
      </c>
    </row>
    <row r="6304" spans="1:20" x14ac:dyDescent="0.25">
      <c r="A6304" t="s">
        <v>172</v>
      </c>
      <c r="B6304" t="s">
        <v>173</v>
      </c>
      <c r="C6304" t="s">
        <v>174</v>
      </c>
      <c r="D6304" t="s">
        <v>175</v>
      </c>
      <c r="E6304" t="s">
        <v>24</v>
      </c>
      <c r="F6304" t="s">
        <v>25</v>
      </c>
      <c r="G6304" t="s">
        <v>128</v>
      </c>
      <c r="H6304" t="s">
        <v>129</v>
      </c>
      <c r="I6304" t="s">
        <v>44</v>
      </c>
      <c r="J6304" t="s">
        <v>45</v>
      </c>
      <c r="K6304">
        <v>2017</v>
      </c>
      <c r="L6304">
        <v>4454.9692999999997</v>
      </c>
      <c r="S6304" t="s">
        <v>30</v>
      </c>
      <c r="T6304" t="s">
        <v>31</v>
      </c>
    </row>
    <row r="6305" spans="1:20" x14ac:dyDescent="0.25">
      <c r="A6305" t="s">
        <v>172</v>
      </c>
      <c r="B6305" t="s">
        <v>173</v>
      </c>
      <c r="C6305" t="s">
        <v>174</v>
      </c>
      <c r="D6305" t="s">
        <v>175</v>
      </c>
      <c r="E6305" t="s">
        <v>24</v>
      </c>
      <c r="F6305" t="s">
        <v>25</v>
      </c>
      <c r="G6305" t="s">
        <v>128</v>
      </c>
      <c r="H6305" t="s">
        <v>129</v>
      </c>
      <c r="I6305" t="s">
        <v>46</v>
      </c>
      <c r="J6305" t="s">
        <v>47</v>
      </c>
      <c r="K6305">
        <v>2017</v>
      </c>
      <c r="L6305">
        <v>3336.8130000000001</v>
      </c>
      <c r="S6305" t="s">
        <v>30</v>
      </c>
      <c r="T6305" t="s">
        <v>31</v>
      </c>
    </row>
    <row r="6306" spans="1:20" x14ac:dyDescent="0.25">
      <c r="A6306" t="s">
        <v>172</v>
      </c>
      <c r="B6306" t="s">
        <v>173</v>
      </c>
      <c r="C6306" t="s">
        <v>174</v>
      </c>
      <c r="D6306" t="s">
        <v>175</v>
      </c>
      <c r="E6306" t="s">
        <v>24</v>
      </c>
      <c r="F6306" t="s">
        <v>25</v>
      </c>
      <c r="G6306" t="s">
        <v>128</v>
      </c>
      <c r="H6306" t="s">
        <v>129</v>
      </c>
      <c r="I6306" t="s">
        <v>48</v>
      </c>
      <c r="J6306" t="s">
        <v>49</v>
      </c>
      <c r="K6306">
        <v>2017</v>
      </c>
      <c r="L6306">
        <v>2044.8240000000001</v>
      </c>
      <c r="S6306" t="s">
        <v>30</v>
      </c>
      <c r="T6306" t="s">
        <v>31</v>
      </c>
    </row>
    <row r="6307" spans="1:20" x14ac:dyDescent="0.25">
      <c r="A6307" t="s">
        <v>172</v>
      </c>
      <c r="B6307" t="s">
        <v>173</v>
      </c>
      <c r="C6307" t="s">
        <v>174</v>
      </c>
      <c r="D6307" t="s">
        <v>175</v>
      </c>
      <c r="E6307" t="s">
        <v>24</v>
      </c>
      <c r="F6307" t="s">
        <v>25</v>
      </c>
      <c r="G6307" t="s">
        <v>128</v>
      </c>
      <c r="H6307" t="s">
        <v>129</v>
      </c>
      <c r="I6307" t="s">
        <v>50</v>
      </c>
      <c r="J6307" t="s">
        <v>51</v>
      </c>
      <c r="K6307">
        <v>2017</v>
      </c>
      <c r="L6307">
        <v>3.4443999999999999</v>
      </c>
      <c r="S6307" t="s">
        <v>30</v>
      </c>
      <c r="T6307" t="s">
        <v>31</v>
      </c>
    </row>
    <row r="6308" spans="1:20" x14ac:dyDescent="0.25">
      <c r="A6308" t="s">
        <v>172</v>
      </c>
      <c r="B6308" t="s">
        <v>173</v>
      </c>
      <c r="C6308" t="s">
        <v>174</v>
      </c>
      <c r="D6308" t="s">
        <v>175</v>
      </c>
      <c r="E6308" t="s">
        <v>24</v>
      </c>
      <c r="F6308" t="s">
        <v>25</v>
      </c>
      <c r="G6308" t="s">
        <v>130</v>
      </c>
      <c r="H6308" t="s">
        <v>131</v>
      </c>
      <c r="I6308" t="s">
        <v>28</v>
      </c>
      <c r="J6308" t="s">
        <v>29</v>
      </c>
      <c r="K6308">
        <v>2017</v>
      </c>
      <c r="L6308">
        <v>9434.7942999999996</v>
      </c>
      <c r="S6308" t="s">
        <v>30</v>
      </c>
      <c r="T6308" t="s">
        <v>31</v>
      </c>
    </row>
    <row r="6309" spans="1:20" x14ac:dyDescent="0.25">
      <c r="A6309" t="s">
        <v>172</v>
      </c>
      <c r="B6309" t="s">
        <v>173</v>
      </c>
      <c r="C6309" t="s">
        <v>174</v>
      </c>
      <c r="D6309" t="s">
        <v>175</v>
      </c>
      <c r="E6309" t="s">
        <v>24</v>
      </c>
      <c r="F6309" t="s">
        <v>25</v>
      </c>
      <c r="G6309" t="s">
        <v>130</v>
      </c>
      <c r="H6309" t="s">
        <v>131</v>
      </c>
      <c r="I6309" t="s">
        <v>32</v>
      </c>
      <c r="J6309" t="s">
        <v>33</v>
      </c>
      <c r="K6309">
        <v>2017</v>
      </c>
      <c r="L6309">
        <v>382.45339999999999</v>
      </c>
      <c r="S6309" t="s">
        <v>30</v>
      </c>
      <c r="T6309" t="s">
        <v>31</v>
      </c>
    </row>
    <row r="6310" spans="1:20" x14ac:dyDescent="0.25">
      <c r="A6310" t="s">
        <v>172</v>
      </c>
      <c r="B6310" t="s">
        <v>173</v>
      </c>
      <c r="C6310" t="s">
        <v>174</v>
      </c>
      <c r="D6310" t="s">
        <v>175</v>
      </c>
      <c r="E6310" t="s">
        <v>24</v>
      </c>
      <c r="F6310" t="s">
        <v>25</v>
      </c>
      <c r="G6310" t="s">
        <v>130</v>
      </c>
      <c r="H6310" t="s">
        <v>131</v>
      </c>
      <c r="I6310" t="s">
        <v>34</v>
      </c>
      <c r="J6310" t="s">
        <v>35</v>
      </c>
      <c r="K6310">
        <v>2017</v>
      </c>
      <c r="L6310">
        <v>3120.0837000000001</v>
      </c>
      <c r="S6310" t="s">
        <v>30</v>
      </c>
      <c r="T6310" t="s">
        <v>31</v>
      </c>
    </row>
    <row r="6311" spans="1:20" x14ac:dyDescent="0.25">
      <c r="A6311" t="s">
        <v>172</v>
      </c>
      <c r="B6311" t="s">
        <v>173</v>
      </c>
      <c r="C6311" t="s">
        <v>174</v>
      </c>
      <c r="D6311" t="s">
        <v>175</v>
      </c>
      <c r="E6311" t="s">
        <v>24</v>
      </c>
      <c r="F6311" t="s">
        <v>25</v>
      </c>
      <c r="G6311" t="s">
        <v>130</v>
      </c>
      <c r="H6311" t="s">
        <v>131</v>
      </c>
      <c r="I6311" t="s">
        <v>36</v>
      </c>
      <c r="J6311" t="s">
        <v>37</v>
      </c>
      <c r="K6311">
        <v>2017</v>
      </c>
      <c r="L6311">
        <v>1159.46</v>
      </c>
      <c r="S6311" t="s">
        <v>30</v>
      </c>
      <c r="T6311" t="s">
        <v>31</v>
      </c>
    </row>
    <row r="6312" spans="1:20" x14ac:dyDescent="0.25">
      <c r="A6312" t="s">
        <v>172</v>
      </c>
      <c r="B6312" t="s">
        <v>173</v>
      </c>
      <c r="C6312" t="s">
        <v>174</v>
      </c>
      <c r="D6312" t="s">
        <v>175</v>
      </c>
      <c r="E6312" t="s">
        <v>24</v>
      </c>
      <c r="F6312" t="s">
        <v>25</v>
      </c>
      <c r="G6312" t="s">
        <v>130</v>
      </c>
      <c r="H6312" t="s">
        <v>131</v>
      </c>
      <c r="I6312" t="s">
        <v>38</v>
      </c>
      <c r="J6312" t="s">
        <v>39</v>
      </c>
      <c r="K6312">
        <v>2017</v>
      </c>
      <c r="L6312">
        <v>582.70569999999998</v>
      </c>
      <c r="S6312" t="s">
        <v>30</v>
      </c>
      <c r="T6312" t="s">
        <v>31</v>
      </c>
    </row>
    <row r="6313" spans="1:20" x14ac:dyDescent="0.25">
      <c r="A6313" t="s">
        <v>172</v>
      </c>
      <c r="B6313" t="s">
        <v>173</v>
      </c>
      <c r="C6313" t="s">
        <v>174</v>
      </c>
      <c r="D6313" t="s">
        <v>175</v>
      </c>
      <c r="E6313" t="s">
        <v>24</v>
      </c>
      <c r="F6313" t="s">
        <v>25</v>
      </c>
      <c r="G6313" t="s">
        <v>130</v>
      </c>
      <c r="H6313" t="s">
        <v>131</v>
      </c>
      <c r="I6313" t="s">
        <v>40</v>
      </c>
      <c r="J6313" t="s">
        <v>41</v>
      </c>
      <c r="K6313">
        <v>2017</v>
      </c>
      <c r="L6313">
        <v>1936.4606000000001</v>
      </c>
      <c r="S6313" t="s">
        <v>30</v>
      </c>
      <c r="T6313" t="s">
        <v>31</v>
      </c>
    </row>
    <row r="6314" spans="1:20" x14ac:dyDescent="0.25">
      <c r="A6314" t="s">
        <v>172</v>
      </c>
      <c r="B6314" t="s">
        <v>173</v>
      </c>
      <c r="C6314" t="s">
        <v>174</v>
      </c>
      <c r="D6314" t="s">
        <v>175</v>
      </c>
      <c r="E6314" t="s">
        <v>24</v>
      </c>
      <c r="F6314" t="s">
        <v>25</v>
      </c>
      <c r="G6314" t="s">
        <v>130</v>
      </c>
      <c r="H6314" t="s">
        <v>131</v>
      </c>
      <c r="I6314" t="s">
        <v>42</v>
      </c>
      <c r="J6314" t="s">
        <v>43</v>
      </c>
      <c r="K6314">
        <v>2017</v>
      </c>
      <c r="L6314">
        <v>12.8742</v>
      </c>
      <c r="S6314" t="s">
        <v>30</v>
      </c>
      <c r="T6314" t="s">
        <v>31</v>
      </c>
    </row>
    <row r="6315" spans="1:20" x14ac:dyDescent="0.25">
      <c r="A6315" t="s">
        <v>172</v>
      </c>
      <c r="B6315" t="s">
        <v>173</v>
      </c>
      <c r="C6315" t="s">
        <v>174</v>
      </c>
      <c r="D6315" t="s">
        <v>175</v>
      </c>
      <c r="E6315" t="s">
        <v>24</v>
      </c>
      <c r="F6315" t="s">
        <v>25</v>
      </c>
      <c r="G6315" t="s">
        <v>130</v>
      </c>
      <c r="H6315" t="s">
        <v>131</v>
      </c>
      <c r="I6315" t="s">
        <v>44</v>
      </c>
      <c r="J6315" t="s">
        <v>45</v>
      </c>
      <c r="K6315">
        <v>2017</v>
      </c>
      <c r="L6315">
        <v>270.29539999999997</v>
      </c>
      <c r="S6315" t="s">
        <v>30</v>
      </c>
      <c r="T6315" t="s">
        <v>31</v>
      </c>
    </row>
    <row r="6316" spans="1:20" x14ac:dyDescent="0.25">
      <c r="A6316" t="s">
        <v>172</v>
      </c>
      <c r="B6316" t="s">
        <v>173</v>
      </c>
      <c r="C6316" t="s">
        <v>174</v>
      </c>
      <c r="D6316" t="s">
        <v>175</v>
      </c>
      <c r="E6316" t="s">
        <v>24</v>
      </c>
      <c r="F6316" t="s">
        <v>25</v>
      </c>
      <c r="G6316" t="s">
        <v>130</v>
      </c>
      <c r="H6316" t="s">
        <v>131</v>
      </c>
      <c r="I6316" t="s">
        <v>46</v>
      </c>
      <c r="J6316" t="s">
        <v>47</v>
      </c>
      <c r="K6316">
        <v>2017</v>
      </c>
      <c r="L6316">
        <v>811.0027</v>
      </c>
      <c r="S6316" t="s">
        <v>30</v>
      </c>
      <c r="T6316" t="s">
        <v>31</v>
      </c>
    </row>
    <row r="6317" spans="1:20" x14ac:dyDescent="0.25">
      <c r="A6317" t="s">
        <v>172</v>
      </c>
      <c r="B6317" t="s">
        <v>173</v>
      </c>
      <c r="C6317" t="s">
        <v>174</v>
      </c>
      <c r="D6317" t="s">
        <v>175</v>
      </c>
      <c r="E6317" t="s">
        <v>24</v>
      </c>
      <c r="F6317" t="s">
        <v>25</v>
      </c>
      <c r="G6317" t="s">
        <v>130</v>
      </c>
      <c r="H6317" t="s">
        <v>131</v>
      </c>
      <c r="I6317" t="s">
        <v>48</v>
      </c>
      <c r="J6317" t="s">
        <v>49</v>
      </c>
      <c r="K6317">
        <v>2017</v>
      </c>
      <c r="L6317">
        <v>1028.6871000000001</v>
      </c>
      <c r="S6317" t="s">
        <v>30</v>
      </c>
      <c r="T6317" t="s">
        <v>31</v>
      </c>
    </row>
    <row r="6318" spans="1:20" x14ac:dyDescent="0.25">
      <c r="A6318" t="s">
        <v>172</v>
      </c>
      <c r="B6318" t="s">
        <v>173</v>
      </c>
      <c r="C6318" t="s">
        <v>174</v>
      </c>
      <c r="D6318" t="s">
        <v>175</v>
      </c>
      <c r="E6318" t="s">
        <v>24</v>
      </c>
      <c r="F6318" t="s">
        <v>25</v>
      </c>
      <c r="G6318" t="s">
        <v>130</v>
      </c>
      <c r="H6318" t="s">
        <v>131</v>
      </c>
      <c r="I6318" t="s">
        <v>50</v>
      </c>
      <c r="J6318" t="s">
        <v>51</v>
      </c>
      <c r="K6318">
        <v>2017</v>
      </c>
      <c r="L6318">
        <v>130.7715</v>
      </c>
      <c r="S6318" t="s">
        <v>30</v>
      </c>
      <c r="T6318" t="s">
        <v>31</v>
      </c>
    </row>
    <row r="6319" spans="1:20" x14ac:dyDescent="0.25">
      <c r="A6319" t="s">
        <v>172</v>
      </c>
      <c r="B6319" t="s">
        <v>173</v>
      </c>
      <c r="C6319" t="s">
        <v>174</v>
      </c>
      <c r="D6319" t="s">
        <v>175</v>
      </c>
      <c r="E6319" t="s">
        <v>24</v>
      </c>
      <c r="F6319" t="s">
        <v>25</v>
      </c>
      <c r="G6319" t="s">
        <v>122</v>
      </c>
      <c r="H6319" t="s">
        <v>123</v>
      </c>
      <c r="I6319" t="s">
        <v>98</v>
      </c>
      <c r="J6319" t="s">
        <v>99</v>
      </c>
      <c r="K6319">
        <v>2017</v>
      </c>
      <c r="L6319">
        <v>23000.835999999999</v>
      </c>
      <c r="S6319" t="s">
        <v>30</v>
      </c>
      <c r="T6319" t="s">
        <v>31</v>
      </c>
    </row>
    <row r="6320" spans="1:20" x14ac:dyDescent="0.25">
      <c r="A6320" t="s">
        <v>172</v>
      </c>
      <c r="B6320" t="s">
        <v>173</v>
      </c>
      <c r="C6320" t="s">
        <v>174</v>
      </c>
      <c r="D6320" t="s">
        <v>175</v>
      </c>
      <c r="E6320" t="s">
        <v>24</v>
      </c>
      <c r="F6320" t="s">
        <v>25</v>
      </c>
      <c r="G6320" t="s">
        <v>122</v>
      </c>
      <c r="H6320" t="s">
        <v>123</v>
      </c>
      <c r="I6320" t="s">
        <v>100</v>
      </c>
      <c r="J6320" t="s">
        <v>101</v>
      </c>
      <c r="K6320">
        <v>2017</v>
      </c>
      <c r="L6320">
        <v>5674.2564000000002</v>
      </c>
      <c r="S6320" t="s">
        <v>30</v>
      </c>
      <c r="T6320" t="s">
        <v>31</v>
      </c>
    </row>
    <row r="6321" spans="1:20" x14ac:dyDescent="0.25">
      <c r="A6321" t="s">
        <v>172</v>
      </c>
      <c r="B6321" t="s">
        <v>173</v>
      </c>
      <c r="C6321" t="s">
        <v>174</v>
      </c>
      <c r="D6321" t="s">
        <v>175</v>
      </c>
      <c r="E6321" t="s">
        <v>24</v>
      </c>
      <c r="F6321" t="s">
        <v>25</v>
      </c>
      <c r="G6321" t="s">
        <v>122</v>
      </c>
      <c r="H6321" t="s">
        <v>123</v>
      </c>
      <c r="I6321" t="s">
        <v>102</v>
      </c>
      <c r="J6321" t="s">
        <v>103</v>
      </c>
      <c r="K6321">
        <v>2017</v>
      </c>
      <c r="L6321">
        <v>12391.76</v>
      </c>
      <c r="S6321" t="s">
        <v>30</v>
      </c>
      <c r="T6321" t="s">
        <v>31</v>
      </c>
    </row>
    <row r="6322" spans="1:20" x14ac:dyDescent="0.25">
      <c r="A6322" t="s">
        <v>172</v>
      </c>
      <c r="B6322" t="s">
        <v>173</v>
      </c>
      <c r="C6322" t="s">
        <v>174</v>
      </c>
      <c r="D6322" t="s">
        <v>175</v>
      </c>
      <c r="E6322" t="s">
        <v>24</v>
      </c>
      <c r="F6322" t="s">
        <v>25</v>
      </c>
      <c r="G6322" t="s">
        <v>122</v>
      </c>
      <c r="H6322" t="s">
        <v>123</v>
      </c>
      <c r="I6322" t="s">
        <v>104</v>
      </c>
      <c r="J6322" t="s">
        <v>105</v>
      </c>
      <c r="K6322">
        <v>2017</v>
      </c>
      <c r="L6322">
        <v>4800.5830999999998</v>
      </c>
      <c r="S6322" t="s">
        <v>30</v>
      </c>
      <c r="T6322" t="s">
        <v>31</v>
      </c>
    </row>
    <row r="6323" spans="1:20" x14ac:dyDescent="0.25">
      <c r="A6323" t="s">
        <v>172</v>
      </c>
      <c r="B6323" t="s">
        <v>173</v>
      </c>
      <c r="C6323" t="s">
        <v>174</v>
      </c>
      <c r="D6323" t="s">
        <v>175</v>
      </c>
      <c r="E6323" t="s">
        <v>24</v>
      </c>
      <c r="F6323" t="s">
        <v>25</v>
      </c>
      <c r="G6323" t="s">
        <v>122</v>
      </c>
      <c r="H6323" t="s">
        <v>123</v>
      </c>
      <c r="I6323" t="s">
        <v>106</v>
      </c>
      <c r="J6323" t="s">
        <v>107</v>
      </c>
      <c r="K6323">
        <v>2017</v>
      </c>
      <c r="L6323">
        <v>134.2362</v>
      </c>
      <c r="S6323" t="s">
        <v>30</v>
      </c>
      <c r="T6323" t="s">
        <v>31</v>
      </c>
    </row>
    <row r="6324" spans="1:20" x14ac:dyDescent="0.25">
      <c r="A6324" t="s">
        <v>172</v>
      </c>
      <c r="B6324" t="s">
        <v>173</v>
      </c>
      <c r="C6324" t="s">
        <v>174</v>
      </c>
      <c r="D6324" t="s">
        <v>175</v>
      </c>
      <c r="E6324" t="s">
        <v>24</v>
      </c>
      <c r="F6324" t="s">
        <v>25</v>
      </c>
      <c r="G6324" t="s">
        <v>124</v>
      </c>
      <c r="H6324" t="s">
        <v>125</v>
      </c>
      <c r="I6324" t="s">
        <v>98</v>
      </c>
      <c r="J6324" t="s">
        <v>99</v>
      </c>
      <c r="K6324">
        <v>2017</v>
      </c>
      <c r="L6324">
        <v>2231.0740999999998</v>
      </c>
      <c r="S6324" t="s">
        <v>30</v>
      </c>
      <c r="T6324" t="s">
        <v>31</v>
      </c>
    </row>
    <row r="6325" spans="1:20" x14ac:dyDescent="0.25">
      <c r="A6325" t="s">
        <v>172</v>
      </c>
      <c r="B6325" t="s">
        <v>173</v>
      </c>
      <c r="C6325" t="s">
        <v>174</v>
      </c>
      <c r="D6325" t="s">
        <v>175</v>
      </c>
      <c r="E6325" t="s">
        <v>24</v>
      </c>
      <c r="F6325" t="s">
        <v>25</v>
      </c>
      <c r="G6325" t="s">
        <v>124</v>
      </c>
      <c r="H6325" t="s">
        <v>125</v>
      </c>
      <c r="I6325" t="s">
        <v>100</v>
      </c>
      <c r="J6325" t="s">
        <v>101</v>
      </c>
      <c r="K6325">
        <v>2017</v>
      </c>
      <c r="L6325">
        <v>44.646599999999999</v>
      </c>
      <c r="S6325" t="s">
        <v>30</v>
      </c>
      <c r="T6325" t="s">
        <v>31</v>
      </c>
    </row>
    <row r="6326" spans="1:20" x14ac:dyDescent="0.25">
      <c r="A6326" t="s">
        <v>172</v>
      </c>
      <c r="B6326" t="s">
        <v>173</v>
      </c>
      <c r="C6326" t="s">
        <v>174</v>
      </c>
      <c r="D6326" t="s">
        <v>175</v>
      </c>
      <c r="E6326" t="s">
        <v>24</v>
      </c>
      <c r="F6326" t="s">
        <v>25</v>
      </c>
      <c r="G6326" t="s">
        <v>124</v>
      </c>
      <c r="H6326" t="s">
        <v>125</v>
      </c>
      <c r="I6326" t="s">
        <v>102</v>
      </c>
      <c r="J6326" t="s">
        <v>103</v>
      </c>
      <c r="K6326">
        <v>2017</v>
      </c>
      <c r="L6326">
        <v>459.33510000000001</v>
      </c>
      <c r="S6326" t="s">
        <v>30</v>
      </c>
      <c r="T6326" t="s">
        <v>31</v>
      </c>
    </row>
    <row r="6327" spans="1:20" x14ac:dyDescent="0.25">
      <c r="A6327" t="s">
        <v>172</v>
      </c>
      <c r="B6327" t="s">
        <v>173</v>
      </c>
      <c r="C6327" t="s">
        <v>174</v>
      </c>
      <c r="D6327" t="s">
        <v>175</v>
      </c>
      <c r="E6327" t="s">
        <v>24</v>
      </c>
      <c r="F6327" t="s">
        <v>25</v>
      </c>
      <c r="G6327" t="s">
        <v>124</v>
      </c>
      <c r="H6327" t="s">
        <v>125</v>
      </c>
      <c r="I6327" t="s">
        <v>104</v>
      </c>
      <c r="J6327" t="s">
        <v>105</v>
      </c>
      <c r="K6327">
        <v>2017</v>
      </c>
      <c r="L6327">
        <v>1727.0719999999999</v>
      </c>
      <c r="S6327" t="s">
        <v>30</v>
      </c>
      <c r="T6327" t="s">
        <v>31</v>
      </c>
    </row>
    <row r="6328" spans="1:20" x14ac:dyDescent="0.25">
      <c r="A6328" t="s">
        <v>172</v>
      </c>
      <c r="B6328" t="s">
        <v>173</v>
      </c>
      <c r="C6328" t="s">
        <v>174</v>
      </c>
      <c r="D6328" t="s">
        <v>175</v>
      </c>
      <c r="E6328" t="s">
        <v>24</v>
      </c>
      <c r="F6328" t="s">
        <v>25</v>
      </c>
      <c r="G6328" t="s">
        <v>124</v>
      </c>
      <c r="H6328" t="s">
        <v>125</v>
      </c>
      <c r="I6328" t="s">
        <v>106</v>
      </c>
      <c r="J6328" t="s">
        <v>107</v>
      </c>
      <c r="K6328">
        <v>2017</v>
      </c>
      <c r="M6328" t="s">
        <v>54</v>
      </c>
      <c r="N6328" t="s">
        <v>55</v>
      </c>
      <c r="S6328" t="s">
        <v>30</v>
      </c>
      <c r="T6328" t="s">
        <v>31</v>
      </c>
    </row>
    <row r="6329" spans="1:20" x14ac:dyDescent="0.25">
      <c r="A6329" t="s">
        <v>172</v>
      </c>
      <c r="B6329" t="s">
        <v>173</v>
      </c>
      <c r="C6329" t="s">
        <v>174</v>
      </c>
      <c r="D6329" t="s">
        <v>175</v>
      </c>
      <c r="E6329" t="s">
        <v>24</v>
      </c>
      <c r="F6329" t="s">
        <v>25</v>
      </c>
      <c r="G6329" t="s">
        <v>126</v>
      </c>
      <c r="H6329" t="s">
        <v>127</v>
      </c>
      <c r="I6329" t="s">
        <v>98</v>
      </c>
      <c r="J6329" t="s">
        <v>99</v>
      </c>
      <c r="K6329">
        <v>2017</v>
      </c>
      <c r="L6329">
        <v>20769.761999999999</v>
      </c>
      <c r="S6329" t="s">
        <v>30</v>
      </c>
      <c r="T6329" t="s">
        <v>31</v>
      </c>
    </row>
    <row r="6330" spans="1:20" x14ac:dyDescent="0.25">
      <c r="A6330" t="s">
        <v>172</v>
      </c>
      <c r="B6330" t="s">
        <v>173</v>
      </c>
      <c r="C6330" t="s">
        <v>174</v>
      </c>
      <c r="D6330" t="s">
        <v>175</v>
      </c>
      <c r="E6330" t="s">
        <v>24</v>
      </c>
      <c r="F6330" t="s">
        <v>25</v>
      </c>
      <c r="G6330" t="s">
        <v>126</v>
      </c>
      <c r="H6330" t="s">
        <v>127</v>
      </c>
      <c r="I6330" t="s">
        <v>100</v>
      </c>
      <c r="J6330" t="s">
        <v>101</v>
      </c>
      <c r="K6330">
        <v>2017</v>
      </c>
      <c r="L6330">
        <v>5629.6097</v>
      </c>
      <c r="S6330" t="s">
        <v>30</v>
      </c>
      <c r="T6330" t="s">
        <v>31</v>
      </c>
    </row>
    <row r="6331" spans="1:20" x14ac:dyDescent="0.25">
      <c r="A6331" t="s">
        <v>172</v>
      </c>
      <c r="B6331" t="s">
        <v>173</v>
      </c>
      <c r="C6331" t="s">
        <v>174</v>
      </c>
      <c r="D6331" t="s">
        <v>175</v>
      </c>
      <c r="E6331" t="s">
        <v>24</v>
      </c>
      <c r="F6331" t="s">
        <v>25</v>
      </c>
      <c r="G6331" t="s">
        <v>126</v>
      </c>
      <c r="H6331" t="s">
        <v>127</v>
      </c>
      <c r="I6331" t="s">
        <v>102</v>
      </c>
      <c r="J6331" t="s">
        <v>103</v>
      </c>
      <c r="K6331">
        <v>2017</v>
      </c>
      <c r="L6331">
        <v>11932.424999999999</v>
      </c>
      <c r="S6331" t="s">
        <v>30</v>
      </c>
      <c r="T6331" t="s">
        <v>31</v>
      </c>
    </row>
    <row r="6332" spans="1:20" x14ac:dyDescent="0.25">
      <c r="A6332" t="s">
        <v>172</v>
      </c>
      <c r="B6332" t="s">
        <v>173</v>
      </c>
      <c r="C6332" t="s">
        <v>174</v>
      </c>
      <c r="D6332" t="s">
        <v>175</v>
      </c>
      <c r="E6332" t="s">
        <v>24</v>
      </c>
      <c r="F6332" t="s">
        <v>25</v>
      </c>
      <c r="G6332" t="s">
        <v>126</v>
      </c>
      <c r="H6332" t="s">
        <v>127</v>
      </c>
      <c r="I6332" t="s">
        <v>104</v>
      </c>
      <c r="J6332" t="s">
        <v>105</v>
      </c>
      <c r="K6332">
        <v>2017</v>
      </c>
      <c r="L6332">
        <v>3073.5111000000002</v>
      </c>
      <c r="S6332" t="s">
        <v>30</v>
      </c>
      <c r="T6332" t="s">
        <v>31</v>
      </c>
    </row>
    <row r="6333" spans="1:20" x14ac:dyDescent="0.25">
      <c r="A6333" t="s">
        <v>172</v>
      </c>
      <c r="B6333" t="s">
        <v>173</v>
      </c>
      <c r="C6333" t="s">
        <v>174</v>
      </c>
      <c r="D6333" t="s">
        <v>175</v>
      </c>
      <c r="E6333" t="s">
        <v>24</v>
      </c>
      <c r="F6333" t="s">
        <v>25</v>
      </c>
      <c r="G6333" t="s">
        <v>126</v>
      </c>
      <c r="H6333" t="s">
        <v>127</v>
      </c>
      <c r="I6333" t="s">
        <v>106</v>
      </c>
      <c r="J6333" t="s">
        <v>107</v>
      </c>
      <c r="K6333">
        <v>2017</v>
      </c>
      <c r="M6333" t="s">
        <v>54</v>
      </c>
      <c r="N6333" t="s">
        <v>55</v>
      </c>
      <c r="S6333" t="s">
        <v>30</v>
      </c>
      <c r="T6333" t="s">
        <v>31</v>
      </c>
    </row>
    <row r="6334" spans="1:20" x14ac:dyDescent="0.25">
      <c r="A6334" t="s">
        <v>172</v>
      </c>
      <c r="B6334" t="s">
        <v>173</v>
      </c>
      <c r="C6334" t="s">
        <v>174</v>
      </c>
      <c r="D6334" t="s">
        <v>175</v>
      </c>
      <c r="E6334" t="s">
        <v>24</v>
      </c>
      <c r="F6334" t="s">
        <v>25</v>
      </c>
      <c r="G6334" t="s">
        <v>128</v>
      </c>
      <c r="H6334" t="s">
        <v>129</v>
      </c>
      <c r="I6334" t="s">
        <v>98</v>
      </c>
      <c r="J6334" t="s">
        <v>99</v>
      </c>
      <c r="K6334">
        <v>2017</v>
      </c>
      <c r="L6334">
        <v>11334.968000000001</v>
      </c>
      <c r="S6334" t="s">
        <v>30</v>
      </c>
      <c r="T6334" t="s">
        <v>31</v>
      </c>
    </row>
    <row r="6335" spans="1:20" x14ac:dyDescent="0.25">
      <c r="A6335" t="s">
        <v>172</v>
      </c>
      <c r="B6335" t="s">
        <v>173</v>
      </c>
      <c r="C6335" t="s">
        <v>174</v>
      </c>
      <c r="D6335" t="s">
        <v>175</v>
      </c>
      <c r="E6335" t="s">
        <v>24</v>
      </c>
      <c r="F6335" t="s">
        <v>25</v>
      </c>
      <c r="G6335" t="s">
        <v>128</v>
      </c>
      <c r="H6335" t="s">
        <v>129</v>
      </c>
      <c r="I6335" t="s">
        <v>100</v>
      </c>
      <c r="J6335" t="s">
        <v>101</v>
      </c>
      <c r="K6335">
        <v>2017</v>
      </c>
      <c r="L6335">
        <v>967.61260000000004</v>
      </c>
      <c r="S6335" t="s">
        <v>30</v>
      </c>
      <c r="T6335" t="s">
        <v>31</v>
      </c>
    </row>
    <row r="6336" spans="1:20" x14ac:dyDescent="0.25">
      <c r="A6336" t="s">
        <v>172</v>
      </c>
      <c r="B6336" t="s">
        <v>173</v>
      </c>
      <c r="C6336" t="s">
        <v>174</v>
      </c>
      <c r="D6336" t="s">
        <v>175</v>
      </c>
      <c r="E6336" t="s">
        <v>24</v>
      </c>
      <c r="F6336" t="s">
        <v>25</v>
      </c>
      <c r="G6336" t="s">
        <v>128</v>
      </c>
      <c r="H6336" t="s">
        <v>129</v>
      </c>
      <c r="I6336" t="s">
        <v>102</v>
      </c>
      <c r="J6336" t="s">
        <v>103</v>
      </c>
      <c r="K6336">
        <v>2017</v>
      </c>
      <c r="L6336">
        <v>8319.0866999999998</v>
      </c>
      <c r="S6336" t="s">
        <v>30</v>
      </c>
      <c r="T6336" t="s">
        <v>31</v>
      </c>
    </row>
    <row r="6337" spans="1:20" x14ac:dyDescent="0.25">
      <c r="A6337" t="s">
        <v>172</v>
      </c>
      <c r="B6337" t="s">
        <v>173</v>
      </c>
      <c r="C6337" t="s">
        <v>174</v>
      </c>
      <c r="D6337" t="s">
        <v>175</v>
      </c>
      <c r="E6337" t="s">
        <v>24</v>
      </c>
      <c r="F6337" t="s">
        <v>25</v>
      </c>
      <c r="G6337" t="s">
        <v>128</v>
      </c>
      <c r="H6337" t="s">
        <v>129</v>
      </c>
      <c r="I6337" t="s">
        <v>104</v>
      </c>
      <c r="J6337" t="s">
        <v>105</v>
      </c>
      <c r="K6337">
        <v>2017</v>
      </c>
      <c r="L6337">
        <v>2044.8240000000001</v>
      </c>
      <c r="S6337" t="s">
        <v>30</v>
      </c>
      <c r="T6337" t="s">
        <v>31</v>
      </c>
    </row>
    <row r="6338" spans="1:20" x14ac:dyDescent="0.25">
      <c r="A6338" t="s">
        <v>172</v>
      </c>
      <c r="B6338" t="s">
        <v>173</v>
      </c>
      <c r="C6338" t="s">
        <v>174</v>
      </c>
      <c r="D6338" t="s">
        <v>175</v>
      </c>
      <c r="E6338" t="s">
        <v>24</v>
      </c>
      <c r="F6338" t="s">
        <v>25</v>
      </c>
      <c r="G6338" t="s">
        <v>128</v>
      </c>
      <c r="H6338" t="s">
        <v>129</v>
      </c>
      <c r="I6338" t="s">
        <v>106</v>
      </c>
      <c r="J6338" t="s">
        <v>107</v>
      </c>
      <c r="K6338">
        <v>2017</v>
      </c>
      <c r="L6338">
        <v>3.4443999999999999</v>
      </c>
      <c r="S6338" t="s">
        <v>30</v>
      </c>
      <c r="T6338" t="s">
        <v>31</v>
      </c>
    </row>
    <row r="6339" spans="1:20" x14ac:dyDescent="0.25">
      <c r="A6339" t="s">
        <v>172</v>
      </c>
      <c r="B6339" t="s">
        <v>173</v>
      </c>
      <c r="C6339" t="s">
        <v>174</v>
      </c>
      <c r="D6339" t="s">
        <v>175</v>
      </c>
      <c r="E6339" t="s">
        <v>24</v>
      </c>
      <c r="F6339" t="s">
        <v>25</v>
      </c>
      <c r="G6339" t="s">
        <v>130</v>
      </c>
      <c r="H6339" t="s">
        <v>131</v>
      </c>
      <c r="I6339" t="s">
        <v>98</v>
      </c>
      <c r="J6339" t="s">
        <v>99</v>
      </c>
      <c r="K6339">
        <v>2017</v>
      </c>
      <c r="L6339">
        <v>9434.7942999999996</v>
      </c>
      <c r="S6339" t="s">
        <v>30</v>
      </c>
      <c r="T6339" t="s">
        <v>31</v>
      </c>
    </row>
    <row r="6340" spans="1:20" x14ac:dyDescent="0.25">
      <c r="A6340" t="s">
        <v>172</v>
      </c>
      <c r="B6340" t="s">
        <v>173</v>
      </c>
      <c r="C6340" t="s">
        <v>174</v>
      </c>
      <c r="D6340" t="s">
        <v>175</v>
      </c>
      <c r="E6340" t="s">
        <v>24</v>
      </c>
      <c r="F6340" t="s">
        <v>25</v>
      </c>
      <c r="G6340" t="s">
        <v>130</v>
      </c>
      <c r="H6340" t="s">
        <v>131</v>
      </c>
      <c r="I6340" t="s">
        <v>100</v>
      </c>
      <c r="J6340" t="s">
        <v>101</v>
      </c>
      <c r="K6340">
        <v>2017</v>
      </c>
      <c r="L6340">
        <v>4661.9970999999996</v>
      </c>
      <c r="S6340" t="s">
        <v>30</v>
      </c>
      <c r="T6340" t="s">
        <v>31</v>
      </c>
    </row>
    <row r="6341" spans="1:20" x14ac:dyDescent="0.25">
      <c r="A6341" t="s">
        <v>172</v>
      </c>
      <c r="B6341" t="s">
        <v>173</v>
      </c>
      <c r="C6341" t="s">
        <v>174</v>
      </c>
      <c r="D6341" t="s">
        <v>175</v>
      </c>
      <c r="E6341" t="s">
        <v>24</v>
      </c>
      <c r="F6341" t="s">
        <v>25</v>
      </c>
      <c r="G6341" t="s">
        <v>130</v>
      </c>
      <c r="H6341" t="s">
        <v>131</v>
      </c>
      <c r="I6341" t="s">
        <v>102</v>
      </c>
      <c r="J6341" t="s">
        <v>103</v>
      </c>
      <c r="K6341">
        <v>2017</v>
      </c>
      <c r="L6341">
        <v>3613.3386</v>
      </c>
      <c r="S6341" t="s">
        <v>30</v>
      </c>
      <c r="T6341" t="s">
        <v>31</v>
      </c>
    </row>
    <row r="6342" spans="1:20" x14ac:dyDescent="0.25">
      <c r="A6342" t="s">
        <v>172</v>
      </c>
      <c r="B6342" t="s">
        <v>173</v>
      </c>
      <c r="C6342" t="s">
        <v>174</v>
      </c>
      <c r="D6342" t="s">
        <v>175</v>
      </c>
      <c r="E6342" t="s">
        <v>24</v>
      </c>
      <c r="F6342" t="s">
        <v>25</v>
      </c>
      <c r="G6342" t="s">
        <v>130</v>
      </c>
      <c r="H6342" t="s">
        <v>131</v>
      </c>
      <c r="I6342" t="s">
        <v>104</v>
      </c>
      <c r="J6342" t="s">
        <v>105</v>
      </c>
      <c r="K6342">
        <v>2017</v>
      </c>
      <c r="L6342">
        <v>1028.6871000000001</v>
      </c>
      <c r="S6342" t="s">
        <v>30</v>
      </c>
      <c r="T6342" t="s">
        <v>31</v>
      </c>
    </row>
    <row r="6343" spans="1:20" x14ac:dyDescent="0.25">
      <c r="A6343" t="s">
        <v>172</v>
      </c>
      <c r="B6343" t="s">
        <v>173</v>
      </c>
      <c r="C6343" t="s">
        <v>174</v>
      </c>
      <c r="D6343" t="s">
        <v>175</v>
      </c>
      <c r="E6343" t="s">
        <v>24</v>
      </c>
      <c r="F6343" t="s">
        <v>25</v>
      </c>
      <c r="G6343" t="s">
        <v>130</v>
      </c>
      <c r="H6343" t="s">
        <v>131</v>
      </c>
      <c r="I6343" t="s">
        <v>106</v>
      </c>
      <c r="J6343" t="s">
        <v>107</v>
      </c>
      <c r="K6343">
        <v>2017</v>
      </c>
      <c r="L6343">
        <v>130.7715</v>
      </c>
      <c r="S6343" t="s">
        <v>30</v>
      </c>
      <c r="T6343" t="s">
        <v>31</v>
      </c>
    </row>
    <row r="6344" spans="1:20" x14ac:dyDescent="0.25">
      <c r="A6344" t="s">
        <v>172</v>
      </c>
      <c r="B6344" t="s">
        <v>173</v>
      </c>
      <c r="C6344" t="s">
        <v>174</v>
      </c>
      <c r="D6344" t="s">
        <v>175</v>
      </c>
      <c r="E6344" t="s">
        <v>24</v>
      </c>
      <c r="F6344" t="s">
        <v>25</v>
      </c>
      <c r="G6344" t="s">
        <v>26</v>
      </c>
      <c r="H6344" t="s">
        <v>27</v>
      </c>
      <c r="I6344" t="s">
        <v>28</v>
      </c>
      <c r="J6344" t="s">
        <v>29</v>
      </c>
      <c r="K6344">
        <v>2018</v>
      </c>
      <c r="L6344">
        <v>23835.348000000002</v>
      </c>
      <c r="S6344" t="s">
        <v>30</v>
      </c>
      <c r="T6344" t="s">
        <v>31</v>
      </c>
    </row>
    <row r="6345" spans="1:20" x14ac:dyDescent="0.25">
      <c r="A6345" t="s">
        <v>172</v>
      </c>
      <c r="B6345" t="s">
        <v>173</v>
      </c>
      <c r="C6345" t="s">
        <v>174</v>
      </c>
      <c r="D6345" t="s">
        <v>175</v>
      </c>
      <c r="E6345" t="s">
        <v>24</v>
      </c>
      <c r="F6345" t="s">
        <v>25</v>
      </c>
      <c r="G6345" t="s">
        <v>26</v>
      </c>
      <c r="H6345" t="s">
        <v>27</v>
      </c>
      <c r="I6345" t="s">
        <v>32</v>
      </c>
      <c r="J6345" t="s">
        <v>33</v>
      </c>
      <c r="K6345">
        <v>2018</v>
      </c>
      <c r="L6345">
        <v>440.19110000000001</v>
      </c>
      <c r="S6345" t="s">
        <v>30</v>
      </c>
      <c r="T6345" t="s">
        <v>31</v>
      </c>
    </row>
    <row r="6346" spans="1:20" x14ac:dyDescent="0.25">
      <c r="A6346" t="s">
        <v>172</v>
      </c>
      <c r="B6346" t="s">
        <v>173</v>
      </c>
      <c r="C6346" t="s">
        <v>174</v>
      </c>
      <c r="D6346" t="s">
        <v>175</v>
      </c>
      <c r="E6346" t="s">
        <v>24</v>
      </c>
      <c r="F6346" t="s">
        <v>25</v>
      </c>
      <c r="G6346" t="s">
        <v>26</v>
      </c>
      <c r="H6346" t="s">
        <v>27</v>
      </c>
      <c r="I6346" t="s">
        <v>34</v>
      </c>
      <c r="J6346" t="s">
        <v>35</v>
      </c>
      <c r="K6346">
        <v>2018</v>
      </c>
      <c r="L6346">
        <v>3731.4798999999998</v>
      </c>
      <c r="S6346" t="s">
        <v>30</v>
      </c>
      <c r="T6346" t="s">
        <v>31</v>
      </c>
    </row>
    <row r="6347" spans="1:20" x14ac:dyDescent="0.25">
      <c r="A6347" t="s">
        <v>172</v>
      </c>
      <c r="B6347" t="s">
        <v>173</v>
      </c>
      <c r="C6347" t="s">
        <v>174</v>
      </c>
      <c r="D6347" t="s">
        <v>175</v>
      </c>
      <c r="E6347" t="s">
        <v>24</v>
      </c>
      <c r="F6347" t="s">
        <v>25</v>
      </c>
      <c r="G6347" t="s">
        <v>26</v>
      </c>
      <c r="H6347" t="s">
        <v>27</v>
      </c>
      <c r="I6347" t="s">
        <v>36</v>
      </c>
      <c r="J6347" t="s">
        <v>37</v>
      </c>
      <c r="K6347">
        <v>2018</v>
      </c>
      <c r="L6347">
        <v>1551.6999000000001</v>
      </c>
      <c r="S6347" t="s">
        <v>30</v>
      </c>
      <c r="T6347" t="s">
        <v>31</v>
      </c>
    </row>
    <row r="6348" spans="1:20" x14ac:dyDescent="0.25">
      <c r="A6348" t="s">
        <v>172</v>
      </c>
      <c r="B6348" t="s">
        <v>173</v>
      </c>
      <c r="C6348" t="s">
        <v>174</v>
      </c>
      <c r="D6348" t="s">
        <v>175</v>
      </c>
      <c r="E6348" t="s">
        <v>24</v>
      </c>
      <c r="F6348" t="s">
        <v>25</v>
      </c>
      <c r="G6348" t="s">
        <v>26</v>
      </c>
      <c r="H6348" t="s">
        <v>27</v>
      </c>
      <c r="I6348" t="s">
        <v>38</v>
      </c>
      <c r="J6348" t="s">
        <v>39</v>
      </c>
      <c r="K6348">
        <v>2018</v>
      </c>
      <c r="L6348">
        <v>954.96979999999996</v>
      </c>
      <c r="S6348" t="s">
        <v>30</v>
      </c>
      <c r="T6348" t="s">
        <v>31</v>
      </c>
    </row>
    <row r="6349" spans="1:20" x14ac:dyDescent="0.25">
      <c r="A6349" t="s">
        <v>172</v>
      </c>
      <c r="B6349" t="s">
        <v>173</v>
      </c>
      <c r="C6349" t="s">
        <v>174</v>
      </c>
      <c r="D6349" t="s">
        <v>175</v>
      </c>
      <c r="E6349" t="s">
        <v>24</v>
      </c>
      <c r="F6349" t="s">
        <v>25</v>
      </c>
      <c r="G6349" t="s">
        <v>26</v>
      </c>
      <c r="H6349" t="s">
        <v>27</v>
      </c>
      <c r="I6349" t="s">
        <v>40</v>
      </c>
      <c r="J6349" t="s">
        <v>41</v>
      </c>
      <c r="K6349">
        <v>2018</v>
      </c>
      <c r="L6349">
        <v>2312.7909</v>
      </c>
      <c r="S6349" t="s">
        <v>30</v>
      </c>
      <c r="T6349" t="s">
        <v>31</v>
      </c>
    </row>
    <row r="6350" spans="1:20" x14ac:dyDescent="0.25">
      <c r="A6350" t="s">
        <v>172</v>
      </c>
      <c r="B6350" t="s">
        <v>173</v>
      </c>
      <c r="C6350" t="s">
        <v>174</v>
      </c>
      <c r="D6350" t="s">
        <v>175</v>
      </c>
      <c r="E6350" t="s">
        <v>24</v>
      </c>
      <c r="F6350" t="s">
        <v>25</v>
      </c>
      <c r="G6350" t="s">
        <v>26</v>
      </c>
      <c r="H6350" t="s">
        <v>27</v>
      </c>
      <c r="I6350" t="s">
        <v>42</v>
      </c>
      <c r="J6350" t="s">
        <v>43</v>
      </c>
      <c r="K6350">
        <v>2018</v>
      </c>
      <c r="L6350">
        <v>383.51499999999999</v>
      </c>
      <c r="S6350" t="s">
        <v>30</v>
      </c>
      <c r="T6350" t="s">
        <v>31</v>
      </c>
    </row>
    <row r="6351" spans="1:20" x14ac:dyDescent="0.25">
      <c r="A6351" t="s">
        <v>172</v>
      </c>
      <c r="B6351" t="s">
        <v>173</v>
      </c>
      <c r="C6351" t="s">
        <v>174</v>
      </c>
      <c r="D6351" t="s">
        <v>175</v>
      </c>
      <c r="E6351" t="s">
        <v>24</v>
      </c>
      <c r="F6351" t="s">
        <v>25</v>
      </c>
      <c r="G6351" t="s">
        <v>26</v>
      </c>
      <c r="H6351" t="s">
        <v>27</v>
      </c>
      <c r="I6351" t="s">
        <v>44</v>
      </c>
      <c r="J6351" t="s">
        <v>45</v>
      </c>
      <c r="K6351">
        <v>2018</v>
      </c>
      <c r="L6351">
        <v>4942.3010000000004</v>
      </c>
      <c r="S6351" t="s">
        <v>30</v>
      </c>
      <c r="T6351" t="s">
        <v>31</v>
      </c>
    </row>
    <row r="6352" spans="1:20" x14ac:dyDescent="0.25">
      <c r="A6352" t="s">
        <v>172</v>
      </c>
      <c r="B6352" t="s">
        <v>173</v>
      </c>
      <c r="C6352" t="s">
        <v>174</v>
      </c>
      <c r="D6352" t="s">
        <v>175</v>
      </c>
      <c r="E6352" t="s">
        <v>24</v>
      </c>
      <c r="F6352" t="s">
        <v>25</v>
      </c>
      <c r="G6352" t="s">
        <v>26</v>
      </c>
      <c r="H6352" t="s">
        <v>27</v>
      </c>
      <c r="I6352" t="s">
        <v>46</v>
      </c>
      <c r="J6352" t="s">
        <v>47</v>
      </c>
      <c r="K6352">
        <v>2018</v>
      </c>
      <c r="L6352">
        <v>4358.4504999999999</v>
      </c>
      <c r="S6352" t="s">
        <v>30</v>
      </c>
      <c r="T6352" t="s">
        <v>31</v>
      </c>
    </row>
    <row r="6353" spans="1:20" x14ac:dyDescent="0.25">
      <c r="A6353" t="s">
        <v>172</v>
      </c>
      <c r="B6353" t="s">
        <v>173</v>
      </c>
      <c r="C6353" t="s">
        <v>174</v>
      </c>
      <c r="D6353" t="s">
        <v>175</v>
      </c>
      <c r="E6353" t="s">
        <v>24</v>
      </c>
      <c r="F6353" t="s">
        <v>25</v>
      </c>
      <c r="G6353" t="s">
        <v>26</v>
      </c>
      <c r="H6353" t="s">
        <v>27</v>
      </c>
      <c r="I6353" t="s">
        <v>48</v>
      </c>
      <c r="J6353" t="s">
        <v>49</v>
      </c>
      <c r="K6353">
        <v>2018</v>
      </c>
      <c r="L6353">
        <v>5052.8334000000004</v>
      </c>
      <c r="S6353" t="s">
        <v>30</v>
      </c>
      <c r="T6353" t="s">
        <v>31</v>
      </c>
    </row>
    <row r="6354" spans="1:20" x14ac:dyDescent="0.25">
      <c r="A6354" t="s">
        <v>172</v>
      </c>
      <c r="B6354" t="s">
        <v>173</v>
      </c>
      <c r="C6354" t="s">
        <v>174</v>
      </c>
      <c r="D6354" t="s">
        <v>175</v>
      </c>
      <c r="E6354" t="s">
        <v>24</v>
      </c>
      <c r="F6354" t="s">
        <v>25</v>
      </c>
      <c r="G6354" t="s">
        <v>26</v>
      </c>
      <c r="H6354" t="s">
        <v>27</v>
      </c>
      <c r="I6354" t="s">
        <v>50</v>
      </c>
      <c r="J6354" t="s">
        <v>51</v>
      </c>
      <c r="K6354">
        <v>2018</v>
      </c>
      <c r="L6354">
        <v>107.11669999999999</v>
      </c>
      <c r="S6354" t="s">
        <v>30</v>
      </c>
      <c r="T6354" t="s">
        <v>31</v>
      </c>
    </row>
    <row r="6355" spans="1:20" x14ac:dyDescent="0.25">
      <c r="A6355" t="s">
        <v>172</v>
      </c>
      <c r="B6355" t="s">
        <v>173</v>
      </c>
      <c r="C6355" t="s">
        <v>174</v>
      </c>
      <c r="D6355" t="s">
        <v>175</v>
      </c>
      <c r="E6355" t="s">
        <v>24</v>
      </c>
      <c r="F6355" t="s">
        <v>25</v>
      </c>
      <c r="G6355" t="s">
        <v>52</v>
      </c>
      <c r="H6355" t="s">
        <v>53</v>
      </c>
      <c r="I6355" t="s">
        <v>28</v>
      </c>
      <c r="J6355" t="s">
        <v>29</v>
      </c>
      <c r="K6355">
        <v>2018</v>
      </c>
      <c r="L6355">
        <v>2171.4861000000001</v>
      </c>
      <c r="S6355" t="s">
        <v>30</v>
      </c>
      <c r="T6355" t="s">
        <v>31</v>
      </c>
    </row>
    <row r="6356" spans="1:20" x14ac:dyDescent="0.25">
      <c r="A6356" t="s">
        <v>172</v>
      </c>
      <c r="B6356" t="s">
        <v>173</v>
      </c>
      <c r="C6356" t="s">
        <v>174</v>
      </c>
      <c r="D6356" t="s">
        <v>175</v>
      </c>
      <c r="E6356" t="s">
        <v>24</v>
      </c>
      <c r="F6356" t="s">
        <v>25</v>
      </c>
      <c r="G6356" t="s">
        <v>52</v>
      </c>
      <c r="H6356" t="s">
        <v>53</v>
      </c>
      <c r="I6356" t="s">
        <v>32</v>
      </c>
      <c r="J6356" t="s">
        <v>33</v>
      </c>
      <c r="K6356">
        <v>2018</v>
      </c>
      <c r="L6356">
        <v>9.5927000000000007</v>
      </c>
      <c r="S6356" t="s">
        <v>30</v>
      </c>
      <c r="T6356" t="s">
        <v>31</v>
      </c>
    </row>
    <row r="6357" spans="1:20" x14ac:dyDescent="0.25">
      <c r="A6357" t="s">
        <v>172</v>
      </c>
      <c r="B6357" t="s">
        <v>173</v>
      </c>
      <c r="C6357" t="s">
        <v>174</v>
      </c>
      <c r="D6357" t="s">
        <v>175</v>
      </c>
      <c r="E6357" t="s">
        <v>24</v>
      </c>
      <c r="F6357" t="s">
        <v>25</v>
      </c>
      <c r="G6357" t="s">
        <v>52</v>
      </c>
      <c r="H6357" t="s">
        <v>53</v>
      </c>
      <c r="I6357" t="s">
        <v>34</v>
      </c>
      <c r="J6357" t="s">
        <v>35</v>
      </c>
      <c r="K6357">
        <v>2018</v>
      </c>
      <c r="L6357">
        <v>17.932300000000001</v>
      </c>
      <c r="S6357" t="s">
        <v>30</v>
      </c>
      <c r="T6357" t="s">
        <v>31</v>
      </c>
    </row>
    <row r="6358" spans="1:20" x14ac:dyDescent="0.25">
      <c r="A6358" t="s">
        <v>172</v>
      </c>
      <c r="B6358" t="s">
        <v>173</v>
      </c>
      <c r="C6358" t="s">
        <v>174</v>
      </c>
      <c r="D6358" t="s">
        <v>175</v>
      </c>
      <c r="E6358" t="s">
        <v>24</v>
      </c>
      <c r="F6358" t="s">
        <v>25</v>
      </c>
      <c r="G6358" t="s">
        <v>52</v>
      </c>
      <c r="H6358" t="s">
        <v>53</v>
      </c>
      <c r="I6358" t="s">
        <v>36</v>
      </c>
      <c r="J6358" t="s">
        <v>37</v>
      </c>
      <c r="K6358">
        <v>2018</v>
      </c>
      <c r="L6358">
        <v>14.5131</v>
      </c>
      <c r="S6358" t="s">
        <v>30</v>
      </c>
      <c r="T6358" t="s">
        <v>31</v>
      </c>
    </row>
    <row r="6359" spans="1:20" x14ac:dyDescent="0.25">
      <c r="A6359" t="s">
        <v>172</v>
      </c>
      <c r="B6359" t="s">
        <v>173</v>
      </c>
      <c r="C6359" t="s">
        <v>174</v>
      </c>
      <c r="D6359" t="s">
        <v>175</v>
      </c>
      <c r="E6359" t="s">
        <v>24</v>
      </c>
      <c r="F6359" t="s">
        <v>25</v>
      </c>
      <c r="G6359" t="s">
        <v>52</v>
      </c>
      <c r="H6359" t="s">
        <v>53</v>
      </c>
      <c r="I6359" t="s">
        <v>38</v>
      </c>
      <c r="J6359" t="s">
        <v>39</v>
      </c>
      <c r="K6359">
        <v>2018</v>
      </c>
      <c r="L6359">
        <v>12.954499999999999</v>
      </c>
      <c r="S6359" t="s">
        <v>30</v>
      </c>
      <c r="T6359" t="s">
        <v>31</v>
      </c>
    </row>
    <row r="6360" spans="1:20" x14ac:dyDescent="0.25">
      <c r="A6360" t="s">
        <v>172</v>
      </c>
      <c r="B6360" t="s">
        <v>173</v>
      </c>
      <c r="C6360" t="s">
        <v>174</v>
      </c>
      <c r="D6360" t="s">
        <v>175</v>
      </c>
      <c r="E6360" t="s">
        <v>24</v>
      </c>
      <c r="F6360" t="s">
        <v>25</v>
      </c>
      <c r="G6360" t="s">
        <v>52</v>
      </c>
      <c r="H6360" t="s">
        <v>53</v>
      </c>
      <c r="I6360" t="s">
        <v>40</v>
      </c>
      <c r="J6360" t="s">
        <v>41</v>
      </c>
      <c r="K6360">
        <v>2018</v>
      </c>
      <c r="L6360">
        <v>21.0227</v>
      </c>
      <c r="S6360" t="s">
        <v>30</v>
      </c>
      <c r="T6360" t="s">
        <v>31</v>
      </c>
    </row>
    <row r="6361" spans="1:20" x14ac:dyDescent="0.25">
      <c r="A6361" t="s">
        <v>172</v>
      </c>
      <c r="B6361" t="s">
        <v>173</v>
      </c>
      <c r="C6361" t="s">
        <v>174</v>
      </c>
      <c r="D6361" t="s">
        <v>175</v>
      </c>
      <c r="E6361" t="s">
        <v>24</v>
      </c>
      <c r="F6361" t="s">
        <v>25</v>
      </c>
      <c r="G6361" t="s">
        <v>52</v>
      </c>
      <c r="H6361" t="s">
        <v>53</v>
      </c>
      <c r="I6361" t="s">
        <v>42</v>
      </c>
      <c r="J6361" t="s">
        <v>43</v>
      </c>
      <c r="K6361">
        <v>2018</v>
      </c>
      <c r="L6361">
        <v>362.565</v>
      </c>
      <c r="S6361" t="s">
        <v>30</v>
      </c>
      <c r="T6361" t="s">
        <v>31</v>
      </c>
    </row>
    <row r="6362" spans="1:20" x14ac:dyDescent="0.25">
      <c r="A6362" t="s">
        <v>172</v>
      </c>
      <c r="B6362" t="s">
        <v>173</v>
      </c>
      <c r="C6362" t="s">
        <v>174</v>
      </c>
      <c r="D6362" t="s">
        <v>175</v>
      </c>
      <c r="E6362" t="s">
        <v>24</v>
      </c>
      <c r="F6362" t="s">
        <v>25</v>
      </c>
      <c r="G6362" t="s">
        <v>52</v>
      </c>
      <c r="H6362" t="s">
        <v>53</v>
      </c>
      <c r="I6362" t="s">
        <v>44</v>
      </c>
      <c r="J6362" t="s">
        <v>45</v>
      </c>
      <c r="K6362">
        <v>2018</v>
      </c>
      <c r="L6362">
        <v>22.562799999999999</v>
      </c>
      <c r="S6362" t="s">
        <v>30</v>
      </c>
      <c r="T6362" t="s">
        <v>31</v>
      </c>
    </row>
    <row r="6363" spans="1:20" x14ac:dyDescent="0.25">
      <c r="A6363" t="s">
        <v>172</v>
      </c>
      <c r="B6363" t="s">
        <v>173</v>
      </c>
      <c r="C6363" t="s">
        <v>174</v>
      </c>
      <c r="D6363" t="s">
        <v>175</v>
      </c>
      <c r="E6363" t="s">
        <v>24</v>
      </c>
      <c r="F6363" t="s">
        <v>25</v>
      </c>
      <c r="G6363" t="s">
        <v>52</v>
      </c>
      <c r="H6363" t="s">
        <v>53</v>
      </c>
      <c r="I6363" t="s">
        <v>46</v>
      </c>
      <c r="J6363" t="s">
        <v>47</v>
      </c>
      <c r="K6363">
        <v>2018</v>
      </c>
      <c r="L6363">
        <v>42.354100000000003</v>
      </c>
      <c r="S6363" t="s">
        <v>30</v>
      </c>
      <c r="T6363" t="s">
        <v>31</v>
      </c>
    </row>
    <row r="6364" spans="1:20" x14ac:dyDescent="0.25">
      <c r="A6364" t="s">
        <v>172</v>
      </c>
      <c r="B6364" t="s">
        <v>173</v>
      </c>
      <c r="C6364" t="s">
        <v>174</v>
      </c>
      <c r="D6364" t="s">
        <v>175</v>
      </c>
      <c r="E6364" t="s">
        <v>24</v>
      </c>
      <c r="F6364" t="s">
        <v>25</v>
      </c>
      <c r="G6364" t="s">
        <v>52</v>
      </c>
      <c r="H6364" t="s">
        <v>53</v>
      </c>
      <c r="I6364" t="s">
        <v>48</v>
      </c>
      <c r="J6364" t="s">
        <v>49</v>
      </c>
      <c r="K6364">
        <v>2018</v>
      </c>
      <c r="L6364">
        <v>1667.7546</v>
      </c>
      <c r="S6364" t="s">
        <v>30</v>
      </c>
      <c r="T6364" t="s">
        <v>31</v>
      </c>
    </row>
    <row r="6365" spans="1:20" x14ac:dyDescent="0.25">
      <c r="A6365" t="s">
        <v>172</v>
      </c>
      <c r="B6365" t="s">
        <v>173</v>
      </c>
      <c r="C6365" t="s">
        <v>174</v>
      </c>
      <c r="D6365" t="s">
        <v>175</v>
      </c>
      <c r="E6365" t="s">
        <v>24</v>
      </c>
      <c r="F6365" t="s">
        <v>25</v>
      </c>
      <c r="G6365" t="s">
        <v>52</v>
      </c>
      <c r="H6365" t="s">
        <v>53</v>
      </c>
      <c r="I6365" t="s">
        <v>50</v>
      </c>
      <c r="J6365" t="s">
        <v>51</v>
      </c>
      <c r="K6365">
        <v>2018</v>
      </c>
      <c r="M6365" t="s">
        <v>54</v>
      </c>
      <c r="N6365" t="s">
        <v>55</v>
      </c>
      <c r="S6365" t="s">
        <v>30</v>
      </c>
      <c r="T6365" t="s">
        <v>31</v>
      </c>
    </row>
    <row r="6366" spans="1:20" x14ac:dyDescent="0.25">
      <c r="A6366" t="s">
        <v>172</v>
      </c>
      <c r="B6366" t="s">
        <v>173</v>
      </c>
      <c r="C6366" t="s">
        <v>174</v>
      </c>
      <c r="D6366" t="s">
        <v>175</v>
      </c>
      <c r="E6366" t="s">
        <v>24</v>
      </c>
      <c r="F6366" t="s">
        <v>25</v>
      </c>
      <c r="G6366" t="s">
        <v>56</v>
      </c>
      <c r="H6366" t="s">
        <v>57</v>
      </c>
      <c r="I6366" t="s">
        <v>28</v>
      </c>
      <c r="J6366" t="s">
        <v>29</v>
      </c>
      <c r="K6366">
        <v>2018</v>
      </c>
      <c r="L6366">
        <v>158.07990000000001</v>
      </c>
      <c r="S6366" t="s">
        <v>30</v>
      </c>
      <c r="T6366" t="s">
        <v>31</v>
      </c>
    </row>
    <row r="6367" spans="1:20" x14ac:dyDescent="0.25">
      <c r="A6367" t="s">
        <v>172</v>
      </c>
      <c r="B6367" t="s">
        <v>173</v>
      </c>
      <c r="C6367" t="s">
        <v>174</v>
      </c>
      <c r="D6367" t="s">
        <v>175</v>
      </c>
      <c r="E6367" t="s">
        <v>24</v>
      </c>
      <c r="F6367" t="s">
        <v>25</v>
      </c>
      <c r="G6367" t="s">
        <v>56</v>
      </c>
      <c r="H6367" t="s">
        <v>57</v>
      </c>
      <c r="I6367" t="s">
        <v>32</v>
      </c>
      <c r="J6367" t="s">
        <v>33</v>
      </c>
      <c r="K6367">
        <v>2018</v>
      </c>
      <c r="L6367">
        <v>1.4836</v>
      </c>
      <c r="S6367" t="s">
        <v>30</v>
      </c>
      <c r="T6367" t="s">
        <v>31</v>
      </c>
    </row>
    <row r="6368" spans="1:20" x14ac:dyDescent="0.25">
      <c r="A6368" t="s">
        <v>172</v>
      </c>
      <c r="B6368" t="s">
        <v>173</v>
      </c>
      <c r="C6368" t="s">
        <v>174</v>
      </c>
      <c r="D6368" t="s">
        <v>175</v>
      </c>
      <c r="E6368" t="s">
        <v>24</v>
      </c>
      <c r="F6368" t="s">
        <v>25</v>
      </c>
      <c r="G6368" t="s">
        <v>56</v>
      </c>
      <c r="H6368" t="s">
        <v>57</v>
      </c>
      <c r="I6368" t="s">
        <v>34</v>
      </c>
      <c r="J6368" t="s">
        <v>35</v>
      </c>
      <c r="K6368">
        <v>2018</v>
      </c>
      <c r="L6368">
        <v>19.1692</v>
      </c>
      <c r="S6368" t="s">
        <v>30</v>
      </c>
      <c r="T6368" t="s">
        <v>31</v>
      </c>
    </row>
    <row r="6369" spans="1:20" x14ac:dyDescent="0.25">
      <c r="A6369" t="s">
        <v>172</v>
      </c>
      <c r="B6369" t="s">
        <v>173</v>
      </c>
      <c r="C6369" t="s">
        <v>174</v>
      </c>
      <c r="D6369" t="s">
        <v>175</v>
      </c>
      <c r="E6369" t="s">
        <v>24</v>
      </c>
      <c r="F6369" t="s">
        <v>25</v>
      </c>
      <c r="G6369" t="s">
        <v>56</v>
      </c>
      <c r="H6369" t="s">
        <v>57</v>
      </c>
      <c r="I6369" t="s">
        <v>36</v>
      </c>
      <c r="J6369" t="s">
        <v>37</v>
      </c>
      <c r="K6369">
        <v>2018</v>
      </c>
      <c r="L6369">
        <v>6.0114999999999998</v>
      </c>
      <c r="S6369" t="s">
        <v>30</v>
      </c>
      <c r="T6369" t="s">
        <v>31</v>
      </c>
    </row>
    <row r="6370" spans="1:20" x14ac:dyDescent="0.25">
      <c r="A6370" t="s">
        <v>172</v>
      </c>
      <c r="B6370" t="s">
        <v>173</v>
      </c>
      <c r="C6370" t="s">
        <v>174</v>
      </c>
      <c r="D6370" t="s">
        <v>175</v>
      </c>
      <c r="E6370" t="s">
        <v>24</v>
      </c>
      <c r="F6370" t="s">
        <v>25</v>
      </c>
      <c r="G6370" t="s">
        <v>56</v>
      </c>
      <c r="H6370" t="s">
        <v>57</v>
      </c>
      <c r="I6370" t="s">
        <v>38</v>
      </c>
      <c r="J6370" t="s">
        <v>39</v>
      </c>
      <c r="K6370">
        <v>2018</v>
      </c>
      <c r="L6370">
        <v>4.6969000000000003</v>
      </c>
      <c r="S6370" t="s">
        <v>30</v>
      </c>
      <c r="T6370" t="s">
        <v>31</v>
      </c>
    </row>
    <row r="6371" spans="1:20" x14ac:dyDescent="0.25">
      <c r="A6371" t="s">
        <v>172</v>
      </c>
      <c r="B6371" t="s">
        <v>173</v>
      </c>
      <c r="C6371" t="s">
        <v>174</v>
      </c>
      <c r="D6371" t="s">
        <v>175</v>
      </c>
      <c r="E6371" t="s">
        <v>24</v>
      </c>
      <c r="F6371" t="s">
        <v>25</v>
      </c>
      <c r="G6371" t="s">
        <v>56</v>
      </c>
      <c r="H6371" t="s">
        <v>57</v>
      </c>
      <c r="I6371" t="s">
        <v>40</v>
      </c>
      <c r="J6371" t="s">
        <v>41</v>
      </c>
      <c r="K6371">
        <v>2018</v>
      </c>
      <c r="L6371">
        <v>12.5824</v>
      </c>
      <c r="S6371" t="s">
        <v>30</v>
      </c>
      <c r="T6371" t="s">
        <v>31</v>
      </c>
    </row>
    <row r="6372" spans="1:20" x14ac:dyDescent="0.25">
      <c r="A6372" t="s">
        <v>172</v>
      </c>
      <c r="B6372" t="s">
        <v>173</v>
      </c>
      <c r="C6372" t="s">
        <v>174</v>
      </c>
      <c r="D6372" t="s">
        <v>175</v>
      </c>
      <c r="E6372" t="s">
        <v>24</v>
      </c>
      <c r="F6372" t="s">
        <v>25</v>
      </c>
      <c r="G6372" t="s">
        <v>56</v>
      </c>
      <c r="H6372" t="s">
        <v>57</v>
      </c>
      <c r="I6372" t="s">
        <v>42</v>
      </c>
      <c r="J6372" t="s">
        <v>43</v>
      </c>
      <c r="K6372">
        <v>2018</v>
      </c>
      <c r="L6372">
        <v>1.1427</v>
      </c>
      <c r="M6372" t="s">
        <v>54</v>
      </c>
      <c r="N6372" t="s">
        <v>55</v>
      </c>
      <c r="S6372" t="s">
        <v>30</v>
      </c>
      <c r="T6372" t="s">
        <v>31</v>
      </c>
    </row>
    <row r="6373" spans="1:20" x14ac:dyDescent="0.25">
      <c r="A6373" t="s">
        <v>172</v>
      </c>
      <c r="B6373" t="s">
        <v>173</v>
      </c>
      <c r="C6373" t="s">
        <v>174</v>
      </c>
      <c r="D6373" t="s">
        <v>175</v>
      </c>
      <c r="E6373" t="s">
        <v>24</v>
      </c>
      <c r="F6373" t="s">
        <v>25</v>
      </c>
      <c r="G6373" t="s">
        <v>56</v>
      </c>
      <c r="H6373" t="s">
        <v>57</v>
      </c>
      <c r="I6373" t="s">
        <v>44</v>
      </c>
      <c r="J6373" t="s">
        <v>45</v>
      </c>
      <c r="K6373">
        <v>2018</v>
      </c>
      <c r="L6373">
        <v>22.12</v>
      </c>
      <c r="S6373" t="s">
        <v>30</v>
      </c>
      <c r="T6373" t="s">
        <v>31</v>
      </c>
    </row>
    <row r="6374" spans="1:20" x14ac:dyDescent="0.25">
      <c r="A6374" t="s">
        <v>172</v>
      </c>
      <c r="B6374" t="s">
        <v>173</v>
      </c>
      <c r="C6374" t="s">
        <v>174</v>
      </c>
      <c r="D6374" t="s">
        <v>175</v>
      </c>
      <c r="E6374" t="s">
        <v>24</v>
      </c>
      <c r="F6374" t="s">
        <v>25</v>
      </c>
      <c r="G6374" t="s">
        <v>56</v>
      </c>
      <c r="H6374" t="s">
        <v>57</v>
      </c>
      <c r="I6374" t="s">
        <v>46</v>
      </c>
      <c r="J6374" t="s">
        <v>47</v>
      </c>
      <c r="K6374">
        <v>2018</v>
      </c>
      <c r="L6374">
        <v>57.861699999999999</v>
      </c>
      <c r="S6374" t="s">
        <v>30</v>
      </c>
      <c r="T6374" t="s">
        <v>31</v>
      </c>
    </row>
    <row r="6375" spans="1:20" x14ac:dyDescent="0.25">
      <c r="A6375" t="s">
        <v>172</v>
      </c>
      <c r="B6375" t="s">
        <v>173</v>
      </c>
      <c r="C6375" t="s">
        <v>174</v>
      </c>
      <c r="D6375" t="s">
        <v>175</v>
      </c>
      <c r="E6375" t="s">
        <v>24</v>
      </c>
      <c r="F6375" t="s">
        <v>25</v>
      </c>
      <c r="G6375" t="s">
        <v>56</v>
      </c>
      <c r="H6375" t="s">
        <v>57</v>
      </c>
      <c r="I6375" t="s">
        <v>48</v>
      </c>
      <c r="J6375" t="s">
        <v>49</v>
      </c>
      <c r="K6375">
        <v>2018</v>
      </c>
      <c r="L6375">
        <v>33.012099999999997</v>
      </c>
      <c r="S6375" t="s">
        <v>30</v>
      </c>
      <c r="T6375" t="s">
        <v>31</v>
      </c>
    </row>
    <row r="6376" spans="1:20" x14ac:dyDescent="0.25">
      <c r="A6376" t="s">
        <v>172</v>
      </c>
      <c r="B6376" t="s">
        <v>173</v>
      </c>
      <c r="C6376" t="s">
        <v>174</v>
      </c>
      <c r="D6376" t="s">
        <v>175</v>
      </c>
      <c r="E6376" t="s">
        <v>24</v>
      </c>
      <c r="F6376" t="s">
        <v>25</v>
      </c>
      <c r="G6376" t="s">
        <v>58</v>
      </c>
      <c r="H6376" t="s">
        <v>59</v>
      </c>
      <c r="I6376" t="s">
        <v>28</v>
      </c>
      <c r="J6376" t="s">
        <v>29</v>
      </c>
      <c r="K6376">
        <v>2018</v>
      </c>
      <c r="L6376">
        <v>7668.4485999999997</v>
      </c>
      <c r="S6376" t="s">
        <v>30</v>
      </c>
      <c r="T6376" t="s">
        <v>31</v>
      </c>
    </row>
    <row r="6377" spans="1:20" x14ac:dyDescent="0.25">
      <c r="A6377" t="s">
        <v>172</v>
      </c>
      <c r="B6377" t="s">
        <v>173</v>
      </c>
      <c r="C6377" t="s">
        <v>174</v>
      </c>
      <c r="D6377" t="s">
        <v>175</v>
      </c>
      <c r="E6377" t="s">
        <v>24</v>
      </c>
      <c r="F6377" t="s">
        <v>25</v>
      </c>
      <c r="G6377" t="s">
        <v>58</v>
      </c>
      <c r="H6377" t="s">
        <v>59</v>
      </c>
      <c r="I6377" t="s">
        <v>32</v>
      </c>
      <c r="J6377" t="s">
        <v>33</v>
      </c>
      <c r="K6377">
        <v>2018</v>
      </c>
      <c r="L6377">
        <v>17.312200000000001</v>
      </c>
      <c r="S6377" t="s">
        <v>30</v>
      </c>
      <c r="T6377" t="s">
        <v>31</v>
      </c>
    </row>
    <row r="6378" spans="1:20" x14ac:dyDescent="0.25">
      <c r="A6378" t="s">
        <v>172</v>
      </c>
      <c r="B6378" t="s">
        <v>173</v>
      </c>
      <c r="C6378" t="s">
        <v>174</v>
      </c>
      <c r="D6378" t="s">
        <v>175</v>
      </c>
      <c r="E6378" t="s">
        <v>24</v>
      </c>
      <c r="F6378" t="s">
        <v>25</v>
      </c>
      <c r="G6378" t="s">
        <v>58</v>
      </c>
      <c r="H6378" t="s">
        <v>59</v>
      </c>
      <c r="I6378" t="s">
        <v>34</v>
      </c>
      <c r="J6378" t="s">
        <v>35</v>
      </c>
      <c r="K6378">
        <v>2018</v>
      </c>
      <c r="L6378">
        <v>335.13260000000002</v>
      </c>
      <c r="S6378" t="s">
        <v>30</v>
      </c>
      <c r="T6378" t="s">
        <v>31</v>
      </c>
    </row>
    <row r="6379" spans="1:20" x14ac:dyDescent="0.25">
      <c r="A6379" t="s">
        <v>172</v>
      </c>
      <c r="B6379" t="s">
        <v>173</v>
      </c>
      <c r="C6379" t="s">
        <v>174</v>
      </c>
      <c r="D6379" t="s">
        <v>175</v>
      </c>
      <c r="E6379" t="s">
        <v>24</v>
      </c>
      <c r="F6379" t="s">
        <v>25</v>
      </c>
      <c r="G6379" t="s">
        <v>58</v>
      </c>
      <c r="H6379" t="s">
        <v>59</v>
      </c>
      <c r="I6379" t="s">
        <v>36</v>
      </c>
      <c r="J6379" t="s">
        <v>37</v>
      </c>
      <c r="K6379">
        <v>2018</v>
      </c>
      <c r="L6379">
        <v>232.07490000000001</v>
      </c>
      <c r="S6379" t="s">
        <v>30</v>
      </c>
      <c r="T6379" t="s">
        <v>31</v>
      </c>
    </row>
    <row r="6380" spans="1:20" x14ac:dyDescent="0.25">
      <c r="A6380" t="s">
        <v>172</v>
      </c>
      <c r="B6380" t="s">
        <v>173</v>
      </c>
      <c r="C6380" t="s">
        <v>174</v>
      </c>
      <c r="D6380" t="s">
        <v>175</v>
      </c>
      <c r="E6380" t="s">
        <v>24</v>
      </c>
      <c r="F6380" t="s">
        <v>25</v>
      </c>
      <c r="G6380" t="s">
        <v>58</v>
      </c>
      <c r="H6380" t="s">
        <v>59</v>
      </c>
      <c r="I6380" t="s">
        <v>38</v>
      </c>
      <c r="J6380" t="s">
        <v>39</v>
      </c>
      <c r="K6380">
        <v>2018</v>
      </c>
      <c r="L6380">
        <v>260.69589999999999</v>
      </c>
      <c r="S6380" t="s">
        <v>30</v>
      </c>
      <c r="T6380" t="s">
        <v>31</v>
      </c>
    </row>
    <row r="6381" spans="1:20" x14ac:dyDescent="0.25">
      <c r="A6381" t="s">
        <v>172</v>
      </c>
      <c r="B6381" t="s">
        <v>173</v>
      </c>
      <c r="C6381" t="s">
        <v>174</v>
      </c>
      <c r="D6381" t="s">
        <v>175</v>
      </c>
      <c r="E6381" t="s">
        <v>24</v>
      </c>
      <c r="F6381" t="s">
        <v>25</v>
      </c>
      <c r="G6381" t="s">
        <v>58</v>
      </c>
      <c r="H6381" t="s">
        <v>59</v>
      </c>
      <c r="I6381" t="s">
        <v>40</v>
      </c>
      <c r="J6381" t="s">
        <v>41</v>
      </c>
      <c r="K6381">
        <v>2018</v>
      </c>
      <c r="L6381">
        <v>221.37960000000001</v>
      </c>
      <c r="S6381" t="s">
        <v>30</v>
      </c>
      <c r="T6381" t="s">
        <v>31</v>
      </c>
    </row>
    <row r="6382" spans="1:20" x14ac:dyDescent="0.25">
      <c r="A6382" t="s">
        <v>172</v>
      </c>
      <c r="B6382" t="s">
        <v>173</v>
      </c>
      <c r="C6382" t="s">
        <v>174</v>
      </c>
      <c r="D6382" t="s">
        <v>175</v>
      </c>
      <c r="E6382" t="s">
        <v>24</v>
      </c>
      <c r="F6382" t="s">
        <v>25</v>
      </c>
      <c r="G6382" t="s">
        <v>58</v>
      </c>
      <c r="H6382" t="s">
        <v>59</v>
      </c>
      <c r="I6382" t="s">
        <v>42</v>
      </c>
      <c r="J6382" t="s">
        <v>43</v>
      </c>
      <c r="K6382">
        <v>2018</v>
      </c>
      <c r="L6382">
        <v>6.3263999999999996</v>
      </c>
      <c r="S6382" t="s">
        <v>30</v>
      </c>
      <c r="T6382" t="s">
        <v>31</v>
      </c>
    </row>
    <row r="6383" spans="1:20" x14ac:dyDescent="0.25">
      <c r="A6383" t="s">
        <v>172</v>
      </c>
      <c r="B6383" t="s">
        <v>173</v>
      </c>
      <c r="C6383" t="s">
        <v>174</v>
      </c>
      <c r="D6383" t="s">
        <v>175</v>
      </c>
      <c r="E6383" t="s">
        <v>24</v>
      </c>
      <c r="F6383" t="s">
        <v>25</v>
      </c>
      <c r="G6383" t="s">
        <v>58</v>
      </c>
      <c r="H6383" t="s">
        <v>59</v>
      </c>
      <c r="I6383" t="s">
        <v>44</v>
      </c>
      <c r="J6383" t="s">
        <v>45</v>
      </c>
      <c r="K6383">
        <v>2018</v>
      </c>
      <c r="L6383">
        <v>2399.3786</v>
      </c>
      <c r="S6383" t="s">
        <v>30</v>
      </c>
      <c r="T6383" t="s">
        <v>31</v>
      </c>
    </row>
    <row r="6384" spans="1:20" x14ac:dyDescent="0.25">
      <c r="A6384" t="s">
        <v>172</v>
      </c>
      <c r="B6384" t="s">
        <v>173</v>
      </c>
      <c r="C6384" t="s">
        <v>174</v>
      </c>
      <c r="D6384" t="s">
        <v>175</v>
      </c>
      <c r="E6384" t="s">
        <v>24</v>
      </c>
      <c r="F6384" t="s">
        <v>25</v>
      </c>
      <c r="G6384" t="s">
        <v>58</v>
      </c>
      <c r="H6384" t="s">
        <v>59</v>
      </c>
      <c r="I6384" t="s">
        <v>46</v>
      </c>
      <c r="J6384" t="s">
        <v>47</v>
      </c>
      <c r="K6384">
        <v>2018</v>
      </c>
      <c r="L6384">
        <v>3307.8568</v>
      </c>
      <c r="S6384" t="s">
        <v>30</v>
      </c>
      <c r="T6384" t="s">
        <v>31</v>
      </c>
    </row>
    <row r="6385" spans="1:20" x14ac:dyDescent="0.25">
      <c r="A6385" t="s">
        <v>172</v>
      </c>
      <c r="B6385" t="s">
        <v>173</v>
      </c>
      <c r="C6385" t="s">
        <v>174</v>
      </c>
      <c r="D6385" t="s">
        <v>175</v>
      </c>
      <c r="E6385" t="s">
        <v>24</v>
      </c>
      <c r="F6385" t="s">
        <v>25</v>
      </c>
      <c r="G6385" t="s">
        <v>58</v>
      </c>
      <c r="H6385" t="s">
        <v>59</v>
      </c>
      <c r="I6385" t="s">
        <v>48</v>
      </c>
      <c r="J6385" t="s">
        <v>49</v>
      </c>
      <c r="K6385">
        <v>2018</v>
      </c>
      <c r="L6385">
        <v>886.91790000000003</v>
      </c>
      <c r="S6385" t="s">
        <v>30</v>
      </c>
      <c r="T6385" t="s">
        <v>31</v>
      </c>
    </row>
    <row r="6386" spans="1:20" x14ac:dyDescent="0.25">
      <c r="A6386" t="s">
        <v>172</v>
      </c>
      <c r="B6386" t="s">
        <v>173</v>
      </c>
      <c r="C6386" t="s">
        <v>174</v>
      </c>
      <c r="D6386" t="s">
        <v>175</v>
      </c>
      <c r="E6386" t="s">
        <v>24</v>
      </c>
      <c r="F6386" t="s">
        <v>25</v>
      </c>
      <c r="G6386" t="s">
        <v>58</v>
      </c>
      <c r="H6386" t="s">
        <v>59</v>
      </c>
      <c r="I6386" t="s">
        <v>50</v>
      </c>
      <c r="J6386" t="s">
        <v>51</v>
      </c>
      <c r="K6386">
        <v>2018</v>
      </c>
      <c r="L6386">
        <v>1.3736999999999999</v>
      </c>
      <c r="M6386" t="s">
        <v>54</v>
      </c>
      <c r="N6386" t="s">
        <v>55</v>
      </c>
      <c r="S6386" t="s">
        <v>30</v>
      </c>
      <c r="T6386" t="s">
        <v>31</v>
      </c>
    </row>
    <row r="6387" spans="1:20" x14ac:dyDescent="0.25">
      <c r="A6387" t="s">
        <v>172</v>
      </c>
      <c r="B6387" t="s">
        <v>173</v>
      </c>
      <c r="C6387" t="s">
        <v>174</v>
      </c>
      <c r="D6387" t="s">
        <v>175</v>
      </c>
      <c r="E6387" t="s">
        <v>24</v>
      </c>
      <c r="F6387" t="s">
        <v>25</v>
      </c>
      <c r="G6387" t="s">
        <v>60</v>
      </c>
      <c r="H6387" t="s">
        <v>61</v>
      </c>
      <c r="I6387" t="s">
        <v>28</v>
      </c>
      <c r="J6387" t="s">
        <v>29</v>
      </c>
      <c r="K6387">
        <v>2018</v>
      </c>
      <c r="L6387">
        <v>156.3657</v>
      </c>
      <c r="S6387" t="s">
        <v>30</v>
      </c>
      <c r="T6387" t="s">
        <v>31</v>
      </c>
    </row>
    <row r="6388" spans="1:20" x14ac:dyDescent="0.25">
      <c r="A6388" t="s">
        <v>172</v>
      </c>
      <c r="B6388" t="s">
        <v>173</v>
      </c>
      <c r="C6388" t="s">
        <v>174</v>
      </c>
      <c r="D6388" t="s">
        <v>175</v>
      </c>
      <c r="E6388" t="s">
        <v>24</v>
      </c>
      <c r="F6388" t="s">
        <v>25</v>
      </c>
      <c r="G6388" t="s">
        <v>60</v>
      </c>
      <c r="H6388" t="s">
        <v>61</v>
      </c>
      <c r="I6388" t="s">
        <v>32</v>
      </c>
      <c r="J6388" t="s">
        <v>33</v>
      </c>
      <c r="K6388">
        <v>2018</v>
      </c>
      <c r="L6388">
        <v>2.0219999999999998</v>
      </c>
      <c r="S6388" t="s">
        <v>30</v>
      </c>
      <c r="T6388" t="s">
        <v>31</v>
      </c>
    </row>
    <row r="6389" spans="1:20" x14ac:dyDescent="0.25">
      <c r="A6389" t="s">
        <v>172</v>
      </c>
      <c r="B6389" t="s">
        <v>173</v>
      </c>
      <c r="C6389" t="s">
        <v>174</v>
      </c>
      <c r="D6389" t="s">
        <v>175</v>
      </c>
      <c r="E6389" t="s">
        <v>24</v>
      </c>
      <c r="F6389" t="s">
        <v>25</v>
      </c>
      <c r="G6389" t="s">
        <v>60</v>
      </c>
      <c r="H6389" t="s">
        <v>61</v>
      </c>
      <c r="I6389" t="s">
        <v>34</v>
      </c>
      <c r="J6389" t="s">
        <v>35</v>
      </c>
      <c r="K6389">
        <v>2018</v>
      </c>
      <c r="L6389">
        <v>49.334099999999999</v>
      </c>
      <c r="S6389" t="s">
        <v>30</v>
      </c>
      <c r="T6389" t="s">
        <v>31</v>
      </c>
    </row>
    <row r="6390" spans="1:20" x14ac:dyDescent="0.25">
      <c r="A6390" t="s">
        <v>172</v>
      </c>
      <c r="B6390" t="s">
        <v>173</v>
      </c>
      <c r="C6390" t="s">
        <v>174</v>
      </c>
      <c r="D6390" t="s">
        <v>175</v>
      </c>
      <c r="E6390" t="s">
        <v>24</v>
      </c>
      <c r="F6390" t="s">
        <v>25</v>
      </c>
      <c r="G6390" t="s">
        <v>60</v>
      </c>
      <c r="H6390" t="s">
        <v>61</v>
      </c>
      <c r="I6390" t="s">
        <v>36</v>
      </c>
      <c r="J6390" t="s">
        <v>37</v>
      </c>
      <c r="K6390">
        <v>2018</v>
      </c>
      <c r="L6390">
        <v>28.736999999999998</v>
      </c>
      <c r="S6390" t="s">
        <v>30</v>
      </c>
      <c r="T6390" t="s">
        <v>31</v>
      </c>
    </row>
    <row r="6391" spans="1:20" x14ac:dyDescent="0.25">
      <c r="A6391" t="s">
        <v>172</v>
      </c>
      <c r="B6391" t="s">
        <v>173</v>
      </c>
      <c r="C6391" t="s">
        <v>174</v>
      </c>
      <c r="D6391" t="s">
        <v>175</v>
      </c>
      <c r="E6391" t="s">
        <v>24</v>
      </c>
      <c r="F6391" t="s">
        <v>25</v>
      </c>
      <c r="G6391" t="s">
        <v>60</v>
      </c>
      <c r="H6391" t="s">
        <v>61</v>
      </c>
      <c r="I6391" t="s">
        <v>38</v>
      </c>
      <c r="J6391" t="s">
        <v>39</v>
      </c>
      <c r="K6391">
        <v>2018</v>
      </c>
      <c r="L6391">
        <v>8.5920000000000005</v>
      </c>
      <c r="S6391" t="s">
        <v>30</v>
      </c>
      <c r="T6391" t="s">
        <v>31</v>
      </c>
    </row>
    <row r="6392" spans="1:20" x14ac:dyDescent="0.25">
      <c r="A6392" t="s">
        <v>172</v>
      </c>
      <c r="B6392" t="s">
        <v>173</v>
      </c>
      <c r="C6392" t="s">
        <v>174</v>
      </c>
      <c r="D6392" t="s">
        <v>175</v>
      </c>
      <c r="E6392" t="s">
        <v>24</v>
      </c>
      <c r="F6392" t="s">
        <v>25</v>
      </c>
      <c r="G6392" t="s">
        <v>60</v>
      </c>
      <c r="H6392" t="s">
        <v>61</v>
      </c>
      <c r="I6392" t="s">
        <v>40</v>
      </c>
      <c r="J6392" t="s">
        <v>41</v>
      </c>
      <c r="K6392">
        <v>2018</v>
      </c>
      <c r="L6392">
        <v>10.3278</v>
      </c>
      <c r="S6392" t="s">
        <v>30</v>
      </c>
      <c r="T6392" t="s">
        <v>31</v>
      </c>
    </row>
    <row r="6393" spans="1:20" x14ac:dyDescent="0.25">
      <c r="A6393" t="s">
        <v>172</v>
      </c>
      <c r="B6393" t="s">
        <v>173</v>
      </c>
      <c r="C6393" t="s">
        <v>174</v>
      </c>
      <c r="D6393" t="s">
        <v>175</v>
      </c>
      <c r="E6393" t="s">
        <v>24</v>
      </c>
      <c r="F6393" t="s">
        <v>25</v>
      </c>
      <c r="G6393" t="s">
        <v>60</v>
      </c>
      <c r="H6393" t="s">
        <v>61</v>
      </c>
      <c r="I6393" t="s">
        <v>42</v>
      </c>
      <c r="J6393" t="s">
        <v>43</v>
      </c>
      <c r="K6393">
        <v>2018</v>
      </c>
      <c r="M6393" t="s">
        <v>54</v>
      </c>
      <c r="N6393" t="s">
        <v>55</v>
      </c>
      <c r="S6393" t="s">
        <v>30</v>
      </c>
      <c r="T6393" t="s">
        <v>31</v>
      </c>
    </row>
    <row r="6394" spans="1:20" x14ac:dyDescent="0.25">
      <c r="A6394" t="s">
        <v>172</v>
      </c>
      <c r="B6394" t="s">
        <v>173</v>
      </c>
      <c r="C6394" t="s">
        <v>174</v>
      </c>
      <c r="D6394" t="s">
        <v>175</v>
      </c>
      <c r="E6394" t="s">
        <v>24</v>
      </c>
      <c r="F6394" t="s">
        <v>25</v>
      </c>
      <c r="G6394" t="s">
        <v>60</v>
      </c>
      <c r="H6394" t="s">
        <v>61</v>
      </c>
      <c r="I6394" t="s">
        <v>44</v>
      </c>
      <c r="J6394" t="s">
        <v>45</v>
      </c>
      <c r="K6394">
        <v>2018</v>
      </c>
      <c r="L6394">
        <v>26.980499999999999</v>
      </c>
      <c r="S6394" t="s">
        <v>30</v>
      </c>
      <c r="T6394" t="s">
        <v>31</v>
      </c>
    </row>
    <row r="6395" spans="1:20" x14ac:dyDescent="0.25">
      <c r="A6395" t="s">
        <v>172</v>
      </c>
      <c r="B6395" t="s">
        <v>173</v>
      </c>
      <c r="C6395" t="s">
        <v>174</v>
      </c>
      <c r="D6395" t="s">
        <v>175</v>
      </c>
      <c r="E6395" t="s">
        <v>24</v>
      </c>
      <c r="F6395" t="s">
        <v>25</v>
      </c>
      <c r="G6395" t="s">
        <v>60</v>
      </c>
      <c r="H6395" t="s">
        <v>61</v>
      </c>
      <c r="I6395" t="s">
        <v>46</v>
      </c>
      <c r="J6395" t="s">
        <v>47</v>
      </c>
      <c r="K6395">
        <v>2018</v>
      </c>
      <c r="L6395">
        <v>15.3849</v>
      </c>
      <c r="S6395" t="s">
        <v>30</v>
      </c>
      <c r="T6395" t="s">
        <v>31</v>
      </c>
    </row>
    <row r="6396" spans="1:20" x14ac:dyDescent="0.25">
      <c r="A6396" t="s">
        <v>172</v>
      </c>
      <c r="B6396" t="s">
        <v>173</v>
      </c>
      <c r="C6396" t="s">
        <v>174</v>
      </c>
      <c r="D6396" t="s">
        <v>175</v>
      </c>
      <c r="E6396" t="s">
        <v>24</v>
      </c>
      <c r="F6396" t="s">
        <v>25</v>
      </c>
      <c r="G6396" t="s">
        <v>60</v>
      </c>
      <c r="H6396" t="s">
        <v>61</v>
      </c>
      <c r="I6396" t="s">
        <v>48</v>
      </c>
      <c r="J6396" t="s">
        <v>49</v>
      </c>
      <c r="K6396">
        <v>2018</v>
      </c>
      <c r="L6396">
        <v>14.867900000000001</v>
      </c>
      <c r="S6396" t="s">
        <v>30</v>
      </c>
      <c r="T6396" t="s">
        <v>31</v>
      </c>
    </row>
    <row r="6397" spans="1:20" x14ac:dyDescent="0.25">
      <c r="A6397" t="s">
        <v>172</v>
      </c>
      <c r="B6397" t="s">
        <v>173</v>
      </c>
      <c r="C6397" t="s">
        <v>174</v>
      </c>
      <c r="D6397" t="s">
        <v>175</v>
      </c>
      <c r="E6397" t="s">
        <v>24</v>
      </c>
      <c r="F6397" t="s">
        <v>25</v>
      </c>
      <c r="G6397" t="s">
        <v>62</v>
      </c>
      <c r="H6397" t="s">
        <v>63</v>
      </c>
      <c r="I6397" t="s">
        <v>28</v>
      </c>
      <c r="J6397" t="s">
        <v>29</v>
      </c>
      <c r="K6397">
        <v>2018</v>
      </c>
      <c r="L6397">
        <v>127.13500000000001</v>
      </c>
      <c r="S6397" t="s">
        <v>30</v>
      </c>
      <c r="T6397" t="s">
        <v>31</v>
      </c>
    </row>
    <row r="6398" spans="1:20" x14ac:dyDescent="0.25">
      <c r="A6398" t="s">
        <v>172</v>
      </c>
      <c r="B6398" t="s">
        <v>173</v>
      </c>
      <c r="C6398" t="s">
        <v>174</v>
      </c>
      <c r="D6398" t="s">
        <v>175</v>
      </c>
      <c r="E6398" t="s">
        <v>24</v>
      </c>
      <c r="F6398" t="s">
        <v>25</v>
      </c>
      <c r="G6398" t="s">
        <v>62</v>
      </c>
      <c r="H6398" t="s">
        <v>63</v>
      </c>
      <c r="I6398" t="s">
        <v>32</v>
      </c>
      <c r="J6398" t="s">
        <v>33</v>
      </c>
      <c r="K6398">
        <v>2018</v>
      </c>
      <c r="L6398">
        <v>1.6423000000000001</v>
      </c>
      <c r="S6398" t="s">
        <v>30</v>
      </c>
      <c r="T6398" t="s">
        <v>31</v>
      </c>
    </row>
    <row r="6399" spans="1:20" x14ac:dyDescent="0.25">
      <c r="A6399" t="s">
        <v>172</v>
      </c>
      <c r="B6399" t="s">
        <v>173</v>
      </c>
      <c r="C6399" t="s">
        <v>174</v>
      </c>
      <c r="D6399" t="s">
        <v>175</v>
      </c>
      <c r="E6399" t="s">
        <v>24</v>
      </c>
      <c r="F6399" t="s">
        <v>25</v>
      </c>
      <c r="G6399" t="s">
        <v>62</v>
      </c>
      <c r="H6399" t="s">
        <v>63</v>
      </c>
      <c r="I6399" t="s">
        <v>34</v>
      </c>
      <c r="J6399" t="s">
        <v>35</v>
      </c>
      <c r="K6399">
        <v>2018</v>
      </c>
      <c r="L6399">
        <v>20.5503</v>
      </c>
      <c r="S6399" t="s">
        <v>30</v>
      </c>
      <c r="T6399" t="s">
        <v>31</v>
      </c>
    </row>
    <row r="6400" spans="1:20" x14ac:dyDescent="0.25">
      <c r="A6400" t="s">
        <v>172</v>
      </c>
      <c r="B6400" t="s">
        <v>173</v>
      </c>
      <c r="C6400" t="s">
        <v>174</v>
      </c>
      <c r="D6400" t="s">
        <v>175</v>
      </c>
      <c r="E6400" t="s">
        <v>24</v>
      </c>
      <c r="F6400" t="s">
        <v>25</v>
      </c>
      <c r="G6400" t="s">
        <v>62</v>
      </c>
      <c r="H6400" t="s">
        <v>63</v>
      </c>
      <c r="I6400" t="s">
        <v>36</v>
      </c>
      <c r="J6400" t="s">
        <v>37</v>
      </c>
      <c r="K6400">
        <v>2018</v>
      </c>
      <c r="L6400">
        <v>9.7171000000000003</v>
      </c>
      <c r="S6400" t="s">
        <v>30</v>
      </c>
      <c r="T6400" t="s">
        <v>31</v>
      </c>
    </row>
    <row r="6401" spans="1:20" x14ac:dyDescent="0.25">
      <c r="A6401" t="s">
        <v>172</v>
      </c>
      <c r="B6401" t="s">
        <v>173</v>
      </c>
      <c r="C6401" t="s">
        <v>174</v>
      </c>
      <c r="D6401" t="s">
        <v>175</v>
      </c>
      <c r="E6401" t="s">
        <v>24</v>
      </c>
      <c r="F6401" t="s">
        <v>25</v>
      </c>
      <c r="G6401" t="s">
        <v>62</v>
      </c>
      <c r="H6401" t="s">
        <v>63</v>
      </c>
      <c r="I6401" t="s">
        <v>38</v>
      </c>
      <c r="J6401" t="s">
        <v>39</v>
      </c>
      <c r="K6401">
        <v>2018</v>
      </c>
      <c r="L6401">
        <v>6.7595999999999998</v>
      </c>
      <c r="S6401" t="s">
        <v>30</v>
      </c>
      <c r="T6401" t="s">
        <v>31</v>
      </c>
    </row>
    <row r="6402" spans="1:20" x14ac:dyDescent="0.25">
      <c r="A6402" t="s">
        <v>172</v>
      </c>
      <c r="B6402" t="s">
        <v>173</v>
      </c>
      <c r="C6402" t="s">
        <v>174</v>
      </c>
      <c r="D6402" t="s">
        <v>175</v>
      </c>
      <c r="E6402" t="s">
        <v>24</v>
      </c>
      <c r="F6402" t="s">
        <v>25</v>
      </c>
      <c r="G6402" t="s">
        <v>62</v>
      </c>
      <c r="H6402" t="s">
        <v>63</v>
      </c>
      <c r="I6402" t="s">
        <v>40</v>
      </c>
      <c r="J6402" t="s">
        <v>41</v>
      </c>
      <c r="K6402">
        <v>2018</v>
      </c>
      <c r="L6402">
        <v>4.8045999999999998</v>
      </c>
      <c r="S6402" t="s">
        <v>30</v>
      </c>
      <c r="T6402" t="s">
        <v>31</v>
      </c>
    </row>
    <row r="6403" spans="1:20" x14ac:dyDescent="0.25">
      <c r="A6403" t="s">
        <v>172</v>
      </c>
      <c r="B6403" t="s">
        <v>173</v>
      </c>
      <c r="C6403" t="s">
        <v>174</v>
      </c>
      <c r="D6403" t="s">
        <v>175</v>
      </c>
      <c r="E6403" t="s">
        <v>24</v>
      </c>
      <c r="F6403" t="s">
        <v>25</v>
      </c>
      <c r="G6403" t="s">
        <v>62</v>
      </c>
      <c r="H6403" t="s">
        <v>63</v>
      </c>
      <c r="I6403" t="s">
        <v>42</v>
      </c>
      <c r="J6403" t="s">
        <v>43</v>
      </c>
      <c r="K6403">
        <v>2018</v>
      </c>
      <c r="L6403">
        <v>0.81469999999999998</v>
      </c>
      <c r="S6403" t="s">
        <v>30</v>
      </c>
      <c r="T6403" t="s">
        <v>31</v>
      </c>
    </row>
    <row r="6404" spans="1:20" x14ac:dyDescent="0.25">
      <c r="A6404" t="s">
        <v>172</v>
      </c>
      <c r="B6404" t="s">
        <v>173</v>
      </c>
      <c r="C6404" t="s">
        <v>174</v>
      </c>
      <c r="D6404" t="s">
        <v>175</v>
      </c>
      <c r="E6404" t="s">
        <v>24</v>
      </c>
      <c r="F6404" t="s">
        <v>25</v>
      </c>
      <c r="G6404" t="s">
        <v>62</v>
      </c>
      <c r="H6404" t="s">
        <v>63</v>
      </c>
      <c r="I6404" t="s">
        <v>44</v>
      </c>
      <c r="J6404" t="s">
        <v>45</v>
      </c>
      <c r="K6404">
        <v>2018</v>
      </c>
      <c r="L6404">
        <v>10.694900000000001</v>
      </c>
      <c r="S6404" t="s">
        <v>30</v>
      </c>
      <c r="T6404" t="s">
        <v>31</v>
      </c>
    </row>
    <row r="6405" spans="1:20" x14ac:dyDescent="0.25">
      <c r="A6405" t="s">
        <v>172</v>
      </c>
      <c r="B6405" t="s">
        <v>173</v>
      </c>
      <c r="C6405" t="s">
        <v>174</v>
      </c>
      <c r="D6405" t="s">
        <v>175</v>
      </c>
      <c r="E6405" t="s">
        <v>24</v>
      </c>
      <c r="F6405" t="s">
        <v>25</v>
      </c>
      <c r="G6405" t="s">
        <v>62</v>
      </c>
      <c r="H6405" t="s">
        <v>63</v>
      </c>
      <c r="I6405" t="s">
        <v>46</v>
      </c>
      <c r="J6405" t="s">
        <v>47</v>
      </c>
      <c r="K6405">
        <v>2018</v>
      </c>
      <c r="L6405">
        <v>13.9627</v>
      </c>
      <c r="S6405" t="s">
        <v>30</v>
      </c>
      <c r="T6405" t="s">
        <v>31</v>
      </c>
    </row>
    <row r="6406" spans="1:20" x14ac:dyDescent="0.25">
      <c r="A6406" t="s">
        <v>172</v>
      </c>
      <c r="B6406" t="s">
        <v>173</v>
      </c>
      <c r="C6406" t="s">
        <v>174</v>
      </c>
      <c r="D6406" t="s">
        <v>175</v>
      </c>
      <c r="E6406" t="s">
        <v>24</v>
      </c>
      <c r="F6406" t="s">
        <v>25</v>
      </c>
      <c r="G6406" t="s">
        <v>62</v>
      </c>
      <c r="H6406" t="s">
        <v>63</v>
      </c>
      <c r="I6406" t="s">
        <v>48</v>
      </c>
      <c r="J6406" t="s">
        <v>49</v>
      </c>
      <c r="K6406">
        <v>2018</v>
      </c>
      <c r="L6406">
        <v>58.188899999999997</v>
      </c>
      <c r="S6406" t="s">
        <v>30</v>
      </c>
      <c r="T6406" t="s">
        <v>31</v>
      </c>
    </row>
    <row r="6407" spans="1:20" x14ac:dyDescent="0.25">
      <c r="A6407" t="s">
        <v>172</v>
      </c>
      <c r="B6407" t="s">
        <v>173</v>
      </c>
      <c r="C6407" t="s">
        <v>174</v>
      </c>
      <c r="D6407" t="s">
        <v>175</v>
      </c>
      <c r="E6407" t="s">
        <v>24</v>
      </c>
      <c r="F6407" t="s">
        <v>25</v>
      </c>
      <c r="G6407" t="s">
        <v>64</v>
      </c>
      <c r="H6407" t="s">
        <v>65</v>
      </c>
      <c r="I6407" t="s">
        <v>28</v>
      </c>
      <c r="J6407" t="s">
        <v>29</v>
      </c>
      <c r="K6407">
        <v>2018</v>
      </c>
      <c r="L6407">
        <v>3858.4018999999998</v>
      </c>
      <c r="S6407" t="s">
        <v>30</v>
      </c>
      <c r="T6407" t="s">
        <v>31</v>
      </c>
    </row>
    <row r="6408" spans="1:20" x14ac:dyDescent="0.25">
      <c r="A6408" t="s">
        <v>172</v>
      </c>
      <c r="B6408" t="s">
        <v>173</v>
      </c>
      <c r="C6408" t="s">
        <v>174</v>
      </c>
      <c r="D6408" t="s">
        <v>175</v>
      </c>
      <c r="E6408" t="s">
        <v>24</v>
      </c>
      <c r="F6408" t="s">
        <v>25</v>
      </c>
      <c r="G6408" t="s">
        <v>64</v>
      </c>
      <c r="H6408" t="s">
        <v>65</v>
      </c>
      <c r="I6408" t="s">
        <v>32</v>
      </c>
      <c r="J6408" t="s">
        <v>33</v>
      </c>
      <c r="K6408">
        <v>2018</v>
      </c>
      <c r="L6408">
        <v>10.6196</v>
      </c>
      <c r="S6408" t="s">
        <v>30</v>
      </c>
      <c r="T6408" t="s">
        <v>31</v>
      </c>
    </row>
    <row r="6409" spans="1:20" x14ac:dyDescent="0.25">
      <c r="A6409" t="s">
        <v>172</v>
      </c>
      <c r="B6409" t="s">
        <v>173</v>
      </c>
      <c r="C6409" t="s">
        <v>174</v>
      </c>
      <c r="D6409" t="s">
        <v>175</v>
      </c>
      <c r="E6409" t="s">
        <v>24</v>
      </c>
      <c r="F6409" t="s">
        <v>25</v>
      </c>
      <c r="G6409" t="s">
        <v>64</v>
      </c>
      <c r="H6409" t="s">
        <v>65</v>
      </c>
      <c r="I6409" t="s">
        <v>34</v>
      </c>
      <c r="J6409" t="s">
        <v>35</v>
      </c>
      <c r="K6409">
        <v>2018</v>
      </c>
      <c r="L6409">
        <v>158.4333</v>
      </c>
      <c r="S6409" t="s">
        <v>30</v>
      </c>
      <c r="T6409" t="s">
        <v>31</v>
      </c>
    </row>
    <row r="6410" spans="1:20" x14ac:dyDescent="0.25">
      <c r="A6410" t="s">
        <v>172</v>
      </c>
      <c r="B6410" t="s">
        <v>173</v>
      </c>
      <c r="C6410" t="s">
        <v>174</v>
      </c>
      <c r="D6410" t="s">
        <v>175</v>
      </c>
      <c r="E6410" t="s">
        <v>24</v>
      </c>
      <c r="F6410" t="s">
        <v>25</v>
      </c>
      <c r="G6410" t="s">
        <v>64</v>
      </c>
      <c r="H6410" t="s">
        <v>65</v>
      </c>
      <c r="I6410" t="s">
        <v>36</v>
      </c>
      <c r="J6410" t="s">
        <v>37</v>
      </c>
      <c r="K6410">
        <v>2018</v>
      </c>
      <c r="L6410">
        <v>49.289900000000003</v>
      </c>
      <c r="S6410" t="s">
        <v>30</v>
      </c>
      <c r="T6410" t="s">
        <v>31</v>
      </c>
    </row>
    <row r="6411" spans="1:20" x14ac:dyDescent="0.25">
      <c r="A6411" t="s">
        <v>172</v>
      </c>
      <c r="B6411" t="s">
        <v>173</v>
      </c>
      <c r="C6411" t="s">
        <v>174</v>
      </c>
      <c r="D6411" t="s">
        <v>175</v>
      </c>
      <c r="E6411" t="s">
        <v>24</v>
      </c>
      <c r="F6411" t="s">
        <v>25</v>
      </c>
      <c r="G6411" t="s">
        <v>64</v>
      </c>
      <c r="H6411" t="s">
        <v>65</v>
      </c>
      <c r="I6411" t="s">
        <v>38</v>
      </c>
      <c r="J6411" t="s">
        <v>39</v>
      </c>
      <c r="K6411">
        <v>2018</v>
      </c>
      <c r="L6411">
        <v>19.607900000000001</v>
      </c>
      <c r="S6411" t="s">
        <v>30</v>
      </c>
      <c r="T6411" t="s">
        <v>31</v>
      </c>
    </row>
    <row r="6412" spans="1:20" x14ac:dyDescent="0.25">
      <c r="A6412" t="s">
        <v>172</v>
      </c>
      <c r="B6412" t="s">
        <v>173</v>
      </c>
      <c r="C6412" t="s">
        <v>174</v>
      </c>
      <c r="D6412" t="s">
        <v>175</v>
      </c>
      <c r="E6412" t="s">
        <v>24</v>
      </c>
      <c r="F6412" t="s">
        <v>25</v>
      </c>
      <c r="G6412" t="s">
        <v>64</v>
      </c>
      <c r="H6412" t="s">
        <v>65</v>
      </c>
      <c r="I6412" t="s">
        <v>40</v>
      </c>
      <c r="J6412" t="s">
        <v>41</v>
      </c>
      <c r="K6412">
        <v>2018</v>
      </c>
      <c r="L6412">
        <v>29.5672</v>
      </c>
      <c r="S6412" t="s">
        <v>30</v>
      </c>
      <c r="T6412" t="s">
        <v>31</v>
      </c>
    </row>
    <row r="6413" spans="1:20" x14ac:dyDescent="0.25">
      <c r="A6413" t="s">
        <v>172</v>
      </c>
      <c r="B6413" t="s">
        <v>173</v>
      </c>
      <c r="C6413" t="s">
        <v>174</v>
      </c>
      <c r="D6413" t="s">
        <v>175</v>
      </c>
      <c r="E6413" t="s">
        <v>24</v>
      </c>
      <c r="F6413" t="s">
        <v>25</v>
      </c>
      <c r="G6413" t="s">
        <v>64</v>
      </c>
      <c r="H6413" t="s">
        <v>65</v>
      </c>
      <c r="I6413" t="s">
        <v>42</v>
      </c>
      <c r="J6413" t="s">
        <v>43</v>
      </c>
      <c r="K6413">
        <v>2018</v>
      </c>
      <c r="M6413" t="s">
        <v>54</v>
      </c>
      <c r="N6413" t="s">
        <v>55</v>
      </c>
      <c r="S6413" t="s">
        <v>30</v>
      </c>
      <c r="T6413" t="s">
        <v>31</v>
      </c>
    </row>
    <row r="6414" spans="1:20" x14ac:dyDescent="0.25">
      <c r="A6414" t="s">
        <v>172</v>
      </c>
      <c r="B6414" t="s">
        <v>173</v>
      </c>
      <c r="C6414" t="s">
        <v>174</v>
      </c>
      <c r="D6414" t="s">
        <v>175</v>
      </c>
      <c r="E6414" t="s">
        <v>24</v>
      </c>
      <c r="F6414" t="s">
        <v>25</v>
      </c>
      <c r="G6414" t="s">
        <v>64</v>
      </c>
      <c r="H6414" t="s">
        <v>65</v>
      </c>
      <c r="I6414" t="s">
        <v>44</v>
      </c>
      <c r="J6414" t="s">
        <v>45</v>
      </c>
      <c r="K6414">
        <v>2018</v>
      </c>
      <c r="L6414">
        <v>2169.6055999999999</v>
      </c>
      <c r="S6414" t="s">
        <v>30</v>
      </c>
      <c r="T6414" t="s">
        <v>31</v>
      </c>
    </row>
    <row r="6415" spans="1:20" x14ac:dyDescent="0.25">
      <c r="A6415" t="s">
        <v>172</v>
      </c>
      <c r="B6415" t="s">
        <v>173</v>
      </c>
      <c r="C6415" t="s">
        <v>174</v>
      </c>
      <c r="D6415" t="s">
        <v>175</v>
      </c>
      <c r="E6415" t="s">
        <v>24</v>
      </c>
      <c r="F6415" t="s">
        <v>25</v>
      </c>
      <c r="G6415" t="s">
        <v>64</v>
      </c>
      <c r="H6415" t="s">
        <v>65</v>
      </c>
      <c r="I6415" t="s">
        <v>46</v>
      </c>
      <c r="J6415" t="s">
        <v>47</v>
      </c>
      <c r="K6415">
        <v>2018</v>
      </c>
      <c r="L6415">
        <v>114.9503</v>
      </c>
      <c r="S6415" t="s">
        <v>30</v>
      </c>
      <c r="T6415" t="s">
        <v>31</v>
      </c>
    </row>
    <row r="6416" spans="1:20" x14ac:dyDescent="0.25">
      <c r="A6416" t="s">
        <v>172</v>
      </c>
      <c r="B6416" t="s">
        <v>173</v>
      </c>
      <c r="C6416" t="s">
        <v>174</v>
      </c>
      <c r="D6416" t="s">
        <v>175</v>
      </c>
      <c r="E6416" t="s">
        <v>24</v>
      </c>
      <c r="F6416" t="s">
        <v>25</v>
      </c>
      <c r="G6416" t="s">
        <v>64</v>
      </c>
      <c r="H6416" t="s">
        <v>65</v>
      </c>
      <c r="I6416" t="s">
        <v>48</v>
      </c>
      <c r="J6416" t="s">
        <v>49</v>
      </c>
      <c r="K6416">
        <v>2018</v>
      </c>
      <c r="L6416">
        <v>1305.5980999999999</v>
      </c>
      <c r="S6416" t="s">
        <v>30</v>
      </c>
      <c r="T6416" t="s">
        <v>31</v>
      </c>
    </row>
    <row r="6417" spans="1:20" x14ac:dyDescent="0.25">
      <c r="A6417" t="s">
        <v>172</v>
      </c>
      <c r="B6417" t="s">
        <v>173</v>
      </c>
      <c r="C6417" t="s">
        <v>174</v>
      </c>
      <c r="D6417" t="s">
        <v>175</v>
      </c>
      <c r="E6417" t="s">
        <v>24</v>
      </c>
      <c r="F6417" t="s">
        <v>25</v>
      </c>
      <c r="G6417" t="s">
        <v>64</v>
      </c>
      <c r="H6417" t="s">
        <v>65</v>
      </c>
      <c r="I6417" t="s">
        <v>50</v>
      </c>
      <c r="J6417" t="s">
        <v>51</v>
      </c>
      <c r="K6417">
        <v>2018</v>
      </c>
      <c r="L6417">
        <v>0.6179</v>
      </c>
      <c r="M6417" t="s">
        <v>54</v>
      </c>
      <c r="N6417" t="s">
        <v>55</v>
      </c>
      <c r="S6417" t="s">
        <v>30</v>
      </c>
      <c r="T6417" t="s">
        <v>31</v>
      </c>
    </row>
    <row r="6418" spans="1:20" x14ac:dyDescent="0.25">
      <c r="A6418" t="s">
        <v>172</v>
      </c>
      <c r="B6418" t="s">
        <v>173</v>
      </c>
      <c r="C6418" t="s">
        <v>174</v>
      </c>
      <c r="D6418" t="s">
        <v>175</v>
      </c>
      <c r="E6418" t="s">
        <v>24</v>
      </c>
      <c r="F6418" t="s">
        <v>25</v>
      </c>
      <c r="G6418" t="s">
        <v>66</v>
      </c>
      <c r="H6418" t="s">
        <v>67</v>
      </c>
      <c r="I6418" t="s">
        <v>28</v>
      </c>
      <c r="J6418" t="s">
        <v>29</v>
      </c>
      <c r="K6418">
        <v>2018</v>
      </c>
      <c r="L6418">
        <v>1982.829</v>
      </c>
      <c r="S6418" t="s">
        <v>30</v>
      </c>
      <c r="T6418" t="s">
        <v>31</v>
      </c>
    </row>
    <row r="6419" spans="1:20" x14ac:dyDescent="0.25">
      <c r="A6419" t="s">
        <v>172</v>
      </c>
      <c r="B6419" t="s">
        <v>173</v>
      </c>
      <c r="C6419" t="s">
        <v>174</v>
      </c>
      <c r="D6419" t="s">
        <v>175</v>
      </c>
      <c r="E6419" t="s">
        <v>24</v>
      </c>
      <c r="F6419" t="s">
        <v>25</v>
      </c>
      <c r="G6419" t="s">
        <v>66</v>
      </c>
      <c r="H6419" t="s">
        <v>67</v>
      </c>
      <c r="I6419" t="s">
        <v>32</v>
      </c>
      <c r="J6419" t="s">
        <v>33</v>
      </c>
      <c r="K6419">
        <v>2018</v>
      </c>
      <c r="L6419">
        <v>21.4876</v>
      </c>
      <c r="S6419" t="s">
        <v>30</v>
      </c>
      <c r="T6419" t="s">
        <v>31</v>
      </c>
    </row>
    <row r="6420" spans="1:20" x14ac:dyDescent="0.25">
      <c r="A6420" t="s">
        <v>172</v>
      </c>
      <c r="B6420" t="s">
        <v>173</v>
      </c>
      <c r="C6420" t="s">
        <v>174</v>
      </c>
      <c r="D6420" t="s">
        <v>175</v>
      </c>
      <c r="E6420" t="s">
        <v>24</v>
      </c>
      <c r="F6420" t="s">
        <v>25</v>
      </c>
      <c r="G6420" t="s">
        <v>66</v>
      </c>
      <c r="H6420" t="s">
        <v>67</v>
      </c>
      <c r="I6420" t="s">
        <v>34</v>
      </c>
      <c r="J6420" t="s">
        <v>35</v>
      </c>
      <c r="K6420">
        <v>2018</v>
      </c>
      <c r="L6420">
        <v>253.17099999999999</v>
      </c>
      <c r="S6420" t="s">
        <v>30</v>
      </c>
      <c r="T6420" t="s">
        <v>31</v>
      </c>
    </row>
    <row r="6421" spans="1:20" x14ac:dyDescent="0.25">
      <c r="A6421" t="s">
        <v>172</v>
      </c>
      <c r="B6421" t="s">
        <v>173</v>
      </c>
      <c r="C6421" t="s">
        <v>174</v>
      </c>
      <c r="D6421" t="s">
        <v>175</v>
      </c>
      <c r="E6421" t="s">
        <v>24</v>
      </c>
      <c r="F6421" t="s">
        <v>25</v>
      </c>
      <c r="G6421" t="s">
        <v>66</v>
      </c>
      <c r="H6421" t="s">
        <v>67</v>
      </c>
      <c r="I6421" t="s">
        <v>36</v>
      </c>
      <c r="J6421" t="s">
        <v>37</v>
      </c>
      <c r="K6421">
        <v>2018</v>
      </c>
      <c r="L6421">
        <v>120.49679999999999</v>
      </c>
      <c r="S6421" t="s">
        <v>30</v>
      </c>
      <c r="T6421" t="s">
        <v>31</v>
      </c>
    </row>
    <row r="6422" spans="1:20" x14ac:dyDescent="0.25">
      <c r="A6422" t="s">
        <v>172</v>
      </c>
      <c r="B6422" t="s">
        <v>173</v>
      </c>
      <c r="C6422" t="s">
        <v>174</v>
      </c>
      <c r="D6422" t="s">
        <v>175</v>
      </c>
      <c r="E6422" t="s">
        <v>24</v>
      </c>
      <c r="F6422" t="s">
        <v>25</v>
      </c>
      <c r="G6422" t="s">
        <v>66</v>
      </c>
      <c r="H6422" t="s">
        <v>67</v>
      </c>
      <c r="I6422" t="s">
        <v>38</v>
      </c>
      <c r="J6422" t="s">
        <v>39</v>
      </c>
      <c r="K6422">
        <v>2018</v>
      </c>
      <c r="L6422">
        <v>78.773899999999998</v>
      </c>
      <c r="S6422" t="s">
        <v>30</v>
      </c>
      <c r="T6422" t="s">
        <v>31</v>
      </c>
    </row>
    <row r="6423" spans="1:20" x14ac:dyDescent="0.25">
      <c r="A6423" t="s">
        <v>172</v>
      </c>
      <c r="B6423" t="s">
        <v>173</v>
      </c>
      <c r="C6423" t="s">
        <v>174</v>
      </c>
      <c r="D6423" t="s">
        <v>175</v>
      </c>
      <c r="E6423" t="s">
        <v>24</v>
      </c>
      <c r="F6423" t="s">
        <v>25</v>
      </c>
      <c r="G6423" t="s">
        <v>66</v>
      </c>
      <c r="H6423" t="s">
        <v>67</v>
      </c>
      <c r="I6423" t="s">
        <v>40</v>
      </c>
      <c r="J6423" t="s">
        <v>41</v>
      </c>
      <c r="K6423">
        <v>2018</v>
      </c>
      <c r="L6423">
        <v>742.75840000000005</v>
      </c>
      <c r="S6423" t="s">
        <v>30</v>
      </c>
      <c r="T6423" t="s">
        <v>31</v>
      </c>
    </row>
    <row r="6424" spans="1:20" x14ac:dyDescent="0.25">
      <c r="A6424" t="s">
        <v>172</v>
      </c>
      <c r="B6424" t="s">
        <v>173</v>
      </c>
      <c r="C6424" t="s">
        <v>174</v>
      </c>
      <c r="D6424" t="s">
        <v>175</v>
      </c>
      <c r="E6424" t="s">
        <v>24</v>
      </c>
      <c r="F6424" t="s">
        <v>25</v>
      </c>
      <c r="G6424" t="s">
        <v>66</v>
      </c>
      <c r="H6424" t="s">
        <v>67</v>
      </c>
      <c r="I6424" t="s">
        <v>42</v>
      </c>
      <c r="J6424" t="s">
        <v>43</v>
      </c>
      <c r="K6424">
        <v>2018</v>
      </c>
      <c r="L6424">
        <v>2.1764999999999999</v>
      </c>
      <c r="S6424" t="s">
        <v>30</v>
      </c>
      <c r="T6424" t="s">
        <v>31</v>
      </c>
    </row>
    <row r="6425" spans="1:20" x14ac:dyDescent="0.25">
      <c r="A6425" t="s">
        <v>172</v>
      </c>
      <c r="B6425" t="s">
        <v>173</v>
      </c>
      <c r="C6425" t="s">
        <v>174</v>
      </c>
      <c r="D6425" t="s">
        <v>175</v>
      </c>
      <c r="E6425" t="s">
        <v>24</v>
      </c>
      <c r="F6425" t="s">
        <v>25</v>
      </c>
      <c r="G6425" t="s">
        <v>66</v>
      </c>
      <c r="H6425" t="s">
        <v>67</v>
      </c>
      <c r="I6425" t="s">
        <v>44</v>
      </c>
      <c r="J6425" t="s">
        <v>45</v>
      </c>
      <c r="K6425">
        <v>2018</v>
      </c>
      <c r="L6425">
        <v>169.6011</v>
      </c>
      <c r="S6425" t="s">
        <v>30</v>
      </c>
      <c r="T6425" t="s">
        <v>31</v>
      </c>
    </row>
    <row r="6426" spans="1:20" x14ac:dyDescent="0.25">
      <c r="A6426" t="s">
        <v>172</v>
      </c>
      <c r="B6426" t="s">
        <v>173</v>
      </c>
      <c r="C6426" t="s">
        <v>174</v>
      </c>
      <c r="D6426" t="s">
        <v>175</v>
      </c>
      <c r="E6426" t="s">
        <v>24</v>
      </c>
      <c r="F6426" t="s">
        <v>25</v>
      </c>
      <c r="G6426" t="s">
        <v>66</v>
      </c>
      <c r="H6426" t="s">
        <v>67</v>
      </c>
      <c r="I6426" t="s">
        <v>46</v>
      </c>
      <c r="J6426" t="s">
        <v>47</v>
      </c>
      <c r="K6426">
        <v>2018</v>
      </c>
      <c r="L6426">
        <v>187.24279999999999</v>
      </c>
      <c r="S6426" t="s">
        <v>30</v>
      </c>
      <c r="T6426" t="s">
        <v>31</v>
      </c>
    </row>
    <row r="6427" spans="1:20" x14ac:dyDescent="0.25">
      <c r="A6427" t="s">
        <v>172</v>
      </c>
      <c r="B6427" t="s">
        <v>173</v>
      </c>
      <c r="C6427" t="s">
        <v>174</v>
      </c>
      <c r="D6427" t="s">
        <v>175</v>
      </c>
      <c r="E6427" t="s">
        <v>24</v>
      </c>
      <c r="F6427" t="s">
        <v>25</v>
      </c>
      <c r="G6427" t="s">
        <v>66</v>
      </c>
      <c r="H6427" t="s">
        <v>67</v>
      </c>
      <c r="I6427" t="s">
        <v>48</v>
      </c>
      <c r="J6427" t="s">
        <v>49</v>
      </c>
      <c r="K6427">
        <v>2018</v>
      </c>
      <c r="L6427">
        <v>406.5453</v>
      </c>
      <c r="S6427" t="s">
        <v>30</v>
      </c>
      <c r="T6427" t="s">
        <v>31</v>
      </c>
    </row>
    <row r="6428" spans="1:20" x14ac:dyDescent="0.25">
      <c r="A6428" t="s">
        <v>172</v>
      </c>
      <c r="B6428" t="s">
        <v>173</v>
      </c>
      <c r="C6428" t="s">
        <v>174</v>
      </c>
      <c r="D6428" t="s">
        <v>175</v>
      </c>
      <c r="E6428" t="s">
        <v>24</v>
      </c>
      <c r="F6428" t="s">
        <v>25</v>
      </c>
      <c r="G6428" t="s">
        <v>66</v>
      </c>
      <c r="H6428" t="s">
        <v>67</v>
      </c>
      <c r="I6428" t="s">
        <v>50</v>
      </c>
      <c r="J6428" t="s">
        <v>51</v>
      </c>
      <c r="K6428">
        <v>2018</v>
      </c>
      <c r="M6428" t="s">
        <v>54</v>
      </c>
      <c r="N6428" t="s">
        <v>55</v>
      </c>
      <c r="S6428" t="s">
        <v>30</v>
      </c>
      <c r="T6428" t="s">
        <v>31</v>
      </c>
    </row>
    <row r="6429" spans="1:20" x14ac:dyDescent="0.25">
      <c r="A6429" t="s">
        <v>172</v>
      </c>
      <c r="B6429" t="s">
        <v>173</v>
      </c>
      <c r="C6429" t="s">
        <v>174</v>
      </c>
      <c r="D6429" t="s">
        <v>175</v>
      </c>
      <c r="E6429" t="s">
        <v>24</v>
      </c>
      <c r="F6429" t="s">
        <v>25</v>
      </c>
      <c r="G6429" t="s">
        <v>68</v>
      </c>
      <c r="H6429" t="s">
        <v>69</v>
      </c>
      <c r="I6429" t="s">
        <v>28</v>
      </c>
      <c r="J6429" t="s">
        <v>29</v>
      </c>
      <c r="K6429">
        <v>2018</v>
      </c>
      <c r="L6429">
        <v>950.99699999999996</v>
      </c>
      <c r="S6429" t="s">
        <v>30</v>
      </c>
      <c r="T6429" t="s">
        <v>31</v>
      </c>
    </row>
    <row r="6430" spans="1:20" x14ac:dyDescent="0.25">
      <c r="A6430" t="s">
        <v>172</v>
      </c>
      <c r="B6430" t="s">
        <v>173</v>
      </c>
      <c r="C6430" t="s">
        <v>174</v>
      </c>
      <c r="D6430" t="s">
        <v>175</v>
      </c>
      <c r="E6430" t="s">
        <v>24</v>
      </c>
      <c r="F6430" t="s">
        <v>25</v>
      </c>
      <c r="G6430" t="s">
        <v>68</v>
      </c>
      <c r="H6430" t="s">
        <v>69</v>
      </c>
      <c r="I6430" t="s">
        <v>32</v>
      </c>
      <c r="J6430" t="s">
        <v>33</v>
      </c>
      <c r="K6430">
        <v>2018</v>
      </c>
      <c r="L6430">
        <v>5.6105</v>
      </c>
      <c r="S6430" t="s">
        <v>30</v>
      </c>
      <c r="T6430" t="s">
        <v>31</v>
      </c>
    </row>
    <row r="6431" spans="1:20" x14ac:dyDescent="0.25">
      <c r="A6431" t="s">
        <v>172</v>
      </c>
      <c r="B6431" t="s">
        <v>173</v>
      </c>
      <c r="C6431" t="s">
        <v>174</v>
      </c>
      <c r="D6431" t="s">
        <v>175</v>
      </c>
      <c r="E6431" t="s">
        <v>24</v>
      </c>
      <c r="F6431" t="s">
        <v>25</v>
      </c>
      <c r="G6431" t="s">
        <v>68</v>
      </c>
      <c r="H6431" t="s">
        <v>69</v>
      </c>
      <c r="I6431" t="s">
        <v>34</v>
      </c>
      <c r="J6431" t="s">
        <v>35</v>
      </c>
      <c r="K6431">
        <v>2018</v>
      </c>
      <c r="L6431">
        <v>76.742599999999996</v>
      </c>
      <c r="S6431" t="s">
        <v>30</v>
      </c>
      <c r="T6431" t="s">
        <v>31</v>
      </c>
    </row>
    <row r="6432" spans="1:20" x14ac:dyDescent="0.25">
      <c r="A6432" t="s">
        <v>172</v>
      </c>
      <c r="B6432" t="s">
        <v>173</v>
      </c>
      <c r="C6432" t="s">
        <v>174</v>
      </c>
      <c r="D6432" t="s">
        <v>175</v>
      </c>
      <c r="E6432" t="s">
        <v>24</v>
      </c>
      <c r="F6432" t="s">
        <v>25</v>
      </c>
      <c r="G6432" t="s">
        <v>68</v>
      </c>
      <c r="H6432" t="s">
        <v>69</v>
      </c>
      <c r="I6432" t="s">
        <v>36</v>
      </c>
      <c r="J6432" t="s">
        <v>37</v>
      </c>
      <c r="K6432">
        <v>2018</v>
      </c>
      <c r="L6432">
        <v>32.512300000000003</v>
      </c>
      <c r="S6432" t="s">
        <v>30</v>
      </c>
      <c r="T6432" t="s">
        <v>31</v>
      </c>
    </row>
    <row r="6433" spans="1:20" x14ac:dyDescent="0.25">
      <c r="A6433" t="s">
        <v>172</v>
      </c>
      <c r="B6433" t="s">
        <v>173</v>
      </c>
      <c r="C6433" t="s">
        <v>174</v>
      </c>
      <c r="D6433" t="s">
        <v>175</v>
      </c>
      <c r="E6433" t="s">
        <v>24</v>
      </c>
      <c r="F6433" t="s">
        <v>25</v>
      </c>
      <c r="G6433" t="s">
        <v>68</v>
      </c>
      <c r="H6433" t="s">
        <v>69</v>
      </c>
      <c r="I6433" t="s">
        <v>38</v>
      </c>
      <c r="J6433" t="s">
        <v>39</v>
      </c>
      <c r="K6433">
        <v>2018</v>
      </c>
      <c r="L6433">
        <v>69.461500000000001</v>
      </c>
      <c r="S6433" t="s">
        <v>30</v>
      </c>
      <c r="T6433" t="s">
        <v>31</v>
      </c>
    </row>
    <row r="6434" spans="1:20" x14ac:dyDescent="0.25">
      <c r="A6434" t="s">
        <v>172</v>
      </c>
      <c r="B6434" t="s">
        <v>173</v>
      </c>
      <c r="C6434" t="s">
        <v>174</v>
      </c>
      <c r="D6434" t="s">
        <v>175</v>
      </c>
      <c r="E6434" t="s">
        <v>24</v>
      </c>
      <c r="F6434" t="s">
        <v>25</v>
      </c>
      <c r="G6434" t="s">
        <v>68</v>
      </c>
      <c r="H6434" t="s">
        <v>69</v>
      </c>
      <c r="I6434" t="s">
        <v>40</v>
      </c>
      <c r="J6434" t="s">
        <v>41</v>
      </c>
      <c r="K6434">
        <v>2018</v>
      </c>
      <c r="L6434">
        <v>46.595199999999998</v>
      </c>
      <c r="S6434" t="s">
        <v>30</v>
      </c>
      <c r="T6434" t="s">
        <v>31</v>
      </c>
    </row>
    <row r="6435" spans="1:20" x14ac:dyDescent="0.25">
      <c r="A6435" t="s">
        <v>172</v>
      </c>
      <c r="B6435" t="s">
        <v>173</v>
      </c>
      <c r="C6435" t="s">
        <v>174</v>
      </c>
      <c r="D6435" t="s">
        <v>175</v>
      </c>
      <c r="E6435" t="s">
        <v>24</v>
      </c>
      <c r="F6435" t="s">
        <v>25</v>
      </c>
      <c r="G6435" t="s">
        <v>68</v>
      </c>
      <c r="H6435" t="s">
        <v>69</v>
      </c>
      <c r="I6435" t="s">
        <v>42</v>
      </c>
      <c r="J6435" t="s">
        <v>43</v>
      </c>
      <c r="K6435">
        <v>2018</v>
      </c>
      <c r="M6435" t="s">
        <v>54</v>
      </c>
      <c r="N6435" t="s">
        <v>55</v>
      </c>
      <c r="S6435" t="s">
        <v>30</v>
      </c>
      <c r="T6435" t="s">
        <v>31</v>
      </c>
    </row>
    <row r="6436" spans="1:20" x14ac:dyDescent="0.25">
      <c r="A6436" t="s">
        <v>172</v>
      </c>
      <c r="B6436" t="s">
        <v>173</v>
      </c>
      <c r="C6436" t="s">
        <v>174</v>
      </c>
      <c r="D6436" t="s">
        <v>175</v>
      </c>
      <c r="E6436" t="s">
        <v>24</v>
      </c>
      <c r="F6436" t="s">
        <v>25</v>
      </c>
      <c r="G6436" t="s">
        <v>68</v>
      </c>
      <c r="H6436" t="s">
        <v>69</v>
      </c>
      <c r="I6436" t="s">
        <v>44</v>
      </c>
      <c r="J6436" t="s">
        <v>45</v>
      </c>
      <c r="K6436">
        <v>2018</v>
      </c>
      <c r="L6436">
        <v>11.9939</v>
      </c>
      <c r="S6436" t="s">
        <v>30</v>
      </c>
      <c r="T6436" t="s">
        <v>31</v>
      </c>
    </row>
    <row r="6437" spans="1:20" x14ac:dyDescent="0.25">
      <c r="A6437" t="s">
        <v>172</v>
      </c>
      <c r="B6437" t="s">
        <v>173</v>
      </c>
      <c r="C6437" t="s">
        <v>174</v>
      </c>
      <c r="D6437" t="s">
        <v>175</v>
      </c>
      <c r="E6437" t="s">
        <v>24</v>
      </c>
      <c r="F6437" t="s">
        <v>25</v>
      </c>
      <c r="G6437" t="s">
        <v>68</v>
      </c>
      <c r="H6437" t="s">
        <v>69</v>
      </c>
      <c r="I6437" t="s">
        <v>46</v>
      </c>
      <c r="J6437" t="s">
        <v>47</v>
      </c>
      <c r="K6437">
        <v>2018</v>
      </c>
      <c r="L6437">
        <v>538.12710000000004</v>
      </c>
      <c r="S6437" t="s">
        <v>30</v>
      </c>
      <c r="T6437" t="s">
        <v>31</v>
      </c>
    </row>
    <row r="6438" spans="1:20" x14ac:dyDescent="0.25">
      <c r="A6438" t="s">
        <v>172</v>
      </c>
      <c r="B6438" t="s">
        <v>173</v>
      </c>
      <c r="C6438" t="s">
        <v>174</v>
      </c>
      <c r="D6438" t="s">
        <v>175</v>
      </c>
      <c r="E6438" t="s">
        <v>24</v>
      </c>
      <c r="F6438" t="s">
        <v>25</v>
      </c>
      <c r="G6438" t="s">
        <v>68</v>
      </c>
      <c r="H6438" t="s">
        <v>69</v>
      </c>
      <c r="I6438" t="s">
        <v>48</v>
      </c>
      <c r="J6438" t="s">
        <v>49</v>
      </c>
      <c r="K6438">
        <v>2018</v>
      </c>
      <c r="L6438">
        <v>169.83860000000001</v>
      </c>
      <c r="S6438" t="s">
        <v>30</v>
      </c>
      <c r="T6438" t="s">
        <v>31</v>
      </c>
    </row>
    <row r="6439" spans="1:20" x14ac:dyDescent="0.25">
      <c r="A6439" t="s">
        <v>172</v>
      </c>
      <c r="B6439" t="s">
        <v>173</v>
      </c>
      <c r="C6439" t="s">
        <v>174</v>
      </c>
      <c r="D6439" t="s">
        <v>175</v>
      </c>
      <c r="E6439" t="s">
        <v>24</v>
      </c>
      <c r="F6439" t="s">
        <v>25</v>
      </c>
      <c r="G6439" t="s">
        <v>70</v>
      </c>
      <c r="H6439" t="s">
        <v>71</v>
      </c>
      <c r="I6439" t="s">
        <v>28</v>
      </c>
      <c r="J6439" t="s">
        <v>29</v>
      </c>
      <c r="K6439">
        <v>2018</v>
      </c>
      <c r="L6439">
        <v>741.62909999999999</v>
      </c>
      <c r="S6439" t="s">
        <v>30</v>
      </c>
      <c r="T6439" t="s">
        <v>31</v>
      </c>
    </row>
    <row r="6440" spans="1:20" x14ac:dyDescent="0.25">
      <c r="A6440" t="s">
        <v>172</v>
      </c>
      <c r="B6440" t="s">
        <v>173</v>
      </c>
      <c r="C6440" t="s">
        <v>174</v>
      </c>
      <c r="D6440" t="s">
        <v>175</v>
      </c>
      <c r="E6440" t="s">
        <v>24</v>
      </c>
      <c r="F6440" t="s">
        <v>25</v>
      </c>
      <c r="G6440" t="s">
        <v>70</v>
      </c>
      <c r="H6440" t="s">
        <v>71</v>
      </c>
      <c r="I6440" t="s">
        <v>32</v>
      </c>
      <c r="J6440" t="s">
        <v>33</v>
      </c>
      <c r="K6440">
        <v>2018</v>
      </c>
      <c r="L6440">
        <v>1.8036000000000001</v>
      </c>
      <c r="S6440" t="s">
        <v>30</v>
      </c>
      <c r="T6440" t="s">
        <v>31</v>
      </c>
    </row>
    <row r="6441" spans="1:20" x14ac:dyDescent="0.25">
      <c r="A6441" t="s">
        <v>172</v>
      </c>
      <c r="B6441" t="s">
        <v>173</v>
      </c>
      <c r="C6441" t="s">
        <v>174</v>
      </c>
      <c r="D6441" t="s">
        <v>175</v>
      </c>
      <c r="E6441" t="s">
        <v>24</v>
      </c>
      <c r="F6441" t="s">
        <v>25</v>
      </c>
      <c r="G6441" t="s">
        <v>70</v>
      </c>
      <c r="H6441" t="s">
        <v>71</v>
      </c>
      <c r="I6441" t="s">
        <v>34</v>
      </c>
      <c r="J6441" t="s">
        <v>35</v>
      </c>
      <c r="K6441">
        <v>2018</v>
      </c>
      <c r="L6441">
        <v>36.893700000000003</v>
      </c>
      <c r="S6441" t="s">
        <v>30</v>
      </c>
      <c r="T6441" t="s">
        <v>31</v>
      </c>
    </row>
    <row r="6442" spans="1:20" x14ac:dyDescent="0.25">
      <c r="A6442" t="s">
        <v>172</v>
      </c>
      <c r="B6442" t="s">
        <v>173</v>
      </c>
      <c r="C6442" t="s">
        <v>174</v>
      </c>
      <c r="D6442" t="s">
        <v>175</v>
      </c>
      <c r="E6442" t="s">
        <v>24</v>
      </c>
      <c r="F6442" t="s">
        <v>25</v>
      </c>
      <c r="G6442" t="s">
        <v>70</v>
      </c>
      <c r="H6442" t="s">
        <v>71</v>
      </c>
      <c r="I6442" t="s">
        <v>36</v>
      </c>
      <c r="J6442" t="s">
        <v>37</v>
      </c>
      <c r="K6442">
        <v>2018</v>
      </c>
      <c r="L6442">
        <v>23.058399999999999</v>
      </c>
      <c r="S6442" t="s">
        <v>30</v>
      </c>
      <c r="T6442" t="s">
        <v>31</v>
      </c>
    </row>
    <row r="6443" spans="1:20" x14ac:dyDescent="0.25">
      <c r="A6443" t="s">
        <v>172</v>
      </c>
      <c r="B6443" t="s">
        <v>173</v>
      </c>
      <c r="C6443" t="s">
        <v>174</v>
      </c>
      <c r="D6443" t="s">
        <v>175</v>
      </c>
      <c r="E6443" t="s">
        <v>24</v>
      </c>
      <c r="F6443" t="s">
        <v>25</v>
      </c>
      <c r="G6443" t="s">
        <v>70</v>
      </c>
      <c r="H6443" t="s">
        <v>71</v>
      </c>
      <c r="I6443" t="s">
        <v>38</v>
      </c>
      <c r="J6443" t="s">
        <v>39</v>
      </c>
      <c r="K6443">
        <v>2018</v>
      </c>
      <c r="L6443">
        <v>44.1601</v>
      </c>
      <c r="S6443" t="s">
        <v>30</v>
      </c>
      <c r="T6443" t="s">
        <v>31</v>
      </c>
    </row>
    <row r="6444" spans="1:20" x14ac:dyDescent="0.25">
      <c r="A6444" t="s">
        <v>172</v>
      </c>
      <c r="B6444" t="s">
        <v>173</v>
      </c>
      <c r="C6444" t="s">
        <v>174</v>
      </c>
      <c r="D6444" t="s">
        <v>175</v>
      </c>
      <c r="E6444" t="s">
        <v>24</v>
      </c>
      <c r="F6444" t="s">
        <v>25</v>
      </c>
      <c r="G6444" t="s">
        <v>70</v>
      </c>
      <c r="H6444" t="s">
        <v>71</v>
      </c>
      <c r="I6444" t="s">
        <v>40</v>
      </c>
      <c r="J6444" t="s">
        <v>41</v>
      </c>
      <c r="K6444">
        <v>2018</v>
      </c>
      <c r="L6444">
        <v>469.42469999999997</v>
      </c>
      <c r="S6444" t="s">
        <v>30</v>
      </c>
      <c r="T6444" t="s">
        <v>31</v>
      </c>
    </row>
    <row r="6445" spans="1:20" x14ac:dyDescent="0.25">
      <c r="A6445" t="s">
        <v>172</v>
      </c>
      <c r="B6445" t="s">
        <v>173</v>
      </c>
      <c r="C6445" t="s">
        <v>174</v>
      </c>
      <c r="D6445" t="s">
        <v>175</v>
      </c>
      <c r="E6445" t="s">
        <v>24</v>
      </c>
      <c r="F6445" t="s">
        <v>25</v>
      </c>
      <c r="G6445" t="s">
        <v>70</v>
      </c>
      <c r="H6445" t="s">
        <v>71</v>
      </c>
      <c r="I6445" t="s">
        <v>42</v>
      </c>
      <c r="J6445" t="s">
        <v>43</v>
      </c>
      <c r="K6445">
        <v>2018</v>
      </c>
      <c r="L6445">
        <v>1.9251</v>
      </c>
      <c r="S6445" t="s">
        <v>30</v>
      </c>
      <c r="T6445" t="s">
        <v>31</v>
      </c>
    </row>
    <row r="6446" spans="1:20" x14ac:dyDescent="0.25">
      <c r="A6446" t="s">
        <v>172</v>
      </c>
      <c r="B6446" t="s">
        <v>173</v>
      </c>
      <c r="C6446" t="s">
        <v>174</v>
      </c>
      <c r="D6446" t="s">
        <v>175</v>
      </c>
      <c r="E6446" t="s">
        <v>24</v>
      </c>
      <c r="F6446" t="s">
        <v>25</v>
      </c>
      <c r="G6446" t="s">
        <v>70</v>
      </c>
      <c r="H6446" t="s">
        <v>71</v>
      </c>
      <c r="I6446" t="s">
        <v>44</v>
      </c>
      <c r="J6446" t="s">
        <v>45</v>
      </c>
      <c r="K6446">
        <v>2018</v>
      </c>
      <c r="L6446">
        <v>15.637499999999999</v>
      </c>
      <c r="S6446" t="s">
        <v>30</v>
      </c>
      <c r="T6446" t="s">
        <v>31</v>
      </c>
    </row>
    <row r="6447" spans="1:20" x14ac:dyDescent="0.25">
      <c r="A6447" t="s">
        <v>172</v>
      </c>
      <c r="B6447" t="s">
        <v>173</v>
      </c>
      <c r="C6447" t="s">
        <v>174</v>
      </c>
      <c r="D6447" t="s">
        <v>175</v>
      </c>
      <c r="E6447" t="s">
        <v>24</v>
      </c>
      <c r="F6447" t="s">
        <v>25</v>
      </c>
      <c r="G6447" t="s">
        <v>70</v>
      </c>
      <c r="H6447" t="s">
        <v>71</v>
      </c>
      <c r="I6447" t="s">
        <v>46</v>
      </c>
      <c r="J6447" t="s">
        <v>47</v>
      </c>
      <c r="K6447">
        <v>2018</v>
      </c>
      <c r="L6447">
        <v>4.9873000000000003</v>
      </c>
      <c r="S6447" t="s">
        <v>30</v>
      </c>
      <c r="T6447" t="s">
        <v>31</v>
      </c>
    </row>
    <row r="6448" spans="1:20" x14ac:dyDescent="0.25">
      <c r="A6448" t="s">
        <v>172</v>
      </c>
      <c r="B6448" t="s">
        <v>173</v>
      </c>
      <c r="C6448" t="s">
        <v>174</v>
      </c>
      <c r="D6448" t="s">
        <v>175</v>
      </c>
      <c r="E6448" t="s">
        <v>24</v>
      </c>
      <c r="F6448" t="s">
        <v>25</v>
      </c>
      <c r="G6448" t="s">
        <v>70</v>
      </c>
      <c r="H6448" t="s">
        <v>71</v>
      </c>
      <c r="I6448" t="s">
        <v>48</v>
      </c>
      <c r="J6448" t="s">
        <v>49</v>
      </c>
      <c r="K6448">
        <v>2018</v>
      </c>
      <c r="L6448">
        <v>143.73869999999999</v>
      </c>
      <c r="S6448" t="s">
        <v>30</v>
      </c>
      <c r="T6448" t="s">
        <v>31</v>
      </c>
    </row>
    <row r="6449" spans="1:20" x14ac:dyDescent="0.25">
      <c r="A6449" t="s">
        <v>172</v>
      </c>
      <c r="B6449" t="s">
        <v>173</v>
      </c>
      <c r="C6449" t="s">
        <v>174</v>
      </c>
      <c r="D6449" t="s">
        <v>175</v>
      </c>
      <c r="E6449" t="s">
        <v>24</v>
      </c>
      <c r="F6449" t="s">
        <v>25</v>
      </c>
      <c r="G6449" t="s">
        <v>72</v>
      </c>
      <c r="H6449" t="s">
        <v>73</v>
      </c>
      <c r="I6449" t="s">
        <v>28</v>
      </c>
      <c r="J6449" t="s">
        <v>29</v>
      </c>
      <c r="K6449">
        <v>2018</v>
      </c>
      <c r="L6449">
        <v>278.20170000000002</v>
      </c>
      <c r="S6449" t="s">
        <v>30</v>
      </c>
      <c r="T6449" t="s">
        <v>31</v>
      </c>
    </row>
    <row r="6450" spans="1:20" x14ac:dyDescent="0.25">
      <c r="A6450" t="s">
        <v>172</v>
      </c>
      <c r="B6450" t="s">
        <v>173</v>
      </c>
      <c r="C6450" t="s">
        <v>174</v>
      </c>
      <c r="D6450" t="s">
        <v>175</v>
      </c>
      <c r="E6450" t="s">
        <v>24</v>
      </c>
      <c r="F6450" t="s">
        <v>25</v>
      </c>
      <c r="G6450" t="s">
        <v>72</v>
      </c>
      <c r="H6450" t="s">
        <v>73</v>
      </c>
      <c r="I6450" t="s">
        <v>32</v>
      </c>
      <c r="J6450" t="s">
        <v>33</v>
      </c>
      <c r="K6450">
        <v>2018</v>
      </c>
      <c r="L6450">
        <v>9.2703000000000007</v>
      </c>
      <c r="S6450" t="s">
        <v>30</v>
      </c>
      <c r="T6450" t="s">
        <v>31</v>
      </c>
    </row>
    <row r="6451" spans="1:20" x14ac:dyDescent="0.25">
      <c r="A6451" t="s">
        <v>172</v>
      </c>
      <c r="B6451" t="s">
        <v>173</v>
      </c>
      <c r="C6451" t="s">
        <v>174</v>
      </c>
      <c r="D6451" t="s">
        <v>175</v>
      </c>
      <c r="E6451" t="s">
        <v>24</v>
      </c>
      <c r="F6451" t="s">
        <v>25</v>
      </c>
      <c r="G6451" t="s">
        <v>72</v>
      </c>
      <c r="H6451" t="s">
        <v>73</v>
      </c>
      <c r="I6451" t="s">
        <v>34</v>
      </c>
      <c r="J6451" t="s">
        <v>35</v>
      </c>
      <c r="K6451">
        <v>2018</v>
      </c>
      <c r="L6451">
        <v>152.41159999999999</v>
      </c>
      <c r="S6451" t="s">
        <v>30</v>
      </c>
      <c r="T6451" t="s">
        <v>31</v>
      </c>
    </row>
    <row r="6452" spans="1:20" x14ac:dyDescent="0.25">
      <c r="A6452" t="s">
        <v>172</v>
      </c>
      <c r="B6452" t="s">
        <v>173</v>
      </c>
      <c r="C6452" t="s">
        <v>174</v>
      </c>
      <c r="D6452" t="s">
        <v>175</v>
      </c>
      <c r="E6452" t="s">
        <v>24</v>
      </c>
      <c r="F6452" t="s">
        <v>25</v>
      </c>
      <c r="G6452" t="s">
        <v>72</v>
      </c>
      <c r="H6452" t="s">
        <v>73</v>
      </c>
      <c r="I6452" t="s">
        <v>36</v>
      </c>
      <c r="J6452" t="s">
        <v>37</v>
      </c>
      <c r="K6452">
        <v>2018</v>
      </c>
      <c r="L6452">
        <v>38.7654</v>
      </c>
      <c r="S6452" t="s">
        <v>30</v>
      </c>
      <c r="T6452" t="s">
        <v>31</v>
      </c>
    </row>
    <row r="6453" spans="1:20" x14ac:dyDescent="0.25">
      <c r="A6453" t="s">
        <v>172</v>
      </c>
      <c r="B6453" t="s">
        <v>173</v>
      </c>
      <c r="C6453" t="s">
        <v>174</v>
      </c>
      <c r="D6453" t="s">
        <v>175</v>
      </c>
      <c r="E6453" t="s">
        <v>24</v>
      </c>
      <c r="F6453" t="s">
        <v>25</v>
      </c>
      <c r="G6453" t="s">
        <v>72</v>
      </c>
      <c r="H6453" t="s">
        <v>73</v>
      </c>
      <c r="I6453" t="s">
        <v>38</v>
      </c>
      <c r="J6453" t="s">
        <v>39</v>
      </c>
      <c r="K6453">
        <v>2018</v>
      </c>
      <c r="L6453">
        <v>27.611599999999999</v>
      </c>
      <c r="S6453" t="s">
        <v>30</v>
      </c>
      <c r="T6453" t="s">
        <v>31</v>
      </c>
    </row>
    <row r="6454" spans="1:20" x14ac:dyDescent="0.25">
      <c r="A6454" t="s">
        <v>172</v>
      </c>
      <c r="B6454" t="s">
        <v>173</v>
      </c>
      <c r="C6454" t="s">
        <v>174</v>
      </c>
      <c r="D6454" t="s">
        <v>175</v>
      </c>
      <c r="E6454" t="s">
        <v>24</v>
      </c>
      <c r="F6454" t="s">
        <v>25</v>
      </c>
      <c r="G6454" t="s">
        <v>72</v>
      </c>
      <c r="H6454" t="s">
        <v>73</v>
      </c>
      <c r="I6454" t="s">
        <v>40</v>
      </c>
      <c r="J6454" t="s">
        <v>41</v>
      </c>
      <c r="K6454">
        <v>2018</v>
      </c>
      <c r="L6454">
        <v>28.6417</v>
      </c>
      <c r="S6454" t="s">
        <v>30</v>
      </c>
      <c r="T6454" t="s">
        <v>31</v>
      </c>
    </row>
    <row r="6455" spans="1:20" x14ac:dyDescent="0.25">
      <c r="A6455" t="s">
        <v>172</v>
      </c>
      <c r="B6455" t="s">
        <v>173</v>
      </c>
      <c r="C6455" t="s">
        <v>174</v>
      </c>
      <c r="D6455" t="s">
        <v>175</v>
      </c>
      <c r="E6455" t="s">
        <v>24</v>
      </c>
      <c r="F6455" t="s">
        <v>25</v>
      </c>
      <c r="G6455" t="s">
        <v>72</v>
      </c>
      <c r="H6455" t="s">
        <v>73</v>
      </c>
      <c r="I6455" t="s">
        <v>44</v>
      </c>
      <c r="J6455" t="s">
        <v>45</v>
      </c>
      <c r="K6455">
        <v>2018</v>
      </c>
      <c r="L6455">
        <v>10.1823</v>
      </c>
      <c r="S6455" t="s">
        <v>30</v>
      </c>
      <c r="T6455" t="s">
        <v>31</v>
      </c>
    </row>
    <row r="6456" spans="1:20" x14ac:dyDescent="0.25">
      <c r="A6456" t="s">
        <v>172</v>
      </c>
      <c r="B6456" t="s">
        <v>173</v>
      </c>
      <c r="C6456" t="s">
        <v>174</v>
      </c>
      <c r="D6456" t="s">
        <v>175</v>
      </c>
      <c r="E6456" t="s">
        <v>24</v>
      </c>
      <c r="F6456" t="s">
        <v>25</v>
      </c>
      <c r="G6456" t="s">
        <v>72</v>
      </c>
      <c r="H6456" t="s">
        <v>73</v>
      </c>
      <c r="I6456" t="s">
        <v>46</v>
      </c>
      <c r="J6456" t="s">
        <v>47</v>
      </c>
      <c r="K6456">
        <v>2018</v>
      </c>
      <c r="L6456">
        <v>3.1903000000000001</v>
      </c>
      <c r="S6456" t="s">
        <v>30</v>
      </c>
      <c r="T6456" t="s">
        <v>31</v>
      </c>
    </row>
    <row r="6457" spans="1:20" x14ac:dyDescent="0.25">
      <c r="A6457" t="s">
        <v>172</v>
      </c>
      <c r="B6457" t="s">
        <v>173</v>
      </c>
      <c r="C6457" t="s">
        <v>174</v>
      </c>
      <c r="D6457" t="s">
        <v>175</v>
      </c>
      <c r="E6457" t="s">
        <v>24</v>
      </c>
      <c r="F6457" t="s">
        <v>25</v>
      </c>
      <c r="G6457" t="s">
        <v>72</v>
      </c>
      <c r="H6457" t="s">
        <v>73</v>
      </c>
      <c r="I6457" t="s">
        <v>48</v>
      </c>
      <c r="J6457" t="s">
        <v>49</v>
      </c>
      <c r="K6457">
        <v>2018</v>
      </c>
      <c r="L6457">
        <v>8.1286000000000005</v>
      </c>
      <c r="S6457" t="s">
        <v>30</v>
      </c>
      <c r="T6457" t="s">
        <v>31</v>
      </c>
    </row>
    <row r="6458" spans="1:20" x14ac:dyDescent="0.25">
      <c r="A6458" t="s">
        <v>172</v>
      </c>
      <c r="B6458" t="s">
        <v>173</v>
      </c>
      <c r="C6458" t="s">
        <v>174</v>
      </c>
      <c r="D6458" t="s">
        <v>175</v>
      </c>
      <c r="E6458" t="s">
        <v>24</v>
      </c>
      <c r="F6458" t="s">
        <v>25</v>
      </c>
      <c r="G6458" t="s">
        <v>74</v>
      </c>
      <c r="H6458" t="s">
        <v>75</v>
      </c>
      <c r="I6458" t="s">
        <v>28</v>
      </c>
      <c r="J6458" t="s">
        <v>29</v>
      </c>
      <c r="K6458">
        <v>2018</v>
      </c>
      <c r="L6458">
        <v>388.43880000000001</v>
      </c>
      <c r="S6458" t="s">
        <v>30</v>
      </c>
      <c r="T6458" t="s">
        <v>31</v>
      </c>
    </row>
    <row r="6459" spans="1:20" x14ac:dyDescent="0.25">
      <c r="A6459" t="s">
        <v>172</v>
      </c>
      <c r="B6459" t="s">
        <v>173</v>
      </c>
      <c r="C6459" t="s">
        <v>174</v>
      </c>
      <c r="D6459" t="s">
        <v>175</v>
      </c>
      <c r="E6459" t="s">
        <v>24</v>
      </c>
      <c r="F6459" t="s">
        <v>25</v>
      </c>
      <c r="G6459" t="s">
        <v>74</v>
      </c>
      <c r="H6459" t="s">
        <v>75</v>
      </c>
      <c r="I6459" t="s">
        <v>32</v>
      </c>
      <c r="J6459" t="s">
        <v>33</v>
      </c>
      <c r="K6459">
        <v>2018</v>
      </c>
      <c r="L6459">
        <v>14.831</v>
      </c>
      <c r="S6459" t="s">
        <v>30</v>
      </c>
      <c r="T6459" t="s">
        <v>31</v>
      </c>
    </row>
    <row r="6460" spans="1:20" x14ac:dyDescent="0.25">
      <c r="A6460" t="s">
        <v>172</v>
      </c>
      <c r="B6460" t="s">
        <v>173</v>
      </c>
      <c r="C6460" t="s">
        <v>174</v>
      </c>
      <c r="D6460" t="s">
        <v>175</v>
      </c>
      <c r="E6460" t="s">
        <v>24</v>
      </c>
      <c r="F6460" t="s">
        <v>25</v>
      </c>
      <c r="G6460" t="s">
        <v>74</v>
      </c>
      <c r="H6460" t="s">
        <v>75</v>
      </c>
      <c r="I6460" t="s">
        <v>34</v>
      </c>
      <c r="J6460" t="s">
        <v>35</v>
      </c>
      <c r="K6460">
        <v>2018</v>
      </c>
      <c r="L6460">
        <v>230.4529</v>
      </c>
      <c r="S6460" t="s">
        <v>30</v>
      </c>
      <c r="T6460" t="s">
        <v>31</v>
      </c>
    </row>
    <row r="6461" spans="1:20" x14ac:dyDescent="0.25">
      <c r="A6461" t="s">
        <v>172</v>
      </c>
      <c r="B6461" t="s">
        <v>173</v>
      </c>
      <c r="C6461" t="s">
        <v>174</v>
      </c>
      <c r="D6461" t="s">
        <v>175</v>
      </c>
      <c r="E6461" t="s">
        <v>24</v>
      </c>
      <c r="F6461" t="s">
        <v>25</v>
      </c>
      <c r="G6461" t="s">
        <v>74</v>
      </c>
      <c r="H6461" t="s">
        <v>75</v>
      </c>
      <c r="I6461" t="s">
        <v>36</v>
      </c>
      <c r="J6461" t="s">
        <v>37</v>
      </c>
      <c r="K6461">
        <v>2018</v>
      </c>
      <c r="L6461">
        <v>38.435499999999998</v>
      </c>
      <c r="S6461" t="s">
        <v>30</v>
      </c>
      <c r="T6461" t="s">
        <v>31</v>
      </c>
    </row>
    <row r="6462" spans="1:20" x14ac:dyDescent="0.25">
      <c r="A6462" t="s">
        <v>172</v>
      </c>
      <c r="B6462" t="s">
        <v>173</v>
      </c>
      <c r="C6462" t="s">
        <v>174</v>
      </c>
      <c r="D6462" t="s">
        <v>175</v>
      </c>
      <c r="E6462" t="s">
        <v>24</v>
      </c>
      <c r="F6462" t="s">
        <v>25</v>
      </c>
      <c r="G6462" t="s">
        <v>74</v>
      </c>
      <c r="H6462" t="s">
        <v>75</v>
      </c>
      <c r="I6462" t="s">
        <v>38</v>
      </c>
      <c r="J6462" t="s">
        <v>39</v>
      </c>
      <c r="K6462">
        <v>2018</v>
      </c>
      <c r="L6462">
        <v>40.8232</v>
      </c>
      <c r="S6462" t="s">
        <v>30</v>
      </c>
      <c r="T6462" t="s">
        <v>31</v>
      </c>
    </row>
    <row r="6463" spans="1:20" x14ac:dyDescent="0.25">
      <c r="A6463" t="s">
        <v>172</v>
      </c>
      <c r="B6463" t="s">
        <v>173</v>
      </c>
      <c r="C6463" t="s">
        <v>174</v>
      </c>
      <c r="D6463" t="s">
        <v>175</v>
      </c>
      <c r="E6463" t="s">
        <v>24</v>
      </c>
      <c r="F6463" t="s">
        <v>25</v>
      </c>
      <c r="G6463" t="s">
        <v>74</v>
      </c>
      <c r="H6463" t="s">
        <v>75</v>
      </c>
      <c r="I6463" t="s">
        <v>40</v>
      </c>
      <c r="J6463" t="s">
        <v>41</v>
      </c>
      <c r="K6463">
        <v>2018</v>
      </c>
      <c r="L6463">
        <v>53.099600000000002</v>
      </c>
      <c r="S6463" t="s">
        <v>30</v>
      </c>
      <c r="T6463" t="s">
        <v>31</v>
      </c>
    </row>
    <row r="6464" spans="1:20" x14ac:dyDescent="0.25">
      <c r="A6464" t="s">
        <v>172</v>
      </c>
      <c r="B6464" t="s">
        <v>173</v>
      </c>
      <c r="C6464" t="s">
        <v>174</v>
      </c>
      <c r="D6464" t="s">
        <v>175</v>
      </c>
      <c r="E6464" t="s">
        <v>24</v>
      </c>
      <c r="F6464" t="s">
        <v>25</v>
      </c>
      <c r="G6464" t="s">
        <v>74</v>
      </c>
      <c r="H6464" t="s">
        <v>75</v>
      </c>
      <c r="I6464" t="s">
        <v>44</v>
      </c>
      <c r="J6464" t="s">
        <v>45</v>
      </c>
      <c r="K6464">
        <v>2018</v>
      </c>
      <c r="M6464" t="s">
        <v>54</v>
      </c>
      <c r="N6464" t="s">
        <v>55</v>
      </c>
      <c r="S6464" t="s">
        <v>30</v>
      </c>
      <c r="T6464" t="s">
        <v>31</v>
      </c>
    </row>
    <row r="6465" spans="1:20" x14ac:dyDescent="0.25">
      <c r="A6465" t="s">
        <v>172</v>
      </c>
      <c r="B6465" t="s">
        <v>173</v>
      </c>
      <c r="C6465" t="s">
        <v>174</v>
      </c>
      <c r="D6465" t="s">
        <v>175</v>
      </c>
      <c r="E6465" t="s">
        <v>24</v>
      </c>
      <c r="F6465" t="s">
        <v>25</v>
      </c>
      <c r="G6465" t="s">
        <v>74</v>
      </c>
      <c r="H6465" t="s">
        <v>75</v>
      </c>
      <c r="I6465" t="s">
        <v>46</v>
      </c>
      <c r="J6465" t="s">
        <v>47</v>
      </c>
      <c r="K6465">
        <v>2018</v>
      </c>
      <c r="L6465">
        <v>6.1856</v>
      </c>
      <c r="S6465" t="s">
        <v>30</v>
      </c>
      <c r="T6465" t="s">
        <v>31</v>
      </c>
    </row>
    <row r="6466" spans="1:20" x14ac:dyDescent="0.25">
      <c r="A6466" t="s">
        <v>172</v>
      </c>
      <c r="B6466" t="s">
        <v>173</v>
      </c>
      <c r="C6466" t="s">
        <v>174</v>
      </c>
      <c r="D6466" t="s">
        <v>175</v>
      </c>
      <c r="E6466" t="s">
        <v>24</v>
      </c>
      <c r="F6466" t="s">
        <v>25</v>
      </c>
      <c r="G6466" t="s">
        <v>74</v>
      </c>
      <c r="H6466" t="s">
        <v>75</v>
      </c>
      <c r="I6466" t="s">
        <v>48</v>
      </c>
      <c r="J6466" t="s">
        <v>49</v>
      </c>
      <c r="K6466">
        <v>2018</v>
      </c>
      <c r="L6466">
        <v>4.1830999999999996</v>
      </c>
      <c r="S6466" t="s">
        <v>30</v>
      </c>
      <c r="T6466" t="s">
        <v>31</v>
      </c>
    </row>
    <row r="6467" spans="1:20" x14ac:dyDescent="0.25">
      <c r="A6467" t="s">
        <v>172</v>
      </c>
      <c r="B6467" t="s">
        <v>173</v>
      </c>
      <c r="C6467" t="s">
        <v>174</v>
      </c>
      <c r="D6467" t="s">
        <v>175</v>
      </c>
      <c r="E6467" t="s">
        <v>24</v>
      </c>
      <c r="F6467" t="s">
        <v>25</v>
      </c>
      <c r="G6467" t="s">
        <v>76</v>
      </c>
      <c r="H6467" t="s">
        <v>77</v>
      </c>
      <c r="I6467" t="s">
        <v>28</v>
      </c>
      <c r="J6467" t="s">
        <v>29</v>
      </c>
      <c r="K6467">
        <v>2018</v>
      </c>
      <c r="L6467">
        <v>104.7936</v>
      </c>
      <c r="S6467" t="s">
        <v>30</v>
      </c>
      <c r="T6467" t="s">
        <v>31</v>
      </c>
    </row>
    <row r="6468" spans="1:20" x14ac:dyDescent="0.25">
      <c r="A6468" t="s">
        <v>172</v>
      </c>
      <c r="B6468" t="s">
        <v>173</v>
      </c>
      <c r="C6468" t="s">
        <v>174</v>
      </c>
      <c r="D6468" t="s">
        <v>175</v>
      </c>
      <c r="E6468" t="s">
        <v>24</v>
      </c>
      <c r="F6468" t="s">
        <v>25</v>
      </c>
      <c r="G6468" t="s">
        <v>76</v>
      </c>
      <c r="H6468" t="s">
        <v>77</v>
      </c>
      <c r="I6468" t="s">
        <v>32</v>
      </c>
      <c r="J6468" t="s">
        <v>33</v>
      </c>
      <c r="K6468">
        <v>2018</v>
      </c>
      <c r="L6468">
        <v>0.7248</v>
      </c>
      <c r="M6468" t="s">
        <v>54</v>
      </c>
      <c r="N6468" t="s">
        <v>55</v>
      </c>
      <c r="S6468" t="s">
        <v>30</v>
      </c>
      <c r="T6468" t="s">
        <v>31</v>
      </c>
    </row>
    <row r="6469" spans="1:20" x14ac:dyDescent="0.25">
      <c r="A6469" t="s">
        <v>172</v>
      </c>
      <c r="B6469" t="s">
        <v>173</v>
      </c>
      <c r="C6469" t="s">
        <v>174</v>
      </c>
      <c r="D6469" t="s">
        <v>175</v>
      </c>
      <c r="E6469" t="s">
        <v>24</v>
      </c>
      <c r="F6469" t="s">
        <v>25</v>
      </c>
      <c r="G6469" t="s">
        <v>76</v>
      </c>
      <c r="H6469" t="s">
        <v>77</v>
      </c>
      <c r="I6469" t="s">
        <v>34</v>
      </c>
      <c r="J6469" t="s">
        <v>35</v>
      </c>
      <c r="K6469">
        <v>2018</v>
      </c>
      <c r="L6469">
        <v>37.456400000000002</v>
      </c>
      <c r="S6469" t="s">
        <v>30</v>
      </c>
      <c r="T6469" t="s">
        <v>31</v>
      </c>
    </row>
    <row r="6470" spans="1:20" x14ac:dyDescent="0.25">
      <c r="A6470" t="s">
        <v>172</v>
      </c>
      <c r="B6470" t="s">
        <v>173</v>
      </c>
      <c r="C6470" t="s">
        <v>174</v>
      </c>
      <c r="D6470" t="s">
        <v>175</v>
      </c>
      <c r="E6470" t="s">
        <v>24</v>
      </c>
      <c r="F6470" t="s">
        <v>25</v>
      </c>
      <c r="G6470" t="s">
        <v>76</v>
      </c>
      <c r="H6470" t="s">
        <v>77</v>
      </c>
      <c r="I6470" t="s">
        <v>36</v>
      </c>
      <c r="J6470" t="s">
        <v>37</v>
      </c>
      <c r="K6470">
        <v>2018</v>
      </c>
      <c r="L6470">
        <v>18.065799999999999</v>
      </c>
      <c r="S6470" t="s">
        <v>30</v>
      </c>
      <c r="T6470" t="s">
        <v>31</v>
      </c>
    </row>
    <row r="6471" spans="1:20" x14ac:dyDescent="0.25">
      <c r="A6471" t="s">
        <v>172</v>
      </c>
      <c r="B6471" t="s">
        <v>173</v>
      </c>
      <c r="C6471" t="s">
        <v>174</v>
      </c>
      <c r="D6471" t="s">
        <v>175</v>
      </c>
      <c r="E6471" t="s">
        <v>24</v>
      </c>
      <c r="F6471" t="s">
        <v>25</v>
      </c>
      <c r="G6471" t="s">
        <v>76</v>
      </c>
      <c r="H6471" t="s">
        <v>77</v>
      </c>
      <c r="I6471" t="s">
        <v>38</v>
      </c>
      <c r="J6471" t="s">
        <v>39</v>
      </c>
      <c r="K6471">
        <v>2018</v>
      </c>
      <c r="L6471">
        <v>5.2461000000000002</v>
      </c>
      <c r="S6471" t="s">
        <v>30</v>
      </c>
      <c r="T6471" t="s">
        <v>31</v>
      </c>
    </row>
    <row r="6472" spans="1:20" x14ac:dyDescent="0.25">
      <c r="A6472" t="s">
        <v>172</v>
      </c>
      <c r="B6472" t="s">
        <v>173</v>
      </c>
      <c r="C6472" t="s">
        <v>174</v>
      </c>
      <c r="D6472" t="s">
        <v>175</v>
      </c>
      <c r="E6472" t="s">
        <v>24</v>
      </c>
      <c r="F6472" t="s">
        <v>25</v>
      </c>
      <c r="G6472" t="s">
        <v>76</v>
      </c>
      <c r="H6472" t="s">
        <v>77</v>
      </c>
      <c r="I6472" t="s">
        <v>40</v>
      </c>
      <c r="J6472" t="s">
        <v>41</v>
      </c>
      <c r="K6472">
        <v>2018</v>
      </c>
      <c r="L6472">
        <v>27.743400000000001</v>
      </c>
      <c r="S6472" t="s">
        <v>30</v>
      </c>
      <c r="T6472" t="s">
        <v>31</v>
      </c>
    </row>
    <row r="6473" spans="1:20" x14ac:dyDescent="0.25">
      <c r="A6473" t="s">
        <v>172</v>
      </c>
      <c r="B6473" t="s">
        <v>173</v>
      </c>
      <c r="C6473" t="s">
        <v>174</v>
      </c>
      <c r="D6473" t="s">
        <v>175</v>
      </c>
      <c r="E6473" t="s">
        <v>24</v>
      </c>
      <c r="F6473" t="s">
        <v>25</v>
      </c>
      <c r="G6473" t="s">
        <v>76</v>
      </c>
      <c r="H6473" t="s">
        <v>77</v>
      </c>
      <c r="I6473" t="s">
        <v>42</v>
      </c>
      <c r="J6473" t="s">
        <v>43</v>
      </c>
      <c r="K6473">
        <v>2018</v>
      </c>
      <c r="M6473" t="s">
        <v>54</v>
      </c>
      <c r="N6473" t="s">
        <v>55</v>
      </c>
      <c r="S6473" t="s">
        <v>30</v>
      </c>
      <c r="T6473" t="s">
        <v>31</v>
      </c>
    </row>
    <row r="6474" spans="1:20" x14ac:dyDescent="0.25">
      <c r="A6474" t="s">
        <v>172</v>
      </c>
      <c r="B6474" t="s">
        <v>173</v>
      </c>
      <c r="C6474" t="s">
        <v>174</v>
      </c>
      <c r="D6474" t="s">
        <v>175</v>
      </c>
      <c r="E6474" t="s">
        <v>24</v>
      </c>
      <c r="F6474" t="s">
        <v>25</v>
      </c>
      <c r="G6474" t="s">
        <v>76</v>
      </c>
      <c r="H6474" t="s">
        <v>77</v>
      </c>
      <c r="I6474" t="s">
        <v>44</v>
      </c>
      <c r="J6474" t="s">
        <v>45</v>
      </c>
      <c r="K6474">
        <v>2018</v>
      </c>
      <c r="L6474">
        <v>2.7307999999999999</v>
      </c>
      <c r="S6474" t="s">
        <v>30</v>
      </c>
      <c r="T6474" t="s">
        <v>31</v>
      </c>
    </row>
    <row r="6475" spans="1:20" x14ac:dyDescent="0.25">
      <c r="A6475" t="s">
        <v>172</v>
      </c>
      <c r="B6475" t="s">
        <v>173</v>
      </c>
      <c r="C6475" t="s">
        <v>174</v>
      </c>
      <c r="D6475" t="s">
        <v>175</v>
      </c>
      <c r="E6475" t="s">
        <v>24</v>
      </c>
      <c r="F6475" t="s">
        <v>25</v>
      </c>
      <c r="G6475" t="s">
        <v>76</v>
      </c>
      <c r="H6475" t="s">
        <v>77</v>
      </c>
      <c r="I6475" t="s">
        <v>46</v>
      </c>
      <c r="J6475" t="s">
        <v>47</v>
      </c>
      <c r="K6475">
        <v>2018</v>
      </c>
      <c r="L6475">
        <v>4.4237000000000002</v>
      </c>
      <c r="S6475" t="s">
        <v>30</v>
      </c>
      <c r="T6475" t="s">
        <v>31</v>
      </c>
    </row>
    <row r="6476" spans="1:20" x14ac:dyDescent="0.25">
      <c r="A6476" t="s">
        <v>172</v>
      </c>
      <c r="B6476" t="s">
        <v>173</v>
      </c>
      <c r="C6476" t="s">
        <v>174</v>
      </c>
      <c r="D6476" t="s">
        <v>175</v>
      </c>
      <c r="E6476" t="s">
        <v>24</v>
      </c>
      <c r="F6476" t="s">
        <v>25</v>
      </c>
      <c r="G6476" t="s">
        <v>76</v>
      </c>
      <c r="H6476" t="s">
        <v>77</v>
      </c>
      <c r="I6476" t="s">
        <v>48</v>
      </c>
      <c r="J6476" t="s">
        <v>49</v>
      </c>
      <c r="K6476">
        <v>2018</v>
      </c>
      <c r="L6476">
        <v>8.1706000000000003</v>
      </c>
      <c r="S6476" t="s">
        <v>30</v>
      </c>
      <c r="T6476" t="s">
        <v>31</v>
      </c>
    </row>
    <row r="6477" spans="1:20" x14ac:dyDescent="0.25">
      <c r="A6477" t="s">
        <v>172</v>
      </c>
      <c r="B6477" t="s">
        <v>173</v>
      </c>
      <c r="C6477" t="s">
        <v>174</v>
      </c>
      <c r="D6477" t="s">
        <v>175</v>
      </c>
      <c r="E6477" t="s">
        <v>24</v>
      </c>
      <c r="F6477" t="s">
        <v>25</v>
      </c>
      <c r="G6477" t="s">
        <v>78</v>
      </c>
      <c r="H6477" t="s">
        <v>79</v>
      </c>
      <c r="I6477" t="s">
        <v>28</v>
      </c>
      <c r="J6477" t="s">
        <v>29</v>
      </c>
      <c r="K6477">
        <v>2018</v>
      </c>
      <c r="L6477">
        <v>203.01859999999999</v>
      </c>
      <c r="S6477" t="s">
        <v>30</v>
      </c>
      <c r="T6477" t="s">
        <v>31</v>
      </c>
    </row>
    <row r="6478" spans="1:20" x14ac:dyDescent="0.25">
      <c r="A6478" t="s">
        <v>172</v>
      </c>
      <c r="B6478" t="s">
        <v>173</v>
      </c>
      <c r="C6478" t="s">
        <v>174</v>
      </c>
      <c r="D6478" t="s">
        <v>175</v>
      </c>
      <c r="E6478" t="s">
        <v>24</v>
      </c>
      <c r="F6478" t="s">
        <v>25</v>
      </c>
      <c r="G6478" t="s">
        <v>78</v>
      </c>
      <c r="H6478" t="s">
        <v>79</v>
      </c>
      <c r="I6478" t="s">
        <v>32</v>
      </c>
      <c r="J6478" t="s">
        <v>33</v>
      </c>
      <c r="K6478">
        <v>2018</v>
      </c>
      <c r="L6478">
        <v>6.9290000000000003</v>
      </c>
      <c r="S6478" t="s">
        <v>30</v>
      </c>
      <c r="T6478" t="s">
        <v>31</v>
      </c>
    </row>
    <row r="6479" spans="1:20" x14ac:dyDescent="0.25">
      <c r="A6479" t="s">
        <v>172</v>
      </c>
      <c r="B6479" t="s">
        <v>173</v>
      </c>
      <c r="C6479" t="s">
        <v>174</v>
      </c>
      <c r="D6479" t="s">
        <v>175</v>
      </c>
      <c r="E6479" t="s">
        <v>24</v>
      </c>
      <c r="F6479" t="s">
        <v>25</v>
      </c>
      <c r="G6479" t="s">
        <v>78</v>
      </c>
      <c r="H6479" t="s">
        <v>79</v>
      </c>
      <c r="I6479" t="s">
        <v>34</v>
      </c>
      <c r="J6479" t="s">
        <v>35</v>
      </c>
      <c r="K6479">
        <v>2018</v>
      </c>
      <c r="L6479">
        <v>119.9791</v>
      </c>
      <c r="S6479" t="s">
        <v>30</v>
      </c>
      <c r="T6479" t="s">
        <v>31</v>
      </c>
    </row>
    <row r="6480" spans="1:20" x14ac:dyDescent="0.25">
      <c r="A6480" t="s">
        <v>172</v>
      </c>
      <c r="B6480" t="s">
        <v>173</v>
      </c>
      <c r="C6480" t="s">
        <v>174</v>
      </c>
      <c r="D6480" t="s">
        <v>175</v>
      </c>
      <c r="E6480" t="s">
        <v>24</v>
      </c>
      <c r="F6480" t="s">
        <v>25</v>
      </c>
      <c r="G6480" t="s">
        <v>78</v>
      </c>
      <c r="H6480" t="s">
        <v>79</v>
      </c>
      <c r="I6480" t="s">
        <v>36</v>
      </c>
      <c r="J6480" t="s">
        <v>37</v>
      </c>
      <c r="K6480">
        <v>2018</v>
      </c>
      <c r="L6480">
        <v>29.8688</v>
      </c>
      <c r="S6480" t="s">
        <v>30</v>
      </c>
      <c r="T6480" t="s">
        <v>31</v>
      </c>
    </row>
    <row r="6481" spans="1:20" x14ac:dyDescent="0.25">
      <c r="A6481" t="s">
        <v>172</v>
      </c>
      <c r="B6481" t="s">
        <v>173</v>
      </c>
      <c r="C6481" t="s">
        <v>174</v>
      </c>
      <c r="D6481" t="s">
        <v>175</v>
      </c>
      <c r="E6481" t="s">
        <v>24</v>
      </c>
      <c r="F6481" t="s">
        <v>25</v>
      </c>
      <c r="G6481" t="s">
        <v>78</v>
      </c>
      <c r="H6481" t="s">
        <v>79</v>
      </c>
      <c r="I6481" t="s">
        <v>38</v>
      </c>
      <c r="J6481" t="s">
        <v>39</v>
      </c>
      <c r="K6481">
        <v>2018</v>
      </c>
      <c r="L6481">
        <v>12.485099999999999</v>
      </c>
      <c r="S6481" t="s">
        <v>30</v>
      </c>
      <c r="T6481" t="s">
        <v>31</v>
      </c>
    </row>
    <row r="6482" spans="1:20" x14ac:dyDescent="0.25">
      <c r="A6482" t="s">
        <v>172</v>
      </c>
      <c r="B6482" t="s">
        <v>173</v>
      </c>
      <c r="C6482" t="s">
        <v>174</v>
      </c>
      <c r="D6482" t="s">
        <v>175</v>
      </c>
      <c r="E6482" t="s">
        <v>24</v>
      </c>
      <c r="F6482" t="s">
        <v>25</v>
      </c>
      <c r="G6482" t="s">
        <v>78</v>
      </c>
      <c r="H6482" t="s">
        <v>79</v>
      </c>
      <c r="I6482" t="s">
        <v>40</v>
      </c>
      <c r="J6482" t="s">
        <v>41</v>
      </c>
      <c r="K6482">
        <v>2018</v>
      </c>
      <c r="L6482">
        <v>5.5038</v>
      </c>
      <c r="S6482" t="s">
        <v>30</v>
      </c>
      <c r="T6482" t="s">
        <v>31</v>
      </c>
    </row>
    <row r="6483" spans="1:20" x14ac:dyDescent="0.25">
      <c r="A6483" t="s">
        <v>172</v>
      </c>
      <c r="B6483" t="s">
        <v>173</v>
      </c>
      <c r="C6483" t="s">
        <v>174</v>
      </c>
      <c r="D6483" t="s">
        <v>175</v>
      </c>
      <c r="E6483" t="s">
        <v>24</v>
      </c>
      <c r="F6483" t="s">
        <v>25</v>
      </c>
      <c r="G6483" t="s">
        <v>78</v>
      </c>
      <c r="H6483" t="s">
        <v>79</v>
      </c>
      <c r="I6483" t="s">
        <v>42</v>
      </c>
      <c r="J6483" t="s">
        <v>43</v>
      </c>
      <c r="K6483">
        <v>2018</v>
      </c>
      <c r="M6483" t="s">
        <v>54</v>
      </c>
      <c r="N6483" t="s">
        <v>55</v>
      </c>
      <c r="S6483" t="s">
        <v>30</v>
      </c>
      <c r="T6483" t="s">
        <v>31</v>
      </c>
    </row>
    <row r="6484" spans="1:20" x14ac:dyDescent="0.25">
      <c r="A6484" t="s">
        <v>172</v>
      </c>
      <c r="B6484" t="s">
        <v>173</v>
      </c>
      <c r="C6484" t="s">
        <v>174</v>
      </c>
      <c r="D6484" t="s">
        <v>175</v>
      </c>
      <c r="E6484" t="s">
        <v>24</v>
      </c>
      <c r="F6484" t="s">
        <v>25</v>
      </c>
      <c r="G6484" t="s">
        <v>78</v>
      </c>
      <c r="H6484" t="s">
        <v>79</v>
      </c>
      <c r="I6484" t="s">
        <v>44</v>
      </c>
      <c r="J6484" t="s">
        <v>45</v>
      </c>
      <c r="K6484">
        <v>2018</v>
      </c>
      <c r="L6484">
        <v>19.381699999999999</v>
      </c>
      <c r="S6484" t="s">
        <v>30</v>
      </c>
      <c r="T6484" t="s">
        <v>31</v>
      </c>
    </row>
    <row r="6485" spans="1:20" x14ac:dyDescent="0.25">
      <c r="A6485" t="s">
        <v>172</v>
      </c>
      <c r="B6485" t="s">
        <v>173</v>
      </c>
      <c r="C6485" t="s">
        <v>174</v>
      </c>
      <c r="D6485" t="s">
        <v>175</v>
      </c>
      <c r="E6485" t="s">
        <v>24</v>
      </c>
      <c r="F6485" t="s">
        <v>25</v>
      </c>
      <c r="G6485" t="s">
        <v>78</v>
      </c>
      <c r="H6485" t="s">
        <v>79</v>
      </c>
      <c r="I6485" t="s">
        <v>46</v>
      </c>
      <c r="J6485" t="s">
        <v>47</v>
      </c>
      <c r="K6485">
        <v>2018</v>
      </c>
      <c r="L6485">
        <v>4.6626000000000003</v>
      </c>
      <c r="S6485" t="s">
        <v>30</v>
      </c>
      <c r="T6485" t="s">
        <v>31</v>
      </c>
    </row>
    <row r="6486" spans="1:20" x14ac:dyDescent="0.25">
      <c r="A6486" t="s">
        <v>172</v>
      </c>
      <c r="B6486" t="s">
        <v>173</v>
      </c>
      <c r="C6486" t="s">
        <v>174</v>
      </c>
      <c r="D6486" t="s">
        <v>175</v>
      </c>
      <c r="E6486" t="s">
        <v>24</v>
      </c>
      <c r="F6486" t="s">
        <v>25</v>
      </c>
      <c r="G6486" t="s">
        <v>78</v>
      </c>
      <c r="H6486" t="s">
        <v>79</v>
      </c>
      <c r="I6486" t="s">
        <v>48</v>
      </c>
      <c r="J6486" t="s">
        <v>49</v>
      </c>
      <c r="K6486">
        <v>2018</v>
      </c>
      <c r="L6486">
        <v>3.5085999999999999</v>
      </c>
      <c r="M6486" t="s">
        <v>54</v>
      </c>
      <c r="N6486" t="s">
        <v>55</v>
      </c>
      <c r="S6486" t="s">
        <v>30</v>
      </c>
      <c r="T6486" t="s">
        <v>31</v>
      </c>
    </row>
    <row r="6487" spans="1:20" x14ac:dyDescent="0.25">
      <c r="A6487" t="s">
        <v>172</v>
      </c>
      <c r="B6487" t="s">
        <v>173</v>
      </c>
      <c r="C6487" t="s">
        <v>174</v>
      </c>
      <c r="D6487" t="s">
        <v>175</v>
      </c>
      <c r="E6487" t="s">
        <v>24</v>
      </c>
      <c r="F6487" t="s">
        <v>25</v>
      </c>
      <c r="G6487" t="s">
        <v>80</v>
      </c>
      <c r="H6487" t="s">
        <v>81</v>
      </c>
      <c r="I6487" t="s">
        <v>28</v>
      </c>
      <c r="J6487" t="s">
        <v>29</v>
      </c>
      <c r="K6487">
        <v>2018</v>
      </c>
      <c r="L6487">
        <v>242.05860000000001</v>
      </c>
      <c r="S6487" t="s">
        <v>30</v>
      </c>
      <c r="T6487" t="s">
        <v>31</v>
      </c>
    </row>
    <row r="6488" spans="1:20" x14ac:dyDescent="0.25">
      <c r="A6488" t="s">
        <v>172</v>
      </c>
      <c r="B6488" t="s">
        <v>173</v>
      </c>
      <c r="C6488" t="s">
        <v>174</v>
      </c>
      <c r="D6488" t="s">
        <v>175</v>
      </c>
      <c r="E6488" t="s">
        <v>24</v>
      </c>
      <c r="F6488" t="s">
        <v>25</v>
      </c>
      <c r="G6488" t="s">
        <v>80</v>
      </c>
      <c r="H6488" t="s">
        <v>81</v>
      </c>
      <c r="I6488" t="s">
        <v>32</v>
      </c>
      <c r="J6488" t="s">
        <v>33</v>
      </c>
      <c r="K6488">
        <v>2018</v>
      </c>
      <c r="L6488">
        <v>3.6013000000000002</v>
      </c>
      <c r="S6488" t="s">
        <v>30</v>
      </c>
      <c r="T6488" t="s">
        <v>31</v>
      </c>
    </row>
    <row r="6489" spans="1:20" x14ac:dyDescent="0.25">
      <c r="A6489" t="s">
        <v>172</v>
      </c>
      <c r="B6489" t="s">
        <v>173</v>
      </c>
      <c r="C6489" t="s">
        <v>174</v>
      </c>
      <c r="D6489" t="s">
        <v>175</v>
      </c>
      <c r="E6489" t="s">
        <v>24</v>
      </c>
      <c r="F6489" t="s">
        <v>25</v>
      </c>
      <c r="G6489" t="s">
        <v>80</v>
      </c>
      <c r="H6489" t="s">
        <v>81</v>
      </c>
      <c r="I6489" t="s">
        <v>34</v>
      </c>
      <c r="J6489" t="s">
        <v>35</v>
      </c>
      <c r="K6489">
        <v>2018</v>
      </c>
      <c r="L6489">
        <v>45.295000000000002</v>
      </c>
      <c r="S6489" t="s">
        <v>30</v>
      </c>
      <c r="T6489" t="s">
        <v>31</v>
      </c>
    </row>
    <row r="6490" spans="1:20" x14ac:dyDescent="0.25">
      <c r="A6490" t="s">
        <v>172</v>
      </c>
      <c r="B6490" t="s">
        <v>173</v>
      </c>
      <c r="C6490" t="s">
        <v>174</v>
      </c>
      <c r="D6490" t="s">
        <v>175</v>
      </c>
      <c r="E6490" t="s">
        <v>24</v>
      </c>
      <c r="F6490" t="s">
        <v>25</v>
      </c>
      <c r="G6490" t="s">
        <v>80</v>
      </c>
      <c r="H6490" t="s">
        <v>81</v>
      </c>
      <c r="I6490" t="s">
        <v>36</v>
      </c>
      <c r="J6490" t="s">
        <v>37</v>
      </c>
      <c r="K6490">
        <v>2018</v>
      </c>
      <c r="L6490">
        <v>13.4374</v>
      </c>
      <c r="S6490" t="s">
        <v>30</v>
      </c>
      <c r="T6490" t="s">
        <v>31</v>
      </c>
    </row>
    <row r="6491" spans="1:20" x14ac:dyDescent="0.25">
      <c r="A6491" t="s">
        <v>172</v>
      </c>
      <c r="B6491" t="s">
        <v>173</v>
      </c>
      <c r="C6491" t="s">
        <v>174</v>
      </c>
      <c r="D6491" t="s">
        <v>175</v>
      </c>
      <c r="E6491" t="s">
        <v>24</v>
      </c>
      <c r="F6491" t="s">
        <v>25</v>
      </c>
      <c r="G6491" t="s">
        <v>80</v>
      </c>
      <c r="H6491" t="s">
        <v>81</v>
      </c>
      <c r="I6491" t="s">
        <v>38</v>
      </c>
      <c r="J6491" t="s">
        <v>39</v>
      </c>
      <c r="K6491">
        <v>2018</v>
      </c>
      <c r="L6491">
        <v>21.991599999999998</v>
      </c>
      <c r="S6491" t="s">
        <v>30</v>
      </c>
      <c r="T6491" t="s">
        <v>31</v>
      </c>
    </row>
    <row r="6492" spans="1:20" x14ac:dyDescent="0.25">
      <c r="A6492" t="s">
        <v>172</v>
      </c>
      <c r="B6492" t="s">
        <v>173</v>
      </c>
      <c r="C6492" t="s">
        <v>174</v>
      </c>
      <c r="D6492" t="s">
        <v>175</v>
      </c>
      <c r="E6492" t="s">
        <v>24</v>
      </c>
      <c r="F6492" t="s">
        <v>25</v>
      </c>
      <c r="G6492" t="s">
        <v>80</v>
      </c>
      <c r="H6492" t="s">
        <v>81</v>
      </c>
      <c r="I6492" t="s">
        <v>40</v>
      </c>
      <c r="J6492" t="s">
        <v>41</v>
      </c>
      <c r="K6492">
        <v>2018</v>
      </c>
      <c r="L6492">
        <v>89.0535</v>
      </c>
      <c r="S6492" t="s">
        <v>30</v>
      </c>
      <c r="T6492" t="s">
        <v>31</v>
      </c>
    </row>
    <row r="6493" spans="1:20" x14ac:dyDescent="0.25">
      <c r="A6493" t="s">
        <v>172</v>
      </c>
      <c r="B6493" t="s">
        <v>173</v>
      </c>
      <c r="C6493" t="s">
        <v>174</v>
      </c>
      <c r="D6493" t="s">
        <v>175</v>
      </c>
      <c r="E6493" t="s">
        <v>24</v>
      </c>
      <c r="F6493" t="s">
        <v>25</v>
      </c>
      <c r="G6493" t="s">
        <v>80</v>
      </c>
      <c r="H6493" t="s">
        <v>81</v>
      </c>
      <c r="I6493" t="s">
        <v>42</v>
      </c>
      <c r="J6493" t="s">
        <v>43</v>
      </c>
      <c r="K6493">
        <v>2018</v>
      </c>
      <c r="L6493">
        <v>4.6603000000000003</v>
      </c>
      <c r="S6493" t="s">
        <v>30</v>
      </c>
      <c r="T6493" t="s">
        <v>31</v>
      </c>
    </row>
    <row r="6494" spans="1:20" x14ac:dyDescent="0.25">
      <c r="A6494" t="s">
        <v>172</v>
      </c>
      <c r="B6494" t="s">
        <v>173</v>
      </c>
      <c r="C6494" t="s">
        <v>174</v>
      </c>
      <c r="D6494" t="s">
        <v>175</v>
      </c>
      <c r="E6494" t="s">
        <v>24</v>
      </c>
      <c r="F6494" t="s">
        <v>25</v>
      </c>
      <c r="G6494" t="s">
        <v>80</v>
      </c>
      <c r="H6494" t="s">
        <v>81</v>
      </c>
      <c r="I6494" t="s">
        <v>44</v>
      </c>
      <c r="J6494" t="s">
        <v>45</v>
      </c>
      <c r="K6494">
        <v>2018</v>
      </c>
      <c r="L6494">
        <v>4.3882000000000003</v>
      </c>
      <c r="S6494" t="s">
        <v>30</v>
      </c>
      <c r="T6494" t="s">
        <v>31</v>
      </c>
    </row>
    <row r="6495" spans="1:20" x14ac:dyDescent="0.25">
      <c r="A6495" t="s">
        <v>172</v>
      </c>
      <c r="B6495" t="s">
        <v>173</v>
      </c>
      <c r="C6495" t="s">
        <v>174</v>
      </c>
      <c r="D6495" t="s">
        <v>175</v>
      </c>
      <c r="E6495" t="s">
        <v>24</v>
      </c>
      <c r="F6495" t="s">
        <v>25</v>
      </c>
      <c r="G6495" t="s">
        <v>80</v>
      </c>
      <c r="H6495" t="s">
        <v>81</v>
      </c>
      <c r="I6495" t="s">
        <v>46</v>
      </c>
      <c r="J6495" t="s">
        <v>47</v>
      </c>
      <c r="K6495">
        <v>2018</v>
      </c>
      <c r="L6495">
        <v>14.5573</v>
      </c>
      <c r="S6495" t="s">
        <v>30</v>
      </c>
      <c r="T6495" t="s">
        <v>31</v>
      </c>
    </row>
    <row r="6496" spans="1:20" x14ac:dyDescent="0.25">
      <c r="A6496" t="s">
        <v>172</v>
      </c>
      <c r="B6496" t="s">
        <v>173</v>
      </c>
      <c r="C6496" t="s">
        <v>174</v>
      </c>
      <c r="D6496" t="s">
        <v>175</v>
      </c>
      <c r="E6496" t="s">
        <v>24</v>
      </c>
      <c r="F6496" t="s">
        <v>25</v>
      </c>
      <c r="G6496" t="s">
        <v>80</v>
      </c>
      <c r="H6496" t="s">
        <v>81</v>
      </c>
      <c r="I6496" t="s">
        <v>48</v>
      </c>
      <c r="J6496" t="s">
        <v>49</v>
      </c>
      <c r="K6496">
        <v>2018</v>
      </c>
      <c r="L6496">
        <v>45.029200000000003</v>
      </c>
      <c r="S6496" t="s">
        <v>30</v>
      </c>
      <c r="T6496" t="s">
        <v>31</v>
      </c>
    </row>
    <row r="6497" spans="1:20" x14ac:dyDescent="0.25">
      <c r="A6497" t="s">
        <v>172</v>
      </c>
      <c r="B6497" t="s">
        <v>173</v>
      </c>
      <c r="C6497" t="s">
        <v>174</v>
      </c>
      <c r="D6497" t="s">
        <v>175</v>
      </c>
      <c r="E6497" t="s">
        <v>24</v>
      </c>
      <c r="F6497" t="s">
        <v>25</v>
      </c>
      <c r="G6497" t="s">
        <v>80</v>
      </c>
      <c r="H6497" t="s">
        <v>81</v>
      </c>
      <c r="I6497" t="s">
        <v>50</v>
      </c>
      <c r="J6497" t="s">
        <v>51</v>
      </c>
      <c r="K6497">
        <v>2018</v>
      </c>
      <c r="M6497" t="s">
        <v>54</v>
      </c>
      <c r="N6497" t="s">
        <v>55</v>
      </c>
      <c r="S6497" t="s">
        <v>30</v>
      </c>
      <c r="T6497" t="s">
        <v>31</v>
      </c>
    </row>
    <row r="6498" spans="1:20" x14ac:dyDescent="0.25">
      <c r="A6498" t="s">
        <v>172</v>
      </c>
      <c r="B6498" t="s">
        <v>173</v>
      </c>
      <c r="C6498" t="s">
        <v>174</v>
      </c>
      <c r="D6498" t="s">
        <v>175</v>
      </c>
      <c r="E6498" t="s">
        <v>24</v>
      </c>
      <c r="F6498" t="s">
        <v>25</v>
      </c>
      <c r="G6498" t="s">
        <v>82</v>
      </c>
      <c r="H6498" t="s">
        <v>83</v>
      </c>
      <c r="I6498" t="s">
        <v>28</v>
      </c>
      <c r="J6498" t="s">
        <v>29</v>
      </c>
      <c r="K6498">
        <v>2018</v>
      </c>
      <c r="L6498">
        <v>1679.423</v>
      </c>
      <c r="S6498" t="s">
        <v>30</v>
      </c>
      <c r="T6498" t="s">
        <v>31</v>
      </c>
    </row>
    <row r="6499" spans="1:20" x14ac:dyDescent="0.25">
      <c r="A6499" t="s">
        <v>172</v>
      </c>
      <c r="B6499" t="s">
        <v>173</v>
      </c>
      <c r="C6499" t="s">
        <v>174</v>
      </c>
      <c r="D6499" t="s">
        <v>175</v>
      </c>
      <c r="E6499" t="s">
        <v>24</v>
      </c>
      <c r="F6499" t="s">
        <v>25</v>
      </c>
      <c r="G6499" t="s">
        <v>82</v>
      </c>
      <c r="H6499" t="s">
        <v>83</v>
      </c>
      <c r="I6499" t="s">
        <v>32</v>
      </c>
      <c r="J6499" t="s">
        <v>33</v>
      </c>
      <c r="K6499">
        <v>2018</v>
      </c>
      <c r="L6499">
        <v>225.38050000000001</v>
      </c>
      <c r="S6499" t="s">
        <v>30</v>
      </c>
      <c r="T6499" t="s">
        <v>31</v>
      </c>
    </row>
    <row r="6500" spans="1:20" x14ac:dyDescent="0.25">
      <c r="A6500" t="s">
        <v>172</v>
      </c>
      <c r="B6500" t="s">
        <v>173</v>
      </c>
      <c r="C6500" t="s">
        <v>174</v>
      </c>
      <c r="D6500" t="s">
        <v>175</v>
      </c>
      <c r="E6500" t="s">
        <v>24</v>
      </c>
      <c r="F6500" t="s">
        <v>25</v>
      </c>
      <c r="G6500" t="s">
        <v>82</v>
      </c>
      <c r="H6500" t="s">
        <v>83</v>
      </c>
      <c r="I6500" t="s">
        <v>34</v>
      </c>
      <c r="J6500" t="s">
        <v>35</v>
      </c>
      <c r="K6500">
        <v>2018</v>
      </c>
      <c r="L6500">
        <v>628.84870000000001</v>
      </c>
      <c r="S6500" t="s">
        <v>30</v>
      </c>
      <c r="T6500" t="s">
        <v>31</v>
      </c>
    </row>
    <row r="6501" spans="1:20" x14ac:dyDescent="0.25">
      <c r="A6501" t="s">
        <v>172</v>
      </c>
      <c r="B6501" t="s">
        <v>173</v>
      </c>
      <c r="C6501" t="s">
        <v>174</v>
      </c>
      <c r="D6501" t="s">
        <v>175</v>
      </c>
      <c r="E6501" t="s">
        <v>24</v>
      </c>
      <c r="F6501" t="s">
        <v>25</v>
      </c>
      <c r="G6501" t="s">
        <v>82</v>
      </c>
      <c r="H6501" t="s">
        <v>83</v>
      </c>
      <c r="I6501" t="s">
        <v>36</v>
      </c>
      <c r="J6501" t="s">
        <v>37</v>
      </c>
      <c r="K6501">
        <v>2018</v>
      </c>
      <c r="L6501">
        <v>216.23560000000001</v>
      </c>
      <c r="S6501" t="s">
        <v>30</v>
      </c>
      <c r="T6501" t="s">
        <v>31</v>
      </c>
    </row>
    <row r="6502" spans="1:20" x14ac:dyDescent="0.25">
      <c r="A6502" t="s">
        <v>172</v>
      </c>
      <c r="B6502" t="s">
        <v>173</v>
      </c>
      <c r="C6502" t="s">
        <v>174</v>
      </c>
      <c r="D6502" t="s">
        <v>175</v>
      </c>
      <c r="E6502" t="s">
        <v>24</v>
      </c>
      <c r="F6502" t="s">
        <v>25</v>
      </c>
      <c r="G6502" t="s">
        <v>82</v>
      </c>
      <c r="H6502" t="s">
        <v>83</v>
      </c>
      <c r="I6502" t="s">
        <v>38</v>
      </c>
      <c r="J6502" t="s">
        <v>39</v>
      </c>
      <c r="K6502">
        <v>2018</v>
      </c>
      <c r="L6502">
        <v>274.45729999999998</v>
      </c>
      <c r="S6502" t="s">
        <v>30</v>
      </c>
      <c r="T6502" t="s">
        <v>31</v>
      </c>
    </row>
    <row r="6503" spans="1:20" x14ac:dyDescent="0.25">
      <c r="A6503" t="s">
        <v>172</v>
      </c>
      <c r="B6503" t="s">
        <v>173</v>
      </c>
      <c r="C6503" t="s">
        <v>174</v>
      </c>
      <c r="D6503" t="s">
        <v>175</v>
      </c>
      <c r="E6503" t="s">
        <v>24</v>
      </c>
      <c r="F6503" t="s">
        <v>25</v>
      </c>
      <c r="G6503" t="s">
        <v>82</v>
      </c>
      <c r="H6503" t="s">
        <v>83</v>
      </c>
      <c r="I6503" t="s">
        <v>40</v>
      </c>
      <c r="J6503" t="s">
        <v>41</v>
      </c>
      <c r="K6503">
        <v>2018</v>
      </c>
      <c r="L6503">
        <v>183.7234</v>
      </c>
      <c r="S6503" t="s">
        <v>30</v>
      </c>
      <c r="T6503" t="s">
        <v>31</v>
      </c>
    </row>
    <row r="6504" spans="1:20" x14ac:dyDescent="0.25">
      <c r="A6504" t="s">
        <v>172</v>
      </c>
      <c r="B6504" t="s">
        <v>173</v>
      </c>
      <c r="C6504" t="s">
        <v>174</v>
      </c>
      <c r="D6504" t="s">
        <v>175</v>
      </c>
      <c r="E6504" t="s">
        <v>24</v>
      </c>
      <c r="F6504" t="s">
        <v>25</v>
      </c>
      <c r="G6504" t="s">
        <v>82</v>
      </c>
      <c r="H6504" t="s">
        <v>83</v>
      </c>
      <c r="I6504" t="s">
        <v>42</v>
      </c>
      <c r="J6504" t="s">
        <v>43</v>
      </c>
      <c r="K6504">
        <v>2018</v>
      </c>
      <c r="L6504">
        <v>0.88629999999999998</v>
      </c>
      <c r="M6504" t="s">
        <v>54</v>
      </c>
      <c r="N6504" t="s">
        <v>55</v>
      </c>
      <c r="S6504" t="s">
        <v>30</v>
      </c>
      <c r="T6504" t="s">
        <v>31</v>
      </c>
    </row>
    <row r="6505" spans="1:20" x14ac:dyDescent="0.25">
      <c r="A6505" t="s">
        <v>172</v>
      </c>
      <c r="B6505" t="s">
        <v>173</v>
      </c>
      <c r="C6505" t="s">
        <v>174</v>
      </c>
      <c r="D6505" t="s">
        <v>175</v>
      </c>
      <c r="E6505" t="s">
        <v>24</v>
      </c>
      <c r="F6505" t="s">
        <v>25</v>
      </c>
      <c r="G6505" t="s">
        <v>82</v>
      </c>
      <c r="H6505" t="s">
        <v>83</v>
      </c>
      <c r="I6505" t="s">
        <v>44</v>
      </c>
      <c r="J6505" t="s">
        <v>45</v>
      </c>
      <c r="K6505">
        <v>2018</v>
      </c>
      <c r="L6505">
        <v>6.0258000000000003</v>
      </c>
      <c r="S6505" t="s">
        <v>30</v>
      </c>
      <c r="T6505" t="s">
        <v>31</v>
      </c>
    </row>
    <row r="6506" spans="1:20" x14ac:dyDescent="0.25">
      <c r="A6506" t="s">
        <v>172</v>
      </c>
      <c r="B6506" t="s">
        <v>173</v>
      </c>
      <c r="C6506" t="s">
        <v>174</v>
      </c>
      <c r="D6506" t="s">
        <v>175</v>
      </c>
      <c r="E6506" t="s">
        <v>24</v>
      </c>
      <c r="F6506" t="s">
        <v>25</v>
      </c>
      <c r="G6506" t="s">
        <v>82</v>
      </c>
      <c r="H6506" t="s">
        <v>83</v>
      </c>
      <c r="I6506" t="s">
        <v>46</v>
      </c>
      <c r="J6506" t="s">
        <v>47</v>
      </c>
      <c r="K6506">
        <v>2018</v>
      </c>
      <c r="L6506">
        <v>22.9056</v>
      </c>
      <c r="S6506" t="s">
        <v>30</v>
      </c>
      <c r="T6506" t="s">
        <v>31</v>
      </c>
    </row>
    <row r="6507" spans="1:20" x14ac:dyDescent="0.25">
      <c r="A6507" t="s">
        <v>172</v>
      </c>
      <c r="B6507" t="s">
        <v>173</v>
      </c>
      <c r="C6507" t="s">
        <v>174</v>
      </c>
      <c r="D6507" t="s">
        <v>175</v>
      </c>
      <c r="E6507" t="s">
        <v>24</v>
      </c>
      <c r="F6507" t="s">
        <v>25</v>
      </c>
      <c r="G6507" t="s">
        <v>82</v>
      </c>
      <c r="H6507" t="s">
        <v>83</v>
      </c>
      <c r="I6507" t="s">
        <v>48</v>
      </c>
      <c r="J6507" t="s">
        <v>49</v>
      </c>
      <c r="K6507">
        <v>2018</v>
      </c>
      <c r="L6507">
        <v>22.847300000000001</v>
      </c>
      <c r="S6507" t="s">
        <v>30</v>
      </c>
      <c r="T6507" t="s">
        <v>31</v>
      </c>
    </row>
    <row r="6508" spans="1:20" x14ac:dyDescent="0.25">
      <c r="A6508" t="s">
        <v>172</v>
      </c>
      <c r="B6508" t="s">
        <v>173</v>
      </c>
      <c r="C6508" t="s">
        <v>174</v>
      </c>
      <c r="D6508" t="s">
        <v>175</v>
      </c>
      <c r="E6508" t="s">
        <v>24</v>
      </c>
      <c r="F6508" t="s">
        <v>25</v>
      </c>
      <c r="G6508" t="s">
        <v>82</v>
      </c>
      <c r="H6508" t="s">
        <v>83</v>
      </c>
      <c r="I6508" t="s">
        <v>50</v>
      </c>
      <c r="J6508" t="s">
        <v>51</v>
      </c>
      <c r="K6508">
        <v>2018</v>
      </c>
      <c r="L6508">
        <v>98.1126</v>
      </c>
      <c r="S6508" t="s">
        <v>30</v>
      </c>
      <c r="T6508" t="s">
        <v>31</v>
      </c>
    </row>
    <row r="6509" spans="1:20" x14ac:dyDescent="0.25">
      <c r="A6509" t="s">
        <v>172</v>
      </c>
      <c r="B6509" t="s">
        <v>173</v>
      </c>
      <c r="C6509" t="s">
        <v>174</v>
      </c>
      <c r="D6509" t="s">
        <v>175</v>
      </c>
      <c r="E6509" t="s">
        <v>24</v>
      </c>
      <c r="F6509" t="s">
        <v>25</v>
      </c>
      <c r="G6509" t="s">
        <v>84</v>
      </c>
      <c r="H6509" t="s">
        <v>85</v>
      </c>
      <c r="I6509" t="s">
        <v>28</v>
      </c>
      <c r="J6509" t="s">
        <v>29</v>
      </c>
      <c r="K6509">
        <v>2018</v>
      </c>
      <c r="L6509">
        <v>2053.3353000000002</v>
      </c>
      <c r="S6509" t="s">
        <v>30</v>
      </c>
      <c r="T6509" t="s">
        <v>31</v>
      </c>
    </row>
    <row r="6510" spans="1:20" x14ac:dyDescent="0.25">
      <c r="A6510" t="s">
        <v>172</v>
      </c>
      <c r="B6510" t="s">
        <v>173</v>
      </c>
      <c r="C6510" t="s">
        <v>174</v>
      </c>
      <c r="D6510" t="s">
        <v>175</v>
      </c>
      <c r="E6510" t="s">
        <v>24</v>
      </c>
      <c r="F6510" t="s">
        <v>25</v>
      </c>
      <c r="G6510" t="s">
        <v>84</v>
      </c>
      <c r="H6510" t="s">
        <v>85</v>
      </c>
      <c r="I6510" t="s">
        <v>32</v>
      </c>
      <c r="J6510" t="s">
        <v>33</v>
      </c>
      <c r="K6510">
        <v>2018</v>
      </c>
      <c r="L6510">
        <v>93.544499999999999</v>
      </c>
      <c r="S6510" t="s">
        <v>30</v>
      </c>
      <c r="T6510" t="s">
        <v>31</v>
      </c>
    </row>
    <row r="6511" spans="1:20" x14ac:dyDescent="0.25">
      <c r="A6511" t="s">
        <v>172</v>
      </c>
      <c r="B6511" t="s">
        <v>173</v>
      </c>
      <c r="C6511" t="s">
        <v>174</v>
      </c>
      <c r="D6511" t="s">
        <v>175</v>
      </c>
      <c r="E6511" t="s">
        <v>24</v>
      </c>
      <c r="F6511" t="s">
        <v>25</v>
      </c>
      <c r="G6511" t="s">
        <v>84</v>
      </c>
      <c r="H6511" t="s">
        <v>85</v>
      </c>
      <c r="I6511" t="s">
        <v>34</v>
      </c>
      <c r="J6511" t="s">
        <v>35</v>
      </c>
      <c r="K6511">
        <v>2018</v>
      </c>
      <c r="L6511">
        <v>1317.5730000000001</v>
      </c>
      <c r="S6511" t="s">
        <v>30</v>
      </c>
      <c r="T6511" t="s">
        <v>31</v>
      </c>
    </row>
    <row r="6512" spans="1:20" x14ac:dyDescent="0.25">
      <c r="A6512" t="s">
        <v>172</v>
      </c>
      <c r="B6512" t="s">
        <v>173</v>
      </c>
      <c r="C6512" t="s">
        <v>174</v>
      </c>
      <c r="D6512" t="s">
        <v>175</v>
      </c>
      <c r="E6512" t="s">
        <v>24</v>
      </c>
      <c r="F6512" t="s">
        <v>25</v>
      </c>
      <c r="G6512" t="s">
        <v>84</v>
      </c>
      <c r="H6512" t="s">
        <v>85</v>
      </c>
      <c r="I6512" t="s">
        <v>36</v>
      </c>
      <c r="J6512" t="s">
        <v>37</v>
      </c>
      <c r="K6512">
        <v>2018</v>
      </c>
      <c r="L6512">
        <v>393.55770000000001</v>
      </c>
      <c r="S6512" t="s">
        <v>30</v>
      </c>
      <c r="T6512" t="s">
        <v>31</v>
      </c>
    </row>
    <row r="6513" spans="1:20" x14ac:dyDescent="0.25">
      <c r="A6513" t="s">
        <v>172</v>
      </c>
      <c r="B6513" t="s">
        <v>173</v>
      </c>
      <c r="C6513" t="s">
        <v>174</v>
      </c>
      <c r="D6513" t="s">
        <v>175</v>
      </c>
      <c r="E6513" t="s">
        <v>24</v>
      </c>
      <c r="F6513" t="s">
        <v>25</v>
      </c>
      <c r="G6513" t="s">
        <v>84</v>
      </c>
      <c r="H6513" t="s">
        <v>85</v>
      </c>
      <c r="I6513" t="s">
        <v>38</v>
      </c>
      <c r="J6513" t="s">
        <v>39</v>
      </c>
      <c r="K6513">
        <v>2018</v>
      </c>
      <c r="L6513">
        <v>33.585599999999999</v>
      </c>
      <c r="S6513" t="s">
        <v>30</v>
      </c>
      <c r="T6513" t="s">
        <v>31</v>
      </c>
    </row>
    <row r="6514" spans="1:20" x14ac:dyDescent="0.25">
      <c r="A6514" t="s">
        <v>172</v>
      </c>
      <c r="B6514" t="s">
        <v>173</v>
      </c>
      <c r="C6514" t="s">
        <v>174</v>
      </c>
      <c r="D6514" t="s">
        <v>175</v>
      </c>
      <c r="E6514" t="s">
        <v>24</v>
      </c>
      <c r="F6514" t="s">
        <v>25</v>
      </c>
      <c r="G6514" t="s">
        <v>84</v>
      </c>
      <c r="H6514" t="s">
        <v>85</v>
      </c>
      <c r="I6514" t="s">
        <v>40</v>
      </c>
      <c r="J6514" t="s">
        <v>41</v>
      </c>
      <c r="K6514">
        <v>2018</v>
      </c>
      <c r="L6514">
        <v>157.446</v>
      </c>
      <c r="S6514" t="s">
        <v>30</v>
      </c>
      <c r="T6514" t="s">
        <v>31</v>
      </c>
    </row>
    <row r="6515" spans="1:20" x14ac:dyDescent="0.25">
      <c r="A6515" t="s">
        <v>172</v>
      </c>
      <c r="B6515" t="s">
        <v>173</v>
      </c>
      <c r="C6515" t="s">
        <v>174</v>
      </c>
      <c r="D6515" t="s">
        <v>175</v>
      </c>
      <c r="E6515" t="s">
        <v>24</v>
      </c>
      <c r="F6515" t="s">
        <v>25</v>
      </c>
      <c r="G6515" t="s">
        <v>84</v>
      </c>
      <c r="H6515" t="s">
        <v>85</v>
      </c>
      <c r="I6515" t="s">
        <v>42</v>
      </c>
      <c r="J6515" t="s">
        <v>43</v>
      </c>
      <c r="K6515">
        <v>2018</v>
      </c>
      <c r="L6515">
        <v>0.83009999999999995</v>
      </c>
      <c r="M6515" t="s">
        <v>54</v>
      </c>
      <c r="N6515" t="s">
        <v>55</v>
      </c>
      <c r="S6515" t="s">
        <v>30</v>
      </c>
      <c r="T6515" t="s">
        <v>31</v>
      </c>
    </row>
    <row r="6516" spans="1:20" x14ac:dyDescent="0.25">
      <c r="A6516" t="s">
        <v>172</v>
      </c>
      <c r="B6516" t="s">
        <v>173</v>
      </c>
      <c r="C6516" t="s">
        <v>174</v>
      </c>
      <c r="D6516" t="s">
        <v>175</v>
      </c>
      <c r="E6516" t="s">
        <v>24</v>
      </c>
      <c r="F6516" t="s">
        <v>25</v>
      </c>
      <c r="G6516" t="s">
        <v>84</v>
      </c>
      <c r="H6516" t="s">
        <v>85</v>
      </c>
      <c r="I6516" t="s">
        <v>44</v>
      </c>
      <c r="J6516" t="s">
        <v>45</v>
      </c>
      <c r="K6516">
        <v>2018</v>
      </c>
      <c r="L6516">
        <v>5.4974999999999996</v>
      </c>
      <c r="S6516" t="s">
        <v>30</v>
      </c>
      <c r="T6516" t="s">
        <v>31</v>
      </c>
    </row>
    <row r="6517" spans="1:20" x14ac:dyDescent="0.25">
      <c r="A6517" t="s">
        <v>172</v>
      </c>
      <c r="B6517" t="s">
        <v>173</v>
      </c>
      <c r="C6517" t="s">
        <v>174</v>
      </c>
      <c r="D6517" t="s">
        <v>175</v>
      </c>
      <c r="E6517" t="s">
        <v>24</v>
      </c>
      <c r="F6517" t="s">
        <v>25</v>
      </c>
      <c r="G6517" t="s">
        <v>84</v>
      </c>
      <c r="H6517" t="s">
        <v>85</v>
      </c>
      <c r="I6517" t="s">
        <v>46</v>
      </c>
      <c r="J6517" t="s">
        <v>47</v>
      </c>
      <c r="K6517">
        <v>2018</v>
      </c>
      <c r="L6517">
        <v>2.988</v>
      </c>
      <c r="S6517" t="s">
        <v>30</v>
      </c>
      <c r="T6517" t="s">
        <v>31</v>
      </c>
    </row>
    <row r="6518" spans="1:20" x14ac:dyDescent="0.25">
      <c r="A6518" t="s">
        <v>172</v>
      </c>
      <c r="B6518" t="s">
        <v>173</v>
      </c>
      <c r="C6518" t="s">
        <v>174</v>
      </c>
      <c r="D6518" t="s">
        <v>175</v>
      </c>
      <c r="E6518" t="s">
        <v>24</v>
      </c>
      <c r="F6518" t="s">
        <v>25</v>
      </c>
      <c r="G6518" t="s">
        <v>84</v>
      </c>
      <c r="H6518" t="s">
        <v>85</v>
      </c>
      <c r="I6518" t="s">
        <v>48</v>
      </c>
      <c r="J6518" t="s">
        <v>49</v>
      </c>
      <c r="K6518">
        <v>2018</v>
      </c>
      <c r="L6518">
        <v>42.703800000000001</v>
      </c>
      <c r="S6518" t="s">
        <v>30</v>
      </c>
      <c r="T6518" t="s">
        <v>31</v>
      </c>
    </row>
    <row r="6519" spans="1:20" x14ac:dyDescent="0.25">
      <c r="A6519" t="s">
        <v>172</v>
      </c>
      <c r="B6519" t="s">
        <v>173</v>
      </c>
      <c r="C6519" t="s">
        <v>174</v>
      </c>
      <c r="D6519" t="s">
        <v>175</v>
      </c>
      <c r="E6519" t="s">
        <v>24</v>
      </c>
      <c r="F6519" t="s">
        <v>25</v>
      </c>
      <c r="G6519" t="s">
        <v>84</v>
      </c>
      <c r="H6519" t="s">
        <v>85</v>
      </c>
      <c r="I6519" t="s">
        <v>50</v>
      </c>
      <c r="J6519" t="s">
        <v>51</v>
      </c>
      <c r="K6519">
        <v>2018</v>
      </c>
      <c r="L6519">
        <v>5.6090999999999998</v>
      </c>
      <c r="S6519" t="s">
        <v>30</v>
      </c>
      <c r="T6519" t="s">
        <v>31</v>
      </c>
    </row>
    <row r="6520" spans="1:20" x14ac:dyDescent="0.25">
      <c r="A6520" t="s">
        <v>172</v>
      </c>
      <c r="B6520" t="s">
        <v>173</v>
      </c>
      <c r="C6520" t="s">
        <v>174</v>
      </c>
      <c r="D6520" t="s">
        <v>175</v>
      </c>
      <c r="E6520" t="s">
        <v>24</v>
      </c>
      <c r="F6520" t="s">
        <v>25</v>
      </c>
      <c r="G6520" t="s">
        <v>86</v>
      </c>
      <c r="H6520" t="s">
        <v>87</v>
      </c>
      <c r="I6520" t="s">
        <v>28</v>
      </c>
      <c r="J6520" t="s">
        <v>29</v>
      </c>
      <c r="K6520">
        <v>2018</v>
      </c>
      <c r="L6520">
        <v>551.02589999999998</v>
      </c>
      <c r="S6520" t="s">
        <v>30</v>
      </c>
      <c r="T6520" t="s">
        <v>31</v>
      </c>
    </row>
    <row r="6521" spans="1:20" x14ac:dyDescent="0.25">
      <c r="A6521" t="s">
        <v>172</v>
      </c>
      <c r="B6521" t="s">
        <v>173</v>
      </c>
      <c r="C6521" t="s">
        <v>174</v>
      </c>
      <c r="D6521" t="s">
        <v>175</v>
      </c>
      <c r="E6521" t="s">
        <v>24</v>
      </c>
      <c r="F6521" t="s">
        <v>25</v>
      </c>
      <c r="G6521" t="s">
        <v>86</v>
      </c>
      <c r="H6521" t="s">
        <v>87</v>
      </c>
      <c r="I6521" t="s">
        <v>32</v>
      </c>
      <c r="J6521" t="s">
        <v>33</v>
      </c>
      <c r="K6521">
        <v>2018</v>
      </c>
      <c r="L6521">
        <v>8.8683999999999994</v>
      </c>
      <c r="S6521" t="s">
        <v>30</v>
      </c>
      <c r="T6521" t="s">
        <v>31</v>
      </c>
    </row>
    <row r="6522" spans="1:20" x14ac:dyDescent="0.25">
      <c r="A6522" t="s">
        <v>172</v>
      </c>
      <c r="B6522" t="s">
        <v>173</v>
      </c>
      <c r="C6522" t="s">
        <v>174</v>
      </c>
      <c r="D6522" t="s">
        <v>175</v>
      </c>
      <c r="E6522" t="s">
        <v>24</v>
      </c>
      <c r="F6522" t="s">
        <v>25</v>
      </c>
      <c r="G6522" t="s">
        <v>86</v>
      </c>
      <c r="H6522" t="s">
        <v>87</v>
      </c>
      <c r="I6522" t="s">
        <v>34</v>
      </c>
      <c r="J6522" t="s">
        <v>35</v>
      </c>
      <c r="K6522">
        <v>2018</v>
      </c>
      <c r="L6522">
        <v>200.9357</v>
      </c>
      <c r="S6522" t="s">
        <v>30</v>
      </c>
      <c r="T6522" t="s">
        <v>31</v>
      </c>
    </row>
    <row r="6523" spans="1:20" x14ac:dyDescent="0.25">
      <c r="A6523" t="s">
        <v>172</v>
      </c>
      <c r="B6523" t="s">
        <v>173</v>
      </c>
      <c r="C6523" t="s">
        <v>174</v>
      </c>
      <c r="D6523" t="s">
        <v>175</v>
      </c>
      <c r="E6523" t="s">
        <v>24</v>
      </c>
      <c r="F6523" t="s">
        <v>25</v>
      </c>
      <c r="G6523" t="s">
        <v>86</v>
      </c>
      <c r="H6523" t="s">
        <v>87</v>
      </c>
      <c r="I6523" t="s">
        <v>36</v>
      </c>
      <c r="J6523" t="s">
        <v>37</v>
      </c>
      <c r="K6523">
        <v>2018</v>
      </c>
      <c r="L6523">
        <v>263.78949999999998</v>
      </c>
      <c r="S6523" t="s">
        <v>30</v>
      </c>
      <c r="T6523" t="s">
        <v>31</v>
      </c>
    </row>
    <row r="6524" spans="1:20" x14ac:dyDescent="0.25">
      <c r="A6524" t="s">
        <v>172</v>
      </c>
      <c r="B6524" t="s">
        <v>173</v>
      </c>
      <c r="C6524" t="s">
        <v>174</v>
      </c>
      <c r="D6524" t="s">
        <v>175</v>
      </c>
      <c r="E6524" t="s">
        <v>24</v>
      </c>
      <c r="F6524" t="s">
        <v>25</v>
      </c>
      <c r="G6524" t="s">
        <v>86</v>
      </c>
      <c r="H6524" t="s">
        <v>87</v>
      </c>
      <c r="I6524" t="s">
        <v>38</v>
      </c>
      <c r="J6524" t="s">
        <v>39</v>
      </c>
      <c r="K6524">
        <v>2018</v>
      </c>
      <c r="L6524">
        <v>14.120100000000001</v>
      </c>
      <c r="S6524" t="s">
        <v>30</v>
      </c>
      <c r="T6524" t="s">
        <v>31</v>
      </c>
    </row>
    <row r="6525" spans="1:20" x14ac:dyDescent="0.25">
      <c r="A6525" t="s">
        <v>172</v>
      </c>
      <c r="B6525" t="s">
        <v>173</v>
      </c>
      <c r="C6525" t="s">
        <v>174</v>
      </c>
      <c r="D6525" t="s">
        <v>175</v>
      </c>
      <c r="E6525" t="s">
        <v>24</v>
      </c>
      <c r="F6525" t="s">
        <v>25</v>
      </c>
      <c r="G6525" t="s">
        <v>86</v>
      </c>
      <c r="H6525" t="s">
        <v>87</v>
      </c>
      <c r="I6525" t="s">
        <v>40</v>
      </c>
      <c r="J6525" t="s">
        <v>41</v>
      </c>
      <c r="K6525">
        <v>2018</v>
      </c>
      <c r="L6525">
        <v>34.864100000000001</v>
      </c>
      <c r="S6525" t="s">
        <v>30</v>
      </c>
      <c r="T6525" t="s">
        <v>31</v>
      </c>
    </row>
    <row r="6526" spans="1:20" x14ac:dyDescent="0.25">
      <c r="A6526" t="s">
        <v>172</v>
      </c>
      <c r="B6526" t="s">
        <v>173</v>
      </c>
      <c r="C6526" t="s">
        <v>174</v>
      </c>
      <c r="D6526" t="s">
        <v>175</v>
      </c>
      <c r="E6526" t="s">
        <v>24</v>
      </c>
      <c r="F6526" t="s">
        <v>25</v>
      </c>
      <c r="G6526" t="s">
        <v>86</v>
      </c>
      <c r="H6526" t="s">
        <v>87</v>
      </c>
      <c r="I6526" t="s">
        <v>44</v>
      </c>
      <c r="J6526" t="s">
        <v>45</v>
      </c>
      <c r="K6526">
        <v>2018</v>
      </c>
      <c r="L6526">
        <v>3.1351</v>
      </c>
      <c r="S6526" t="s">
        <v>30</v>
      </c>
      <c r="T6526" t="s">
        <v>31</v>
      </c>
    </row>
    <row r="6527" spans="1:20" x14ac:dyDescent="0.25">
      <c r="A6527" t="s">
        <v>172</v>
      </c>
      <c r="B6527" t="s">
        <v>173</v>
      </c>
      <c r="C6527" t="s">
        <v>174</v>
      </c>
      <c r="D6527" t="s">
        <v>175</v>
      </c>
      <c r="E6527" t="s">
        <v>24</v>
      </c>
      <c r="F6527" t="s">
        <v>25</v>
      </c>
      <c r="G6527" t="s">
        <v>86</v>
      </c>
      <c r="H6527" t="s">
        <v>87</v>
      </c>
      <c r="I6527" t="s">
        <v>46</v>
      </c>
      <c r="J6527" t="s">
        <v>47</v>
      </c>
      <c r="K6527">
        <v>2018</v>
      </c>
      <c r="L6527">
        <v>6.3289</v>
      </c>
      <c r="S6527" t="s">
        <v>30</v>
      </c>
      <c r="T6527" t="s">
        <v>31</v>
      </c>
    </row>
    <row r="6528" spans="1:20" x14ac:dyDescent="0.25">
      <c r="A6528" t="s">
        <v>172</v>
      </c>
      <c r="B6528" t="s">
        <v>173</v>
      </c>
      <c r="C6528" t="s">
        <v>174</v>
      </c>
      <c r="D6528" t="s">
        <v>175</v>
      </c>
      <c r="E6528" t="s">
        <v>24</v>
      </c>
      <c r="F6528" t="s">
        <v>25</v>
      </c>
      <c r="G6528" t="s">
        <v>86</v>
      </c>
      <c r="H6528" t="s">
        <v>87</v>
      </c>
      <c r="I6528" t="s">
        <v>48</v>
      </c>
      <c r="J6528" t="s">
        <v>49</v>
      </c>
      <c r="K6528">
        <v>2018</v>
      </c>
      <c r="L6528">
        <v>18.435400000000001</v>
      </c>
      <c r="S6528" t="s">
        <v>30</v>
      </c>
      <c r="T6528" t="s">
        <v>31</v>
      </c>
    </row>
    <row r="6529" spans="1:20" x14ac:dyDescent="0.25">
      <c r="A6529" t="s">
        <v>172</v>
      </c>
      <c r="B6529" t="s">
        <v>173</v>
      </c>
      <c r="C6529" t="s">
        <v>174</v>
      </c>
      <c r="D6529" t="s">
        <v>175</v>
      </c>
      <c r="E6529" t="s">
        <v>24</v>
      </c>
      <c r="F6529" t="s">
        <v>25</v>
      </c>
      <c r="G6529" t="s">
        <v>86</v>
      </c>
      <c r="H6529" t="s">
        <v>87</v>
      </c>
      <c r="I6529" t="s">
        <v>50</v>
      </c>
      <c r="J6529" t="s">
        <v>51</v>
      </c>
      <c r="K6529">
        <v>2018</v>
      </c>
      <c r="M6529" t="s">
        <v>54</v>
      </c>
      <c r="N6529" t="s">
        <v>55</v>
      </c>
      <c r="S6529" t="s">
        <v>30</v>
      </c>
      <c r="T6529" t="s">
        <v>31</v>
      </c>
    </row>
    <row r="6530" spans="1:20" x14ac:dyDescent="0.25">
      <c r="A6530" t="s">
        <v>172</v>
      </c>
      <c r="B6530" t="s">
        <v>173</v>
      </c>
      <c r="C6530" t="s">
        <v>174</v>
      </c>
      <c r="D6530" t="s">
        <v>175</v>
      </c>
      <c r="E6530" t="s">
        <v>24</v>
      </c>
      <c r="F6530" t="s">
        <v>25</v>
      </c>
      <c r="G6530" t="s">
        <v>88</v>
      </c>
      <c r="H6530" t="s">
        <v>89</v>
      </c>
      <c r="I6530" t="s">
        <v>28</v>
      </c>
      <c r="J6530" t="s">
        <v>29</v>
      </c>
      <c r="K6530">
        <v>2018</v>
      </c>
      <c r="L6530">
        <v>121.1622</v>
      </c>
      <c r="S6530" t="s">
        <v>30</v>
      </c>
      <c r="T6530" t="s">
        <v>31</v>
      </c>
    </row>
    <row r="6531" spans="1:20" x14ac:dyDescent="0.25">
      <c r="A6531" t="s">
        <v>172</v>
      </c>
      <c r="B6531" t="s">
        <v>173</v>
      </c>
      <c r="C6531" t="s">
        <v>174</v>
      </c>
      <c r="D6531" t="s">
        <v>175</v>
      </c>
      <c r="E6531" t="s">
        <v>24</v>
      </c>
      <c r="F6531" t="s">
        <v>25</v>
      </c>
      <c r="G6531" t="s">
        <v>88</v>
      </c>
      <c r="H6531" t="s">
        <v>89</v>
      </c>
      <c r="I6531" t="s">
        <v>32</v>
      </c>
      <c r="J6531" t="s">
        <v>33</v>
      </c>
      <c r="K6531">
        <v>2018</v>
      </c>
      <c r="L6531">
        <v>1.8234999999999999</v>
      </c>
      <c r="S6531" t="s">
        <v>30</v>
      </c>
      <c r="T6531" t="s">
        <v>31</v>
      </c>
    </row>
    <row r="6532" spans="1:20" x14ac:dyDescent="0.25">
      <c r="A6532" t="s">
        <v>172</v>
      </c>
      <c r="B6532" t="s">
        <v>173</v>
      </c>
      <c r="C6532" t="s">
        <v>174</v>
      </c>
      <c r="D6532" t="s">
        <v>175</v>
      </c>
      <c r="E6532" t="s">
        <v>24</v>
      </c>
      <c r="F6532" t="s">
        <v>25</v>
      </c>
      <c r="G6532" t="s">
        <v>88</v>
      </c>
      <c r="H6532" t="s">
        <v>89</v>
      </c>
      <c r="I6532" t="s">
        <v>34</v>
      </c>
      <c r="J6532" t="s">
        <v>35</v>
      </c>
      <c r="K6532">
        <v>2018</v>
      </c>
      <c r="L6532">
        <v>17.136399999999998</v>
      </c>
      <c r="S6532" t="s">
        <v>30</v>
      </c>
      <c r="T6532" t="s">
        <v>31</v>
      </c>
    </row>
    <row r="6533" spans="1:20" x14ac:dyDescent="0.25">
      <c r="A6533" t="s">
        <v>172</v>
      </c>
      <c r="B6533" t="s">
        <v>173</v>
      </c>
      <c r="C6533" t="s">
        <v>174</v>
      </c>
      <c r="D6533" t="s">
        <v>175</v>
      </c>
      <c r="E6533" t="s">
        <v>24</v>
      </c>
      <c r="F6533" t="s">
        <v>25</v>
      </c>
      <c r="G6533" t="s">
        <v>88</v>
      </c>
      <c r="H6533" t="s">
        <v>89</v>
      </c>
      <c r="I6533" t="s">
        <v>36</v>
      </c>
      <c r="J6533" t="s">
        <v>37</v>
      </c>
      <c r="K6533">
        <v>2018</v>
      </c>
      <c r="L6533">
        <v>12.0906</v>
      </c>
      <c r="S6533" t="s">
        <v>30</v>
      </c>
      <c r="T6533" t="s">
        <v>31</v>
      </c>
    </row>
    <row r="6534" spans="1:20" x14ac:dyDescent="0.25">
      <c r="A6534" t="s">
        <v>172</v>
      </c>
      <c r="B6534" t="s">
        <v>173</v>
      </c>
      <c r="C6534" t="s">
        <v>174</v>
      </c>
      <c r="D6534" t="s">
        <v>175</v>
      </c>
      <c r="E6534" t="s">
        <v>24</v>
      </c>
      <c r="F6534" t="s">
        <v>25</v>
      </c>
      <c r="G6534" t="s">
        <v>88</v>
      </c>
      <c r="H6534" t="s">
        <v>89</v>
      </c>
      <c r="I6534" t="s">
        <v>38</v>
      </c>
      <c r="J6534" t="s">
        <v>39</v>
      </c>
      <c r="K6534">
        <v>2018</v>
      </c>
      <c r="L6534">
        <v>11.8081</v>
      </c>
      <c r="S6534" t="s">
        <v>30</v>
      </c>
      <c r="T6534" t="s">
        <v>31</v>
      </c>
    </row>
    <row r="6535" spans="1:20" x14ac:dyDescent="0.25">
      <c r="A6535" t="s">
        <v>172</v>
      </c>
      <c r="B6535" t="s">
        <v>173</v>
      </c>
      <c r="C6535" t="s">
        <v>174</v>
      </c>
      <c r="D6535" t="s">
        <v>175</v>
      </c>
      <c r="E6535" t="s">
        <v>24</v>
      </c>
      <c r="F6535" t="s">
        <v>25</v>
      </c>
      <c r="G6535" t="s">
        <v>88</v>
      </c>
      <c r="H6535" t="s">
        <v>89</v>
      </c>
      <c r="I6535" t="s">
        <v>40</v>
      </c>
      <c r="J6535" t="s">
        <v>41</v>
      </c>
      <c r="K6535">
        <v>2018</v>
      </c>
      <c r="L6535">
        <v>38.837200000000003</v>
      </c>
      <c r="S6535" t="s">
        <v>30</v>
      </c>
      <c r="T6535" t="s">
        <v>31</v>
      </c>
    </row>
    <row r="6536" spans="1:20" x14ac:dyDescent="0.25">
      <c r="A6536" t="s">
        <v>172</v>
      </c>
      <c r="B6536" t="s">
        <v>173</v>
      </c>
      <c r="C6536" t="s">
        <v>174</v>
      </c>
      <c r="D6536" t="s">
        <v>175</v>
      </c>
      <c r="E6536" t="s">
        <v>24</v>
      </c>
      <c r="F6536" t="s">
        <v>25</v>
      </c>
      <c r="G6536" t="s">
        <v>88</v>
      </c>
      <c r="H6536" t="s">
        <v>89</v>
      </c>
      <c r="I6536" t="s">
        <v>42</v>
      </c>
      <c r="J6536" t="s">
        <v>43</v>
      </c>
      <c r="K6536">
        <v>2018</v>
      </c>
      <c r="L6536">
        <v>0.90920000000000001</v>
      </c>
      <c r="M6536" t="s">
        <v>54</v>
      </c>
      <c r="N6536" t="s">
        <v>55</v>
      </c>
      <c r="S6536" t="s">
        <v>30</v>
      </c>
      <c r="T6536" t="s">
        <v>31</v>
      </c>
    </row>
    <row r="6537" spans="1:20" x14ac:dyDescent="0.25">
      <c r="A6537" t="s">
        <v>172</v>
      </c>
      <c r="B6537" t="s">
        <v>173</v>
      </c>
      <c r="C6537" t="s">
        <v>174</v>
      </c>
      <c r="D6537" t="s">
        <v>175</v>
      </c>
      <c r="E6537" t="s">
        <v>24</v>
      </c>
      <c r="F6537" t="s">
        <v>25</v>
      </c>
      <c r="G6537" t="s">
        <v>88</v>
      </c>
      <c r="H6537" t="s">
        <v>89</v>
      </c>
      <c r="I6537" t="s">
        <v>44</v>
      </c>
      <c r="J6537" t="s">
        <v>45</v>
      </c>
      <c r="K6537">
        <v>2018</v>
      </c>
      <c r="L6537">
        <v>3.6242000000000001</v>
      </c>
      <c r="S6537" t="s">
        <v>30</v>
      </c>
      <c r="T6537" t="s">
        <v>31</v>
      </c>
    </row>
    <row r="6538" spans="1:20" x14ac:dyDescent="0.25">
      <c r="A6538" t="s">
        <v>172</v>
      </c>
      <c r="B6538" t="s">
        <v>173</v>
      </c>
      <c r="C6538" t="s">
        <v>174</v>
      </c>
      <c r="D6538" t="s">
        <v>175</v>
      </c>
      <c r="E6538" t="s">
        <v>24</v>
      </c>
      <c r="F6538" t="s">
        <v>25</v>
      </c>
      <c r="G6538" t="s">
        <v>88</v>
      </c>
      <c r="H6538" t="s">
        <v>89</v>
      </c>
      <c r="I6538" t="s">
        <v>46</v>
      </c>
      <c r="J6538" t="s">
        <v>47</v>
      </c>
      <c r="K6538">
        <v>2018</v>
      </c>
      <c r="L6538">
        <v>2.0550000000000002</v>
      </c>
      <c r="S6538" t="s">
        <v>30</v>
      </c>
      <c r="T6538" t="s">
        <v>31</v>
      </c>
    </row>
    <row r="6539" spans="1:20" x14ac:dyDescent="0.25">
      <c r="A6539" t="s">
        <v>172</v>
      </c>
      <c r="B6539" t="s">
        <v>173</v>
      </c>
      <c r="C6539" t="s">
        <v>174</v>
      </c>
      <c r="D6539" t="s">
        <v>175</v>
      </c>
      <c r="E6539" t="s">
        <v>24</v>
      </c>
      <c r="F6539" t="s">
        <v>25</v>
      </c>
      <c r="G6539" t="s">
        <v>88</v>
      </c>
      <c r="H6539" t="s">
        <v>89</v>
      </c>
      <c r="I6539" t="s">
        <v>48</v>
      </c>
      <c r="J6539" t="s">
        <v>49</v>
      </c>
      <c r="K6539">
        <v>2018</v>
      </c>
      <c r="L6539">
        <v>32.877899999999997</v>
      </c>
      <c r="S6539" t="s">
        <v>30</v>
      </c>
      <c r="T6539" t="s">
        <v>31</v>
      </c>
    </row>
    <row r="6540" spans="1:20" x14ac:dyDescent="0.25">
      <c r="A6540" t="s">
        <v>172</v>
      </c>
      <c r="B6540" t="s">
        <v>173</v>
      </c>
      <c r="C6540" t="s">
        <v>174</v>
      </c>
      <c r="D6540" t="s">
        <v>175</v>
      </c>
      <c r="E6540" t="s">
        <v>24</v>
      </c>
      <c r="F6540" t="s">
        <v>25</v>
      </c>
      <c r="G6540" t="s">
        <v>90</v>
      </c>
      <c r="H6540" t="s">
        <v>91</v>
      </c>
      <c r="I6540" t="s">
        <v>28</v>
      </c>
      <c r="J6540" t="s">
        <v>29</v>
      </c>
      <c r="K6540">
        <v>2018</v>
      </c>
      <c r="L6540">
        <v>244.12860000000001</v>
      </c>
      <c r="S6540" t="s">
        <v>30</v>
      </c>
      <c r="T6540" t="s">
        <v>31</v>
      </c>
    </row>
    <row r="6541" spans="1:20" x14ac:dyDescent="0.25">
      <c r="A6541" t="s">
        <v>172</v>
      </c>
      <c r="B6541" t="s">
        <v>173</v>
      </c>
      <c r="C6541" t="s">
        <v>174</v>
      </c>
      <c r="D6541" t="s">
        <v>175</v>
      </c>
      <c r="E6541" t="s">
        <v>24</v>
      </c>
      <c r="F6541" t="s">
        <v>25</v>
      </c>
      <c r="G6541" t="s">
        <v>90</v>
      </c>
      <c r="H6541" t="s">
        <v>91</v>
      </c>
      <c r="I6541" t="s">
        <v>32</v>
      </c>
      <c r="J6541" t="s">
        <v>33</v>
      </c>
      <c r="K6541">
        <v>2018</v>
      </c>
      <c r="L6541">
        <v>3.6436999999999999</v>
      </c>
      <c r="S6541" t="s">
        <v>30</v>
      </c>
      <c r="T6541" t="s">
        <v>31</v>
      </c>
    </row>
    <row r="6542" spans="1:20" x14ac:dyDescent="0.25">
      <c r="A6542" t="s">
        <v>172</v>
      </c>
      <c r="B6542" t="s">
        <v>173</v>
      </c>
      <c r="C6542" t="s">
        <v>174</v>
      </c>
      <c r="D6542" t="s">
        <v>175</v>
      </c>
      <c r="E6542" t="s">
        <v>24</v>
      </c>
      <c r="F6542" t="s">
        <v>25</v>
      </c>
      <c r="G6542" t="s">
        <v>90</v>
      </c>
      <c r="H6542" t="s">
        <v>91</v>
      </c>
      <c r="I6542" t="s">
        <v>34</v>
      </c>
      <c r="J6542" t="s">
        <v>35</v>
      </c>
      <c r="K6542">
        <v>2018</v>
      </c>
      <c r="L6542">
        <v>10.9123</v>
      </c>
      <c r="S6542" t="s">
        <v>30</v>
      </c>
      <c r="T6542" t="s">
        <v>31</v>
      </c>
    </row>
    <row r="6543" spans="1:20" x14ac:dyDescent="0.25">
      <c r="A6543" t="s">
        <v>172</v>
      </c>
      <c r="B6543" t="s">
        <v>173</v>
      </c>
      <c r="C6543" t="s">
        <v>174</v>
      </c>
      <c r="D6543" t="s">
        <v>175</v>
      </c>
      <c r="E6543" t="s">
        <v>24</v>
      </c>
      <c r="F6543" t="s">
        <v>25</v>
      </c>
      <c r="G6543" t="s">
        <v>90</v>
      </c>
      <c r="H6543" t="s">
        <v>91</v>
      </c>
      <c r="I6543" t="s">
        <v>36</v>
      </c>
      <c r="J6543" t="s">
        <v>37</v>
      </c>
      <c r="K6543">
        <v>2018</v>
      </c>
      <c r="L6543">
        <v>10.609500000000001</v>
      </c>
      <c r="S6543" t="s">
        <v>30</v>
      </c>
      <c r="T6543" t="s">
        <v>31</v>
      </c>
    </row>
    <row r="6544" spans="1:20" x14ac:dyDescent="0.25">
      <c r="A6544" t="s">
        <v>172</v>
      </c>
      <c r="B6544" t="s">
        <v>173</v>
      </c>
      <c r="C6544" t="s">
        <v>174</v>
      </c>
      <c r="D6544" t="s">
        <v>175</v>
      </c>
      <c r="E6544" t="s">
        <v>24</v>
      </c>
      <c r="F6544" t="s">
        <v>25</v>
      </c>
      <c r="G6544" t="s">
        <v>90</v>
      </c>
      <c r="H6544" t="s">
        <v>91</v>
      </c>
      <c r="I6544" t="s">
        <v>38</v>
      </c>
      <c r="J6544" t="s">
        <v>39</v>
      </c>
      <c r="K6544">
        <v>2018</v>
      </c>
      <c r="L6544">
        <v>6.1619000000000002</v>
      </c>
      <c r="S6544" t="s">
        <v>30</v>
      </c>
      <c r="T6544" t="s">
        <v>31</v>
      </c>
    </row>
    <row r="6545" spans="1:20" x14ac:dyDescent="0.25">
      <c r="A6545" t="s">
        <v>172</v>
      </c>
      <c r="B6545" t="s">
        <v>173</v>
      </c>
      <c r="C6545" t="s">
        <v>174</v>
      </c>
      <c r="D6545" t="s">
        <v>175</v>
      </c>
      <c r="E6545" t="s">
        <v>24</v>
      </c>
      <c r="F6545" t="s">
        <v>25</v>
      </c>
      <c r="G6545" t="s">
        <v>90</v>
      </c>
      <c r="H6545" t="s">
        <v>91</v>
      </c>
      <c r="I6545" t="s">
        <v>40</v>
      </c>
      <c r="J6545" t="s">
        <v>41</v>
      </c>
      <c r="K6545">
        <v>2018</v>
      </c>
      <c r="L6545">
        <v>124.12609999999999</v>
      </c>
      <c r="S6545" t="s">
        <v>30</v>
      </c>
      <c r="T6545" t="s">
        <v>31</v>
      </c>
    </row>
    <row r="6546" spans="1:20" x14ac:dyDescent="0.25">
      <c r="A6546" t="s">
        <v>172</v>
      </c>
      <c r="B6546" t="s">
        <v>173</v>
      </c>
      <c r="C6546" t="s">
        <v>174</v>
      </c>
      <c r="D6546" t="s">
        <v>175</v>
      </c>
      <c r="E6546" t="s">
        <v>24</v>
      </c>
      <c r="F6546" t="s">
        <v>25</v>
      </c>
      <c r="G6546" t="s">
        <v>90</v>
      </c>
      <c r="H6546" t="s">
        <v>91</v>
      </c>
      <c r="I6546" t="s">
        <v>44</v>
      </c>
      <c r="J6546" t="s">
        <v>45</v>
      </c>
      <c r="K6546">
        <v>2018</v>
      </c>
      <c r="L6546">
        <v>38.228499999999997</v>
      </c>
      <c r="S6546" t="s">
        <v>30</v>
      </c>
      <c r="T6546" t="s">
        <v>31</v>
      </c>
    </row>
    <row r="6547" spans="1:20" x14ac:dyDescent="0.25">
      <c r="A6547" t="s">
        <v>172</v>
      </c>
      <c r="B6547" t="s">
        <v>173</v>
      </c>
      <c r="C6547" t="s">
        <v>174</v>
      </c>
      <c r="D6547" t="s">
        <v>175</v>
      </c>
      <c r="E6547" t="s">
        <v>24</v>
      </c>
      <c r="F6547" t="s">
        <v>25</v>
      </c>
      <c r="G6547" t="s">
        <v>90</v>
      </c>
      <c r="H6547" t="s">
        <v>91</v>
      </c>
      <c r="I6547" t="s">
        <v>46</v>
      </c>
      <c r="J6547" t="s">
        <v>47</v>
      </c>
      <c r="K6547">
        <v>2018</v>
      </c>
      <c r="L6547">
        <v>6.9671000000000003</v>
      </c>
      <c r="S6547" t="s">
        <v>30</v>
      </c>
      <c r="T6547" t="s">
        <v>31</v>
      </c>
    </row>
    <row r="6548" spans="1:20" x14ac:dyDescent="0.25">
      <c r="A6548" t="s">
        <v>172</v>
      </c>
      <c r="B6548" t="s">
        <v>173</v>
      </c>
      <c r="C6548" t="s">
        <v>174</v>
      </c>
      <c r="D6548" t="s">
        <v>175</v>
      </c>
      <c r="E6548" t="s">
        <v>24</v>
      </c>
      <c r="F6548" t="s">
        <v>25</v>
      </c>
      <c r="G6548" t="s">
        <v>90</v>
      </c>
      <c r="H6548" t="s">
        <v>91</v>
      </c>
      <c r="I6548" t="s">
        <v>48</v>
      </c>
      <c r="J6548" t="s">
        <v>49</v>
      </c>
      <c r="K6548">
        <v>2018</v>
      </c>
      <c r="L6548">
        <v>43.479500000000002</v>
      </c>
      <c r="S6548" t="s">
        <v>30</v>
      </c>
      <c r="T6548" t="s">
        <v>31</v>
      </c>
    </row>
    <row r="6549" spans="1:20" x14ac:dyDescent="0.25">
      <c r="A6549" t="s">
        <v>172</v>
      </c>
      <c r="B6549" t="s">
        <v>173</v>
      </c>
      <c r="C6549" t="s">
        <v>174</v>
      </c>
      <c r="D6549" t="s">
        <v>175</v>
      </c>
      <c r="E6549" t="s">
        <v>24</v>
      </c>
      <c r="F6549" t="s">
        <v>25</v>
      </c>
      <c r="G6549" t="s">
        <v>92</v>
      </c>
      <c r="H6549" t="s">
        <v>93</v>
      </c>
      <c r="I6549" t="s">
        <v>28</v>
      </c>
      <c r="J6549" t="s">
        <v>29</v>
      </c>
      <c r="K6549">
        <v>2018</v>
      </c>
      <c r="L6549">
        <v>148.47389999999999</v>
      </c>
      <c r="S6549" t="s">
        <v>30</v>
      </c>
      <c r="T6549" t="s">
        <v>31</v>
      </c>
    </row>
    <row r="6550" spans="1:20" x14ac:dyDescent="0.25">
      <c r="A6550" t="s">
        <v>172</v>
      </c>
      <c r="B6550" t="s">
        <v>173</v>
      </c>
      <c r="C6550" t="s">
        <v>174</v>
      </c>
      <c r="D6550" t="s">
        <v>175</v>
      </c>
      <c r="E6550" t="s">
        <v>24</v>
      </c>
      <c r="F6550" t="s">
        <v>25</v>
      </c>
      <c r="G6550" t="s">
        <v>92</v>
      </c>
      <c r="H6550" t="s">
        <v>93</v>
      </c>
      <c r="I6550" t="s">
        <v>36</v>
      </c>
      <c r="J6550" t="s">
        <v>37</v>
      </c>
      <c r="K6550">
        <v>2018</v>
      </c>
      <c r="M6550" t="s">
        <v>54</v>
      </c>
      <c r="N6550" t="s">
        <v>55</v>
      </c>
      <c r="S6550" t="s">
        <v>30</v>
      </c>
      <c r="T6550" t="s">
        <v>31</v>
      </c>
    </row>
    <row r="6551" spans="1:20" x14ac:dyDescent="0.25">
      <c r="A6551" t="s">
        <v>172</v>
      </c>
      <c r="B6551" t="s">
        <v>173</v>
      </c>
      <c r="C6551" t="s">
        <v>174</v>
      </c>
      <c r="D6551" t="s">
        <v>175</v>
      </c>
      <c r="E6551" t="s">
        <v>24</v>
      </c>
      <c r="F6551" t="s">
        <v>25</v>
      </c>
      <c r="G6551" t="s">
        <v>92</v>
      </c>
      <c r="H6551" t="s">
        <v>93</v>
      </c>
      <c r="I6551" t="s">
        <v>38</v>
      </c>
      <c r="J6551" t="s">
        <v>39</v>
      </c>
      <c r="K6551">
        <v>2018</v>
      </c>
      <c r="M6551" t="s">
        <v>54</v>
      </c>
      <c r="N6551" t="s">
        <v>55</v>
      </c>
      <c r="S6551" t="s">
        <v>30</v>
      </c>
      <c r="T6551" t="s">
        <v>31</v>
      </c>
    </row>
    <row r="6552" spans="1:20" x14ac:dyDescent="0.25">
      <c r="A6552" t="s">
        <v>172</v>
      </c>
      <c r="B6552" t="s">
        <v>173</v>
      </c>
      <c r="C6552" t="s">
        <v>174</v>
      </c>
      <c r="D6552" t="s">
        <v>175</v>
      </c>
      <c r="E6552" t="s">
        <v>24</v>
      </c>
      <c r="F6552" t="s">
        <v>25</v>
      </c>
      <c r="G6552" t="s">
        <v>92</v>
      </c>
      <c r="H6552" t="s">
        <v>93</v>
      </c>
      <c r="I6552" t="s">
        <v>40</v>
      </c>
      <c r="J6552" t="s">
        <v>41</v>
      </c>
      <c r="K6552">
        <v>2018</v>
      </c>
      <c r="L6552">
        <v>10.9907</v>
      </c>
      <c r="S6552" t="s">
        <v>30</v>
      </c>
      <c r="T6552" t="s">
        <v>31</v>
      </c>
    </row>
    <row r="6553" spans="1:20" x14ac:dyDescent="0.25">
      <c r="A6553" t="s">
        <v>172</v>
      </c>
      <c r="B6553" t="s">
        <v>173</v>
      </c>
      <c r="C6553" t="s">
        <v>174</v>
      </c>
      <c r="D6553" t="s">
        <v>175</v>
      </c>
      <c r="E6553" t="s">
        <v>24</v>
      </c>
      <c r="F6553" t="s">
        <v>25</v>
      </c>
      <c r="G6553" t="s">
        <v>92</v>
      </c>
      <c r="H6553" t="s">
        <v>93</v>
      </c>
      <c r="I6553" t="s">
        <v>44</v>
      </c>
      <c r="J6553" t="s">
        <v>45</v>
      </c>
      <c r="K6553">
        <v>2018</v>
      </c>
      <c r="M6553" t="s">
        <v>54</v>
      </c>
      <c r="N6553" t="s">
        <v>55</v>
      </c>
      <c r="S6553" t="s">
        <v>30</v>
      </c>
      <c r="T6553" t="s">
        <v>31</v>
      </c>
    </row>
    <row r="6554" spans="1:20" x14ac:dyDescent="0.25">
      <c r="A6554" t="s">
        <v>172</v>
      </c>
      <c r="B6554" t="s">
        <v>173</v>
      </c>
      <c r="C6554" t="s">
        <v>174</v>
      </c>
      <c r="D6554" t="s">
        <v>175</v>
      </c>
      <c r="E6554" t="s">
        <v>24</v>
      </c>
      <c r="F6554" t="s">
        <v>25</v>
      </c>
      <c r="G6554" t="s">
        <v>92</v>
      </c>
      <c r="H6554" t="s">
        <v>93</v>
      </c>
      <c r="I6554" t="s">
        <v>46</v>
      </c>
      <c r="J6554" t="s">
        <v>47</v>
      </c>
      <c r="K6554">
        <v>2018</v>
      </c>
      <c r="M6554" t="s">
        <v>54</v>
      </c>
      <c r="N6554" t="s">
        <v>55</v>
      </c>
      <c r="S6554" t="s">
        <v>30</v>
      </c>
      <c r="T6554" t="s">
        <v>31</v>
      </c>
    </row>
    <row r="6555" spans="1:20" x14ac:dyDescent="0.25">
      <c r="A6555" t="s">
        <v>172</v>
      </c>
      <c r="B6555" t="s">
        <v>173</v>
      </c>
      <c r="C6555" t="s">
        <v>174</v>
      </c>
      <c r="D6555" t="s">
        <v>175</v>
      </c>
      <c r="E6555" t="s">
        <v>24</v>
      </c>
      <c r="F6555" t="s">
        <v>25</v>
      </c>
      <c r="G6555" t="s">
        <v>92</v>
      </c>
      <c r="H6555" t="s">
        <v>93</v>
      </c>
      <c r="I6555" t="s">
        <v>48</v>
      </c>
      <c r="J6555" t="s">
        <v>49</v>
      </c>
      <c r="K6555">
        <v>2018</v>
      </c>
      <c r="L6555">
        <v>136.8006</v>
      </c>
      <c r="S6555" t="s">
        <v>30</v>
      </c>
      <c r="T6555" t="s">
        <v>31</v>
      </c>
    </row>
    <row r="6556" spans="1:20" x14ac:dyDescent="0.25">
      <c r="A6556" t="s">
        <v>172</v>
      </c>
      <c r="B6556" t="s">
        <v>173</v>
      </c>
      <c r="C6556" t="s">
        <v>174</v>
      </c>
      <c r="D6556" t="s">
        <v>175</v>
      </c>
      <c r="E6556" t="s">
        <v>24</v>
      </c>
      <c r="F6556" t="s">
        <v>25</v>
      </c>
      <c r="G6556" t="s">
        <v>94</v>
      </c>
      <c r="H6556" t="s">
        <v>95</v>
      </c>
      <c r="I6556" t="s">
        <v>28</v>
      </c>
      <c r="J6556" t="s">
        <v>29</v>
      </c>
      <c r="K6556">
        <v>2018</v>
      </c>
      <c r="L6556">
        <v>5.9157999999999999</v>
      </c>
      <c r="S6556" t="s">
        <v>30</v>
      </c>
      <c r="T6556" t="s">
        <v>31</v>
      </c>
    </row>
    <row r="6557" spans="1:20" x14ac:dyDescent="0.25">
      <c r="A6557" t="s">
        <v>172</v>
      </c>
      <c r="B6557" t="s">
        <v>173</v>
      </c>
      <c r="C6557" t="s">
        <v>174</v>
      </c>
      <c r="D6557" t="s">
        <v>175</v>
      </c>
      <c r="E6557" t="s">
        <v>24</v>
      </c>
      <c r="F6557" t="s">
        <v>25</v>
      </c>
      <c r="G6557" t="s">
        <v>94</v>
      </c>
      <c r="H6557" t="s">
        <v>95</v>
      </c>
      <c r="I6557" t="s">
        <v>34</v>
      </c>
      <c r="J6557" t="s">
        <v>35</v>
      </c>
      <c r="K6557">
        <v>2018</v>
      </c>
      <c r="L6557">
        <v>3.1196000000000002</v>
      </c>
      <c r="S6557" t="s">
        <v>30</v>
      </c>
      <c r="T6557" t="s">
        <v>31</v>
      </c>
    </row>
    <row r="6558" spans="1:20" x14ac:dyDescent="0.25">
      <c r="A6558" t="s">
        <v>172</v>
      </c>
      <c r="B6558" t="s">
        <v>173</v>
      </c>
      <c r="C6558" t="s">
        <v>174</v>
      </c>
      <c r="D6558" t="s">
        <v>175</v>
      </c>
      <c r="E6558" t="s">
        <v>24</v>
      </c>
      <c r="F6558" t="s">
        <v>25</v>
      </c>
      <c r="G6558" t="s">
        <v>94</v>
      </c>
      <c r="H6558" t="s">
        <v>95</v>
      </c>
      <c r="I6558" t="s">
        <v>36</v>
      </c>
      <c r="J6558" t="s">
        <v>37</v>
      </c>
      <c r="K6558">
        <v>2018</v>
      </c>
      <c r="M6558" t="s">
        <v>54</v>
      </c>
      <c r="N6558" t="s">
        <v>55</v>
      </c>
      <c r="S6558" t="s">
        <v>30</v>
      </c>
      <c r="T6558" t="s">
        <v>31</v>
      </c>
    </row>
    <row r="6559" spans="1:20" x14ac:dyDescent="0.25">
      <c r="A6559" t="s">
        <v>172</v>
      </c>
      <c r="B6559" t="s">
        <v>173</v>
      </c>
      <c r="C6559" t="s">
        <v>174</v>
      </c>
      <c r="D6559" t="s">
        <v>175</v>
      </c>
      <c r="E6559" t="s">
        <v>24</v>
      </c>
      <c r="F6559" t="s">
        <v>25</v>
      </c>
      <c r="G6559" t="s">
        <v>94</v>
      </c>
      <c r="H6559" t="s">
        <v>95</v>
      </c>
      <c r="I6559" t="s">
        <v>38</v>
      </c>
      <c r="J6559" t="s">
        <v>39</v>
      </c>
      <c r="K6559">
        <v>2018</v>
      </c>
      <c r="L6559">
        <v>0.95789999999999997</v>
      </c>
      <c r="M6559" t="s">
        <v>54</v>
      </c>
      <c r="N6559" t="s">
        <v>55</v>
      </c>
      <c r="S6559" t="s">
        <v>30</v>
      </c>
      <c r="T6559" t="s">
        <v>31</v>
      </c>
    </row>
    <row r="6560" spans="1:20" x14ac:dyDescent="0.25">
      <c r="A6560" t="s">
        <v>172</v>
      </c>
      <c r="B6560" t="s">
        <v>173</v>
      </c>
      <c r="C6560" t="s">
        <v>174</v>
      </c>
      <c r="D6560" t="s">
        <v>175</v>
      </c>
      <c r="E6560" t="s">
        <v>24</v>
      </c>
      <c r="F6560" t="s">
        <v>25</v>
      </c>
      <c r="G6560" t="s">
        <v>94</v>
      </c>
      <c r="H6560" t="s">
        <v>95</v>
      </c>
      <c r="I6560" t="s">
        <v>40</v>
      </c>
      <c r="J6560" t="s">
        <v>41</v>
      </c>
      <c r="K6560">
        <v>2018</v>
      </c>
      <c r="L6560">
        <v>0.29880000000000001</v>
      </c>
      <c r="M6560" t="s">
        <v>54</v>
      </c>
      <c r="N6560" t="s">
        <v>55</v>
      </c>
      <c r="S6560" t="s">
        <v>30</v>
      </c>
      <c r="T6560" t="s">
        <v>31</v>
      </c>
    </row>
    <row r="6561" spans="1:20" x14ac:dyDescent="0.25">
      <c r="A6561" t="s">
        <v>172</v>
      </c>
      <c r="B6561" t="s">
        <v>173</v>
      </c>
      <c r="C6561" t="s">
        <v>174</v>
      </c>
      <c r="D6561" t="s">
        <v>175</v>
      </c>
      <c r="E6561" t="s">
        <v>24</v>
      </c>
      <c r="F6561" t="s">
        <v>25</v>
      </c>
      <c r="G6561" t="s">
        <v>94</v>
      </c>
      <c r="H6561" t="s">
        <v>95</v>
      </c>
      <c r="I6561" t="s">
        <v>46</v>
      </c>
      <c r="J6561" t="s">
        <v>47</v>
      </c>
      <c r="K6561">
        <v>2018</v>
      </c>
      <c r="L6561">
        <v>1.2809999999999999</v>
      </c>
      <c r="S6561" t="s">
        <v>30</v>
      </c>
      <c r="T6561" t="s">
        <v>31</v>
      </c>
    </row>
    <row r="6562" spans="1:20" x14ac:dyDescent="0.25">
      <c r="A6562" t="s">
        <v>172</v>
      </c>
      <c r="B6562" t="s">
        <v>173</v>
      </c>
      <c r="C6562" t="s">
        <v>174</v>
      </c>
      <c r="D6562" t="s">
        <v>175</v>
      </c>
      <c r="E6562" t="s">
        <v>24</v>
      </c>
      <c r="F6562" t="s">
        <v>25</v>
      </c>
      <c r="G6562" t="s">
        <v>94</v>
      </c>
      <c r="H6562" t="s">
        <v>95</v>
      </c>
      <c r="I6562" t="s">
        <v>48</v>
      </c>
      <c r="J6562" t="s">
        <v>49</v>
      </c>
      <c r="K6562">
        <v>2018</v>
      </c>
      <c r="M6562" t="s">
        <v>54</v>
      </c>
      <c r="N6562" t="s">
        <v>55</v>
      </c>
      <c r="S6562" t="s">
        <v>30</v>
      </c>
      <c r="T6562" t="s">
        <v>31</v>
      </c>
    </row>
    <row r="6563" spans="1:20" x14ac:dyDescent="0.25">
      <c r="A6563" t="s">
        <v>172</v>
      </c>
      <c r="B6563" t="s">
        <v>173</v>
      </c>
      <c r="C6563" t="s">
        <v>174</v>
      </c>
      <c r="D6563" t="s">
        <v>175</v>
      </c>
      <c r="E6563" t="s">
        <v>24</v>
      </c>
      <c r="F6563" t="s">
        <v>25</v>
      </c>
      <c r="G6563" t="s">
        <v>26</v>
      </c>
      <c r="H6563" t="s">
        <v>27</v>
      </c>
      <c r="I6563" t="s">
        <v>98</v>
      </c>
      <c r="J6563" t="s">
        <v>99</v>
      </c>
      <c r="K6563">
        <v>2018</v>
      </c>
      <c r="L6563">
        <v>23835.348000000002</v>
      </c>
      <c r="S6563" t="s">
        <v>30</v>
      </c>
      <c r="T6563" t="s">
        <v>31</v>
      </c>
    </row>
    <row r="6564" spans="1:20" x14ac:dyDescent="0.25">
      <c r="A6564" t="s">
        <v>172</v>
      </c>
      <c r="B6564" t="s">
        <v>173</v>
      </c>
      <c r="C6564" t="s">
        <v>174</v>
      </c>
      <c r="D6564" t="s">
        <v>175</v>
      </c>
      <c r="E6564" t="s">
        <v>24</v>
      </c>
      <c r="F6564" t="s">
        <v>25</v>
      </c>
      <c r="G6564" t="s">
        <v>26</v>
      </c>
      <c r="H6564" t="s">
        <v>27</v>
      </c>
      <c r="I6564" t="s">
        <v>100</v>
      </c>
      <c r="J6564" t="s">
        <v>101</v>
      </c>
      <c r="K6564">
        <v>2018</v>
      </c>
      <c r="L6564">
        <v>5723.3710000000001</v>
      </c>
      <c r="S6564" t="s">
        <v>30</v>
      </c>
      <c r="T6564" t="s">
        <v>31</v>
      </c>
    </row>
    <row r="6565" spans="1:20" x14ac:dyDescent="0.25">
      <c r="A6565" t="s">
        <v>172</v>
      </c>
      <c r="B6565" t="s">
        <v>173</v>
      </c>
      <c r="C6565" t="s">
        <v>174</v>
      </c>
      <c r="D6565" t="s">
        <v>175</v>
      </c>
      <c r="E6565" t="s">
        <v>24</v>
      </c>
      <c r="F6565" t="s">
        <v>25</v>
      </c>
      <c r="G6565" t="s">
        <v>26</v>
      </c>
      <c r="H6565" t="s">
        <v>27</v>
      </c>
      <c r="I6565" t="s">
        <v>102</v>
      </c>
      <c r="J6565" t="s">
        <v>103</v>
      </c>
      <c r="K6565">
        <v>2018</v>
      </c>
      <c r="L6565">
        <v>12952.027</v>
      </c>
      <c r="S6565" t="s">
        <v>30</v>
      </c>
      <c r="T6565" t="s">
        <v>31</v>
      </c>
    </row>
    <row r="6566" spans="1:20" x14ac:dyDescent="0.25">
      <c r="A6566" t="s">
        <v>172</v>
      </c>
      <c r="B6566" t="s">
        <v>173</v>
      </c>
      <c r="C6566" t="s">
        <v>174</v>
      </c>
      <c r="D6566" t="s">
        <v>175</v>
      </c>
      <c r="E6566" t="s">
        <v>24</v>
      </c>
      <c r="F6566" t="s">
        <v>25</v>
      </c>
      <c r="G6566" t="s">
        <v>26</v>
      </c>
      <c r="H6566" t="s">
        <v>27</v>
      </c>
      <c r="I6566" t="s">
        <v>104</v>
      </c>
      <c r="J6566" t="s">
        <v>105</v>
      </c>
      <c r="K6566">
        <v>2018</v>
      </c>
      <c r="L6566">
        <v>5052.8334000000004</v>
      </c>
      <c r="S6566" t="s">
        <v>30</v>
      </c>
      <c r="T6566" t="s">
        <v>31</v>
      </c>
    </row>
    <row r="6567" spans="1:20" x14ac:dyDescent="0.25">
      <c r="A6567" t="s">
        <v>172</v>
      </c>
      <c r="B6567" t="s">
        <v>173</v>
      </c>
      <c r="C6567" t="s">
        <v>174</v>
      </c>
      <c r="D6567" t="s">
        <v>175</v>
      </c>
      <c r="E6567" t="s">
        <v>24</v>
      </c>
      <c r="F6567" t="s">
        <v>25</v>
      </c>
      <c r="G6567" t="s">
        <v>26</v>
      </c>
      <c r="H6567" t="s">
        <v>27</v>
      </c>
      <c r="I6567" t="s">
        <v>106</v>
      </c>
      <c r="J6567" t="s">
        <v>107</v>
      </c>
      <c r="K6567">
        <v>2018</v>
      </c>
      <c r="L6567">
        <v>107.11669999999999</v>
      </c>
      <c r="S6567" t="s">
        <v>30</v>
      </c>
      <c r="T6567" t="s">
        <v>31</v>
      </c>
    </row>
    <row r="6568" spans="1:20" x14ac:dyDescent="0.25">
      <c r="A6568" t="s">
        <v>172</v>
      </c>
      <c r="B6568" t="s">
        <v>173</v>
      </c>
      <c r="C6568" t="s">
        <v>174</v>
      </c>
      <c r="D6568" t="s">
        <v>175</v>
      </c>
      <c r="E6568" t="s">
        <v>24</v>
      </c>
      <c r="F6568" t="s">
        <v>25</v>
      </c>
      <c r="G6568" t="s">
        <v>52</v>
      </c>
      <c r="H6568" t="s">
        <v>53</v>
      </c>
      <c r="I6568" t="s">
        <v>98</v>
      </c>
      <c r="J6568" t="s">
        <v>99</v>
      </c>
      <c r="K6568">
        <v>2018</v>
      </c>
      <c r="L6568">
        <v>2171.4861000000001</v>
      </c>
      <c r="S6568" t="s">
        <v>30</v>
      </c>
      <c r="T6568" t="s">
        <v>31</v>
      </c>
    </row>
    <row r="6569" spans="1:20" x14ac:dyDescent="0.25">
      <c r="A6569" t="s">
        <v>172</v>
      </c>
      <c r="B6569" t="s">
        <v>173</v>
      </c>
      <c r="C6569" t="s">
        <v>174</v>
      </c>
      <c r="D6569" t="s">
        <v>175</v>
      </c>
      <c r="E6569" t="s">
        <v>24</v>
      </c>
      <c r="F6569" t="s">
        <v>25</v>
      </c>
      <c r="G6569" t="s">
        <v>52</v>
      </c>
      <c r="H6569" t="s">
        <v>53</v>
      </c>
      <c r="I6569" t="s">
        <v>100</v>
      </c>
      <c r="J6569" t="s">
        <v>101</v>
      </c>
      <c r="K6569">
        <v>2018</v>
      </c>
      <c r="L6569">
        <v>42.0381</v>
      </c>
      <c r="S6569" t="s">
        <v>30</v>
      </c>
      <c r="T6569" t="s">
        <v>31</v>
      </c>
    </row>
    <row r="6570" spans="1:20" x14ac:dyDescent="0.25">
      <c r="A6570" t="s">
        <v>172</v>
      </c>
      <c r="B6570" t="s">
        <v>173</v>
      </c>
      <c r="C6570" t="s">
        <v>174</v>
      </c>
      <c r="D6570" t="s">
        <v>175</v>
      </c>
      <c r="E6570" t="s">
        <v>24</v>
      </c>
      <c r="F6570" t="s">
        <v>25</v>
      </c>
      <c r="G6570" t="s">
        <v>52</v>
      </c>
      <c r="H6570" t="s">
        <v>53</v>
      </c>
      <c r="I6570" t="s">
        <v>102</v>
      </c>
      <c r="J6570" t="s">
        <v>103</v>
      </c>
      <c r="K6570">
        <v>2018</v>
      </c>
      <c r="L6570">
        <v>461.45909999999998</v>
      </c>
      <c r="S6570" t="s">
        <v>30</v>
      </c>
      <c r="T6570" t="s">
        <v>31</v>
      </c>
    </row>
    <row r="6571" spans="1:20" x14ac:dyDescent="0.25">
      <c r="A6571" t="s">
        <v>172</v>
      </c>
      <c r="B6571" t="s">
        <v>173</v>
      </c>
      <c r="C6571" t="s">
        <v>174</v>
      </c>
      <c r="D6571" t="s">
        <v>175</v>
      </c>
      <c r="E6571" t="s">
        <v>24</v>
      </c>
      <c r="F6571" t="s">
        <v>25</v>
      </c>
      <c r="G6571" t="s">
        <v>52</v>
      </c>
      <c r="H6571" t="s">
        <v>53</v>
      </c>
      <c r="I6571" t="s">
        <v>104</v>
      </c>
      <c r="J6571" t="s">
        <v>105</v>
      </c>
      <c r="K6571">
        <v>2018</v>
      </c>
      <c r="L6571">
        <v>1667.7546</v>
      </c>
      <c r="S6571" t="s">
        <v>30</v>
      </c>
      <c r="T6571" t="s">
        <v>31</v>
      </c>
    </row>
    <row r="6572" spans="1:20" x14ac:dyDescent="0.25">
      <c r="A6572" t="s">
        <v>172</v>
      </c>
      <c r="B6572" t="s">
        <v>173</v>
      </c>
      <c r="C6572" t="s">
        <v>174</v>
      </c>
      <c r="D6572" t="s">
        <v>175</v>
      </c>
      <c r="E6572" t="s">
        <v>24</v>
      </c>
      <c r="F6572" t="s">
        <v>25</v>
      </c>
      <c r="G6572" t="s">
        <v>52</v>
      </c>
      <c r="H6572" t="s">
        <v>53</v>
      </c>
      <c r="I6572" t="s">
        <v>106</v>
      </c>
      <c r="J6572" t="s">
        <v>107</v>
      </c>
      <c r="K6572">
        <v>2018</v>
      </c>
      <c r="M6572" t="s">
        <v>54</v>
      </c>
      <c r="N6572" t="s">
        <v>55</v>
      </c>
      <c r="S6572" t="s">
        <v>30</v>
      </c>
      <c r="T6572" t="s">
        <v>31</v>
      </c>
    </row>
    <row r="6573" spans="1:20" x14ac:dyDescent="0.25">
      <c r="A6573" t="s">
        <v>172</v>
      </c>
      <c r="B6573" t="s">
        <v>173</v>
      </c>
      <c r="C6573" t="s">
        <v>174</v>
      </c>
      <c r="D6573" t="s">
        <v>175</v>
      </c>
      <c r="E6573" t="s">
        <v>24</v>
      </c>
      <c r="F6573" t="s">
        <v>25</v>
      </c>
      <c r="G6573" t="s">
        <v>56</v>
      </c>
      <c r="H6573" t="s">
        <v>57</v>
      </c>
      <c r="I6573" t="s">
        <v>98</v>
      </c>
      <c r="J6573" t="s">
        <v>99</v>
      </c>
      <c r="K6573">
        <v>2018</v>
      </c>
      <c r="L6573">
        <v>158.07990000000001</v>
      </c>
      <c r="S6573" t="s">
        <v>30</v>
      </c>
      <c r="T6573" t="s">
        <v>31</v>
      </c>
    </row>
    <row r="6574" spans="1:20" x14ac:dyDescent="0.25">
      <c r="A6574" t="s">
        <v>172</v>
      </c>
      <c r="B6574" t="s">
        <v>173</v>
      </c>
      <c r="C6574" t="s">
        <v>174</v>
      </c>
      <c r="D6574" t="s">
        <v>175</v>
      </c>
      <c r="E6574" t="s">
        <v>24</v>
      </c>
      <c r="F6574" t="s">
        <v>25</v>
      </c>
      <c r="G6574" t="s">
        <v>56</v>
      </c>
      <c r="H6574" t="s">
        <v>57</v>
      </c>
      <c r="I6574" t="s">
        <v>100</v>
      </c>
      <c r="J6574" t="s">
        <v>101</v>
      </c>
      <c r="K6574">
        <v>2018</v>
      </c>
      <c r="L6574">
        <v>26.664200000000001</v>
      </c>
      <c r="S6574" t="s">
        <v>30</v>
      </c>
      <c r="T6574" t="s">
        <v>31</v>
      </c>
    </row>
    <row r="6575" spans="1:20" x14ac:dyDescent="0.25">
      <c r="A6575" t="s">
        <v>172</v>
      </c>
      <c r="B6575" t="s">
        <v>173</v>
      </c>
      <c r="C6575" t="s">
        <v>174</v>
      </c>
      <c r="D6575" t="s">
        <v>175</v>
      </c>
      <c r="E6575" t="s">
        <v>24</v>
      </c>
      <c r="F6575" t="s">
        <v>25</v>
      </c>
      <c r="G6575" t="s">
        <v>56</v>
      </c>
      <c r="H6575" t="s">
        <v>57</v>
      </c>
      <c r="I6575" t="s">
        <v>102</v>
      </c>
      <c r="J6575" t="s">
        <v>103</v>
      </c>
      <c r="K6575">
        <v>2018</v>
      </c>
      <c r="L6575">
        <v>98.403599999999997</v>
      </c>
      <c r="S6575" t="s">
        <v>30</v>
      </c>
      <c r="T6575" t="s">
        <v>31</v>
      </c>
    </row>
    <row r="6576" spans="1:20" x14ac:dyDescent="0.25">
      <c r="A6576" t="s">
        <v>172</v>
      </c>
      <c r="B6576" t="s">
        <v>173</v>
      </c>
      <c r="C6576" t="s">
        <v>174</v>
      </c>
      <c r="D6576" t="s">
        <v>175</v>
      </c>
      <c r="E6576" t="s">
        <v>24</v>
      </c>
      <c r="F6576" t="s">
        <v>25</v>
      </c>
      <c r="G6576" t="s">
        <v>56</v>
      </c>
      <c r="H6576" t="s">
        <v>57</v>
      </c>
      <c r="I6576" t="s">
        <v>104</v>
      </c>
      <c r="J6576" t="s">
        <v>105</v>
      </c>
      <c r="K6576">
        <v>2018</v>
      </c>
      <c r="L6576">
        <v>33.012099999999997</v>
      </c>
      <c r="S6576" t="s">
        <v>30</v>
      </c>
      <c r="T6576" t="s">
        <v>31</v>
      </c>
    </row>
    <row r="6577" spans="1:20" x14ac:dyDescent="0.25">
      <c r="A6577" t="s">
        <v>172</v>
      </c>
      <c r="B6577" t="s">
        <v>173</v>
      </c>
      <c r="C6577" t="s">
        <v>174</v>
      </c>
      <c r="D6577" t="s">
        <v>175</v>
      </c>
      <c r="E6577" t="s">
        <v>24</v>
      </c>
      <c r="F6577" t="s">
        <v>25</v>
      </c>
      <c r="G6577" t="s">
        <v>58</v>
      </c>
      <c r="H6577" t="s">
        <v>59</v>
      </c>
      <c r="I6577" t="s">
        <v>98</v>
      </c>
      <c r="J6577" t="s">
        <v>99</v>
      </c>
      <c r="K6577">
        <v>2018</v>
      </c>
      <c r="L6577">
        <v>7668.4485999999997</v>
      </c>
      <c r="S6577" t="s">
        <v>30</v>
      </c>
      <c r="T6577" t="s">
        <v>31</v>
      </c>
    </row>
    <row r="6578" spans="1:20" x14ac:dyDescent="0.25">
      <c r="A6578" t="s">
        <v>172</v>
      </c>
      <c r="B6578" t="s">
        <v>173</v>
      </c>
      <c r="C6578" t="s">
        <v>174</v>
      </c>
      <c r="D6578" t="s">
        <v>175</v>
      </c>
      <c r="E6578" t="s">
        <v>24</v>
      </c>
      <c r="F6578" t="s">
        <v>25</v>
      </c>
      <c r="G6578" t="s">
        <v>58</v>
      </c>
      <c r="H6578" t="s">
        <v>59</v>
      </c>
      <c r="I6578" t="s">
        <v>100</v>
      </c>
      <c r="J6578" t="s">
        <v>101</v>
      </c>
      <c r="K6578">
        <v>2018</v>
      </c>
      <c r="L6578">
        <v>584.51969999999994</v>
      </c>
      <c r="S6578" t="s">
        <v>30</v>
      </c>
      <c r="T6578" t="s">
        <v>31</v>
      </c>
    </row>
    <row r="6579" spans="1:20" x14ac:dyDescent="0.25">
      <c r="A6579" t="s">
        <v>172</v>
      </c>
      <c r="B6579" t="s">
        <v>173</v>
      </c>
      <c r="C6579" t="s">
        <v>174</v>
      </c>
      <c r="D6579" t="s">
        <v>175</v>
      </c>
      <c r="E6579" t="s">
        <v>24</v>
      </c>
      <c r="F6579" t="s">
        <v>25</v>
      </c>
      <c r="G6579" t="s">
        <v>58</v>
      </c>
      <c r="H6579" t="s">
        <v>59</v>
      </c>
      <c r="I6579" t="s">
        <v>102</v>
      </c>
      <c r="J6579" t="s">
        <v>103</v>
      </c>
      <c r="K6579">
        <v>2018</v>
      </c>
      <c r="L6579">
        <v>6195.6373000000003</v>
      </c>
      <c r="S6579" t="s">
        <v>30</v>
      </c>
      <c r="T6579" t="s">
        <v>31</v>
      </c>
    </row>
    <row r="6580" spans="1:20" x14ac:dyDescent="0.25">
      <c r="A6580" t="s">
        <v>172</v>
      </c>
      <c r="B6580" t="s">
        <v>173</v>
      </c>
      <c r="C6580" t="s">
        <v>174</v>
      </c>
      <c r="D6580" t="s">
        <v>175</v>
      </c>
      <c r="E6580" t="s">
        <v>24</v>
      </c>
      <c r="F6580" t="s">
        <v>25</v>
      </c>
      <c r="G6580" t="s">
        <v>58</v>
      </c>
      <c r="H6580" t="s">
        <v>59</v>
      </c>
      <c r="I6580" t="s">
        <v>104</v>
      </c>
      <c r="J6580" t="s">
        <v>105</v>
      </c>
      <c r="K6580">
        <v>2018</v>
      </c>
      <c r="L6580">
        <v>886.91790000000003</v>
      </c>
      <c r="S6580" t="s">
        <v>30</v>
      </c>
      <c r="T6580" t="s">
        <v>31</v>
      </c>
    </row>
    <row r="6581" spans="1:20" x14ac:dyDescent="0.25">
      <c r="A6581" t="s">
        <v>172</v>
      </c>
      <c r="B6581" t="s">
        <v>173</v>
      </c>
      <c r="C6581" t="s">
        <v>174</v>
      </c>
      <c r="D6581" t="s">
        <v>175</v>
      </c>
      <c r="E6581" t="s">
        <v>24</v>
      </c>
      <c r="F6581" t="s">
        <v>25</v>
      </c>
      <c r="G6581" t="s">
        <v>58</v>
      </c>
      <c r="H6581" t="s">
        <v>59</v>
      </c>
      <c r="I6581" t="s">
        <v>106</v>
      </c>
      <c r="J6581" t="s">
        <v>107</v>
      </c>
      <c r="K6581">
        <v>2018</v>
      </c>
      <c r="L6581">
        <v>1.3736999999999999</v>
      </c>
      <c r="M6581" t="s">
        <v>54</v>
      </c>
      <c r="N6581" t="s">
        <v>55</v>
      </c>
      <c r="S6581" t="s">
        <v>30</v>
      </c>
      <c r="T6581" t="s">
        <v>31</v>
      </c>
    </row>
    <row r="6582" spans="1:20" x14ac:dyDescent="0.25">
      <c r="A6582" t="s">
        <v>172</v>
      </c>
      <c r="B6582" t="s">
        <v>173</v>
      </c>
      <c r="C6582" t="s">
        <v>174</v>
      </c>
      <c r="D6582" t="s">
        <v>175</v>
      </c>
      <c r="E6582" t="s">
        <v>24</v>
      </c>
      <c r="F6582" t="s">
        <v>25</v>
      </c>
      <c r="G6582" t="s">
        <v>60</v>
      </c>
      <c r="H6582" t="s">
        <v>61</v>
      </c>
      <c r="I6582" t="s">
        <v>98</v>
      </c>
      <c r="J6582" t="s">
        <v>99</v>
      </c>
      <c r="K6582">
        <v>2018</v>
      </c>
      <c r="L6582">
        <v>156.3657</v>
      </c>
      <c r="S6582" t="s">
        <v>30</v>
      </c>
      <c r="T6582" t="s">
        <v>31</v>
      </c>
    </row>
    <row r="6583" spans="1:20" x14ac:dyDescent="0.25">
      <c r="A6583" t="s">
        <v>172</v>
      </c>
      <c r="B6583" t="s">
        <v>173</v>
      </c>
      <c r="C6583" t="s">
        <v>174</v>
      </c>
      <c r="D6583" t="s">
        <v>175</v>
      </c>
      <c r="E6583" t="s">
        <v>24</v>
      </c>
      <c r="F6583" t="s">
        <v>25</v>
      </c>
      <c r="G6583" t="s">
        <v>60</v>
      </c>
      <c r="H6583" t="s">
        <v>61</v>
      </c>
      <c r="I6583" t="s">
        <v>100</v>
      </c>
      <c r="J6583" t="s">
        <v>101</v>
      </c>
      <c r="K6583">
        <v>2018</v>
      </c>
      <c r="L6583">
        <v>80.093100000000007</v>
      </c>
      <c r="S6583" t="s">
        <v>30</v>
      </c>
      <c r="T6583" t="s">
        <v>31</v>
      </c>
    </row>
    <row r="6584" spans="1:20" x14ac:dyDescent="0.25">
      <c r="A6584" t="s">
        <v>172</v>
      </c>
      <c r="B6584" t="s">
        <v>173</v>
      </c>
      <c r="C6584" t="s">
        <v>174</v>
      </c>
      <c r="D6584" t="s">
        <v>175</v>
      </c>
      <c r="E6584" t="s">
        <v>24</v>
      </c>
      <c r="F6584" t="s">
        <v>25</v>
      </c>
      <c r="G6584" t="s">
        <v>60</v>
      </c>
      <c r="H6584" t="s">
        <v>61</v>
      </c>
      <c r="I6584" t="s">
        <v>102</v>
      </c>
      <c r="J6584" t="s">
        <v>103</v>
      </c>
      <c r="K6584">
        <v>2018</v>
      </c>
      <c r="L6584">
        <v>61.404699999999998</v>
      </c>
      <c r="S6584" t="s">
        <v>30</v>
      </c>
      <c r="T6584" t="s">
        <v>31</v>
      </c>
    </row>
    <row r="6585" spans="1:20" x14ac:dyDescent="0.25">
      <c r="A6585" t="s">
        <v>172</v>
      </c>
      <c r="B6585" t="s">
        <v>173</v>
      </c>
      <c r="C6585" t="s">
        <v>174</v>
      </c>
      <c r="D6585" t="s">
        <v>175</v>
      </c>
      <c r="E6585" t="s">
        <v>24</v>
      </c>
      <c r="F6585" t="s">
        <v>25</v>
      </c>
      <c r="G6585" t="s">
        <v>60</v>
      </c>
      <c r="H6585" t="s">
        <v>61</v>
      </c>
      <c r="I6585" t="s">
        <v>104</v>
      </c>
      <c r="J6585" t="s">
        <v>105</v>
      </c>
      <c r="K6585">
        <v>2018</v>
      </c>
      <c r="L6585">
        <v>14.867900000000001</v>
      </c>
      <c r="S6585" t="s">
        <v>30</v>
      </c>
      <c r="T6585" t="s">
        <v>31</v>
      </c>
    </row>
    <row r="6586" spans="1:20" x14ac:dyDescent="0.25">
      <c r="A6586" t="s">
        <v>172</v>
      </c>
      <c r="B6586" t="s">
        <v>173</v>
      </c>
      <c r="C6586" t="s">
        <v>174</v>
      </c>
      <c r="D6586" t="s">
        <v>175</v>
      </c>
      <c r="E6586" t="s">
        <v>24</v>
      </c>
      <c r="F6586" t="s">
        <v>25</v>
      </c>
      <c r="G6586" t="s">
        <v>62</v>
      </c>
      <c r="H6586" t="s">
        <v>63</v>
      </c>
      <c r="I6586" t="s">
        <v>98</v>
      </c>
      <c r="J6586" t="s">
        <v>99</v>
      </c>
      <c r="K6586">
        <v>2018</v>
      </c>
      <c r="L6586">
        <v>127.13500000000001</v>
      </c>
      <c r="S6586" t="s">
        <v>30</v>
      </c>
      <c r="T6586" t="s">
        <v>31</v>
      </c>
    </row>
    <row r="6587" spans="1:20" x14ac:dyDescent="0.25">
      <c r="A6587" t="s">
        <v>172</v>
      </c>
      <c r="B6587" t="s">
        <v>173</v>
      </c>
      <c r="C6587" t="s">
        <v>174</v>
      </c>
      <c r="D6587" t="s">
        <v>175</v>
      </c>
      <c r="E6587" t="s">
        <v>24</v>
      </c>
      <c r="F6587" t="s">
        <v>25</v>
      </c>
      <c r="G6587" t="s">
        <v>62</v>
      </c>
      <c r="H6587" t="s">
        <v>63</v>
      </c>
      <c r="I6587" t="s">
        <v>100</v>
      </c>
      <c r="J6587" t="s">
        <v>101</v>
      </c>
      <c r="K6587">
        <v>2018</v>
      </c>
      <c r="L6587">
        <v>31.909700000000001</v>
      </c>
      <c r="S6587" t="s">
        <v>30</v>
      </c>
      <c r="T6587" t="s">
        <v>31</v>
      </c>
    </row>
    <row r="6588" spans="1:20" x14ac:dyDescent="0.25">
      <c r="A6588" t="s">
        <v>172</v>
      </c>
      <c r="B6588" t="s">
        <v>173</v>
      </c>
      <c r="C6588" t="s">
        <v>174</v>
      </c>
      <c r="D6588" t="s">
        <v>175</v>
      </c>
      <c r="E6588" t="s">
        <v>24</v>
      </c>
      <c r="F6588" t="s">
        <v>25</v>
      </c>
      <c r="G6588" t="s">
        <v>62</v>
      </c>
      <c r="H6588" t="s">
        <v>63</v>
      </c>
      <c r="I6588" t="s">
        <v>102</v>
      </c>
      <c r="J6588" t="s">
        <v>103</v>
      </c>
      <c r="K6588">
        <v>2018</v>
      </c>
      <c r="L6588">
        <v>37.0364</v>
      </c>
      <c r="S6588" t="s">
        <v>30</v>
      </c>
      <c r="T6588" t="s">
        <v>31</v>
      </c>
    </row>
    <row r="6589" spans="1:20" x14ac:dyDescent="0.25">
      <c r="A6589" t="s">
        <v>172</v>
      </c>
      <c r="B6589" t="s">
        <v>173</v>
      </c>
      <c r="C6589" t="s">
        <v>174</v>
      </c>
      <c r="D6589" t="s">
        <v>175</v>
      </c>
      <c r="E6589" t="s">
        <v>24</v>
      </c>
      <c r="F6589" t="s">
        <v>25</v>
      </c>
      <c r="G6589" t="s">
        <v>62</v>
      </c>
      <c r="H6589" t="s">
        <v>63</v>
      </c>
      <c r="I6589" t="s">
        <v>104</v>
      </c>
      <c r="J6589" t="s">
        <v>105</v>
      </c>
      <c r="K6589">
        <v>2018</v>
      </c>
      <c r="L6589">
        <v>58.188899999999997</v>
      </c>
      <c r="S6589" t="s">
        <v>30</v>
      </c>
      <c r="T6589" t="s">
        <v>31</v>
      </c>
    </row>
    <row r="6590" spans="1:20" x14ac:dyDescent="0.25">
      <c r="A6590" t="s">
        <v>172</v>
      </c>
      <c r="B6590" t="s">
        <v>173</v>
      </c>
      <c r="C6590" t="s">
        <v>174</v>
      </c>
      <c r="D6590" t="s">
        <v>175</v>
      </c>
      <c r="E6590" t="s">
        <v>24</v>
      </c>
      <c r="F6590" t="s">
        <v>25</v>
      </c>
      <c r="G6590" t="s">
        <v>64</v>
      </c>
      <c r="H6590" t="s">
        <v>65</v>
      </c>
      <c r="I6590" t="s">
        <v>98</v>
      </c>
      <c r="J6590" t="s">
        <v>99</v>
      </c>
      <c r="K6590">
        <v>2018</v>
      </c>
      <c r="L6590">
        <v>3858.4018999999998</v>
      </c>
      <c r="S6590" t="s">
        <v>30</v>
      </c>
      <c r="T6590" t="s">
        <v>31</v>
      </c>
    </row>
    <row r="6591" spans="1:20" x14ac:dyDescent="0.25">
      <c r="A6591" t="s">
        <v>172</v>
      </c>
      <c r="B6591" t="s">
        <v>173</v>
      </c>
      <c r="C6591" t="s">
        <v>174</v>
      </c>
      <c r="D6591" t="s">
        <v>175</v>
      </c>
      <c r="E6591" t="s">
        <v>24</v>
      </c>
      <c r="F6591" t="s">
        <v>25</v>
      </c>
      <c r="G6591" t="s">
        <v>64</v>
      </c>
      <c r="H6591" t="s">
        <v>65</v>
      </c>
      <c r="I6591" t="s">
        <v>100</v>
      </c>
      <c r="J6591" t="s">
        <v>101</v>
      </c>
      <c r="K6591">
        <v>2018</v>
      </c>
      <c r="L6591">
        <v>218.34280000000001</v>
      </c>
      <c r="S6591" t="s">
        <v>30</v>
      </c>
      <c r="T6591" t="s">
        <v>31</v>
      </c>
    </row>
    <row r="6592" spans="1:20" x14ac:dyDescent="0.25">
      <c r="A6592" t="s">
        <v>172</v>
      </c>
      <c r="B6592" t="s">
        <v>173</v>
      </c>
      <c r="C6592" t="s">
        <v>174</v>
      </c>
      <c r="D6592" t="s">
        <v>175</v>
      </c>
      <c r="E6592" t="s">
        <v>24</v>
      </c>
      <c r="F6592" t="s">
        <v>25</v>
      </c>
      <c r="G6592" t="s">
        <v>64</v>
      </c>
      <c r="H6592" t="s">
        <v>65</v>
      </c>
      <c r="I6592" t="s">
        <v>102</v>
      </c>
      <c r="J6592" t="s">
        <v>103</v>
      </c>
      <c r="K6592">
        <v>2018</v>
      </c>
      <c r="L6592">
        <v>2333.8429999999998</v>
      </c>
      <c r="S6592" t="s">
        <v>30</v>
      </c>
      <c r="T6592" t="s">
        <v>31</v>
      </c>
    </row>
    <row r="6593" spans="1:20" x14ac:dyDescent="0.25">
      <c r="A6593" t="s">
        <v>172</v>
      </c>
      <c r="B6593" t="s">
        <v>173</v>
      </c>
      <c r="C6593" t="s">
        <v>174</v>
      </c>
      <c r="D6593" t="s">
        <v>175</v>
      </c>
      <c r="E6593" t="s">
        <v>24</v>
      </c>
      <c r="F6593" t="s">
        <v>25</v>
      </c>
      <c r="G6593" t="s">
        <v>64</v>
      </c>
      <c r="H6593" t="s">
        <v>65</v>
      </c>
      <c r="I6593" t="s">
        <v>104</v>
      </c>
      <c r="J6593" t="s">
        <v>105</v>
      </c>
      <c r="K6593">
        <v>2018</v>
      </c>
      <c r="L6593">
        <v>1305.5980999999999</v>
      </c>
      <c r="S6593" t="s">
        <v>30</v>
      </c>
      <c r="T6593" t="s">
        <v>31</v>
      </c>
    </row>
    <row r="6594" spans="1:20" x14ac:dyDescent="0.25">
      <c r="A6594" t="s">
        <v>172</v>
      </c>
      <c r="B6594" t="s">
        <v>173</v>
      </c>
      <c r="C6594" t="s">
        <v>174</v>
      </c>
      <c r="D6594" t="s">
        <v>175</v>
      </c>
      <c r="E6594" t="s">
        <v>24</v>
      </c>
      <c r="F6594" t="s">
        <v>25</v>
      </c>
      <c r="G6594" t="s">
        <v>64</v>
      </c>
      <c r="H6594" t="s">
        <v>65</v>
      </c>
      <c r="I6594" t="s">
        <v>106</v>
      </c>
      <c r="J6594" t="s">
        <v>107</v>
      </c>
      <c r="K6594">
        <v>2018</v>
      </c>
      <c r="L6594">
        <v>0.6179</v>
      </c>
      <c r="M6594" t="s">
        <v>54</v>
      </c>
      <c r="N6594" t="s">
        <v>55</v>
      </c>
      <c r="S6594" t="s">
        <v>30</v>
      </c>
      <c r="T6594" t="s">
        <v>31</v>
      </c>
    </row>
    <row r="6595" spans="1:20" x14ac:dyDescent="0.25">
      <c r="A6595" t="s">
        <v>172</v>
      </c>
      <c r="B6595" t="s">
        <v>173</v>
      </c>
      <c r="C6595" t="s">
        <v>174</v>
      </c>
      <c r="D6595" t="s">
        <v>175</v>
      </c>
      <c r="E6595" t="s">
        <v>24</v>
      </c>
      <c r="F6595" t="s">
        <v>25</v>
      </c>
      <c r="G6595" t="s">
        <v>66</v>
      </c>
      <c r="H6595" t="s">
        <v>67</v>
      </c>
      <c r="I6595" t="s">
        <v>98</v>
      </c>
      <c r="J6595" t="s">
        <v>99</v>
      </c>
      <c r="K6595">
        <v>2018</v>
      </c>
      <c r="L6595">
        <v>1982.829</v>
      </c>
      <c r="S6595" t="s">
        <v>30</v>
      </c>
      <c r="T6595" t="s">
        <v>31</v>
      </c>
    </row>
    <row r="6596" spans="1:20" x14ac:dyDescent="0.25">
      <c r="A6596" t="s">
        <v>172</v>
      </c>
      <c r="B6596" t="s">
        <v>173</v>
      </c>
      <c r="C6596" t="s">
        <v>174</v>
      </c>
      <c r="D6596" t="s">
        <v>175</v>
      </c>
      <c r="E6596" t="s">
        <v>24</v>
      </c>
      <c r="F6596" t="s">
        <v>25</v>
      </c>
      <c r="G6596" t="s">
        <v>66</v>
      </c>
      <c r="H6596" t="s">
        <v>67</v>
      </c>
      <c r="I6596" t="s">
        <v>100</v>
      </c>
      <c r="J6596" t="s">
        <v>101</v>
      </c>
      <c r="K6596">
        <v>2018</v>
      </c>
      <c r="L6596">
        <v>395.15539999999999</v>
      </c>
      <c r="S6596" t="s">
        <v>30</v>
      </c>
      <c r="T6596" t="s">
        <v>31</v>
      </c>
    </row>
    <row r="6597" spans="1:20" x14ac:dyDescent="0.25">
      <c r="A6597" t="s">
        <v>172</v>
      </c>
      <c r="B6597" t="s">
        <v>173</v>
      </c>
      <c r="C6597" t="s">
        <v>174</v>
      </c>
      <c r="D6597" t="s">
        <v>175</v>
      </c>
      <c r="E6597" t="s">
        <v>24</v>
      </c>
      <c r="F6597" t="s">
        <v>25</v>
      </c>
      <c r="G6597" t="s">
        <v>66</v>
      </c>
      <c r="H6597" t="s">
        <v>67</v>
      </c>
      <c r="I6597" t="s">
        <v>102</v>
      </c>
      <c r="J6597" t="s">
        <v>103</v>
      </c>
      <c r="K6597">
        <v>2018</v>
      </c>
      <c r="L6597">
        <v>1180.5526</v>
      </c>
      <c r="S6597" t="s">
        <v>30</v>
      </c>
      <c r="T6597" t="s">
        <v>31</v>
      </c>
    </row>
    <row r="6598" spans="1:20" x14ac:dyDescent="0.25">
      <c r="A6598" t="s">
        <v>172</v>
      </c>
      <c r="B6598" t="s">
        <v>173</v>
      </c>
      <c r="C6598" t="s">
        <v>174</v>
      </c>
      <c r="D6598" t="s">
        <v>175</v>
      </c>
      <c r="E6598" t="s">
        <v>24</v>
      </c>
      <c r="F6598" t="s">
        <v>25</v>
      </c>
      <c r="G6598" t="s">
        <v>66</v>
      </c>
      <c r="H6598" t="s">
        <v>67</v>
      </c>
      <c r="I6598" t="s">
        <v>104</v>
      </c>
      <c r="J6598" t="s">
        <v>105</v>
      </c>
      <c r="K6598">
        <v>2018</v>
      </c>
      <c r="L6598">
        <v>406.5453</v>
      </c>
      <c r="S6598" t="s">
        <v>30</v>
      </c>
      <c r="T6598" t="s">
        <v>31</v>
      </c>
    </row>
    <row r="6599" spans="1:20" x14ac:dyDescent="0.25">
      <c r="A6599" t="s">
        <v>172</v>
      </c>
      <c r="B6599" t="s">
        <v>173</v>
      </c>
      <c r="C6599" t="s">
        <v>174</v>
      </c>
      <c r="D6599" t="s">
        <v>175</v>
      </c>
      <c r="E6599" t="s">
        <v>24</v>
      </c>
      <c r="F6599" t="s">
        <v>25</v>
      </c>
      <c r="G6599" t="s">
        <v>66</v>
      </c>
      <c r="H6599" t="s">
        <v>67</v>
      </c>
      <c r="I6599" t="s">
        <v>106</v>
      </c>
      <c r="J6599" t="s">
        <v>107</v>
      </c>
      <c r="K6599">
        <v>2018</v>
      </c>
      <c r="M6599" t="s">
        <v>54</v>
      </c>
      <c r="N6599" t="s">
        <v>55</v>
      </c>
      <c r="S6599" t="s">
        <v>30</v>
      </c>
      <c r="T6599" t="s">
        <v>31</v>
      </c>
    </row>
    <row r="6600" spans="1:20" x14ac:dyDescent="0.25">
      <c r="A6600" t="s">
        <v>172</v>
      </c>
      <c r="B6600" t="s">
        <v>173</v>
      </c>
      <c r="C6600" t="s">
        <v>174</v>
      </c>
      <c r="D6600" t="s">
        <v>175</v>
      </c>
      <c r="E6600" t="s">
        <v>24</v>
      </c>
      <c r="F6600" t="s">
        <v>25</v>
      </c>
      <c r="G6600" t="s">
        <v>68</v>
      </c>
      <c r="H6600" t="s">
        <v>69</v>
      </c>
      <c r="I6600" t="s">
        <v>98</v>
      </c>
      <c r="J6600" t="s">
        <v>99</v>
      </c>
      <c r="K6600">
        <v>2018</v>
      </c>
      <c r="L6600">
        <v>950.99699999999996</v>
      </c>
      <c r="S6600" t="s">
        <v>30</v>
      </c>
      <c r="T6600" t="s">
        <v>31</v>
      </c>
    </row>
    <row r="6601" spans="1:20" x14ac:dyDescent="0.25">
      <c r="A6601" t="s">
        <v>172</v>
      </c>
      <c r="B6601" t="s">
        <v>173</v>
      </c>
      <c r="C6601" t="s">
        <v>174</v>
      </c>
      <c r="D6601" t="s">
        <v>175</v>
      </c>
      <c r="E6601" t="s">
        <v>24</v>
      </c>
      <c r="F6601" t="s">
        <v>25</v>
      </c>
      <c r="G6601" t="s">
        <v>68</v>
      </c>
      <c r="H6601" t="s">
        <v>69</v>
      </c>
      <c r="I6601" t="s">
        <v>100</v>
      </c>
      <c r="J6601" t="s">
        <v>101</v>
      </c>
      <c r="K6601">
        <v>2018</v>
      </c>
      <c r="L6601">
        <v>114.8653</v>
      </c>
      <c r="S6601" t="s">
        <v>30</v>
      </c>
      <c r="T6601" t="s">
        <v>31</v>
      </c>
    </row>
    <row r="6602" spans="1:20" x14ac:dyDescent="0.25">
      <c r="A6602" t="s">
        <v>172</v>
      </c>
      <c r="B6602" t="s">
        <v>173</v>
      </c>
      <c r="C6602" t="s">
        <v>174</v>
      </c>
      <c r="D6602" t="s">
        <v>175</v>
      </c>
      <c r="E6602" t="s">
        <v>24</v>
      </c>
      <c r="F6602" t="s">
        <v>25</v>
      </c>
      <c r="G6602" t="s">
        <v>68</v>
      </c>
      <c r="H6602" t="s">
        <v>69</v>
      </c>
      <c r="I6602" t="s">
        <v>102</v>
      </c>
      <c r="J6602" t="s">
        <v>103</v>
      </c>
      <c r="K6602">
        <v>2018</v>
      </c>
      <c r="L6602">
        <v>666.29309999999998</v>
      </c>
      <c r="S6602" t="s">
        <v>30</v>
      </c>
      <c r="T6602" t="s">
        <v>31</v>
      </c>
    </row>
    <row r="6603" spans="1:20" x14ac:dyDescent="0.25">
      <c r="A6603" t="s">
        <v>172</v>
      </c>
      <c r="B6603" t="s">
        <v>173</v>
      </c>
      <c r="C6603" t="s">
        <v>174</v>
      </c>
      <c r="D6603" t="s">
        <v>175</v>
      </c>
      <c r="E6603" t="s">
        <v>24</v>
      </c>
      <c r="F6603" t="s">
        <v>25</v>
      </c>
      <c r="G6603" t="s">
        <v>68</v>
      </c>
      <c r="H6603" t="s">
        <v>69</v>
      </c>
      <c r="I6603" t="s">
        <v>104</v>
      </c>
      <c r="J6603" t="s">
        <v>105</v>
      </c>
      <c r="K6603">
        <v>2018</v>
      </c>
      <c r="L6603">
        <v>169.83860000000001</v>
      </c>
      <c r="S6603" t="s">
        <v>30</v>
      </c>
      <c r="T6603" t="s">
        <v>31</v>
      </c>
    </row>
    <row r="6604" spans="1:20" x14ac:dyDescent="0.25">
      <c r="A6604" t="s">
        <v>172</v>
      </c>
      <c r="B6604" t="s">
        <v>173</v>
      </c>
      <c r="C6604" t="s">
        <v>174</v>
      </c>
      <c r="D6604" t="s">
        <v>175</v>
      </c>
      <c r="E6604" t="s">
        <v>24</v>
      </c>
      <c r="F6604" t="s">
        <v>25</v>
      </c>
      <c r="G6604" t="s">
        <v>70</v>
      </c>
      <c r="H6604" t="s">
        <v>71</v>
      </c>
      <c r="I6604" t="s">
        <v>98</v>
      </c>
      <c r="J6604" t="s">
        <v>99</v>
      </c>
      <c r="K6604">
        <v>2018</v>
      </c>
      <c r="L6604">
        <v>741.62909999999999</v>
      </c>
      <c r="S6604" t="s">
        <v>30</v>
      </c>
      <c r="T6604" t="s">
        <v>31</v>
      </c>
    </row>
    <row r="6605" spans="1:20" x14ac:dyDescent="0.25">
      <c r="A6605" t="s">
        <v>172</v>
      </c>
      <c r="B6605" t="s">
        <v>173</v>
      </c>
      <c r="C6605" t="s">
        <v>174</v>
      </c>
      <c r="D6605" t="s">
        <v>175</v>
      </c>
      <c r="E6605" t="s">
        <v>24</v>
      </c>
      <c r="F6605" t="s">
        <v>25</v>
      </c>
      <c r="G6605" t="s">
        <v>70</v>
      </c>
      <c r="H6605" t="s">
        <v>71</v>
      </c>
      <c r="I6605" t="s">
        <v>100</v>
      </c>
      <c r="J6605" t="s">
        <v>101</v>
      </c>
      <c r="K6605">
        <v>2018</v>
      </c>
      <c r="L6605">
        <v>61.755699999999997</v>
      </c>
      <c r="S6605" t="s">
        <v>30</v>
      </c>
      <c r="T6605" t="s">
        <v>31</v>
      </c>
    </row>
    <row r="6606" spans="1:20" x14ac:dyDescent="0.25">
      <c r="A6606" t="s">
        <v>172</v>
      </c>
      <c r="B6606" t="s">
        <v>173</v>
      </c>
      <c r="C6606" t="s">
        <v>174</v>
      </c>
      <c r="D6606" t="s">
        <v>175</v>
      </c>
      <c r="E6606" t="s">
        <v>24</v>
      </c>
      <c r="F6606" t="s">
        <v>25</v>
      </c>
      <c r="G6606" t="s">
        <v>70</v>
      </c>
      <c r="H6606" t="s">
        <v>71</v>
      </c>
      <c r="I6606" t="s">
        <v>102</v>
      </c>
      <c r="J6606" t="s">
        <v>103</v>
      </c>
      <c r="K6606">
        <v>2018</v>
      </c>
      <c r="L6606">
        <v>536.13469999999995</v>
      </c>
      <c r="S6606" t="s">
        <v>30</v>
      </c>
      <c r="T6606" t="s">
        <v>31</v>
      </c>
    </row>
    <row r="6607" spans="1:20" x14ac:dyDescent="0.25">
      <c r="A6607" t="s">
        <v>172</v>
      </c>
      <c r="B6607" t="s">
        <v>173</v>
      </c>
      <c r="C6607" t="s">
        <v>174</v>
      </c>
      <c r="D6607" t="s">
        <v>175</v>
      </c>
      <c r="E6607" t="s">
        <v>24</v>
      </c>
      <c r="F6607" t="s">
        <v>25</v>
      </c>
      <c r="G6607" t="s">
        <v>70</v>
      </c>
      <c r="H6607" t="s">
        <v>71</v>
      </c>
      <c r="I6607" t="s">
        <v>104</v>
      </c>
      <c r="J6607" t="s">
        <v>105</v>
      </c>
      <c r="K6607">
        <v>2018</v>
      </c>
      <c r="L6607">
        <v>143.73869999999999</v>
      </c>
      <c r="S6607" t="s">
        <v>30</v>
      </c>
      <c r="T6607" t="s">
        <v>31</v>
      </c>
    </row>
    <row r="6608" spans="1:20" x14ac:dyDescent="0.25">
      <c r="A6608" t="s">
        <v>172</v>
      </c>
      <c r="B6608" t="s">
        <v>173</v>
      </c>
      <c r="C6608" t="s">
        <v>174</v>
      </c>
      <c r="D6608" t="s">
        <v>175</v>
      </c>
      <c r="E6608" t="s">
        <v>24</v>
      </c>
      <c r="F6608" t="s">
        <v>25</v>
      </c>
      <c r="G6608" t="s">
        <v>72</v>
      </c>
      <c r="H6608" t="s">
        <v>73</v>
      </c>
      <c r="I6608" t="s">
        <v>98</v>
      </c>
      <c r="J6608" t="s">
        <v>99</v>
      </c>
      <c r="K6608">
        <v>2018</v>
      </c>
      <c r="L6608">
        <v>278.20170000000002</v>
      </c>
      <c r="S6608" t="s">
        <v>30</v>
      </c>
      <c r="T6608" t="s">
        <v>31</v>
      </c>
    </row>
    <row r="6609" spans="1:20" x14ac:dyDescent="0.25">
      <c r="A6609" t="s">
        <v>172</v>
      </c>
      <c r="B6609" t="s">
        <v>173</v>
      </c>
      <c r="C6609" t="s">
        <v>174</v>
      </c>
      <c r="D6609" t="s">
        <v>175</v>
      </c>
      <c r="E6609" t="s">
        <v>24</v>
      </c>
      <c r="F6609" t="s">
        <v>25</v>
      </c>
      <c r="G6609" t="s">
        <v>72</v>
      </c>
      <c r="H6609" t="s">
        <v>73</v>
      </c>
      <c r="I6609" t="s">
        <v>100</v>
      </c>
      <c r="J6609" t="s">
        <v>101</v>
      </c>
      <c r="K6609">
        <v>2018</v>
      </c>
      <c r="L6609">
        <v>200.44739999999999</v>
      </c>
      <c r="S6609" t="s">
        <v>30</v>
      </c>
      <c r="T6609" t="s">
        <v>31</v>
      </c>
    </row>
    <row r="6610" spans="1:20" x14ac:dyDescent="0.25">
      <c r="A6610" t="s">
        <v>172</v>
      </c>
      <c r="B6610" t="s">
        <v>173</v>
      </c>
      <c r="C6610" t="s">
        <v>174</v>
      </c>
      <c r="D6610" t="s">
        <v>175</v>
      </c>
      <c r="E6610" t="s">
        <v>24</v>
      </c>
      <c r="F6610" t="s">
        <v>25</v>
      </c>
      <c r="G6610" t="s">
        <v>72</v>
      </c>
      <c r="H6610" t="s">
        <v>73</v>
      </c>
      <c r="I6610" t="s">
        <v>102</v>
      </c>
      <c r="J6610" t="s">
        <v>103</v>
      </c>
      <c r="K6610">
        <v>2018</v>
      </c>
      <c r="L6610">
        <v>69.625699999999995</v>
      </c>
      <c r="S6610" t="s">
        <v>30</v>
      </c>
      <c r="T6610" t="s">
        <v>31</v>
      </c>
    </row>
    <row r="6611" spans="1:20" x14ac:dyDescent="0.25">
      <c r="A6611" t="s">
        <v>172</v>
      </c>
      <c r="B6611" t="s">
        <v>173</v>
      </c>
      <c r="C6611" t="s">
        <v>174</v>
      </c>
      <c r="D6611" t="s">
        <v>175</v>
      </c>
      <c r="E6611" t="s">
        <v>24</v>
      </c>
      <c r="F6611" t="s">
        <v>25</v>
      </c>
      <c r="G6611" t="s">
        <v>72</v>
      </c>
      <c r="H6611" t="s">
        <v>73</v>
      </c>
      <c r="I6611" t="s">
        <v>104</v>
      </c>
      <c r="J6611" t="s">
        <v>105</v>
      </c>
      <c r="K6611">
        <v>2018</v>
      </c>
      <c r="L6611">
        <v>8.1286000000000005</v>
      </c>
      <c r="S6611" t="s">
        <v>30</v>
      </c>
      <c r="T6611" t="s">
        <v>31</v>
      </c>
    </row>
    <row r="6612" spans="1:20" x14ac:dyDescent="0.25">
      <c r="A6612" t="s">
        <v>172</v>
      </c>
      <c r="B6612" t="s">
        <v>173</v>
      </c>
      <c r="C6612" t="s">
        <v>174</v>
      </c>
      <c r="D6612" t="s">
        <v>175</v>
      </c>
      <c r="E6612" t="s">
        <v>24</v>
      </c>
      <c r="F6612" t="s">
        <v>25</v>
      </c>
      <c r="G6612" t="s">
        <v>74</v>
      </c>
      <c r="H6612" t="s">
        <v>75</v>
      </c>
      <c r="I6612" t="s">
        <v>98</v>
      </c>
      <c r="J6612" t="s">
        <v>99</v>
      </c>
      <c r="K6612">
        <v>2018</v>
      </c>
      <c r="L6612">
        <v>388.43880000000001</v>
      </c>
      <c r="S6612" t="s">
        <v>30</v>
      </c>
      <c r="T6612" t="s">
        <v>31</v>
      </c>
    </row>
    <row r="6613" spans="1:20" x14ac:dyDescent="0.25">
      <c r="A6613" t="s">
        <v>172</v>
      </c>
      <c r="B6613" t="s">
        <v>173</v>
      </c>
      <c r="C6613" t="s">
        <v>174</v>
      </c>
      <c r="D6613" t="s">
        <v>175</v>
      </c>
      <c r="E6613" t="s">
        <v>24</v>
      </c>
      <c r="F6613" t="s">
        <v>25</v>
      </c>
      <c r="G6613" t="s">
        <v>74</v>
      </c>
      <c r="H6613" t="s">
        <v>75</v>
      </c>
      <c r="I6613" t="s">
        <v>100</v>
      </c>
      <c r="J6613" t="s">
        <v>101</v>
      </c>
      <c r="K6613">
        <v>2018</v>
      </c>
      <c r="L6613">
        <v>283.71940000000001</v>
      </c>
      <c r="S6613" t="s">
        <v>30</v>
      </c>
      <c r="T6613" t="s">
        <v>31</v>
      </c>
    </row>
    <row r="6614" spans="1:20" x14ac:dyDescent="0.25">
      <c r="A6614" t="s">
        <v>172</v>
      </c>
      <c r="B6614" t="s">
        <v>173</v>
      </c>
      <c r="C6614" t="s">
        <v>174</v>
      </c>
      <c r="D6614" t="s">
        <v>175</v>
      </c>
      <c r="E6614" t="s">
        <v>24</v>
      </c>
      <c r="F6614" t="s">
        <v>25</v>
      </c>
      <c r="G6614" t="s">
        <v>74</v>
      </c>
      <c r="H6614" t="s">
        <v>75</v>
      </c>
      <c r="I6614" t="s">
        <v>102</v>
      </c>
      <c r="J6614" t="s">
        <v>103</v>
      </c>
      <c r="K6614">
        <v>2018</v>
      </c>
      <c r="L6614">
        <v>100.53619999999999</v>
      </c>
      <c r="S6614" t="s">
        <v>30</v>
      </c>
      <c r="T6614" t="s">
        <v>31</v>
      </c>
    </row>
    <row r="6615" spans="1:20" x14ac:dyDescent="0.25">
      <c r="A6615" t="s">
        <v>172</v>
      </c>
      <c r="B6615" t="s">
        <v>173</v>
      </c>
      <c r="C6615" t="s">
        <v>174</v>
      </c>
      <c r="D6615" t="s">
        <v>175</v>
      </c>
      <c r="E6615" t="s">
        <v>24</v>
      </c>
      <c r="F6615" t="s">
        <v>25</v>
      </c>
      <c r="G6615" t="s">
        <v>74</v>
      </c>
      <c r="H6615" t="s">
        <v>75</v>
      </c>
      <c r="I6615" t="s">
        <v>104</v>
      </c>
      <c r="J6615" t="s">
        <v>105</v>
      </c>
      <c r="K6615">
        <v>2018</v>
      </c>
      <c r="L6615">
        <v>4.1830999999999996</v>
      </c>
      <c r="S6615" t="s">
        <v>30</v>
      </c>
      <c r="T6615" t="s">
        <v>31</v>
      </c>
    </row>
    <row r="6616" spans="1:20" x14ac:dyDescent="0.25">
      <c r="A6616" t="s">
        <v>172</v>
      </c>
      <c r="B6616" t="s">
        <v>173</v>
      </c>
      <c r="C6616" t="s">
        <v>174</v>
      </c>
      <c r="D6616" t="s">
        <v>175</v>
      </c>
      <c r="E6616" t="s">
        <v>24</v>
      </c>
      <c r="F6616" t="s">
        <v>25</v>
      </c>
      <c r="G6616" t="s">
        <v>76</v>
      </c>
      <c r="H6616" t="s">
        <v>77</v>
      </c>
      <c r="I6616" t="s">
        <v>98</v>
      </c>
      <c r="J6616" t="s">
        <v>99</v>
      </c>
      <c r="K6616">
        <v>2018</v>
      </c>
      <c r="L6616">
        <v>104.7936</v>
      </c>
      <c r="S6616" t="s">
        <v>30</v>
      </c>
      <c r="T6616" t="s">
        <v>31</v>
      </c>
    </row>
    <row r="6617" spans="1:20" x14ac:dyDescent="0.25">
      <c r="A6617" t="s">
        <v>172</v>
      </c>
      <c r="B6617" t="s">
        <v>173</v>
      </c>
      <c r="C6617" t="s">
        <v>174</v>
      </c>
      <c r="D6617" t="s">
        <v>175</v>
      </c>
      <c r="E6617" t="s">
        <v>24</v>
      </c>
      <c r="F6617" t="s">
        <v>25</v>
      </c>
      <c r="G6617" t="s">
        <v>76</v>
      </c>
      <c r="H6617" t="s">
        <v>77</v>
      </c>
      <c r="I6617" t="s">
        <v>100</v>
      </c>
      <c r="J6617" t="s">
        <v>101</v>
      </c>
      <c r="K6617">
        <v>2018</v>
      </c>
      <c r="L6617">
        <v>56.247100000000003</v>
      </c>
      <c r="S6617" t="s">
        <v>30</v>
      </c>
      <c r="T6617" t="s">
        <v>31</v>
      </c>
    </row>
    <row r="6618" spans="1:20" x14ac:dyDescent="0.25">
      <c r="A6618" t="s">
        <v>172</v>
      </c>
      <c r="B6618" t="s">
        <v>173</v>
      </c>
      <c r="C6618" t="s">
        <v>174</v>
      </c>
      <c r="D6618" t="s">
        <v>175</v>
      </c>
      <c r="E6618" t="s">
        <v>24</v>
      </c>
      <c r="F6618" t="s">
        <v>25</v>
      </c>
      <c r="G6618" t="s">
        <v>76</v>
      </c>
      <c r="H6618" t="s">
        <v>77</v>
      </c>
      <c r="I6618" t="s">
        <v>102</v>
      </c>
      <c r="J6618" t="s">
        <v>103</v>
      </c>
      <c r="K6618">
        <v>2018</v>
      </c>
      <c r="L6618">
        <v>40.375900000000001</v>
      </c>
      <c r="S6618" t="s">
        <v>30</v>
      </c>
      <c r="T6618" t="s">
        <v>31</v>
      </c>
    </row>
    <row r="6619" spans="1:20" x14ac:dyDescent="0.25">
      <c r="A6619" t="s">
        <v>172</v>
      </c>
      <c r="B6619" t="s">
        <v>173</v>
      </c>
      <c r="C6619" t="s">
        <v>174</v>
      </c>
      <c r="D6619" t="s">
        <v>175</v>
      </c>
      <c r="E6619" t="s">
        <v>24</v>
      </c>
      <c r="F6619" t="s">
        <v>25</v>
      </c>
      <c r="G6619" t="s">
        <v>76</v>
      </c>
      <c r="H6619" t="s">
        <v>77</v>
      </c>
      <c r="I6619" t="s">
        <v>104</v>
      </c>
      <c r="J6619" t="s">
        <v>105</v>
      </c>
      <c r="K6619">
        <v>2018</v>
      </c>
      <c r="L6619">
        <v>8.1706000000000003</v>
      </c>
      <c r="S6619" t="s">
        <v>30</v>
      </c>
      <c r="T6619" t="s">
        <v>31</v>
      </c>
    </row>
    <row r="6620" spans="1:20" x14ac:dyDescent="0.25">
      <c r="A6620" t="s">
        <v>172</v>
      </c>
      <c r="B6620" t="s">
        <v>173</v>
      </c>
      <c r="C6620" t="s">
        <v>174</v>
      </c>
      <c r="D6620" t="s">
        <v>175</v>
      </c>
      <c r="E6620" t="s">
        <v>24</v>
      </c>
      <c r="F6620" t="s">
        <v>25</v>
      </c>
      <c r="G6620" t="s">
        <v>78</v>
      </c>
      <c r="H6620" t="s">
        <v>79</v>
      </c>
      <c r="I6620" t="s">
        <v>98</v>
      </c>
      <c r="J6620" t="s">
        <v>99</v>
      </c>
      <c r="K6620">
        <v>2018</v>
      </c>
      <c r="L6620">
        <v>203.01859999999999</v>
      </c>
      <c r="S6620" t="s">
        <v>30</v>
      </c>
      <c r="T6620" t="s">
        <v>31</v>
      </c>
    </row>
    <row r="6621" spans="1:20" x14ac:dyDescent="0.25">
      <c r="A6621" t="s">
        <v>172</v>
      </c>
      <c r="B6621" t="s">
        <v>173</v>
      </c>
      <c r="C6621" t="s">
        <v>174</v>
      </c>
      <c r="D6621" t="s">
        <v>175</v>
      </c>
      <c r="E6621" t="s">
        <v>24</v>
      </c>
      <c r="F6621" t="s">
        <v>25</v>
      </c>
      <c r="G6621" t="s">
        <v>78</v>
      </c>
      <c r="H6621" t="s">
        <v>79</v>
      </c>
      <c r="I6621" t="s">
        <v>100</v>
      </c>
      <c r="J6621" t="s">
        <v>101</v>
      </c>
      <c r="K6621">
        <v>2018</v>
      </c>
      <c r="L6621">
        <v>156.77690000000001</v>
      </c>
      <c r="S6621" t="s">
        <v>30</v>
      </c>
      <c r="T6621" t="s">
        <v>31</v>
      </c>
    </row>
    <row r="6622" spans="1:20" x14ac:dyDescent="0.25">
      <c r="A6622" t="s">
        <v>172</v>
      </c>
      <c r="B6622" t="s">
        <v>173</v>
      </c>
      <c r="C6622" t="s">
        <v>174</v>
      </c>
      <c r="D6622" t="s">
        <v>175</v>
      </c>
      <c r="E6622" t="s">
        <v>24</v>
      </c>
      <c r="F6622" t="s">
        <v>25</v>
      </c>
      <c r="G6622" t="s">
        <v>78</v>
      </c>
      <c r="H6622" t="s">
        <v>79</v>
      </c>
      <c r="I6622" t="s">
        <v>102</v>
      </c>
      <c r="J6622" t="s">
        <v>103</v>
      </c>
      <c r="K6622">
        <v>2018</v>
      </c>
      <c r="L6622">
        <v>42.7331</v>
      </c>
      <c r="S6622" t="s">
        <v>30</v>
      </c>
      <c r="T6622" t="s">
        <v>31</v>
      </c>
    </row>
    <row r="6623" spans="1:20" x14ac:dyDescent="0.25">
      <c r="A6623" t="s">
        <v>172</v>
      </c>
      <c r="B6623" t="s">
        <v>173</v>
      </c>
      <c r="C6623" t="s">
        <v>174</v>
      </c>
      <c r="D6623" t="s">
        <v>175</v>
      </c>
      <c r="E6623" t="s">
        <v>24</v>
      </c>
      <c r="F6623" t="s">
        <v>25</v>
      </c>
      <c r="G6623" t="s">
        <v>78</v>
      </c>
      <c r="H6623" t="s">
        <v>79</v>
      </c>
      <c r="I6623" t="s">
        <v>104</v>
      </c>
      <c r="J6623" t="s">
        <v>105</v>
      </c>
      <c r="K6623">
        <v>2018</v>
      </c>
      <c r="L6623">
        <v>3.5085999999999999</v>
      </c>
      <c r="M6623" t="s">
        <v>54</v>
      </c>
      <c r="N6623" t="s">
        <v>55</v>
      </c>
      <c r="S6623" t="s">
        <v>30</v>
      </c>
      <c r="T6623" t="s">
        <v>31</v>
      </c>
    </row>
    <row r="6624" spans="1:20" x14ac:dyDescent="0.25">
      <c r="A6624" t="s">
        <v>172</v>
      </c>
      <c r="B6624" t="s">
        <v>173</v>
      </c>
      <c r="C6624" t="s">
        <v>174</v>
      </c>
      <c r="D6624" t="s">
        <v>175</v>
      </c>
      <c r="E6624" t="s">
        <v>24</v>
      </c>
      <c r="F6624" t="s">
        <v>25</v>
      </c>
      <c r="G6624" t="s">
        <v>80</v>
      </c>
      <c r="H6624" t="s">
        <v>81</v>
      </c>
      <c r="I6624" t="s">
        <v>98</v>
      </c>
      <c r="J6624" t="s">
        <v>99</v>
      </c>
      <c r="K6624">
        <v>2018</v>
      </c>
      <c r="L6624">
        <v>242.05860000000001</v>
      </c>
      <c r="S6624" t="s">
        <v>30</v>
      </c>
      <c r="T6624" t="s">
        <v>31</v>
      </c>
    </row>
    <row r="6625" spans="1:20" x14ac:dyDescent="0.25">
      <c r="A6625" t="s">
        <v>172</v>
      </c>
      <c r="B6625" t="s">
        <v>173</v>
      </c>
      <c r="C6625" t="s">
        <v>174</v>
      </c>
      <c r="D6625" t="s">
        <v>175</v>
      </c>
      <c r="E6625" t="s">
        <v>24</v>
      </c>
      <c r="F6625" t="s">
        <v>25</v>
      </c>
      <c r="G6625" t="s">
        <v>80</v>
      </c>
      <c r="H6625" t="s">
        <v>81</v>
      </c>
      <c r="I6625" t="s">
        <v>100</v>
      </c>
      <c r="J6625" t="s">
        <v>101</v>
      </c>
      <c r="K6625">
        <v>2018</v>
      </c>
      <c r="L6625">
        <v>62.333799999999997</v>
      </c>
      <c r="S6625" t="s">
        <v>30</v>
      </c>
      <c r="T6625" t="s">
        <v>31</v>
      </c>
    </row>
    <row r="6626" spans="1:20" x14ac:dyDescent="0.25">
      <c r="A6626" t="s">
        <v>172</v>
      </c>
      <c r="B6626" t="s">
        <v>173</v>
      </c>
      <c r="C6626" t="s">
        <v>174</v>
      </c>
      <c r="D6626" t="s">
        <v>175</v>
      </c>
      <c r="E6626" t="s">
        <v>24</v>
      </c>
      <c r="F6626" t="s">
        <v>25</v>
      </c>
      <c r="G6626" t="s">
        <v>80</v>
      </c>
      <c r="H6626" t="s">
        <v>81</v>
      </c>
      <c r="I6626" t="s">
        <v>102</v>
      </c>
      <c r="J6626" t="s">
        <v>103</v>
      </c>
      <c r="K6626">
        <v>2018</v>
      </c>
      <c r="L6626">
        <v>134.65090000000001</v>
      </c>
      <c r="S6626" t="s">
        <v>30</v>
      </c>
      <c r="T6626" t="s">
        <v>31</v>
      </c>
    </row>
    <row r="6627" spans="1:20" x14ac:dyDescent="0.25">
      <c r="A6627" t="s">
        <v>172</v>
      </c>
      <c r="B6627" t="s">
        <v>173</v>
      </c>
      <c r="C6627" t="s">
        <v>174</v>
      </c>
      <c r="D6627" t="s">
        <v>175</v>
      </c>
      <c r="E6627" t="s">
        <v>24</v>
      </c>
      <c r="F6627" t="s">
        <v>25</v>
      </c>
      <c r="G6627" t="s">
        <v>80</v>
      </c>
      <c r="H6627" t="s">
        <v>81</v>
      </c>
      <c r="I6627" t="s">
        <v>104</v>
      </c>
      <c r="J6627" t="s">
        <v>105</v>
      </c>
      <c r="K6627">
        <v>2018</v>
      </c>
      <c r="L6627">
        <v>45.029200000000003</v>
      </c>
      <c r="S6627" t="s">
        <v>30</v>
      </c>
      <c r="T6627" t="s">
        <v>31</v>
      </c>
    </row>
    <row r="6628" spans="1:20" x14ac:dyDescent="0.25">
      <c r="A6628" t="s">
        <v>172</v>
      </c>
      <c r="B6628" t="s">
        <v>173</v>
      </c>
      <c r="C6628" t="s">
        <v>174</v>
      </c>
      <c r="D6628" t="s">
        <v>175</v>
      </c>
      <c r="E6628" t="s">
        <v>24</v>
      </c>
      <c r="F6628" t="s">
        <v>25</v>
      </c>
      <c r="G6628" t="s">
        <v>80</v>
      </c>
      <c r="H6628" t="s">
        <v>81</v>
      </c>
      <c r="I6628" t="s">
        <v>106</v>
      </c>
      <c r="J6628" t="s">
        <v>107</v>
      </c>
      <c r="K6628">
        <v>2018</v>
      </c>
      <c r="M6628" t="s">
        <v>54</v>
      </c>
      <c r="N6628" t="s">
        <v>55</v>
      </c>
      <c r="S6628" t="s">
        <v>30</v>
      </c>
      <c r="T6628" t="s">
        <v>31</v>
      </c>
    </row>
    <row r="6629" spans="1:20" x14ac:dyDescent="0.25">
      <c r="A6629" t="s">
        <v>172</v>
      </c>
      <c r="B6629" t="s">
        <v>173</v>
      </c>
      <c r="C6629" t="s">
        <v>174</v>
      </c>
      <c r="D6629" t="s">
        <v>175</v>
      </c>
      <c r="E6629" t="s">
        <v>24</v>
      </c>
      <c r="F6629" t="s">
        <v>25</v>
      </c>
      <c r="G6629" t="s">
        <v>82</v>
      </c>
      <c r="H6629" t="s">
        <v>83</v>
      </c>
      <c r="I6629" t="s">
        <v>98</v>
      </c>
      <c r="J6629" t="s">
        <v>99</v>
      </c>
      <c r="K6629">
        <v>2018</v>
      </c>
      <c r="L6629">
        <v>1679.423</v>
      </c>
      <c r="S6629" t="s">
        <v>30</v>
      </c>
      <c r="T6629" t="s">
        <v>31</v>
      </c>
    </row>
    <row r="6630" spans="1:20" x14ac:dyDescent="0.25">
      <c r="A6630" t="s">
        <v>172</v>
      </c>
      <c r="B6630" t="s">
        <v>173</v>
      </c>
      <c r="C6630" t="s">
        <v>174</v>
      </c>
      <c r="D6630" t="s">
        <v>175</v>
      </c>
      <c r="E6630" t="s">
        <v>24</v>
      </c>
      <c r="F6630" t="s">
        <v>25</v>
      </c>
      <c r="G6630" t="s">
        <v>82</v>
      </c>
      <c r="H6630" t="s">
        <v>83</v>
      </c>
      <c r="I6630" t="s">
        <v>100</v>
      </c>
      <c r="J6630" t="s">
        <v>101</v>
      </c>
      <c r="K6630">
        <v>2018</v>
      </c>
      <c r="L6630">
        <v>1070.4648</v>
      </c>
      <c r="S6630" t="s">
        <v>30</v>
      </c>
      <c r="T6630" t="s">
        <v>31</v>
      </c>
    </row>
    <row r="6631" spans="1:20" x14ac:dyDescent="0.25">
      <c r="A6631" t="s">
        <v>172</v>
      </c>
      <c r="B6631" t="s">
        <v>173</v>
      </c>
      <c r="C6631" t="s">
        <v>174</v>
      </c>
      <c r="D6631" t="s">
        <v>175</v>
      </c>
      <c r="E6631" t="s">
        <v>24</v>
      </c>
      <c r="F6631" t="s">
        <v>25</v>
      </c>
      <c r="G6631" t="s">
        <v>82</v>
      </c>
      <c r="H6631" t="s">
        <v>83</v>
      </c>
      <c r="I6631" t="s">
        <v>102</v>
      </c>
      <c r="J6631" t="s">
        <v>103</v>
      </c>
      <c r="K6631">
        <v>2018</v>
      </c>
      <c r="L6631">
        <v>487.99829999999997</v>
      </c>
      <c r="S6631" t="s">
        <v>30</v>
      </c>
      <c r="T6631" t="s">
        <v>31</v>
      </c>
    </row>
    <row r="6632" spans="1:20" x14ac:dyDescent="0.25">
      <c r="A6632" t="s">
        <v>172</v>
      </c>
      <c r="B6632" t="s">
        <v>173</v>
      </c>
      <c r="C6632" t="s">
        <v>174</v>
      </c>
      <c r="D6632" t="s">
        <v>175</v>
      </c>
      <c r="E6632" t="s">
        <v>24</v>
      </c>
      <c r="F6632" t="s">
        <v>25</v>
      </c>
      <c r="G6632" t="s">
        <v>82</v>
      </c>
      <c r="H6632" t="s">
        <v>83</v>
      </c>
      <c r="I6632" t="s">
        <v>104</v>
      </c>
      <c r="J6632" t="s">
        <v>105</v>
      </c>
      <c r="K6632">
        <v>2018</v>
      </c>
      <c r="L6632">
        <v>22.847300000000001</v>
      </c>
      <c r="S6632" t="s">
        <v>30</v>
      </c>
      <c r="T6632" t="s">
        <v>31</v>
      </c>
    </row>
    <row r="6633" spans="1:20" x14ac:dyDescent="0.25">
      <c r="A6633" t="s">
        <v>172</v>
      </c>
      <c r="B6633" t="s">
        <v>173</v>
      </c>
      <c r="C6633" t="s">
        <v>174</v>
      </c>
      <c r="D6633" t="s">
        <v>175</v>
      </c>
      <c r="E6633" t="s">
        <v>24</v>
      </c>
      <c r="F6633" t="s">
        <v>25</v>
      </c>
      <c r="G6633" t="s">
        <v>82</v>
      </c>
      <c r="H6633" t="s">
        <v>83</v>
      </c>
      <c r="I6633" t="s">
        <v>106</v>
      </c>
      <c r="J6633" t="s">
        <v>107</v>
      </c>
      <c r="K6633">
        <v>2018</v>
      </c>
      <c r="L6633">
        <v>98.1126</v>
      </c>
      <c r="S6633" t="s">
        <v>30</v>
      </c>
      <c r="T6633" t="s">
        <v>31</v>
      </c>
    </row>
    <row r="6634" spans="1:20" x14ac:dyDescent="0.25">
      <c r="A6634" t="s">
        <v>172</v>
      </c>
      <c r="B6634" t="s">
        <v>173</v>
      </c>
      <c r="C6634" t="s">
        <v>174</v>
      </c>
      <c r="D6634" t="s">
        <v>175</v>
      </c>
      <c r="E6634" t="s">
        <v>24</v>
      </c>
      <c r="F6634" t="s">
        <v>25</v>
      </c>
      <c r="G6634" t="s">
        <v>84</v>
      </c>
      <c r="H6634" t="s">
        <v>85</v>
      </c>
      <c r="I6634" t="s">
        <v>98</v>
      </c>
      <c r="J6634" t="s">
        <v>99</v>
      </c>
      <c r="K6634">
        <v>2018</v>
      </c>
      <c r="L6634">
        <v>2053.3353000000002</v>
      </c>
      <c r="S6634" t="s">
        <v>30</v>
      </c>
      <c r="T6634" t="s">
        <v>31</v>
      </c>
    </row>
    <row r="6635" spans="1:20" x14ac:dyDescent="0.25">
      <c r="A6635" t="s">
        <v>172</v>
      </c>
      <c r="B6635" t="s">
        <v>173</v>
      </c>
      <c r="C6635" t="s">
        <v>174</v>
      </c>
      <c r="D6635" t="s">
        <v>175</v>
      </c>
      <c r="E6635" t="s">
        <v>24</v>
      </c>
      <c r="F6635" t="s">
        <v>25</v>
      </c>
      <c r="G6635" t="s">
        <v>84</v>
      </c>
      <c r="H6635" t="s">
        <v>85</v>
      </c>
      <c r="I6635" t="s">
        <v>100</v>
      </c>
      <c r="J6635" t="s">
        <v>101</v>
      </c>
      <c r="K6635">
        <v>2018</v>
      </c>
      <c r="L6635">
        <v>1804.6751999999999</v>
      </c>
      <c r="S6635" t="s">
        <v>30</v>
      </c>
      <c r="T6635" t="s">
        <v>31</v>
      </c>
    </row>
    <row r="6636" spans="1:20" x14ac:dyDescent="0.25">
      <c r="A6636" t="s">
        <v>172</v>
      </c>
      <c r="B6636" t="s">
        <v>173</v>
      </c>
      <c r="C6636" t="s">
        <v>174</v>
      </c>
      <c r="D6636" t="s">
        <v>175</v>
      </c>
      <c r="E6636" t="s">
        <v>24</v>
      </c>
      <c r="F6636" t="s">
        <v>25</v>
      </c>
      <c r="G6636" t="s">
        <v>84</v>
      </c>
      <c r="H6636" t="s">
        <v>85</v>
      </c>
      <c r="I6636" t="s">
        <v>102</v>
      </c>
      <c r="J6636" t="s">
        <v>103</v>
      </c>
      <c r="K6636">
        <v>2018</v>
      </c>
      <c r="L6636">
        <v>200.34719999999999</v>
      </c>
      <c r="S6636" t="s">
        <v>30</v>
      </c>
      <c r="T6636" t="s">
        <v>31</v>
      </c>
    </row>
    <row r="6637" spans="1:20" x14ac:dyDescent="0.25">
      <c r="A6637" t="s">
        <v>172</v>
      </c>
      <c r="B6637" t="s">
        <v>173</v>
      </c>
      <c r="C6637" t="s">
        <v>174</v>
      </c>
      <c r="D6637" t="s">
        <v>175</v>
      </c>
      <c r="E6637" t="s">
        <v>24</v>
      </c>
      <c r="F6637" t="s">
        <v>25</v>
      </c>
      <c r="G6637" t="s">
        <v>84</v>
      </c>
      <c r="H6637" t="s">
        <v>85</v>
      </c>
      <c r="I6637" t="s">
        <v>104</v>
      </c>
      <c r="J6637" t="s">
        <v>105</v>
      </c>
      <c r="K6637">
        <v>2018</v>
      </c>
      <c r="L6637">
        <v>42.703800000000001</v>
      </c>
      <c r="S6637" t="s">
        <v>30</v>
      </c>
      <c r="T6637" t="s">
        <v>31</v>
      </c>
    </row>
    <row r="6638" spans="1:20" x14ac:dyDescent="0.25">
      <c r="A6638" t="s">
        <v>172</v>
      </c>
      <c r="B6638" t="s">
        <v>173</v>
      </c>
      <c r="C6638" t="s">
        <v>174</v>
      </c>
      <c r="D6638" t="s">
        <v>175</v>
      </c>
      <c r="E6638" t="s">
        <v>24</v>
      </c>
      <c r="F6638" t="s">
        <v>25</v>
      </c>
      <c r="G6638" t="s">
        <v>84</v>
      </c>
      <c r="H6638" t="s">
        <v>85</v>
      </c>
      <c r="I6638" t="s">
        <v>106</v>
      </c>
      <c r="J6638" t="s">
        <v>107</v>
      </c>
      <c r="K6638">
        <v>2018</v>
      </c>
      <c r="L6638">
        <v>5.6090999999999998</v>
      </c>
      <c r="S6638" t="s">
        <v>30</v>
      </c>
      <c r="T6638" t="s">
        <v>31</v>
      </c>
    </row>
    <row r="6639" spans="1:20" x14ac:dyDescent="0.25">
      <c r="A6639" t="s">
        <v>172</v>
      </c>
      <c r="B6639" t="s">
        <v>173</v>
      </c>
      <c r="C6639" t="s">
        <v>174</v>
      </c>
      <c r="D6639" t="s">
        <v>175</v>
      </c>
      <c r="E6639" t="s">
        <v>24</v>
      </c>
      <c r="F6639" t="s">
        <v>25</v>
      </c>
      <c r="G6639" t="s">
        <v>86</v>
      </c>
      <c r="H6639" t="s">
        <v>87</v>
      </c>
      <c r="I6639" t="s">
        <v>98</v>
      </c>
      <c r="J6639" t="s">
        <v>99</v>
      </c>
      <c r="K6639">
        <v>2018</v>
      </c>
      <c r="L6639">
        <v>551.02589999999998</v>
      </c>
      <c r="S6639" t="s">
        <v>30</v>
      </c>
      <c r="T6639" t="s">
        <v>31</v>
      </c>
    </row>
    <row r="6640" spans="1:20" x14ac:dyDescent="0.25">
      <c r="A6640" t="s">
        <v>172</v>
      </c>
      <c r="B6640" t="s">
        <v>173</v>
      </c>
      <c r="C6640" t="s">
        <v>174</v>
      </c>
      <c r="D6640" t="s">
        <v>175</v>
      </c>
      <c r="E6640" t="s">
        <v>24</v>
      </c>
      <c r="F6640" t="s">
        <v>25</v>
      </c>
      <c r="G6640" t="s">
        <v>86</v>
      </c>
      <c r="H6640" t="s">
        <v>87</v>
      </c>
      <c r="I6640" t="s">
        <v>100</v>
      </c>
      <c r="J6640" t="s">
        <v>101</v>
      </c>
      <c r="K6640">
        <v>2018</v>
      </c>
      <c r="L6640">
        <v>473.59370000000001</v>
      </c>
      <c r="S6640" t="s">
        <v>30</v>
      </c>
      <c r="T6640" t="s">
        <v>31</v>
      </c>
    </row>
    <row r="6641" spans="1:20" x14ac:dyDescent="0.25">
      <c r="A6641" t="s">
        <v>172</v>
      </c>
      <c r="B6641" t="s">
        <v>173</v>
      </c>
      <c r="C6641" t="s">
        <v>174</v>
      </c>
      <c r="D6641" t="s">
        <v>175</v>
      </c>
      <c r="E6641" t="s">
        <v>24</v>
      </c>
      <c r="F6641" t="s">
        <v>25</v>
      </c>
      <c r="G6641" t="s">
        <v>86</v>
      </c>
      <c r="H6641" t="s">
        <v>87</v>
      </c>
      <c r="I6641" t="s">
        <v>102</v>
      </c>
      <c r="J6641" t="s">
        <v>103</v>
      </c>
      <c r="K6641">
        <v>2018</v>
      </c>
      <c r="L6641">
        <v>58.4482</v>
      </c>
      <c r="S6641" t="s">
        <v>30</v>
      </c>
      <c r="T6641" t="s">
        <v>31</v>
      </c>
    </row>
    <row r="6642" spans="1:20" x14ac:dyDescent="0.25">
      <c r="A6642" t="s">
        <v>172</v>
      </c>
      <c r="B6642" t="s">
        <v>173</v>
      </c>
      <c r="C6642" t="s">
        <v>174</v>
      </c>
      <c r="D6642" t="s">
        <v>175</v>
      </c>
      <c r="E6642" t="s">
        <v>24</v>
      </c>
      <c r="F6642" t="s">
        <v>25</v>
      </c>
      <c r="G6642" t="s">
        <v>86</v>
      </c>
      <c r="H6642" t="s">
        <v>87</v>
      </c>
      <c r="I6642" t="s">
        <v>104</v>
      </c>
      <c r="J6642" t="s">
        <v>105</v>
      </c>
      <c r="K6642">
        <v>2018</v>
      </c>
      <c r="L6642">
        <v>18.435400000000001</v>
      </c>
      <c r="S6642" t="s">
        <v>30</v>
      </c>
      <c r="T6642" t="s">
        <v>31</v>
      </c>
    </row>
    <row r="6643" spans="1:20" x14ac:dyDescent="0.25">
      <c r="A6643" t="s">
        <v>172</v>
      </c>
      <c r="B6643" t="s">
        <v>173</v>
      </c>
      <c r="C6643" t="s">
        <v>174</v>
      </c>
      <c r="D6643" t="s">
        <v>175</v>
      </c>
      <c r="E6643" t="s">
        <v>24</v>
      </c>
      <c r="F6643" t="s">
        <v>25</v>
      </c>
      <c r="G6643" t="s">
        <v>86</v>
      </c>
      <c r="H6643" t="s">
        <v>87</v>
      </c>
      <c r="I6643" t="s">
        <v>106</v>
      </c>
      <c r="J6643" t="s">
        <v>107</v>
      </c>
      <c r="K6643">
        <v>2018</v>
      </c>
      <c r="M6643" t="s">
        <v>54</v>
      </c>
      <c r="N6643" t="s">
        <v>55</v>
      </c>
      <c r="S6643" t="s">
        <v>30</v>
      </c>
      <c r="T6643" t="s">
        <v>31</v>
      </c>
    </row>
    <row r="6644" spans="1:20" x14ac:dyDescent="0.25">
      <c r="A6644" t="s">
        <v>172</v>
      </c>
      <c r="B6644" t="s">
        <v>173</v>
      </c>
      <c r="C6644" t="s">
        <v>174</v>
      </c>
      <c r="D6644" t="s">
        <v>175</v>
      </c>
      <c r="E6644" t="s">
        <v>24</v>
      </c>
      <c r="F6644" t="s">
        <v>25</v>
      </c>
      <c r="G6644" t="s">
        <v>88</v>
      </c>
      <c r="H6644" t="s">
        <v>89</v>
      </c>
      <c r="I6644" t="s">
        <v>98</v>
      </c>
      <c r="J6644" t="s">
        <v>99</v>
      </c>
      <c r="K6644">
        <v>2018</v>
      </c>
      <c r="L6644">
        <v>121.1622</v>
      </c>
      <c r="S6644" t="s">
        <v>30</v>
      </c>
      <c r="T6644" t="s">
        <v>31</v>
      </c>
    </row>
    <row r="6645" spans="1:20" x14ac:dyDescent="0.25">
      <c r="A6645" t="s">
        <v>172</v>
      </c>
      <c r="B6645" t="s">
        <v>173</v>
      </c>
      <c r="C6645" t="s">
        <v>174</v>
      </c>
      <c r="D6645" t="s">
        <v>175</v>
      </c>
      <c r="E6645" t="s">
        <v>24</v>
      </c>
      <c r="F6645" t="s">
        <v>25</v>
      </c>
      <c r="G6645" t="s">
        <v>88</v>
      </c>
      <c r="H6645" t="s">
        <v>89</v>
      </c>
      <c r="I6645" t="s">
        <v>100</v>
      </c>
      <c r="J6645" t="s">
        <v>101</v>
      </c>
      <c r="K6645">
        <v>2018</v>
      </c>
      <c r="L6645">
        <v>31.0505</v>
      </c>
      <c r="S6645" t="s">
        <v>30</v>
      </c>
      <c r="T6645" t="s">
        <v>31</v>
      </c>
    </row>
    <row r="6646" spans="1:20" x14ac:dyDescent="0.25">
      <c r="A6646" t="s">
        <v>172</v>
      </c>
      <c r="B6646" t="s">
        <v>173</v>
      </c>
      <c r="C6646" t="s">
        <v>174</v>
      </c>
      <c r="D6646" t="s">
        <v>175</v>
      </c>
      <c r="E6646" t="s">
        <v>24</v>
      </c>
      <c r="F6646" t="s">
        <v>25</v>
      </c>
      <c r="G6646" t="s">
        <v>88</v>
      </c>
      <c r="H6646" t="s">
        <v>89</v>
      </c>
      <c r="I6646" t="s">
        <v>102</v>
      </c>
      <c r="J6646" t="s">
        <v>103</v>
      </c>
      <c r="K6646">
        <v>2018</v>
      </c>
      <c r="L6646">
        <v>57.233800000000002</v>
      </c>
      <c r="S6646" t="s">
        <v>30</v>
      </c>
      <c r="T6646" t="s">
        <v>31</v>
      </c>
    </row>
    <row r="6647" spans="1:20" x14ac:dyDescent="0.25">
      <c r="A6647" t="s">
        <v>172</v>
      </c>
      <c r="B6647" t="s">
        <v>173</v>
      </c>
      <c r="C6647" t="s">
        <v>174</v>
      </c>
      <c r="D6647" t="s">
        <v>175</v>
      </c>
      <c r="E6647" t="s">
        <v>24</v>
      </c>
      <c r="F6647" t="s">
        <v>25</v>
      </c>
      <c r="G6647" t="s">
        <v>88</v>
      </c>
      <c r="H6647" t="s">
        <v>89</v>
      </c>
      <c r="I6647" t="s">
        <v>104</v>
      </c>
      <c r="J6647" t="s">
        <v>105</v>
      </c>
      <c r="K6647">
        <v>2018</v>
      </c>
      <c r="L6647">
        <v>32.877899999999997</v>
      </c>
      <c r="S6647" t="s">
        <v>30</v>
      </c>
      <c r="T6647" t="s">
        <v>31</v>
      </c>
    </row>
    <row r="6648" spans="1:20" x14ac:dyDescent="0.25">
      <c r="A6648" t="s">
        <v>172</v>
      </c>
      <c r="B6648" t="s">
        <v>173</v>
      </c>
      <c r="C6648" t="s">
        <v>174</v>
      </c>
      <c r="D6648" t="s">
        <v>175</v>
      </c>
      <c r="E6648" t="s">
        <v>24</v>
      </c>
      <c r="F6648" t="s">
        <v>25</v>
      </c>
      <c r="G6648" t="s">
        <v>90</v>
      </c>
      <c r="H6648" t="s">
        <v>91</v>
      </c>
      <c r="I6648" t="s">
        <v>98</v>
      </c>
      <c r="J6648" t="s">
        <v>99</v>
      </c>
      <c r="K6648">
        <v>2018</v>
      </c>
      <c r="L6648">
        <v>244.12860000000001</v>
      </c>
      <c r="S6648" t="s">
        <v>30</v>
      </c>
      <c r="T6648" t="s">
        <v>31</v>
      </c>
    </row>
    <row r="6649" spans="1:20" x14ac:dyDescent="0.25">
      <c r="A6649" t="s">
        <v>172</v>
      </c>
      <c r="B6649" t="s">
        <v>173</v>
      </c>
      <c r="C6649" t="s">
        <v>174</v>
      </c>
      <c r="D6649" t="s">
        <v>175</v>
      </c>
      <c r="E6649" t="s">
        <v>24</v>
      </c>
      <c r="F6649" t="s">
        <v>25</v>
      </c>
      <c r="G6649" t="s">
        <v>90</v>
      </c>
      <c r="H6649" t="s">
        <v>91</v>
      </c>
      <c r="I6649" t="s">
        <v>100</v>
      </c>
      <c r="J6649" t="s">
        <v>101</v>
      </c>
      <c r="K6649">
        <v>2018</v>
      </c>
      <c r="L6649">
        <v>25.165600000000001</v>
      </c>
      <c r="S6649" t="s">
        <v>30</v>
      </c>
      <c r="T6649" t="s">
        <v>31</v>
      </c>
    </row>
    <row r="6650" spans="1:20" x14ac:dyDescent="0.25">
      <c r="A6650" t="s">
        <v>172</v>
      </c>
      <c r="B6650" t="s">
        <v>173</v>
      </c>
      <c r="C6650" t="s">
        <v>174</v>
      </c>
      <c r="D6650" t="s">
        <v>175</v>
      </c>
      <c r="E6650" t="s">
        <v>24</v>
      </c>
      <c r="F6650" t="s">
        <v>25</v>
      </c>
      <c r="G6650" t="s">
        <v>90</v>
      </c>
      <c r="H6650" t="s">
        <v>91</v>
      </c>
      <c r="I6650" t="s">
        <v>102</v>
      </c>
      <c r="J6650" t="s">
        <v>103</v>
      </c>
      <c r="K6650">
        <v>2018</v>
      </c>
      <c r="L6650">
        <v>175.48349999999999</v>
      </c>
      <c r="S6650" t="s">
        <v>30</v>
      </c>
      <c r="T6650" t="s">
        <v>31</v>
      </c>
    </row>
    <row r="6651" spans="1:20" x14ac:dyDescent="0.25">
      <c r="A6651" t="s">
        <v>172</v>
      </c>
      <c r="B6651" t="s">
        <v>173</v>
      </c>
      <c r="C6651" t="s">
        <v>174</v>
      </c>
      <c r="D6651" t="s">
        <v>175</v>
      </c>
      <c r="E6651" t="s">
        <v>24</v>
      </c>
      <c r="F6651" t="s">
        <v>25</v>
      </c>
      <c r="G6651" t="s">
        <v>90</v>
      </c>
      <c r="H6651" t="s">
        <v>91</v>
      </c>
      <c r="I6651" t="s">
        <v>104</v>
      </c>
      <c r="J6651" t="s">
        <v>105</v>
      </c>
      <c r="K6651">
        <v>2018</v>
      </c>
      <c r="L6651">
        <v>43.479500000000002</v>
      </c>
      <c r="S6651" t="s">
        <v>30</v>
      </c>
      <c r="T6651" t="s">
        <v>31</v>
      </c>
    </row>
    <row r="6652" spans="1:20" x14ac:dyDescent="0.25">
      <c r="A6652" t="s">
        <v>172</v>
      </c>
      <c r="B6652" t="s">
        <v>173</v>
      </c>
      <c r="C6652" t="s">
        <v>174</v>
      </c>
      <c r="D6652" t="s">
        <v>175</v>
      </c>
      <c r="E6652" t="s">
        <v>24</v>
      </c>
      <c r="F6652" t="s">
        <v>25</v>
      </c>
      <c r="G6652" t="s">
        <v>92</v>
      </c>
      <c r="H6652" t="s">
        <v>93</v>
      </c>
      <c r="I6652" t="s">
        <v>98</v>
      </c>
      <c r="J6652" t="s">
        <v>99</v>
      </c>
      <c r="K6652">
        <v>2018</v>
      </c>
      <c r="L6652">
        <v>148.47389999999999</v>
      </c>
      <c r="S6652" t="s">
        <v>30</v>
      </c>
      <c r="T6652" t="s">
        <v>31</v>
      </c>
    </row>
    <row r="6653" spans="1:20" x14ac:dyDescent="0.25">
      <c r="A6653" t="s">
        <v>172</v>
      </c>
      <c r="B6653" t="s">
        <v>173</v>
      </c>
      <c r="C6653" t="s">
        <v>174</v>
      </c>
      <c r="D6653" t="s">
        <v>175</v>
      </c>
      <c r="E6653" t="s">
        <v>24</v>
      </c>
      <c r="F6653" t="s">
        <v>25</v>
      </c>
      <c r="G6653" t="s">
        <v>92</v>
      </c>
      <c r="H6653" t="s">
        <v>93</v>
      </c>
      <c r="I6653" t="s">
        <v>100</v>
      </c>
      <c r="J6653" t="s">
        <v>101</v>
      </c>
      <c r="K6653">
        <v>2018</v>
      </c>
      <c r="M6653" t="s">
        <v>54</v>
      </c>
      <c r="N6653" t="s">
        <v>55</v>
      </c>
      <c r="S6653" t="s">
        <v>30</v>
      </c>
      <c r="T6653" t="s">
        <v>31</v>
      </c>
    </row>
    <row r="6654" spans="1:20" x14ac:dyDescent="0.25">
      <c r="A6654" t="s">
        <v>172</v>
      </c>
      <c r="B6654" t="s">
        <v>173</v>
      </c>
      <c r="C6654" t="s">
        <v>174</v>
      </c>
      <c r="D6654" t="s">
        <v>175</v>
      </c>
      <c r="E6654" t="s">
        <v>24</v>
      </c>
      <c r="F6654" t="s">
        <v>25</v>
      </c>
      <c r="G6654" t="s">
        <v>92</v>
      </c>
      <c r="H6654" t="s">
        <v>93</v>
      </c>
      <c r="I6654" t="s">
        <v>102</v>
      </c>
      <c r="J6654" t="s">
        <v>103</v>
      </c>
      <c r="K6654">
        <v>2018</v>
      </c>
      <c r="L6654">
        <v>11.292</v>
      </c>
      <c r="S6654" t="s">
        <v>30</v>
      </c>
      <c r="T6654" t="s">
        <v>31</v>
      </c>
    </row>
    <row r="6655" spans="1:20" x14ac:dyDescent="0.25">
      <c r="A6655" t="s">
        <v>172</v>
      </c>
      <c r="B6655" t="s">
        <v>173</v>
      </c>
      <c r="C6655" t="s">
        <v>174</v>
      </c>
      <c r="D6655" t="s">
        <v>175</v>
      </c>
      <c r="E6655" t="s">
        <v>24</v>
      </c>
      <c r="F6655" t="s">
        <v>25</v>
      </c>
      <c r="G6655" t="s">
        <v>92</v>
      </c>
      <c r="H6655" t="s">
        <v>93</v>
      </c>
      <c r="I6655" t="s">
        <v>104</v>
      </c>
      <c r="J6655" t="s">
        <v>105</v>
      </c>
      <c r="K6655">
        <v>2018</v>
      </c>
      <c r="L6655">
        <v>136.8006</v>
      </c>
      <c r="S6655" t="s">
        <v>30</v>
      </c>
      <c r="T6655" t="s">
        <v>31</v>
      </c>
    </row>
    <row r="6656" spans="1:20" x14ac:dyDescent="0.25">
      <c r="A6656" t="s">
        <v>172</v>
      </c>
      <c r="B6656" t="s">
        <v>173</v>
      </c>
      <c r="C6656" t="s">
        <v>174</v>
      </c>
      <c r="D6656" t="s">
        <v>175</v>
      </c>
      <c r="E6656" t="s">
        <v>24</v>
      </c>
      <c r="F6656" t="s">
        <v>25</v>
      </c>
      <c r="G6656" t="s">
        <v>94</v>
      </c>
      <c r="H6656" t="s">
        <v>95</v>
      </c>
      <c r="I6656" t="s">
        <v>98</v>
      </c>
      <c r="J6656" t="s">
        <v>99</v>
      </c>
      <c r="K6656">
        <v>2018</v>
      </c>
      <c r="L6656">
        <v>5.9157999999999999</v>
      </c>
      <c r="S6656" t="s">
        <v>30</v>
      </c>
      <c r="T6656" t="s">
        <v>31</v>
      </c>
    </row>
    <row r="6657" spans="1:20" x14ac:dyDescent="0.25">
      <c r="A6657" t="s">
        <v>172</v>
      </c>
      <c r="B6657" t="s">
        <v>173</v>
      </c>
      <c r="C6657" t="s">
        <v>174</v>
      </c>
      <c r="D6657" t="s">
        <v>175</v>
      </c>
      <c r="E6657" t="s">
        <v>24</v>
      </c>
      <c r="F6657" t="s">
        <v>25</v>
      </c>
      <c r="G6657" t="s">
        <v>94</v>
      </c>
      <c r="H6657" t="s">
        <v>95</v>
      </c>
      <c r="I6657" t="s">
        <v>100</v>
      </c>
      <c r="J6657" t="s">
        <v>101</v>
      </c>
      <c r="K6657">
        <v>2018</v>
      </c>
      <c r="L6657">
        <v>3.1713</v>
      </c>
      <c r="S6657" t="s">
        <v>30</v>
      </c>
      <c r="T6657" t="s">
        <v>31</v>
      </c>
    </row>
    <row r="6658" spans="1:20" x14ac:dyDescent="0.25">
      <c r="A6658" t="s">
        <v>172</v>
      </c>
      <c r="B6658" t="s">
        <v>173</v>
      </c>
      <c r="C6658" t="s">
        <v>174</v>
      </c>
      <c r="D6658" t="s">
        <v>175</v>
      </c>
      <c r="E6658" t="s">
        <v>24</v>
      </c>
      <c r="F6658" t="s">
        <v>25</v>
      </c>
      <c r="G6658" t="s">
        <v>94</v>
      </c>
      <c r="H6658" t="s">
        <v>95</v>
      </c>
      <c r="I6658" t="s">
        <v>102</v>
      </c>
      <c r="J6658" t="s">
        <v>103</v>
      </c>
      <c r="K6658">
        <v>2018</v>
      </c>
      <c r="L6658">
        <v>2.5377999999999998</v>
      </c>
      <c r="S6658" t="s">
        <v>30</v>
      </c>
      <c r="T6658" t="s">
        <v>31</v>
      </c>
    </row>
    <row r="6659" spans="1:20" x14ac:dyDescent="0.25">
      <c r="A6659" t="s">
        <v>172</v>
      </c>
      <c r="B6659" t="s">
        <v>173</v>
      </c>
      <c r="C6659" t="s">
        <v>174</v>
      </c>
      <c r="D6659" t="s">
        <v>175</v>
      </c>
      <c r="E6659" t="s">
        <v>24</v>
      </c>
      <c r="F6659" t="s">
        <v>25</v>
      </c>
      <c r="G6659" t="s">
        <v>94</v>
      </c>
      <c r="H6659" t="s">
        <v>95</v>
      </c>
      <c r="I6659" t="s">
        <v>104</v>
      </c>
      <c r="J6659" t="s">
        <v>105</v>
      </c>
      <c r="K6659">
        <v>2018</v>
      </c>
      <c r="M6659" t="s">
        <v>54</v>
      </c>
      <c r="N6659" t="s">
        <v>55</v>
      </c>
      <c r="S6659" t="s">
        <v>30</v>
      </c>
      <c r="T6659" t="s">
        <v>31</v>
      </c>
    </row>
    <row r="6660" spans="1:20" x14ac:dyDescent="0.25">
      <c r="A6660" t="s">
        <v>172</v>
      </c>
      <c r="B6660" t="s">
        <v>173</v>
      </c>
      <c r="C6660" t="s">
        <v>174</v>
      </c>
      <c r="D6660" t="s">
        <v>175</v>
      </c>
      <c r="E6660" t="s">
        <v>24</v>
      </c>
      <c r="F6660" t="s">
        <v>25</v>
      </c>
      <c r="G6660" t="s">
        <v>108</v>
      </c>
      <c r="H6660" t="s">
        <v>109</v>
      </c>
      <c r="I6660" t="s">
        <v>28</v>
      </c>
      <c r="J6660" t="s">
        <v>29</v>
      </c>
      <c r="K6660">
        <v>2018</v>
      </c>
      <c r="L6660">
        <v>2171.4861000000001</v>
      </c>
      <c r="S6660" t="s">
        <v>30</v>
      </c>
      <c r="T6660" t="s">
        <v>31</v>
      </c>
    </row>
    <row r="6661" spans="1:20" x14ac:dyDescent="0.25">
      <c r="A6661" t="s">
        <v>172</v>
      </c>
      <c r="B6661" t="s">
        <v>173</v>
      </c>
      <c r="C6661" t="s">
        <v>174</v>
      </c>
      <c r="D6661" t="s">
        <v>175</v>
      </c>
      <c r="E6661" t="s">
        <v>24</v>
      </c>
      <c r="F6661" t="s">
        <v>25</v>
      </c>
      <c r="G6661" t="s">
        <v>108</v>
      </c>
      <c r="H6661" t="s">
        <v>109</v>
      </c>
      <c r="I6661" t="s">
        <v>32</v>
      </c>
      <c r="J6661" t="s">
        <v>33</v>
      </c>
      <c r="K6661">
        <v>2018</v>
      </c>
      <c r="L6661">
        <v>9.5927000000000007</v>
      </c>
      <c r="S6661" t="s">
        <v>30</v>
      </c>
      <c r="T6661" t="s">
        <v>31</v>
      </c>
    </row>
    <row r="6662" spans="1:20" x14ac:dyDescent="0.25">
      <c r="A6662" t="s">
        <v>172</v>
      </c>
      <c r="B6662" t="s">
        <v>173</v>
      </c>
      <c r="C6662" t="s">
        <v>174</v>
      </c>
      <c r="D6662" t="s">
        <v>175</v>
      </c>
      <c r="E6662" t="s">
        <v>24</v>
      </c>
      <c r="F6662" t="s">
        <v>25</v>
      </c>
      <c r="G6662" t="s">
        <v>108</v>
      </c>
      <c r="H6662" t="s">
        <v>109</v>
      </c>
      <c r="I6662" t="s">
        <v>34</v>
      </c>
      <c r="J6662" t="s">
        <v>35</v>
      </c>
      <c r="K6662">
        <v>2018</v>
      </c>
      <c r="L6662">
        <v>17.932300000000001</v>
      </c>
      <c r="S6662" t="s">
        <v>30</v>
      </c>
      <c r="T6662" t="s">
        <v>31</v>
      </c>
    </row>
    <row r="6663" spans="1:20" x14ac:dyDescent="0.25">
      <c r="A6663" t="s">
        <v>172</v>
      </c>
      <c r="B6663" t="s">
        <v>173</v>
      </c>
      <c r="C6663" t="s">
        <v>174</v>
      </c>
      <c r="D6663" t="s">
        <v>175</v>
      </c>
      <c r="E6663" t="s">
        <v>24</v>
      </c>
      <c r="F6663" t="s">
        <v>25</v>
      </c>
      <c r="G6663" t="s">
        <v>108</v>
      </c>
      <c r="H6663" t="s">
        <v>109</v>
      </c>
      <c r="I6663" t="s">
        <v>36</v>
      </c>
      <c r="J6663" t="s">
        <v>37</v>
      </c>
      <c r="K6663">
        <v>2018</v>
      </c>
      <c r="L6663">
        <v>14.5131</v>
      </c>
      <c r="S6663" t="s">
        <v>30</v>
      </c>
      <c r="T6663" t="s">
        <v>31</v>
      </c>
    </row>
    <row r="6664" spans="1:20" x14ac:dyDescent="0.25">
      <c r="A6664" t="s">
        <v>172</v>
      </c>
      <c r="B6664" t="s">
        <v>173</v>
      </c>
      <c r="C6664" t="s">
        <v>174</v>
      </c>
      <c r="D6664" t="s">
        <v>175</v>
      </c>
      <c r="E6664" t="s">
        <v>24</v>
      </c>
      <c r="F6664" t="s">
        <v>25</v>
      </c>
      <c r="G6664" t="s">
        <v>108</v>
      </c>
      <c r="H6664" t="s">
        <v>109</v>
      </c>
      <c r="I6664" t="s">
        <v>38</v>
      </c>
      <c r="J6664" t="s">
        <v>39</v>
      </c>
      <c r="K6664">
        <v>2018</v>
      </c>
      <c r="L6664">
        <v>12.954499999999999</v>
      </c>
      <c r="S6664" t="s">
        <v>30</v>
      </c>
      <c r="T6664" t="s">
        <v>31</v>
      </c>
    </row>
    <row r="6665" spans="1:20" x14ac:dyDescent="0.25">
      <c r="A6665" t="s">
        <v>172</v>
      </c>
      <c r="B6665" t="s">
        <v>173</v>
      </c>
      <c r="C6665" t="s">
        <v>174</v>
      </c>
      <c r="D6665" t="s">
        <v>175</v>
      </c>
      <c r="E6665" t="s">
        <v>24</v>
      </c>
      <c r="F6665" t="s">
        <v>25</v>
      </c>
      <c r="G6665" t="s">
        <v>108</v>
      </c>
      <c r="H6665" t="s">
        <v>109</v>
      </c>
      <c r="I6665" t="s">
        <v>40</v>
      </c>
      <c r="J6665" t="s">
        <v>41</v>
      </c>
      <c r="K6665">
        <v>2018</v>
      </c>
      <c r="L6665">
        <v>21.0227</v>
      </c>
      <c r="S6665" t="s">
        <v>30</v>
      </c>
      <c r="T6665" t="s">
        <v>31</v>
      </c>
    </row>
    <row r="6666" spans="1:20" x14ac:dyDescent="0.25">
      <c r="A6666" t="s">
        <v>172</v>
      </c>
      <c r="B6666" t="s">
        <v>173</v>
      </c>
      <c r="C6666" t="s">
        <v>174</v>
      </c>
      <c r="D6666" t="s">
        <v>175</v>
      </c>
      <c r="E6666" t="s">
        <v>24</v>
      </c>
      <c r="F6666" t="s">
        <v>25</v>
      </c>
      <c r="G6666" t="s">
        <v>108</v>
      </c>
      <c r="H6666" t="s">
        <v>109</v>
      </c>
      <c r="I6666" t="s">
        <v>42</v>
      </c>
      <c r="J6666" t="s">
        <v>43</v>
      </c>
      <c r="K6666">
        <v>2018</v>
      </c>
      <c r="L6666">
        <v>362.565</v>
      </c>
      <c r="S6666" t="s">
        <v>30</v>
      </c>
      <c r="T6666" t="s">
        <v>31</v>
      </c>
    </row>
    <row r="6667" spans="1:20" x14ac:dyDescent="0.25">
      <c r="A6667" t="s">
        <v>172</v>
      </c>
      <c r="B6667" t="s">
        <v>173</v>
      </c>
      <c r="C6667" t="s">
        <v>174</v>
      </c>
      <c r="D6667" t="s">
        <v>175</v>
      </c>
      <c r="E6667" t="s">
        <v>24</v>
      </c>
      <c r="F6667" t="s">
        <v>25</v>
      </c>
      <c r="G6667" t="s">
        <v>108</v>
      </c>
      <c r="H6667" t="s">
        <v>109</v>
      </c>
      <c r="I6667" t="s">
        <v>44</v>
      </c>
      <c r="J6667" t="s">
        <v>45</v>
      </c>
      <c r="K6667">
        <v>2018</v>
      </c>
      <c r="L6667">
        <v>22.562799999999999</v>
      </c>
      <c r="S6667" t="s">
        <v>30</v>
      </c>
      <c r="T6667" t="s">
        <v>31</v>
      </c>
    </row>
    <row r="6668" spans="1:20" x14ac:dyDescent="0.25">
      <c r="A6668" t="s">
        <v>172</v>
      </c>
      <c r="B6668" t="s">
        <v>173</v>
      </c>
      <c r="C6668" t="s">
        <v>174</v>
      </c>
      <c r="D6668" t="s">
        <v>175</v>
      </c>
      <c r="E6668" t="s">
        <v>24</v>
      </c>
      <c r="F6668" t="s">
        <v>25</v>
      </c>
      <c r="G6668" t="s">
        <v>108</v>
      </c>
      <c r="H6668" t="s">
        <v>109</v>
      </c>
      <c r="I6668" t="s">
        <v>46</v>
      </c>
      <c r="J6668" t="s">
        <v>47</v>
      </c>
      <c r="K6668">
        <v>2018</v>
      </c>
      <c r="L6668">
        <v>42.354100000000003</v>
      </c>
      <c r="S6668" t="s">
        <v>30</v>
      </c>
      <c r="T6668" t="s">
        <v>31</v>
      </c>
    </row>
    <row r="6669" spans="1:20" x14ac:dyDescent="0.25">
      <c r="A6669" t="s">
        <v>172</v>
      </c>
      <c r="B6669" t="s">
        <v>173</v>
      </c>
      <c r="C6669" t="s">
        <v>174</v>
      </c>
      <c r="D6669" t="s">
        <v>175</v>
      </c>
      <c r="E6669" t="s">
        <v>24</v>
      </c>
      <c r="F6669" t="s">
        <v>25</v>
      </c>
      <c r="G6669" t="s">
        <v>108</v>
      </c>
      <c r="H6669" t="s">
        <v>109</v>
      </c>
      <c r="I6669" t="s">
        <v>48</v>
      </c>
      <c r="J6669" t="s">
        <v>49</v>
      </c>
      <c r="K6669">
        <v>2018</v>
      </c>
      <c r="L6669">
        <v>1667.7546</v>
      </c>
      <c r="S6669" t="s">
        <v>30</v>
      </c>
      <c r="T6669" t="s">
        <v>31</v>
      </c>
    </row>
    <row r="6670" spans="1:20" x14ac:dyDescent="0.25">
      <c r="A6670" t="s">
        <v>172</v>
      </c>
      <c r="B6670" t="s">
        <v>173</v>
      </c>
      <c r="C6670" t="s">
        <v>174</v>
      </c>
      <c r="D6670" t="s">
        <v>175</v>
      </c>
      <c r="E6670" t="s">
        <v>24</v>
      </c>
      <c r="F6670" t="s">
        <v>25</v>
      </c>
      <c r="G6670" t="s">
        <v>108</v>
      </c>
      <c r="H6670" t="s">
        <v>109</v>
      </c>
      <c r="I6670" t="s">
        <v>50</v>
      </c>
      <c r="J6670" t="s">
        <v>51</v>
      </c>
      <c r="K6670">
        <v>2018</v>
      </c>
      <c r="M6670" t="s">
        <v>54</v>
      </c>
      <c r="N6670" t="s">
        <v>55</v>
      </c>
      <c r="S6670" t="s">
        <v>30</v>
      </c>
      <c r="T6670" t="s">
        <v>31</v>
      </c>
    </row>
    <row r="6671" spans="1:20" x14ac:dyDescent="0.25">
      <c r="A6671" t="s">
        <v>172</v>
      </c>
      <c r="B6671" t="s">
        <v>173</v>
      </c>
      <c r="C6671" t="s">
        <v>174</v>
      </c>
      <c r="D6671" t="s">
        <v>175</v>
      </c>
      <c r="E6671" t="s">
        <v>24</v>
      </c>
      <c r="F6671" t="s">
        <v>25</v>
      </c>
      <c r="G6671" t="s">
        <v>110</v>
      </c>
      <c r="H6671" t="s">
        <v>111</v>
      </c>
      <c r="I6671" t="s">
        <v>28</v>
      </c>
      <c r="J6671" t="s">
        <v>29</v>
      </c>
      <c r="K6671">
        <v>2018</v>
      </c>
      <c r="L6671">
        <v>7668.4485999999997</v>
      </c>
      <c r="S6671" t="s">
        <v>30</v>
      </c>
      <c r="T6671" t="s">
        <v>31</v>
      </c>
    </row>
    <row r="6672" spans="1:20" x14ac:dyDescent="0.25">
      <c r="A6672" t="s">
        <v>172</v>
      </c>
      <c r="B6672" t="s">
        <v>173</v>
      </c>
      <c r="C6672" t="s">
        <v>174</v>
      </c>
      <c r="D6672" t="s">
        <v>175</v>
      </c>
      <c r="E6672" t="s">
        <v>24</v>
      </c>
      <c r="F6672" t="s">
        <v>25</v>
      </c>
      <c r="G6672" t="s">
        <v>110</v>
      </c>
      <c r="H6672" t="s">
        <v>111</v>
      </c>
      <c r="I6672" t="s">
        <v>32</v>
      </c>
      <c r="J6672" t="s">
        <v>33</v>
      </c>
      <c r="K6672">
        <v>2018</v>
      </c>
      <c r="L6672">
        <v>17.312200000000001</v>
      </c>
      <c r="S6672" t="s">
        <v>30</v>
      </c>
      <c r="T6672" t="s">
        <v>31</v>
      </c>
    </row>
    <row r="6673" spans="1:20" x14ac:dyDescent="0.25">
      <c r="A6673" t="s">
        <v>172</v>
      </c>
      <c r="B6673" t="s">
        <v>173</v>
      </c>
      <c r="C6673" t="s">
        <v>174</v>
      </c>
      <c r="D6673" t="s">
        <v>175</v>
      </c>
      <c r="E6673" t="s">
        <v>24</v>
      </c>
      <c r="F6673" t="s">
        <v>25</v>
      </c>
      <c r="G6673" t="s">
        <v>110</v>
      </c>
      <c r="H6673" t="s">
        <v>111</v>
      </c>
      <c r="I6673" t="s">
        <v>34</v>
      </c>
      <c r="J6673" t="s">
        <v>35</v>
      </c>
      <c r="K6673">
        <v>2018</v>
      </c>
      <c r="L6673">
        <v>335.13260000000002</v>
      </c>
      <c r="S6673" t="s">
        <v>30</v>
      </c>
      <c r="T6673" t="s">
        <v>31</v>
      </c>
    </row>
    <row r="6674" spans="1:20" x14ac:dyDescent="0.25">
      <c r="A6674" t="s">
        <v>172</v>
      </c>
      <c r="B6674" t="s">
        <v>173</v>
      </c>
      <c r="C6674" t="s">
        <v>174</v>
      </c>
      <c r="D6674" t="s">
        <v>175</v>
      </c>
      <c r="E6674" t="s">
        <v>24</v>
      </c>
      <c r="F6674" t="s">
        <v>25</v>
      </c>
      <c r="G6674" t="s">
        <v>110</v>
      </c>
      <c r="H6674" t="s">
        <v>111</v>
      </c>
      <c r="I6674" t="s">
        <v>36</v>
      </c>
      <c r="J6674" t="s">
        <v>37</v>
      </c>
      <c r="K6674">
        <v>2018</v>
      </c>
      <c r="L6674">
        <v>232.07490000000001</v>
      </c>
      <c r="S6674" t="s">
        <v>30</v>
      </c>
      <c r="T6674" t="s">
        <v>31</v>
      </c>
    </row>
    <row r="6675" spans="1:20" x14ac:dyDescent="0.25">
      <c r="A6675" t="s">
        <v>172</v>
      </c>
      <c r="B6675" t="s">
        <v>173</v>
      </c>
      <c r="C6675" t="s">
        <v>174</v>
      </c>
      <c r="D6675" t="s">
        <v>175</v>
      </c>
      <c r="E6675" t="s">
        <v>24</v>
      </c>
      <c r="F6675" t="s">
        <v>25</v>
      </c>
      <c r="G6675" t="s">
        <v>110</v>
      </c>
      <c r="H6675" t="s">
        <v>111</v>
      </c>
      <c r="I6675" t="s">
        <v>38</v>
      </c>
      <c r="J6675" t="s">
        <v>39</v>
      </c>
      <c r="K6675">
        <v>2018</v>
      </c>
      <c r="L6675">
        <v>260.69589999999999</v>
      </c>
      <c r="S6675" t="s">
        <v>30</v>
      </c>
      <c r="T6675" t="s">
        <v>31</v>
      </c>
    </row>
    <row r="6676" spans="1:20" x14ac:dyDescent="0.25">
      <c r="A6676" t="s">
        <v>172</v>
      </c>
      <c r="B6676" t="s">
        <v>173</v>
      </c>
      <c r="C6676" t="s">
        <v>174</v>
      </c>
      <c r="D6676" t="s">
        <v>175</v>
      </c>
      <c r="E6676" t="s">
        <v>24</v>
      </c>
      <c r="F6676" t="s">
        <v>25</v>
      </c>
      <c r="G6676" t="s">
        <v>110</v>
      </c>
      <c r="H6676" t="s">
        <v>111</v>
      </c>
      <c r="I6676" t="s">
        <v>40</v>
      </c>
      <c r="J6676" t="s">
        <v>41</v>
      </c>
      <c r="K6676">
        <v>2018</v>
      </c>
      <c r="L6676">
        <v>221.37960000000001</v>
      </c>
      <c r="S6676" t="s">
        <v>30</v>
      </c>
      <c r="T6676" t="s">
        <v>31</v>
      </c>
    </row>
    <row r="6677" spans="1:20" x14ac:dyDescent="0.25">
      <c r="A6677" t="s">
        <v>172</v>
      </c>
      <c r="B6677" t="s">
        <v>173</v>
      </c>
      <c r="C6677" t="s">
        <v>174</v>
      </c>
      <c r="D6677" t="s">
        <v>175</v>
      </c>
      <c r="E6677" t="s">
        <v>24</v>
      </c>
      <c r="F6677" t="s">
        <v>25</v>
      </c>
      <c r="G6677" t="s">
        <v>110</v>
      </c>
      <c r="H6677" t="s">
        <v>111</v>
      </c>
      <c r="I6677" t="s">
        <v>42</v>
      </c>
      <c r="J6677" t="s">
        <v>43</v>
      </c>
      <c r="K6677">
        <v>2018</v>
      </c>
      <c r="L6677">
        <v>6.3263999999999996</v>
      </c>
      <c r="S6677" t="s">
        <v>30</v>
      </c>
      <c r="T6677" t="s">
        <v>31</v>
      </c>
    </row>
    <row r="6678" spans="1:20" x14ac:dyDescent="0.25">
      <c r="A6678" t="s">
        <v>172</v>
      </c>
      <c r="B6678" t="s">
        <v>173</v>
      </c>
      <c r="C6678" t="s">
        <v>174</v>
      </c>
      <c r="D6678" t="s">
        <v>175</v>
      </c>
      <c r="E6678" t="s">
        <v>24</v>
      </c>
      <c r="F6678" t="s">
        <v>25</v>
      </c>
      <c r="G6678" t="s">
        <v>110</v>
      </c>
      <c r="H6678" t="s">
        <v>111</v>
      </c>
      <c r="I6678" t="s">
        <v>44</v>
      </c>
      <c r="J6678" t="s">
        <v>45</v>
      </c>
      <c r="K6678">
        <v>2018</v>
      </c>
      <c r="L6678">
        <v>2399.3786</v>
      </c>
      <c r="S6678" t="s">
        <v>30</v>
      </c>
      <c r="T6678" t="s">
        <v>31</v>
      </c>
    </row>
    <row r="6679" spans="1:20" x14ac:dyDescent="0.25">
      <c r="A6679" t="s">
        <v>172</v>
      </c>
      <c r="B6679" t="s">
        <v>173</v>
      </c>
      <c r="C6679" t="s">
        <v>174</v>
      </c>
      <c r="D6679" t="s">
        <v>175</v>
      </c>
      <c r="E6679" t="s">
        <v>24</v>
      </c>
      <c r="F6679" t="s">
        <v>25</v>
      </c>
      <c r="G6679" t="s">
        <v>110</v>
      </c>
      <c r="H6679" t="s">
        <v>111</v>
      </c>
      <c r="I6679" t="s">
        <v>46</v>
      </c>
      <c r="J6679" t="s">
        <v>47</v>
      </c>
      <c r="K6679">
        <v>2018</v>
      </c>
      <c r="L6679">
        <v>3307.8568</v>
      </c>
      <c r="S6679" t="s">
        <v>30</v>
      </c>
      <c r="T6679" t="s">
        <v>31</v>
      </c>
    </row>
    <row r="6680" spans="1:20" x14ac:dyDescent="0.25">
      <c r="A6680" t="s">
        <v>172</v>
      </c>
      <c r="B6680" t="s">
        <v>173</v>
      </c>
      <c r="C6680" t="s">
        <v>174</v>
      </c>
      <c r="D6680" t="s">
        <v>175</v>
      </c>
      <c r="E6680" t="s">
        <v>24</v>
      </c>
      <c r="F6680" t="s">
        <v>25</v>
      </c>
      <c r="G6680" t="s">
        <v>110</v>
      </c>
      <c r="H6680" t="s">
        <v>111</v>
      </c>
      <c r="I6680" t="s">
        <v>48</v>
      </c>
      <c r="J6680" t="s">
        <v>49</v>
      </c>
      <c r="K6680">
        <v>2018</v>
      </c>
      <c r="L6680">
        <v>886.91790000000003</v>
      </c>
      <c r="S6680" t="s">
        <v>30</v>
      </c>
      <c r="T6680" t="s">
        <v>31</v>
      </c>
    </row>
    <row r="6681" spans="1:20" x14ac:dyDescent="0.25">
      <c r="A6681" t="s">
        <v>172</v>
      </c>
      <c r="B6681" t="s">
        <v>173</v>
      </c>
      <c r="C6681" t="s">
        <v>174</v>
      </c>
      <c r="D6681" t="s">
        <v>175</v>
      </c>
      <c r="E6681" t="s">
        <v>24</v>
      </c>
      <c r="F6681" t="s">
        <v>25</v>
      </c>
      <c r="G6681" t="s">
        <v>110</v>
      </c>
      <c r="H6681" t="s">
        <v>111</v>
      </c>
      <c r="I6681" t="s">
        <v>50</v>
      </c>
      <c r="J6681" t="s">
        <v>51</v>
      </c>
      <c r="K6681">
        <v>2018</v>
      </c>
      <c r="L6681">
        <v>1.3736999999999999</v>
      </c>
      <c r="M6681" t="s">
        <v>54</v>
      </c>
      <c r="N6681" t="s">
        <v>55</v>
      </c>
      <c r="S6681" t="s">
        <v>30</v>
      </c>
      <c r="T6681" t="s">
        <v>31</v>
      </c>
    </row>
    <row r="6682" spans="1:20" x14ac:dyDescent="0.25">
      <c r="A6682" t="s">
        <v>172</v>
      </c>
      <c r="B6682" t="s">
        <v>173</v>
      </c>
      <c r="C6682" t="s">
        <v>174</v>
      </c>
      <c r="D6682" t="s">
        <v>175</v>
      </c>
      <c r="E6682" t="s">
        <v>24</v>
      </c>
      <c r="F6682" t="s">
        <v>25</v>
      </c>
      <c r="G6682" t="s">
        <v>112</v>
      </c>
      <c r="H6682" t="s">
        <v>113</v>
      </c>
      <c r="I6682" t="s">
        <v>28</v>
      </c>
      <c r="J6682" t="s">
        <v>29</v>
      </c>
      <c r="K6682">
        <v>2018</v>
      </c>
      <c r="L6682">
        <v>3858.4018999999998</v>
      </c>
      <c r="S6682" t="s">
        <v>30</v>
      </c>
      <c r="T6682" t="s">
        <v>31</v>
      </c>
    </row>
    <row r="6683" spans="1:20" x14ac:dyDescent="0.25">
      <c r="A6683" t="s">
        <v>172</v>
      </c>
      <c r="B6683" t="s">
        <v>173</v>
      </c>
      <c r="C6683" t="s">
        <v>174</v>
      </c>
      <c r="D6683" t="s">
        <v>175</v>
      </c>
      <c r="E6683" t="s">
        <v>24</v>
      </c>
      <c r="F6683" t="s">
        <v>25</v>
      </c>
      <c r="G6683" t="s">
        <v>112</v>
      </c>
      <c r="H6683" t="s">
        <v>113</v>
      </c>
      <c r="I6683" t="s">
        <v>32</v>
      </c>
      <c r="J6683" t="s">
        <v>33</v>
      </c>
      <c r="K6683">
        <v>2018</v>
      </c>
      <c r="L6683">
        <v>10.6196</v>
      </c>
      <c r="S6683" t="s">
        <v>30</v>
      </c>
      <c r="T6683" t="s">
        <v>31</v>
      </c>
    </row>
    <row r="6684" spans="1:20" x14ac:dyDescent="0.25">
      <c r="A6684" t="s">
        <v>172</v>
      </c>
      <c r="B6684" t="s">
        <v>173</v>
      </c>
      <c r="C6684" t="s">
        <v>174</v>
      </c>
      <c r="D6684" t="s">
        <v>175</v>
      </c>
      <c r="E6684" t="s">
        <v>24</v>
      </c>
      <c r="F6684" t="s">
        <v>25</v>
      </c>
      <c r="G6684" t="s">
        <v>112</v>
      </c>
      <c r="H6684" t="s">
        <v>113</v>
      </c>
      <c r="I6684" t="s">
        <v>34</v>
      </c>
      <c r="J6684" t="s">
        <v>35</v>
      </c>
      <c r="K6684">
        <v>2018</v>
      </c>
      <c r="L6684">
        <v>158.4333</v>
      </c>
      <c r="S6684" t="s">
        <v>30</v>
      </c>
      <c r="T6684" t="s">
        <v>31</v>
      </c>
    </row>
    <row r="6685" spans="1:20" x14ac:dyDescent="0.25">
      <c r="A6685" t="s">
        <v>172</v>
      </c>
      <c r="B6685" t="s">
        <v>173</v>
      </c>
      <c r="C6685" t="s">
        <v>174</v>
      </c>
      <c r="D6685" t="s">
        <v>175</v>
      </c>
      <c r="E6685" t="s">
        <v>24</v>
      </c>
      <c r="F6685" t="s">
        <v>25</v>
      </c>
      <c r="G6685" t="s">
        <v>112</v>
      </c>
      <c r="H6685" t="s">
        <v>113</v>
      </c>
      <c r="I6685" t="s">
        <v>36</v>
      </c>
      <c r="J6685" t="s">
        <v>37</v>
      </c>
      <c r="K6685">
        <v>2018</v>
      </c>
      <c r="L6685">
        <v>49.289900000000003</v>
      </c>
      <c r="S6685" t="s">
        <v>30</v>
      </c>
      <c r="T6685" t="s">
        <v>31</v>
      </c>
    </row>
    <row r="6686" spans="1:20" x14ac:dyDescent="0.25">
      <c r="A6686" t="s">
        <v>172</v>
      </c>
      <c r="B6686" t="s">
        <v>173</v>
      </c>
      <c r="C6686" t="s">
        <v>174</v>
      </c>
      <c r="D6686" t="s">
        <v>175</v>
      </c>
      <c r="E6686" t="s">
        <v>24</v>
      </c>
      <c r="F6686" t="s">
        <v>25</v>
      </c>
      <c r="G6686" t="s">
        <v>112</v>
      </c>
      <c r="H6686" t="s">
        <v>113</v>
      </c>
      <c r="I6686" t="s">
        <v>38</v>
      </c>
      <c r="J6686" t="s">
        <v>39</v>
      </c>
      <c r="K6686">
        <v>2018</v>
      </c>
      <c r="L6686">
        <v>19.607900000000001</v>
      </c>
      <c r="S6686" t="s">
        <v>30</v>
      </c>
      <c r="T6686" t="s">
        <v>31</v>
      </c>
    </row>
    <row r="6687" spans="1:20" x14ac:dyDescent="0.25">
      <c r="A6687" t="s">
        <v>172</v>
      </c>
      <c r="B6687" t="s">
        <v>173</v>
      </c>
      <c r="C6687" t="s">
        <v>174</v>
      </c>
      <c r="D6687" t="s">
        <v>175</v>
      </c>
      <c r="E6687" t="s">
        <v>24</v>
      </c>
      <c r="F6687" t="s">
        <v>25</v>
      </c>
      <c r="G6687" t="s">
        <v>112</v>
      </c>
      <c r="H6687" t="s">
        <v>113</v>
      </c>
      <c r="I6687" t="s">
        <v>40</v>
      </c>
      <c r="J6687" t="s">
        <v>41</v>
      </c>
      <c r="K6687">
        <v>2018</v>
      </c>
      <c r="L6687">
        <v>29.5672</v>
      </c>
      <c r="S6687" t="s">
        <v>30</v>
      </c>
      <c r="T6687" t="s">
        <v>31</v>
      </c>
    </row>
    <row r="6688" spans="1:20" x14ac:dyDescent="0.25">
      <c r="A6688" t="s">
        <v>172</v>
      </c>
      <c r="B6688" t="s">
        <v>173</v>
      </c>
      <c r="C6688" t="s">
        <v>174</v>
      </c>
      <c r="D6688" t="s">
        <v>175</v>
      </c>
      <c r="E6688" t="s">
        <v>24</v>
      </c>
      <c r="F6688" t="s">
        <v>25</v>
      </c>
      <c r="G6688" t="s">
        <v>112</v>
      </c>
      <c r="H6688" t="s">
        <v>113</v>
      </c>
      <c r="I6688" t="s">
        <v>42</v>
      </c>
      <c r="J6688" t="s">
        <v>43</v>
      </c>
      <c r="K6688">
        <v>2018</v>
      </c>
      <c r="M6688" t="s">
        <v>54</v>
      </c>
      <c r="N6688" t="s">
        <v>55</v>
      </c>
      <c r="S6688" t="s">
        <v>30</v>
      </c>
      <c r="T6688" t="s">
        <v>31</v>
      </c>
    </row>
    <row r="6689" spans="1:20" x14ac:dyDescent="0.25">
      <c r="A6689" t="s">
        <v>172</v>
      </c>
      <c r="B6689" t="s">
        <v>173</v>
      </c>
      <c r="C6689" t="s">
        <v>174</v>
      </c>
      <c r="D6689" t="s">
        <v>175</v>
      </c>
      <c r="E6689" t="s">
        <v>24</v>
      </c>
      <c r="F6689" t="s">
        <v>25</v>
      </c>
      <c r="G6689" t="s">
        <v>112</v>
      </c>
      <c r="H6689" t="s">
        <v>113</v>
      </c>
      <c r="I6689" t="s">
        <v>44</v>
      </c>
      <c r="J6689" t="s">
        <v>45</v>
      </c>
      <c r="K6689">
        <v>2018</v>
      </c>
      <c r="L6689">
        <v>2169.6055999999999</v>
      </c>
      <c r="S6689" t="s">
        <v>30</v>
      </c>
      <c r="T6689" t="s">
        <v>31</v>
      </c>
    </row>
    <row r="6690" spans="1:20" x14ac:dyDescent="0.25">
      <c r="A6690" t="s">
        <v>172</v>
      </c>
      <c r="B6690" t="s">
        <v>173</v>
      </c>
      <c r="C6690" t="s">
        <v>174</v>
      </c>
      <c r="D6690" t="s">
        <v>175</v>
      </c>
      <c r="E6690" t="s">
        <v>24</v>
      </c>
      <c r="F6690" t="s">
        <v>25</v>
      </c>
      <c r="G6690" t="s">
        <v>112</v>
      </c>
      <c r="H6690" t="s">
        <v>113</v>
      </c>
      <c r="I6690" t="s">
        <v>46</v>
      </c>
      <c r="J6690" t="s">
        <v>47</v>
      </c>
      <c r="K6690">
        <v>2018</v>
      </c>
      <c r="L6690">
        <v>114.9503</v>
      </c>
      <c r="S6690" t="s">
        <v>30</v>
      </c>
      <c r="T6690" t="s">
        <v>31</v>
      </c>
    </row>
    <row r="6691" spans="1:20" x14ac:dyDescent="0.25">
      <c r="A6691" t="s">
        <v>172</v>
      </c>
      <c r="B6691" t="s">
        <v>173</v>
      </c>
      <c r="C6691" t="s">
        <v>174</v>
      </c>
      <c r="D6691" t="s">
        <v>175</v>
      </c>
      <c r="E6691" t="s">
        <v>24</v>
      </c>
      <c r="F6691" t="s">
        <v>25</v>
      </c>
      <c r="G6691" t="s">
        <v>112</v>
      </c>
      <c r="H6691" t="s">
        <v>113</v>
      </c>
      <c r="I6691" t="s">
        <v>48</v>
      </c>
      <c r="J6691" t="s">
        <v>49</v>
      </c>
      <c r="K6691">
        <v>2018</v>
      </c>
      <c r="L6691">
        <v>1305.5980999999999</v>
      </c>
      <c r="S6691" t="s">
        <v>30</v>
      </c>
      <c r="T6691" t="s">
        <v>31</v>
      </c>
    </row>
    <row r="6692" spans="1:20" x14ac:dyDescent="0.25">
      <c r="A6692" t="s">
        <v>172</v>
      </c>
      <c r="B6692" t="s">
        <v>173</v>
      </c>
      <c r="C6692" t="s">
        <v>174</v>
      </c>
      <c r="D6692" t="s">
        <v>175</v>
      </c>
      <c r="E6692" t="s">
        <v>24</v>
      </c>
      <c r="F6692" t="s">
        <v>25</v>
      </c>
      <c r="G6692" t="s">
        <v>112</v>
      </c>
      <c r="H6692" t="s">
        <v>113</v>
      </c>
      <c r="I6692" t="s">
        <v>50</v>
      </c>
      <c r="J6692" t="s">
        <v>51</v>
      </c>
      <c r="K6692">
        <v>2018</v>
      </c>
      <c r="L6692">
        <v>0.6179</v>
      </c>
      <c r="M6692" t="s">
        <v>54</v>
      </c>
      <c r="N6692" t="s">
        <v>55</v>
      </c>
      <c r="S6692" t="s">
        <v>30</v>
      </c>
      <c r="T6692" t="s">
        <v>31</v>
      </c>
    </row>
    <row r="6693" spans="1:20" x14ac:dyDescent="0.25">
      <c r="A6693" t="s">
        <v>172</v>
      </c>
      <c r="B6693" t="s">
        <v>173</v>
      </c>
      <c r="C6693" t="s">
        <v>174</v>
      </c>
      <c r="D6693" t="s">
        <v>175</v>
      </c>
      <c r="E6693" t="s">
        <v>24</v>
      </c>
      <c r="F6693" t="s">
        <v>25</v>
      </c>
      <c r="G6693" t="s">
        <v>114</v>
      </c>
      <c r="H6693" t="s">
        <v>115</v>
      </c>
      <c r="I6693" t="s">
        <v>28</v>
      </c>
      <c r="J6693" t="s">
        <v>29</v>
      </c>
      <c r="K6693">
        <v>2018</v>
      </c>
      <c r="L6693">
        <v>441.5806</v>
      </c>
      <c r="S6693" t="s">
        <v>30</v>
      </c>
      <c r="T6693" t="s">
        <v>31</v>
      </c>
    </row>
    <row r="6694" spans="1:20" x14ac:dyDescent="0.25">
      <c r="A6694" t="s">
        <v>172</v>
      </c>
      <c r="B6694" t="s">
        <v>173</v>
      </c>
      <c r="C6694" t="s">
        <v>174</v>
      </c>
      <c r="D6694" t="s">
        <v>175</v>
      </c>
      <c r="E6694" t="s">
        <v>24</v>
      </c>
      <c r="F6694" t="s">
        <v>25</v>
      </c>
      <c r="G6694" t="s">
        <v>114</v>
      </c>
      <c r="H6694" t="s">
        <v>115</v>
      </c>
      <c r="I6694" t="s">
        <v>32</v>
      </c>
      <c r="J6694" t="s">
        <v>33</v>
      </c>
      <c r="K6694">
        <v>2018</v>
      </c>
      <c r="L6694">
        <v>5.1478999999999999</v>
      </c>
      <c r="S6694" t="s">
        <v>30</v>
      </c>
      <c r="T6694" t="s">
        <v>31</v>
      </c>
    </row>
    <row r="6695" spans="1:20" x14ac:dyDescent="0.25">
      <c r="A6695" t="s">
        <v>172</v>
      </c>
      <c r="B6695" t="s">
        <v>173</v>
      </c>
      <c r="C6695" t="s">
        <v>174</v>
      </c>
      <c r="D6695" t="s">
        <v>175</v>
      </c>
      <c r="E6695" t="s">
        <v>24</v>
      </c>
      <c r="F6695" t="s">
        <v>25</v>
      </c>
      <c r="G6695" t="s">
        <v>114</v>
      </c>
      <c r="H6695" t="s">
        <v>115</v>
      </c>
      <c r="I6695" t="s">
        <v>34</v>
      </c>
      <c r="J6695" t="s">
        <v>35</v>
      </c>
      <c r="K6695">
        <v>2018</v>
      </c>
      <c r="L6695">
        <v>89.053600000000003</v>
      </c>
      <c r="S6695" t="s">
        <v>30</v>
      </c>
      <c r="T6695" t="s">
        <v>31</v>
      </c>
    </row>
    <row r="6696" spans="1:20" x14ac:dyDescent="0.25">
      <c r="A6696" t="s">
        <v>172</v>
      </c>
      <c r="B6696" t="s">
        <v>173</v>
      </c>
      <c r="C6696" t="s">
        <v>174</v>
      </c>
      <c r="D6696" t="s">
        <v>175</v>
      </c>
      <c r="E6696" t="s">
        <v>24</v>
      </c>
      <c r="F6696" t="s">
        <v>25</v>
      </c>
      <c r="G6696" t="s">
        <v>114</v>
      </c>
      <c r="H6696" t="s">
        <v>115</v>
      </c>
      <c r="I6696" t="s">
        <v>36</v>
      </c>
      <c r="J6696" t="s">
        <v>37</v>
      </c>
      <c r="K6696">
        <v>2018</v>
      </c>
      <c r="L6696">
        <v>44.465600000000002</v>
      </c>
      <c r="S6696" t="s">
        <v>30</v>
      </c>
      <c r="T6696" t="s">
        <v>31</v>
      </c>
    </row>
    <row r="6697" spans="1:20" x14ac:dyDescent="0.25">
      <c r="A6697" t="s">
        <v>172</v>
      </c>
      <c r="B6697" t="s">
        <v>173</v>
      </c>
      <c r="C6697" t="s">
        <v>174</v>
      </c>
      <c r="D6697" t="s">
        <v>175</v>
      </c>
      <c r="E6697" t="s">
        <v>24</v>
      </c>
      <c r="F6697" t="s">
        <v>25</v>
      </c>
      <c r="G6697" t="s">
        <v>114</v>
      </c>
      <c r="H6697" t="s">
        <v>115</v>
      </c>
      <c r="I6697" t="s">
        <v>38</v>
      </c>
      <c r="J6697" t="s">
        <v>39</v>
      </c>
      <c r="K6697">
        <v>2018</v>
      </c>
      <c r="L6697">
        <v>20.048400000000001</v>
      </c>
      <c r="S6697" t="s">
        <v>30</v>
      </c>
      <c r="T6697" t="s">
        <v>31</v>
      </c>
    </row>
    <row r="6698" spans="1:20" x14ac:dyDescent="0.25">
      <c r="A6698" t="s">
        <v>172</v>
      </c>
      <c r="B6698" t="s">
        <v>173</v>
      </c>
      <c r="C6698" t="s">
        <v>174</v>
      </c>
      <c r="D6698" t="s">
        <v>175</v>
      </c>
      <c r="E6698" t="s">
        <v>24</v>
      </c>
      <c r="F6698" t="s">
        <v>25</v>
      </c>
      <c r="G6698" t="s">
        <v>114</v>
      </c>
      <c r="H6698" t="s">
        <v>115</v>
      </c>
      <c r="I6698" t="s">
        <v>40</v>
      </c>
      <c r="J6698" t="s">
        <v>41</v>
      </c>
      <c r="K6698">
        <v>2018</v>
      </c>
      <c r="L6698">
        <v>27.7148</v>
      </c>
      <c r="S6698" t="s">
        <v>30</v>
      </c>
      <c r="T6698" t="s">
        <v>31</v>
      </c>
    </row>
    <row r="6699" spans="1:20" x14ac:dyDescent="0.25">
      <c r="A6699" t="s">
        <v>172</v>
      </c>
      <c r="B6699" t="s">
        <v>173</v>
      </c>
      <c r="C6699" t="s">
        <v>174</v>
      </c>
      <c r="D6699" t="s">
        <v>175</v>
      </c>
      <c r="E6699" t="s">
        <v>24</v>
      </c>
      <c r="F6699" t="s">
        <v>25</v>
      </c>
      <c r="G6699" t="s">
        <v>114</v>
      </c>
      <c r="H6699" t="s">
        <v>115</v>
      </c>
      <c r="I6699" t="s">
        <v>42</v>
      </c>
      <c r="J6699" t="s">
        <v>43</v>
      </c>
      <c r="K6699">
        <v>2018</v>
      </c>
      <c r="L6699">
        <v>2.0768</v>
      </c>
      <c r="S6699" t="s">
        <v>30</v>
      </c>
      <c r="T6699" t="s">
        <v>31</v>
      </c>
    </row>
    <row r="6700" spans="1:20" x14ac:dyDescent="0.25">
      <c r="A6700" t="s">
        <v>172</v>
      </c>
      <c r="B6700" t="s">
        <v>173</v>
      </c>
      <c r="C6700" t="s">
        <v>174</v>
      </c>
      <c r="D6700" t="s">
        <v>175</v>
      </c>
      <c r="E6700" t="s">
        <v>24</v>
      </c>
      <c r="F6700" t="s">
        <v>25</v>
      </c>
      <c r="G6700" t="s">
        <v>114</v>
      </c>
      <c r="H6700" t="s">
        <v>115</v>
      </c>
      <c r="I6700" t="s">
        <v>44</v>
      </c>
      <c r="J6700" t="s">
        <v>45</v>
      </c>
      <c r="K6700">
        <v>2018</v>
      </c>
      <c r="L6700">
        <v>59.795299999999997</v>
      </c>
      <c r="S6700" t="s">
        <v>30</v>
      </c>
      <c r="T6700" t="s">
        <v>31</v>
      </c>
    </row>
    <row r="6701" spans="1:20" x14ac:dyDescent="0.25">
      <c r="A6701" t="s">
        <v>172</v>
      </c>
      <c r="B6701" t="s">
        <v>173</v>
      </c>
      <c r="C6701" t="s">
        <v>174</v>
      </c>
      <c r="D6701" t="s">
        <v>175</v>
      </c>
      <c r="E6701" t="s">
        <v>24</v>
      </c>
      <c r="F6701" t="s">
        <v>25</v>
      </c>
      <c r="G6701" t="s">
        <v>114</v>
      </c>
      <c r="H6701" t="s">
        <v>115</v>
      </c>
      <c r="I6701" t="s">
        <v>46</v>
      </c>
      <c r="J6701" t="s">
        <v>47</v>
      </c>
      <c r="K6701">
        <v>2018</v>
      </c>
      <c r="L6701">
        <v>87.209299999999999</v>
      </c>
      <c r="S6701" t="s">
        <v>30</v>
      </c>
      <c r="T6701" t="s">
        <v>31</v>
      </c>
    </row>
    <row r="6702" spans="1:20" x14ac:dyDescent="0.25">
      <c r="A6702" t="s">
        <v>172</v>
      </c>
      <c r="B6702" t="s">
        <v>173</v>
      </c>
      <c r="C6702" t="s">
        <v>174</v>
      </c>
      <c r="D6702" t="s">
        <v>175</v>
      </c>
      <c r="E6702" t="s">
        <v>24</v>
      </c>
      <c r="F6702" t="s">
        <v>25</v>
      </c>
      <c r="G6702" t="s">
        <v>114</v>
      </c>
      <c r="H6702" t="s">
        <v>115</v>
      </c>
      <c r="I6702" t="s">
        <v>48</v>
      </c>
      <c r="J6702" t="s">
        <v>49</v>
      </c>
      <c r="K6702">
        <v>2018</v>
      </c>
      <c r="L6702">
        <v>106.0689</v>
      </c>
      <c r="S6702" t="s">
        <v>30</v>
      </c>
      <c r="T6702" t="s">
        <v>31</v>
      </c>
    </row>
    <row r="6703" spans="1:20" x14ac:dyDescent="0.25">
      <c r="A6703" t="s">
        <v>172</v>
      </c>
      <c r="B6703" t="s">
        <v>173</v>
      </c>
      <c r="C6703" t="s">
        <v>174</v>
      </c>
      <c r="D6703" t="s">
        <v>175</v>
      </c>
      <c r="E6703" t="s">
        <v>24</v>
      </c>
      <c r="F6703" t="s">
        <v>25</v>
      </c>
      <c r="G6703" t="s">
        <v>116</v>
      </c>
      <c r="H6703" t="s">
        <v>117</v>
      </c>
      <c r="I6703" t="s">
        <v>28</v>
      </c>
      <c r="J6703" t="s">
        <v>29</v>
      </c>
      <c r="K6703">
        <v>2018</v>
      </c>
      <c r="L6703">
        <v>4891.9665000000005</v>
      </c>
      <c r="S6703" t="s">
        <v>30</v>
      </c>
      <c r="T6703" t="s">
        <v>31</v>
      </c>
    </row>
    <row r="6704" spans="1:20" x14ac:dyDescent="0.25">
      <c r="A6704" t="s">
        <v>172</v>
      </c>
      <c r="B6704" t="s">
        <v>173</v>
      </c>
      <c r="C6704" t="s">
        <v>174</v>
      </c>
      <c r="D6704" t="s">
        <v>175</v>
      </c>
      <c r="E6704" t="s">
        <v>24</v>
      </c>
      <c r="F6704" t="s">
        <v>25</v>
      </c>
      <c r="G6704" t="s">
        <v>116</v>
      </c>
      <c r="H6704" t="s">
        <v>117</v>
      </c>
      <c r="I6704" t="s">
        <v>32</v>
      </c>
      <c r="J6704" t="s">
        <v>33</v>
      </c>
      <c r="K6704">
        <v>2018</v>
      </c>
      <c r="L6704">
        <v>64.258099999999999</v>
      </c>
      <c r="S6704" t="s">
        <v>30</v>
      </c>
      <c r="T6704" t="s">
        <v>31</v>
      </c>
    </row>
    <row r="6705" spans="1:20" x14ac:dyDescent="0.25">
      <c r="A6705" t="s">
        <v>172</v>
      </c>
      <c r="B6705" t="s">
        <v>173</v>
      </c>
      <c r="C6705" t="s">
        <v>174</v>
      </c>
      <c r="D6705" t="s">
        <v>175</v>
      </c>
      <c r="E6705" t="s">
        <v>24</v>
      </c>
      <c r="F6705" t="s">
        <v>25</v>
      </c>
      <c r="G6705" t="s">
        <v>116</v>
      </c>
      <c r="H6705" t="s">
        <v>117</v>
      </c>
      <c r="I6705" t="s">
        <v>34</v>
      </c>
      <c r="J6705" t="s">
        <v>35</v>
      </c>
      <c r="K6705">
        <v>2018</v>
      </c>
      <c r="L6705">
        <v>952.40239999999994</v>
      </c>
      <c r="S6705" t="s">
        <v>30</v>
      </c>
      <c r="T6705" t="s">
        <v>31</v>
      </c>
    </row>
    <row r="6706" spans="1:20" x14ac:dyDescent="0.25">
      <c r="A6706" t="s">
        <v>172</v>
      </c>
      <c r="B6706" t="s">
        <v>173</v>
      </c>
      <c r="C6706" t="s">
        <v>174</v>
      </c>
      <c r="D6706" t="s">
        <v>175</v>
      </c>
      <c r="E6706" t="s">
        <v>24</v>
      </c>
      <c r="F6706" t="s">
        <v>25</v>
      </c>
      <c r="G6706" t="s">
        <v>116</v>
      </c>
      <c r="H6706" t="s">
        <v>117</v>
      </c>
      <c r="I6706" t="s">
        <v>36</v>
      </c>
      <c r="J6706" t="s">
        <v>37</v>
      </c>
      <c r="K6706">
        <v>2018</v>
      </c>
      <c r="L6706">
        <v>314.64049999999997</v>
      </c>
      <c r="S6706" t="s">
        <v>30</v>
      </c>
      <c r="T6706" t="s">
        <v>31</v>
      </c>
    </row>
    <row r="6707" spans="1:20" x14ac:dyDescent="0.25">
      <c r="A6707" t="s">
        <v>172</v>
      </c>
      <c r="B6707" t="s">
        <v>173</v>
      </c>
      <c r="C6707" t="s">
        <v>174</v>
      </c>
      <c r="D6707" t="s">
        <v>175</v>
      </c>
      <c r="E6707" t="s">
        <v>24</v>
      </c>
      <c r="F6707" t="s">
        <v>25</v>
      </c>
      <c r="G6707" t="s">
        <v>116</v>
      </c>
      <c r="H6707" t="s">
        <v>117</v>
      </c>
      <c r="I6707" t="s">
        <v>38</v>
      </c>
      <c r="J6707" t="s">
        <v>39</v>
      </c>
      <c r="K6707">
        <v>2018</v>
      </c>
      <c r="L6707">
        <v>300.55309999999997</v>
      </c>
      <c r="S6707" t="s">
        <v>30</v>
      </c>
      <c r="T6707" t="s">
        <v>31</v>
      </c>
    </row>
    <row r="6708" spans="1:20" x14ac:dyDescent="0.25">
      <c r="A6708" t="s">
        <v>172</v>
      </c>
      <c r="B6708" t="s">
        <v>173</v>
      </c>
      <c r="C6708" t="s">
        <v>174</v>
      </c>
      <c r="D6708" t="s">
        <v>175</v>
      </c>
      <c r="E6708" t="s">
        <v>24</v>
      </c>
      <c r="F6708" t="s">
        <v>25</v>
      </c>
      <c r="G6708" t="s">
        <v>116</v>
      </c>
      <c r="H6708" t="s">
        <v>117</v>
      </c>
      <c r="I6708" t="s">
        <v>40</v>
      </c>
      <c r="J6708" t="s">
        <v>41</v>
      </c>
      <c r="K6708">
        <v>2018</v>
      </c>
      <c r="L6708">
        <v>1462.8200999999999</v>
      </c>
      <c r="S6708" t="s">
        <v>30</v>
      </c>
      <c r="T6708" t="s">
        <v>31</v>
      </c>
    </row>
    <row r="6709" spans="1:20" x14ac:dyDescent="0.25">
      <c r="A6709" t="s">
        <v>172</v>
      </c>
      <c r="B6709" t="s">
        <v>173</v>
      </c>
      <c r="C6709" t="s">
        <v>174</v>
      </c>
      <c r="D6709" t="s">
        <v>175</v>
      </c>
      <c r="E6709" t="s">
        <v>24</v>
      </c>
      <c r="F6709" t="s">
        <v>25</v>
      </c>
      <c r="G6709" t="s">
        <v>116</v>
      </c>
      <c r="H6709" t="s">
        <v>117</v>
      </c>
      <c r="I6709" t="s">
        <v>42</v>
      </c>
      <c r="J6709" t="s">
        <v>43</v>
      </c>
      <c r="K6709">
        <v>2018</v>
      </c>
      <c r="L6709">
        <v>9.8093000000000004</v>
      </c>
      <c r="S6709" t="s">
        <v>30</v>
      </c>
      <c r="T6709" t="s">
        <v>31</v>
      </c>
    </row>
    <row r="6710" spans="1:20" x14ac:dyDescent="0.25">
      <c r="A6710" t="s">
        <v>172</v>
      </c>
      <c r="B6710" t="s">
        <v>173</v>
      </c>
      <c r="C6710" t="s">
        <v>174</v>
      </c>
      <c r="D6710" t="s">
        <v>175</v>
      </c>
      <c r="E6710" t="s">
        <v>24</v>
      </c>
      <c r="F6710" t="s">
        <v>25</v>
      </c>
      <c r="G6710" t="s">
        <v>116</v>
      </c>
      <c r="H6710" t="s">
        <v>117</v>
      </c>
      <c r="I6710" t="s">
        <v>44</v>
      </c>
      <c r="J6710" t="s">
        <v>45</v>
      </c>
      <c r="K6710">
        <v>2018</v>
      </c>
      <c r="L6710">
        <v>234.3433</v>
      </c>
      <c r="S6710" t="s">
        <v>30</v>
      </c>
      <c r="T6710" t="s">
        <v>31</v>
      </c>
    </row>
    <row r="6711" spans="1:20" x14ac:dyDescent="0.25">
      <c r="A6711" t="s">
        <v>172</v>
      </c>
      <c r="B6711" t="s">
        <v>173</v>
      </c>
      <c r="C6711" t="s">
        <v>174</v>
      </c>
      <c r="D6711" t="s">
        <v>175</v>
      </c>
      <c r="E6711" t="s">
        <v>24</v>
      </c>
      <c r="F6711" t="s">
        <v>25</v>
      </c>
      <c r="G6711" t="s">
        <v>116</v>
      </c>
      <c r="H6711" t="s">
        <v>117</v>
      </c>
      <c r="I6711" t="s">
        <v>46</v>
      </c>
      <c r="J6711" t="s">
        <v>47</v>
      </c>
      <c r="K6711">
        <v>2018</v>
      </c>
      <c r="L6711">
        <v>763.37670000000003</v>
      </c>
      <c r="S6711" t="s">
        <v>30</v>
      </c>
      <c r="T6711" t="s">
        <v>31</v>
      </c>
    </row>
    <row r="6712" spans="1:20" x14ac:dyDescent="0.25">
      <c r="A6712" t="s">
        <v>172</v>
      </c>
      <c r="B6712" t="s">
        <v>173</v>
      </c>
      <c r="C6712" t="s">
        <v>174</v>
      </c>
      <c r="D6712" t="s">
        <v>175</v>
      </c>
      <c r="E6712" t="s">
        <v>24</v>
      </c>
      <c r="F6712" t="s">
        <v>25</v>
      </c>
      <c r="G6712" t="s">
        <v>116</v>
      </c>
      <c r="H6712" t="s">
        <v>117</v>
      </c>
      <c r="I6712" t="s">
        <v>48</v>
      </c>
      <c r="J6712" t="s">
        <v>49</v>
      </c>
      <c r="K6712">
        <v>2018</v>
      </c>
      <c r="L6712">
        <v>789.14260000000002</v>
      </c>
      <c r="S6712" t="s">
        <v>30</v>
      </c>
      <c r="T6712" t="s">
        <v>31</v>
      </c>
    </row>
    <row r="6713" spans="1:20" x14ac:dyDescent="0.25">
      <c r="A6713" t="s">
        <v>172</v>
      </c>
      <c r="B6713" t="s">
        <v>173</v>
      </c>
      <c r="C6713" t="s">
        <v>174</v>
      </c>
      <c r="D6713" t="s">
        <v>175</v>
      </c>
      <c r="E6713" t="s">
        <v>24</v>
      </c>
      <c r="F6713" t="s">
        <v>25</v>
      </c>
      <c r="G6713" t="s">
        <v>116</v>
      </c>
      <c r="H6713" t="s">
        <v>117</v>
      </c>
      <c r="I6713" t="s">
        <v>50</v>
      </c>
      <c r="J6713" t="s">
        <v>51</v>
      </c>
      <c r="K6713">
        <v>2018</v>
      </c>
      <c r="L6713">
        <v>0.62050000000000005</v>
      </c>
      <c r="M6713" t="s">
        <v>54</v>
      </c>
      <c r="N6713" t="s">
        <v>55</v>
      </c>
      <c r="S6713" t="s">
        <v>30</v>
      </c>
      <c r="T6713" t="s">
        <v>31</v>
      </c>
    </row>
    <row r="6714" spans="1:20" x14ac:dyDescent="0.25">
      <c r="A6714" t="s">
        <v>172</v>
      </c>
      <c r="B6714" t="s">
        <v>173</v>
      </c>
      <c r="C6714" t="s">
        <v>174</v>
      </c>
      <c r="D6714" t="s">
        <v>175</v>
      </c>
      <c r="E6714" t="s">
        <v>24</v>
      </c>
      <c r="F6714" t="s">
        <v>25</v>
      </c>
      <c r="G6714" t="s">
        <v>118</v>
      </c>
      <c r="H6714" t="s">
        <v>119</v>
      </c>
      <c r="I6714" t="s">
        <v>28</v>
      </c>
      <c r="J6714" t="s">
        <v>29</v>
      </c>
      <c r="K6714">
        <v>2018</v>
      </c>
      <c r="L6714">
        <v>4803.4647000000004</v>
      </c>
      <c r="S6714" t="s">
        <v>30</v>
      </c>
      <c r="T6714" t="s">
        <v>31</v>
      </c>
    </row>
    <row r="6715" spans="1:20" x14ac:dyDescent="0.25">
      <c r="A6715" t="s">
        <v>172</v>
      </c>
      <c r="B6715" t="s">
        <v>173</v>
      </c>
      <c r="C6715" t="s">
        <v>174</v>
      </c>
      <c r="D6715" t="s">
        <v>175</v>
      </c>
      <c r="E6715" t="s">
        <v>24</v>
      </c>
      <c r="F6715" t="s">
        <v>25</v>
      </c>
      <c r="G6715" t="s">
        <v>118</v>
      </c>
      <c r="H6715" t="s">
        <v>119</v>
      </c>
      <c r="I6715" t="s">
        <v>32</v>
      </c>
      <c r="J6715" t="s">
        <v>33</v>
      </c>
      <c r="K6715">
        <v>2018</v>
      </c>
      <c r="L6715">
        <v>333.26060000000001</v>
      </c>
      <c r="S6715" t="s">
        <v>30</v>
      </c>
      <c r="T6715" t="s">
        <v>31</v>
      </c>
    </row>
    <row r="6716" spans="1:20" x14ac:dyDescent="0.25">
      <c r="A6716" t="s">
        <v>172</v>
      </c>
      <c r="B6716" t="s">
        <v>173</v>
      </c>
      <c r="C6716" t="s">
        <v>174</v>
      </c>
      <c r="D6716" t="s">
        <v>175</v>
      </c>
      <c r="E6716" t="s">
        <v>24</v>
      </c>
      <c r="F6716" t="s">
        <v>25</v>
      </c>
      <c r="G6716" t="s">
        <v>118</v>
      </c>
      <c r="H6716" t="s">
        <v>119</v>
      </c>
      <c r="I6716" t="s">
        <v>34</v>
      </c>
      <c r="J6716" t="s">
        <v>35</v>
      </c>
      <c r="K6716">
        <v>2018</v>
      </c>
      <c r="L6716">
        <v>2178.5257000000001</v>
      </c>
      <c r="S6716" t="s">
        <v>30</v>
      </c>
      <c r="T6716" t="s">
        <v>31</v>
      </c>
    </row>
    <row r="6717" spans="1:20" x14ac:dyDescent="0.25">
      <c r="A6717" t="s">
        <v>172</v>
      </c>
      <c r="B6717" t="s">
        <v>173</v>
      </c>
      <c r="C6717" t="s">
        <v>174</v>
      </c>
      <c r="D6717" t="s">
        <v>175</v>
      </c>
      <c r="E6717" t="s">
        <v>24</v>
      </c>
      <c r="F6717" t="s">
        <v>25</v>
      </c>
      <c r="G6717" t="s">
        <v>118</v>
      </c>
      <c r="H6717" t="s">
        <v>119</v>
      </c>
      <c r="I6717" t="s">
        <v>36</v>
      </c>
      <c r="J6717" t="s">
        <v>37</v>
      </c>
      <c r="K6717">
        <v>2018</v>
      </c>
      <c r="L6717">
        <v>896.71600000000001</v>
      </c>
      <c r="S6717" t="s">
        <v>30</v>
      </c>
      <c r="T6717" t="s">
        <v>31</v>
      </c>
    </row>
    <row r="6718" spans="1:20" x14ac:dyDescent="0.25">
      <c r="A6718" t="s">
        <v>172</v>
      </c>
      <c r="B6718" t="s">
        <v>173</v>
      </c>
      <c r="C6718" t="s">
        <v>174</v>
      </c>
      <c r="D6718" t="s">
        <v>175</v>
      </c>
      <c r="E6718" t="s">
        <v>24</v>
      </c>
      <c r="F6718" t="s">
        <v>25</v>
      </c>
      <c r="G6718" t="s">
        <v>118</v>
      </c>
      <c r="H6718" t="s">
        <v>119</v>
      </c>
      <c r="I6718" t="s">
        <v>38</v>
      </c>
      <c r="J6718" t="s">
        <v>39</v>
      </c>
      <c r="K6718">
        <v>2018</v>
      </c>
      <c r="L6718">
        <v>341.11</v>
      </c>
      <c r="S6718" t="s">
        <v>30</v>
      </c>
      <c r="T6718" t="s">
        <v>31</v>
      </c>
    </row>
    <row r="6719" spans="1:20" x14ac:dyDescent="0.25">
      <c r="A6719" t="s">
        <v>172</v>
      </c>
      <c r="B6719" t="s">
        <v>173</v>
      </c>
      <c r="C6719" t="s">
        <v>174</v>
      </c>
      <c r="D6719" t="s">
        <v>175</v>
      </c>
      <c r="E6719" t="s">
        <v>24</v>
      </c>
      <c r="F6719" t="s">
        <v>25</v>
      </c>
      <c r="G6719" t="s">
        <v>118</v>
      </c>
      <c r="H6719" t="s">
        <v>119</v>
      </c>
      <c r="I6719" t="s">
        <v>40</v>
      </c>
      <c r="J6719" t="s">
        <v>41</v>
      </c>
      <c r="K6719">
        <v>2018</v>
      </c>
      <c r="L6719">
        <v>550.28639999999996</v>
      </c>
      <c r="S6719" t="s">
        <v>30</v>
      </c>
      <c r="T6719" t="s">
        <v>31</v>
      </c>
    </row>
    <row r="6720" spans="1:20" x14ac:dyDescent="0.25">
      <c r="A6720" t="s">
        <v>172</v>
      </c>
      <c r="B6720" t="s">
        <v>173</v>
      </c>
      <c r="C6720" t="s">
        <v>174</v>
      </c>
      <c r="D6720" t="s">
        <v>175</v>
      </c>
      <c r="E6720" t="s">
        <v>24</v>
      </c>
      <c r="F6720" t="s">
        <v>25</v>
      </c>
      <c r="G6720" t="s">
        <v>118</v>
      </c>
      <c r="H6720" t="s">
        <v>119</v>
      </c>
      <c r="I6720" t="s">
        <v>42</v>
      </c>
      <c r="J6720" t="s">
        <v>43</v>
      </c>
      <c r="K6720">
        <v>2018</v>
      </c>
      <c r="L6720">
        <v>2.6255999999999999</v>
      </c>
      <c r="S6720" t="s">
        <v>30</v>
      </c>
      <c r="T6720" t="s">
        <v>31</v>
      </c>
    </row>
    <row r="6721" spans="1:20" x14ac:dyDescent="0.25">
      <c r="A6721" t="s">
        <v>172</v>
      </c>
      <c r="B6721" t="s">
        <v>173</v>
      </c>
      <c r="C6721" t="s">
        <v>174</v>
      </c>
      <c r="D6721" t="s">
        <v>175</v>
      </c>
      <c r="E6721" t="s">
        <v>24</v>
      </c>
      <c r="F6721" t="s">
        <v>25</v>
      </c>
      <c r="G6721" t="s">
        <v>118</v>
      </c>
      <c r="H6721" t="s">
        <v>119</v>
      </c>
      <c r="I6721" t="s">
        <v>44</v>
      </c>
      <c r="J6721" t="s">
        <v>45</v>
      </c>
      <c r="K6721">
        <v>2018</v>
      </c>
      <c r="L6721">
        <v>56.615400000000001</v>
      </c>
      <c r="S6721" t="s">
        <v>30</v>
      </c>
      <c r="T6721" t="s">
        <v>31</v>
      </c>
    </row>
    <row r="6722" spans="1:20" x14ac:dyDescent="0.25">
      <c r="A6722" t="s">
        <v>172</v>
      </c>
      <c r="B6722" t="s">
        <v>173</v>
      </c>
      <c r="C6722" t="s">
        <v>174</v>
      </c>
      <c r="D6722" t="s">
        <v>175</v>
      </c>
      <c r="E6722" t="s">
        <v>24</v>
      </c>
      <c r="F6722" t="s">
        <v>25</v>
      </c>
      <c r="G6722" t="s">
        <v>118</v>
      </c>
      <c r="H6722" t="s">
        <v>119</v>
      </c>
      <c r="I6722" t="s">
        <v>46</v>
      </c>
      <c r="J6722" t="s">
        <v>47</v>
      </c>
      <c r="K6722">
        <v>2018</v>
      </c>
      <c r="L6722">
        <v>42.703299999999999</v>
      </c>
      <c r="S6722" t="s">
        <v>30</v>
      </c>
      <c r="T6722" t="s">
        <v>31</v>
      </c>
    </row>
    <row r="6723" spans="1:20" x14ac:dyDescent="0.25">
      <c r="A6723" t="s">
        <v>172</v>
      </c>
      <c r="B6723" t="s">
        <v>173</v>
      </c>
      <c r="C6723" t="s">
        <v>174</v>
      </c>
      <c r="D6723" t="s">
        <v>175</v>
      </c>
      <c r="E6723" t="s">
        <v>24</v>
      </c>
      <c r="F6723" t="s">
        <v>25</v>
      </c>
      <c r="G6723" t="s">
        <v>118</v>
      </c>
      <c r="H6723" t="s">
        <v>119</v>
      </c>
      <c r="I6723" t="s">
        <v>48</v>
      </c>
      <c r="J6723" t="s">
        <v>49</v>
      </c>
      <c r="K6723">
        <v>2018</v>
      </c>
      <c r="L6723">
        <v>297.35120000000001</v>
      </c>
      <c r="S6723" t="s">
        <v>30</v>
      </c>
      <c r="T6723" t="s">
        <v>31</v>
      </c>
    </row>
    <row r="6724" spans="1:20" x14ac:dyDescent="0.25">
      <c r="A6724" t="s">
        <v>172</v>
      </c>
      <c r="B6724" t="s">
        <v>173</v>
      </c>
      <c r="C6724" t="s">
        <v>174</v>
      </c>
      <c r="D6724" t="s">
        <v>175</v>
      </c>
      <c r="E6724" t="s">
        <v>24</v>
      </c>
      <c r="F6724" t="s">
        <v>25</v>
      </c>
      <c r="G6724" t="s">
        <v>118</v>
      </c>
      <c r="H6724" t="s">
        <v>119</v>
      </c>
      <c r="I6724" t="s">
        <v>50</v>
      </c>
      <c r="J6724" t="s">
        <v>51</v>
      </c>
      <c r="K6724">
        <v>2018</v>
      </c>
      <c r="L6724">
        <v>104.2704</v>
      </c>
      <c r="S6724" t="s">
        <v>30</v>
      </c>
      <c r="T6724" t="s">
        <v>31</v>
      </c>
    </row>
    <row r="6725" spans="1:20" x14ac:dyDescent="0.25">
      <c r="A6725" t="s">
        <v>172</v>
      </c>
      <c r="B6725" t="s">
        <v>173</v>
      </c>
      <c r="C6725" t="s">
        <v>174</v>
      </c>
      <c r="D6725" t="s">
        <v>175</v>
      </c>
      <c r="E6725" t="s">
        <v>24</v>
      </c>
      <c r="F6725" t="s">
        <v>25</v>
      </c>
      <c r="G6725" t="s">
        <v>108</v>
      </c>
      <c r="H6725" t="s">
        <v>109</v>
      </c>
      <c r="I6725" t="s">
        <v>98</v>
      </c>
      <c r="J6725" t="s">
        <v>99</v>
      </c>
      <c r="K6725">
        <v>2018</v>
      </c>
      <c r="L6725">
        <v>2171.4861000000001</v>
      </c>
      <c r="S6725" t="s">
        <v>30</v>
      </c>
      <c r="T6725" t="s">
        <v>31</v>
      </c>
    </row>
    <row r="6726" spans="1:20" x14ac:dyDescent="0.25">
      <c r="A6726" t="s">
        <v>172</v>
      </c>
      <c r="B6726" t="s">
        <v>173</v>
      </c>
      <c r="C6726" t="s">
        <v>174</v>
      </c>
      <c r="D6726" t="s">
        <v>175</v>
      </c>
      <c r="E6726" t="s">
        <v>24</v>
      </c>
      <c r="F6726" t="s">
        <v>25</v>
      </c>
      <c r="G6726" t="s">
        <v>108</v>
      </c>
      <c r="H6726" t="s">
        <v>109</v>
      </c>
      <c r="I6726" t="s">
        <v>100</v>
      </c>
      <c r="J6726" t="s">
        <v>101</v>
      </c>
      <c r="K6726">
        <v>2018</v>
      </c>
      <c r="L6726">
        <v>42.0381</v>
      </c>
      <c r="S6726" t="s">
        <v>30</v>
      </c>
      <c r="T6726" t="s">
        <v>31</v>
      </c>
    </row>
    <row r="6727" spans="1:20" x14ac:dyDescent="0.25">
      <c r="A6727" t="s">
        <v>172</v>
      </c>
      <c r="B6727" t="s">
        <v>173</v>
      </c>
      <c r="C6727" t="s">
        <v>174</v>
      </c>
      <c r="D6727" t="s">
        <v>175</v>
      </c>
      <c r="E6727" t="s">
        <v>24</v>
      </c>
      <c r="F6727" t="s">
        <v>25</v>
      </c>
      <c r="G6727" t="s">
        <v>108</v>
      </c>
      <c r="H6727" t="s">
        <v>109</v>
      </c>
      <c r="I6727" t="s">
        <v>102</v>
      </c>
      <c r="J6727" t="s">
        <v>103</v>
      </c>
      <c r="K6727">
        <v>2018</v>
      </c>
      <c r="L6727">
        <v>461.45909999999998</v>
      </c>
      <c r="S6727" t="s">
        <v>30</v>
      </c>
      <c r="T6727" t="s">
        <v>31</v>
      </c>
    </row>
    <row r="6728" spans="1:20" x14ac:dyDescent="0.25">
      <c r="A6728" t="s">
        <v>172</v>
      </c>
      <c r="B6728" t="s">
        <v>173</v>
      </c>
      <c r="C6728" t="s">
        <v>174</v>
      </c>
      <c r="D6728" t="s">
        <v>175</v>
      </c>
      <c r="E6728" t="s">
        <v>24</v>
      </c>
      <c r="F6728" t="s">
        <v>25</v>
      </c>
      <c r="G6728" t="s">
        <v>108</v>
      </c>
      <c r="H6728" t="s">
        <v>109</v>
      </c>
      <c r="I6728" t="s">
        <v>104</v>
      </c>
      <c r="J6728" t="s">
        <v>105</v>
      </c>
      <c r="K6728">
        <v>2018</v>
      </c>
      <c r="L6728">
        <v>1667.7546</v>
      </c>
      <c r="S6728" t="s">
        <v>30</v>
      </c>
      <c r="T6728" t="s">
        <v>31</v>
      </c>
    </row>
    <row r="6729" spans="1:20" x14ac:dyDescent="0.25">
      <c r="A6729" t="s">
        <v>172</v>
      </c>
      <c r="B6729" t="s">
        <v>173</v>
      </c>
      <c r="C6729" t="s">
        <v>174</v>
      </c>
      <c r="D6729" t="s">
        <v>175</v>
      </c>
      <c r="E6729" t="s">
        <v>24</v>
      </c>
      <c r="F6729" t="s">
        <v>25</v>
      </c>
      <c r="G6729" t="s">
        <v>108</v>
      </c>
      <c r="H6729" t="s">
        <v>109</v>
      </c>
      <c r="I6729" t="s">
        <v>106</v>
      </c>
      <c r="J6729" t="s">
        <v>107</v>
      </c>
      <c r="K6729">
        <v>2018</v>
      </c>
      <c r="M6729" t="s">
        <v>54</v>
      </c>
      <c r="N6729" t="s">
        <v>55</v>
      </c>
      <c r="S6729" t="s">
        <v>30</v>
      </c>
      <c r="T6729" t="s">
        <v>31</v>
      </c>
    </row>
    <row r="6730" spans="1:20" x14ac:dyDescent="0.25">
      <c r="A6730" t="s">
        <v>172</v>
      </c>
      <c r="B6730" t="s">
        <v>173</v>
      </c>
      <c r="C6730" t="s">
        <v>174</v>
      </c>
      <c r="D6730" t="s">
        <v>175</v>
      </c>
      <c r="E6730" t="s">
        <v>24</v>
      </c>
      <c r="F6730" t="s">
        <v>25</v>
      </c>
      <c r="G6730" t="s">
        <v>110</v>
      </c>
      <c r="H6730" t="s">
        <v>111</v>
      </c>
      <c r="I6730" t="s">
        <v>98</v>
      </c>
      <c r="J6730" t="s">
        <v>99</v>
      </c>
      <c r="K6730">
        <v>2018</v>
      </c>
      <c r="L6730">
        <v>7668.4485999999997</v>
      </c>
      <c r="S6730" t="s">
        <v>30</v>
      </c>
      <c r="T6730" t="s">
        <v>31</v>
      </c>
    </row>
    <row r="6731" spans="1:20" x14ac:dyDescent="0.25">
      <c r="A6731" t="s">
        <v>172</v>
      </c>
      <c r="B6731" t="s">
        <v>173</v>
      </c>
      <c r="C6731" t="s">
        <v>174</v>
      </c>
      <c r="D6731" t="s">
        <v>175</v>
      </c>
      <c r="E6731" t="s">
        <v>24</v>
      </c>
      <c r="F6731" t="s">
        <v>25</v>
      </c>
      <c r="G6731" t="s">
        <v>110</v>
      </c>
      <c r="H6731" t="s">
        <v>111</v>
      </c>
      <c r="I6731" t="s">
        <v>100</v>
      </c>
      <c r="J6731" t="s">
        <v>101</v>
      </c>
      <c r="K6731">
        <v>2018</v>
      </c>
      <c r="L6731">
        <v>584.51969999999994</v>
      </c>
      <c r="S6731" t="s">
        <v>30</v>
      </c>
      <c r="T6731" t="s">
        <v>31</v>
      </c>
    </row>
    <row r="6732" spans="1:20" x14ac:dyDescent="0.25">
      <c r="A6732" t="s">
        <v>172</v>
      </c>
      <c r="B6732" t="s">
        <v>173</v>
      </c>
      <c r="C6732" t="s">
        <v>174</v>
      </c>
      <c r="D6732" t="s">
        <v>175</v>
      </c>
      <c r="E6732" t="s">
        <v>24</v>
      </c>
      <c r="F6732" t="s">
        <v>25</v>
      </c>
      <c r="G6732" t="s">
        <v>110</v>
      </c>
      <c r="H6732" t="s">
        <v>111</v>
      </c>
      <c r="I6732" t="s">
        <v>102</v>
      </c>
      <c r="J6732" t="s">
        <v>103</v>
      </c>
      <c r="K6732">
        <v>2018</v>
      </c>
      <c r="L6732">
        <v>6195.6373000000003</v>
      </c>
      <c r="S6732" t="s">
        <v>30</v>
      </c>
      <c r="T6732" t="s">
        <v>31</v>
      </c>
    </row>
    <row r="6733" spans="1:20" x14ac:dyDescent="0.25">
      <c r="A6733" t="s">
        <v>172</v>
      </c>
      <c r="B6733" t="s">
        <v>173</v>
      </c>
      <c r="C6733" t="s">
        <v>174</v>
      </c>
      <c r="D6733" t="s">
        <v>175</v>
      </c>
      <c r="E6733" t="s">
        <v>24</v>
      </c>
      <c r="F6733" t="s">
        <v>25</v>
      </c>
      <c r="G6733" t="s">
        <v>110</v>
      </c>
      <c r="H6733" t="s">
        <v>111</v>
      </c>
      <c r="I6733" t="s">
        <v>104</v>
      </c>
      <c r="J6733" t="s">
        <v>105</v>
      </c>
      <c r="K6733">
        <v>2018</v>
      </c>
      <c r="L6733">
        <v>886.91790000000003</v>
      </c>
      <c r="S6733" t="s">
        <v>30</v>
      </c>
      <c r="T6733" t="s">
        <v>31</v>
      </c>
    </row>
    <row r="6734" spans="1:20" x14ac:dyDescent="0.25">
      <c r="A6734" t="s">
        <v>172</v>
      </c>
      <c r="B6734" t="s">
        <v>173</v>
      </c>
      <c r="C6734" t="s">
        <v>174</v>
      </c>
      <c r="D6734" t="s">
        <v>175</v>
      </c>
      <c r="E6734" t="s">
        <v>24</v>
      </c>
      <c r="F6734" t="s">
        <v>25</v>
      </c>
      <c r="G6734" t="s">
        <v>110</v>
      </c>
      <c r="H6734" t="s">
        <v>111</v>
      </c>
      <c r="I6734" t="s">
        <v>106</v>
      </c>
      <c r="J6734" t="s">
        <v>107</v>
      </c>
      <c r="K6734">
        <v>2018</v>
      </c>
      <c r="L6734">
        <v>1.3736999999999999</v>
      </c>
      <c r="M6734" t="s">
        <v>54</v>
      </c>
      <c r="N6734" t="s">
        <v>55</v>
      </c>
      <c r="S6734" t="s">
        <v>30</v>
      </c>
      <c r="T6734" t="s">
        <v>31</v>
      </c>
    </row>
    <row r="6735" spans="1:20" x14ac:dyDescent="0.25">
      <c r="A6735" t="s">
        <v>172</v>
      </c>
      <c r="B6735" t="s">
        <v>173</v>
      </c>
      <c r="C6735" t="s">
        <v>174</v>
      </c>
      <c r="D6735" t="s">
        <v>175</v>
      </c>
      <c r="E6735" t="s">
        <v>24</v>
      </c>
      <c r="F6735" t="s">
        <v>25</v>
      </c>
      <c r="G6735" t="s">
        <v>112</v>
      </c>
      <c r="H6735" t="s">
        <v>113</v>
      </c>
      <c r="I6735" t="s">
        <v>98</v>
      </c>
      <c r="J6735" t="s">
        <v>99</v>
      </c>
      <c r="K6735">
        <v>2018</v>
      </c>
      <c r="L6735">
        <v>3858.4018999999998</v>
      </c>
      <c r="S6735" t="s">
        <v>30</v>
      </c>
      <c r="T6735" t="s">
        <v>31</v>
      </c>
    </row>
    <row r="6736" spans="1:20" x14ac:dyDescent="0.25">
      <c r="A6736" t="s">
        <v>172</v>
      </c>
      <c r="B6736" t="s">
        <v>173</v>
      </c>
      <c r="C6736" t="s">
        <v>174</v>
      </c>
      <c r="D6736" t="s">
        <v>175</v>
      </c>
      <c r="E6736" t="s">
        <v>24</v>
      </c>
      <c r="F6736" t="s">
        <v>25</v>
      </c>
      <c r="G6736" t="s">
        <v>112</v>
      </c>
      <c r="H6736" t="s">
        <v>113</v>
      </c>
      <c r="I6736" t="s">
        <v>100</v>
      </c>
      <c r="J6736" t="s">
        <v>101</v>
      </c>
      <c r="K6736">
        <v>2018</v>
      </c>
      <c r="L6736">
        <v>218.34280000000001</v>
      </c>
      <c r="S6736" t="s">
        <v>30</v>
      </c>
      <c r="T6736" t="s">
        <v>31</v>
      </c>
    </row>
    <row r="6737" spans="1:20" x14ac:dyDescent="0.25">
      <c r="A6737" t="s">
        <v>172</v>
      </c>
      <c r="B6737" t="s">
        <v>173</v>
      </c>
      <c r="C6737" t="s">
        <v>174</v>
      </c>
      <c r="D6737" t="s">
        <v>175</v>
      </c>
      <c r="E6737" t="s">
        <v>24</v>
      </c>
      <c r="F6737" t="s">
        <v>25</v>
      </c>
      <c r="G6737" t="s">
        <v>112</v>
      </c>
      <c r="H6737" t="s">
        <v>113</v>
      </c>
      <c r="I6737" t="s">
        <v>102</v>
      </c>
      <c r="J6737" t="s">
        <v>103</v>
      </c>
      <c r="K6737">
        <v>2018</v>
      </c>
      <c r="L6737">
        <v>2333.8429999999998</v>
      </c>
      <c r="S6737" t="s">
        <v>30</v>
      </c>
      <c r="T6737" t="s">
        <v>31</v>
      </c>
    </row>
    <row r="6738" spans="1:20" x14ac:dyDescent="0.25">
      <c r="A6738" t="s">
        <v>172</v>
      </c>
      <c r="B6738" t="s">
        <v>173</v>
      </c>
      <c r="C6738" t="s">
        <v>174</v>
      </c>
      <c r="D6738" t="s">
        <v>175</v>
      </c>
      <c r="E6738" t="s">
        <v>24</v>
      </c>
      <c r="F6738" t="s">
        <v>25</v>
      </c>
      <c r="G6738" t="s">
        <v>112</v>
      </c>
      <c r="H6738" t="s">
        <v>113</v>
      </c>
      <c r="I6738" t="s">
        <v>104</v>
      </c>
      <c r="J6738" t="s">
        <v>105</v>
      </c>
      <c r="K6738">
        <v>2018</v>
      </c>
      <c r="L6738">
        <v>1305.5980999999999</v>
      </c>
      <c r="S6738" t="s">
        <v>30</v>
      </c>
      <c r="T6738" t="s">
        <v>31</v>
      </c>
    </row>
    <row r="6739" spans="1:20" x14ac:dyDescent="0.25">
      <c r="A6739" t="s">
        <v>172</v>
      </c>
      <c r="B6739" t="s">
        <v>173</v>
      </c>
      <c r="C6739" t="s">
        <v>174</v>
      </c>
      <c r="D6739" t="s">
        <v>175</v>
      </c>
      <c r="E6739" t="s">
        <v>24</v>
      </c>
      <c r="F6739" t="s">
        <v>25</v>
      </c>
      <c r="G6739" t="s">
        <v>112</v>
      </c>
      <c r="H6739" t="s">
        <v>113</v>
      </c>
      <c r="I6739" t="s">
        <v>106</v>
      </c>
      <c r="J6739" t="s">
        <v>107</v>
      </c>
      <c r="K6739">
        <v>2018</v>
      </c>
      <c r="L6739">
        <v>0.6179</v>
      </c>
      <c r="M6739" t="s">
        <v>54</v>
      </c>
      <c r="N6739" t="s">
        <v>55</v>
      </c>
      <c r="S6739" t="s">
        <v>30</v>
      </c>
      <c r="T6739" t="s">
        <v>31</v>
      </c>
    </row>
    <row r="6740" spans="1:20" x14ac:dyDescent="0.25">
      <c r="A6740" t="s">
        <v>172</v>
      </c>
      <c r="B6740" t="s">
        <v>173</v>
      </c>
      <c r="C6740" t="s">
        <v>174</v>
      </c>
      <c r="D6740" t="s">
        <v>175</v>
      </c>
      <c r="E6740" t="s">
        <v>24</v>
      </c>
      <c r="F6740" t="s">
        <v>25</v>
      </c>
      <c r="G6740" t="s">
        <v>114</v>
      </c>
      <c r="H6740" t="s">
        <v>115</v>
      </c>
      <c r="I6740" t="s">
        <v>98</v>
      </c>
      <c r="J6740" t="s">
        <v>99</v>
      </c>
      <c r="K6740">
        <v>2018</v>
      </c>
      <c r="L6740">
        <v>441.5806</v>
      </c>
      <c r="S6740" t="s">
        <v>30</v>
      </c>
      <c r="T6740" t="s">
        <v>31</v>
      </c>
    </row>
    <row r="6741" spans="1:20" x14ac:dyDescent="0.25">
      <c r="A6741" t="s">
        <v>172</v>
      </c>
      <c r="B6741" t="s">
        <v>173</v>
      </c>
      <c r="C6741" t="s">
        <v>174</v>
      </c>
      <c r="D6741" t="s">
        <v>175</v>
      </c>
      <c r="E6741" t="s">
        <v>24</v>
      </c>
      <c r="F6741" t="s">
        <v>25</v>
      </c>
      <c r="G6741" t="s">
        <v>114</v>
      </c>
      <c r="H6741" t="s">
        <v>115</v>
      </c>
      <c r="I6741" t="s">
        <v>100</v>
      </c>
      <c r="J6741" t="s">
        <v>101</v>
      </c>
      <c r="K6741">
        <v>2018</v>
      </c>
      <c r="L6741">
        <v>138.6671</v>
      </c>
      <c r="S6741" t="s">
        <v>30</v>
      </c>
      <c r="T6741" t="s">
        <v>31</v>
      </c>
    </row>
    <row r="6742" spans="1:20" x14ac:dyDescent="0.25">
      <c r="A6742" t="s">
        <v>172</v>
      </c>
      <c r="B6742" t="s">
        <v>173</v>
      </c>
      <c r="C6742" t="s">
        <v>174</v>
      </c>
      <c r="D6742" t="s">
        <v>175</v>
      </c>
      <c r="E6742" t="s">
        <v>24</v>
      </c>
      <c r="F6742" t="s">
        <v>25</v>
      </c>
      <c r="G6742" t="s">
        <v>114</v>
      </c>
      <c r="H6742" t="s">
        <v>115</v>
      </c>
      <c r="I6742" t="s">
        <v>102</v>
      </c>
      <c r="J6742" t="s">
        <v>103</v>
      </c>
      <c r="K6742">
        <v>2018</v>
      </c>
      <c r="L6742">
        <v>196.84460000000001</v>
      </c>
      <c r="S6742" t="s">
        <v>30</v>
      </c>
      <c r="T6742" t="s">
        <v>31</v>
      </c>
    </row>
    <row r="6743" spans="1:20" x14ac:dyDescent="0.25">
      <c r="A6743" t="s">
        <v>172</v>
      </c>
      <c r="B6743" t="s">
        <v>173</v>
      </c>
      <c r="C6743" t="s">
        <v>174</v>
      </c>
      <c r="D6743" t="s">
        <v>175</v>
      </c>
      <c r="E6743" t="s">
        <v>24</v>
      </c>
      <c r="F6743" t="s">
        <v>25</v>
      </c>
      <c r="G6743" t="s">
        <v>114</v>
      </c>
      <c r="H6743" t="s">
        <v>115</v>
      </c>
      <c r="I6743" t="s">
        <v>104</v>
      </c>
      <c r="J6743" t="s">
        <v>105</v>
      </c>
      <c r="K6743">
        <v>2018</v>
      </c>
      <c r="L6743">
        <v>106.0689</v>
      </c>
      <c r="S6743" t="s">
        <v>30</v>
      </c>
      <c r="T6743" t="s">
        <v>31</v>
      </c>
    </row>
    <row r="6744" spans="1:20" x14ac:dyDescent="0.25">
      <c r="A6744" t="s">
        <v>172</v>
      </c>
      <c r="B6744" t="s">
        <v>173</v>
      </c>
      <c r="C6744" t="s">
        <v>174</v>
      </c>
      <c r="D6744" t="s">
        <v>175</v>
      </c>
      <c r="E6744" t="s">
        <v>24</v>
      </c>
      <c r="F6744" t="s">
        <v>25</v>
      </c>
      <c r="G6744" t="s">
        <v>116</v>
      </c>
      <c r="H6744" t="s">
        <v>117</v>
      </c>
      <c r="I6744" t="s">
        <v>98</v>
      </c>
      <c r="J6744" t="s">
        <v>99</v>
      </c>
      <c r="K6744">
        <v>2018</v>
      </c>
      <c r="L6744">
        <v>4891.9665000000005</v>
      </c>
      <c r="S6744" t="s">
        <v>30</v>
      </c>
      <c r="T6744" t="s">
        <v>31</v>
      </c>
    </row>
    <row r="6745" spans="1:20" x14ac:dyDescent="0.25">
      <c r="A6745" t="s">
        <v>172</v>
      </c>
      <c r="B6745" t="s">
        <v>173</v>
      </c>
      <c r="C6745" t="s">
        <v>174</v>
      </c>
      <c r="D6745" t="s">
        <v>175</v>
      </c>
      <c r="E6745" t="s">
        <v>24</v>
      </c>
      <c r="F6745" t="s">
        <v>25</v>
      </c>
      <c r="G6745" t="s">
        <v>116</v>
      </c>
      <c r="H6745" t="s">
        <v>117</v>
      </c>
      <c r="I6745" t="s">
        <v>100</v>
      </c>
      <c r="J6745" t="s">
        <v>101</v>
      </c>
      <c r="K6745">
        <v>2018</v>
      </c>
      <c r="L6745">
        <v>1331.3009</v>
      </c>
      <c r="S6745" t="s">
        <v>30</v>
      </c>
      <c r="T6745" t="s">
        <v>31</v>
      </c>
    </row>
    <row r="6746" spans="1:20" x14ac:dyDescent="0.25">
      <c r="A6746" t="s">
        <v>172</v>
      </c>
      <c r="B6746" t="s">
        <v>173</v>
      </c>
      <c r="C6746" t="s">
        <v>174</v>
      </c>
      <c r="D6746" t="s">
        <v>175</v>
      </c>
      <c r="E6746" t="s">
        <v>24</v>
      </c>
      <c r="F6746" t="s">
        <v>25</v>
      </c>
      <c r="G6746" t="s">
        <v>116</v>
      </c>
      <c r="H6746" t="s">
        <v>117</v>
      </c>
      <c r="I6746" t="s">
        <v>102</v>
      </c>
      <c r="J6746" t="s">
        <v>103</v>
      </c>
      <c r="K6746">
        <v>2018</v>
      </c>
      <c r="L6746">
        <v>2770.9023999999999</v>
      </c>
      <c r="S6746" t="s">
        <v>30</v>
      </c>
      <c r="T6746" t="s">
        <v>31</v>
      </c>
    </row>
    <row r="6747" spans="1:20" x14ac:dyDescent="0.25">
      <c r="A6747" t="s">
        <v>172</v>
      </c>
      <c r="B6747" t="s">
        <v>173</v>
      </c>
      <c r="C6747" t="s">
        <v>174</v>
      </c>
      <c r="D6747" t="s">
        <v>175</v>
      </c>
      <c r="E6747" t="s">
        <v>24</v>
      </c>
      <c r="F6747" t="s">
        <v>25</v>
      </c>
      <c r="G6747" t="s">
        <v>116</v>
      </c>
      <c r="H6747" t="s">
        <v>117</v>
      </c>
      <c r="I6747" t="s">
        <v>104</v>
      </c>
      <c r="J6747" t="s">
        <v>105</v>
      </c>
      <c r="K6747">
        <v>2018</v>
      </c>
      <c r="L6747">
        <v>789.14260000000002</v>
      </c>
      <c r="S6747" t="s">
        <v>30</v>
      </c>
      <c r="T6747" t="s">
        <v>31</v>
      </c>
    </row>
    <row r="6748" spans="1:20" x14ac:dyDescent="0.25">
      <c r="A6748" t="s">
        <v>172</v>
      </c>
      <c r="B6748" t="s">
        <v>173</v>
      </c>
      <c r="C6748" t="s">
        <v>174</v>
      </c>
      <c r="D6748" t="s">
        <v>175</v>
      </c>
      <c r="E6748" t="s">
        <v>24</v>
      </c>
      <c r="F6748" t="s">
        <v>25</v>
      </c>
      <c r="G6748" t="s">
        <v>116</v>
      </c>
      <c r="H6748" t="s">
        <v>117</v>
      </c>
      <c r="I6748" t="s">
        <v>106</v>
      </c>
      <c r="J6748" t="s">
        <v>107</v>
      </c>
      <c r="K6748">
        <v>2018</v>
      </c>
      <c r="L6748">
        <v>0.62050000000000005</v>
      </c>
      <c r="M6748" t="s">
        <v>54</v>
      </c>
      <c r="N6748" t="s">
        <v>55</v>
      </c>
      <c r="S6748" t="s">
        <v>30</v>
      </c>
      <c r="T6748" t="s">
        <v>31</v>
      </c>
    </row>
    <row r="6749" spans="1:20" x14ac:dyDescent="0.25">
      <c r="A6749" t="s">
        <v>172</v>
      </c>
      <c r="B6749" t="s">
        <v>173</v>
      </c>
      <c r="C6749" t="s">
        <v>174</v>
      </c>
      <c r="D6749" t="s">
        <v>175</v>
      </c>
      <c r="E6749" t="s">
        <v>24</v>
      </c>
      <c r="F6749" t="s">
        <v>25</v>
      </c>
      <c r="G6749" t="s">
        <v>118</v>
      </c>
      <c r="H6749" t="s">
        <v>119</v>
      </c>
      <c r="I6749" t="s">
        <v>98</v>
      </c>
      <c r="J6749" t="s">
        <v>99</v>
      </c>
      <c r="K6749">
        <v>2018</v>
      </c>
      <c r="L6749">
        <v>4803.4647000000004</v>
      </c>
      <c r="S6749" t="s">
        <v>30</v>
      </c>
      <c r="T6749" t="s">
        <v>31</v>
      </c>
    </row>
    <row r="6750" spans="1:20" x14ac:dyDescent="0.25">
      <c r="A6750" t="s">
        <v>172</v>
      </c>
      <c r="B6750" t="s">
        <v>173</v>
      </c>
      <c r="C6750" t="s">
        <v>174</v>
      </c>
      <c r="D6750" t="s">
        <v>175</v>
      </c>
      <c r="E6750" t="s">
        <v>24</v>
      </c>
      <c r="F6750" t="s">
        <v>25</v>
      </c>
      <c r="G6750" t="s">
        <v>118</v>
      </c>
      <c r="H6750" t="s">
        <v>119</v>
      </c>
      <c r="I6750" t="s">
        <v>100</v>
      </c>
      <c r="J6750" t="s">
        <v>101</v>
      </c>
      <c r="K6750">
        <v>2018</v>
      </c>
      <c r="L6750">
        <v>3408.5023999999999</v>
      </c>
      <c r="S6750" t="s">
        <v>30</v>
      </c>
      <c r="T6750" t="s">
        <v>31</v>
      </c>
    </row>
    <row r="6751" spans="1:20" x14ac:dyDescent="0.25">
      <c r="A6751" t="s">
        <v>172</v>
      </c>
      <c r="B6751" t="s">
        <v>173</v>
      </c>
      <c r="C6751" t="s">
        <v>174</v>
      </c>
      <c r="D6751" t="s">
        <v>175</v>
      </c>
      <c r="E6751" t="s">
        <v>24</v>
      </c>
      <c r="F6751" t="s">
        <v>25</v>
      </c>
      <c r="G6751" t="s">
        <v>118</v>
      </c>
      <c r="H6751" t="s">
        <v>119</v>
      </c>
      <c r="I6751" t="s">
        <v>102</v>
      </c>
      <c r="J6751" t="s">
        <v>103</v>
      </c>
      <c r="K6751">
        <v>2018</v>
      </c>
      <c r="L6751">
        <v>993.34079999999994</v>
      </c>
      <c r="S6751" t="s">
        <v>30</v>
      </c>
      <c r="T6751" t="s">
        <v>31</v>
      </c>
    </row>
    <row r="6752" spans="1:20" x14ac:dyDescent="0.25">
      <c r="A6752" t="s">
        <v>172</v>
      </c>
      <c r="B6752" t="s">
        <v>173</v>
      </c>
      <c r="C6752" t="s">
        <v>174</v>
      </c>
      <c r="D6752" t="s">
        <v>175</v>
      </c>
      <c r="E6752" t="s">
        <v>24</v>
      </c>
      <c r="F6752" t="s">
        <v>25</v>
      </c>
      <c r="G6752" t="s">
        <v>118</v>
      </c>
      <c r="H6752" t="s">
        <v>119</v>
      </c>
      <c r="I6752" t="s">
        <v>104</v>
      </c>
      <c r="J6752" t="s">
        <v>105</v>
      </c>
      <c r="K6752">
        <v>2018</v>
      </c>
      <c r="L6752">
        <v>297.35120000000001</v>
      </c>
      <c r="S6752" t="s">
        <v>30</v>
      </c>
      <c r="T6752" t="s">
        <v>31</v>
      </c>
    </row>
    <row r="6753" spans="1:20" x14ac:dyDescent="0.25">
      <c r="A6753" t="s">
        <v>172</v>
      </c>
      <c r="B6753" t="s">
        <v>173</v>
      </c>
      <c r="C6753" t="s">
        <v>174</v>
      </c>
      <c r="D6753" t="s">
        <v>175</v>
      </c>
      <c r="E6753" t="s">
        <v>24</v>
      </c>
      <c r="F6753" t="s">
        <v>25</v>
      </c>
      <c r="G6753" t="s">
        <v>118</v>
      </c>
      <c r="H6753" t="s">
        <v>119</v>
      </c>
      <c r="I6753" t="s">
        <v>106</v>
      </c>
      <c r="J6753" t="s">
        <v>107</v>
      </c>
      <c r="K6753">
        <v>2018</v>
      </c>
      <c r="L6753">
        <v>104.2704</v>
      </c>
      <c r="S6753" t="s">
        <v>30</v>
      </c>
      <c r="T6753" t="s">
        <v>31</v>
      </c>
    </row>
    <row r="6754" spans="1:20" x14ac:dyDescent="0.25">
      <c r="A6754" t="s">
        <v>172</v>
      </c>
      <c r="B6754" t="s">
        <v>173</v>
      </c>
      <c r="C6754" t="s">
        <v>174</v>
      </c>
      <c r="D6754" t="s">
        <v>175</v>
      </c>
      <c r="E6754" t="s">
        <v>24</v>
      </c>
      <c r="F6754" t="s">
        <v>25</v>
      </c>
      <c r="G6754" t="s">
        <v>122</v>
      </c>
      <c r="H6754" t="s">
        <v>123</v>
      </c>
      <c r="I6754" t="s">
        <v>28</v>
      </c>
      <c r="J6754" t="s">
        <v>29</v>
      </c>
      <c r="K6754">
        <v>2018</v>
      </c>
      <c r="L6754">
        <v>23835.348000000002</v>
      </c>
      <c r="S6754" t="s">
        <v>30</v>
      </c>
      <c r="T6754" t="s">
        <v>31</v>
      </c>
    </row>
    <row r="6755" spans="1:20" x14ac:dyDescent="0.25">
      <c r="A6755" t="s">
        <v>172</v>
      </c>
      <c r="B6755" t="s">
        <v>173</v>
      </c>
      <c r="C6755" t="s">
        <v>174</v>
      </c>
      <c r="D6755" t="s">
        <v>175</v>
      </c>
      <c r="E6755" t="s">
        <v>24</v>
      </c>
      <c r="F6755" t="s">
        <v>25</v>
      </c>
      <c r="G6755" t="s">
        <v>122</v>
      </c>
      <c r="H6755" t="s">
        <v>123</v>
      </c>
      <c r="I6755" t="s">
        <v>32</v>
      </c>
      <c r="J6755" t="s">
        <v>33</v>
      </c>
      <c r="K6755">
        <v>2018</v>
      </c>
      <c r="L6755">
        <v>440.19110000000001</v>
      </c>
      <c r="S6755" t="s">
        <v>30</v>
      </c>
      <c r="T6755" t="s">
        <v>31</v>
      </c>
    </row>
    <row r="6756" spans="1:20" x14ac:dyDescent="0.25">
      <c r="A6756" t="s">
        <v>172</v>
      </c>
      <c r="B6756" t="s">
        <v>173</v>
      </c>
      <c r="C6756" t="s">
        <v>174</v>
      </c>
      <c r="D6756" t="s">
        <v>175</v>
      </c>
      <c r="E6756" t="s">
        <v>24</v>
      </c>
      <c r="F6756" t="s">
        <v>25</v>
      </c>
      <c r="G6756" t="s">
        <v>122</v>
      </c>
      <c r="H6756" t="s">
        <v>123</v>
      </c>
      <c r="I6756" t="s">
        <v>34</v>
      </c>
      <c r="J6756" t="s">
        <v>35</v>
      </c>
      <c r="K6756">
        <v>2018</v>
      </c>
      <c r="L6756">
        <v>3731.4798999999998</v>
      </c>
      <c r="S6756" t="s">
        <v>30</v>
      </c>
      <c r="T6756" t="s">
        <v>31</v>
      </c>
    </row>
    <row r="6757" spans="1:20" x14ac:dyDescent="0.25">
      <c r="A6757" t="s">
        <v>172</v>
      </c>
      <c r="B6757" t="s">
        <v>173</v>
      </c>
      <c r="C6757" t="s">
        <v>174</v>
      </c>
      <c r="D6757" t="s">
        <v>175</v>
      </c>
      <c r="E6757" t="s">
        <v>24</v>
      </c>
      <c r="F6757" t="s">
        <v>25</v>
      </c>
      <c r="G6757" t="s">
        <v>122</v>
      </c>
      <c r="H6757" t="s">
        <v>123</v>
      </c>
      <c r="I6757" t="s">
        <v>36</v>
      </c>
      <c r="J6757" t="s">
        <v>37</v>
      </c>
      <c r="K6757">
        <v>2018</v>
      </c>
      <c r="L6757">
        <v>1551.6999000000001</v>
      </c>
      <c r="S6757" t="s">
        <v>30</v>
      </c>
      <c r="T6757" t="s">
        <v>31</v>
      </c>
    </row>
    <row r="6758" spans="1:20" x14ac:dyDescent="0.25">
      <c r="A6758" t="s">
        <v>172</v>
      </c>
      <c r="B6758" t="s">
        <v>173</v>
      </c>
      <c r="C6758" t="s">
        <v>174</v>
      </c>
      <c r="D6758" t="s">
        <v>175</v>
      </c>
      <c r="E6758" t="s">
        <v>24</v>
      </c>
      <c r="F6758" t="s">
        <v>25</v>
      </c>
      <c r="G6758" t="s">
        <v>122</v>
      </c>
      <c r="H6758" t="s">
        <v>123</v>
      </c>
      <c r="I6758" t="s">
        <v>38</v>
      </c>
      <c r="J6758" t="s">
        <v>39</v>
      </c>
      <c r="K6758">
        <v>2018</v>
      </c>
      <c r="L6758">
        <v>954.96979999999996</v>
      </c>
      <c r="S6758" t="s">
        <v>30</v>
      </c>
      <c r="T6758" t="s">
        <v>31</v>
      </c>
    </row>
    <row r="6759" spans="1:20" x14ac:dyDescent="0.25">
      <c r="A6759" t="s">
        <v>172</v>
      </c>
      <c r="B6759" t="s">
        <v>173</v>
      </c>
      <c r="C6759" t="s">
        <v>174</v>
      </c>
      <c r="D6759" t="s">
        <v>175</v>
      </c>
      <c r="E6759" t="s">
        <v>24</v>
      </c>
      <c r="F6759" t="s">
        <v>25</v>
      </c>
      <c r="G6759" t="s">
        <v>122</v>
      </c>
      <c r="H6759" t="s">
        <v>123</v>
      </c>
      <c r="I6759" t="s">
        <v>40</v>
      </c>
      <c r="J6759" t="s">
        <v>41</v>
      </c>
      <c r="K6759">
        <v>2018</v>
      </c>
      <c r="L6759">
        <v>2312.7909</v>
      </c>
      <c r="S6759" t="s">
        <v>30</v>
      </c>
      <c r="T6759" t="s">
        <v>31</v>
      </c>
    </row>
    <row r="6760" spans="1:20" x14ac:dyDescent="0.25">
      <c r="A6760" t="s">
        <v>172</v>
      </c>
      <c r="B6760" t="s">
        <v>173</v>
      </c>
      <c r="C6760" t="s">
        <v>174</v>
      </c>
      <c r="D6760" t="s">
        <v>175</v>
      </c>
      <c r="E6760" t="s">
        <v>24</v>
      </c>
      <c r="F6760" t="s">
        <v>25</v>
      </c>
      <c r="G6760" t="s">
        <v>122</v>
      </c>
      <c r="H6760" t="s">
        <v>123</v>
      </c>
      <c r="I6760" t="s">
        <v>42</v>
      </c>
      <c r="J6760" t="s">
        <v>43</v>
      </c>
      <c r="K6760">
        <v>2018</v>
      </c>
      <c r="L6760">
        <v>383.51499999999999</v>
      </c>
      <c r="S6760" t="s">
        <v>30</v>
      </c>
      <c r="T6760" t="s">
        <v>31</v>
      </c>
    </row>
    <row r="6761" spans="1:20" x14ac:dyDescent="0.25">
      <c r="A6761" t="s">
        <v>172</v>
      </c>
      <c r="B6761" t="s">
        <v>173</v>
      </c>
      <c r="C6761" t="s">
        <v>174</v>
      </c>
      <c r="D6761" t="s">
        <v>175</v>
      </c>
      <c r="E6761" t="s">
        <v>24</v>
      </c>
      <c r="F6761" t="s">
        <v>25</v>
      </c>
      <c r="G6761" t="s">
        <v>122</v>
      </c>
      <c r="H6761" t="s">
        <v>123</v>
      </c>
      <c r="I6761" t="s">
        <v>44</v>
      </c>
      <c r="J6761" t="s">
        <v>45</v>
      </c>
      <c r="K6761">
        <v>2018</v>
      </c>
      <c r="L6761">
        <v>4942.3010000000004</v>
      </c>
      <c r="S6761" t="s">
        <v>30</v>
      </c>
      <c r="T6761" t="s">
        <v>31</v>
      </c>
    </row>
    <row r="6762" spans="1:20" x14ac:dyDescent="0.25">
      <c r="A6762" t="s">
        <v>172</v>
      </c>
      <c r="B6762" t="s">
        <v>173</v>
      </c>
      <c r="C6762" t="s">
        <v>174</v>
      </c>
      <c r="D6762" t="s">
        <v>175</v>
      </c>
      <c r="E6762" t="s">
        <v>24</v>
      </c>
      <c r="F6762" t="s">
        <v>25</v>
      </c>
      <c r="G6762" t="s">
        <v>122</v>
      </c>
      <c r="H6762" t="s">
        <v>123</v>
      </c>
      <c r="I6762" t="s">
        <v>46</v>
      </c>
      <c r="J6762" t="s">
        <v>47</v>
      </c>
      <c r="K6762">
        <v>2018</v>
      </c>
      <c r="L6762">
        <v>4358.4504999999999</v>
      </c>
      <c r="S6762" t="s">
        <v>30</v>
      </c>
      <c r="T6762" t="s">
        <v>31</v>
      </c>
    </row>
    <row r="6763" spans="1:20" x14ac:dyDescent="0.25">
      <c r="A6763" t="s">
        <v>172</v>
      </c>
      <c r="B6763" t="s">
        <v>173</v>
      </c>
      <c r="C6763" t="s">
        <v>174</v>
      </c>
      <c r="D6763" t="s">
        <v>175</v>
      </c>
      <c r="E6763" t="s">
        <v>24</v>
      </c>
      <c r="F6763" t="s">
        <v>25</v>
      </c>
      <c r="G6763" t="s">
        <v>122</v>
      </c>
      <c r="H6763" t="s">
        <v>123</v>
      </c>
      <c r="I6763" t="s">
        <v>48</v>
      </c>
      <c r="J6763" t="s">
        <v>49</v>
      </c>
      <c r="K6763">
        <v>2018</v>
      </c>
      <c r="L6763">
        <v>5052.8334000000004</v>
      </c>
      <c r="S6763" t="s">
        <v>30</v>
      </c>
      <c r="T6763" t="s">
        <v>31</v>
      </c>
    </row>
    <row r="6764" spans="1:20" x14ac:dyDescent="0.25">
      <c r="A6764" t="s">
        <v>172</v>
      </c>
      <c r="B6764" t="s">
        <v>173</v>
      </c>
      <c r="C6764" t="s">
        <v>174</v>
      </c>
      <c r="D6764" t="s">
        <v>175</v>
      </c>
      <c r="E6764" t="s">
        <v>24</v>
      </c>
      <c r="F6764" t="s">
        <v>25</v>
      </c>
      <c r="G6764" t="s">
        <v>122</v>
      </c>
      <c r="H6764" t="s">
        <v>123</v>
      </c>
      <c r="I6764" t="s">
        <v>50</v>
      </c>
      <c r="J6764" t="s">
        <v>51</v>
      </c>
      <c r="K6764">
        <v>2018</v>
      </c>
      <c r="L6764">
        <v>107.11669999999999</v>
      </c>
      <c r="S6764" t="s">
        <v>30</v>
      </c>
      <c r="T6764" t="s">
        <v>31</v>
      </c>
    </row>
    <row r="6765" spans="1:20" x14ac:dyDescent="0.25">
      <c r="A6765" t="s">
        <v>172</v>
      </c>
      <c r="B6765" t="s">
        <v>173</v>
      </c>
      <c r="C6765" t="s">
        <v>174</v>
      </c>
      <c r="D6765" t="s">
        <v>175</v>
      </c>
      <c r="E6765" t="s">
        <v>24</v>
      </c>
      <c r="F6765" t="s">
        <v>25</v>
      </c>
      <c r="G6765" t="s">
        <v>124</v>
      </c>
      <c r="H6765" t="s">
        <v>125</v>
      </c>
      <c r="I6765" t="s">
        <v>28</v>
      </c>
      <c r="J6765" t="s">
        <v>29</v>
      </c>
      <c r="K6765">
        <v>2018</v>
      </c>
      <c r="L6765">
        <v>2171.4861000000001</v>
      </c>
      <c r="S6765" t="s">
        <v>30</v>
      </c>
      <c r="T6765" t="s">
        <v>31</v>
      </c>
    </row>
    <row r="6766" spans="1:20" x14ac:dyDescent="0.25">
      <c r="A6766" t="s">
        <v>172</v>
      </c>
      <c r="B6766" t="s">
        <v>173</v>
      </c>
      <c r="C6766" t="s">
        <v>174</v>
      </c>
      <c r="D6766" t="s">
        <v>175</v>
      </c>
      <c r="E6766" t="s">
        <v>24</v>
      </c>
      <c r="F6766" t="s">
        <v>25</v>
      </c>
      <c r="G6766" t="s">
        <v>124</v>
      </c>
      <c r="H6766" t="s">
        <v>125</v>
      </c>
      <c r="I6766" t="s">
        <v>32</v>
      </c>
      <c r="J6766" t="s">
        <v>33</v>
      </c>
      <c r="K6766">
        <v>2018</v>
      </c>
      <c r="L6766">
        <v>9.5927000000000007</v>
      </c>
      <c r="S6766" t="s">
        <v>30</v>
      </c>
      <c r="T6766" t="s">
        <v>31</v>
      </c>
    </row>
    <row r="6767" spans="1:20" x14ac:dyDescent="0.25">
      <c r="A6767" t="s">
        <v>172</v>
      </c>
      <c r="B6767" t="s">
        <v>173</v>
      </c>
      <c r="C6767" t="s">
        <v>174</v>
      </c>
      <c r="D6767" t="s">
        <v>175</v>
      </c>
      <c r="E6767" t="s">
        <v>24</v>
      </c>
      <c r="F6767" t="s">
        <v>25</v>
      </c>
      <c r="G6767" t="s">
        <v>124</v>
      </c>
      <c r="H6767" t="s">
        <v>125</v>
      </c>
      <c r="I6767" t="s">
        <v>34</v>
      </c>
      <c r="J6767" t="s">
        <v>35</v>
      </c>
      <c r="K6767">
        <v>2018</v>
      </c>
      <c r="L6767">
        <v>17.932300000000001</v>
      </c>
      <c r="S6767" t="s">
        <v>30</v>
      </c>
      <c r="T6767" t="s">
        <v>31</v>
      </c>
    </row>
    <row r="6768" spans="1:20" x14ac:dyDescent="0.25">
      <c r="A6768" t="s">
        <v>172</v>
      </c>
      <c r="B6768" t="s">
        <v>173</v>
      </c>
      <c r="C6768" t="s">
        <v>174</v>
      </c>
      <c r="D6768" t="s">
        <v>175</v>
      </c>
      <c r="E6768" t="s">
        <v>24</v>
      </c>
      <c r="F6768" t="s">
        <v>25</v>
      </c>
      <c r="G6768" t="s">
        <v>124</v>
      </c>
      <c r="H6768" t="s">
        <v>125</v>
      </c>
      <c r="I6768" t="s">
        <v>36</v>
      </c>
      <c r="J6768" t="s">
        <v>37</v>
      </c>
      <c r="K6768">
        <v>2018</v>
      </c>
      <c r="L6768">
        <v>14.5131</v>
      </c>
      <c r="S6768" t="s">
        <v>30</v>
      </c>
      <c r="T6768" t="s">
        <v>31</v>
      </c>
    </row>
    <row r="6769" spans="1:20" x14ac:dyDescent="0.25">
      <c r="A6769" t="s">
        <v>172</v>
      </c>
      <c r="B6769" t="s">
        <v>173</v>
      </c>
      <c r="C6769" t="s">
        <v>174</v>
      </c>
      <c r="D6769" t="s">
        <v>175</v>
      </c>
      <c r="E6769" t="s">
        <v>24</v>
      </c>
      <c r="F6769" t="s">
        <v>25</v>
      </c>
      <c r="G6769" t="s">
        <v>124</v>
      </c>
      <c r="H6769" t="s">
        <v>125</v>
      </c>
      <c r="I6769" t="s">
        <v>38</v>
      </c>
      <c r="J6769" t="s">
        <v>39</v>
      </c>
      <c r="K6769">
        <v>2018</v>
      </c>
      <c r="L6769">
        <v>12.954499999999999</v>
      </c>
      <c r="S6769" t="s">
        <v>30</v>
      </c>
      <c r="T6769" t="s">
        <v>31</v>
      </c>
    </row>
    <row r="6770" spans="1:20" x14ac:dyDescent="0.25">
      <c r="A6770" t="s">
        <v>172</v>
      </c>
      <c r="B6770" t="s">
        <v>173</v>
      </c>
      <c r="C6770" t="s">
        <v>174</v>
      </c>
      <c r="D6770" t="s">
        <v>175</v>
      </c>
      <c r="E6770" t="s">
        <v>24</v>
      </c>
      <c r="F6770" t="s">
        <v>25</v>
      </c>
      <c r="G6770" t="s">
        <v>124</v>
      </c>
      <c r="H6770" t="s">
        <v>125</v>
      </c>
      <c r="I6770" t="s">
        <v>40</v>
      </c>
      <c r="J6770" t="s">
        <v>41</v>
      </c>
      <c r="K6770">
        <v>2018</v>
      </c>
      <c r="L6770">
        <v>21.0227</v>
      </c>
      <c r="S6770" t="s">
        <v>30</v>
      </c>
      <c r="T6770" t="s">
        <v>31</v>
      </c>
    </row>
    <row r="6771" spans="1:20" x14ac:dyDescent="0.25">
      <c r="A6771" t="s">
        <v>172</v>
      </c>
      <c r="B6771" t="s">
        <v>173</v>
      </c>
      <c r="C6771" t="s">
        <v>174</v>
      </c>
      <c r="D6771" t="s">
        <v>175</v>
      </c>
      <c r="E6771" t="s">
        <v>24</v>
      </c>
      <c r="F6771" t="s">
        <v>25</v>
      </c>
      <c r="G6771" t="s">
        <v>124</v>
      </c>
      <c r="H6771" t="s">
        <v>125</v>
      </c>
      <c r="I6771" t="s">
        <v>42</v>
      </c>
      <c r="J6771" t="s">
        <v>43</v>
      </c>
      <c r="K6771">
        <v>2018</v>
      </c>
      <c r="L6771">
        <v>362.565</v>
      </c>
      <c r="S6771" t="s">
        <v>30</v>
      </c>
      <c r="T6771" t="s">
        <v>31</v>
      </c>
    </row>
    <row r="6772" spans="1:20" x14ac:dyDescent="0.25">
      <c r="A6772" t="s">
        <v>172</v>
      </c>
      <c r="B6772" t="s">
        <v>173</v>
      </c>
      <c r="C6772" t="s">
        <v>174</v>
      </c>
      <c r="D6772" t="s">
        <v>175</v>
      </c>
      <c r="E6772" t="s">
        <v>24</v>
      </c>
      <c r="F6772" t="s">
        <v>25</v>
      </c>
      <c r="G6772" t="s">
        <v>124</v>
      </c>
      <c r="H6772" t="s">
        <v>125</v>
      </c>
      <c r="I6772" t="s">
        <v>44</v>
      </c>
      <c r="J6772" t="s">
        <v>45</v>
      </c>
      <c r="K6772">
        <v>2018</v>
      </c>
      <c r="L6772">
        <v>22.562799999999999</v>
      </c>
      <c r="S6772" t="s">
        <v>30</v>
      </c>
      <c r="T6772" t="s">
        <v>31</v>
      </c>
    </row>
    <row r="6773" spans="1:20" x14ac:dyDescent="0.25">
      <c r="A6773" t="s">
        <v>172</v>
      </c>
      <c r="B6773" t="s">
        <v>173</v>
      </c>
      <c r="C6773" t="s">
        <v>174</v>
      </c>
      <c r="D6773" t="s">
        <v>175</v>
      </c>
      <c r="E6773" t="s">
        <v>24</v>
      </c>
      <c r="F6773" t="s">
        <v>25</v>
      </c>
      <c r="G6773" t="s">
        <v>124</v>
      </c>
      <c r="H6773" t="s">
        <v>125</v>
      </c>
      <c r="I6773" t="s">
        <v>46</v>
      </c>
      <c r="J6773" t="s">
        <v>47</v>
      </c>
      <c r="K6773">
        <v>2018</v>
      </c>
      <c r="L6773">
        <v>42.354100000000003</v>
      </c>
      <c r="S6773" t="s">
        <v>30</v>
      </c>
      <c r="T6773" t="s">
        <v>31</v>
      </c>
    </row>
    <row r="6774" spans="1:20" x14ac:dyDescent="0.25">
      <c r="A6774" t="s">
        <v>172</v>
      </c>
      <c r="B6774" t="s">
        <v>173</v>
      </c>
      <c r="C6774" t="s">
        <v>174</v>
      </c>
      <c r="D6774" t="s">
        <v>175</v>
      </c>
      <c r="E6774" t="s">
        <v>24</v>
      </c>
      <c r="F6774" t="s">
        <v>25</v>
      </c>
      <c r="G6774" t="s">
        <v>124</v>
      </c>
      <c r="H6774" t="s">
        <v>125</v>
      </c>
      <c r="I6774" t="s">
        <v>48</v>
      </c>
      <c r="J6774" t="s">
        <v>49</v>
      </c>
      <c r="K6774">
        <v>2018</v>
      </c>
      <c r="L6774">
        <v>1667.7546</v>
      </c>
      <c r="S6774" t="s">
        <v>30</v>
      </c>
      <c r="T6774" t="s">
        <v>31</v>
      </c>
    </row>
    <row r="6775" spans="1:20" x14ac:dyDescent="0.25">
      <c r="A6775" t="s">
        <v>172</v>
      </c>
      <c r="B6775" t="s">
        <v>173</v>
      </c>
      <c r="C6775" t="s">
        <v>174</v>
      </c>
      <c r="D6775" t="s">
        <v>175</v>
      </c>
      <c r="E6775" t="s">
        <v>24</v>
      </c>
      <c r="F6775" t="s">
        <v>25</v>
      </c>
      <c r="G6775" t="s">
        <v>124</v>
      </c>
      <c r="H6775" t="s">
        <v>125</v>
      </c>
      <c r="I6775" t="s">
        <v>50</v>
      </c>
      <c r="J6775" t="s">
        <v>51</v>
      </c>
      <c r="K6775">
        <v>2018</v>
      </c>
      <c r="M6775" t="s">
        <v>54</v>
      </c>
      <c r="N6775" t="s">
        <v>55</v>
      </c>
      <c r="S6775" t="s">
        <v>30</v>
      </c>
      <c r="T6775" t="s">
        <v>31</v>
      </c>
    </row>
    <row r="6776" spans="1:20" x14ac:dyDescent="0.25">
      <c r="A6776" t="s">
        <v>172</v>
      </c>
      <c r="B6776" t="s">
        <v>173</v>
      </c>
      <c r="C6776" t="s">
        <v>174</v>
      </c>
      <c r="D6776" t="s">
        <v>175</v>
      </c>
      <c r="E6776" t="s">
        <v>24</v>
      </c>
      <c r="F6776" t="s">
        <v>25</v>
      </c>
      <c r="G6776" t="s">
        <v>126</v>
      </c>
      <c r="H6776" t="s">
        <v>127</v>
      </c>
      <c r="I6776" t="s">
        <v>28</v>
      </c>
      <c r="J6776" t="s">
        <v>29</v>
      </c>
      <c r="K6776">
        <v>2018</v>
      </c>
      <c r="L6776">
        <v>21663.862000000001</v>
      </c>
      <c r="S6776" t="s">
        <v>30</v>
      </c>
      <c r="T6776" t="s">
        <v>31</v>
      </c>
    </row>
    <row r="6777" spans="1:20" x14ac:dyDescent="0.25">
      <c r="A6777" t="s">
        <v>172</v>
      </c>
      <c r="B6777" t="s">
        <v>173</v>
      </c>
      <c r="C6777" t="s">
        <v>174</v>
      </c>
      <c r="D6777" t="s">
        <v>175</v>
      </c>
      <c r="E6777" t="s">
        <v>24</v>
      </c>
      <c r="F6777" t="s">
        <v>25</v>
      </c>
      <c r="G6777" t="s">
        <v>126</v>
      </c>
      <c r="H6777" t="s">
        <v>127</v>
      </c>
      <c r="I6777" t="s">
        <v>32</v>
      </c>
      <c r="J6777" t="s">
        <v>33</v>
      </c>
      <c r="K6777">
        <v>2018</v>
      </c>
      <c r="L6777">
        <v>430.59840000000003</v>
      </c>
      <c r="S6777" t="s">
        <v>30</v>
      </c>
      <c r="T6777" t="s">
        <v>31</v>
      </c>
    </row>
    <row r="6778" spans="1:20" x14ac:dyDescent="0.25">
      <c r="A6778" t="s">
        <v>172</v>
      </c>
      <c r="B6778" t="s">
        <v>173</v>
      </c>
      <c r="C6778" t="s">
        <v>174</v>
      </c>
      <c r="D6778" t="s">
        <v>175</v>
      </c>
      <c r="E6778" t="s">
        <v>24</v>
      </c>
      <c r="F6778" t="s">
        <v>25</v>
      </c>
      <c r="G6778" t="s">
        <v>126</v>
      </c>
      <c r="H6778" t="s">
        <v>127</v>
      </c>
      <c r="I6778" t="s">
        <v>34</v>
      </c>
      <c r="J6778" t="s">
        <v>35</v>
      </c>
      <c r="K6778">
        <v>2018</v>
      </c>
      <c r="L6778">
        <v>3713.5475999999999</v>
      </c>
      <c r="S6778" t="s">
        <v>30</v>
      </c>
      <c r="T6778" t="s">
        <v>31</v>
      </c>
    </row>
    <row r="6779" spans="1:20" x14ac:dyDescent="0.25">
      <c r="A6779" t="s">
        <v>172</v>
      </c>
      <c r="B6779" t="s">
        <v>173</v>
      </c>
      <c r="C6779" t="s">
        <v>174</v>
      </c>
      <c r="D6779" t="s">
        <v>175</v>
      </c>
      <c r="E6779" t="s">
        <v>24</v>
      </c>
      <c r="F6779" t="s">
        <v>25</v>
      </c>
      <c r="G6779" t="s">
        <v>126</v>
      </c>
      <c r="H6779" t="s">
        <v>127</v>
      </c>
      <c r="I6779" t="s">
        <v>36</v>
      </c>
      <c r="J6779" t="s">
        <v>37</v>
      </c>
      <c r="K6779">
        <v>2018</v>
      </c>
      <c r="L6779">
        <v>1537.1868999999999</v>
      </c>
      <c r="S6779" t="s">
        <v>30</v>
      </c>
      <c r="T6779" t="s">
        <v>31</v>
      </c>
    </row>
    <row r="6780" spans="1:20" x14ac:dyDescent="0.25">
      <c r="A6780" t="s">
        <v>172</v>
      </c>
      <c r="B6780" t="s">
        <v>173</v>
      </c>
      <c r="C6780" t="s">
        <v>174</v>
      </c>
      <c r="D6780" t="s">
        <v>175</v>
      </c>
      <c r="E6780" t="s">
        <v>24</v>
      </c>
      <c r="F6780" t="s">
        <v>25</v>
      </c>
      <c r="G6780" t="s">
        <v>126</v>
      </c>
      <c r="H6780" t="s">
        <v>127</v>
      </c>
      <c r="I6780" t="s">
        <v>38</v>
      </c>
      <c r="J6780" t="s">
        <v>39</v>
      </c>
      <c r="K6780">
        <v>2018</v>
      </c>
      <c r="L6780">
        <v>942.01530000000002</v>
      </c>
      <c r="S6780" t="s">
        <v>30</v>
      </c>
      <c r="T6780" t="s">
        <v>31</v>
      </c>
    </row>
    <row r="6781" spans="1:20" x14ac:dyDescent="0.25">
      <c r="A6781" t="s">
        <v>172</v>
      </c>
      <c r="B6781" t="s">
        <v>173</v>
      </c>
      <c r="C6781" t="s">
        <v>174</v>
      </c>
      <c r="D6781" t="s">
        <v>175</v>
      </c>
      <c r="E6781" t="s">
        <v>24</v>
      </c>
      <c r="F6781" t="s">
        <v>25</v>
      </c>
      <c r="G6781" t="s">
        <v>126</v>
      </c>
      <c r="H6781" t="s">
        <v>127</v>
      </c>
      <c r="I6781" t="s">
        <v>40</v>
      </c>
      <c r="J6781" t="s">
        <v>41</v>
      </c>
      <c r="K6781">
        <v>2018</v>
      </c>
      <c r="L6781">
        <v>2291.7680999999998</v>
      </c>
      <c r="S6781" t="s">
        <v>30</v>
      </c>
      <c r="T6781" t="s">
        <v>31</v>
      </c>
    </row>
    <row r="6782" spans="1:20" x14ac:dyDescent="0.25">
      <c r="A6782" t="s">
        <v>172</v>
      </c>
      <c r="B6782" t="s">
        <v>173</v>
      </c>
      <c r="C6782" t="s">
        <v>174</v>
      </c>
      <c r="D6782" t="s">
        <v>175</v>
      </c>
      <c r="E6782" t="s">
        <v>24</v>
      </c>
      <c r="F6782" t="s">
        <v>25</v>
      </c>
      <c r="G6782" t="s">
        <v>126</v>
      </c>
      <c r="H6782" t="s">
        <v>127</v>
      </c>
      <c r="I6782" t="s">
        <v>42</v>
      </c>
      <c r="J6782" t="s">
        <v>43</v>
      </c>
      <c r="K6782">
        <v>2018</v>
      </c>
      <c r="L6782">
        <v>20.950099999999999</v>
      </c>
      <c r="S6782" t="s">
        <v>30</v>
      </c>
      <c r="T6782" t="s">
        <v>31</v>
      </c>
    </row>
    <row r="6783" spans="1:20" x14ac:dyDescent="0.25">
      <c r="A6783" t="s">
        <v>172</v>
      </c>
      <c r="B6783" t="s">
        <v>173</v>
      </c>
      <c r="C6783" t="s">
        <v>174</v>
      </c>
      <c r="D6783" t="s">
        <v>175</v>
      </c>
      <c r="E6783" t="s">
        <v>24</v>
      </c>
      <c r="F6783" t="s">
        <v>25</v>
      </c>
      <c r="G6783" t="s">
        <v>126</v>
      </c>
      <c r="H6783" t="s">
        <v>127</v>
      </c>
      <c r="I6783" t="s">
        <v>44</v>
      </c>
      <c r="J6783" t="s">
        <v>45</v>
      </c>
      <c r="K6783">
        <v>2018</v>
      </c>
      <c r="L6783">
        <v>4919.7381999999998</v>
      </c>
      <c r="S6783" t="s">
        <v>30</v>
      </c>
      <c r="T6783" t="s">
        <v>31</v>
      </c>
    </row>
    <row r="6784" spans="1:20" x14ac:dyDescent="0.25">
      <c r="A6784" t="s">
        <v>172</v>
      </c>
      <c r="B6784" t="s">
        <v>173</v>
      </c>
      <c r="C6784" t="s">
        <v>174</v>
      </c>
      <c r="D6784" t="s">
        <v>175</v>
      </c>
      <c r="E6784" t="s">
        <v>24</v>
      </c>
      <c r="F6784" t="s">
        <v>25</v>
      </c>
      <c r="G6784" t="s">
        <v>126</v>
      </c>
      <c r="H6784" t="s">
        <v>127</v>
      </c>
      <c r="I6784" t="s">
        <v>46</v>
      </c>
      <c r="J6784" t="s">
        <v>47</v>
      </c>
      <c r="K6784">
        <v>2018</v>
      </c>
      <c r="L6784">
        <v>4316.0964000000004</v>
      </c>
      <c r="S6784" t="s">
        <v>30</v>
      </c>
      <c r="T6784" t="s">
        <v>31</v>
      </c>
    </row>
    <row r="6785" spans="1:20" x14ac:dyDescent="0.25">
      <c r="A6785" t="s">
        <v>172</v>
      </c>
      <c r="B6785" t="s">
        <v>173</v>
      </c>
      <c r="C6785" t="s">
        <v>174</v>
      </c>
      <c r="D6785" t="s">
        <v>175</v>
      </c>
      <c r="E6785" t="s">
        <v>24</v>
      </c>
      <c r="F6785" t="s">
        <v>25</v>
      </c>
      <c r="G6785" t="s">
        <v>126</v>
      </c>
      <c r="H6785" t="s">
        <v>127</v>
      </c>
      <c r="I6785" t="s">
        <v>48</v>
      </c>
      <c r="J6785" t="s">
        <v>49</v>
      </c>
      <c r="K6785">
        <v>2018</v>
      </c>
      <c r="L6785">
        <v>3385.0787999999998</v>
      </c>
      <c r="S6785" t="s">
        <v>30</v>
      </c>
      <c r="T6785" t="s">
        <v>31</v>
      </c>
    </row>
    <row r="6786" spans="1:20" x14ac:dyDescent="0.25">
      <c r="A6786" t="s">
        <v>172</v>
      </c>
      <c r="B6786" t="s">
        <v>173</v>
      </c>
      <c r="C6786" t="s">
        <v>174</v>
      </c>
      <c r="D6786" t="s">
        <v>175</v>
      </c>
      <c r="E6786" t="s">
        <v>24</v>
      </c>
      <c r="F6786" t="s">
        <v>25</v>
      </c>
      <c r="G6786" t="s">
        <v>126</v>
      </c>
      <c r="H6786" t="s">
        <v>127</v>
      </c>
      <c r="I6786" t="s">
        <v>50</v>
      </c>
      <c r="J6786" t="s">
        <v>51</v>
      </c>
      <c r="K6786">
        <v>2018</v>
      </c>
      <c r="M6786" t="s">
        <v>54</v>
      </c>
      <c r="N6786" t="s">
        <v>55</v>
      </c>
      <c r="S6786" t="s">
        <v>30</v>
      </c>
      <c r="T6786" t="s">
        <v>31</v>
      </c>
    </row>
    <row r="6787" spans="1:20" x14ac:dyDescent="0.25">
      <c r="A6787" t="s">
        <v>172</v>
      </c>
      <c r="B6787" t="s">
        <v>173</v>
      </c>
      <c r="C6787" t="s">
        <v>174</v>
      </c>
      <c r="D6787" t="s">
        <v>175</v>
      </c>
      <c r="E6787" t="s">
        <v>24</v>
      </c>
      <c r="F6787" t="s">
        <v>25</v>
      </c>
      <c r="G6787" t="s">
        <v>128</v>
      </c>
      <c r="H6787" t="s">
        <v>129</v>
      </c>
      <c r="I6787" t="s">
        <v>28</v>
      </c>
      <c r="J6787" t="s">
        <v>29</v>
      </c>
      <c r="K6787">
        <v>2018</v>
      </c>
      <c r="L6787">
        <v>11968.431</v>
      </c>
      <c r="S6787" t="s">
        <v>30</v>
      </c>
      <c r="T6787" t="s">
        <v>31</v>
      </c>
    </row>
    <row r="6788" spans="1:20" x14ac:dyDescent="0.25">
      <c r="A6788" t="s">
        <v>172</v>
      </c>
      <c r="B6788" t="s">
        <v>173</v>
      </c>
      <c r="C6788" t="s">
        <v>174</v>
      </c>
      <c r="D6788" t="s">
        <v>175</v>
      </c>
      <c r="E6788" t="s">
        <v>24</v>
      </c>
      <c r="F6788" t="s">
        <v>25</v>
      </c>
      <c r="G6788" t="s">
        <v>128</v>
      </c>
      <c r="H6788" t="s">
        <v>129</v>
      </c>
      <c r="I6788" t="s">
        <v>32</v>
      </c>
      <c r="J6788" t="s">
        <v>33</v>
      </c>
      <c r="K6788">
        <v>2018</v>
      </c>
      <c r="L6788">
        <v>33.079700000000003</v>
      </c>
      <c r="S6788" t="s">
        <v>30</v>
      </c>
      <c r="T6788" t="s">
        <v>31</v>
      </c>
    </row>
    <row r="6789" spans="1:20" x14ac:dyDescent="0.25">
      <c r="A6789" t="s">
        <v>172</v>
      </c>
      <c r="B6789" t="s">
        <v>173</v>
      </c>
      <c r="C6789" t="s">
        <v>174</v>
      </c>
      <c r="D6789" t="s">
        <v>175</v>
      </c>
      <c r="E6789" t="s">
        <v>24</v>
      </c>
      <c r="F6789" t="s">
        <v>25</v>
      </c>
      <c r="G6789" t="s">
        <v>128</v>
      </c>
      <c r="H6789" t="s">
        <v>129</v>
      </c>
      <c r="I6789" t="s">
        <v>34</v>
      </c>
      <c r="J6789" t="s">
        <v>35</v>
      </c>
      <c r="K6789">
        <v>2018</v>
      </c>
      <c r="L6789">
        <v>582.61950000000002</v>
      </c>
      <c r="S6789" t="s">
        <v>30</v>
      </c>
      <c r="T6789" t="s">
        <v>31</v>
      </c>
    </row>
    <row r="6790" spans="1:20" x14ac:dyDescent="0.25">
      <c r="A6790" t="s">
        <v>172</v>
      </c>
      <c r="B6790" t="s">
        <v>173</v>
      </c>
      <c r="C6790" t="s">
        <v>174</v>
      </c>
      <c r="D6790" t="s">
        <v>175</v>
      </c>
      <c r="E6790" t="s">
        <v>24</v>
      </c>
      <c r="F6790" t="s">
        <v>25</v>
      </c>
      <c r="G6790" t="s">
        <v>128</v>
      </c>
      <c r="H6790" t="s">
        <v>129</v>
      </c>
      <c r="I6790" t="s">
        <v>36</v>
      </c>
      <c r="J6790" t="s">
        <v>37</v>
      </c>
      <c r="K6790">
        <v>2018</v>
      </c>
      <c r="L6790">
        <v>325.83030000000002</v>
      </c>
      <c r="S6790" t="s">
        <v>30</v>
      </c>
      <c r="T6790" t="s">
        <v>31</v>
      </c>
    </row>
    <row r="6791" spans="1:20" x14ac:dyDescent="0.25">
      <c r="A6791" t="s">
        <v>172</v>
      </c>
      <c r="B6791" t="s">
        <v>173</v>
      </c>
      <c r="C6791" t="s">
        <v>174</v>
      </c>
      <c r="D6791" t="s">
        <v>175</v>
      </c>
      <c r="E6791" t="s">
        <v>24</v>
      </c>
      <c r="F6791" t="s">
        <v>25</v>
      </c>
      <c r="G6791" t="s">
        <v>128</v>
      </c>
      <c r="H6791" t="s">
        <v>129</v>
      </c>
      <c r="I6791" t="s">
        <v>38</v>
      </c>
      <c r="J6791" t="s">
        <v>39</v>
      </c>
      <c r="K6791">
        <v>2018</v>
      </c>
      <c r="L6791">
        <v>300.35219999999998</v>
      </c>
      <c r="S6791" t="s">
        <v>30</v>
      </c>
      <c r="T6791" t="s">
        <v>31</v>
      </c>
    </row>
    <row r="6792" spans="1:20" x14ac:dyDescent="0.25">
      <c r="A6792" t="s">
        <v>172</v>
      </c>
      <c r="B6792" t="s">
        <v>173</v>
      </c>
      <c r="C6792" t="s">
        <v>174</v>
      </c>
      <c r="D6792" t="s">
        <v>175</v>
      </c>
      <c r="E6792" t="s">
        <v>24</v>
      </c>
      <c r="F6792" t="s">
        <v>25</v>
      </c>
      <c r="G6792" t="s">
        <v>128</v>
      </c>
      <c r="H6792" t="s">
        <v>129</v>
      </c>
      <c r="I6792" t="s">
        <v>40</v>
      </c>
      <c r="J6792" t="s">
        <v>41</v>
      </c>
      <c r="K6792">
        <v>2018</v>
      </c>
      <c r="L6792">
        <v>278.66160000000002</v>
      </c>
      <c r="S6792" t="s">
        <v>30</v>
      </c>
      <c r="T6792" t="s">
        <v>31</v>
      </c>
    </row>
    <row r="6793" spans="1:20" x14ac:dyDescent="0.25">
      <c r="A6793" t="s">
        <v>172</v>
      </c>
      <c r="B6793" t="s">
        <v>173</v>
      </c>
      <c r="C6793" t="s">
        <v>174</v>
      </c>
      <c r="D6793" t="s">
        <v>175</v>
      </c>
      <c r="E6793" t="s">
        <v>24</v>
      </c>
      <c r="F6793" t="s">
        <v>25</v>
      </c>
      <c r="G6793" t="s">
        <v>128</v>
      </c>
      <c r="H6793" t="s">
        <v>129</v>
      </c>
      <c r="I6793" t="s">
        <v>42</v>
      </c>
      <c r="J6793" t="s">
        <v>43</v>
      </c>
      <c r="K6793">
        <v>2018</v>
      </c>
      <c r="L6793">
        <v>8.5152000000000001</v>
      </c>
      <c r="S6793" t="s">
        <v>30</v>
      </c>
      <c r="T6793" t="s">
        <v>31</v>
      </c>
    </row>
    <row r="6794" spans="1:20" x14ac:dyDescent="0.25">
      <c r="A6794" t="s">
        <v>172</v>
      </c>
      <c r="B6794" t="s">
        <v>173</v>
      </c>
      <c r="C6794" t="s">
        <v>174</v>
      </c>
      <c r="D6794" t="s">
        <v>175</v>
      </c>
      <c r="E6794" t="s">
        <v>24</v>
      </c>
      <c r="F6794" t="s">
        <v>25</v>
      </c>
      <c r="G6794" t="s">
        <v>128</v>
      </c>
      <c r="H6794" t="s">
        <v>129</v>
      </c>
      <c r="I6794" t="s">
        <v>44</v>
      </c>
      <c r="J6794" t="s">
        <v>45</v>
      </c>
      <c r="K6794">
        <v>2018</v>
      </c>
      <c r="L6794">
        <v>4628.7794999999996</v>
      </c>
      <c r="S6794" t="s">
        <v>30</v>
      </c>
      <c r="T6794" t="s">
        <v>31</v>
      </c>
    </row>
    <row r="6795" spans="1:20" x14ac:dyDescent="0.25">
      <c r="A6795" t="s">
        <v>172</v>
      </c>
      <c r="B6795" t="s">
        <v>173</v>
      </c>
      <c r="C6795" t="s">
        <v>174</v>
      </c>
      <c r="D6795" t="s">
        <v>175</v>
      </c>
      <c r="E6795" t="s">
        <v>24</v>
      </c>
      <c r="F6795" t="s">
        <v>25</v>
      </c>
      <c r="G6795" t="s">
        <v>128</v>
      </c>
      <c r="H6795" t="s">
        <v>129</v>
      </c>
      <c r="I6795" t="s">
        <v>46</v>
      </c>
      <c r="J6795" t="s">
        <v>47</v>
      </c>
      <c r="K6795">
        <v>2018</v>
      </c>
      <c r="L6795">
        <v>3510.0164</v>
      </c>
      <c r="S6795" t="s">
        <v>30</v>
      </c>
      <c r="T6795" t="s">
        <v>31</v>
      </c>
    </row>
    <row r="6796" spans="1:20" x14ac:dyDescent="0.25">
      <c r="A6796" t="s">
        <v>172</v>
      </c>
      <c r="B6796" t="s">
        <v>173</v>
      </c>
      <c r="C6796" t="s">
        <v>174</v>
      </c>
      <c r="D6796" t="s">
        <v>175</v>
      </c>
      <c r="E6796" t="s">
        <v>24</v>
      </c>
      <c r="F6796" t="s">
        <v>25</v>
      </c>
      <c r="G6796" t="s">
        <v>128</v>
      </c>
      <c r="H6796" t="s">
        <v>129</v>
      </c>
      <c r="I6796" t="s">
        <v>48</v>
      </c>
      <c r="J6796" t="s">
        <v>49</v>
      </c>
      <c r="K6796">
        <v>2018</v>
      </c>
      <c r="L6796">
        <v>2298.5848999999998</v>
      </c>
      <c r="S6796" t="s">
        <v>30</v>
      </c>
      <c r="T6796" t="s">
        <v>31</v>
      </c>
    </row>
    <row r="6797" spans="1:20" x14ac:dyDescent="0.25">
      <c r="A6797" t="s">
        <v>172</v>
      </c>
      <c r="B6797" t="s">
        <v>173</v>
      </c>
      <c r="C6797" t="s">
        <v>174</v>
      </c>
      <c r="D6797" t="s">
        <v>175</v>
      </c>
      <c r="E6797" t="s">
        <v>24</v>
      </c>
      <c r="F6797" t="s">
        <v>25</v>
      </c>
      <c r="G6797" t="s">
        <v>128</v>
      </c>
      <c r="H6797" t="s">
        <v>129</v>
      </c>
      <c r="I6797" t="s">
        <v>50</v>
      </c>
      <c r="J6797" t="s">
        <v>51</v>
      </c>
      <c r="K6797">
        <v>2018</v>
      </c>
      <c r="L6797">
        <v>1.9916</v>
      </c>
      <c r="S6797" t="s">
        <v>30</v>
      </c>
      <c r="T6797" t="s">
        <v>31</v>
      </c>
    </row>
    <row r="6798" spans="1:20" x14ac:dyDescent="0.25">
      <c r="A6798" t="s">
        <v>172</v>
      </c>
      <c r="B6798" t="s">
        <v>173</v>
      </c>
      <c r="C6798" t="s">
        <v>174</v>
      </c>
      <c r="D6798" t="s">
        <v>175</v>
      </c>
      <c r="E6798" t="s">
        <v>24</v>
      </c>
      <c r="F6798" t="s">
        <v>25</v>
      </c>
      <c r="G6798" t="s">
        <v>130</v>
      </c>
      <c r="H6798" t="s">
        <v>131</v>
      </c>
      <c r="I6798" t="s">
        <v>28</v>
      </c>
      <c r="J6798" t="s">
        <v>29</v>
      </c>
      <c r="K6798">
        <v>2018</v>
      </c>
      <c r="L6798">
        <v>9695.4312000000009</v>
      </c>
      <c r="S6798" t="s">
        <v>30</v>
      </c>
      <c r="T6798" t="s">
        <v>31</v>
      </c>
    </row>
    <row r="6799" spans="1:20" x14ac:dyDescent="0.25">
      <c r="A6799" t="s">
        <v>172</v>
      </c>
      <c r="B6799" t="s">
        <v>173</v>
      </c>
      <c r="C6799" t="s">
        <v>174</v>
      </c>
      <c r="D6799" t="s">
        <v>175</v>
      </c>
      <c r="E6799" t="s">
        <v>24</v>
      </c>
      <c r="F6799" t="s">
        <v>25</v>
      </c>
      <c r="G6799" t="s">
        <v>130</v>
      </c>
      <c r="H6799" t="s">
        <v>131</v>
      </c>
      <c r="I6799" t="s">
        <v>32</v>
      </c>
      <c r="J6799" t="s">
        <v>33</v>
      </c>
      <c r="K6799">
        <v>2018</v>
      </c>
      <c r="L6799">
        <v>397.51870000000002</v>
      </c>
      <c r="S6799" t="s">
        <v>30</v>
      </c>
      <c r="T6799" t="s">
        <v>31</v>
      </c>
    </row>
    <row r="6800" spans="1:20" x14ac:dyDescent="0.25">
      <c r="A6800" t="s">
        <v>172</v>
      </c>
      <c r="B6800" t="s">
        <v>173</v>
      </c>
      <c r="C6800" t="s">
        <v>174</v>
      </c>
      <c r="D6800" t="s">
        <v>175</v>
      </c>
      <c r="E6800" t="s">
        <v>24</v>
      </c>
      <c r="F6800" t="s">
        <v>25</v>
      </c>
      <c r="G6800" t="s">
        <v>130</v>
      </c>
      <c r="H6800" t="s">
        <v>131</v>
      </c>
      <c r="I6800" t="s">
        <v>34</v>
      </c>
      <c r="J6800" t="s">
        <v>35</v>
      </c>
      <c r="K6800">
        <v>2018</v>
      </c>
      <c r="L6800">
        <v>3130.9281000000001</v>
      </c>
      <c r="S6800" t="s">
        <v>30</v>
      </c>
      <c r="T6800" t="s">
        <v>31</v>
      </c>
    </row>
    <row r="6801" spans="1:20" x14ac:dyDescent="0.25">
      <c r="A6801" t="s">
        <v>172</v>
      </c>
      <c r="B6801" t="s">
        <v>173</v>
      </c>
      <c r="C6801" t="s">
        <v>174</v>
      </c>
      <c r="D6801" t="s">
        <v>175</v>
      </c>
      <c r="E6801" t="s">
        <v>24</v>
      </c>
      <c r="F6801" t="s">
        <v>25</v>
      </c>
      <c r="G6801" t="s">
        <v>130</v>
      </c>
      <c r="H6801" t="s">
        <v>131</v>
      </c>
      <c r="I6801" t="s">
        <v>36</v>
      </c>
      <c r="J6801" t="s">
        <v>37</v>
      </c>
      <c r="K6801">
        <v>2018</v>
      </c>
      <c r="L6801">
        <v>1211.3565000000001</v>
      </c>
      <c r="S6801" t="s">
        <v>30</v>
      </c>
      <c r="T6801" t="s">
        <v>31</v>
      </c>
    </row>
    <row r="6802" spans="1:20" x14ac:dyDescent="0.25">
      <c r="A6802" t="s">
        <v>172</v>
      </c>
      <c r="B6802" t="s">
        <v>173</v>
      </c>
      <c r="C6802" t="s">
        <v>174</v>
      </c>
      <c r="D6802" t="s">
        <v>175</v>
      </c>
      <c r="E6802" t="s">
        <v>24</v>
      </c>
      <c r="F6802" t="s">
        <v>25</v>
      </c>
      <c r="G6802" t="s">
        <v>130</v>
      </c>
      <c r="H6802" t="s">
        <v>131</v>
      </c>
      <c r="I6802" t="s">
        <v>38</v>
      </c>
      <c r="J6802" t="s">
        <v>39</v>
      </c>
      <c r="K6802">
        <v>2018</v>
      </c>
      <c r="L6802">
        <v>641.66309999999999</v>
      </c>
      <c r="S6802" t="s">
        <v>30</v>
      </c>
      <c r="T6802" t="s">
        <v>31</v>
      </c>
    </row>
    <row r="6803" spans="1:20" x14ac:dyDescent="0.25">
      <c r="A6803" t="s">
        <v>172</v>
      </c>
      <c r="B6803" t="s">
        <v>173</v>
      </c>
      <c r="C6803" t="s">
        <v>174</v>
      </c>
      <c r="D6803" t="s">
        <v>175</v>
      </c>
      <c r="E6803" t="s">
        <v>24</v>
      </c>
      <c r="F6803" t="s">
        <v>25</v>
      </c>
      <c r="G6803" t="s">
        <v>130</v>
      </c>
      <c r="H6803" t="s">
        <v>131</v>
      </c>
      <c r="I6803" t="s">
        <v>40</v>
      </c>
      <c r="J6803" t="s">
        <v>41</v>
      </c>
      <c r="K6803">
        <v>2018</v>
      </c>
      <c r="L6803">
        <v>2013.1065000000001</v>
      </c>
      <c r="S6803" t="s">
        <v>30</v>
      </c>
      <c r="T6803" t="s">
        <v>31</v>
      </c>
    </row>
    <row r="6804" spans="1:20" x14ac:dyDescent="0.25">
      <c r="A6804" t="s">
        <v>172</v>
      </c>
      <c r="B6804" t="s">
        <v>173</v>
      </c>
      <c r="C6804" t="s">
        <v>174</v>
      </c>
      <c r="D6804" t="s">
        <v>175</v>
      </c>
      <c r="E6804" t="s">
        <v>24</v>
      </c>
      <c r="F6804" t="s">
        <v>25</v>
      </c>
      <c r="G6804" t="s">
        <v>130</v>
      </c>
      <c r="H6804" t="s">
        <v>131</v>
      </c>
      <c r="I6804" t="s">
        <v>42</v>
      </c>
      <c r="J6804" t="s">
        <v>43</v>
      </c>
      <c r="K6804">
        <v>2018</v>
      </c>
      <c r="L6804">
        <v>12.434900000000001</v>
      </c>
      <c r="S6804" t="s">
        <v>30</v>
      </c>
      <c r="T6804" t="s">
        <v>31</v>
      </c>
    </row>
    <row r="6805" spans="1:20" x14ac:dyDescent="0.25">
      <c r="A6805" t="s">
        <v>172</v>
      </c>
      <c r="B6805" t="s">
        <v>173</v>
      </c>
      <c r="C6805" t="s">
        <v>174</v>
      </c>
      <c r="D6805" t="s">
        <v>175</v>
      </c>
      <c r="E6805" t="s">
        <v>24</v>
      </c>
      <c r="F6805" t="s">
        <v>25</v>
      </c>
      <c r="G6805" t="s">
        <v>130</v>
      </c>
      <c r="H6805" t="s">
        <v>131</v>
      </c>
      <c r="I6805" t="s">
        <v>44</v>
      </c>
      <c r="J6805" t="s">
        <v>45</v>
      </c>
      <c r="K6805">
        <v>2018</v>
      </c>
      <c r="L6805">
        <v>290.9588</v>
      </c>
      <c r="S6805" t="s">
        <v>30</v>
      </c>
      <c r="T6805" t="s">
        <v>31</v>
      </c>
    </row>
    <row r="6806" spans="1:20" x14ac:dyDescent="0.25">
      <c r="A6806" t="s">
        <v>172</v>
      </c>
      <c r="B6806" t="s">
        <v>173</v>
      </c>
      <c r="C6806" t="s">
        <v>174</v>
      </c>
      <c r="D6806" t="s">
        <v>175</v>
      </c>
      <c r="E6806" t="s">
        <v>24</v>
      </c>
      <c r="F6806" t="s">
        <v>25</v>
      </c>
      <c r="G6806" t="s">
        <v>130</v>
      </c>
      <c r="H6806" t="s">
        <v>131</v>
      </c>
      <c r="I6806" t="s">
        <v>46</v>
      </c>
      <c r="J6806" t="s">
        <v>47</v>
      </c>
      <c r="K6806">
        <v>2018</v>
      </c>
      <c r="L6806">
        <v>806.08</v>
      </c>
      <c r="S6806" t="s">
        <v>30</v>
      </c>
      <c r="T6806" t="s">
        <v>31</v>
      </c>
    </row>
    <row r="6807" spans="1:20" x14ac:dyDescent="0.25">
      <c r="A6807" t="s">
        <v>172</v>
      </c>
      <c r="B6807" t="s">
        <v>173</v>
      </c>
      <c r="C6807" t="s">
        <v>174</v>
      </c>
      <c r="D6807" t="s">
        <v>175</v>
      </c>
      <c r="E6807" t="s">
        <v>24</v>
      </c>
      <c r="F6807" t="s">
        <v>25</v>
      </c>
      <c r="G6807" t="s">
        <v>130</v>
      </c>
      <c r="H6807" t="s">
        <v>131</v>
      </c>
      <c r="I6807" t="s">
        <v>48</v>
      </c>
      <c r="J6807" t="s">
        <v>49</v>
      </c>
      <c r="K6807">
        <v>2018</v>
      </c>
      <c r="L6807">
        <v>1086.4938</v>
      </c>
      <c r="S6807" t="s">
        <v>30</v>
      </c>
      <c r="T6807" t="s">
        <v>31</v>
      </c>
    </row>
    <row r="6808" spans="1:20" x14ac:dyDescent="0.25">
      <c r="A6808" t="s">
        <v>172</v>
      </c>
      <c r="B6808" t="s">
        <v>173</v>
      </c>
      <c r="C6808" t="s">
        <v>174</v>
      </c>
      <c r="D6808" t="s">
        <v>175</v>
      </c>
      <c r="E6808" t="s">
        <v>24</v>
      </c>
      <c r="F6808" t="s">
        <v>25</v>
      </c>
      <c r="G6808" t="s">
        <v>130</v>
      </c>
      <c r="H6808" t="s">
        <v>131</v>
      </c>
      <c r="I6808" t="s">
        <v>50</v>
      </c>
      <c r="J6808" t="s">
        <v>51</v>
      </c>
      <c r="K6808">
        <v>2018</v>
      </c>
      <c r="L6808">
        <v>104.8909</v>
      </c>
      <c r="S6808" t="s">
        <v>30</v>
      </c>
      <c r="T6808" t="s">
        <v>31</v>
      </c>
    </row>
    <row r="6809" spans="1:20" x14ac:dyDescent="0.25">
      <c r="A6809" t="s">
        <v>172</v>
      </c>
      <c r="B6809" t="s">
        <v>173</v>
      </c>
      <c r="C6809" t="s">
        <v>174</v>
      </c>
      <c r="D6809" t="s">
        <v>175</v>
      </c>
      <c r="E6809" t="s">
        <v>24</v>
      </c>
      <c r="F6809" t="s">
        <v>25</v>
      </c>
      <c r="G6809" t="s">
        <v>122</v>
      </c>
      <c r="H6809" t="s">
        <v>123</v>
      </c>
      <c r="I6809" t="s">
        <v>98</v>
      </c>
      <c r="J6809" t="s">
        <v>99</v>
      </c>
      <c r="K6809">
        <v>2018</v>
      </c>
      <c r="L6809">
        <v>23835.348000000002</v>
      </c>
      <c r="S6809" t="s">
        <v>30</v>
      </c>
      <c r="T6809" t="s">
        <v>31</v>
      </c>
    </row>
    <row r="6810" spans="1:20" x14ac:dyDescent="0.25">
      <c r="A6810" t="s">
        <v>172</v>
      </c>
      <c r="B6810" t="s">
        <v>173</v>
      </c>
      <c r="C6810" t="s">
        <v>174</v>
      </c>
      <c r="D6810" t="s">
        <v>175</v>
      </c>
      <c r="E6810" t="s">
        <v>24</v>
      </c>
      <c r="F6810" t="s">
        <v>25</v>
      </c>
      <c r="G6810" t="s">
        <v>122</v>
      </c>
      <c r="H6810" t="s">
        <v>123</v>
      </c>
      <c r="I6810" t="s">
        <v>100</v>
      </c>
      <c r="J6810" t="s">
        <v>101</v>
      </c>
      <c r="K6810">
        <v>2018</v>
      </c>
      <c r="L6810">
        <v>5723.3710000000001</v>
      </c>
      <c r="S6810" t="s">
        <v>30</v>
      </c>
      <c r="T6810" t="s">
        <v>31</v>
      </c>
    </row>
    <row r="6811" spans="1:20" x14ac:dyDescent="0.25">
      <c r="A6811" t="s">
        <v>172</v>
      </c>
      <c r="B6811" t="s">
        <v>173</v>
      </c>
      <c r="C6811" t="s">
        <v>174</v>
      </c>
      <c r="D6811" t="s">
        <v>175</v>
      </c>
      <c r="E6811" t="s">
        <v>24</v>
      </c>
      <c r="F6811" t="s">
        <v>25</v>
      </c>
      <c r="G6811" t="s">
        <v>122</v>
      </c>
      <c r="H6811" t="s">
        <v>123</v>
      </c>
      <c r="I6811" t="s">
        <v>102</v>
      </c>
      <c r="J6811" t="s">
        <v>103</v>
      </c>
      <c r="K6811">
        <v>2018</v>
      </c>
      <c r="L6811">
        <v>12952.027</v>
      </c>
      <c r="S6811" t="s">
        <v>30</v>
      </c>
      <c r="T6811" t="s">
        <v>31</v>
      </c>
    </row>
    <row r="6812" spans="1:20" x14ac:dyDescent="0.25">
      <c r="A6812" t="s">
        <v>172</v>
      </c>
      <c r="B6812" t="s">
        <v>173</v>
      </c>
      <c r="C6812" t="s">
        <v>174</v>
      </c>
      <c r="D6812" t="s">
        <v>175</v>
      </c>
      <c r="E6812" t="s">
        <v>24</v>
      </c>
      <c r="F6812" t="s">
        <v>25</v>
      </c>
      <c r="G6812" t="s">
        <v>122</v>
      </c>
      <c r="H6812" t="s">
        <v>123</v>
      </c>
      <c r="I6812" t="s">
        <v>104</v>
      </c>
      <c r="J6812" t="s">
        <v>105</v>
      </c>
      <c r="K6812">
        <v>2018</v>
      </c>
      <c r="L6812">
        <v>5052.8334000000004</v>
      </c>
      <c r="S6812" t="s">
        <v>30</v>
      </c>
      <c r="T6812" t="s">
        <v>31</v>
      </c>
    </row>
    <row r="6813" spans="1:20" x14ac:dyDescent="0.25">
      <c r="A6813" t="s">
        <v>172</v>
      </c>
      <c r="B6813" t="s">
        <v>173</v>
      </c>
      <c r="C6813" t="s">
        <v>174</v>
      </c>
      <c r="D6813" t="s">
        <v>175</v>
      </c>
      <c r="E6813" t="s">
        <v>24</v>
      </c>
      <c r="F6813" t="s">
        <v>25</v>
      </c>
      <c r="G6813" t="s">
        <v>122</v>
      </c>
      <c r="H6813" t="s">
        <v>123</v>
      </c>
      <c r="I6813" t="s">
        <v>106</v>
      </c>
      <c r="J6813" t="s">
        <v>107</v>
      </c>
      <c r="K6813">
        <v>2018</v>
      </c>
      <c r="L6813">
        <v>107.11669999999999</v>
      </c>
      <c r="S6813" t="s">
        <v>30</v>
      </c>
      <c r="T6813" t="s">
        <v>31</v>
      </c>
    </row>
    <row r="6814" spans="1:20" x14ac:dyDescent="0.25">
      <c r="A6814" t="s">
        <v>172</v>
      </c>
      <c r="B6814" t="s">
        <v>173</v>
      </c>
      <c r="C6814" t="s">
        <v>174</v>
      </c>
      <c r="D6814" t="s">
        <v>175</v>
      </c>
      <c r="E6814" t="s">
        <v>24</v>
      </c>
      <c r="F6814" t="s">
        <v>25</v>
      </c>
      <c r="G6814" t="s">
        <v>124</v>
      </c>
      <c r="H6814" t="s">
        <v>125</v>
      </c>
      <c r="I6814" t="s">
        <v>98</v>
      </c>
      <c r="J6814" t="s">
        <v>99</v>
      </c>
      <c r="K6814">
        <v>2018</v>
      </c>
      <c r="L6814">
        <v>2171.4861000000001</v>
      </c>
      <c r="S6814" t="s">
        <v>30</v>
      </c>
      <c r="T6814" t="s">
        <v>31</v>
      </c>
    </row>
    <row r="6815" spans="1:20" x14ac:dyDescent="0.25">
      <c r="A6815" t="s">
        <v>172</v>
      </c>
      <c r="B6815" t="s">
        <v>173</v>
      </c>
      <c r="C6815" t="s">
        <v>174</v>
      </c>
      <c r="D6815" t="s">
        <v>175</v>
      </c>
      <c r="E6815" t="s">
        <v>24</v>
      </c>
      <c r="F6815" t="s">
        <v>25</v>
      </c>
      <c r="G6815" t="s">
        <v>124</v>
      </c>
      <c r="H6815" t="s">
        <v>125</v>
      </c>
      <c r="I6815" t="s">
        <v>100</v>
      </c>
      <c r="J6815" t="s">
        <v>101</v>
      </c>
      <c r="K6815">
        <v>2018</v>
      </c>
      <c r="L6815">
        <v>42.0381</v>
      </c>
      <c r="S6815" t="s">
        <v>30</v>
      </c>
      <c r="T6815" t="s">
        <v>31</v>
      </c>
    </row>
    <row r="6816" spans="1:20" x14ac:dyDescent="0.25">
      <c r="A6816" t="s">
        <v>172</v>
      </c>
      <c r="B6816" t="s">
        <v>173</v>
      </c>
      <c r="C6816" t="s">
        <v>174</v>
      </c>
      <c r="D6816" t="s">
        <v>175</v>
      </c>
      <c r="E6816" t="s">
        <v>24</v>
      </c>
      <c r="F6816" t="s">
        <v>25</v>
      </c>
      <c r="G6816" t="s">
        <v>124</v>
      </c>
      <c r="H6816" t="s">
        <v>125</v>
      </c>
      <c r="I6816" t="s">
        <v>102</v>
      </c>
      <c r="J6816" t="s">
        <v>103</v>
      </c>
      <c r="K6816">
        <v>2018</v>
      </c>
      <c r="L6816">
        <v>461.45909999999998</v>
      </c>
      <c r="S6816" t="s">
        <v>30</v>
      </c>
      <c r="T6816" t="s">
        <v>31</v>
      </c>
    </row>
    <row r="6817" spans="1:20" x14ac:dyDescent="0.25">
      <c r="A6817" t="s">
        <v>172</v>
      </c>
      <c r="B6817" t="s">
        <v>173</v>
      </c>
      <c r="C6817" t="s">
        <v>174</v>
      </c>
      <c r="D6817" t="s">
        <v>175</v>
      </c>
      <c r="E6817" t="s">
        <v>24</v>
      </c>
      <c r="F6817" t="s">
        <v>25</v>
      </c>
      <c r="G6817" t="s">
        <v>124</v>
      </c>
      <c r="H6817" t="s">
        <v>125</v>
      </c>
      <c r="I6817" t="s">
        <v>104</v>
      </c>
      <c r="J6817" t="s">
        <v>105</v>
      </c>
      <c r="K6817">
        <v>2018</v>
      </c>
      <c r="L6817">
        <v>1667.7546</v>
      </c>
      <c r="S6817" t="s">
        <v>30</v>
      </c>
      <c r="T6817" t="s">
        <v>31</v>
      </c>
    </row>
    <row r="6818" spans="1:20" x14ac:dyDescent="0.25">
      <c r="A6818" t="s">
        <v>172</v>
      </c>
      <c r="B6818" t="s">
        <v>173</v>
      </c>
      <c r="C6818" t="s">
        <v>174</v>
      </c>
      <c r="D6818" t="s">
        <v>175</v>
      </c>
      <c r="E6818" t="s">
        <v>24</v>
      </c>
      <c r="F6818" t="s">
        <v>25</v>
      </c>
      <c r="G6818" t="s">
        <v>124</v>
      </c>
      <c r="H6818" t="s">
        <v>125</v>
      </c>
      <c r="I6818" t="s">
        <v>106</v>
      </c>
      <c r="J6818" t="s">
        <v>107</v>
      </c>
      <c r="K6818">
        <v>2018</v>
      </c>
      <c r="M6818" t="s">
        <v>54</v>
      </c>
      <c r="N6818" t="s">
        <v>55</v>
      </c>
      <c r="S6818" t="s">
        <v>30</v>
      </c>
      <c r="T6818" t="s">
        <v>31</v>
      </c>
    </row>
    <row r="6819" spans="1:20" x14ac:dyDescent="0.25">
      <c r="A6819" t="s">
        <v>172</v>
      </c>
      <c r="B6819" t="s">
        <v>173</v>
      </c>
      <c r="C6819" t="s">
        <v>174</v>
      </c>
      <c r="D6819" t="s">
        <v>175</v>
      </c>
      <c r="E6819" t="s">
        <v>24</v>
      </c>
      <c r="F6819" t="s">
        <v>25</v>
      </c>
      <c r="G6819" t="s">
        <v>126</v>
      </c>
      <c r="H6819" t="s">
        <v>127</v>
      </c>
      <c r="I6819" t="s">
        <v>98</v>
      </c>
      <c r="J6819" t="s">
        <v>99</v>
      </c>
      <c r="K6819">
        <v>2018</v>
      </c>
      <c r="L6819">
        <v>21663.862000000001</v>
      </c>
      <c r="S6819" t="s">
        <v>30</v>
      </c>
      <c r="T6819" t="s">
        <v>31</v>
      </c>
    </row>
    <row r="6820" spans="1:20" x14ac:dyDescent="0.25">
      <c r="A6820" t="s">
        <v>172</v>
      </c>
      <c r="B6820" t="s">
        <v>173</v>
      </c>
      <c r="C6820" t="s">
        <v>174</v>
      </c>
      <c r="D6820" t="s">
        <v>175</v>
      </c>
      <c r="E6820" t="s">
        <v>24</v>
      </c>
      <c r="F6820" t="s">
        <v>25</v>
      </c>
      <c r="G6820" t="s">
        <v>126</v>
      </c>
      <c r="H6820" t="s">
        <v>127</v>
      </c>
      <c r="I6820" t="s">
        <v>100</v>
      </c>
      <c r="J6820" t="s">
        <v>101</v>
      </c>
      <c r="K6820">
        <v>2018</v>
      </c>
      <c r="L6820">
        <v>5681.3329000000003</v>
      </c>
      <c r="S6820" t="s">
        <v>30</v>
      </c>
      <c r="T6820" t="s">
        <v>31</v>
      </c>
    </row>
    <row r="6821" spans="1:20" x14ac:dyDescent="0.25">
      <c r="A6821" t="s">
        <v>172</v>
      </c>
      <c r="B6821" t="s">
        <v>173</v>
      </c>
      <c r="C6821" t="s">
        <v>174</v>
      </c>
      <c r="D6821" t="s">
        <v>175</v>
      </c>
      <c r="E6821" t="s">
        <v>24</v>
      </c>
      <c r="F6821" t="s">
        <v>25</v>
      </c>
      <c r="G6821" t="s">
        <v>126</v>
      </c>
      <c r="H6821" t="s">
        <v>127</v>
      </c>
      <c r="I6821" t="s">
        <v>102</v>
      </c>
      <c r="J6821" t="s">
        <v>103</v>
      </c>
      <c r="K6821">
        <v>2018</v>
      </c>
      <c r="L6821">
        <v>12490.567999999999</v>
      </c>
      <c r="S6821" t="s">
        <v>30</v>
      </c>
      <c r="T6821" t="s">
        <v>31</v>
      </c>
    </row>
    <row r="6822" spans="1:20" x14ac:dyDescent="0.25">
      <c r="A6822" t="s">
        <v>172</v>
      </c>
      <c r="B6822" t="s">
        <v>173</v>
      </c>
      <c r="C6822" t="s">
        <v>174</v>
      </c>
      <c r="D6822" t="s">
        <v>175</v>
      </c>
      <c r="E6822" t="s">
        <v>24</v>
      </c>
      <c r="F6822" t="s">
        <v>25</v>
      </c>
      <c r="G6822" t="s">
        <v>126</v>
      </c>
      <c r="H6822" t="s">
        <v>127</v>
      </c>
      <c r="I6822" t="s">
        <v>104</v>
      </c>
      <c r="J6822" t="s">
        <v>105</v>
      </c>
      <c r="K6822">
        <v>2018</v>
      </c>
      <c r="L6822">
        <v>3385.0787999999998</v>
      </c>
      <c r="S6822" t="s">
        <v>30</v>
      </c>
      <c r="T6822" t="s">
        <v>31</v>
      </c>
    </row>
    <row r="6823" spans="1:20" x14ac:dyDescent="0.25">
      <c r="A6823" t="s">
        <v>172</v>
      </c>
      <c r="B6823" t="s">
        <v>173</v>
      </c>
      <c r="C6823" t="s">
        <v>174</v>
      </c>
      <c r="D6823" t="s">
        <v>175</v>
      </c>
      <c r="E6823" t="s">
        <v>24</v>
      </c>
      <c r="F6823" t="s">
        <v>25</v>
      </c>
      <c r="G6823" t="s">
        <v>126</v>
      </c>
      <c r="H6823" t="s">
        <v>127</v>
      </c>
      <c r="I6823" t="s">
        <v>106</v>
      </c>
      <c r="J6823" t="s">
        <v>107</v>
      </c>
      <c r="K6823">
        <v>2018</v>
      </c>
      <c r="M6823" t="s">
        <v>54</v>
      </c>
      <c r="N6823" t="s">
        <v>55</v>
      </c>
      <c r="S6823" t="s">
        <v>30</v>
      </c>
      <c r="T6823" t="s">
        <v>31</v>
      </c>
    </row>
    <row r="6824" spans="1:20" x14ac:dyDescent="0.25">
      <c r="A6824" t="s">
        <v>172</v>
      </c>
      <c r="B6824" t="s">
        <v>173</v>
      </c>
      <c r="C6824" t="s">
        <v>174</v>
      </c>
      <c r="D6824" t="s">
        <v>175</v>
      </c>
      <c r="E6824" t="s">
        <v>24</v>
      </c>
      <c r="F6824" t="s">
        <v>25</v>
      </c>
      <c r="G6824" t="s">
        <v>128</v>
      </c>
      <c r="H6824" t="s">
        <v>129</v>
      </c>
      <c r="I6824" t="s">
        <v>98</v>
      </c>
      <c r="J6824" t="s">
        <v>99</v>
      </c>
      <c r="K6824">
        <v>2018</v>
      </c>
      <c r="L6824">
        <v>11968.431</v>
      </c>
      <c r="S6824" t="s">
        <v>30</v>
      </c>
      <c r="T6824" t="s">
        <v>31</v>
      </c>
    </row>
    <row r="6825" spans="1:20" x14ac:dyDescent="0.25">
      <c r="A6825" t="s">
        <v>172</v>
      </c>
      <c r="B6825" t="s">
        <v>173</v>
      </c>
      <c r="C6825" t="s">
        <v>174</v>
      </c>
      <c r="D6825" t="s">
        <v>175</v>
      </c>
      <c r="E6825" t="s">
        <v>24</v>
      </c>
      <c r="F6825" t="s">
        <v>25</v>
      </c>
      <c r="G6825" t="s">
        <v>128</v>
      </c>
      <c r="H6825" t="s">
        <v>129</v>
      </c>
      <c r="I6825" t="s">
        <v>100</v>
      </c>
      <c r="J6825" t="s">
        <v>101</v>
      </c>
      <c r="K6825">
        <v>2018</v>
      </c>
      <c r="L6825">
        <v>941.52959999999996</v>
      </c>
      <c r="S6825" t="s">
        <v>30</v>
      </c>
      <c r="T6825" t="s">
        <v>31</v>
      </c>
    </row>
    <row r="6826" spans="1:20" x14ac:dyDescent="0.25">
      <c r="A6826" t="s">
        <v>172</v>
      </c>
      <c r="B6826" t="s">
        <v>173</v>
      </c>
      <c r="C6826" t="s">
        <v>174</v>
      </c>
      <c r="D6826" t="s">
        <v>175</v>
      </c>
      <c r="E6826" t="s">
        <v>24</v>
      </c>
      <c r="F6826" t="s">
        <v>25</v>
      </c>
      <c r="G6826" t="s">
        <v>128</v>
      </c>
      <c r="H6826" t="s">
        <v>129</v>
      </c>
      <c r="I6826" t="s">
        <v>102</v>
      </c>
      <c r="J6826" t="s">
        <v>103</v>
      </c>
      <c r="K6826">
        <v>2018</v>
      </c>
      <c r="L6826">
        <v>8726.3250000000007</v>
      </c>
      <c r="S6826" t="s">
        <v>30</v>
      </c>
      <c r="T6826" t="s">
        <v>31</v>
      </c>
    </row>
    <row r="6827" spans="1:20" x14ac:dyDescent="0.25">
      <c r="A6827" t="s">
        <v>172</v>
      </c>
      <c r="B6827" t="s">
        <v>173</v>
      </c>
      <c r="C6827" t="s">
        <v>174</v>
      </c>
      <c r="D6827" t="s">
        <v>175</v>
      </c>
      <c r="E6827" t="s">
        <v>24</v>
      </c>
      <c r="F6827" t="s">
        <v>25</v>
      </c>
      <c r="G6827" t="s">
        <v>128</v>
      </c>
      <c r="H6827" t="s">
        <v>129</v>
      </c>
      <c r="I6827" t="s">
        <v>104</v>
      </c>
      <c r="J6827" t="s">
        <v>105</v>
      </c>
      <c r="K6827">
        <v>2018</v>
      </c>
      <c r="L6827">
        <v>2298.5848999999998</v>
      </c>
      <c r="S6827" t="s">
        <v>30</v>
      </c>
      <c r="T6827" t="s">
        <v>31</v>
      </c>
    </row>
    <row r="6828" spans="1:20" x14ac:dyDescent="0.25">
      <c r="A6828" t="s">
        <v>172</v>
      </c>
      <c r="B6828" t="s">
        <v>173</v>
      </c>
      <c r="C6828" t="s">
        <v>174</v>
      </c>
      <c r="D6828" t="s">
        <v>175</v>
      </c>
      <c r="E6828" t="s">
        <v>24</v>
      </c>
      <c r="F6828" t="s">
        <v>25</v>
      </c>
      <c r="G6828" t="s">
        <v>128</v>
      </c>
      <c r="H6828" t="s">
        <v>129</v>
      </c>
      <c r="I6828" t="s">
        <v>106</v>
      </c>
      <c r="J6828" t="s">
        <v>107</v>
      </c>
      <c r="K6828">
        <v>2018</v>
      </c>
      <c r="L6828">
        <v>1.9916</v>
      </c>
      <c r="S6828" t="s">
        <v>30</v>
      </c>
      <c r="T6828" t="s">
        <v>31</v>
      </c>
    </row>
    <row r="6829" spans="1:20" x14ac:dyDescent="0.25">
      <c r="A6829" t="s">
        <v>172</v>
      </c>
      <c r="B6829" t="s">
        <v>173</v>
      </c>
      <c r="C6829" t="s">
        <v>174</v>
      </c>
      <c r="D6829" t="s">
        <v>175</v>
      </c>
      <c r="E6829" t="s">
        <v>24</v>
      </c>
      <c r="F6829" t="s">
        <v>25</v>
      </c>
      <c r="G6829" t="s">
        <v>130</v>
      </c>
      <c r="H6829" t="s">
        <v>131</v>
      </c>
      <c r="I6829" t="s">
        <v>98</v>
      </c>
      <c r="J6829" t="s">
        <v>99</v>
      </c>
      <c r="K6829">
        <v>2018</v>
      </c>
      <c r="L6829">
        <v>9695.4312000000009</v>
      </c>
      <c r="S6829" t="s">
        <v>30</v>
      </c>
      <c r="T6829" t="s">
        <v>31</v>
      </c>
    </row>
    <row r="6830" spans="1:20" x14ac:dyDescent="0.25">
      <c r="A6830" t="s">
        <v>172</v>
      </c>
      <c r="B6830" t="s">
        <v>173</v>
      </c>
      <c r="C6830" t="s">
        <v>174</v>
      </c>
      <c r="D6830" t="s">
        <v>175</v>
      </c>
      <c r="E6830" t="s">
        <v>24</v>
      </c>
      <c r="F6830" t="s">
        <v>25</v>
      </c>
      <c r="G6830" t="s">
        <v>130</v>
      </c>
      <c r="H6830" t="s">
        <v>131</v>
      </c>
      <c r="I6830" t="s">
        <v>100</v>
      </c>
      <c r="J6830" t="s">
        <v>101</v>
      </c>
      <c r="K6830">
        <v>2018</v>
      </c>
      <c r="L6830">
        <v>4739.8032999999996</v>
      </c>
      <c r="S6830" t="s">
        <v>30</v>
      </c>
      <c r="T6830" t="s">
        <v>31</v>
      </c>
    </row>
    <row r="6831" spans="1:20" x14ac:dyDescent="0.25">
      <c r="A6831" t="s">
        <v>172</v>
      </c>
      <c r="B6831" t="s">
        <v>173</v>
      </c>
      <c r="C6831" t="s">
        <v>174</v>
      </c>
      <c r="D6831" t="s">
        <v>175</v>
      </c>
      <c r="E6831" t="s">
        <v>24</v>
      </c>
      <c r="F6831" t="s">
        <v>25</v>
      </c>
      <c r="G6831" t="s">
        <v>130</v>
      </c>
      <c r="H6831" t="s">
        <v>131</v>
      </c>
      <c r="I6831" t="s">
        <v>102</v>
      </c>
      <c r="J6831" t="s">
        <v>103</v>
      </c>
      <c r="K6831">
        <v>2018</v>
      </c>
      <c r="L6831">
        <v>3764.2431999999999</v>
      </c>
      <c r="S6831" t="s">
        <v>30</v>
      </c>
      <c r="T6831" t="s">
        <v>31</v>
      </c>
    </row>
    <row r="6832" spans="1:20" x14ac:dyDescent="0.25">
      <c r="A6832" t="s">
        <v>172</v>
      </c>
      <c r="B6832" t="s">
        <v>173</v>
      </c>
      <c r="C6832" t="s">
        <v>174</v>
      </c>
      <c r="D6832" t="s">
        <v>175</v>
      </c>
      <c r="E6832" t="s">
        <v>24</v>
      </c>
      <c r="F6832" t="s">
        <v>25</v>
      </c>
      <c r="G6832" t="s">
        <v>130</v>
      </c>
      <c r="H6832" t="s">
        <v>131</v>
      </c>
      <c r="I6832" t="s">
        <v>104</v>
      </c>
      <c r="J6832" t="s">
        <v>105</v>
      </c>
      <c r="K6832">
        <v>2018</v>
      </c>
      <c r="L6832">
        <v>1086.4938</v>
      </c>
      <c r="S6832" t="s">
        <v>30</v>
      </c>
      <c r="T6832" t="s">
        <v>31</v>
      </c>
    </row>
    <row r="6833" spans="1:20" x14ac:dyDescent="0.25">
      <c r="A6833" t="s">
        <v>172</v>
      </c>
      <c r="B6833" t="s">
        <v>173</v>
      </c>
      <c r="C6833" t="s">
        <v>174</v>
      </c>
      <c r="D6833" t="s">
        <v>175</v>
      </c>
      <c r="E6833" t="s">
        <v>24</v>
      </c>
      <c r="F6833" t="s">
        <v>25</v>
      </c>
      <c r="G6833" t="s">
        <v>130</v>
      </c>
      <c r="H6833" t="s">
        <v>131</v>
      </c>
      <c r="I6833" t="s">
        <v>106</v>
      </c>
      <c r="J6833" t="s">
        <v>107</v>
      </c>
      <c r="K6833">
        <v>2018</v>
      </c>
      <c r="L6833">
        <v>104.8909</v>
      </c>
      <c r="S6833" t="s">
        <v>30</v>
      </c>
      <c r="T6833" t="s">
        <v>31</v>
      </c>
    </row>
    <row r="6834" spans="1:20" x14ac:dyDescent="0.25">
      <c r="A6834" t="s">
        <v>172</v>
      </c>
      <c r="B6834" t="s">
        <v>173</v>
      </c>
      <c r="C6834" t="s">
        <v>174</v>
      </c>
      <c r="D6834" t="s">
        <v>175</v>
      </c>
      <c r="E6834" t="s">
        <v>24</v>
      </c>
      <c r="F6834" t="s">
        <v>25</v>
      </c>
      <c r="G6834" t="s">
        <v>26</v>
      </c>
      <c r="H6834" t="s">
        <v>27</v>
      </c>
      <c r="I6834" t="s">
        <v>28</v>
      </c>
      <c r="J6834" t="s">
        <v>29</v>
      </c>
      <c r="K6834">
        <v>2019</v>
      </c>
      <c r="L6834">
        <v>25806.819</v>
      </c>
      <c r="S6834" t="s">
        <v>176</v>
      </c>
      <c r="T6834" t="s">
        <v>177</v>
      </c>
    </row>
    <row r="6835" spans="1:20" x14ac:dyDescent="0.25">
      <c r="A6835" t="s">
        <v>172</v>
      </c>
      <c r="B6835" t="s">
        <v>173</v>
      </c>
      <c r="C6835" t="s">
        <v>174</v>
      </c>
      <c r="D6835" t="s">
        <v>175</v>
      </c>
      <c r="E6835" t="s">
        <v>24</v>
      </c>
      <c r="F6835" t="s">
        <v>25</v>
      </c>
      <c r="G6835" t="s">
        <v>26</v>
      </c>
      <c r="H6835" t="s">
        <v>27</v>
      </c>
      <c r="I6835" t="s">
        <v>32</v>
      </c>
      <c r="J6835" t="s">
        <v>33</v>
      </c>
      <c r="K6835">
        <v>2019</v>
      </c>
      <c r="L6835">
        <v>268.44729999999998</v>
      </c>
      <c r="S6835" t="s">
        <v>176</v>
      </c>
      <c r="T6835" t="s">
        <v>177</v>
      </c>
    </row>
    <row r="6836" spans="1:20" x14ac:dyDescent="0.25">
      <c r="A6836" t="s">
        <v>172</v>
      </c>
      <c r="B6836" t="s">
        <v>173</v>
      </c>
      <c r="C6836" t="s">
        <v>174</v>
      </c>
      <c r="D6836" t="s">
        <v>175</v>
      </c>
      <c r="E6836" t="s">
        <v>24</v>
      </c>
      <c r="F6836" t="s">
        <v>25</v>
      </c>
      <c r="G6836" t="s">
        <v>26</v>
      </c>
      <c r="H6836" t="s">
        <v>27</v>
      </c>
      <c r="I6836" t="s">
        <v>34</v>
      </c>
      <c r="J6836" t="s">
        <v>35</v>
      </c>
      <c r="K6836">
        <v>2019</v>
      </c>
      <c r="L6836">
        <v>3214.5209</v>
      </c>
      <c r="S6836" t="s">
        <v>176</v>
      </c>
      <c r="T6836" t="s">
        <v>177</v>
      </c>
    </row>
    <row r="6837" spans="1:20" x14ac:dyDescent="0.25">
      <c r="A6837" t="s">
        <v>172</v>
      </c>
      <c r="B6837" t="s">
        <v>173</v>
      </c>
      <c r="C6837" t="s">
        <v>174</v>
      </c>
      <c r="D6837" t="s">
        <v>175</v>
      </c>
      <c r="E6837" t="s">
        <v>24</v>
      </c>
      <c r="F6837" t="s">
        <v>25</v>
      </c>
      <c r="G6837" t="s">
        <v>26</v>
      </c>
      <c r="H6837" t="s">
        <v>27</v>
      </c>
      <c r="I6837" t="s">
        <v>36</v>
      </c>
      <c r="J6837" t="s">
        <v>37</v>
      </c>
      <c r="K6837">
        <v>2019</v>
      </c>
      <c r="L6837">
        <v>1225.575</v>
      </c>
      <c r="S6837" t="s">
        <v>176</v>
      </c>
      <c r="T6837" t="s">
        <v>177</v>
      </c>
    </row>
    <row r="6838" spans="1:20" x14ac:dyDescent="0.25">
      <c r="A6838" t="s">
        <v>172</v>
      </c>
      <c r="B6838" t="s">
        <v>173</v>
      </c>
      <c r="C6838" t="s">
        <v>174</v>
      </c>
      <c r="D6838" t="s">
        <v>175</v>
      </c>
      <c r="E6838" t="s">
        <v>24</v>
      </c>
      <c r="F6838" t="s">
        <v>25</v>
      </c>
      <c r="G6838" t="s">
        <v>26</v>
      </c>
      <c r="H6838" t="s">
        <v>27</v>
      </c>
      <c r="I6838" t="s">
        <v>38</v>
      </c>
      <c r="J6838" t="s">
        <v>39</v>
      </c>
      <c r="K6838">
        <v>2019</v>
      </c>
      <c r="L6838">
        <v>737.37070000000006</v>
      </c>
      <c r="S6838" t="s">
        <v>176</v>
      </c>
      <c r="T6838" t="s">
        <v>177</v>
      </c>
    </row>
    <row r="6839" spans="1:20" x14ac:dyDescent="0.25">
      <c r="A6839" t="s">
        <v>172</v>
      </c>
      <c r="B6839" t="s">
        <v>173</v>
      </c>
      <c r="C6839" t="s">
        <v>174</v>
      </c>
      <c r="D6839" t="s">
        <v>175</v>
      </c>
      <c r="E6839" t="s">
        <v>24</v>
      </c>
      <c r="F6839" t="s">
        <v>25</v>
      </c>
      <c r="G6839" t="s">
        <v>26</v>
      </c>
      <c r="H6839" t="s">
        <v>27</v>
      </c>
      <c r="I6839" t="s">
        <v>40</v>
      </c>
      <c r="J6839" t="s">
        <v>41</v>
      </c>
      <c r="K6839">
        <v>2019</v>
      </c>
      <c r="L6839">
        <v>1920.2483</v>
      </c>
      <c r="S6839" t="s">
        <v>176</v>
      </c>
      <c r="T6839" t="s">
        <v>177</v>
      </c>
    </row>
    <row r="6840" spans="1:20" x14ac:dyDescent="0.25">
      <c r="A6840" t="s">
        <v>172</v>
      </c>
      <c r="B6840" t="s">
        <v>173</v>
      </c>
      <c r="C6840" t="s">
        <v>174</v>
      </c>
      <c r="D6840" t="s">
        <v>175</v>
      </c>
      <c r="E6840" t="s">
        <v>24</v>
      </c>
      <c r="F6840" t="s">
        <v>25</v>
      </c>
      <c r="G6840" t="s">
        <v>26</v>
      </c>
      <c r="H6840" t="s">
        <v>27</v>
      </c>
      <c r="I6840" t="s">
        <v>42</v>
      </c>
      <c r="J6840" t="s">
        <v>43</v>
      </c>
      <c r="K6840">
        <v>2019</v>
      </c>
      <c r="L6840">
        <v>237.15700000000001</v>
      </c>
      <c r="S6840" t="s">
        <v>176</v>
      </c>
      <c r="T6840" t="s">
        <v>177</v>
      </c>
    </row>
    <row r="6841" spans="1:20" x14ac:dyDescent="0.25">
      <c r="A6841" t="s">
        <v>172</v>
      </c>
      <c r="B6841" t="s">
        <v>173</v>
      </c>
      <c r="C6841" t="s">
        <v>174</v>
      </c>
      <c r="D6841" t="s">
        <v>175</v>
      </c>
      <c r="E6841" t="s">
        <v>24</v>
      </c>
      <c r="F6841" t="s">
        <v>25</v>
      </c>
      <c r="G6841" t="s">
        <v>26</v>
      </c>
      <c r="H6841" t="s">
        <v>27</v>
      </c>
      <c r="I6841" t="s">
        <v>44</v>
      </c>
      <c r="J6841" t="s">
        <v>45</v>
      </c>
      <c r="K6841">
        <v>2019</v>
      </c>
      <c r="M6841" t="s">
        <v>54</v>
      </c>
      <c r="N6841" t="s">
        <v>55</v>
      </c>
      <c r="S6841" t="s">
        <v>176</v>
      </c>
      <c r="T6841" t="s">
        <v>177</v>
      </c>
    </row>
    <row r="6842" spans="1:20" x14ac:dyDescent="0.25">
      <c r="A6842" t="s">
        <v>172</v>
      </c>
      <c r="B6842" t="s">
        <v>173</v>
      </c>
      <c r="C6842" t="s">
        <v>174</v>
      </c>
      <c r="D6842" t="s">
        <v>175</v>
      </c>
      <c r="E6842" t="s">
        <v>24</v>
      </c>
      <c r="F6842" t="s">
        <v>25</v>
      </c>
      <c r="G6842" t="s">
        <v>26</v>
      </c>
      <c r="H6842" t="s">
        <v>27</v>
      </c>
      <c r="I6842" t="s">
        <v>46</v>
      </c>
      <c r="J6842" t="s">
        <v>47</v>
      </c>
      <c r="K6842">
        <v>2019</v>
      </c>
      <c r="L6842">
        <v>3993.8098</v>
      </c>
      <c r="S6842" t="s">
        <v>176</v>
      </c>
      <c r="T6842" t="s">
        <v>177</v>
      </c>
    </row>
    <row r="6843" spans="1:20" x14ac:dyDescent="0.25">
      <c r="A6843" t="s">
        <v>172</v>
      </c>
      <c r="B6843" t="s">
        <v>173</v>
      </c>
      <c r="C6843" t="s">
        <v>174</v>
      </c>
      <c r="D6843" t="s">
        <v>175</v>
      </c>
      <c r="E6843" t="s">
        <v>24</v>
      </c>
      <c r="F6843" t="s">
        <v>25</v>
      </c>
      <c r="G6843" t="s">
        <v>26</v>
      </c>
      <c r="H6843" t="s">
        <v>27</v>
      </c>
      <c r="I6843" t="s">
        <v>48</v>
      </c>
      <c r="J6843" t="s">
        <v>49</v>
      </c>
      <c r="K6843">
        <v>2019</v>
      </c>
      <c r="M6843" t="s">
        <v>54</v>
      </c>
      <c r="N6843" t="s">
        <v>55</v>
      </c>
      <c r="S6843" t="s">
        <v>176</v>
      </c>
      <c r="T6843" t="s">
        <v>177</v>
      </c>
    </row>
    <row r="6844" spans="1:20" x14ac:dyDescent="0.25">
      <c r="A6844" t="s">
        <v>172</v>
      </c>
      <c r="B6844" t="s">
        <v>173</v>
      </c>
      <c r="C6844" t="s">
        <v>174</v>
      </c>
      <c r="D6844" t="s">
        <v>175</v>
      </c>
      <c r="E6844" t="s">
        <v>24</v>
      </c>
      <c r="F6844" t="s">
        <v>25</v>
      </c>
      <c r="G6844" t="s">
        <v>26</v>
      </c>
      <c r="H6844" t="s">
        <v>27</v>
      </c>
      <c r="I6844" t="s">
        <v>50</v>
      </c>
      <c r="J6844" t="s">
        <v>51</v>
      </c>
      <c r="K6844">
        <v>2019</v>
      </c>
      <c r="M6844" t="s">
        <v>54</v>
      </c>
      <c r="N6844" t="s">
        <v>55</v>
      </c>
      <c r="S6844" t="s">
        <v>176</v>
      </c>
      <c r="T6844" t="s">
        <v>177</v>
      </c>
    </row>
    <row r="6845" spans="1:20" x14ac:dyDescent="0.25">
      <c r="A6845" t="s">
        <v>172</v>
      </c>
      <c r="B6845" t="s">
        <v>173</v>
      </c>
      <c r="C6845" t="s">
        <v>174</v>
      </c>
      <c r="D6845" t="s">
        <v>175</v>
      </c>
      <c r="E6845" t="s">
        <v>24</v>
      </c>
      <c r="F6845" t="s">
        <v>25</v>
      </c>
      <c r="G6845" t="s">
        <v>26</v>
      </c>
      <c r="H6845" t="s">
        <v>27</v>
      </c>
      <c r="I6845" t="s">
        <v>170</v>
      </c>
      <c r="J6845" t="s">
        <v>171</v>
      </c>
      <c r="K6845">
        <v>2019</v>
      </c>
      <c r="L6845">
        <v>6463.9143999999997</v>
      </c>
      <c r="M6845" t="s">
        <v>54</v>
      </c>
      <c r="N6845" t="s">
        <v>55</v>
      </c>
      <c r="S6845" t="s">
        <v>176</v>
      </c>
      <c r="T6845" t="s">
        <v>177</v>
      </c>
    </row>
    <row r="6846" spans="1:20" x14ac:dyDescent="0.25">
      <c r="A6846" t="s">
        <v>172</v>
      </c>
      <c r="B6846" t="s">
        <v>173</v>
      </c>
      <c r="C6846" t="s">
        <v>174</v>
      </c>
      <c r="D6846" t="s">
        <v>175</v>
      </c>
      <c r="E6846" t="s">
        <v>24</v>
      </c>
      <c r="F6846" t="s">
        <v>25</v>
      </c>
      <c r="G6846" t="s">
        <v>52</v>
      </c>
      <c r="H6846" t="s">
        <v>53</v>
      </c>
      <c r="I6846" t="s">
        <v>28</v>
      </c>
      <c r="J6846" t="s">
        <v>29</v>
      </c>
      <c r="K6846">
        <v>2019</v>
      </c>
      <c r="L6846">
        <v>1472.2606000000001</v>
      </c>
      <c r="S6846" t="s">
        <v>176</v>
      </c>
      <c r="T6846" t="s">
        <v>177</v>
      </c>
    </row>
    <row r="6847" spans="1:20" x14ac:dyDescent="0.25">
      <c r="A6847" t="s">
        <v>172</v>
      </c>
      <c r="B6847" t="s">
        <v>173</v>
      </c>
      <c r="C6847" t="s">
        <v>174</v>
      </c>
      <c r="D6847" t="s">
        <v>175</v>
      </c>
      <c r="E6847" t="s">
        <v>24</v>
      </c>
      <c r="F6847" t="s">
        <v>25</v>
      </c>
      <c r="G6847" t="s">
        <v>52</v>
      </c>
      <c r="H6847" t="s">
        <v>53</v>
      </c>
      <c r="I6847" t="s">
        <v>32</v>
      </c>
      <c r="J6847" t="s">
        <v>33</v>
      </c>
      <c r="K6847">
        <v>2019</v>
      </c>
      <c r="L6847">
        <v>3.8658999999999999</v>
      </c>
      <c r="S6847" t="s">
        <v>176</v>
      </c>
      <c r="T6847" t="s">
        <v>177</v>
      </c>
    </row>
    <row r="6848" spans="1:20" x14ac:dyDescent="0.25">
      <c r="A6848" t="s">
        <v>172</v>
      </c>
      <c r="B6848" t="s">
        <v>173</v>
      </c>
      <c r="C6848" t="s">
        <v>174</v>
      </c>
      <c r="D6848" t="s">
        <v>175</v>
      </c>
      <c r="E6848" t="s">
        <v>24</v>
      </c>
      <c r="F6848" t="s">
        <v>25</v>
      </c>
      <c r="G6848" t="s">
        <v>52</v>
      </c>
      <c r="H6848" t="s">
        <v>53</v>
      </c>
      <c r="I6848" t="s">
        <v>34</v>
      </c>
      <c r="J6848" t="s">
        <v>35</v>
      </c>
      <c r="K6848">
        <v>2019</v>
      </c>
      <c r="L6848">
        <v>17.952000000000002</v>
      </c>
      <c r="S6848" t="s">
        <v>176</v>
      </c>
      <c r="T6848" t="s">
        <v>177</v>
      </c>
    </row>
    <row r="6849" spans="1:20" x14ac:dyDescent="0.25">
      <c r="A6849" t="s">
        <v>172</v>
      </c>
      <c r="B6849" t="s">
        <v>173</v>
      </c>
      <c r="C6849" t="s">
        <v>174</v>
      </c>
      <c r="D6849" t="s">
        <v>175</v>
      </c>
      <c r="E6849" t="s">
        <v>24</v>
      </c>
      <c r="F6849" t="s">
        <v>25</v>
      </c>
      <c r="G6849" t="s">
        <v>52</v>
      </c>
      <c r="H6849" t="s">
        <v>53</v>
      </c>
      <c r="I6849" t="s">
        <v>36</v>
      </c>
      <c r="J6849" t="s">
        <v>37</v>
      </c>
      <c r="K6849">
        <v>2019</v>
      </c>
      <c r="L6849">
        <v>12.1591</v>
      </c>
      <c r="S6849" t="s">
        <v>176</v>
      </c>
      <c r="T6849" t="s">
        <v>177</v>
      </c>
    </row>
    <row r="6850" spans="1:20" x14ac:dyDescent="0.25">
      <c r="A6850" t="s">
        <v>172</v>
      </c>
      <c r="B6850" t="s">
        <v>173</v>
      </c>
      <c r="C6850" t="s">
        <v>174</v>
      </c>
      <c r="D6850" t="s">
        <v>175</v>
      </c>
      <c r="E6850" t="s">
        <v>24</v>
      </c>
      <c r="F6850" t="s">
        <v>25</v>
      </c>
      <c r="G6850" t="s">
        <v>52</v>
      </c>
      <c r="H6850" t="s">
        <v>53</v>
      </c>
      <c r="I6850" t="s">
        <v>38</v>
      </c>
      <c r="J6850" t="s">
        <v>39</v>
      </c>
      <c r="K6850">
        <v>2019</v>
      </c>
      <c r="L6850">
        <v>6.7675000000000001</v>
      </c>
      <c r="S6850" t="s">
        <v>176</v>
      </c>
      <c r="T6850" t="s">
        <v>177</v>
      </c>
    </row>
    <row r="6851" spans="1:20" x14ac:dyDescent="0.25">
      <c r="A6851" t="s">
        <v>172</v>
      </c>
      <c r="B6851" t="s">
        <v>173</v>
      </c>
      <c r="C6851" t="s">
        <v>174</v>
      </c>
      <c r="D6851" t="s">
        <v>175</v>
      </c>
      <c r="E6851" t="s">
        <v>24</v>
      </c>
      <c r="F6851" t="s">
        <v>25</v>
      </c>
      <c r="G6851" t="s">
        <v>52</v>
      </c>
      <c r="H6851" t="s">
        <v>53</v>
      </c>
      <c r="I6851" t="s">
        <v>40</v>
      </c>
      <c r="J6851" t="s">
        <v>41</v>
      </c>
      <c r="K6851">
        <v>2019</v>
      </c>
      <c r="L6851">
        <v>9.0790000000000006</v>
      </c>
      <c r="S6851" t="s">
        <v>176</v>
      </c>
      <c r="T6851" t="s">
        <v>177</v>
      </c>
    </row>
    <row r="6852" spans="1:20" x14ac:dyDescent="0.25">
      <c r="A6852" t="s">
        <v>172</v>
      </c>
      <c r="B6852" t="s">
        <v>173</v>
      </c>
      <c r="C6852" t="s">
        <v>174</v>
      </c>
      <c r="D6852" t="s">
        <v>175</v>
      </c>
      <c r="E6852" t="s">
        <v>24</v>
      </c>
      <c r="F6852" t="s">
        <v>25</v>
      </c>
      <c r="G6852" t="s">
        <v>52</v>
      </c>
      <c r="H6852" t="s">
        <v>53</v>
      </c>
      <c r="I6852" t="s">
        <v>42</v>
      </c>
      <c r="J6852" t="s">
        <v>43</v>
      </c>
      <c r="K6852">
        <v>2019</v>
      </c>
      <c r="L6852">
        <v>215.614</v>
      </c>
      <c r="S6852" t="s">
        <v>176</v>
      </c>
      <c r="T6852" t="s">
        <v>177</v>
      </c>
    </row>
    <row r="6853" spans="1:20" x14ac:dyDescent="0.25">
      <c r="A6853" t="s">
        <v>172</v>
      </c>
      <c r="B6853" t="s">
        <v>173</v>
      </c>
      <c r="C6853" t="s">
        <v>174</v>
      </c>
      <c r="D6853" t="s">
        <v>175</v>
      </c>
      <c r="E6853" t="s">
        <v>24</v>
      </c>
      <c r="F6853" t="s">
        <v>25</v>
      </c>
      <c r="G6853" t="s">
        <v>52</v>
      </c>
      <c r="H6853" t="s">
        <v>53</v>
      </c>
      <c r="I6853" t="s">
        <v>44</v>
      </c>
      <c r="J6853" t="s">
        <v>45</v>
      </c>
      <c r="K6853">
        <v>2019</v>
      </c>
      <c r="L6853">
        <v>21.721599999999999</v>
      </c>
      <c r="S6853" t="s">
        <v>176</v>
      </c>
      <c r="T6853" t="s">
        <v>177</v>
      </c>
    </row>
    <row r="6854" spans="1:20" x14ac:dyDescent="0.25">
      <c r="A6854" t="s">
        <v>172</v>
      </c>
      <c r="B6854" t="s">
        <v>173</v>
      </c>
      <c r="C6854" t="s">
        <v>174</v>
      </c>
      <c r="D6854" t="s">
        <v>175</v>
      </c>
      <c r="E6854" t="s">
        <v>24</v>
      </c>
      <c r="F6854" t="s">
        <v>25</v>
      </c>
      <c r="G6854" t="s">
        <v>52</v>
      </c>
      <c r="H6854" t="s">
        <v>53</v>
      </c>
      <c r="I6854" t="s">
        <v>46</v>
      </c>
      <c r="J6854" t="s">
        <v>47</v>
      </c>
      <c r="K6854">
        <v>2019</v>
      </c>
      <c r="L6854">
        <v>32.406599999999997</v>
      </c>
      <c r="S6854" t="s">
        <v>176</v>
      </c>
      <c r="T6854" t="s">
        <v>177</v>
      </c>
    </row>
    <row r="6855" spans="1:20" x14ac:dyDescent="0.25">
      <c r="A6855" t="s">
        <v>172</v>
      </c>
      <c r="B6855" t="s">
        <v>173</v>
      </c>
      <c r="C6855" t="s">
        <v>174</v>
      </c>
      <c r="D6855" t="s">
        <v>175</v>
      </c>
      <c r="E6855" t="s">
        <v>24</v>
      </c>
      <c r="F6855" t="s">
        <v>25</v>
      </c>
      <c r="G6855" t="s">
        <v>52</v>
      </c>
      <c r="H6855" t="s">
        <v>53</v>
      </c>
      <c r="I6855" t="s">
        <v>48</v>
      </c>
      <c r="J6855" t="s">
        <v>49</v>
      </c>
      <c r="K6855">
        <v>2019</v>
      </c>
      <c r="L6855">
        <v>1152.4239</v>
      </c>
      <c r="S6855" t="s">
        <v>176</v>
      </c>
      <c r="T6855" t="s">
        <v>177</v>
      </c>
    </row>
    <row r="6856" spans="1:20" x14ac:dyDescent="0.25">
      <c r="A6856" t="s">
        <v>172</v>
      </c>
      <c r="B6856" t="s">
        <v>173</v>
      </c>
      <c r="C6856" t="s">
        <v>174</v>
      </c>
      <c r="D6856" t="s">
        <v>175</v>
      </c>
      <c r="E6856" t="s">
        <v>24</v>
      </c>
      <c r="F6856" t="s">
        <v>25</v>
      </c>
      <c r="G6856" t="s">
        <v>52</v>
      </c>
      <c r="H6856" t="s">
        <v>53</v>
      </c>
      <c r="I6856" t="s">
        <v>170</v>
      </c>
      <c r="J6856" t="s">
        <v>171</v>
      </c>
      <c r="K6856">
        <v>2019</v>
      </c>
      <c r="M6856" t="s">
        <v>54</v>
      </c>
      <c r="N6856" t="s">
        <v>55</v>
      </c>
      <c r="S6856" t="s">
        <v>176</v>
      </c>
      <c r="T6856" t="s">
        <v>177</v>
      </c>
    </row>
    <row r="6857" spans="1:20" x14ac:dyDescent="0.25">
      <c r="A6857" t="s">
        <v>172</v>
      </c>
      <c r="B6857" t="s">
        <v>173</v>
      </c>
      <c r="C6857" t="s">
        <v>174</v>
      </c>
      <c r="D6857" t="s">
        <v>175</v>
      </c>
      <c r="E6857" t="s">
        <v>24</v>
      </c>
      <c r="F6857" t="s">
        <v>25</v>
      </c>
      <c r="G6857" t="s">
        <v>56</v>
      </c>
      <c r="H6857" t="s">
        <v>57</v>
      </c>
      <c r="I6857" t="s">
        <v>28</v>
      </c>
      <c r="J6857" t="s">
        <v>29</v>
      </c>
      <c r="K6857">
        <v>2019</v>
      </c>
      <c r="L6857">
        <v>132.62020000000001</v>
      </c>
      <c r="S6857" t="s">
        <v>176</v>
      </c>
      <c r="T6857" t="s">
        <v>177</v>
      </c>
    </row>
    <row r="6858" spans="1:20" x14ac:dyDescent="0.25">
      <c r="A6858" t="s">
        <v>172</v>
      </c>
      <c r="B6858" t="s">
        <v>173</v>
      </c>
      <c r="C6858" t="s">
        <v>174</v>
      </c>
      <c r="D6858" t="s">
        <v>175</v>
      </c>
      <c r="E6858" t="s">
        <v>24</v>
      </c>
      <c r="F6858" t="s">
        <v>25</v>
      </c>
      <c r="G6858" t="s">
        <v>56</v>
      </c>
      <c r="H6858" t="s">
        <v>57</v>
      </c>
      <c r="I6858" t="s">
        <v>32</v>
      </c>
      <c r="J6858" t="s">
        <v>33</v>
      </c>
      <c r="K6858">
        <v>2019</v>
      </c>
      <c r="M6858" t="s">
        <v>54</v>
      </c>
      <c r="N6858" t="s">
        <v>55</v>
      </c>
      <c r="S6858" t="s">
        <v>176</v>
      </c>
      <c r="T6858" t="s">
        <v>177</v>
      </c>
    </row>
    <row r="6859" spans="1:20" x14ac:dyDescent="0.25">
      <c r="A6859" t="s">
        <v>172</v>
      </c>
      <c r="B6859" t="s">
        <v>173</v>
      </c>
      <c r="C6859" t="s">
        <v>174</v>
      </c>
      <c r="D6859" t="s">
        <v>175</v>
      </c>
      <c r="E6859" t="s">
        <v>24</v>
      </c>
      <c r="F6859" t="s">
        <v>25</v>
      </c>
      <c r="G6859" t="s">
        <v>56</v>
      </c>
      <c r="H6859" t="s">
        <v>57</v>
      </c>
      <c r="I6859" t="s">
        <v>34</v>
      </c>
      <c r="J6859" t="s">
        <v>35</v>
      </c>
      <c r="K6859">
        <v>2019</v>
      </c>
      <c r="L6859">
        <v>21.574400000000001</v>
      </c>
      <c r="S6859" t="s">
        <v>176</v>
      </c>
      <c r="T6859" t="s">
        <v>177</v>
      </c>
    </row>
    <row r="6860" spans="1:20" x14ac:dyDescent="0.25">
      <c r="A6860" t="s">
        <v>172</v>
      </c>
      <c r="B6860" t="s">
        <v>173</v>
      </c>
      <c r="C6860" t="s">
        <v>174</v>
      </c>
      <c r="D6860" t="s">
        <v>175</v>
      </c>
      <c r="E6860" t="s">
        <v>24</v>
      </c>
      <c r="F6860" t="s">
        <v>25</v>
      </c>
      <c r="G6860" t="s">
        <v>56</v>
      </c>
      <c r="H6860" t="s">
        <v>57</v>
      </c>
      <c r="I6860" t="s">
        <v>36</v>
      </c>
      <c r="J6860" t="s">
        <v>37</v>
      </c>
      <c r="K6860">
        <v>2019</v>
      </c>
      <c r="L6860">
        <v>8.1591000000000005</v>
      </c>
      <c r="S6860" t="s">
        <v>176</v>
      </c>
      <c r="T6860" t="s">
        <v>177</v>
      </c>
    </row>
    <row r="6861" spans="1:20" x14ac:dyDescent="0.25">
      <c r="A6861" t="s">
        <v>172</v>
      </c>
      <c r="B6861" t="s">
        <v>173</v>
      </c>
      <c r="C6861" t="s">
        <v>174</v>
      </c>
      <c r="D6861" t="s">
        <v>175</v>
      </c>
      <c r="E6861" t="s">
        <v>24</v>
      </c>
      <c r="F6861" t="s">
        <v>25</v>
      </c>
      <c r="G6861" t="s">
        <v>56</v>
      </c>
      <c r="H6861" t="s">
        <v>57</v>
      </c>
      <c r="I6861" t="s">
        <v>38</v>
      </c>
      <c r="J6861" t="s">
        <v>39</v>
      </c>
      <c r="K6861">
        <v>2019</v>
      </c>
      <c r="L6861">
        <v>6.8268000000000004</v>
      </c>
      <c r="S6861" t="s">
        <v>176</v>
      </c>
      <c r="T6861" t="s">
        <v>177</v>
      </c>
    </row>
    <row r="6862" spans="1:20" x14ac:dyDescent="0.25">
      <c r="A6862" t="s">
        <v>172</v>
      </c>
      <c r="B6862" t="s">
        <v>173</v>
      </c>
      <c r="C6862" t="s">
        <v>174</v>
      </c>
      <c r="D6862" t="s">
        <v>175</v>
      </c>
      <c r="E6862" t="s">
        <v>24</v>
      </c>
      <c r="F6862" t="s">
        <v>25</v>
      </c>
      <c r="G6862" t="s">
        <v>56</v>
      </c>
      <c r="H6862" t="s">
        <v>57</v>
      </c>
      <c r="I6862" t="s">
        <v>40</v>
      </c>
      <c r="J6862" t="s">
        <v>41</v>
      </c>
      <c r="K6862">
        <v>2019</v>
      </c>
      <c r="L6862">
        <v>8.2810000000000006</v>
      </c>
      <c r="S6862" t="s">
        <v>176</v>
      </c>
      <c r="T6862" t="s">
        <v>177</v>
      </c>
    </row>
    <row r="6863" spans="1:20" x14ac:dyDescent="0.25">
      <c r="A6863" t="s">
        <v>172</v>
      </c>
      <c r="B6863" t="s">
        <v>173</v>
      </c>
      <c r="C6863" t="s">
        <v>174</v>
      </c>
      <c r="D6863" t="s">
        <v>175</v>
      </c>
      <c r="E6863" t="s">
        <v>24</v>
      </c>
      <c r="F6863" t="s">
        <v>25</v>
      </c>
      <c r="G6863" t="s">
        <v>56</v>
      </c>
      <c r="H6863" t="s">
        <v>57</v>
      </c>
      <c r="I6863" t="s">
        <v>42</v>
      </c>
      <c r="J6863" t="s">
        <v>43</v>
      </c>
      <c r="K6863">
        <v>2019</v>
      </c>
      <c r="L6863">
        <v>1.8507</v>
      </c>
      <c r="M6863" t="s">
        <v>54</v>
      </c>
      <c r="N6863" t="s">
        <v>55</v>
      </c>
      <c r="S6863" t="s">
        <v>176</v>
      </c>
      <c r="T6863" t="s">
        <v>177</v>
      </c>
    </row>
    <row r="6864" spans="1:20" x14ac:dyDescent="0.25">
      <c r="A6864" t="s">
        <v>172</v>
      </c>
      <c r="B6864" t="s">
        <v>173</v>
      </c>
      <c r="C6864" t="s">
        <v>174</v>
      </c>
      <c r="D6864" t="s">
        <v>175</v>
      </c>
      <c r="E6864" t="s">
        <v>24</v>
      </c>
      <c r="F6864" t="s">
        <v>25</v>
      </c>
      <c r="G6864" t="s">
        <v>56</v>
      </c>
      <c r="H6864" t="s">
        <v>57</v>
      </c>
      <c r="I6864" t="s">
        <v>44</v>
      </c>
      <c r="J6864" t="s">
        <v>45</v>
      </c>
      <c r="K6864">
        <v>2019</v>
      </c>
      <c r="L6864">
        <v>15.7883</v>
      </c>
      <c r="S6864" t="s">
        <v>176</v>
      </c>
      <c r="T6864" t="s">
        <v>177</v>
      </c>
    </row>
    <row r="6865" spans="1:20" x14ac:dyDescent="0.25">
      <c r="A6865" t="s">
        <v>172</v>
      </c>
      <c r="B6865" t="s">
        <v>173</v>
      </c>
      <c r="C6865" t="s">
        <v>174</v>
      </c>
      <c r="D6865" t="s">
        <v>175</v>
      </c>
      <c r="E6865" t="s">
        <v>24</v>
      </c>
      <c r="F6865" t="s">
        <v>25</v>
      </c>
      <c r="G6865" t="s">
        <v>56</v>
      </c>
      <c r="H6865" t="s">
        <v>57</v>
      </c>
      <c r="I6865" t="s">
        <v>46</v>
      </c>
      <c r="J6865" t="s">
        <v>47</v>
      </c>
      <c r="K6865">
        <v>2019</v>
      </c>
      <c r="L6865">
        <v>40.636499999999998</v>
      </c>
      <c r="S6865" t="s">
        <v>176</v>
      </c>
      <c r="T6865" t="s">
        <v>177</v>
      </c>
    </row>
    <row r="6866" spans="1:20" x14ac:dyDescent="0.25">
      <c r="A6866" t="s">
        <v>172</v>
      </c>
      <c r="B6866" t="s">
        <v>173</v>
      </c>
      <c r="C6866" t="s">
        <v>174</v>
      </c>
      <c r="D6866" t="s">
        <v>175</v>
      </c>
      <c r="E6866" t="s">
        <v>24</v>
      </c>
      <c r="F6866" t="s">
        <v>25</v>
      </c>
      <c r="G6866" t="s">
        <v>56</v>
      </c>
      <c r="H6866" t="s">
        <v>57</v>
      </c>
      <c r="I6866" t="s">
        <v>48</v>
      </c>
      <c r="J6866" t="s">
        <v>49</v>
      </c>
      <c r="K6866">
        <v>2019</v>
      </c>
      <c r="L6866">
        <v>29.273800000000001</v>
      </c>
      <c r="S6866" t="s">
        <v>176</v>
      </c>
      <c r="T6866" t="s">
        <v>177</v>
      </c>
    </row>
    <row r="6867" spans="1:20" x14ac:dyDescent="0.25">
      <c r="A6867" t="s">
        <v>172</v>
      </c>
      <c r="B6867" t="s">
        <v>173</v>
      </c>
      <c r="C6867" t="s">
        <v>174</v>
      </c>
      <c r="D6867" t="s">
        <v>175</v>
      </c>
      <c r="E6867" t="s">
        <v>24</v>
      </c>
      <c r="F6867" t="s">
        <v>25</v>
      </c>
      <c r="G6867" t="s">
        <v>56</v>
      </c>
      <c r="H6867" t="s">
        <v>57</v>
      </c>
      <c r="I6867" t="s">
        <v>170</v>
      </c>
      <c r="J6867" t="s">
        <v>171</v>
      </c>
      <c r="K6867">
        <v>2019</v>
      </c>
      <c r="M6867" t="s">
        <v>54</v>
      </c>
      <c r="N6867" t="s">
        <v>55</v>
      </c>
      <c r="S6867" t="s">
        <v>176</v>
      </c>
      <c r="T6867" t="s">
        <v>177</v>
      </c>
    </row>
    <row r="6868" spans="1:20" x14ac:dyDescent="0.25">
      <c r="A6868" t="s">
        <v>172</v>
      </c>
      <c r="B6868" t="s">
        <v>173</v>
      </c>
      <c r="C6868" t="s">
        <v>174</v>
      </c>
      <c r="D6868" t="s">
        <v>175</v>
      </c>
      <c r="E6868" t="s">
        <v>24</v>
      </c>
      <c r="F6868" t="s">
        <v>25</v>
      </c>
      <c r="G6868" t="s">
        <v>58</v>
      </c>
      <c r="H6868" t="s">
        <v>59</v>
      </c>
      <c r="I6868" t="s">
        <v>28</v>
      </c>
      <c r="J6868" t="s">
        <v>29</v>
      </c>
      <c r="K6868">
        <v>2019</v>
      </c>
      <c r="L6868">
        <v>6665.9043000000001</v>
      </c>
      <c r="S6868" t="s">
        <v>176</v>
      </c>
      <c r="T6868" t="s">
        <v>177</v>
      </c>
    </row>
    <row r="6869" spans="1:20" x14ac:dyDescent="0.25">
      <c r="A6869" t="s">
        <v>172</v>
      </c>
      <c r="B6869" t="s">
        <v>173</v>
      </c>
      <c r="C6869" t="s">
        <v>174</v>
      </c>
      <c r="D6869" t="s">
        <v>175</v>
      </c>
      <c r="E6869" t="s">
        <v>24</v>
      </c>
      <c r="F6869" t="s">
        <v>25</v>
      </c>
      <c r="G6869" t="s">
        <v>58</v>
      </c>
      <c r="H6869" t="s">
        <v>59</v>
      </c>
      <c r="I6869" t="s">
        <v>32</v>
      </c>
      <c r="J6869" t="s">
        <v>33</v>
      </c>
      <c r="K6869">
        <v>2019</v>
      </c>
      <c r="L6869">
        <v>13.8309</v>
      </c>
      <c r="S6869" t="s">
        <v>176</v>
      </c>
      <c r="T6869" t="s">
        <v>177</v>
      </c>
    </row>
    <row r="6870" spans="1:20" x14ac:dyDescent="0.25">
      <c r="A6870" t="s">
        <v>172</v>
      </c>
      <c r="B6870" t="s">
        <v>173</v>
      </c>
      <c r="C6870" t="s">
        <v>174</v>
      </c>
      <c r="D6870" t="s">
        <v>175</v>
      </c>
      <c r="E6870" t="s">
        <v>24</v>
      </c>
      <c r="F6870" t="s">
        <v>25</v>
      </c>
      <c r="G6870" t="s">
        <v>58</v>
      </c>
      <c r="H6870" t="s">
        <v>59</v>
      </c>
      <c r="I6870" t="s">
        <v>34</v>
      </c>
      <c r="J6870" t="s">
        <v>35</v>
      </c>
      <c r="K6870">
        <v>2019</v>
      </c>
      <c r="L6870">
        <v>331.51900000000001</v>
      </c>
      <c r="S6870" t="s">
        <v>176</v>
      </c>
      <c r="T6870" t="s">
        <v>177</v>
      </c>
    </row>
    <row r="6871" spans="1:20" x14ac:dyDescent="0.25">
      <c r="A6871" t="s">
        <v>172</v>
      </c>
      <c r="B6871" t="s">
        <v>173</v>
      </c>
      <c r="C6871" t="s">
        <v>174</v>
      </c>
      <c r="D6871" t="s">
        <v>175</v>
      </c>
      <c r="E6871" t="s">
        <v>24</v>
      </c>
      <c r="F6871" t="s">
        <v>25</v>
      </c>
      <c r="G6871" t="s">
        <v>58</v>
      </c>
      <c r="H6871" t="s">
        <v>59</v>
      </c>
      <c r="I6871" t="s">
        <v>36</v>
      </c>
      <c r="J6871" t="s">
        <v>37</v>
      </c>
      <c r="K6871">
        <v>2019</v>
      </c>
      <c r="L6871">
        <v>203.99260000000001</v>
      </c>
      <c r="S6871" t="s">
        <v>176</v>
      </c>
      <c r="T6871" t="s">
        <v>177</v>
      </c>
    </row>
    <row r="6872" spans="1:20" x14ac:dyDescent="0.25">
      <c r="A6872" t="s">
        <v>172</v>
      </c>
      <c r="B6872" t="s">
        <v>173</v>
      </c>
      <c r="C6872" t="s">
        <v>174</v>
      </c>
      <c r="D6872" t="s">
        <v>175</v>
      </c>
      <c r="E6872" t="s">
        <v>24</v>
      </c>
      <c r="F6872" t="s">
        <v>25</v>
      </c>
      <c r="G6872" t="s">
        <v>58</v>
      </c>
      <c r="H6872" t="s">
        <v>59</v>
      </c>
      <c r="I6872" t="s">
        <v>38</v>
      </c>
      <c r="J6872" t="s">
        <v>39</v>
      </c>
      <c r="K6872">
        <v>2019</v>
      </c>
      <c r="L6872">
        <v>222.1551</v>
      </c>
      <c r="S6872" t="s">
        <v>176</v>
      </c>
      <c r="T6872" t="s">
        <v>177</v>
      </c>
    </row>
    <row r="6873" spans="1:20" x14ac:dyDescent="0.25">
      <c r="A6873" t="s">
        <v>172</v>
      </c>
      <c r="B6873" t="s">
        <v>173</v>
      </c>
      <c r="C6873" t="s">
        <v>174</v>
      </c>
      <c r="D6873" t="s">
        <v>175</v>
      </c>
      <c r="E6873" t="s">
        <v>24</v>
      </c>
      <c r="F6873" t="s">
        <v>25</v>
      </c>
      <c r="G6873" t="s">
        <v>58</v>
      </c>
      <c r="H6873" t="s">
        <v>59</v>
      </c>
      <c r="I6873" t="s">
        <v>40</v>
      </c>
      <c r="J6873" t="s">
        <v>41</v>
      </c>
      <c r="K6873">
        <v>2019</v>
      </c>
      <c r="L6873">
        <v>156.91470000000001</v>
      </c>
      <c r="S6873" t="s">
        <v>176</v>
      </c>
      <c r="T6873" t="s">
        <v>177</v>
      </c>
    </row>
    <row r="6874" spans="1:20" x14ac:dyDescent="0.25">
      <c r="A6874" t="s">
        <v>172</v>
      </c>
      <c r="B6874" t="s">
        <v>173</v>
      </c>
      <c r="C6874" t="s">
        <v>174</v>
      </c>
      <c r="D6874" t="s">
        <v>175</v>
      </c>
      <c r="E6874" t="s">
        <v>24</v>
      </c>
      <c r="F6874" t="s">
        <v>25</v>
      </c>
      <c r="G6874" t="s">
        <v>58</v>
      </c>
      <c r="H6874" t="s">
        <v>59</v>
      </c>
      <c r="I6874" t="s">
        <v>42</v>
      </c>
      <c r="J6874" t="s">
        <v>43</v>
      </c>
      <c r="K6874">
        <v>2019</v>
      </c>
      <c r="L6874">
        <v>4.2537000000000003</v>
      </c>
      <c r="S6874" t="s">
        <v>176</v>
      </c>
      <c r="T6874" t="s">
        <v>177</v>
      </c>
    </row>
    <row r="6875" spans="1:20" x14ac:dyDescent="0.25">
      <c r="A6875" t="s">
        <v>172</v>
      </c>
      <c r="B6875" t="s">
        <v>173</v>
      </c>
      <c r="C6875" t="s">
        <v>174</v>
      </c>
      <c r="D6875" t="s">
        <v>175</v>
      </c>
      <c r="E6875" t="s">
        <v>24</v>
      </c>
      <c r="F6875" t="s">
        <v>25</v>
      </c>
      <c r="G6875" t="s">
        <v>58</v>
      </c>
      <c r="H6875" t="s">
        <v>59</v>
      </c>
      <c r="I6875" t="s">
        <v>44</v>
      </c>
      <c r="J6875" t="s">
        <v>45</v>
      </c>
      <c r="K6875">
        <v>2019</v>
      </c>
      <c r="L6875">
        <v>1947.1556</v>
      </c>
      <c r="S6875" t="s">
        <v>176</v>
      </c>
      <c r="T6875" t="s">
        <v>177</v>
      </c>
    </row>
    <row r="6876" spans="1:20" x14ac:dyDescent="0.25">
      <c r="A6876" t="s">
        <v>172</v>
      </c>
      <c r="B6876" t="s">
        <v>173</v>
      </c>
      <c r="C6876" t="s">
        <v>174</v>
      </c>
      <c r="D6876" t="s">
        <v>175</v>
      </c>
      <c r="E6876" t="s">
        <v>24</v>
      </c>
      <c r="F6876" t="s">
        <v>25</v>
      </c>
      <c r="G6876" t="s">
        <v>58</v>
      </c>
      <c r="H6876" t="s">
        <v>59</v>
      </c>
      <c r="I6876" t="s">
        <v>46</v>
      </c>
      <c r="J6876" t="s">
        <v>47</v>
      </c>
      <c r="K6876">
        <v>2019</v>
      </c>
      <c r="L6876">
        <v>3113.9054999999998</v>
      </c>
      <c r="S6876" t="s">
        <v>176</v>
      </c>
      <c r="T6876" t="s">
        <v>177</v>
      </c>
    </row>
    <row r="6877" spans="1:20" x14ac:dyDescent="0.25">
      <c r="A6877" t="s">
        <v>172</v>
      </c>
      <c r="B6877" t="s">
        <v>173</v>
      </c>
      <c r="C6877" t="s">
        <v>174</v>
      </c>
      <c r="D6877" t="s">
        <v>175</v>
      </c>
      <c r="E6877" t="s">
        <v>24</v>
      </c>
      <c r="F6877" t="s">
        <v>25</v>
      </c>
      <c r="G6877" t="s">
        <v>58</v>
      </c>
      <c r="H6877" t="s">
        <v>59</v>
      </c>
      <c r="I6877" t="s">
        <v>48</v>
      </c>
      <c r="J6877" t="s">
        <v>49</v>
      </c>
      <c r="K6877">
        <v>2019</v>
      </c>
      <c r="L6877">
        <v>671.48180000000002</v>
      </c>
      <c r="S6877" t="s">
        <v>176</v>
      </c>
      <c r="T6877" t="s">
        <v>177</v>
      </c>
    </row>
    <row r="6878" spans="1:20" x14ac:dyDescent="0.25">
      <c r="A6878" t="s">
        <v>172</v>
      </c>
      <c r="B6878" t="s">
        <v>173</v>
      </c>
      <c r="C6878" t="s">
        <v>174</v>
      </c>
      <c r="D6878" t="s">
        <v>175</v>
      </c>
      <c r="E6878" t="s">
        <v>24</v>
      </c>
      <c r="F6878" t="s">
        <v>25</v>
      </c>
      <c r="G6878" t="s">
        <v>58</v>
      </c>
      <c r="H6878" t="s">
        <v>59</v>
      </c>
      <c r="I6878" t="s">
        <v>50</v>
      </c>
      <c r="J6878" t="s">
        <v>51</v>
      </c>
      <c r="K6878">
        <v>2019</v>
      </c>
      <c r="M6878" t="s">
        <v>54</v>
      </c>
      <c r="N6878" t="s">
        <v>55</v>
      </c>
      <c r="S6878" t="s">
        <v>176</v>
      </c>
      <c r="T6878" t="s">
        <v>177</v>
      </c>
    </row>
    <row r="6879" spans="1:20" x14ac:dyDescent="0.25">
      <c r="A6879" t="s">
        <v>172</v>
      </c>
      <c r="B6879" t="s">
        <v>173</v>
      </c>
      <c r="C6879" t="s">
        <v>174</v>
      </c>
      <c r="D6879" t="s">
        <v>175</v>
      </c>
      <c r="E6879" t="s">
        <v>24</v>
      </c>
      <c r="F6879" t="s">
        <v>25</v>
      </c>
      <c r="G6879" t="s">
        <v>60</v>
      </c>
      <c r="H6879" t="s">
        <v>61</v>
      </c>
      <c r="I6879" t="s">
        <v>28</v>
      </c>
      <c r="J6879" t="s">
        <v>29</v>
      </c>
      <c r="K6879">
        <v>2019</v>
      </c>
      <c r="L6879">
        <v>141.3656</v>
      </c>
      <c r="S6879" t="s">
        <v>176</v>
      </c>
      <c r="T6879" t="s">
        <v>177</v>
      </c>
    </row>
    <row r="6880" spans="1:20" x14ac:dyDescent="0.25">
      <c r="A6880" t="s">
        <v>172</v>
      </c>
      <c r="B6880" t="s">
        <v>173</v>
      </c>
      <c r="C6880" t="s">
        <v>174</v>
      </c>
      <c r="D6880" t="s">
        <v>175</v>
      </c>
      <c r="E6880" t="s">
        <v>24</v>
      </c>
      <c r="F6880" t="s">
        <v>25</v>
      </c>
      <c r="G6880" t="s">
        <v>60</v>
      </c>
      <c r="H6880" t="s">
        <v>61</v>
      </c>
      <c r="I6880" t="s">
        <v>32</v>
      </c>
      <c r="J6880" t="s">
        <v>33</v>
      </c>
      <c r="K6880">
        <v>2019</v>
      </c>
      <c r="L6880">
        <v>2.7765</v>
      </c>
      <c r="S6880" t="s">
        <v>176</v>
      </c>
      <c r="T6880" t="s">
        <v>177</v>
      </c>
    </row>
    <row r="6881" spans="1:20" x14ac:dyDescent="0.25">
      <c r="A6881" t="s">
        <v>172</v>
      </c>
      <c r="B6881" t="s">
        <v>173</v>
      </c>
      <c r="C6881" t="s">
        <v>174</v>
      </c>
      <c r="D6881" t="s">
        <v>175</v>
      </c>
      <c r="E6881" t="s">
        <v>24</v>
      </c>
      <c r="F6881" t="s">
        <v>25</v>
      </c>
      <c r="G6881" t="s">
        <v>60</v>
      </c>
      <c r="H6881" t="s">
        <v>61</v>
      </c>
      <c r="I6881" t="s">
        <v>34</v>
      </c>
      <c r="J6881" t="s">
        <v>35</v>
      </c>
      <c r="K6881">
        <v>2019</v>
      </c>
      <c r="L6881">
        <v>48.032400000000003</v>
      </c>
      <c r="S6881" t="s">
        <v>176</v>
      </c>
      <c r="T6881" t="s">
        <v>177</v>
      </c>
    </row>
    <row r="6882" spans="1:20" x14ac:dyDescent="0.25">
      <c r="A6882" t="s">
        <v>172</v>
      </c>
      <c r="B6882" t="s">
        <v>173</v>
      </c>
      <c r="C6882" t="s">
        <v>174</v>
      </c>
      <c r="D6882" t="s">
        <v>175</v>
      </c>
      <c r="E6882" t="s">
        <v>24</v>
      </c>
      <c r="F6882" t="s">
        <v>25</v>
      </c>
      <c r="G6882" t="s">
        <v>60</v>
      </c>
      <c r="H6882" t="s">
        <v>61</v>
      </c>
      <c r="I6882" t="s">
        <v>36</v>
      </c>
      <c r="J6882" t="s">
        <v>37</v>
      </c>
      <c r="K6882">
        <v>2019</v>
      </c>
      <c r="L6882">
        <v>28.588799999999999</v>
      </c>
      <c r="S6882" t="s">
        <v>176</v>
      </c>
      <c r="T6882" t="s">
        <v>177</v>
      </c>
    </row>
    <row r="6883" spans="1:20" x14ac:dyDescent="0.25">
      <c r="A6883" t="s">
        <v>172</v>
      </c>
      <c r="B6883" t="s">
        <v>173</v>
      </c>
      <c r="C6883" t="s">
        <v>174</v>
      </c>
      <c r="D6883" t="s">
        <v>175</v>
      </c>
      <c r="E6883" t="s">
        <v>24</v>
      </c>
      <c r="F6883" t="s">
        <v>25</v>
      </c>
      <c r="G6883" t="s">
        <v>60</v>
      </c>
      <c r="H6883" t="s">
        <v>61</v>
      </c>
      <c r="I6883" t="s">
        <v>38</v>
      </c>
      <c r="J6883" t="s">
        <v>39</v>
      </c>
      <c r="K6883">
        <v>2019</v>
      </c>
      <c r="L6883">
        <v>7.7896000000000001</v>
      </c>
      <c r="S6883" t="s">
        <v>176</v>
      </c>
      <c r="T6883" t="s">
        <v>177</v>
      </c>
    </row>
    <row r="6884" spans="1:20" x14ac:dyDescent="0.25">
      <c r="A6884" t="s">
        <v>172</v>
      </c>
      <c r="B6884" t="s">
        <v>173</v>
      </c>
      <c r="C6884" t="s">
        <v>174</v>
      </c>
      <c r="D6884" t="s">
        <v>175</v>
      </c>
      <c r="E6884" t="s">
        <v>24</v>
      </c>
      <c r="F6884" t="s">
        <v>25</v>
      </c>
      <c r="G6884" t="s">
        <v>60</v>
      </c>
      <c r="H6884" t="s">
        <v>61</v>
      </c>
      <c r="I6884" t="s">
        <v>40</v>
      </c>
      <c r="J6884" t="s">
        <v>41</v>
      </c>
      <c r="K6884">
        <v>2019</v>
      </c>
      <c r="L6884">
        <v>5.4599000000000002</v>
      </c>
      <c r="S6884" t="s">
        <v>176</v>
      </c>
      <c r="T6884" t="s">
        <v>177</v>
      </c>
    </row>
    <row r="6885" spans="1:20" x14ac:dyDescent="0.25">
      <c r="A6885" t="s">
        <v>172</v>
      </c>
      <c r="B6885" t="s">
        <v>173</v>
      </c>
      <c r="C6885" t="s">
        <v>174</v>
      </c>
      <c r="D6885" t="s">
        <v>175</v>
      </c>
      <c r="E6885" t="s">
        <v>24</v>
      </c>
      <c r="F6885" t="s">
        <v>25</v>
      </c>
      <c r="G6885" t="s">
        <v>60</v>
      </c>
      <c r="H6885" t="s">
        <v>61</v>
      </c>
      <c r="I6885" t="s">
        <v>42</v>
      </c>
      <c r="J6885" t="s">
        <v>43</v>
      </c>
      <c r="K6885">
        <v>2019</v>
      </c>
      <c r="M6885" t="s">
        <v>54</v>
      </c>
      <c r="N6885" t="s">
        <v>55</v>
      </c>
      <c r="S6885" t="s">
        <v>176</v>
      </c>
      <c r="T6885" t="s">
        <v>177</v>
      </c>
    </row>
    <row r="6886" spans="1:20" x14ac:dyDescent="0.25">
      <c r="A6886" t="s">
        <v>172</v>
      </c>
      <c r="B6886" t="s">
        <v>173</v>
      </c>
      <c r="C6886" t="s">
        <v>174</v>
      </c>
      <c r="D6886" t="s">
        <v>175</v>
      </c>
      <c r="E6886" t="s">
        <v>24</v>
      </c>
      <c r="F6886" t="s">
        <v>25</v>
      </c>
      <c r="G6886" t="s">
        <v>60</v>
      </c>
      <c r="H6886" t="s">
        <v>61</v>
      </c>
      <c r="I6886" t="s">
        <v>44</v>
      </c>
      <c r="J6886" t="s">
        <v>45</v>
      </c>
      <c r="K6886">
        <v>2019</v>
      </c>
      <c r="L6886">
        <v>24.148299999999999</v>
      </c>
      <c r="S6886" t="s">
        <v>176</v>
      </c>
      <c r="T6886" t="s">
        <v>177</v>
      </c>
    </row>
    <row r="6887" spans="1:20" x14ac:dyDescent="0.25">
      <c r="A6887" t="s">
        <v>172</v>
      </c>
      <c r="B6887" t="s">
        <v>173</v>
      </c>
      <c r="C6887" t="s">
        <v>174</v>
      </c>
      <c r="D6887" t="s">
        <v>175</v>
      </c>
      <c r="E6887" t="s">
        <v>24</v>
      </c>
      <c r="F6887" t="s">
        <v>25</v>
      </c>
      <c r="G6887" t="s">
        <v>60</v>
      </c>
      <c r="H6887" t="s">
        <v>61</v>
      </c>
      <c r="I6887" t="s">
        <v>46</v>
      </c>
      <c r="J6887" t="s">
        <v>47</v>
      </c>
      <c r="K6887">
        <v>2019</v>
      </c>
      <c r="L6887">
        <v>13.8714</v>
      </c>
      <c r="S6887" t="s">
        <v>176</v>
      </c>
      <c r="T6887" t="s">
        <v>177</v>
      </c>
    </row>
    <row r="6888" spans="1:20" x14ac:dyDescent="0.25">
      <c r="A6888" t="s">
        <v>172</v>
      </c>
      <c r="B6888" t="s">
        <v>173</v>
      </c>
      <c r="C6888" t="s">
        <v>174</v>
      </c>
      <c r="D6888" t="s">
        <v>175</v>
      </c>
      <c r="E6888" t="s">
        <v>24</v>
      </c>
      <c r="F6888" t="s">
        <v>25</v>
      </c>
      <c r="G6888" t="s">
        <v>60</v>
      </c>
      <c r="H6888" t="s">
        <v>61</v>
      </c>
      <c r="I6888" t="s">
        <v>48</v>
      </c>
      <c r="J6888" t="s">
        <v>49</v>
      </c>
      <c r="K6888">
        <v>2019</v>
      </c>
      <c r="L6888">
        <v>10.591799999999999</v>
      </c>
      <c r="S6888" t="s">
        <v>176</v>
      </c>
      <c r="T6888" t="s">
        <v>177</v>
      </c>
    </row>
    <row r="6889" spans="1:20" x14ac:dyDescent="0.25">
      <c r="A6889" t="s">
        <v>172</v>
      </c>
      <c r="B6889" t="s">
        <v>173</v>
      </c>
      <c r="C6889" t="s">
        <v>174</v>
      </c>
      <c r="D6889" t="s">
        <v>175</v>
      </c>
      <c r="E6889" t="s">
        <v>24</v>
      </c>
      <c r="F6889" t="s">
        <v>25</v>
      </c>
      <c r="G6889" t="s">
        <v>62</v>
      </c>
      <c r="H6889" t="s">
        <v>63</v>
      </c>
      <c r="I6889" t="s">
        <v>28</v>
      </c>
      <c r="J6889" t="s">
        <v>29</v>
      </c>
      <c r="K6889">
        <v>2019</v>
      </c>
      <c r="L6889">
        <v>98.256200000000007</v>
      </c>
      <c r="S6889" t="s">
        <v>176</v>
      </c>
      <c r="T6889" t="s">
        <v>177</v>
      </c>
    </row>
    <row r="6890" spans="1:20" x14ac:dyDescent="0.25">
      <c r="A6890" t="s">
        <v>172</v>
      </c>
      <c r="B6890" t="s">
        <v>173</v>
      </c>
      <c r="C6890" t="s">
        <v>174</v>
      </c>
      <c r="D6890" t="s">
        <v>175</v>
      </c>
      <c r="E6890" t="s">
        <v>24</v>
      </c>
      <c r="F6890" t="s">
        <v>25</v>
      </c>
      <c r="G6890" t="s">
        <v>62</v>
      </c>
      <c r="H6890" t="s">
        <v>63</v>
      </c>
      <c r="I6890" t="s">
        <v>32</v>
      </c>
      <c r="J6890" t="s">
        <v>33</v>
      </c>
      <c r="K6890">
        <v>2019</v>
      </c>
      <c r="L6890">
        <v>2.62</v>
      </c>
      <c r="S6890" t="s">
        <v>176</v>
      </c>
      <c r="T6890" t="s">
        <v>177</v>
      </c>
    </row>
    <row r="6891" spans="1:20" x14ac:dyDescent="0.25">
      <c r="A6891" t="s">
        <v>172</v>
      </c>
      <c r="B6891" t="s">
        <v>173</v>
      </c>
      <c r="C6891" t="s">
        <v>174</v>
      </c>
      <c r="D6891" t="s">
        <v>175</v>
      </c>
      <c r="E6891" t="s">
        <v>24</v>
      </c>
      <c r="F6891" t="s">
        <v>25</v>
      </c>
      <c r="G6891" t="s">
        <v>62</v>
      </c>
      <c r="H6891" t="s">
        <v>63</v>
      </c>
      <c r="I6891" t="s">
        <v>34</v>
      </c>
      <c r="J6891" t="s">
        <v>35</v>
      </c>
      <c r="K6891">
        <v>2019</v>
      </c>
      <c r="L6891">
        <v>14.964499999999999</v>
      </c>
      <c r="S6891" t="s">
        <v>176</v>
      </c>
      <c r="T6891" t="s">
        <v>177</v>
      </c>
    </row>
    <row r="6892" spans="1:20" x14ac:dyDescent="0.25">
      <c r="A6892" t="s">
        <v>172</v>
      </c>
      <c r="B6892" t="s">
        <v>173</v>
      </c>
      <c r="C6892" t="s">
        <v>174</v>
      </c>
      <c r="D6892" t="s">
        <v>175</v>
      </c>
      <c r="E6892" t="s">
        <v>24</v>
      </c>
      <c r="F6892" t="s">
        <v>25</v>
      </c>
      <c r="G6892" t="s">
        <v>62</v>
      </c>
      <c r="H6892" t="s">
        <v>63</v>
      </c>
      <c r="I6892" t="s">
        <v>36</v>
      </c>
      <c r="J6892" t="s">
        <v>37</v>
      </c>
      <c r="K6892">
        <v>2019</v>
      </c>
      <c r="L6892">
        <v>6.9482999999999997</v>
      </c>
      <c r="S6892" t="s">
        <v>176</v>
      </c>
      <c r="T6892" t="s">
        <v>177</v>
      </c>
    </row>
    <row r="6893" spans="1:20" x14ac:dyDescent="0.25">
      <c r="A6893" t="s">
        <v>172</v>
      </c>
      <c r="B6893" t="s">
        <v>173</v>
      </c>
      <c r="C6893" t="s">
        <v>174</v>
      </c>
      <c r="D6893" t="s">
        <v>175</v>
      </c>
      <c r="E6893" t="s">
        <v>24</v>
      </c>
      <c r="F6893" t="s">
        <v>25</v>
      </c>
      <c r="G6893" t="s">
        <v>62</v>
      </c>
      <c r="H6893" t="s">
        <v>63</v>
      </c>
      <c r="I6893" t="s">
        <v>38</v>
      </c>
      <c r="J6893" t="s">
        <v>39</v>
      </c>
      <c r="K6893">
        <v>2019</v>
      </c>
      <c r="L6893">
        <v>5.2740999999999998</v>
      </c>
      <c r="S6893" t="s">
        <v>176</v>
      </c>
      <c r="T6893" t="s">
        <v>177</v>
      </c>
    </row>
    <row r="6894" spans="1:20" x14ac:dyDescent="0.25">
      <c r="A6894" t="s">
        <v>172</v>
      </c>
      <c r="B6894" t="s">
        <v>173</v>
      </c>
      <c r="C6894" t="s">
        <v>174</v>
      </c>
      <c r="D6894" t="s">
        <v>175</v>
      </c>
      <c r="E6894" t="s">
        <v>24</v>
      </c>
      <c r="F6894" t="s">
        <v>25</v>
      </c>
      <c r="G6894" t="s">
        <v>62</v>
      </c>
      <c r="H6894" t="s">
        <v>63</v>
      </c>
      <c r="I6894" t="s">
        <v>40</v>
      </c>
      <c r="J6894" t="s">
        <v>41</v>
      </c>
      <c r="K6894">
        <v>2019</v>
      </c>
      <c r="L6894">
        <v>3.4965000000000002</v>
      </c>
      <c r="S6894" t="s">
        <v>176</v>
      </c>
      <c r="T6894" t="s">
        <v>177</v>
      </c>
    </row>
    <row r="6895" spans="1:20" x14ac:dyDescent="0.25">
      <c r="A6895" t="s">
        <v>172</v>
      </c>
      <c r="B6895" t="s">
        <v>173</v>
      </c>
      <c r="C6895" t="s">
        <v>174</v>
      </c>
      <c r="D6895" t="s">
        <v>175</v>
      </c>
      <c r="E6895" t="s">
        <v>24</v>
      </c>
      <c r="F6895" t="s">
        <v>25</v>
      </c>
      <c r="G6895" t="s">
        <v>62</v>
      </c>
      <c r="H6895" t="s">
        <v>63</v>
      </c>
      <c r="I6895" t="s">
        <v>42</v>
      </c>
      <c r="J6895" t="s">
        <v>43</v>
      </c>
      <c r="K6895">
        <v>2019</v>
      </c>
      <c r="L6895">
        <v>0.63939999999999997</v>
      </c>
      <c r="M6895" t="s">
        <v>54</v>
      </c>
      <c r="N6895" t="s">
        <v>55</v>
      </c>
      <c r="S6895" t="s">
        <v>176</v>
      </c>
      <c r="T6895" t="s">
        <v>177</v>
      </c>
    </row>
    <row r="6896" spans="1:20" x14ac:dyDescent="0.25">
      <c r="A6896" t="s">
        <v>172</v>
      </c>
      <c r="B6896" t="s">
        <v>173</v>
      </c>
      <c r="C6896" t="s">
        <v>174</v>
      </c>
      <c r="D6896" t="s">
        <v>175</v>
      </c>
      <c r="E6896" t="s">
        <v>24</v>
      </c>
      <c r="F6896" t="s">
        <v>25</v>
      </c>
      <c r="G6896" t="s">
        <v>62</v>
      </c>
      <c r="H6896" t="s">
        <v>63</v>
      </c>
      <c r="I6896" t="s">
        <v>44</v>
      </c>
      <c r="J6896" t="s">
        <v>45</v>
      </c>
      <c r="K6896">
        <v>2019</v>
      </c>
      <c r="L6896">
        <v>7.1879</v>
      </c>
      <c r="S6896" t="s">
        <v>176</v>
      </c>
      <c r="T6896" t="s">
        <v>177</v>
      </c>
    </row>
    <row r="6897" spans="1:20" x14ac:dyDescent="0.25">
      <c r="A6897" t="s">
        <v>172</v>
      </c>
      <c r="B6897" t="s">
        <v>173</v>
      </c>
      <c r="C6897" t="s">
        <v>174</v>
      </c>
      <c r="D6897" t="s">
        <v>175</v>
      </c>
      <c r="E6897" t="s">
        <v>24</v>
      </c>
      <c r="F6897" t="s">
        <v>25</v>
      </c>
      <c r="G6897" t="s">
        <v>62</v>
      </c>
      <c r="H6897" t="s">
        <v>63</v>
      </c>
      <c r="I6897" t="s">
        <v>46</v>
      </c>
      <c r="J6897" t="s">
        <v>47</v>
      </c>
      <c r="K6897">
        <v>2019</v>
      </c>
      <c r="L6897">
        <v>12.944900000000001</v>
      </c>
      <c r="S6897" t="s">
        <v>176</v>
      </c>
      <c r="T6897" t="s">
        <v>177</v>
      </c>
    </row>
    <row r="6898" spans="1:20" x14ac:dyDescent="0.25">
      <c r="A6898" t="s">
        <v>172</v>
      </c>
      <c r="B6898" t="s">
        <v>173</v>
      </c>
      <c r="C6898" t="s">
        <v>174</v>
      </c>
      <c r="D6898" t="s">
        <v>175</v>
      </c>
      <c r="E6898" t="s">
        <v>24</v>
      </c>
      <c r="F6898" t="s">
        <v>25</v>
      </c>
      <c r="G6898" t="s">
        <v>62</v>
      </c>
      <c r="H6898" t="s">
        <v>63</v>
      </c>
      <c r="I6898" t="s">
        <v>48</v>
      </c>
      <c r="J6898" t="s">
        <v>49</v>
      </c>
      <c r="K6898">
        <v>2019</v>
      </c>
      <c r="L6898">
        <v>44.180599999999998</v>
      </c>
      <c r="S6898" t="s">
        <v>176</v>
      </c>
      <c r="T6898" t="s">
        <v>177</v>
      </c>
    </row>
    <row r="6899" spans="1:20" x14ac:dyDescent="0.25">
      <c r="A6899" t="s">
        <v>172</v>
      </c>
      <c r="B6899" t="s">
        <v>173</v>
      </c>
      <c r="C6899" t="s">
        <v>174</v>
      </c>
      <c r="D6899" t="s">
        <v>175</v>
      </c>
      <c r="E6899" t="s">
        <v>24</v>
      </c>
      <c r="F6899" t="s">
        <v>25</v>
      </c>
      <c r="G6899" t="s">
        <v>64</v>
      </c>
      <c r="H6899" t="s">
        <v>65</v>
      </c>
      <c r="I6899" t="s">
        <v>28</v>
      </c>
      <c r="J6899" t="s">
        <v>29</v>
      </c>
      <c r="K6899">
        <v>2019</v>
      </c>
      <c r="M6899" t="s">
        <v>54</v>
      </c>
      <c r="N6899" t="s">
        <v>55</v>
      </c>
      <c r="S6899" t="s">
        <v>176</v>
      </c>
      <c r="T6899" t="s">
        <v>177</v>
      </c>
    </row>
    <row r="6900" spans="1:20" x14ac:dyDescent="0.25">
      <c r="A6900" t="s">
        <v>172</v>
      </c>
      <c r="B6900" t="s">
        <v>173</v>
      </c>
      <c r="C6900" t="s">
        <v>174</v>
      </c>
      <c r="D6900" t="s">
        <v>175</v>
      </c>
      <c r="E6900" t="s">
        <v>24</v>
      </c>
      <c r="F6900" t="s">
        <v>25</v>
      </c>
      <c r="G6900" t="s">
        <v>64</v>
      </c>
      <c r="H6900" t="s">
        <v>65</v>
      </c>
      <c r="I6900" t="s">
        <v>32</v>
      </c>
      <c r="J6900" t="s">
        <v>33</v>
      </c>
      <c r="K6900">
        <v>2019</v>
      </c>
      <c r="L6900">
        <v>10.3088</v>
      </c>
      <c r="S6900" t="s">
        <v>176</v>
      </c>
      <c r="T6900" t="s">
        <v>177</v>
      </c>
    </row>
    <row r="6901" spans="1:20" x14ac:dyDescent="0.25">
      <c r="A6901" t="s">
        <v>172</v>
      </c>
      <c r="B6901" t="s">
        <v>173</v>
      </c>
      <c r="C6901" t="s">
        <v>174</v>
      </c>
      <c r="D6901" t="s">
        <v>175</v>
      </c>
      <c r="E6901" t="s">
        <v>24</v>
      </c>
      <c r="F6901" t="s">
        <v>25</v>
      </c>
      <c r="G6901" t="s">
        <v>64</v>
      </c>
      <c r="H6901" t="s">
        <v>65</v>
      </c>
      <c r="I6901" t="s">
        <v>34</v>
      </c>
      <c r="J6901" t="s">
        <v>35</v>
      </c>
      <c r="K6901">
        <v>2019</v>
      </c>
      <c r="L6901">
        <v>176.65729999999999</v>
      </c>
      <c r="S6901" t="s">
        <v>176</v>
      </c>
      <c r="T6901" t="s">
        <v>177</v>
      </c>
    </row>
    <row r="6902" spans="1:20" x14ac:dyDescent="0.25">
      <c r="A6902" t="s">
        <v>172</v>
      </c>
      <c r="B6902" t="s">
        <v>173</v>
      </c>
      <c r="C6902" t="s">
        <v>174</v>
      </c>
      <c r="D6902" t="s">
        <v>175</v>
      </c>
      <c r="E6902" t="s">
        <v>24</v>
      </c>
      <c r="F6902" t="s">
        <v>25</v>
      </c>
      <c r="G6902" t="s">
        <v>64</v>
      </c>
      <c r="H6902" t="s">
        <v>65</v>
      </c>
      <c r="I6902" t="s">
        <v>36</v>
      </c>
      <c r="J6902" t="s">
        <v>37</v>
      </c>
      <c r="K6902">
        <v>2019</v>
      </c>
      <c r="L6902">
        <v>51.673200000000001</v>
      </c>
      <c r="S6902" t="s">
        <v>176</v>
      </c>
      <c r="T6902" t="s">
        <v>177</v>
      </c>
    </row>
    <row r="6903" spans="1:20" x14ac:dyDescent="0.25">
      <c r="A6903" t="s">
        <v>172</v>
      </c>
      <c r="B6903" t="s">
        <v>173</v>
      </c>
      <c r="C6903" t="s">
        <v>174</v>
      </c>
      <c r="D6903" t="s">
        <v>175</v>
      </c>
      <c r="E6903" t="s">
        <v>24</v>
      </c>
      <c r="F6903" t="s">
        <v>25</v>
      </c>
      <c r="G6903" t="s">
        <v>64</v>
      </c>
      <c r="H6903" t="s">
        <v>65</v>
      </c>
      <c r="I6903" t="s">
        <v>38</v>
      </c>
      <c r="J6903" t="s">
        <v>39</v>
      </c>
      <c r="K6903">
        <v>2019</v>
      </c>
      <c r="L6903">
        <v>16.242100000000001</v>
      </c>
      <c r="S6903" t="s">
        <v>176</v>
      </c>
      <c r="T6903" t="s">
        <v>177</v>
      </c>
    </row>
    <row r="6904" spans="1:20" x14ac:dyDescent="0.25">
      <c r="A6904" t="s">
        <v>172</v>
      </c>
      <c r="B6904" t="s">
        <v>173</v>
      </c>
      <c r="C6904" t="s">
        <v>174</v>
      </c>
      <c r="D6904" t="s">
        <v>175</v>
      </c>
      <c r="E6904" t="s">
        <v>24</v>
      </c>
      <c r="F6904" t="s">
        <v>25</v>
      </c>
      <c r="G6904" t="s">
        <v>64</v>
      </c>
      <c r="H6904" t="s">
        <v>65</v>
      </c>
      <c r="I6904" t="s">
        <v>40</v>
      </c>
      <c r="J6904" t="s">
        <v>41</v>
      </c>
      <c r="K6904">
        <v>2019</v>
      </c>
      <c r="L6904">
        <v>23.475300000000001</v>
      </c>
      <c r="S6904" t="s">
        <v>176</v>
      </c>
      <c r="T6904" t="s">
        <v>177</v>
      </c>
    </row>
    <row r="6905" spans="1:20" x14ac:dyDescent="0.25">
      <c r="A6905" t="s">
        <v>172</v>
      </c>
      <c r="B6905" t="s">
        <v>173</v>
      </c>
      <c r="C6905" t="s">
        <v>174</v>
      </c>
      <c r="D6905" t="s">
        <v>175</v>
      </c>
      <c r="E6905" t="s">
        <v>24</v>
      </c>
      <c r="F6905" t="s">
        <v>25</v>
      </c>
      <c r="G6905" t="s">
        <v>64</v>
      </c>
      <c r="H6905" t="s">
        <v>65</v>
      </c>
      <c r="I6905" t="s">
        <v>44</v>
      </c>
      <c r="J6905" t="s">
        <v>45</v>
      </c>
      <c r="K6905">
        <v>2019</v>
      </c>
      <c r="L6905">
        <v>1714.0786000000001</v>
      </c>
      <c r="S6905" t="s">
        <v>176</v>
      </c>
      <c r="T6905" t="s">
        <v>177</v>
      </c>
    </row>
    <row r="6906" spans="1:20" x14ac:dyDescent="0.25">
      <c r="A6906" t="s">
        <v>172</v>
      </c>
      <c r="B6906" t="s">
        <v>173</v>
      </c>
      <c r="C6906" t="s">
        <v>174</v>
      </c>
      <c r="D6906" t="s">
        <v>175</v>
      </c>
      <c r="E6906" t="s">
        <v>24</v>
      </c>
      <c r="F6906" t="s">
        <v>25</v>
      </c>
      <c r="G6906" t="s">
        <v>64</v>
      </c>
      <c r="H6906" t="s">
        <v>65</v>
      </c>
      <c r="I6906" t="s">
        <v>46</v>
      </c>
      <c r="J6906" t="s">
        <v>47</v>
      </c>
      <c r="K6906">
        <v>2019</v>
      </c>
      <c r="L6906">
        <v>80.960800000000006</v>
      </c>
      <c r="S6906" t="s">
        <v>176</v>
      </c>
      <c r="T6906" t="s">
        <v>177</v>
      </c>
    </row>
    <row r="6907" spans="1:20" x14ac:dyDescent="0.25">
      <c r="A6907" t="s">
        <v>172</v>
      </c>
      <c r="B6907" t="s">
        <v>173</v>
      </c>
      <c r="C6907" t="s">
        <v>174</v>
      </c>
      <c r="D6907" t="s">
        <v>175</v>
      </c>
      <c r="E6907" t="s">
        <v>24</v>
      </c>
      <c r="F6907" t="s">
        <v>25</v>
      </c>
      <c r="G6907" t="s">
        <v>64</v>
      </c>
      <c r="H6907" t="s">
        <v>65</v>
      </c>
      <c r="I6907" t="s">
        <v>48</v>
      </c>
      <c r="J6907" t="s">
        <v>49</v>
      </c>
      <c r="K6907">
        <v>2019</v>
      </c>
      <c r="L6907">
        <v>954.63250000000005</v>
      </c>
      <c r="S6907" t="s">
        <v>176</v>
      </c>
      <c r="T6907" t="s">
        <v>177</v>
      </c>
    </row>
    <row r="6908" spans="1:20" x14ac:dyDescent="0.25">
      <c r="A6908" t="s">
        <v>172</v>
      </c>
      <c r="B6908" t="s">
        <v>173</v>
      </c>
      <c r="C6908" t="s">
        <v>174</v>
      </c>
      <c r="D6908" t="s">
        <v>175</v>
      </c>
      <c r="E6908" t="s">
        <v>24</v>
      </c>
      <c r="F6908" t="s">
        <v>25</v>
      </c>
      <c r="G6908" t="s">
        <v>64</v>
      </c>
      <c r="H6908" t="s">
        <v>65</v>
      </c>
      <c r="I6908" t="s">
        <v>50</v>
      </c>
      <c r="J6908" t="s">
        <v>51</v>
      </c>
      <c r="K6908">
        <v>2019</v>
      </c>
      <c r="M6908" t="s">
        <v>54</v>
      </c>
      <c r="N6908" t="s">
        <v>55</v>
      </c>
      <c r="S6908" t="s">
        <v>176</v>
      </c>
      <c r="T6908" t="s">
        <v>177</v>
      </c>
    </row>
    <row r="6909" spans="1:20" x14ac:dyDescent="0.25">
      <c r="A6909" t="s">
        <v>172</v>
      </c>
      <c r="B6909" t="s">
        <v>173</v>
      </c>
      <c r="C6909" t="s">
        <v>174</v>
      </c>
      <c r="D6909" t="s">
        <v>175</v>
      </c>
      <c r="E6909" t="s">
        <v>24</v>
      </c>
      <c r="F6909" t="s">
        <v>25</v>
      </c>
      <c r="G6909" t="s">
        <v>64</v>
      </c>
      <c r="H6909" t="s">
        <v>65</v>
      </c>
      <c r="I6909" t="s">
        <v>170</v>
      </c>
      <c r="J6909" t="s">
        <v>171</v>
      </c>
      <c r="K6909">
        <v>2019</v>
      </c>
      <c r="M6909" t="s">
        <v>54</v>
      </c>
      <c r="N6909" t="s">
        <v>55</v>
      </c>
      <c r="S6909" t="s">
        <v>176</v>
      </c>
      <c r="T6909" t="s">
        <v>177</v>
      </c>
    </row>
    <row r="6910" spans="1:20" x14ac:dyDescent="0.25">
      <c r="A6910" t="s">
        <v>172</v>
      </c>
      <c r="B6910" t="s">
        <v>173</v>
      </c>
      <c r="C6910" t="s">
        <v>174</v>
      </c>
      <c r="D6910" t="s">
        <v>175</v>
      </c>
      <c r="E6910" t="s">
        <v>24</v>
      </c>
      <c r="F6910" t="s">
        <v>25</v>
      </c>
      <c r="G6910" t="s">
        <v>66</v>
      </c>
      <c r="H6910" t="s">
        <v>67</v>
      </c>
      <c r="I6910" t="s">
        <v>28</v>
      </c>
      <c r="J6910" t="s">
        <v>29</v>
      </c>
      <c r="K6910">
        <v>2019</v>
      </c>
      <c r="L6910">
        <v>1707.3445999999999</v>
      </c>
      <c r="S6910" t="s">
        <v>176</v>
      </c>
      <c r="T6910" t="s">
        <v>177</v>
      </c>
    </row>
    <row r="6911" spans="1:20" x14ac:dyDescent="0.25">
      <c r="A6911" t="s">
        <v>172</v>
      </c>
      <c r="B6911" t="s">
        <v>173</v>
      </c>
      <c r="C6911" t="s">
        <v>174</v>
      </c>
      <c r="D6911" t="s">
        <v>175</v>
      </c>
      <c r="E6911" t="s">
        <v>24</v>
      </c>
      <c r="F6911" t="s">
        <v>25</v>
      </c>
      <c r="G6911" t="s">
        <v>66</v>
      </c>
      <c r="H6911" t="s">
        <v>67</v>
      </c>
      <c r="I6911" t="s">
        <v>32</v>
      </c>
      <c r="J6911" t="s">
        <v>33</v>
      </c>
      <c r="K6911">
        <v>2019</v>
      </c>
      <c r="L6911">
        <v>20.401800000000001</v>
      </c>
      <c r="S6911" t="s">
        <v>176</v>
      </c>
      <c r="T6911" t="s">
        <v>177</v>
      </c>
    </row>
    <row r="6912" spans="1:20" x14ac:dyDescent="0.25">
      <c r="A6912" t="s">
        <v>172</v>
      </c>
      <c r="B6912" t="s">
        <v>173</v>
      </c>
      <c r="C6912" t="s">
        <v>174</v>
      </c>
      <c r="D6912" t="s">
        <v>175</v>
      </c>
      <c r="E6912" t="s">
        <v>24</v>
      </c>
      <c r="F6912" t="s">
        <v>25</v>
      </c>
      <c r="G6912" t="s">
        <v>66</v>
      </c>
      <c r="H6912" t="s">
        <v>67</v>
      </c>
      <c r="I6912" t="s">
        <v>34</v>
      </c>
      <c r="J6912" t="s">
        <v>35</v>
      </c>
      <c r="K6912">
        <v>2019</v>
      </c>
      <c r="L6912">
        <v>278.59769999999997</v>
      </c>
      <c r="S6912" t="s">
        <v>176</v>
      </c>
      <c r="T6912" t="s">
        <v>177</v>
      </c>
    </row>
    <row r="6913" spans="1:20" x14ac:dyDescent="0.25">
      <c r="A6913" t="s">
        <v>172</v>
      </c>
      <c r="B6913" t="s">
        <v>173</v>
      </c>
      <c r="C6913" t="s">
        <v>174</v>
      </c>
      <c r="D6913" t="s">
        <v>175</v>
      </c>
      <c r="E6913" t="s">
        <v>24</v>
      </c>
      <c r="F6913" t="s">
        <v>25</v>
      </c>
      <c r="G6913" t="s">
        <v>66</v>
      </c>
      <c r="H6913" t="s">
        <v>67</v>
      </c>
      <c r="I6913" t="s">
        <v>36</v>
      </c>
      <c r="J6913" t="s">
        <v>37</v>
      </c>
      <c r="K6913">
        <v>2019</v>
      </c>
      <c r="L6913">
        <v>116.09910000000001</v>
      </c>
      <c r="S6913" t="s">
        <v>176</v>
      </c>
      <c r="T6913" t="s">
        <v>177</v>
      </c>
    </row>
    <row r="6914" spans="1:20" x14ac:dyDescent="0.25">
      <c r="A6914" t="s">
        <v>172</v>
      </c>
      <c r="B6914" t="s">
        <v>173</v>
      </c>
      <c r="C6914" t="s">
        <v>174</v>
      </c>
      <c r="D6914" t="s">
        <v>175</v>
      </c>
      <c r="E6914" t="s">
        <v>24</v>
      </c>
      <c r="F6914" t="s">
        <v>25</v>
      </c>
      <c r="G6914" t="s">
        <v>66</v>
      </c>
      <c r="H6914" t="s">
        <v>67</v>
      </c>
      <c r="I6914" t="s">
        <v>38</v>
      </c>
      <c r="J6914" t="s">
        <v>39</v>
      </c>
      <c r="K6914">
        <v>2019</v>
      </c>
      <c r="L6914">
        <v>66.491200000000006</v>
      </c>
      <c r="S6914" t="s">
        <v>176</v>
      </c>
      <c r="T6914" t="s">
        <v>177</v>
      </c>
    </row>
    <row r="6915" spans="1:20" x14ac:dyDescent="0.25">
      <c r="A6915" t="s">
        <v>172</v>
      </c>
      <c r="B6915" t="s">
        <v>173</v>
      </c>
      <c r="C6915" t="s">
        <v>174</v>
      </c>
      <c r="D6915" t="s">
        <v>175</v>
      </c>
      <c r="E6915" t="s">
        <v>24</v>
      </c>
      <c r="F6915" t="s">
        <v>25</v>
      </c>
      <c r="G6915" t="s">
        <v>66</v>
      </c>
      <c r="H6915" t="s">
        <v>67</v>
      </c>
      <c r="I6915" t="s">
        <v>40</v>
      </c>
      <c r="J6915" t="s">
        <v>41</v>
      </c>
      <c r="K6915">
        <v>2019</v>
      </c>
      <c r="L6915">
        <v>663.53409999999997</v>
      </c>
      <c r="S6915" t="s">
        <v>176</v>
      </c>
      <c r="T6915" t="s">
        <v>177</v>
      </c>
    </row>
    <row r="6916" spans="1:20" x14ac:dyDescent="0.25">
      <c r="A6916" t="s">
        <v>172</v>
      </c>
      <c r="B6916" t="s">
        <v>173</v>
      </c>
      <c r="C6916" t="s">
        <v>174</v>
      </c>
      <c r="D6916" t="s">
        <v>175</v>
      </c>
      <c r="E6916" t="s">
        <v>24</v>
      </c>
      <c r="F6916" t="s">
        <v>25</v>
      </c>
      <c r="G6916" t="s">
        <v>66</v>
      </c>
      <c r="H6916" t="s">
        <v>67</v>
      </c>
      <c r="I6916" t="s">
        <v>42</v>
      </c>
      <c r="J6916" t="s">
        <v>43</v>
      </c>
      <c r="K6916">
        <v>2019</v>
      </c>
      <c r="L6916">
        <v>2.9205999999999999</v>
      </c>
      <c r="S6916" t="s">
        <v>176</v>
      </c>
      <c r="T6916" t="s">
        <v>177</v>
      </c>
    </row>
    <row r="6917" spans="1:20" x14ac:dyDescent="0.25">
      <c r="A6917" t="s">
        <v>172</v>
      </c>
      <c r="B6917" t="s">
        <v>173</v>
      </c>
      <c r="C6917" t="s">
        <v>174</v>
      </c>
      <c r="D6917" t="s">
        <v>175</v>
      </c>
      <c r="E6917" t="s">
        <v>24</v>
      </c>
      <c r="F6917" t="s">
        <v>25</v>
      </c>
      <c r="G6917" t="s">
        <v>66</v>
      </c>
      <c r="H6917" t="s">
        <v>67</v>
      </c>
      <c r="I6917" t="s">
        <v>44</v>
      </c>
      <c r="J6917" t="s">
        <v>45</v>
      </c>
      <c r="K6917">
        <v>2019</v>
      </c>
      <c r="L6917">
        <v>132.0204</v>
      </c>
      <c r="S6917" t="s">
        <v>176</v>
      </c>
      <c r="T6917" t="s">
        <v>177</v>
      </c>
    </row>
    <row r="6918" spans="1:20" x14ac:dyDescent="0.25">
      <c r="A6918" t="s">
        <v>172</v>
      </c>
      <c r="B6918" t="s">
        <v>173</v>
      </c>
      <c r="C6918" t="s">
        <v>174</v>
      </c>
      <c r="D6918" t="s">
        <v>175</v>
      </c>
      <c r="E6918" t="s">
        <v>24</v>
      </c>
      <c r="F6918" t="s">
        <v>25</v>
      </c>
      <c r="G6918" t="s">
        <v>66</v>
      </c>
      <c r="H6918" t="s">
        <v>67</v>
      </c>
      <c r="I6918" t="s">
        <v>46</v>
      </c>
      <c r="J6918" t="s">
        <v>47</v>
      </c>
      <c r="K6918">
        <v>2019</v>
      </c>
      <c r="L6918">
        <v>146.39099999999999</v>
      </c>
      <c r="S6918" t="s">
        <v>176</v>
      </c>
      <c r="T6918" t="s">
        <v>177</v>
      </c>
    </row>
    <row r="6919" spans="1:20" x14ac:dyDescent="0.25">
      <c r="A6919" t="s">
        <v>172</v>
      </c>
      <c r="B6919" t="s">
        <v>173</v>
      </c>
      <c r="C6919" t="s">
        <v>174</v>
      </c>
      <c r="D6919" t="s">
        <v>175</v>
      </c>
      <c r="E6919" t="s">
        <v>24</v>
      </c>
      <c r="F6919" t="s">
        <v>25</v>
      </c>
      <c r="G6919" t="s">
        <v>66</v>
      </c>
      <c r="H6919" t="s">
        <v>67</v>
      </c>
      <c r="I6919" t="s">
        <v>48</v>
      </c>
      <c r="J6919" t="s">
        <v>49</v>
      </c>
      <c r="K6919">
        <v>2019</v>
      </c>
      <c r="L6919">
        <v>280.69069999999999</v>
      </c>
      <c r="S6919" t="s">
        <v>176</v>
      </c>
      <c r="T6919" t="s">
        <v>177</v>
      </c>
    </row>
    <row r="6920" spans="1:20" x14ac:dyDescent="0.25">
      <c r="A6920" t="s">
        <v>172</v>
      </c>
      <c r="B6920" t="s">
        <v>173</v>
      </c>
      <c r="C6920" t="s">
        <v>174</v>
      </c>
      <c r="D6920" t="s">
        <v>175</v>
      </c>
      <c r="E6920" t="s">
        <v>24</v>
      </c>
      <c r="F6920" t="s">
        <v>25</v>
      </c>
      <c r="G6920" t="s">
        <v>66</v>
      </c>
      <c r="H6920" t="s">
        <v>67</v>
      </c>
      <c r="I6920" t="s">
        <v>50</v>
      </c>
      <c r="J6920" t="s">
        <v>51</v>
      </c>
      <c r="K6920">
        <v>2019</v>
      </c>
      <c r="M6920" t="s">
        <v>54</v>
      </c>
      <c r="N6920" t="s">
        <v>55</v>
      </c>
      <c r="S6920" t="s">
        <v>176</v>
      </c>
      <c r="T6920" t="s">
        <v>177</v>
      </c>
    </row>
    <row r="6921" spans="1:20" x14ac:dyDescent="0.25">
      <c r="A6921" t="s">
        <v>172</v>
      </c>
      <c r="B6921" t="s">
        <v>173</v>
      </c>
      <c r="C6921" t="s">
        <v>174</v>
      </c>
      <c r="D6921" t="s">
        <v>175</v>
      </c>
      <c r="E6921" t="s">
        <v>24</v>
      </c>
      <c r="F6921" t="s">
        <v>25</v>
      </c>
      <c r="G6921" t="s">
        <v>66</v>
      </c>
      <c r="H6921" t="s">
        <v>67</v>
      </c>
      <c r="I6921" t="s">
        <v>170</v>
      </c>
      <c r="J6921" t="s">
        <v>171</v>
      </c>
      <c r="K6921">
        <v>2019</v>
      </c>
      <c r="M6921" t="s">
        <v>54</v>
      </c>
      <c r="N6921" t="s">
        <v>55</v>
      </c>
      <c r="S6921" t="s">
        <v>176</v>
      </c>
      <c r="T6921" t="s">
        <v>177</v>
      </c>
    </row>
    <row r="6922" spans="1:20" x14ac:dyDescent="0.25">
      <c r="A6922" t="s">
        <v>172</v>
      </c>
      <c r="B6922" t="s">
        <v>173</v>
      </c>
      <c r="C6922" t="s">
        <v>174</v>
      </c>
      <c r="D6922" t="s">
        <v>175</v>
      </c>
      <c r="E6922" t="s">
        <v>24</v>
      </c>
      <c r="F6922" t="s">
        <v>25</v>
      </c>
      <c r="G6922" t="s">
        <v>68</v>
      </c>
      <c r="H6922" t="s">
        <v>69</v>
      </c>
      <c r="I6922" t="s">
        <v>28</v>
      </c>
      <c r="J6922" t="s">
        <v>29</v>
      </c>
      <c r="K6922">
        <v>2019</v>
      </c>
      <c r="L6922">
        <v>839.00019999999995</v>
      </c>
      <c r="S6922" t="s">
        <v>176</v>
      </c>
      <c r="T6922" t="s">
        <v>177</v>
      </c>
    </row>
    <row r="6923" spans="1:20" x14ac:dyDescent="0.25">
      <c r="A6923" t="s">
        <v>172</v>
      </c>
      <c r="B6923" t="s">
        <v>173</v>
      </c>
      <c r="C6923" t="s">
        <v>174</v>
      </c>
      <c r="D6923" t="s">
        <v>175</v>
      </c>
      <c r="E6923" t="s">
        <v>24</v>
      </c>
      <c r="F6923" t="s">
        <v>25</v>
      </c>
      <c r="G6923" t="s">
        <v>68</v>
      </c>
      <c r="H6923" t="s">
        <v>69</v>
      </c>
      <c r="I6923" t="s">
        <v>32</v>
      </c>
      <c r="J6923" t="s">
        <v>33</v>
      </c>
      <c r="K6923">
        <v>2019</v>
      </c>
      <c r="L6923">
        <v>7.4470999999999998</v>
      </c>
      <c r="S6923" t="s">
        <v>176</v>
      </c>
      <c r="T6923" t="s">
        <v>177</v>
      </c>
    </row>
    <row r="6924" spans="1:20" x14ac:dyDescent="0.25">
      <c r="A6924" t="s">
        <v>172</v>
      </c>
      <c r="B6924" t="s">
        <v>173</v>
      </c>
      <c r="C6924" t="s">
        <v>174</v>
      </c>
      <c r="D6924" t="s">
        <v>175</v>
      </c>
      <c r="E6924" t="s">
        <v>24</v>
      </c>
      <c r="F6924" t="s">
        <v>25</v>
      </c>
      <c r="G6924" t="s">
        <v>68</v>
      </c>
      <c r="H6924" t="s">
        <v>69</v>
      </c>
      <c r="I6924" t="s">
        <v>34</v>
      </c>
      <c r="J6924" t="s">
        <v>35</v>
      </c>
      <c r="K6924">
        <v>2019</v>
      </c>
      <c r="L6924">
        <v>83.650800000000004</v>
      </c>
      <c r="S6924" t="s">
        <v>176</v>
      </c>
      <c r="T6924" t="s">
        <v>177</v>
      </c>
    </row>
    <row r="6925" spans="1:20" x14ac:dyDescent="0.25">
      <c r="A6925" t="s">
        <v>172</v>
      </c>
      <c r="B6925" t="s">
        <v>173</v>
      </c>
      <c r="C6925" t="s">
        <v>174</v>
      </c>
      <c r="D6925" t="s">
        <v>175</v>
      </c>
      <c r="E6925" t="s">
        <v>24</v>
      </c>
      <c r="F6925" t="s">
        <v>25</v>
      </c>
      <c r="G6925" t="s">
        <v>68</v>
      </c>
      <c r="H6925" t="s">
        <v>69</v>
      </c>
      <c r="I6925" t="s">
        <v>36</v>
      </c>
      <c r="J6925" t="s">
        <v>37</v>
      </c>
      <c r="K6925">
        <v>2019</v>
      </c>
      <c r="L6925">
        <v>33.599699999999999</v>
      </c>
      <c r="S6925" t="s">
        <v>176</v>
      </c>
      <c r="T6925" t="s">
        <v>177</v>
      </c>
    </row>
    <row r="6926" spans="1:20" x14ac:dyDescent="0.25">
      <c r="A6926" t="s">
        <v>172</v>
      </c>
      <c r="B6926" t="s">
        <v>173</v>
      </c>
      <c r="C6926" t="s">
        <v>174</v>
      </c>
      <c r="D6926" t="s">
        <v>175</v>
      </c>
      <c r="E6926" t="s">
        <v>24</v>
      </c>
      <c r="F6926" t="s">
        <v>25</v>
      </c>
      <c r="G6926" t="s">
        <v>68</v>
      </c>
      <c r="H6926" t="s">
        <v>69</v>
      </c>
      <c r="I6926" t="s">
        <v>38</v>
      </c>
      <c r="J6926" t="s">
        <v>39</v>
      </c>
      <c r="K6926">
        <v>2019</v>
      </c>
      <c r="L6926">
        <v>44.375</v>
      </c>
      <c r="S6926" t="s">
        <v>176</v>
      </c>
      <c r="T6926" t="s">
        <v>177</v>
      </c>
    </row>
    <row r="6927" spans="1:20" x14ac:dyDescent="0.25">
      <c r="A6927" t="s">
        <v>172</v>
      </c>
      <c r="B6927" t="s">
        <v>173</v>
      </c>
      <c r="C6927" t="s">
        <v>174</v>
      </c>
      <c r="D6927" t="s">
        <v>175</v>
      </c>
      <c r="E6927" t="s">
        <v>24</v>
      </c>
      <c r="F6927" t="s">
        <v>25</v>
      </c>
      <c r="G6927" t="s">
        <v>68</v>
      </c>
      <c r="H6927" t="s">
        <v>69</v>
      </c>
      <c r="I6927" t="s">
        <v>40</v>
      </c>
      <c r="J6927" t="s">
        <v>41</v>
      </c>
      <c r="K6927">
        <v>2019</v>
      </c>
      <c r="L6927">
        <v>42.122799999999998</v>
      </c>
      <c r="S6927" t="s">
        <v>176</v>
      </c>
      <c r="T6927" t="s">
        <v>177</v>
      </c>
    </row>
    <row r="6928" spans="1:20" x14ac:dyDescent="0.25">
      <c r="A6928" t="s">
        <v>172</v>
      </c>
      <c r="B6928" t="s">
        <v>173</v>
      </c>
      <c r="C6928" t="s">
        <v>174</v>
      </c>
      <c r="D6928" t="s">
        <v>175</v>
      </c>
      <c r="E6928" t="s">
        <v>24</v>
      </c>
      <c r="F6928" t="s">
        <v>25</v>
      </c>
      <c r="G6928" t="s">
        <v>68</v>
      </c>
      <c r="H6928" t="s">
        <v>69</v>
      </c>
      <c r="I6928" t="s">
        <v>44</v>
      </c>
      <c r="J6928" t="s">
        <v>45</v>
      </c>
      <c r="K6928">
        <v>2019</v>
      </c>
      <c r="L6928">
        <v>8.4486000000000008</v>
      </c>
      <c r="S6928" t="s">
        <v>176</v>
      </c>
      <c r="T6928" t="s">
        <v>177</v>
      </c>
    </row>
    <row r="6929" spans="1:20" x14ac:dyDescent="0.25">
      <c r="A6929" t="s">
        <v>172</v>
      </c>
      <c r="B6929" t="s">
        <v>173</v>
      </c>
      <c r="C6929" t="s">
        <v>174</v>
      </c>
      <c r="D6929" t="s">
        <v>175</v>
      </c>
      <c r="E6929" t="s">
        <v>24</v>
      </c>
      <c r="F6929" t="s">
        <v>25</v>
      </c>
      <c r="G6929" t="s">
        <v>68</v>
      </c>
      <c r="H6929" t="s">
        <v>69</v>
      </c>
      <c r="I6929" t="s">
        <v>46</v>
      </c>
      <c r="J6929" t="s">
        <v>47</v>
      </c>
      <c r="K6929">
        <v>2019</v>
      </c>
      <c r="L6929">
        <v>479.16289999999998</v>
      </c>
      <c r="S6929" t="s">
        <v>176</v>
      </c>
      <c r="T6929" t="s">
        <v>177</v>
      </c>
    </row>
    <row r="6930" spans="1:20" x14ac:dyDescent="0.25">
      <c r="A6930" t="s">
        <v>172</v>
      </c>
      <c r="B6930" t="s">
        <v>173</v>
      </c>
      <c r="C6930" t="s">
        <v>174</v>
      </c>
      <c r="D6930" t="s">
        <v>175</v>
      </c>
      <c r="E6930" t="s">
        <v>24</v>
      </c>
      <c r="F6930" t="s">
        <v>25</v>
      </c>
      <c r="G6930" t="s">
        <v>68</v>
      </c>
      <c r="H6930" t="s">
        <v>69</v>
      </c>
      <c r="I6930" t="s">
        <v>48</v>
      </c>
      <c r="J6930" t="s">
        <v>49</v>
      </c>
      <c r="K6930">
        <v>2019</v>
      </c>
      <c r="L6930">
        <v>139.39949999999999</v>
      </c>
      <c r="S6930" t="s">
        <v>176</v>
      </c>
      <c r="T6930" t="s">
        <v>177</v>
      </c>
    </row>
    <row r="6931" spans="1:20" x14ac:dyDescent="0.25">
      <c r="A6931" t="s">
        <v>172</v>
      </c>
      <c r="B6931" t="s">
        <v>173</v>
      </c>
      <c r="C6931" t="s">
        <v>174</v>
      </c>
      <c r="D6931" t="s">
        <v>175</v>
      </c>
      <c r="E6931" t="s">
        <v>24</v>
      </c>
      <c r="F6931" t="s">
        <v>25</v>
      </c>
      <c r="G6931" t="s">
        <v>68</v>
      </c>
      <c r="H6931" t="s">
        <v>69</v>
      </c>
      <c r="I6931" t="s">
        <v>170</v>
      </c>
      <c r="J6931" t="s">
        <v>171</v>
      </c>
      <c r="K6931">
        <v>2019</v>
      </c>
      <c r="M6931" t="s">
        <v>54</v>
      </c>
      <c r="N6931" t="s">
        <v>55</v>
      </c>
      <c r="S6931" t="s">
        <v>176</v>
      </c>
      <c r="T6931" t="s">
        <v>177</v>
      </c>
    </row>
    <row r="6932" spans="1:20" x14ac:dyDescent="0.25">
      <c r="A6932" t="s">
        <v>172</v>
      </c>
      <c r="B6932" t="s">
        <v>173</v>
      </c>
      <c r="C6932" t="s">
        <v>174</v>
      </c>
      <c r="D6932" t="s">
        <v>175</v>
      </c>
      <c r="E6932" t="s">
        <v>24</v>
      </c>
      <c r="F6932" t="s">
        <v>25</v>
      </c>
      <c r="G6932" t="s">
        <v>70</v>
      </c>
      <c r="H6932" t="s">
        <v>71</v>
      </c>
      <c r="I6932" t="s">
        <v>28</v>
      </c>
      <c r="J6932" t="s">
        <v>29</v>
      </c>
      <c r="K6932">
        <v>2019</v>
      </c>
      <c r="L6932">
        <v>667.41129999999998</v>
      </c>
      <c r="S6932" t="s">
        <v>176</v>
      </c>
      <c r="T6932" t="s">
        <v>177</v>
      </c>
    </row>
    <row r="6933" spans="1:20" x14ac:dyDescent="0.25">
      <c r="A6933" t="s">
        <v>172</v>
      </c>
      <c r="B6933" t="s">
        <v>173</v>
      </c>
      <c r="C6933" t="s">
        <v>174</v>
      </c>
      <c r="D6933" t="s">
        <v>175</v>
      </c>
      <c r="E6933" t="s">
        <v>24</v>
      </c>
      <c r="F6933" t="s">
        <v>25</v>
      </c>
      <c r="G6933" t="s">
        <v>70</v>
      </c>
      <c r="H6933" t="s">
        <v>71</v>
      </c>
      <c r="I6933" t="s">
        <v>32</v>
      </c>
      <c r="J6933" t="s">
        <v>33</v>
      </c>
      <c r="K6933">
        <v>2019</v>
      </c>
      <c r="L6933">
        <v>1.6802999999999999</v>
      </c>
      <c r="M6933" t="s">
        <v>54</v>
      </c>
      <c r="N6933" t="s">
        <v>55</v>
      </c>
      <c r="S6933" t="s">
        <v>176</v>
      </c>
      <c r="T6933" t="s">
        <v>177</v>
      </c>
    </row>
    <row r="6934" spans="1:20" x14ac:dyDescent="0.25">
      <c r="A6934" t="s">
        <v>172</v>
      </c>
      <c r="B6934" t="s">
        <v>173</v>
      </c>
      <c r="C6934" t="s">
        <v>174</v>
      </c>
      <c r="D6934" t="s">
        <v>175</v>
      </c>
      <c r="E6934" t="s">
        <v>24</v>
      </c>
      <c r="F6934" t="s">
        <v>25</v>
      </c>
      <c r="G6934" t="s">
        <v>70</v>
      </c>
      <c r="H6934" t="s">
        <v>71</v>
      </c>
      <c r="I6934" t="s">
        <v>34</v>
      </c>
      <c r="J6934" t="s">
        <v>35</v>
      </c>
      <c r="K6934">
        <v>2019</v>
      </c>
      <c r="L6934">
        <v>25.9434</v>
      </c>
      <c r="S6934" t="s">
        <v>176</v>
      </c>
      <c r="T6934" t="s">
        <v>177</v>
      </c>
    </row>
    <row r="6935" spans="1:20" x14ac:dyDescent="0.25">
      <c r="A6935" t="s">
        <v>172</v>
      </c>
      <c r="B6935" t="s">
        <v>173</v>
      </c>
      <c r="C6935" t="s">
        <v>174</v>
      </c>
      <c r="D6935" t="s">
        <v>175</v>
      </c>
      <c r="E6935" t="s">
        <v>24</v>
      </c>
      <c r="F6935" t="s">
        <v>25</v>
      </c>
      <c r="G6935" t="s">
        <v>70</v>
      </c>
      <c r="H6935" t="s">
        <v>71</v>
      </c>
      <c r="I6935" t="s">
        <v>36</v>
      </c>
      <c r="J6935" t="s">
        <v>37</v>
      </c>
      <c r="K6935">
        <v>2019</v>
      </c>
      <c r="L6935">
        <v>19.436900000000001</v>
      </c>
      <c r="S6935" t="s">
        <v>176</v>
      </c>
      <c r="T6935" t="s">
        <v>177</v>
      </c>
    </row>
    <row r="6936" spans="1:20" x14ac:dyDescent="0.25">
      <c r="A6936" t="s">
        <v>172</v>
      </c>
      <c r="B6936" t="s">
        <v>173</v>
      </c>
      <c r="C6936" t="s">
        <v>174</v>
      </c>
      <c r="D6936" t="s">
        <v>175</v>
      </c>
      <c r="E6936" t="s">
        <v>24</v>
      </c>
      <c r="F6936" t="s">
        <v>25</v>
      </c>
      <c r="G6936" t="s">
        <v>70</v>
      </c>
      <c r="H6936" t="s">
        <v>71</v>
      </c>
      <c r="I6936" t="s">
        <v>38</v>
      </c>
      <c r="J6936" t="s">
        <v>39</v>
      </c>
      <c r="K6936">
        <v>2019</v>
      </c>
      <c r="L6936">
        <v>40.614899999999999</v>
      </c>
      <c r="S6936" t="s">
        <v>176</v>
      </c>
      <c r="T6936" t="s">
        <v>177</v>
      </c>
    </row>
    <row r="6937" spans="1:20" x14ac:dyDescent="0.25">
      <c r="A6937" t="s">
        <v>172</v>
      </c>
      <c r="B6937" t="s">
        <v>173</v>
      </c>
      <c r="C6937" t="s">
        <v>174</v>
      </c>
      <c r="D6937" t="s">
        <v>175</v>
      </c>
      <c r="E6937" t="s">
        <v>24</v>
      </c>
      <c r="F6937" t="s">
        <v>25</v>
      </c>
      <c r="G6937" t="s">
        <v>70</v>
      </c>
      <c r="H6937" t="s">
        <v>71</v>
      </c>
      <c r="I6937" t="s">
        <v>40</v>
      </c>
      <c r="J6937" t="s">
        <v>41</v>
      </c>
      <c r="K6937">
        <v>2019</v>
      </c>
      <c r="L6937">
        <v>432.29559999999998</v>
      </c>
      <c r="S6937" t="s">
        <v>176</v>
      </c>
      <c r="T6937" t="s">
        <v>177</v>
      </c>
    </row>
    <row r="6938" spans="1:20" x14ac:dyDescent="0.25">
      <c r="A6938" t="s">
        <v>172</v>
      </c>
      <c r="B6938" t="s">
        <v>173</v>
      </c>
      <c r="C6938" t="s">
        <v>174</v>
      </c>
      <c r="D6938" t="s">
        <v>175</v>
      </c>
      <c r="E6938" t="s">
        <v>24</v>
      </c>
      <c r="F6938" t="s">
        <v>25</v>
      </c>
      <c r="G6938" t="s">
        <v>70</v>
      </c>
      <c r="H6938" t="s">
        <v>71</v>
      </c>
      <c r="I6938" t="s">
        <v>42</v>
      </c>
      <c r="J6938" t="s">
        <v>43</v>
      </c>
      <c r="K6938">
        <v>2019</v>
      </c>
      <c r="L6938">
        <v>2.3180999999999998</v>
      </c>
      <c r="S6938" t="s">
        <v>176</v>
      </c>
      <c r="T6938" t="s">
        <v>177</v>
      </c>
    </row>
    <row r="6939" spans="1:20" x14ac:dyDescent="0.25">
      <c r="A6939" t="s">
        <v>172</v>
      </c>
      <c r="B6939" t="s">
        <v>173</v>
      </c>
      <c r="C6939" t="s">
        <v>174</v>
      </c>
      <c r="D6939" t="s">
        <v>175</v>
      </c>
      <c r="E6939" t="s">
        <v>24</v>
      </c>
      <c r="F6939" t="s">
        <v>25</v>
      </c>
      <c r="G6939" t="s">
        <v>70</v>
      </c>
      <c r="H6939" t="s">
        <v>71</v>
      </c>
      <c r="I6939" t="s">
        <v>44</v>
      </c>
      <c r="J6939" t="s">
        <v>45</v>
      </c>
      <c r="K6939">
        <v>2019</v>
      </c>
      <c r="L6939">
        <v>12.483499999999999</v>
      </c>
      <c r="S6939" t="s">
        <v>176</v>
      </c>
      <c r="T6939" t="s">
        <v>177</v>
      </c>
    </row>
    <row r="6940" spans="1:20" x14ac:dyDescent="0.25">
      <c r="A6940" t="s">
        <v>172</v>
      </c>
      <c r="B6940" t="s">
        <v>173</v>
      </c>
      <c r="C6940" t="s">
        <v>174</v>
      </c>
      <c r="D6940" t="s">
        <v>175</v>
      </c>
      <c r="E6940" t="s">
        <v>24</v>
      </c>
      <c r="F6940" t="s">
        <v>25</v>
      </c>
      <c r="G6940" t="s">
        <v>70</v>
      </c>
      <c r="H6940" t="s">
        <v>71</v>
      </c>
      <c r="I6940" t="s">
        <v>46</v>
      </c>
      <c r="J6940" t="s">
        <v>47</v>
      </c>
      <c r="K6940">
        <v>2019</v>
      </c>
      <c r="L6940">
        <v>6.6066000000000003</v>
      </c>
      <c r="M6940" t="s">
        <v>54</v>
      </c>
      <c r="N6940" t="s">
        <v>55</v>
      </c>
      <c r="S6940" t="s">
        <v>176</v>
      </c>
      <c r="T6940" t="s">
        <v>177</v>
      </c>
    </row>
    <row r="6941" spans="1:20" x14ac:dyDescent="0.25">
      <c r="A6941" t="s">
        <v>172</v>
      </c>
      <c r="B6941" t="s">
        <v>173</v>
      </c>
      <c r="C6941" t="s">
        <v>174</v>
      </c>
      <c r="D6941" t="s">
        <v>175</v>
      </c>
      <c r="E6941" t="s">
        <v>24</v>
      </c>
      <c r="F6941" t="s">
        <v>25</v>
      </c>
      <c r="G6941" t="s">
        <v>70</v>
      </c>
      <c r="H6941" t="s">
        <v>71</v>
      </c>
      <c r="I6941" t="s">
        <v>48</v>
      </c>
      <c r="J6941" t="s">
        <v>49</v>
      </c>
      <c r="K6941">
        <v>2019</v>
      </c>
      <c r="L6941">
        <v>126.03189999999999</v>
      </c>
      <c r="S6941" t="s">
        <v>176</v>
      </c>
      <c r="T6941" t="s">
        <v>177</v>
      </c>
    </row>
    <row r="6942" spans="1:20" x14ac:dyDescent="0.25">
      <c r="A6942" t="s">
        <v>172</v>
      </c>
      <c r="B6942" t="s">
        <v>173</v>
      </c>
      <c r="C6942" t="s">
        <v>174</v>
      </c>
      <c r="D6942" t="s">
        <v>175</v>
      </c>
      <c r="E6942" t="s">
        <v>24</v>
      </c>
      <c r="F6942" t="s">
        <v>25</v>
      </c>
      <c r="G6942" t="s">
        <v>72</v>
      </c>
      <c r="H6942" t="s">
        <v>73</v>
      </c>
      <c r="I6942" t="s">
        <v>28</v>
      </c>
      <c r="J6942" t="s">
        <v>29</v>
      </c>
      <c r="K6942">
        <v>2019</v>
      </c>
      <c r="L6942">
        <v>248.13570000000001</v>
      </c>
      <c r="S6942" t="s">
        <v>176</v>
      </c>
      <c r="T6942" t="s">
        <v>177</v>
      </c>
    </row>
    <row r="6943" spans="1:20" x14ac:dyDescent="0.25">
      <c r="A6943" t="s">
        <v>172</v>
      </c>
      <c r="B6943" t="s">
        <v>173</v>
      </c>
      <c r="C6943" t="s">
        <v>174</v>
      </c>
      <c r="D6943" t="s">
        <v>175</v>
      </c>
      <c r="E6943" t="s">
        <v>24</v>
      </c>
      <c r="F6943" t="s">
        <v>25</v>
      </c>
      <c r="G6943" t="s">
        <v>72</v>
      </c>
      <c r="H6943" t="s">
        <v>73</v>
      </c>
      <c r="I6943" t="s">
        <v>32</v>
      </c>
      <c r="J6943" t="s">
        <v>33</v>
      </c>
      <c r="K6943">
        <v>2019</v>
      </c>
      <c r="L6943">
        <v>4.1612999999999998</v>
      </c>
      <c r="S6943" t="s">
        <v>176</v>
      </c>
      <c r="T6943" t="s">
        <v>177</v>
      </c>
    </row>
    <row r="6944" spans="1:20" x14ac:dyDescent="0.25">
      <c r="A6944" t="s">
        <v>172</v>
      </c>
      <c r="B6944" t="s">
        <v>173</v>
      </c>
      <c r="C6944" t="s">
        <v>174</v>
      </c>
      <c r="D6944" t="s">
        <v>175</v>
      </c>
      <c r="E6944" t="s">
        <v>24</v>
      </c>
      <c r="F6944" t="s">
        <v>25</v>
      </c>
      <c r="G6944" t="s">
        <v>72</v>
      </c>
      <c r="H6944" t="s">
        <v>73</v>
      </c>
      <c r="I6944" t="s">
        <v>34</v>
      </c>
      <c r="J6944" t="s">
        <v>35</v>
      </c>
      <c r="K6944">
        <v>2019</v>
      </c>
      <c r="L6944">
        <v>155.03370000000001</v>
      </c>
      <c r="S6944" t="s">
        <v>176</v>
      </c>
      <c r="T6944" t="s">
        <v>177</v>
      </c>
    </row>
    <row r="6945" spans="1:20" x14ac:dyDescent="0.25">
      <c r="A6945" t="s">
        <v>172</v>
      </c>
      <c r="B6945" t="s">
        <v>173</v>
      </c>
      <c r="C6945" t="s">
        <v>174</v>
      </c>
      <c r="D6945" t="s">
        <v>175</v>
      </c>
      <c r="E6945" t="s">
        <v>24</v>
      </c>
      <c r="F6945" t="s">
        <v>25</v>
      </c>
      <c r="G6945" t="s">
        <v>72</v>
      </c>
      <c r="H6945" t="s">
        <v>73</v>
      </c>
      <c r="I6945" t="s">
        <v>36</v>
      </c>
      <c r="J6945" t="s">
        <v>37</v>
      </c>
      <c r="K6945">
        <v>2019</v>
      </c>
      <c r="L6945">
        <v>32.529400000000003</v>
      </c>
      <c r="S6945" t="s">
        <v>176</v>
      </c>
      <c r="T6945" t="s">
        <v>177</v>
      </c>
    </row>
    <row r="6946" spans="1:20" x14ac:dyDescent="0.25">
      <c r="A6946" t="s">
        <v>172</v>
      </c>
      <c r="B6946" t="s">
        <v>173</v>
      </c>
      <c r="C6946" t="s">
        <v>174</v>
      </c>
      <c r="D6946" t="s">
        <v>175</v>
      </c>
      <c r="E6946" t="s">
        <v>24</v>
      </c>
      <c r="F6946" t="s">
        <v>25</v>
      </c>
      <c r="G6946" t="s">
        <v>72</v>
      </c>
      <c r="H6946" t="s">
        <v>73</v>
      </c>
      <c r="I6946" t="s">
        <v>38</v>
      </c>
      <c r="J6946" t="s">
        <v>39</v>
      </c>
      <c r="K6946">
        <v>2019</v>
      </c>
      <c r="L6946">
        <v>18.3903</v>
      </c>
      <c r="S6946" t="s">
        <v>176</v>
      </c>
      <c r="T6946" t="s">
        <v>177</v>
      </c>
    </row>
    <row r="6947" spans="1:20" x14ac:dyDescent="0.25">
      <c r="A6947" t="s">
        <v>172</v>
      </c>
      <c r="B6947" t="s">
        <v>173</v>
      </c>
      <c r="C6947" t="s">
        <v>174</v>
      </c>
      <c r="D6947" t="s">
        <v>175</v>
      </c>
      <c r="E6947" t="s">
        <v>24</v>
      </c>
      <c r="F6947" t="s">
        <v>25</v>
      </c>
      <c r="G6947" t="s">
        <v>72</v>
      </c>
      <c r="H6947" t="s">
        <v>73</v>
      </c>
      <c r="I6947" t="s">
        <v>40</v>
      </c>
      <c r="J6947" t="s">
        <v>41</v>
      </c>
      <c r="K6947">
        <v>2019</v>
      </c>
      <c r="L6947">
        <v>16.601500000000001</v>
      </c>
      <c r="S6947" t="s">
        <v>176</v>
      </c>
      <c r="T6947" t="s">
        <v>177</v>
      </c>
    </row>
    <row r="6948" spans="1:20" x14ac:dyDescent="0.25">
      <c r="A6948" t="s">
        <v>172</v>
      </c>
      <c r="B6948" t="s">
        <v>173</v>
      </c>
      <c r="C6948" t="s">
        <v>174</v>
      </c>
      <c r="D6948" t="s">
        <v>175</v>
      </c>
      <c r="E6948" t="s">
        <v>24</v>
      </c>
      <c r="F6948" t="s">
        <v>25</v>
      </c>
      <c r="G6948" t="s">
        <v>72</v>
      </c>
      <c r="H6948" t="s">
        <v>73</v>
      </c>
      <c r="I6948" t="s">
        <v>44</v>
      </c>
      <c r="J6948" t="s">
        <v>45</v>
      </c>
      <c r="K6948">
        <v>2019</v>
      </c>
      <c r="L6948">
        <v>10.7033</v>
      </c>
      <c r="S6948" t="s">
        <v>176</v>
      </c>
      <c r="T6948" t="s">
        <v>177</v>
      </c>
    </row>
    <row r="6949" spans="1:20" x14ac:dyDescent="0.25">
      <c r="A6949" t="s">
        <v>172</v>
      </c>
      <c r="B6949" t="s">
        <v>173</v>
      </c>
      <c r="C6949" t="s">
        <v>174</v>
      </c>
      <c r="D6949" t="s">
        <v>175</v>
      </c>
      <c r="E6949" t="s">
        <v>24</v>
      </c>
      <c r="F6949" t="s">
        <v>25</v>
      </c>
      <c r="G6949" t="s">
        <v>72</v>
      </c>
      <c r="H6949" t="s">
        <v>73</v>
      </c>
      <c r="I6949" t="s">
        <v>46</v>
      </c>
      <c r="J6949" t="s">
        <v>47</v>
      </c>
      <c r="K6949">
        <v>2019</v>
      </c>
      <c r="L6949">
        <v>5.7145000000000001</v>
      </c>
      <c r="S6949" t="s">
        <v>176</v>
      </c>
      <c r="T6949" t="s">
        <v>177</v>
      </c>
    </row>
    <row r="6950" spans="1:20" x14ac:dyDescent="0.25">
      <c r="A6950" t="s">
        <v>172</v>
      </c>
      <c r="B6950" t="s">
        <v>173</v>
      </c>
      <c r="C6950" t="s">
        <v>174</v>
      </c>
      <c r="D6950" t="s">
        <v>175</v>
      </c>
      <c r="E6950" t="s">
        <v>24</v>
      </c>
      <c r="F6950" t="s">
        <v>25</v>
      </c>
      <c r="G6950" t="s">
        <v>72</v>
      </c>
      <c r="H6950" t="s">
        <v>73</v>
      </c>
      <c r="I6950" t="s">
        <v>48</v>
      </c>
      <c r="J6950" t="s">
        <v>49</v>
      </c>
      <c r="K6950">
        <v>2019</v>
      </c>
      <c r="L6950">
        <v>4.6654</v>
      </c>
      <c r="S6950" t="s">
        <v>176</v>
      </c>
      <c r="T6950" t="s">
        <v>177</v>
      </c>
    </row>
    <row r="6951" spans="1:20" x14ac:dyDescent="0.25">
      <c r="A6951" t="s">
        <v>172</v>
      </c>
      <c r="B6951" t="s">
        <v>173</v>
      </c>
      <c r="C6951" t="s">
        <v>174</v>
      </c>
      <c r="D6951" t="s">
        <v>175</v>
      </c>
      <c r="E6951" t="s">
        <v>24</v>
      </c>
      <c r="F6951" t="s">
        <v>25</v>
      </c>
      <c r="G6951" t="s">
        <v>72</v>
      </c>
      <c r="H6951" t="s">
        <v>73</v>
      </c>
      <c r="I6951" t="s">
        <v>50</v>
      </c>
      <c r="J6951" t="s">
        <v>51</v>
      </c>
      <c r="K6951">
        <v>2019</v>
      </c>
      <c r="M6951" t="s">
        <v>54</v>
      </c>
      <c r="N6951" t="s">
        <v>55</v>
      </c>
      <c r="S6951" t="s">
        <v>176</v>
      </c>
      <c r="T6951" t="s">
        <v>177</v>
      </c>
    </row>
    <row r="6952" spans="1:20" x14ac:dyDescent="0.25">
      <c r="A6952" t="s">
        <v>172</v>
      </c>
      <c r="B6952" t="s">
        <v>173</v>
      </c>
      <c r="C6952" t="s">
        <v>174</v>
      </c>
      <c r="D6952" t="s">
        <v>175</v>
      </c>
      <c r="E6952" t="s">
        <v>24</v>
      </c>
      <c r="F6952" t="s">
        <v>25</v>
      </c>
      <c r="G6952" t="s">
        <v>74</v>
      </c>
      <c r="H6952" t="s">
        <v>75</v>
      </c>
      <c r="I6952" t="s">
        <v>28</v>
      </c>
      <c r="J6952" t="s">
        <v>29</v>
      </c>
      <c r="K6952">
        <v>2019</v>
      </c>
      <c r="L6952">
        <v>361.09730000000002</v>
      </c>
      <c r="S6952" t="s">
        <v>176</v>
      </c>
      <c r="T6952" t="s">
        <v>177</v>
      </c>
    </row>
    <row r="6953" spans="1:20" x14ac:dyDescent="0.25">
      <c r="A6953" t="s">
        <v>172</v>
      </c>
      <c r="B6953" t="s">
        <v>173</v>
      </c>
      <c r="C6953" t="s">
        <v>174</v>
      </c>
      <c r="D6953" t="s">
        <v>175</v>
      </c>
      <c r="E6953" t="s">
        <v>24</v>
      </c>
      <c r="F6953" t="s">
        <v>25</v>
      </c>
      <c r="G6953" t="s">
        <v>74</v>
      </c>
      <c r="H6953" t="s">
        <v>75</v>
      </c>
      <c r="I6953" t="s">
        <v>32</v>
      </c>
      <c r="J6953" t="s">
        <v>33</v>
      </c>
      <c r="K6953">
        <v>2019</v>
      </c>
      <c r="L6953">
        <v>11.198600000000001</v>
      </c>
      <c r="S6953" t="s">
        <v>176</v>
      </c>
      <c r="T6953" t="s">
        <v>177</v>
      </c>
    </row>
    <row r="6954" spans="1:20" x14ac:dyDescent="0.25">
      <c r="A6954" t="s">
        <v>172</v>
      </c>
      <c r="B6954" t="s">
        <v>173</v>
      </c>
      <c r="C6954" t="s">
        <v>174</v>
      </c>
      <c r="D6954" t="s">
        <v>175</v>
      </c>
      <c r="E6954" t="s">
        <v>24</v>
      </c>
      <c r="F6954" t="s">
        <v>25</v>
      </c>
      <c r="G6954" t="s">
        <v>74</v>
      </c>
      <c r="H6954" t="s">
        <v>75</v>
      </c>
      <c r="I6954" t="s">
        <v>34</v>
      </c>
      <c r="J6954" t="s">
        <v>35</v>
      </c>
      <c r="K6954">
        <v>2019</v>
      </c>
      <c r="L6954">
        <v>229.49529999999999</v>
      </c>
      <c r="S6954" t="s">
        <v>176</v>
      </c>
      <c r="T6954" t="s">
        <v>177</v>
      </c>
    </row>
    <row r="6955" spans="1:20" x14ac:dyDescent="0.25">
      <c r="A6955" t="s">
        <v>172</v>
      </c>
      <c r="B6955" t="s">
        <v>173</v>
      </c>
      <c r="C6955" t="s">
        <v>174</v>
      </c>
      <c r="D6955" t="s">
        <v>175</v>
      </c>
      <c r="E6955" t="s">
        <v>24</v>
      </c>
      <c r="F6955" t="s">
        <v>25</v>
      </c>
      <c r="G6955" t="s">
        <v>74</v>
      </c>
      <c r="H6955" t="s">
        <v>75</v>
      </c>
      <c r="I6955" t="s">
        <v>36</v>
      </c>
      <c r="J6955" t="s">
        <v>37</v>
      </c>
      <c r="K6955">
        <v>2019</v>
      </c>
      <c r="L6955">
        <v>34.534399999999998</v>
      </c>
      <c r="S6955" t="s">
        <v>176</v>
      </c>
      <c r="T6955" t="s">
        <v>177</v>
      </c>
    </row>
    <row r="6956" spans="1:20" x14ac:dyDescent="0.25">
      <c r="A6956" t="s">
        <v>172</v>
      </c>
      <c r="B6956" t="s">
        <v>173</v>
      </c>
      <c r="C6956" t="s">
        <v>174</v>
      </c>
      <c r="D6956" t="s">
        <v>175</v>
      </c>
      <c r="E6956" t="s">
        <v>24</v>
      </c>
      <c r="F6956" t="s">
        <v>25</v>
      </c>
      <c r="G6956" t="s">
        <v>74</v>
      </c>
      <c r="H6956" t="s">
        <v>75</v>
      </c>
      <c r="I6956" t="s">
        <v>38</v>
      </c>
      <c r="J6956" t="s">
        <v>39</v>
      </c>
      <c r="K6956">
        <v>2019</v>
      </c>
      <c r="L6956">
        <v>34.575600000000001</v>
      </c>
      <c r="S6956" t="s">
        <v>176</v>
      </c>
      <c r="T6956" t="s">
        <v>177</v>
      </c>
    </row>
    <row r="6957" spans="1:20" x14ac:dyDescent="0.25">
      <c r="A6957" t="s">
        <v>172</v>
      </c>
      <c r="B6957" t="s">
        <v>173</v>
      </c>
      <c r="C6957" t="s">
        <v>174</v>
      </c>
      <c r="D6957" t="s">
        <v>175</v>
      </c>
      <c r="E6957" t="s">
        <v>24</v>
      </c>
      <c r="F6957" t="s">
        <v>25</v>
      </c>
      <c r="G6957" t="s">
        <v>74</v>
      </c>
      <c r="H6957" t="s">
        <v>75</v>
      </c>
      <c r="I6957" t="s">
        <v>40</v>
      </c>
      <c r="J6957" t="s">
        <v>41</v>
      </c>
      <c r="K6957">
        <v>2019</v>
      </c>
      <c r="L6957">
        <v>40.368200000000002</v>
      </c>
      <c r="S6957" t="s">
        <v>176</v>
      </c>
      <c r="T6957" t="s">
        <v>177</v>
      </c>
    </row>
    <row r="6958" spans="1:20" x14ac:dyDescent="0.25">
      <c r="A6958" t="s">
        <v>172</v>
      </c>
      <c r="B6958" t="s">
        <v>173</v>
      </c>
      <c r="C6958" t="s">
        <v>174</v>
      </c>
      <c r="D6958" t="s">
        <v>175</v>
      </c>
      <c r="E6958" t="s">
        <v>24</v>
      </c>
      <c r="F6958" t="s">
        <v>25</v>
      </c>
      <c r="G6958" t="s">
        <v>74</v>
      </c>
      <c r="H6958" t="s">
        <v>75</v>
      </c>
      <c r="I6958" t="s">
        <v>44</v>
      </c>
      <c r="J6958" t="s">
        <v>45</v>
      </c>
      <c r="K6958">
        <v>2019</v>
      </c>
      <c r="M6958" t="s">
        <v>54</v>
      </c>
      <c r="N6958" t="s">
        <v>55</v>
      </c>
      <c r="S6958" t="s">
        <v>176</v>
      </c>
      <c r="T6958" t="s">
        <v>177</v>
      </c>
    </row>
    <row r="6959" spans="1:20" x14ac:dyDescent="0.25">
      <c r="A6959" t="s">
        <v>172</v>
      </c>
      <c r="B6959" t="s">
        <v>173</v>
      </c>
      <c r="C6959" t="s">
        <v>174</v>
      </c>
      <c r="D6959" t="s">
        <v>175</v>
      </c>
      <c r="E6959" t="s">
        <v>24</v>
      </c>
      <c r="F6959" t="s">
        <v>25</v>
      </c>
      <c r="G6959" t="s">
        <v>74</v>
      </c>
      <c r="H6959" t="s">
        <v>75</v>
      </c>
      <c r="I6959" t="s">
        <v>46</v>
      </c>
      <c r="J6959" t="s">
        <v>47</v>
      </c>
      <c r="K6959">
        <v>2019</v>
      </c>
      <c r="L6959">
        <v>6.1664000000000003</v>
      </c>
      <c r="S6959" t="s">
        <v>176</v>
      </c>
      <c r="T6959" t="s">
        <v>177</v>
      </c>
    </row>
    <row r="6960" spans="1:20" x14ac:dyDescent="0.25">
      <c r="A6960" t="s">
        <v>172</v>
      </c>
      <c r="B6960" t="s">
        <v>173</v>
      </c>
      <c r="C6960" t="s">
        <v>174</v>
      </c>
      <c r="D6960" t="s">
        <v>175</v>
      </c>
      <c r="E6960" t="s">
        <v>24</v>
      </c>
      <c r="F6960" t="s">
        <v>25</v>
      </c>
      <c r="G6960" t="s">
        <v>74</v>
      </c>
      <c r="H6960" t="s">
        <v>75</v>
      </c>
      <c r="I6960" t="s">
        <v>48</v>
      </c>
      <c r="J6960" t="s">
        <v>49</v>
      </c>
      <c r="K6960">
        <v>2019</v>
      </c>
      <c r="L6960">
        <v>4.6889000000000003</v>
      </c>
      <c r="S6960" t="s">
        <v>176</v>
      </c>
      <c r="T6960" t="s">
        <v>177</v>
      </c>
    </row>
    <row r="6961" spans="1:20" x14ac:dyDescent="0.25">
      <c r="A6961" t="s">
        <v>172</v>
      </c>
      <c r="B6961" t="s">
        <v>173</v>
      </c>
      <c r="C6961" t="s">
        <v>174</v>
      </c>
      <c r="D6961" t="s">
        <v>175</v>
      </c>
      <c r="E6961" t="s">
        <v>24</v>
      </c>
      <c r="F6961" t="s">
        <v>25</v>
      </c>
      <c r="G6961" t="s">
        <v>76</v>
      </c>
      <c r="H6961" t="s">
        <v>77</v>
      </c>
      <c r="I6961" t="s">
        <v>28</v>
      </c>
      <c r="J6961" t="s">
        <v>29</v>
      </c>
      <c r="K6961">
        <v>2019</v>
      </c>
      <c r="L6961">
        <v>109.57380000000001</v>
      </c>
      <c r="S6961" t="s">
        <v>176</v>
      </c>
      <c r="T6961" t="s">
        <v>177</v>
      </c>
    </row>
    <row r="6962" spans="1:20" x14ac:dyDescent="0.25">
      <c r="A6962" t="s">
        <v>172</v>
      </c>
      <c r="B6962" t="s">
        <v>173</v>
      </c>
      <c r="C6962" t="s">
        <v>174</v>
      </c>
      <c r="D6962" t="s">
        <v>175</v>
      </c>
      <c r="E6962" t="s">
        <v>24</v>
      </c>
      <c r="F6962" t="s">
        <v>25</v>
      </c>
      <c r="G6962" t="s">
        <v>76</v>
      </c>
      <c r="H6962" t="s">
        <v>77</v>
      </c>
      <c r="I6962" t="s">
        <v>32</v>
      </c>
      <c r="J6962" t="s">
        <v>33</v>
      </c>
      <c r="K6962">
        <v>2019</v>
      </c>
      <c r="L6962">
        <v>2.5659999999999998</v>
      </c>
      <c r="M6962" t="s">
        <v>54</v>
      </c>
      <c r="N6962" t="s">
        <v>55</v>
      </c>
      <c r="S6962" t="s">
        <v>176</v>
      </c>
      <c r="T6962" t="s">
        <v>177</v>
      </c>
    </row>
    <row r="6963" spans="1:20" x14ac:dyDescent="0.25">
      <c r="A6963" t="s">
        <v>172</v>
      </c>
      <c r="B6963" t="s">
        <v>173</v>
      </c>
      <c r="C6963" t="s">
        <v>174</v>
      </c>
      <c r="D6963" t="s">
        <v>175</v>
      </c>
      <c r="E6963" t="s">
        <v>24</v>
      </c>
      <c r="F6963" t="s">
        <v>25</v>
      </c>
      <c r="G6963" t="s">
        <v>76</v>
      </c>
      <c r="H6963" t="s">
        <v>77</v>
      </c>
      <c r="I6963" t="s">
        <v>34</v>
      </c>
      <c r="J6963" t="s">
        <v>35</v>
      </c>
      <c r="K6963">
        <v>2019</v>
      </c>
      <c r="L6963">
        <v>35.418300000000002</v>
      </c>
      <c r="S6963" t="s">
        <v>176</v>
      </c>
      <c r="T6963" t="s">
        <v>177</v>
      </c>
    </row>
    <row r="6964" spans="1:20" x14ac:dyDescent="0.25">
      <c r="A6964" t="s">
        <v>172</v>
      </c>
      <c r="B6964" t="s">
        <v>173</v>
      </c>
      <c r="C6964" t="s">
        <v>174</v>
      </c>
      <c r="D6964" t="s">
        <v>175</v>
      </c>
      <c r="E6964" t="s">
        <v>24</v>
      </c>
      <c r="F6964" t="s">
        <v>25</v>
      </c>
      <c r="G6964" t="s">
        <v>76</v>
      </c>
      <c r="H6964" t="s">
        <v>77</v>
      </c>
      <c r="I6964" t="s">
        <v>36</v>
      </c>
      <c r="J6964" t="s">
        <v>37</v>
      </c>
      <c r="K6964">
        <v>2019</v>
      </c>
      <c r="L6964">
        <v>21.534600000000001</v>
      </c>
      <c r="S6964" t="s">
        <v>176</v>
      </c>
      <c r="T6964" t="s">
        <v>177</v>
      </c>
    </row>
    <row r="6965" spans="1:20" x14ac:dyDescent="0.25">
      <c r="A6965" t="s">
        <v>172</v>
      </c>
      <c r="B6965" t="s">
        <v>173</v>
      </c>
      <c r="C6965" t="s">
        <v>174</v>
      </c>
      <c r="D6965" t="s">
        <v>175</v>
      </c>
      <c r="E6965" t="s">
        <v>24</v>
      </c>
      <c r="F6965" t="s">
        <v>25</v>
      </c>
      <c r="G6965" t="s">
        <v>76</v>
      </c>
      <c r="H6965" t="s">
        <v>77</v>
      </c>
      <c r="I6965" t="s">
        <v>38</v>
      </c>
      <c r="J6965" t="s">
        <v>39</v>
      </c>
      <c r="K6965">
        <v>2019</v>
      </c>
      <c r="L6965">
        <v>9.4748000000000001</v>
      </c>
      <c r="M6965" t="s">
        <v>54</v>
      </c>
      <c r="N6965" t="s">
        <v>55</v>
      </c>
      <c r="S6965" t="s">
        <v>176</v>
      </c>
      <c r="T6965" t="s">
        <v>177</v>
      </c>
    </row>
    <row r="6966" spans="1:20" x14ac:dyDescent="0.25">
      <c r="A6966" t="s">
        <v>172</v>
      </c>
      <c r="B6966" t="s">
        <v>173</v>
      </c>
      <c r="C6966" t="s">
        <v>174</v>
      </c>
      <c r="D6966" t="s">
        <v>175</v>
      </c>
      <c r="E6966" t="s">
        <v>24</v>
      </c>
      <c r="F6966" t="s">
        <v>25</v>
      </c>
      <c r="G6966" t="s">
        <v>76</v>
      </c>
      <c r="H6966" t="s">
        <v>77</v>
      </c>
      <c r="I6966" t="s">
        <v>40</v>
      </c>
      <c r="J6966" t="s">
        <v>41</v>
      </c>
      <c r="K6966">
        <v>2019</v>
      </c>
      <c r="L6966">
        <v>25.1432</v>
      </c>
      <c r="S6966" t="s">
        <v>176</v>
      </c>
      <c r="T6966" t="s">
        <v>177</v>
      </c>
    </row>
    <row r="6967" spans="1:20" x14ac:dyDescent="0.25">
      <c r="A6967" t="s">
        <v>172</v>
      </c>
      <c r="B6967" t="s">
        <v>173</v>
      </c>
      <c r="C6967" t="s">
        <v>174</v>
      </c>
      <c r="D6967" t="s">
        <v>175</v>
      </c>
      <c r="E6967" t="s">
        <v>24</v>
      </c>
      <c r="F6967" t="s">
        <v>25</v>
      </c>
      <c r="G6967" t="s">
        <v>76</v>
      </c>
      <c r="H6967" t="s">
        <v>77</v>
      </c>
      <c r="I6967" t="s">
        <v>42</v>
      </c>
      <c r="J6967" t="s">
        <v>43</v>
      </c>
      <c r="K6967">
        <v>2019</v>
      </c>
      <c r="L6967">
        <v>1.6462000000000001</v>
      </c>
      <c r="M6967" t="s">
        <v>54</v>
      </c>
      <c r="N6967" t="s">
        <v>55</v>
      </c>
      <c r="S6967" t="s">
        <v>176</v>
      </c>
      <c r="T6967" t="s">
        <v>177</v>
      </c>
    </row>
    <row r="6968" spans="1:20" x14ac:dyDescent="0.25">
      <c r="A6968" t="s">
        <v>172</v>
      </c>
      <c r="B6968" t="s">
        <v>173</v>
      </c>
      <c r="C6968" t="s">
        <v>174</v>
      </c>
      <c r="D6968" t="s">
        <v>175</v>
      </c>
      <c r="E6968" t="s">
        <v>24</v>
      </c>
      <c r="F6968" t="s">
        <v>25</v>
      </c>
      <c r="G6968" t="s">
        <v>76</v>
      </c>
      <c r="H6968" t="s">
        <v>77</v>
      </c>
      <c r="I6968" t="s">
        <v>44</v>
      </c>
      <c r="J6968" t="s">
        <v>45</v>
      </c>
      <c r="K6968">
        <v>2019</v>
      </c>
      <c r="L6968">
        <v>1.5099</v>
      </c>
      <c r="M6968" t="s">
        <v>54</v>
      </c>
      <c r="N6968" t="s">
        <v>55</v>
      </c>
      <c r="S6968" t="s">
        <v>176</v>
      </c>
      <c r="T6968" t="s">
        <v>177</v>
      </c>
    </row>
    <row r="6969" spans="1:20" x14ac:dyDescent="0.25">
      <c r="A6969" t="s">
        <v>172</v>
      </c>
      <c r="B6969" t="s">
        <v>173</v>
      </c>
      <c r="C6969" t="s">
        <v>174</v>
      </c>
      <c r="D6969" t="s">
        <v>175</v>
      </c>
      <c r="E6969" t="s">
        <v>24</v>
      </c>
      <c r="F6969" t="s">
        <v>25</v>
      </c>
      <c r="G6969" t="s">
        <v>76</v>
      </c>
      <c r="H6969" t="s">
        <v>77</v>
      </c>
      <c r="I6969" t="s">
        <v>46</v>
      </c>
      <c r="J6969" t="s">
        <v>47</v>
      </c>
      <c r="K6969">
        <v>2019</v>
      </c>
      <c r="L6969">
        <v>2.9257</v>
      </c>
      <c r="S6969" t="s">
        <v>176</v>
      </c>
      <c r="T6969" t="s">
        <v>177</v>
      </c>
    </row>
    <row r="6970" spans="1:20" x14ac:dyDescent="0.25">
      <c r="A6970" t="s">
        <v>172</v>
      </c>
      <c r="B6970" t="s">
        <v>173</v>
      </c>
      <c r="C6970" t="s">
        <v>174</v>
      </c>
      <c r="D6970" t="s">
        <v>175</v>
      </c>
      <c r="E6970" t="s">
        <v>24</v>
      </c>
      <c r="F6970" t="s">
        <v>25</v>
      </c>
      <c r="G6970" t="s">
        <v>76</v>
      </c>
      <c r="H6970" t="s">
        <v>77</v>
      </c>
      <c r="I6970" t="s">
        <v>48</v>
      </c>
      <c r="J6970" t="s">
        <v>49</v>
      </c>
      <c r="K6970">
        <v>2019</v>
      </c>
      <c r="L6970">
        <v>9.3552</v>
      </c>
      <c r="M6970" t="s">
        <v>54</v>
      </c>
      <c r="N6970" t="s">
        <v>55</v>
      </c>
      <c r="S6970" t="s">
        <v>176</v>
      </c>
      <c r="T6970" t="s">
        <v>177</v>
      </c>
    </row>
    <row r="6971" spans="1:20" x14ac:dyDescent="0.25">
      <c r="A6971" t="s">
        <v>172</v>
      </c>
      <c r="B6971" t="s">
        <v>173</v>
      </c>
      <c r="C6971" t="s">
        <v>174</v>
      </c>
      <c r="D6971" t="s">
        <v>175</v>
      </c>
      <c r="E6971" t="s">
        <v>24</v>
      </c>
      <c r="F6971" t="s">
        <v>25</v>
      </c>
      <c r="G6971" t="s">
        <v>78</v>
      </c>
      <c r="H6971" t="s">
        <v>79</v>
      </c>
      <c r="I6971" t="s">
        <v>28</v>
      </c>
      <c r="J6971" t="s">
        <v>29</v>
      </c>
      <c r="K6971">
        <v>2019</v>
      </c>
      <c r="L6971">
        <v>186.90180000000001</v>
      </c>
      <c r="S6971" t="s">
        <v>176</v>
      </c>
      <c r="T6971" t="s">
        <v>177</v>
      </c>
    </row>
    <row r="6972" spans="1:20" x14ac:dyDescent="0.25">
      <c r="A6972" t="s">
        <v>172</v>
      </c>
      <c r="B6972" t="s">
        <v>173</v>
      </c>
      <c r="C6972" t="s">
        <v>174</v>
      </c>
      <c r="D6972" t="s">
        <v>175</v>
      </c>
      <c r="E6972" t="s">
        <v>24</v>
      </c>
      <c r="F6972" t="s">
        <v>25</v>
      </c>
      <c r="G6972" t="s">
        <v>78</v>
      </c>
      <c r="H6972" t="s">
        <v>79</v>
      </c>
      <c r="I6972" t="s">
        <v>32</v>
      </c>
      <c r="J6972" t="s">
        <v>33</v>
      </c>
      <c r="K6972">
        <v>2019</v>
      </c>
      <c r="L6972">
        <v>7.4256000000000002</v>
      </c>
      <c r="M6972" t="s">
        <v>54</v>
      </c>
      <c r="N6972" t="s">
        <v>55</v>
      </c>
      <c r="S6972" t="s">
        <v>176</v>
      </c>
      <c r="T6972" t="s">
        <v>177</v>
      </c>
    </row>
    <row r="6973" spans="1:20" x14ac:dyDescent="0.25">
      <c r="A6973" t="s">
        <v>172</v>
      </c>
      <c r="B6973" t="s">
        <v>173</v>
      </c>
      <c r="C6973" t="s">
        <v>174</v>
      </c>
      <c r="D6973" t="s">
        <v>175</v>
      </c>
      <c r="E6973" t="s">
        <v>24</v>
      </c>
      <c r="F6973" t="s">
        <v>25</v>
      </c>
      <c r="G6973" t="s">
        <v>78</v>
      </c>
      <c r="H6973" t="s">
        <v>79</v>
      </c>
      <c r="I6973" t="s">
        <v>34</v>
      </c>
      <c r="J6973" t="s">
        <v>35</v>
      </c>
      <c r="K6973">
        <v>2019</v>
      </c>
      <c r="L6973">
        <v>110.5686</v>
      </c>
      <c r="S6973" t="s">
        <v>176</v>
      </c>
      <c r="T6973" t="s">
        <v>177</v>
      </c>
    </row>
    <row r="6974" spans="1:20" x14ac:dyDescent="0.25">
      <c r="A6974" t="s">
        <v>172</v>
      </c>
      <c r="B6974" t="s">
        <v>173</v>
      </c>
      <c r="C6974" t="s">
        <v>174</v>
      </c>
      <c r="D6974" t="s">
        <v>175</v>
      </c>
      <c r="E6974" t="s">
        <v>24</v>
      </c>
      <c r="F6974" t="s">
        <v>25</v>
      </c>
      <c r="G6974" t="s">
        <v>78</v>
      </c>
      <c r="H6974" t="s">
        <v>79</v>
      </c>
      <c r="I6974" t="s">
        <v>36</v>
      </c>
      <c r="J6974" t="s">
        <v>37</v>
      </c>
      <c r="K6974">
        <v>2019</v>
      </c>
      <c r="L6974">
        <v>27.1433</v>
      </c>
      <c r="S6974" t="s">
        <v>176</v>
      </c>
      <c r="T6974" t="s">
        <v>177</v>
      </c>
    </row>
    <row r="6975" spans="1:20" x14ac:dyDescent="0.25">
      <c r="A6975" t="s">
        <v>172</v>
      </c>
      <c r="B6975" t="s">
        <v>173</v>
      </c>
      <c r="C6975" t="s">
        <v>174</v>
      </c>
      <c r="D6975" t="s">
        <v>175</v>
      </c>
      <c r="E6975" t="s">
        <v>24</v>
      </c>
      <c r="F6975" t="s">
        <v>25</v>
      </c>
      <c r="G6975" t="s">
        <v>78</v>
      </c>
      <c r="H6975" t="s">
        <v>79</v>
      </c>
      <c r="I6975" t="s">
        <v>38</v>
      </c>
      <c r="J6975" t="s">
        <v>39</v>
      </c>
      <c r="K6975">
        <v>2019</v>
      </c>
      <c r="L6975">
        <v>11.3531</v>
      </c>
      <c r="S6975" t="s">
        <v>176</v>
      </c>
      <c r="T6975" t="s">
        <v>177</v>
      </c>
    </row>
    <row r="6976" spans="1:20" x14ac:dyDescent="0.25">
      <c r="A6976" t="s">
        <v>172</v>
      </c>
      <c r="B6976" t="s">
        <v>173</v>
      </c>
      <c r="C6976" t="s">
        <v>174</v>
      </c>
      <c r="D6976" t="s">
        <v>175</v>
      </c>
      <c r="E6976" t="s">
        <v>24</v>
      </c>
      <c r="F6976" t="s">
        <v>25</v>
      </c>
      <c r="G6976" t="s">
        <v>78</v>
      </c>
      <c r="H6976" t="s">
        <v>79</v>
      </c>
      <c r="I6976" t="s">
        <v>40</v>
      </c>
      <c r="J6976" t="s">
        <v>41</v>
      </c>
      <c r="K6976">
        <v>2019</v>
      </c>
      <c r="L6976">
        <v>8.9275000000000002</v>
      </c>
      <c r="S6976" t="s">
        <v>176</v>
      </c>
      <c r="T6976" t="s">
        <v>177</v>
      </c>
    </row>
    <row r="6977" spans="1:20" x14ac:dyDescent="0.25">
      <c r="A6977" t="s">
        <v>172</v>
      </c>
      <c r="B6977" t="s">
        <v>173</v>
      </c>
      <c r="C6977" t="s">
        <v>174</v>
      </c>
      <c r="D6977" t="s">
        <v>175</v>
      </c>
      <c r="E6977" t="s">
        <v>24</v>
      </c>
      <c r="F6977" t="s">
        <v>25</v>
      </c>
      <c r="G6977" t="s">
        <v>78</v>
      </c>
      <c r="H6977" t="s">
        <v>79</v>
      </c>
      <c r="I6977" t="s">
        <v>42</v>
      </c>
      <c r="J6977" t="s">
        <v>43</v>
      </c>
      <c r="K6977">
        <v>2019</v>
      </c>
      <c r="M6977" t="s">
        <v>54</v>
      </c>
      <c r="N6977" t="s">
        <v>55</v>
      </c>
      <c r="S6977" t="s">
        <v>176</v>
      </c>
      <c r="T6977" t="s">
        <v>177</v>
      </c>
    </row>
    <row r="6978" spans="1:20" x14ac:dyDescent="0.25">
      <c r="A6978" t="s">
        <v>172</v>
      </c>
      <c r="B6978" t="s">
        <v>173</v>
      </c>
      <c r="C6978" t="s">
        <v>174</v>
      </c>
      <c r="D6978" t="s">
        <v>175</v>
      </c>
      <c r="E6978" t="s">
        <v>24</v>
      </c>
      <c r="F6978" t="s">
        <v>25</v>
      </c>
      <c r="G6978" t="s">
        <v>78</v>
      </c>
      <c r="H6978" t="s">
        <v>79</v>
      </c>
      <c r="I6978" t="s">
        <v>44</v>
      </c>
      <c r="J6978" t="s">
        <v>45</v>
      </c>
      <c r="K6978">
        <v>2019</v>
      </c>
      <c r="L6978">
        <v>14.2254</v>
      </c>
      <c r="S6978" t="s">
        <v>176</v>
      </c>
      <c r="T6978" t="s">
        <v>177</v>
      </c>
    </row>
    <row r="6979" spans="1:20" x14ac:dyDescent="0.25">
      <c r="A6979" t="s">
        <v>172</v>
      </c>
      <c r="B6979" t="s">
        <v>173</v>
      </c>
      <c r="C6979" t="s">
        <v>174</v>
      </c>
      <c r="D6979" t="s">
        <v>175</v>
      </c>
      <c r="E6979" t="s">
        <v>24</v>
      </c>
      <c r="F6979" t="s">
        <v>25</v>
      </c>
      <c r="G6979" t="s">
        <v>78</v>
      </c>
      <c r="H6979" t="s">
        <v>79</v>
      </c>
      <c r="I6979" t="s">
        <v>46</v>
      </c>
      <c r="J6979" t="s">
        <v>47</v>
      </c>
      <c r="K6979">
        <v>2019</v>
      </c>
      <c r="L6979">
        <v>3.9228000000000001</v>
      </c>
      <c r="S6979" t="s">
        <v>176</v>
      </c>
      <c r="T6979" t="s">
        <v>177</v>
      </c>
    </row>
    <row r="6980" spans="1:20" x14ac:dyDescent="0.25">
      <c r="A6980" t="s">
        <v>172</v>
      </c>
      <c r="B6980" t="s">
        <v>173</v>
      </c>
      <c r="C6980" t="s">
        <v>174</v>
      </c>
      <c r="D6980" t="s">
        <v>175</v>
      </c>
      <c r="E6980" t="s">
        <v>24</v>
      </c>
      <c r="F6980" t="s">
        <v>25</v>
      </c>
      <c r="G6980" t="s">
        <v>78</v>
      </c>
      <c r="H6980" t="s">
        <v>79</v>
      </c>
      <c r="I6980" t="s">
        <v>48</v>
      </c>
      <c r="J6980" t="s">
        <v>49</v>
      </c>
      <c r="K6980">
        <v>2019</v>
      </c>
      <c r="L6980">
        <v>3.25</v>
      </c>
      <c r="S6980" t="s">
        <v>176</v>
      </c>
      <c r="T6980" t="s">
        <v>177</v>
      </c>
    </row>
    <row r="6981" spans="1:20" x14ac:dyDescent="0.25">
      <c r="A6981" t="s">
        <v>172</v>
      </c>
      <c r="B6981" t="s">
        <v>173</v>
      </c>
      <c r="C6981" t="s">
        <v>174</v>
      </c>
      <c r="D6981" t="s">
        <v>175</v>
      </c>
      <c r="E6981" t="s">
        <v>24</v>
      </c>
      <c r="F6981" t="s">
        <v>25</v>
      </c>
      <c r="G6981" t="s">
        <v>80</v>
      </c>
      <c r="H6981" t="s">
        <v>81</v>
      </c>
      <c r="I6981" t="s">
        <v>28</v>
      </c>
      <c r="J6981" t="s">
        <v>29</v>
      </c>
      <c r="K6981">
        <v>2019</v>
      </c>
      <c r="L6981">
        <v>198.61250000000001</v>
      </c>
      <c r="S6981" t="s">
        <v>176</v>
      </c>
      <c r="T6981" t="s">
        <v>177</v>
      </c>
    </row>
    <row r="6982" spans="1:20" x14ac:dyDescent="0.25">
      <c r="A6982" t="s">
        <v>172</v>
      </c>
      <c r="B6982" t="s">
        <v>173</v>
      </c>
      <c r="C6982" t="s">
        <v>174</v>
      </c>
      <c r="D6982" t="s">
        <v>175</v>
      </c>
      <c r="E6982" t="s">
        <v>24</v>
      </c>
      <c r="F6982" t="s">
        <v>25</v>
      </c>
      <c r="G6982" t="s">
        <v>80</v>
      </c>
      <c r="H6982" t="s">
        <v>81</v>
      </c>
      <c r="I6982" t="s">
        <v>32</v>
      </c>
      <c r="J6982" t="s">
        <v>33</v>
      </c>
      <c r="K6982">
        <v>2019</v>
      </c>
      <c r="L6982">
        <v>4.5430000000000001</v>
      </c>
      <c r="S6982" t="s">
        <v>176</v>
      </c>
      <c r="T6982" t="s">
        <v>177</v>
      </c>
    </row>
    <row r="6983" spans="1:20" x14ac:dyDescent="0.25">
      <c r="A6983" t="s">
        <v>172</v>
      </c>
      <c r="B6983" t="s">
        <v>173</v>
      </c>
      <c r="C6983" t="s">
        <v>174</v>
      </c>
      <c r="D6983" t="s">
        <v>175</v>
      </c>
      <c r="E6983" t="s">
        <v>24</v>
      </c>
      <c r="F6983" t="s">
        <v>25</v>
      </c>
      <c r="G6983" t="s">
        <v>80</v>
      </c>
      <c r="H6983" t="s">
        <v>81</v>
      </c>
      <c r="I6983" t="s">
        <v>34</v>
      </c>
      <c r="J6983" t="s">
        <v>35</v>
      </c>
      <c r="K6983">
        <v>2019</v>
      </c>
      <c r="L6983">
        <v>47.0261</v>
      </c>
      <c r="S6983" t="s">
        <v>176</v>
      </c>
      <c r="T6983" t="s">
        <v>177</v>
      </c>
    </row>
    <row r="6984" spans="1:20" x14ac:dyDescent="0.25">
      <c r="A6984" t="s">
        <v>172</v>
      </c>
      <c r="B6984" t="s">
        <v>173</v>
      </c>
      <c r="C6984" t="s">
        <v>174</v>
      </c>
      <c r="D6984" t="s">
        <v>175</v>
      </c>
      <c r="E6984" t="s">
        <v>24</v>
      </c>
      <c r="F6984" t="s">
        <v>25</v>
      </c>
      <c r="G6984" t="s">
        <v>80</v>
      </c>
      <c r="H6984" t="s">
        <v>81</v>
      </c>
      <c r="I6984" t="s">
        <v>36</v>
      </c>
      <c r="J6984" t="s">
        <v>37</v>
      </c>
      <c r="K6984">
        <v>2019</v>
      </c>
      <c r="L6984">
        <v>12.883699999999999</v>
      </c>
      <c r="S6984" t="s">
        <v>176</v>
      </c>
      <c r="T6984" t="s">
        <v>177</v>
      </c>
    </row>
    <row r="6985" spans="1:20" x14ac:dyDescent="0.25">
      <c r="A6985" t="s">
        <v>172</v>
      </c>
      <c r="B6985" t="s">
        <v>173</v>
      </c>
      <c r="C6985" t="s">
        <v>174</v>
      </c>
      <c r="D6985" t="s">
        <v>175</v>
      </c>
      <c r="E6985" t="s">
        <v>24</v>
      </c>
      <c r="F6985" t="s">
        <v>25</v>
      </c>
      <c r="G6985" t="s">
        <v>80</v>
      </c>
      <c r="H6985" t="s">
        <v>81</v>
      </c>
      <c r="I6985" t="s">
        <v>38</v>
      </c>
      <c r="J6985" t="s">
        <v>39</v>
      </c>
      <c r="K6985">
        <v>2019</v>
      </c>
      <c r="L6985">
        <v>15.5573</v>
      </c>
      <c r="S6985" t="s">
        <v>176</v>
      </c>
      <c r="T6985" t="s">
        <v>177</v>
      </c>
    </row>
    <row r="6986" spans="1:20" x14ac:dyDescent="0.25">
      <c r="A6986" t="s">
        <v>172</v>
      </c>
      <c r="B6986" t="s">
        <v>173</v>
      </c>
      <c r="C6986" t="s">
        <v>174</v>
      </c>
      <c r="D6986" t="s">
        <v>175</v>
      </c>
      <c r="E6986" t="s">
        <v>24</v>
      </c>
      <c r="F6986" t="s">
        <v>25</v>
      </c>
      <c r="G6986" t="s">
        <v>80</v>
      </c>
      <c r="H6986" t="s">
        <v>81</v>
      </c>
      <c r="I6986" t="s">
        <v>40</v>
      </c>
      <c r="J6986" t="s">
        <v>41</v>
      </c>
      <c r="K6986">
        <v>2019</v>
      </c>
      <c r="L6986">
        <v>69.436199999999999</v>
      </c>
      <c r="S6986" t="s">
        <v>176</v>
      </c>
      <c r="T6986" t="s">
        <v>177</v>
      </c>
    </row>
    <row r="6987" spans="1:20" x14ac:dyDescent="0.25">
      <c r="A6987" t="s">
        <v>172</v>
      </c>
      <c r="B6987" t="s">
        <v>173</v>
      </c>
      <c r="C6987" t="s">
        <v>174</v>
      </c>
      <c r="D6987" t="s">
        <v>175</v>
      </c>
      <c r="E6987" t="s">
        <v>24</v>
      </c>
      <c r="F6987" t="s">
        <v>25</v>
      </c>
      <c r="G6987" t="s">
        <v>80</v>
      </c>
      <c r="H6987" t="s">
        <v>81</v>
      </c>
      <c r="I6987" t="s">
        <v>42</v>
      </c>
      <c r="J6987" t="s">
        <v>43</v>
      </c>
      <c r="K6987">
        <v>2019</v>
      </c>
      <c r="L6987">
        <v>2.7471000000000001</v>
      </c>
      <c r="S6987" t="s">
        <v>176</v>
      </c>
      <c r="T6987" t="s">
        <v>177</v>
      </c>
    </row>
    <row r="6988" spans="1:20" x14ac:dyDescent="0.25">
      <c r="A6988" t="s">
        <v>172</v>
      </c>
      <c r="B6988" t="s">
        <v>173</v>
      </c>
      <c r="C6988" t="s">
        <v>174</v>
      </c>
      <c r="D6988" t="s">
        <v>175</v>
      </c>
      <c r="E6988" t="s">
        <v>24</v>
      </c>
      <c r="F6988" t="s">
        <v>25</v>
      </c>
      <c r="G6988" t="s">
        <v>80</v>
      </c>
      <c r="H6988" t="s">
        <v>81</v>
      </c>
      <c r="I6988" t="s">
        <v>44</v>
      </c>
      <c r="J6988" t="s">
        <v>45</v>
      </c>
      <c r="K6988">
        <v>2019</v>
      </c>
      <c r="L6988">
        <v>3.3296999999999999</v>
      </c>
      <c r="S6988" t="s">
        <v>176</v>
      </c>
      <c r="T6988" t="s">
        <v>177</v>
      </c>
    </row>
    <row r="6989" spans="1:20" x14ac:dyDescent="0.25">
      <c r="A6989" t="s">
        <v>172</v>
      </c>
      <c r="B6989" t="s">
        <v>173</v>
      </c>
      <c r="C6989" t="s">
        <v>174</v>
      </c>
      <c r="D6989" t="s">
        <v>175</v>
      </c>
      <c r="E6989" t="s">
        <v>24</v>
      </c>
      <c r="F6989" t="s">
        <v>25</v>
      </c>
      <c r="G6989" t="s">
        <v>80</v>
      </c>
      <c r="H6989" t="s">
        <v>81</v>
      </c>
      <c r="I6989" t="s">
        <v>46</v>
      </c>
      <c r="J6989" t="s">
        <v>47</v>
      </c>
      <c r="K6989">
        <v>2019</v>
      </c>
      <c r="L6989">
        <v>9.8476999999999997</v>
      </c>
      <c r="S6989" t="s">
        <v>176</v>
      </c>
      <c r="T6989" t="s">
        <v>177</v>
      </c>
    </row>
    <row r="6990" spans="1:20" x14ac:dyDescent="0.25">
      <c r="A6990" t="s">
        <v>172</v>
      </c>
      <c r="B6990" t="s">
        <v>173</v>
      </c>
      <c r="C6990" t="s">
        <v>174</v>
      </c>
      <c r="D6990" t="s">
        <v>175</v>
      </c>
      <c r="E6990" t="s">
        <v>24</v>
      </c>
      <c r="F6990" t="s">
        <v>25</v>
      </c>
      <c r="G6990" t="s">
        <v>80</v>
      </c>
      <c r="H6990" t="s">
        <v>81</v>
      </c>
      <c r="I6990" t="s">
        <v>48</v>
      </c>
      <c r="J6990" t="s">
        <v>49</v>
      </c>
      <c r="K6990">
        <v>2019</v>
      </c>
      <c r="L6990">
        <v>33.241700000000002</v>
      </c>
      <c r="S6990" t="s">
        <v>176</v>
      </c>
      <c r="T6990" t="s">
        <v>177</v>
      </c>
    </row>
    <row r="6991" spans="1:20" x14ac:dyDescent="0.25">
      <c r="A6991" t="s">
        <v>172</v>
      </c>
      <c r="B6991" t="s">
        <v>173</v>
      </c>
      <c r="C6991" t="s">
        <v>174</v>
      </c>
      <c r="D6991" t="s">
        <v>175</v>
      </c>
      <c r="E6991" t="s">
        <v>24</v>
      </c>
      <c r="F6991" t="s">
        <v>25</v>
      </c>
      <c r="G6991" t="s">
        <v>82</v>
      </c>
      <c r="H6991" t="s">
        <v>83</v>
      </c>
      <c r="I6991" t="s">
        <v>28</v>
      </c>
      <c r="J6991" t="s">
        <v>29</v>
      </c>
      <c r="K6991">
        <v>2019</v>
      </c>
      <c r="L6991">
        <v>1137.1379999999999</v>
      </c>
      <c r="S6991" t="s">
        <v>176</v>
      </c>
      <c r="T6991" t="s">
        <v>177</v>
      </c>
    </row>
    <row r="6992" spans="1:20" x14ac:dyDescent="0.25">
      <c r="A6992" t="s">
        <v>172</v>
      </c>
      <c r="B6992" t="s">
        <v>173</v>
      </c>
      <c r="C6992" t="s">
        <v>174</v>
      </c>
      <c r="D6992" t="s">
        <v>175</v>
      </c>
      <c r="E6992" t="s">
        <v>24</v>
      </c>
      <c r="F6992" t="s">
        <v>25</v>
      </c>
      <c r="G6992" t="s">
        <v>82</v>
      </c>
      <c r="H6992" t="s">
        <v>83</v>
      </c>
      <c r="I6992" t="s">
        <v>32</v>
      </c>
      <c r="J6992" t="s">
        <v>33</v>
      </c>
      <c r="K6992">
        <v>2019</v>
      </c>
      <c r="L6992">
        <v>119.6859</v>
      </c>
      <c r="S6992" t="s">
        <v>176</v>
      </c>
      <c r="T6992" t="s">
        <v>177</v>
      </c>
    </row>
    <row r="6993" spans="1:20" x14ac:dyDescent="0.25">
      <c r="A6993" t="s">
        <v>172</v>
      </c>
      <c r="B6993" t="s">
        <v>173</v>
      </c>
      <c r="C6993" t="s">
        <v>174</v>
      </c>
      <c r="D6993" t="s">
        <v>175</v>
      </c>
      <c r="E6993" t="s">
        <v>24</v>
      </c>
      <c r="F6993" t="s">
        <v>25</v>
      </c>
      <c r="G6993" t="s">
        <v>82</v>
      </c>
      <c r="H6993" t="s">
        <v>83</v>
      </c>
      <c r="I6993" t="s">
        <v>34</v>
      </c>
      <c r="J6993" t="s">
        <v>35</v>
      </c>
      <c r="K6993">
        <v>2019</v>
      </c>
      <c r="L6993">
        <v>475.26150000000001</v>
      </c>
      <c r="S6993" t="s">
        <v>176</v>
      </c>
      <c r="T6993" t="s">
        <v>177</v>
      </c>
    </row>
    <row r="6994" spans="1:20" x14ac:dyDescent="0.25">
      <c r="A6994" t="s">
        <v>172</v>
      </c>
      <c r="B6994" t="s">
        <v>173</v>
      </c>
      <c r="C6994" t="s">
        <v>174</v>
      </c>
      <c r="D6994" t="s">
        <v>175</v>
      </c>
      <c r="E6994" t="s">
        <v>24</v>
      </c>
      <c r="F6994" t="s">
        <v>25</v>
      </c>
      <c r="G6994" t="s">
        <v>82</v>
      </c>
      <c r="H6994" t="s">
        <v>83</v>
      </c>
      <c r="I6994" t="s">
        <v>36</v>
      </c>
      <c r="J6994" t="s">
        <v>37</v>
      </c>
      <c r="K6994">
        <v>2019</v>
      </c>
      <c r="L6994">
        <v>116.6277</v>
      </c>
      <c r="S6994" t="s">
        <v>176</v>
      </c>
      <c r="T6994" t="s">
        <v>177</v>
      </c>
    </row>
    <row r="6995" spans="1:20" x14ac:dyDescent="0.25">
      <c r="A6995" t="s">
        <v>172</v>
      </c>
      <c r="B6995" t="s">
        <v>173</v>
      </c>
      <c r="C6995" t="s">
        <v>174</v>
      </c>
      <c r="D6995" t="s">
        <v>175</v>
      </c>
      <c r="E6995" t="s">
        <v>24</v>
      </c>
      <c r="F6995" t="s">
        <v>25</v>
      </c>
      <c r="G6995" t="s">
        <v>82</v>
      </c>
      <c r="H6995" t="s">
        <v>83</v>
      </c>
      <c r="I6995" t="s">
        <v>38</v>
      </c>
      <c r="J6995" t="s">
        <v>39</v>
      </c>
      <c r="K6995">
        <v>2019</v>
      </c>
      <c r="L6995">
        <v>180.09440000000001</v>
      </c>
      <c r="S6995" t="s">
        <v>176</v>
      </c>
      <c r="T6995" t="s">
        <v>177</v>
      </c>
    </row>
    <row r="6996" spans="1:20" x14ac:dyDescent="0.25">
      <c r="A6996" t="s">
        <v>172</v>
      </c>
      <c r="B6996" t="s">
        <v>173</v>
      </c>
      <c r="C6996" t="s">
        <v>174</v>
      </c>
      <c r="D6996" t="s">
        <v>175</v>
      </c>
      <c r="E6996" t="s">
        <v>24</v>
      </c>
      <c r="F6996" t="s">
        <v>25</v>
      </c>
      <c r="G6996" t="s">
        <v>82</v>
      </c>
      <c r="H6996" t="s">
        <v>83</v>
      </c>
      <c r="I6996" t="s">
        <v>40</v>
      </c>
      <c r="J6996" t="s">
        <v>41</v>
      </c>
      <c r="K6996">
        <v>2019</v>
      </c>
      <c r="L6996">
        <v>116.98260000000001</v>
      </c>
      <c r="S6996" t="s">
        <v>176</v>
      </c>
      <c r="T6996" t="s">
        <v>177</v>
      </c>
    </row>
    <row r="6997" spans="1:20" x14ac:dyDescent="0.25">
      <c r="A6997" t="s">
        <v>172</v>
      </c>
      <c r="B6997" t="s">
        <v>173</v>
      </c>
      <c r="C6997" t="s">
        <v>174</v>
      </c>
      <c r="D6997" t="s">
        <v>175</v>
      </c>
      <c r="E6997" t="s">
        <v>24</v>
      </c>
      <c r="F6997" t="s">
        <v>25</v>
      </c>
      <c r="G6997" t="s">
        <v>82</v>
      </c>
      <c r="H6997" t="s">
        <v>83</v>
      </c>
      <c r="I6997" t="s">
        <v>42</v>
      </c>
      <c r="J6997" t="s">
        <v>43</v>
      </c>
      <c r="K6997">
        <v>2019</v>
      </c>
      <c r="L6997">
        <v>2.2547000000000001</v>
      </c>
      <c r="M6997" t="s">
        <v>54</v>
      </c>
      <c r="N6997" t="s">
        <v>55</v>
      </c>
      <c r="S6997" t="s">
        <v>176</v>
      </c>
      <c r="T6997" t="s">
        <v>177</v>
      </c>
    </row>
    <row r="6998" spans="1:20" x14ac:dyDescent="0.25">
      <c r="A6998" t="s">
        <v>172</v>
      </c>
      <c r="B6998" t="s">
        <v>173</v>
      </c>
      <c r="C6998" t="s">
        <v>174</v>
      </c>
      <c r="D6998" t="s">
        <v>175</v>
      </c>
      <c r="E6998" t="s">
        <v>24</v>
      </c>
      <c r="F6998" t="s">
        <v>25</v>
      </c>
      <c r="G6998" t="s">
        <v>82</v>
      </c>
      <c r="H6998" t="s">
        <v>83</v>
      </c>
      <c r="I6998" t="s">
        <v>44</v>
      </c>
      <c r="J6998" t="s">
        <v>45</v>
      </c>
      <c r="K6998">
        <v>2019</v>
      </c>
      <c r="L6998">
        <v>3.1133000000000002</v>
      </c>
      <c r="S6998" t="s">
        <v>176</v>
      </c>
      <c r="T6998" t="s">
        <v>177</v>
      </c>
    </row>
    <row r="6999" spans="1:20" x14ac:dyDescent="0.25">
      <c r="A6999" t="s">
        <v>172</v>
      </c>
      <c r="B6999" t="s">
        <v>173</v>
      </c>
      <c r="C6999" t="s">
        <v>174</v>
      </c>
      <c r="D6999" t="s">
        <v>175</v>
      </c>
      <c r="E6999" t="s">
        <v>24</v>
      </c>
      <c r="F6999" t="s">
        <v>25</v>
      </c>
      <c r="G6999" t="s">
        <v>82</v>
      </c>
      <c r="H6999" t="s">
        <v>83</v>
      </c>
      <c r="I6999" t="s">
        <v>46</v>
      </c>
      <c r="J6999" t="s">
        <v>47</v>
      </c>
      <c r="K6999">
        <v>2019</v>
      </c>
      <c r="L6999">
        <v>21.178000000000001</v>
      </c>
      <c r="S6999" t="s">
        <v>176</v>
      </c>
      <c r="T6999" t="s">
        <v>177</v>
      </c>
    </row>
    <row r="7000" spans="1:20" x14ac:dyDescent="0.25">
      <c r="A7000" t="s">
        <v>172</v>
      </c>
      <c r="B7000" t="s">
        <v>173</v>
      </c>
      <c r="C7000" t="s">
        <v>174</v>
      </c>
      <c r="D7000" t="s">
        <v>175</v>
      </c>
      <c r="E7000" t="s">
        <v>24</v>
      </c>
      <c r="F7000" t="s">
        <v>25</v>
      </c>
      <c r="G7000" t="s">
        <v>82</v>
      </c>
      <c r="H7000" t="s">
        <v>83</v>
      </c>
      <c r="I7000" t="s">
        <v>48</v>
      </c>
      <c r="J7000" t="s">
        <v>49</v>
      </c>
      <c r="K7000">
        <v>2019</v>
      </c>
      <c r="L7000">
        <v>15.3058</v>
      </c>
      <c r="S7000" t="s">
        <v>176</v>
      </c>
      <c r="T7000" t="s">
        <v>177</v>
      </c>
    </row>
    <row r="7001" spans="1:20" x14ac:dyDescent="0.25">
      <c r="A7001" t="s">
        <v>172</v>
      </c>
      <c r="B7001" t="s">
        <v>173</v>
      </c>
      <c r="C7001" t="s">
        <v>174</v>
      </c>
      <c r="D7001" t="s">
        <v>175</v>
      </c>
      <c r="E7001" t="s">
        <v>24</v>
      </c>
      <c r="F7001" t="s">
        <v>25</v>
      </c>
      <c r="G7001" t="s">
        <v>82</v>
      </c>
      <c r="H7001" t="s">
        <v>83</v>
      </c>
      <c r="I7001" t="s">
        <v>50</v>
      </c>
      <c r="J7001" t="s">
        <v>51</v>
      </c>
      <c r="K7001">
        <v>2019</v>
      </c>
      <c r="L7001">
        <v>86.634200000000007</v>
      </c>
      <c r="S7001" t="s">
        <v>176</v>
      </c>
      <c r="T7001" t="s">
        <v>177</v>
      </c>
    </row>
    <row r="7002" spans="1:20" x14ac:dyDescent="0.25">
      <c r="A7002" t="s">
        <v>172</v>
      </c>
      <c r="B7002" t="s">
        <v>173</v>
      </c>
      <c r="C7002" t="s">
        <v>174</v>
      </c>
      <c r="D7002" t="s">
        <v>175</v>
      </c>
      <c r="E7002" t="s">
        <v>24</v>
      </c>
      <c r="F7002" t="s">
        <v>25</v>
      </c>
      <c r="G7002" t="s">
        <v>84</v>
      </c>
      <c r="H7002" t="s">
        <v>85</v>
      </c>
      <c r="I7002" t="s">
        <v>28</v>
      </c>
      <c r="J7002" t="s">
        <v>29</v>
      </c>
      <c r="K7002">
        <v>2019</v>
      </c>
      <c r="L7002">
        <v>1462.3408999999999</v>
      </c>
      <c r="S7002" t="s">
        <v>176</v>
      </c>
      <c r="T7002" t="s">
        <v>177</v>
      </c>
    </row>
    <row r="7003" spans="1:20" x14ac:dyDescent="0.25">
      <c r="A7003" t="s">
        <v>172</v>
      </c>
      <c r="B7003" t="s">
        <v>173</v>
      </c>
      <c r="C7003" t="s">
        <v>174</v>
      </c>
      <c r="D7003" t="s">
        <v>175</v>
      </c>
      <c r="E7003" t="s">
        <v>24</v>
      </c>
      <c r="F7003" t="s">
        <v>25</v>
      </c>
      <c r="G7003" t="s">
        <v>84</v>
      </c>
      <c r="H7003" t="s">
        <v>85</v>
      </c>
      <c r="I7003" t="s">
        <v>32</v>
      </c>
      <c r="J7003" t="s">
        <v>33</v>
      </c>
      <c r="K7003">
        <v>2019</v>
      </c>
      <c r="L7003">
        <v>46.186900000000001</v>
      </c>
      <c r="S7003" t="s">
        <v>176</v>
      </c>
      <c r="T7003" t="s">
        <v>177</v>
      </c>
    </row>
    <row r="7004" spans="1:20" x14ac:dyDescent="0.25">
      <c r="A7004" t="s">
        <v>172</v>
      </c>
      <c r="B7004" t="s">
        <v>173</v>
      </c>
      <c r="C7004" t="s">
        <v>174</v>
      </c>
      <c r="D7004" t="s">
        <v>175</v>
      </c>
      <c r="E7004" t="s">
        <v>24</v>
      </c>
      <c r="F7004" t="s">
        <v>25</v>
      </c>
      <c r="G7004" t="s">
        <v>84</v>
      </c>
      <c r="H7004" t="s">
        <v>85</v>
      </c>
      <c r="I7004" t="s">
        <v>34</v>
      </c>
      <c r="J7004" t="s">
        <v>35</v>
      </c>
      <c r="K7004">
        <v>2019</v>
      </c>
      <c r="L7004">
        <v>947.75130000000001</v>
      </c>
      <c r="S7004" t="s">
        <v>176</v>
      </c>
      <c r="T7004" t="s">
        <v>177</v>
      </c>
    </row>
    <row r="7005" spans="1:20" x14ac:dyDescent="0.25">
      <c r="A7005" t="s">
        <v>172</v>
      </c>
      <c r="B7005" t="s">
        <v>173</v>
      </c>
      <c r="C7005" t="s">
        <v>174</v>
      </c>
      <c r="D7005" t="s">
        <v>175</v>
      </c>
      <c r="E7005" t="s">
        <v>24</v>
      </c>
      <c r="F7005" t="s">
        <v>25</v>
      </c>
      <c r="G7005" t="s">
        <v>84</v>
      </c>
      <c r="H7005" t="s">
        <v>85</v>
      </c>
      <c r="I7005" t="s">
        <v>36</v>
      </c>
      <c r="J7005" t="s">
        <v>37</v>
      </c>
      <c r="K7005">
        <v>2019</v>
      </c>
      <c r="L7005">
        <v>290.29419999999999</v>
      </c>
      <c r="S7005" t="s">
        <v>176</v>
      </c>
      <c r="T7005" t="s">
        <v>177</v>
      </c>
    </row>
    <row r="7006" spans="1:20" x14ac:dyDescent="0.25">
      <c r="A7006" t="s">
        <v>172</v>
      </c>
      <c r="B7006" t="s">
        <v>173</v>
      </c>
      <c r="C7006" t="s">
        <v>174</v>
      </c>
      <c r="D7006" t="s">
        <v>175</v>
      </c>
      <c r="E7006" t="s">
        <v>24</v>
      </c>
      <c r="F7006" t="s">
        <v>25</v>
      </c>
      <c r="G7006" t="s">
        <v>84</v>
      </c>
      <c r="H7006" t="s">
        <v>85</v>
      </c>
      <c r="I7006" t="s">
        <v>38</v>
      </c>
      <c r="J7006" t="s">
        <v>39</v>
      </c>
      <c r="K7006">
        <v>2019</v>
      </c>
      <c r="L7006">
        <v>25.209199999999999</v>
      </c>
      <c r="S7006" t="s">
        <v>176</v>
      </c>
      <c r="T7006" t="s">
        <v>177</v>
      </c>
    </row>
    <row r="7007" spans="1:20" x14ac:dyDescent="0.25">
      <c r="A7007" t="s">
        <v>172</v>
      </c>
      <c r="B7007" t="s">
        <v>173</v>
      </c>
      <c r="C7007" t="s">
        <v>174</v>
      </c>
      <c r="D7007" t="s">
        <v>175</v>
      </c>
      <c r="E7007" t="s">
        <v>24</v>
      </c>
      <c r="F7007" t="s">
        <v>25</v>
      </c>
      <c r="G7007" t="s">
        <v>84</v>
      </c>
      <c r="H7007" t="s">
        <v>85</v>
      </c>
      <c r="I7007" t="s">
        <v>40</v>
      </c>
      <c r="J7007" t="s">
        <v>41</v>
      </c>
      <c r="K7007">
        <v>2019</v>
      </c>
      <c r="L7007">
        <v>110.4586</v>
      </c>
      <c r="S7007" t="s">
        <v>176</v>
      </c>
      <c r="T7007" t="s">
        <v>177</v>
      </c>
    </row>
    <row r="7008" spans="1:20" x14ac:dyDescent="0.25">
      <c r="A7008" t="s">
        <v>172</v>
      </c>
      <c r="B7008" t="s">
        <v>173</v>
      </c>
      <c r="C7008" t="s">
        <v>174</v>
      </c>
      <c r="D7008" t="s">
        <v>175</v>
      </c>
      <c r="E7008" t="s">
        <v>24</v>
      </c>
      <c r="F7008" t="s">
        <v>25</v>
      </c>
      <c r="G7008" t="s">
        <v>84</v>
      </c>
      <c r="H7008" t="s">
        <v>85</v>
      </c>
      <c r="I7008" t="s">
        <v>42</v>
      </c>
      <c r="J7008" t="s">
        <v>43</v>
      </c>
      <c r="K7008">
        <v>2019</v>
      </c>
      <c r="M7008" t="s">
        <v>54</v>
      </c>
      <c r="N7008" t="s">
        <v>55</v>
      </c>
      <c r="S7008" t="s">
        <v>176</v>
      </c>
      <c r="T7008" t="s">
        <v>177</v>
      </c>
    </row>
    <row r="7009" spans="1:20" x14ac:dyDescent="0.25">
      <c r="A7009" t="s">
        <v>172</v>
      </c>
      <c r="B7009" t="s">
        <v>173</v>
      </c>
      <c r="C7009" t="s">
        <v>174</v>
      </c>
      <c r="D7009" t="s">
        <v>175</v>
      </c>
      <c r="E7009" t="s">
        <v>24</v>
      </c>
      <c r="F7009" t="s">
        <v>25</v>
      </c>
      <c r="G7009" t="s">
        <v>84</v>
      </c>
      <c r="H7009" t="s">
        <v>85</v>
      </c>
      <c r="I7009" t="s">
        <v>44</v>
      </c>
      <c r="J7009" t="s">
        <v>45</v>
      </c>
      <c r="K7009">
        <v>2019</v>
      </c>
      <c r="L7009">
        <v>3.0796999999999999</v>
      </c>
      <c r="S7009" t="s">
        <v>176</v>
      </c>
      <c r="T7009" t="s">
        <v>177</v>
      </c>
    </row>
    <row r="7010" spans="1:20" x14ac:dyDescent="0.25">
      <c r="A7010" t="s">
        <v>172</v>
      </c>
      <c r="B7010" t="s">
        <v>173</v>
      </c>
      <c r="C7010" t="s">
        <v>174</v>
      </c>
      <c r="D7010" t="s">
        <v>175</v>
      </c>
      <c r="E7010" t="s">
        <v>24</v>
      </c>
      <c r="F7010" t="s">
        <v>25</v>
      </c>
      <c r="G7010" t="s">
        <v>84</v>
      </c>
      <c r="H7010" t="s">
        <v>85</v>
      </c>
      <c r="I7010" t="s">
        <v>46</v>
      </c>
      <c r="J7010" t="s">
        <v>47</v>
      </c>
      <c r="K7010">
        <v>2019</v>
      </c>
      <c r="L7010">
        <v>5.5515999999999996</v>
      </c>
      <c r="S7010" t="s">
        <v>176</v>
      </c>
      <c r="T7010" t="s">
        <v>177</v>
      </c>
    </row>
    <row r="7011" spans="1:20" x14ac:dyDescent="0.25">
      <c r="A7011" t="s">
        <v>172</v>
      </c>
      <c r="B7011" t="s">
        <v>173</v>
      </c>
      <c r="C7011" t="s">
        <v>174</v>
      </c>
      <c r="D7011" t="s">
        <v>175</v>
      </c>
      <c r="E7011" t="s">
        <v>24</v>
      </c>
      <c r="F7011" t="s">
        <v>25</v>
      </c>
      <c r="G7011" t="s">
        <v>84</v>
      </c>
      <c r="H7011" t="s">
        <v>85</v>
      </c>
      <c r="I7011" t="s">
        <v>48</v>
      </c>
      <c r="J7011" t="s">
        <v>49</v>
      </c>
      <c r="K7011">
        <v>2019</v>
      </c>
      <c r="L7011">
        <v>31.5059</v>
      </c>
      <c r="S7011" t="s">
        <v>176</v>
      </c>
      <c r="T7011" t="s">
        <v>177</v>
      </c>
    </row>
    <row r="7012" spans="1:20" x14ac:dyDescent="0.25">
      <c r="A7012" t="s">
        <v>172</v>
      </c>
      <c r="B7012" t="s">
        <v>173</v>
      </c>
      <c r="C7012" t="s">
        <v>174</v>
      </c>
      <c r="D7012" t="s">
        <v>175</v>
      </c>
      <c r="E7012" t="s">
        <v>24</v>
      </c>
      <c r="F7012" t="s">
        <v>25</v>
      </c>
      <c r="G7012" t="s">
        <v>84</v>
      </c>
      <c r="H7012" t="s">
        <v>85</v>
      </c>
      <c r="I7012" t="s">
        <v>50</v>
      </c>
      <c r="J7012" t="s">
        <v>51</v>
      </c>
      <c r="K7012">
        <v>2019</v>
      </c>
      <c r="L7012">
        <v>2.0741000000000001</v>
      </c>
      <c r="S7012" t="s">
        <v>176</v>
      </c>
      <c r="T7012" t="s">
        <v>177</v>
      </c>
    </row>
    <row r="7013" spans="1:20" x14ac:dyDescent="0.25">
      <c r="A7013" t="s">
        <v>172</v>
      </c>
      <c r="B7013" t="s">
        <v>173</v>
      </c>
      <c r="C7013" t="s">
        <v>174</v>
      </c>
      <c r="D7013" t="s">
        <v>175</v>
      </c>
      <c r="E7013" t="s">
        <v>24</v>
      </c>
      <c r="F7013" t="s">
        <v>25</v>
      </c>
      <c r="G7013" t="s">
        <v>86</v>
      </c>
      <c r="H7013" t="s">
        <v>87</v>
      </c>
      <c r="I7013" t="s">
        <v>28</v>
      </c>
      <c r="J7013" t="s">
        <v>29</v>
      </c>
      <c r="K7013">
        <v>2019</v>
      </c>
      <c r="L7013">
        <v>437.60660000000001</v>
      </c>
      <c r="S7013" t="s">
        <v>176</v>
      </c>
      <c r="T7013" t="s">
        <v>177</v>
      </c>
    </row>
    <row r="7014" spans="1:20" x14ac:dyDescent="0.25">
      <c r="A7014" t="s">
        <v>172</v>
      </c>
      <c r="B7014" t="s">
        <v>173</v>
      </c>
      <c r="C7014" t="s">
        <v>174</v>
      </c>
      <c r="D7014" t="s">
        <v>175</v>
      </c>
      <c r="E7014" t="s">
        <v>24</v>
      </c>
      <c r="F7014" t="s">
        <v>25</v>
      </c>
      <c r="G7014" t="s">
        <v>86</v>
      </c>
      <c r="H7014" t="s">
        <v>87</v>
      </c>
      <c r="I7014" t="s">
        <v>32</v>
      </c>
      <c r="J7014" t="s">
        <v>33</v>
      </c>
      <c r="K7014">
        <v>2019</v>
      </c>
      <c r="L7014">
        <v>6.9142999999999999</v>
      </c>
      <c r="S7014" t="s">
        <v>176</v>
      </c>
      <c r="T7014" t="s">
        <v>177</v>
      </c>
    </row>
    <row r="7015" spans="1:20" x14ac:dyDescent="0.25">
      <c r="A7015" t="s">
        <v>172</v>
      </c>
      <c r="B7015" t="s">
        <v>173</v>
      </c>
      <c r="C7015" t="s">
        <v>174</v>
      </c>
      <c r="D7015" t="s">
        <v>175</v>
      </c>
      <c r="E7015" t="s">
        <v>24</v>
      </c>
      <c r="F7015" t="s">
        <v>25</v>
      </c>
      <c r="G7015" t="s">
        <v>86</v>
      </c>
      <c r="H7015" t="s">
        <v>87</v>
      </c>
      <c r="I7015" t="s">
        <v>34</v>
      </c>
      <c r="J7015" t="s">
        <v>35</v>
      </c>
      <c r="K7015">
        <v>2019</v>
      </c>
      <c r="L7015">
        <v>183.61109999999999</v>
      </c>
      <c r="S7015" t="s">
        <v>176</v>
      </c>
      <c r="T7015" t="s">
        <v>177</v>
      </c>
    </row>
    <row r="7016" spans="1:20" x14ac:dyDescent="0.25">
      <c r="A7016" t="s">
        <v>172</v>
      </c>
      <c r="B7016" t="s">
        <v>173</v>
      </c>
      <c r="C7016" t="s">
        <v>174</v>
      </c>
      <c r="D7016" t="s">
        <v>175</v>
      </c>
      <c r="E7016" t="s">
        <v>24</v>
      </c>
      <c r="F7016" t="s">
        <v>25</v>
      </c>
      <c r="G7016" t="s">
        <v>86</v>
      </c>
      <c r="H7016" t="s">
        <v>87</v>
      </c>
      <c r="I7016" t="s">
        <v>36</v>
      </c>
      <c r="J7016" t="s">
        <v>37</v>
      </c>
      <c r="K7016">
        <v>2019</v>
      </c>
      <c r="L7016">
        <v>192.7338</v>
      </c>
      <c r="S7016" t="s">
        <v>176</v>
      </c>
      <c r="T7016" t="s">
        <v>177</v>
      </c>
    </row>
    <row r="7017" spans="1:20" x14ac:dyDescent="0.25">
      <c r="A7017" t="s">
        <v>172</v>
      </c>
      <c r="B7017" t="s">
        <v>173</v>
      </c>
      <c r="C7017" t="s">
        <v>174</v>
      </c>
      <c r="D7017" t="s">
        <v>175</v>
      </c>
      <c r="E7017" t="s">
        <v>24</v>
      </c>
      <c r="F7017" t="s">
        <v>25</v>
      </c>
      <c r="G7017" t="s">
        <v>86</v>
      </c>
      <c r="H7017" t="s">
        <v>87</v>
      </c>
      <c r="I7017" t="s">
        <v>38</v>
      </c>
      <c r="J7017" t="s">
        <v>39</v>
      </c>
      <c r="K7017">
        <v>2019</v>
      </c>
      <c r="L7017">
        <v>10.8322</v>
      </c>
      <c r="S7017" t="s">
        <v>176</v>
      </c>
      <c r="T7017" t="s">
        <v>177</v>
      </c>
    </row>
    <row r="7018" spans="1:20" x14ac:dyDescent="0.25">
      <c r="A7018" t="s">
        <v>172</v>
      </c>
      <c r="B7018" t="s">
        <v>173</v>
      </c>
      <c r="C7018" t="s">
        <v>174</v>
      </c>
      <c r="D7018" t="s">
        <v>175</v>
      </c>
      <c r="E7018" t="s">
        <v>24</v>
      </c>
      <c r="F7018" t="s">
        <v>25</v>
      </c>
      <c r="G7018" t="s">
        <v>86</v>
      </c>
      <c r="H7018" t="s">
        <v>87</v>
      </c>
      <c r="I7018" t="s">
        <v>40</v>
      </c>
      <c r="J7018" t="s">
        <v>41</v>
      </c>
      <c r="K7018">
        <v>2019</v>
      </c>
      <c r="L7018">
        <v>25.519500000000001</v>
      </c>
      <c r="S7018" t="s">
        <v>176</v>
      </c>
      <c r="T7018" t="s">
        <v>177</v>
      </c>
    </row>
    <row r="7019" spans="1:20" x14ac:dyDescent="0.25">
      <c r="A7019" t="s">
        <v>172</v>
      </c>
      <c r="B7019" t="s">
        <v>173</v>
      </c>
      <c r="C7019" t="s">
        <v>174</v>
      </c>
      <c r="D7019" t="s">
        <v>175</v>
      </c>
      <c r="E7019" t="s">
        <v>24</v>
      </c>
      <c r="F7019" t="s">
        <v>25</v>
      </c>
      <c r="G7019" t="s">
        <v>86</v>
      </c>
      <c r="H7019" t="s">
        <v>87</v>
      </c>
      <c r="I7019" t="s">
        <v>42</v>
      </c>
      <c r="J7019" t="s">
        <v>43</v>
      </c>
      <c r="K7019">
        <v>2019</v>
      </c>
      <c r="M7019" t="s">
        <v>54</v>
      </c>
      <c r="N7019" t="s">
        <v>55</v>
      </c>
      <c r="S7019" t="s">
        <v>176</v>
      </c>
      <c r="T7019" t="s">
        <v>177</v>
      </c>
    </row>
    <row r="7020" spans="1:20" x14ac:dyDescent="0.25">
      <c r="A7020" t="s">
        <v>172</v>
      </c>
      <c r="B7020" t="s">
        <v>173</v>
      </c>
      <c r="C7020" t="s">
        <v>174</v>
      </c>
      <c r="D7020" t="s">
        <v>175</v>
      </c>
      <c r="E7020" t="s">
        <v>24</v>
      </c>
      <c r="F7020" t="s">
        <v>25</v>
      </c>
      <c r="G7020" t="s">
        <v>86</v>
      </c>
      <c r="H7020" t="s">
        <v>87</v>
      </c>
      <c r="I7020" t="s">
        <v>44</v>
      </c>
      <c r="J7020" t="s">
        <v>45</v>
      </c>
      <c r="K7020">
        <v>2019</v>
      </c>
      <c r="L7020">
        <v>0.79320000000000002</v>
      </c>
      <c r="M7020" t="s">
        <v>54</v>
      </c>
      <c r="N7020" t="s">
        <v>55</v>
      </c>
      <c r="S7020" t="s">
        <v>176</v>
      </c>
      <c r="T7020" t="s">
        <v>177</v>
      </c>
    </row>
    <row r="7021" spans="1:20" x14ac:dyDescent="0.25">
      <c r="A7021" t="s">
        <v>172</v>
      </c>
      <c r="B7021" t="s">
        <v>173</v>
      </c>
      <c r="C7021" t="s">
        <v>174</v>
      </c>
      <c r="D7021" t="s">
        <v>175</v>
      </c>
      <c r="E7021" t="s">
        <v>24</v>
      </c>
      <c r="F7021" t="s">
        <v>25</v>
      </c>
      <c r="G7021" t="s">
        <v>86</v>
      </c>
      <c r="H7021" t="s">
        <v>87</v>
      </c>
      <c r="I7021" t="s">
        <v>46</v>
      </c>
      <c r="J7021" t="s">
        <v>47</v>
      </c>
      <c r="K7021">
        <v>2019</v>
      </c>
      <c r="L7021">
        <v>3.1905000000000001</v>
      </c>
      <c r="S7021" t="s">
        <v>176</v>
      </c>
      <c r="T7021" t="s">
        <v>177</v>
      </c>
    </row>
    <row r="7022" spans="1:20" x14ac:dyDescent="0.25">
      <c r="A7022" t="s">
        <v>172</v>
      </c>
      <c r="B7022" t="s">
        <v>173</v>
      </c>
      <c r="C7022" t="s">
        <v>174</v>
      </c>
      <c r="D7022" t="s">
        <v>175</v>
      </c>
      <c r="E7022" t="s">
        <v>24</v>
      </c>
      <c r="F7022" t="s">
        <v>25</v>
      </c>
      <c r="G7022" t="s">
        <v>86</v>
      </c>
      <c r="H7022" t="s">
        <v>87</v>
      </c>
      <c r="I7022" t="s">
        <v>48</v>
      </c>
      <c r="J7022" t="s">
        <v>49</v>
      </c>
      <c r="K7022">
        <v>2019</v>
      </c>
      <c r="L7022">
        <v>12.518800000000001</v>
      </c>
      <c r="S7022" t="s">
        <v>176</v>
      </c>
      <c r="T7022" t="s">
        <v>177</v>
      </c>
    </row>
    <row r="7023" spans="1:20" x14ac:dyDescent="0.25">
      <c r="A7023" t="s">
        <v>172</v>
      </c>
      <c r="B7023" t="s">
        <v>173</v>
      </c>
      <c r="C7023" t="s">
        <v>174</v>
      </c>
      <c r="D7023" t="s">
        <v>175</v>
      </c>
      <c r="E7023" t="s">
        <v>24</v>
      </c>
      <c r="F7023" t="s">
        <v>25</v>
      </c>
      <c r="G7023" t="s">
        <v>86</v>
      </c>
      <c r="H7023" t="s">
        <v>87</v>
      </c>
      <c r="I7023" t="s">
        <v>50</v>
      </c>
      <c r="J7023" t="s">
        <v>51</v>
      </c>
      <c r="K7023">
        <v>2019</v>
      </c>
      <c r="L7023">
        <v>1.3740000000000001</v>
      </c>
      <c r="M7023" t="s">
        <v>54</v>
      </c>
      <c r="N7023" t="s">
        <v>55</v>
      </c>
      <c r="S7023" t="s">
        <v>176</v>
      </c>
      <c r="T7023" t="s">
        <v>177</v>
      </c>
    </row>
    <row r="7024" spans="1:20" x14ac:dyDescent="0.25">
      <c r="A7024" t="s">
        <v>172</v>
      </c>
      <c r="B7024" t="s">
        <v>173</v>
      </c>
      <c r="C7024" t="s">
        <v>174</v>
      </c>
      <c r="D7024" t="s">
        <v>175</v>
      </c>
      <c r="E7024" t="s">
        <v>24</v>
      </c>
      <c r="F7024" t="s">
        <v>25</v>
      </c>
      <c r="G7024" t="s">
        <v>88</v>
      </c>
      <c r="H7024" t="s">
        <v>89</v>
      </c>
      <c r="I7024" t="s">
        <v>28</v>
      </c>
      <c r="J7024" t="s">
        <v>29</v>
      </c>
      <c r="K7024">
        <v>2019</v>
      </c>
      <c r="L7024">
        <v>99.690899999999999</v>
      </c>
      <c r="S7024" t="s">
        <v>176</v>
      </c>
      <c r="T7024" t="s">
        <v>177</v>
      </c>
    </row>
    <row r="7025" spans="1:20" x14ac:dyDescent="0.25">
      <c r="A7025" t="s">
        <v>172</v>
      </c>
      <c r="B7025" t="s">
        <v>173</v>
      </c>
      <c r="C7025" t="s">
        <v>174</v>
      </c>
      <c r="D7025" t="s">
        <v>175</v>
      </c>
      <c r="E7025" t="s">
        <v>24</v>
      </c>
      <c r="F7025" t="s">
        <v>25</v>
      </c>
      <c r="G7025" t="s">
        <v>88</v>
      </c>
      <c r="H7025" t="s">
        <v>89</v>
      </c>
      <c r="I7025" t="s">
        <v>32</v>
      </c>
      <c r="J7025" t="s">
        <v>33</v>
      </c>
      <c r="K7025">
        <v>2019</v>
      </c>
      <c r="L7025">
        <v>0.83399999999999996</v>
      </c>
      <c r="S7025" t="s">
        <v>176</v>
      </c>
      <c r="T7025" t="s">
        <v>177</v>
      </c>
    </row>
    <row r="7026" spans="1:20" x14ac:dyDescent="0.25">
      <c r="A7026" t="s">
        <v>172</v>
      </c>
      <c r="B7026" t="s">
        <v>173</v>
      </c>
      <c r="C7026" t="s">
        <v>174</v>
      </c>
      <c r="D7026" t="s">
        <v>175</v>
      </c>
      <c r="E7026" t="s">
        <v>24</v>
      </c>
      <c r="F7026" t="s">
        <v>25</v>
      </c>
      <c r="G7026" t="s">
        <v>88</v>
      </c>
      <c r="H7026" t="s">
        <v>89</v>
      </c>
      <c r="I7026" t="s">
        <v>34</v>
      </c>
      <c r="J7026" t="s">
        <v>35</v>
      </c>
      <c r="K7026">
        <v>2019</v>
      </c>
      <c r="L7026">
        <v>20.09</v>
      </c>
      <c r="S7026" t="s">
        <v>176</v>
      </c>
      <c r="T7026" t="s">
        <v>177</v>
      </c>
    </row>
    <row r="7027" spans="1:20" x14ac:dyDescent="0.25">
      <c r="A7027" t="s">
        <v>172</v>
      </c>
      <c r="B7027" t="s">
        <v>173</v>
      </c>
      <c r="C7027" t="s">
        <v>174</v>
      </c>
      <c r="D7027" t="s">
        <v>175</v>
      </c>
      <c r="E7027" t="s">
        <v>24</v>
      </c>
      <c r="F7027" t="s">
        <v>25</v>
      </c>
      <c r="G7027" t="s">
        <v>88</v>
      </c>
      <c r="H7027" t="s">
        <v>89</v>
      </c>
      <c r="I7027" t="s">
        <v>36</v>
      </c>
      <c r="J7027" t="s">
        <v>37</v>
      </c>
      <c r="K7027">
        <v>2019</v>
      </c>
      <c r="L7027">
        <v>9.4824999999999999</v>
      </c>
      <c r="S7027" t="s">
        <v>176</v>
      </c>
      <c r="T7027" t="s">
        <v>177</v>
      </c>
    </row>
    <row r="7028" spans="1:20" x14ac:dyDescent="0.25">
      <c r="A7028" t="s">
        <v>172</v>
      </c>
      <c r="B7028" t="s">
        <v>173</v>
      </c>
      <c r="C7028" t="s">
        <v>174</v>
      </c>
      <c r="D7028" t="s">
        <v>175</v>
      </c>
      <c r="E7028" t="s">
        <v>24</v>
      </c>
      <c r="F7028" t="s">
        <v>25</v>
      </c>
      <c r="G7028" t="s">
        <v>88</v>
      </c>
      <c r="H7028" t="s">
        <v>89</v>
      </c>
      <c r="I7028" t="s">
        <v>38</v>
      </c>
      <c r="J7028" t="s">
        <v>39</v>
      </c>
      <c r="K7028">
        <v>2019</v>
      </c>
      <c r="L7028">
        <v>10.029199999999999</v>
      </c>
      <c r="S7028" t="s">
        <v>176</v>
      </c>
      <c r="T7028" t="s">
        <v>177</v>
      </c>
    </row>
    <row r="7029" spans="1:20" x14ac:dyDescent="0.25">
      <c r="A7029" t="s">
        <v>172</v>
      </c>
      <c r="B7029" t="s">
        <v>173</v>
      </c>
      <c r="C7029" t="s">
        <v>174</v>
      </c>
      <c r="D7029" t="s">
        <v>175</v>
      </c>
      <c r="E7029" t="s">
        <v>24</v>
      </c>
      <c r="F7029" t="s">
        <v>25</v>
      </c>
      <c r="G7029" t="s">
        <v>88</v>
      </c>
      <c r="H7029" t="s">
        <v>89</v>
      </c>
      <c r="I7029" t="s">
        <v>40</v>
      </c>
      <c r="J7029" t="s">
        <v>41</v>
      </c>
      <c r="K7029">
        <v>2019</v>
      </c>
      <c r="L7029">
        <v>32.581499999999998</v>
      </c>
      <c r="S7029" t="s">
        <v>176</v>
      </c>
      <c r="T7029" t="s">
        <v>177</v>
      </c>
    </row>
    <row r="7030" spans="1:20" x14ac:dyDescent="0.25">
      <c r="A7030" t="s">
        <v>172</v>
      </c>
      <c r="B7030" t="s">
        <v>173</v>
      </c>
      <c r="C7030" t="s">
        <v>174</v>
      </c>
      <c r="D7030" t="s">
        <v>175</v>
      </c>
      <c r="E7030" t="s">
        <v>24</v>
      </c>
      <c r="F7030" t="s">
        <v>25</v>
      </c>
      <c r="G7030" t="s">
        <v>88</v>
      </c>
      <c r="H7030" t="s">
        <v>89</v>
      </c>
      <c r="I7030" t="s">
        <v>42</v>
      </c>
      <c r="J7030" t="s">
        <v>43</v>
      </c>
      <c r="K7030">
        <v>2019</v>
      </c>
      <c r="L7030">
        <v>0.60240000000000005</v>
      </c>
      <c r="M7030" t="s">
        <v>54</v>
      </c>
      <c r="N7030" t="s">
        <v>55</v>
      </c>
      <c r="S7030" t="s">
        <v>176</v>
      </c>
      <c r="T7030" t="s">
        <v>177</v>
      </c>
    </row>
    <row r="7031" spans="1:20" x14ac:dyDescent="0.25">
      <c r="A7031" t="s">
        <v>172</v>
      </c>
      <c r="B7031" t="s">
        <v>173</v>
      </c>
      <c r="C7031" t="s">
        <v>174</v>
      </c>
      <c r="D7031" t="s">
        <v>175</v>
      </c>
      <c r="E7031" t="s">
        <v>24</v>
      </c>
      <c r="F7031" t="s">
        <v>25</v>
      </c>
      <c r="G7031" t="s">
        <v>88</v>
      </c>
      <c r="H7031" t="s">
        <v>89</v>
      </c>
      <c r="I7031" t="s">
        <v>44</v>
      </c>
      <c r="J7031" t="s">
        <v>45</v>
      </c>
      <c r="K7031">
        <v>2019</v>
      </c>
      <c r="L7031">
        <v>2.6970000000000001</v>
      </c>
      <c r="S7031" t="s">
        <v>176</v>
      </c>
      <c r="T7031" t="s">
        <v>177</v>
      </c>
    </row>
    <row r="7032" spans="1:20" x14ac:dyDescent="0.25">
      <c r="A7032" t="s">
        <v>172</v>
      </c>
      <c r="B7032" t="s">
        <v>173</v>
      </c>
      <c r="C7032" t="s">
        <v>174</v>
      </c>
      <c r="D7032" t="s">
        <v>175</v>
      </c>
      <c r="E7032" t="s">
        <v>24</v>
      </c>
      <c r="F7032" t="s">
        <v>25</v>
      </c>
      <c r="G7032" t="s">
        <v>88</v>
      </c>
      <c r="H7032" t="s">
        <v>89</v>
      </c>
      <c r="I7032" t="s">
        <v>46</v>
      </c>
      <c r="J7032" t="s">
        <v>47</v>
      </c>
      <c r="K7032">
        <v>2019</v>
      </c>
      <c r="L7032">
        <v>1.5746</v>
      </c>
      <c r="S7032" t="s">
        <v>176</v>
      </c>
      <c r="T7032" t="s">
        <v>177</v>
      </c>
    </row>
    <row r="7033" spans="1:20" x14ac:dyDescent="0.25">
      <c r="A7033" t="s">
        <v>172</v>
      </c>
      <c r="B7033" t="s">
        <v>173</v>
      </c>
      <c r="C7033" t="s">
        <v>174</v>
      </c>
      <c r="D7033" t="s">
        <v>175</v>
      </c>
      <c r="E7033" t="s">
        <v>24</v>
      </c>
      <c r="F7033" t="s">
        <v>25</v>
      </c>
      <c r="G7033" t="s">
        <v>88</v>
      </c>
      <c r="H7033" t="s">
        <v>89</v>
      </c>
      <c r="I7033" t="s">
        <v>48</v>
      </c>
      <c r="J7033" t="s">
        <v>49</v>
      </c>
      <c r="K7033">
        <v>2019</v>
      </c>
      <c r="L7033">
        <v>21.799700000000001</v>
      </c>
      <c r="S7033" t="s">
        <v>176</v>
      </c>
      <c r="T7033" t="s">
        <v>177</v>
      </c>
    </row>
    <row r="7034" spans="1:20" x14ac:dyDescent="0.25">
      <c r="A7034" t="s">
        <v>172</v>
      </c>
      <c r="B7034" t="s">
        <v>173</v>
      </c>
      <c r="C7034" t="s">
        <v>174</v>
      </c>
      <c r="D7034" t="s">
        <v>175</v>
      </c>
      <c r="E7034" t="s">
        <v>24</v>
      </c>
      <c r="F7034" t="s">
        <v>25</v>
      </c>
      <c r="G7034" t="s">
        <v>90</v>
      </c>
      <c r="H7034" t="s">
        <v>91</v>
      </c>
      <c r="I7034" t="s">
        <v>28</v>
      </c>
      <c r="J7034" t="s">
        <v>29</v>
      </c>
      <c r="K7034">
        <v>2019</v>
      </c>
      <c r="L7034">
        <v>221.32490000000001</v>
      </c>
      <c r="S7034" t="s">
        <v>176</v>
      </c>
      <c r="T7034" t="s">
        <v>177</v>
      </c>
    </row>
    <row r="7035" spans="1:20" x14ac:dyDescent="0.25">
      <c r="A7035" t="s">
        <v>172</v>
      </c>
      <c r="B7035" t="s">
        <v>173</v>
      </c>
      <c r="C7035" t="s">
        <v>174</v>
      </c>
      <c r="D7035" t="s">
        <v>175</v>
      </c>
      <c r="E7035" t="s">
        <v>24</v>
      </c>
      <c r="F7035" t="s">
        <v>25</v>
      </c>
      <c r="G7035" t="s">
        <v>90</v>
      </c>
      <c r="H7035" t="s">
        <v>91</v>
      </c>
      <c r="I7035" t="s">
        <v>32</v>
      </c>
      <c r="J7035" t="s">
        <v>33</v>
      </c>
      <c r="K7035">
        <v>2019</v>
      </c>
      <c r="L7035">
        <v>1.9043000000000001</v>
      </c>
      <c r="S7035" t="s">
        <v>176</v>
      </c>
      <c r="T7035" t="s">
        <v>177</v>
      </c>
    </row>
    <row r="7036" spans="1:20" x14ac:dyDescent="0.25">
      <c r="A7036" t="s">
        <v>172</v>
      </c>
      <c r="B7036" t="s">
        <v>173</v>
      </c>
      <c r="C7036" t="s">
        <v>174</v>
      </c>
      <c r="D7036" t="s">
        <v>175</v>
      </c>
      <c r="E7036" t="s">
        <v>24</v>
      </c>
      <c r="F7036" t="s">
        <v>25</v>
      </c>
      <c r="G7036" t="s">
        <v>90</v>
      </c>
      <c r="H7036" t="s">
        <v>91</v>
      </c>
      <c r="I7036" t="s">
        <v>34</v>
      </c>
      <c r="J7036" t="s">
        <v>35</v>
      </c>
      <c r="K7036">
        <v>2019</v>
      </c>
      <c r="L7036">
        <v>9.7733000000000008</v>
      </c>
      <c r="S7036" t="s">
        <v>176</v>
      </c>
      <c r="T7036" t="s">
        <v>177</v>
      </c>
    </row>
    <row r="7037" spans="1:20" x14ac:dyDescent="0.25">
      <c r="A7037" t="s">
        <v>172</v>
      </c>
      <c r="B7037" t="s">
        <v>173</v>
      </c>
      <c r="C7037" t="s">
        <v>174</v>
      </c>
      <c r="D7037" t="s">
        <v>175</v>
      </c>
      <c r="E7037" t="s">
        <v>24</v>
      </c>
      <c r="F7037" t="s">
        <v>25</v>
      </c>
      <c r="G7037" t="s">
        <v>90</v>
      </c>
      <c r="H7037" t="s">
        <v>91</v>
      </c>
      <c r="I7037" t="s">
        <v>36</v>
      </c>
      <c r="J7037" t="s">
        <v>37</v>
      </c>
      <c r="K7037">
        <v>2019</v>
      </c>
      <c r="L7037">
        <v>6.7725</v>
      </c>
      <c r="S7037" t="s">
        <v>176</v>
      </c>
      <c r="T7037" t="s">
        <v>177</v>
      </c>
    </row>
    <row r="7038" spans="1:20" x14ac:dyDescent="0.25">
      <c r="A7038" t="s">
        <v>172</v>
      </c>
      <c r="B7038" t="s">
        <v>173</v>
      </c>
      <c r="C7038" t="s">
        <v>174</v>
      </c>
      <c r="D7038" t="s">
        <v>175</v>
      </c>
      <c r="E7038" t="s">
        <v>24</v>
      </c>
      <c r="F7038" t="s">
        <v>25</v>
      </c>
      <c r="G7038" t="s">
        <v>90</v>
      </c>
      <c r="H7038" t="s">
        <v>91</v>
      </c>
      <c r="I7038" t="s">
        <v>38</v>
      </c>
      <c r="J7038" t="s">
        <v>39</v>
      </c>
      <c r="K7038">
        <v>2019</v>
      </c>
      <c r="L7038">
        <v>5.0209999999999999</v>
      </c>
      <c r="S7038" t="s">
        <v>176</v>
      </c>
      <c r="T7038" t="s">
        <v>177</v>
      </c>
    </row>
    <row r="7039" spans="1:20" x14ac:dyDescent="0.25">
      <c r="A7039" t="s">
        <v>172</v>
      </c>
      <c r="B7039" t="s">
        <v>173</v>
      </c>
      <c r="C7039" t="s">
        <v>174</v>
      </c>
      <c r="D7039" t="s">
        <v>175</v>
      </c>
      <c r="E7039" t="s">
        <v>24</v>
      </c>
      <c r="F7039" t="s">
        <v>25</v>
      </c>
      <c r="G7039" t="s">
        <v>90</v>
      </c>
      <c r="H7039" t="s">
        <v>91</v>
      </c>
      <c r="I7039" t="s">
        <v>40</v>
      </c>
      <c r="J7039" t="s">
        <v>41</v>
      </c>
      <c r="K7039">
        <v>2019</v>
      </c>
      <c r="L7039">
        <v>121.8399</v>
      </c>
      <c r="S7039" t="s">
        <v>176</v>
      </c>
      <c r="T7039" t="s">
        <v>177</v>
      </c>
    </row>
    <row r="7040" spans="1:20" x14ac:dyDescent="0.25">
      <c r="A7040" t="s">
        <v>172</v>
      </c>
      <c r="B7040" t="s">
        <v>173</v>
      </c>
      <c r="C7040" t="s">
        <v>174</v>
      </c>
      <c r="D7040" t="s">
        <v>175</v>
      </c>
      <c r="E7040" t="s">
        <v>24</v>
      </c>
      <c r="F7040" t="s">
        <v>25</v>
      </c>
      <c r="G7040" t="s">
        <v>90</v>
      </c>
      <c r="H7040" t="s">
        <v>91</v>
      </c>
      <c r="I7040" t="s">
        <v>42</v>
      </c>
      <c r="J7040" t="s">
        <v>43</v>
      </c>
      <c r="K7040">
        <v>2019</v>
      </c>
      <c r="L7040">
        <v>1.7115</v>
      </c>
      <c r="M7040" t="s">
        <v>54</v>
      </c>
      <c r="N7040" t="s">
        <v>55</v>
      </c>
      <c r="S7040" t="s">
        <v>176</v>
      </c>
      <c r="T7040" t="s">
        <v>177</v>
      </c>
    </row>
    <row r="7041" spans="1:20" x14ac:dyDescent="0.25">
      <c r="A7041" t="s">
        <v>172</v>
      </c>
      <c r="B7041" t="s">
        <v>173</v>
      </c>
      <c r="C7041" t="s">
        <v>174</v>
      </c>
      <c r="D7041" t="s">
        <v>175</v>
      </c>
      <c r="E7041" t="s">
        <v>24</v>
      </c>
      <c r="F7041" t="s">
        <v>25</v>
      </c>
      <c r="G7041" t="s">
        <v>90</v>
      </c>
      <c r="H7041" t="s">
        <v>91</v>
      </c>
      <c r="I7041" t="s">
        <v>44</v>
      </c>
      <c r="J7041" t="s">
        <v>45</v>
      </c>
      <c r="K7041">
        <v>2019</v>
      </c>
      <c r="L7041">
        <v>36.640300000000003</v>
      </c>
      <c r="S7041" t="s">
        <v>176</v>
      </c>
      <c r="T7041" t="s">
        <v>177</v>
      </c>
    </row>
    <row r="7042" spans="1:20" x14ac:dyDescent="0.25">
      <c r="A7042" t="s">
        <v>172</v>
      </c>
      <c r="B7042" t="s">
        <v>173</v>
      </c>
      <c r="C7042" t="s">
        <v>174</v>
      </c>
      <c r="D7042" t="s">
        <v>175</v>
      </c>
      <c r="E7042" t="s">
        <v>24</v>
      </c>
      <c r="F7042" t="s">
        <v>25</v>
      </c>
      <c r="G7042" t="s">
        <v>90</v>
      </c>
      <c r="H7042" t="s">
        <v>91</v>
      </c>
      <c r="I7042" t="s">
        <v>46</v>
      </c>
      <c r="J7042" t="s">
        <v>47</v>
      </c>
      <c r="K7042">
        <v>2019</v>
      </c>
      <c r="L7042">
        <v>5.6089000000000002</v>
      </c>
      <c r="S7042" t="s">
        <v>176</v>
      </c>
      <c r="T7042" t="s">
        <v>177</v>
      </c>
    </row>
    <row r="7043" spans="1:20" x14ac:dyDescent="0.25">
      <c r="A7043" t="s">
        <v>172</v>
      </c>
      <c r="B7043" t="s">
        <v>173</v>
      </c>
      <c r="C7043" t="s">
        <v>174</v>
      </c>
      <c r="D7043" t="s">
        <v>175</v>
      </c>
      <c r="E7043" t="s">
        <v>24</v>
      </c>
      <c r="F7043" t="s">
        <v>25</v>
      </c>
      <c r="G7043" t="s">
        <v>90</v>
      </c>
      <c r="H7043" t="s">
        <v>91</v>
      </c>
      <c r="I7043" t="s">
        <v>48</v>
      </c>
      <c r="J7043" t="s">
        <v>49</v>
      </c>
      <c r="K7043">
        <v>2019</v>
      </c>
      <c r="L7043">
        <v>32.053100000000001</v>
      </c>
      <c r="S7043" t="s">
        <v>176</v>
      </c>
      <c r="T7043" t="s">
        <v>177</v>
      </c>
    </row>
    <row r="7044" spans="1:20" x14ac:dyDescent="0.25">
      <c r="A7044" t="s">
        <v>172</v>
      </c>
      <c r="B7044" t="s">
        <v>173</v>
      </c>
      <c r="C7044" t="s">
        <v>174</v>
      </c>
      <c r="D7044" t="s">
        <v>175</v>
      </c>
      <c r="E7044" t="s">
        <v>24</v>
      </c>
      <c r="F7044" t="s">
        <v>25</v>
      </c>
      <c r="G7044" t="s">
        <v>92</v>
      </c>
      <c r="H7044" t="s">
        <v>93</v>
      </c>
      <c r="I7044" t="s">
        <v>28</v>
      </c>
      <c r="J7044" t="s">
        <v>29</v>
      </c>
      <c r="K7044">
        <v>2019</v>
      </c>
      <c r="L7044">
        <v>125.20189999999999</v>
      </c>
      <c r="S7044" t="s">
        <v>176</v>
      </c>
      <c r="T7044" t="s">
        <v>177</v>
      </c>
    </row>
    <row r="7045" spans="1:20" x14ac:dyDescent="0.25">
      <c r="A7045" t="s">
        <v>172</v>
      </c>
      <c r="B7045" t="s">
        <v>173</v>
      </c>
      <c r="C7045" t="s">
        <v>174</v>
      </c>
      <c r="D7045" t="s">
        <v>175</v>
      </c>
      <c r="E7045" t="s">
        <v>24</v>
      </c>
      <c r="F7045" t="s">
        <v>25</v>
      </c>
      <c r="G7045" t="s">
        <v>92</v>
      </c>
      <c r="H7045" t="s">
        <v>93</v>
      </c>
      <c r="I7045" t="s">
        <v>36</v>
      </c>
      <c r="J7045" t="s">
        <v>37</v>
      </c>
      <c r="K7045">
        <v>2019</v>
      </c>
      <c r="M7045" t="s">
        <v>54</v>
      </c>
      <c r="N7045" t="s">
        <v>55</v>
      </c>
      <c r="S7045" t="s">
        <v>176</v>
      </c>
      <c r="T7045" t="s">
        <v>177</v>
      </c>
    </row>
    <row r="7046" spans="1:20" x14ac:dyDescent="0.25">
      <c r="A7046" t="s">
        <v>172</v>
      </c>
      <c r="B7046" t="s">
        <v>173</v>
      </c>
      <c r="C7046" t="s">
        <v>174</v>
      </c>
      <c r="D7046" t="s">
        <v>175</v>
      </c>
      <c r="E7046" t="s">
        <v>24</v>
      </c>
      <c r="F7046" t="s">
        <v>25</v>
      </c>
      <c r="G7046" t="s">
        <v>92</v>
      </c>
      <c r="H7046" t="s">
        <v>93</v>
      </c>
      <c r="I7046" t="s">
        <v>38</v>
      </c>
      <c r="J7046" t="s">
        <v>39</v>
      </c>
      <c r="K7046">
        <v>2019</v>
      </c>
      <c r="M7046" t="s">
        <v>54</v>
      </c>
      <c r="N7046" t="s">
        <v>55</v>
      </c>
      <c r="S7046" t="s">
        <v>176</v>
      </c>
      <c r="T7046" t="s">
        <v>177</v>
      </c>
    </row>
    <row r="7047" spans="1:20" x14ac:dyDescent="0.25">
      <c r="A7047" t="s">
        <v>172</v>
      </c>
      <c r="B7047" t="s">
        <v>173</v>
      </c>
      <c r="C7047" t="s">
        <v>174</v>
      </c>
      <c r="D7047" t="s">
        <v>175</v>
      </c>
      <c r="E7047" t="s">
        <v>24</v>
      </c>
      <c r="F7047" t="s">
        <v>25</v>
      </c>
      <c r="G7047" t="s">
        <v>92</v>
      </c>
      <c r="H7047" t="s">
        <v>93</v>
      </c>
      <c r="I7047" t="s">
        <v>40</v>
      </c>
      <c r="J7047" t="s">
        <v>41</v>
      </c>
      <c r="K7047">
        <v>2019</v>
      </c>
      <c r="L7047">
        <v>7.3773999999999997</v>
      </c>
      <c r="S7047" t="s">
        <v>176</v>
      </c>
      <c r="T7047" t="s">
        <v>177</v>
      </c>
    </row>
    <row r="7048" spans="1:20" x14ac:dyDescent="0.25">
      <c r="A7048" t="s">
        <v>172</v>
      </c>
      <c r="B7048" t="s">
        <v>173</v>
      </c>
      <c r="C7048" t="s">
        <v>174</v>
      </c>
      <c r="D7048" t="s">
        <v>175</v>
      </c>
      <c r="E7048" t="s">
        <v>24</v>
      </c>
      <c r="F7048" t="s">
        <v>25</v>
      </c>
      <c r="G7048" t="s">
        <v>92</v>
      </c>
      <c r="H7048" t="s">
        <v>93</v>
      </c>
      <c r="I7048" t="s">
        <v>44</v>
      </c>
      <c r="J7048" t="s">
        <v>45</v>
      </c>
      <c r="K7048">
        <v>2019</v>
      </c>
      <c r="M7048" t="s">
        <v>54</v>
      </c>
      <c r="N7048" t="s">
        <v>55</v>
      </c>
      <c r="S7048" t="s">
        <v>176</v>
      </c>
      <c r="T7048" t="s">
        <v>177</v>
      </c>
    </row>
    <row r="7049" spans="1:20" x14ac:dyDescent="0.25">
      <c r="A7049" t="s">
        <v>172</v>
      </c>
      <c r="B7049" t="s">
        <v>173</v>
      </c>
      <c r="C7049" t="s">
        <v>174</v>
      </c>
      <c r="D7049" t="s">
        <v>175</v>
      </c>
      <c r="E7049" t="s">
        <v>24</v>
      </c>
      <c r="F7049" t="s">
        <v>25</v>
      </c>
      <c r="G7049" t="s">
        <v>92</v>
      </c>
      <c r="H7049" t="s">
        <v>93</v>
      </c>
      <c r="I7049" t="s">
        <v>46</v>
      </c>
      <c r="J7049" t="s">
        <v>47</v>
      </c>
      <c r="K7049">
        <v>2019</v>
      </c>
      <c r="M7049" t="s">
        <v>54</v>
      </c>
      <c r="N7049" t="s">
        <v>55</v>
      </c>
      <c r="S7049" t="s">
        <v>176</v>
      </c>
      <c r="T7049" t="s">
        <v>177</v>
      </c>
    </row>
    <row r="7050" spans="1:20" x14ac:dyDescent="0.25">
      <c r="A7050" t="s">
        <v>172</v>
      </c>
      <c r="B7050" t="s">
        <v>173</v>
      </c>
      <c r="C7050" t="s">
        <v>174</v>
      </c>
      <c r="D7050" t="s">
        <v>175</v>
      </c>
      <c r="E7050" t="s">
        <v>24</v>
      </c>
      <c r="F7050" t="s">
        <v>25</v>
      </c>
      <c r="G7050" t="s">
        <v>92</v>
      </c>
      <c r="H7050" t="s">
        <v>93</v>
      </c>
      <c r="I7050" t="s">
        <v>48</v>
      </c>
      <c r="J7050" t="s">
        <v>49</v>
      </c>
      <c r="K7050">
        <v>2019</v>
      </c>
      <c r="L7050">
        <v>116.5453</v>
      </c>
      <c r="S7050" t="s">
        <v>176</v>
      </c>
      <c r="T7050" t="s">
        <v>177</v>
      </c>
    </row>
    <row r="7051" spans="1:20" x14ac:dyDescent="0.25">
      <c r="A7051" t="s">
        <v>172</v>
      </c>
      <c r="B7051" t="s">
        <v>173</v>
      </c>
      <c r="C7051" t="s">
        <v>174</v>
      </c>
      <c r="D7051" t="s">
        <v>175</v>
      </c>
      <c r="E7051" t="s">
        <v>24</v>
      </c>
      <c r="F7051" t="s">
        <v>25</v>
      </c>
      <c r="G7051" t="s">
        <v>94</v>
      </c>
      <c r="H7051" t="s">
        <v>95</v>
      </c>
      <c r="I7051" t="s">
        <v>28</v>
      </c>
      <c r="J7051" t="s">
        <v>29</v>
      </c>
      <c r="K7051">
        <v>2019</v>
      </c>
      <c r="L7051">
        <v>3.2317999999999998</v>
      </c>
      <c r="S7051" t="s">
        <v>176</v>
      </c>
      <c r="T7051" t="s">
        <v>177</v>
      </c>
    </row>
    <row r="7052" spans="1:20" x14ac:dyDescent="0.25">
      <c r="A7052" t="s">
        <v>172</v>
      </c>
      <c r="B7052" t="s">
        <v>173</v>
      </c>
      <c r="C7052" t="s">
        <v>174</v>
      </c>
      <c r="D7052" t="s">
        <v>175</v>
      </c>
      <c r="E7052" t="s">
        <v>24</v>
      </c>
      <c r="F7052" t="s">
        <v>25</v>
      </c>
      <c r="G7052" t="s">
        <v>94</v>
      </c>
      <c r="H7052" t="s">
        <v>95</v>
      </c>
      <c r="I7052" t="s">
        <v>34</v>
      </c>
      <c r="J7052" t="s">
        <v>35</v>
      </c>
      <c r="K7052">
        <v>2019</v>
      </c>
      <c r="L7052">
        <v>1.6001000000000001</v>
      </c>
      <c r="S7052" t="s">
        <v>176</v>
      </c>
      <c r="T7052" t="s">
        <v>177</v>
      </c>
    </row>
    <row r="7053" spans="1:20" x14ac:dyDescent="0.25">
      <c r="A7053" t="s">
        <v>172</v>
      </c>
      <c r="B7053" t="s">
        <v>173</v>
      </c>
      <c r="C7053" t="s">
        <v>174</v>
      </c>
      <c r="D7053" t="s">
        <v>175</v>
      </c>
      <c r="E7053" t="s">
        <v>24</v>
      </c>
      <c r="F7053" t="s">
        <v>25</v>
      </c>
      <c r="G7053" t="s">
        <v>94</v>
      </c>
      <c r="H7053" t="s">
        <v>95</v>
      </c>
      <c r="I7053" t="s">
        <v>36</v>
      </c>
      <c r="J7053" t="s">
        <v>37</v>
      </c>
      <c r="K7053">
        <v>2019</v>
      </c>
      <c r="M7053" t="s">
        <v>54</v>
      </c>
      <c r="N7053" t="s">
        <v>55</v>
      </c>
      <c r="S7053" t="s">
        <v>176</v>
      </c>
      <c r="T7053" t="s">
        <v>177</v>
      </c>
    </row>
    <row r="7054" spans="1:20" x14ac:dyDescent="0.25">
      <c r="A7054" t="s">
        <v>172</v>
      </c>
      <c r="B7054" t="s">
        <v>173</v>
      </c>
      <c r="C7054" t="s">
        <v>174</v>
      </c>
      <c r="D7054" t="s">
        <v>175</v>
      </c>
      <c r="E7054" t="s">
        <v>24</v>
      </c>
      <c r="F7054" t="s">
        <v>25</v>
      </c>
      <c r="G7054" t="s">
        <v>94</v>
      </c>
      <c r="H7054" t="s">
        <v>95</v>
      </c>
      <c r="I7054" t="s">
        <v>38</v>
      </c>
      <c r="J7054" t="s">
        <v>39</v>
      </c>
      <c r="K7054">
        <v>2019</v>
      </c>
      <c r="M7054" t="s">
        <v>54</v>
      </c>
      <c r="N7054" t="s">
        <v>55</v>
      </c>
      <c r="S7054" t="s">
        <v>176</v>
      </c>
      <c r="T7054" t="s">
        <v>177</v>
      </c>
    </row>
    <row r="7055" spans="1:20" x14ac:dyDescent="0.25">
      <c r="A7055" t="s">
        <v>172</v>
      </c>
      <c r="B7055" t="s">
        <v>173</v>
      </c>
      <c r="C7055" t="s">
        <v>174</v>
      </c>
      <c r="D7055" t="s">
        <v>175</v>
      </c>
      <c r="E7055" t="s">
        <v>24</v>
      </c>
      <c r="F7055" t="s">
        <v>25</v>
      </c>
      <c r="G7055" t="s">
        <v>94</v>
      </c>
      <c r="H7055" t="s">
        <v>95</v>
      </c>
      <c r="I7055" t="s">
        <v>40</v>
      </c>
      <c r="J7055" t="s">
        <v>41</v>
      </c>
      <c r="K7055">
        <v>2019</v>
      </c>
      <c r="M7055" t="s">
        <v>54</v>
      </c>
      <c r="N7055" t="s">
        <v>55</v>
      </c>
      <c r="S7055" t="s">
        <v>176</v>
      </c>
      <c r="T7055" t="s">
        <v>177</v>
      </c>
    </row>
    <row r="7056" spans="1:20" x14ac:dyDescent="0.25">
      <c r="A7056" t="s">
        <v>172</v>
      </c>
      <c r="B7056" t="s">
        <v>173</v>
      </c>
      <c r="C7056" t="s">
        <v>174</v>
      </c>
      <c r="D7056" t="s">
        <v>175</v>
      </c>
      <c r="E7056" t="s">
        <v>24</v>
      </c>
      <c r="F7056" t="s">
        <v>25</v>
      </c>
      <c r="G7056" t="s">
        <v>94</v>
      </c>
      <c r="H7056" t="s">
        <v>95</v>
      </c>
      <c r="I7056" t="s">
        <v>42</v>
      </c>
      <c r="J7056" t="s">
        <v>43</v>
      </c>
      <c r="K7056">
        <v>2019</v>
      </c>
      <c r="M7056" t="s">
        <v>54</v>
      </c>
      <c r="N7056" t="s">
        <v>55</v>
      </c>
      <c r="S7056" t="s">
        <v>176</v>
      </c>
      <c r="T7056" t="s">
        <v>177</v>
      </c>
    </row>
    <row r="7057" spans="1:20" x14ac:dyDescent="0.25">
      <c r="A7057" t="s">
        <v>172</v>
      </c>
      <c r="B7057" t="s">
        <v>173</v>
      </c>
      <c r="C7057" t="s">
        <v>174</v>
      </c>
      <c r="D7057" t="s">
        <v>175</v>
      </c>
      <c r="E7057" t="s">
        <v>24</v>
      </c>
      <c r="F7057" t="s">
        <v>25</v>
      </c>
      <c r="G7057" t="s">
        <v>94</v>
      </c>
      <c r="H7057" t="s">
        <v>95</v>
      </c>
      <c r="I7057" t="s">
        <v>46</v>
      </c>
      <c r="J7057" t="s">
        <v>47</v>
      </c>
      <c r="K7057">
        <v>2019</v>
      </c>
      <c r="L7057">
        <v>0.9929</v>
      </c>
      <c r="M7057" t="s">
        <v>54</v>
      </c>
      <c r="N7057" t="s">
        <v>55</v>
      </c>
      <c r="S7057" t="s">
        <v>176</v>
      </c>
      <c r="T7057" t="s">
        <v>177</v>
      </c>
    </row>
    <row r="7058" spans="1:20" x14ac:dyDescent="0.25">
      <c r="A7058" t="s">
        <v>172</v>
      </c>
      <c r="B7058" t="s">
        <v>173</v>
      </c>
      <c r="C7058" t="s">
        <v>174</v>
      </c>
      <c r="D7058" t="s">
        <v>175</v>
      </c>
      <c r="E7058" t="s">
        <v>24</v>
      </c>
      <c r="F7058" t="s">
        <v>25</v>
      </c>
      <c r="G7058" t="s">
        <v>94</v>
      </c>
      <c r="H7058" t="s">
        <v>95</v>
      </c>
      <c r="I7058" t="s">
        <v>50</v>
      </c>
      <c r="J7058" t="s">
        <v>51</v>
      </c>
      <c r="K7058">
        <v>2019</v>
      </c>
      <c r="M7058" t="s">
        <v>54</v>
      </c>
      <c r="N7058" t="s">
        <v>55</v>
      </c>
      <c r="S7058" t="s">
        <v>176</v>
      </c>
      <c r="T7058" t="s">
        <v>177</v>
      </c>
    </row>
    <row r="7059" spans="1:20" x14ac:dyDescent="0.25">
      <c r="A7059" t="s">
        <v>172</v>
      </c>
      <c r="B7059" t="s">
        <v>173</v>
      </c>
      <c r="C7059" t="s">
        <v>174</v>
      </c>
      <c r="D7059" t="s">
        <v>175</v>
      </c>
      <c r="E7059" t="s">
        <v>24</v>
      </c>
      <c r="F7059" t="s">
        <v>25</v>
      </c>
      <c r="G7059" t="s">
        <v>96</v>
      </c>
      <c r="H7059" t="s">
        <v>97</v>
      </c>
      <c r="I7059" t="s">
        <v>28</v>
      </c>
      <c r="J7059" t="s">
        <v>29</v>
      </c>
      <c r="K7059">
        <v>2019</v>
      </c>
      <c r="L7059">
        <v>6462.9495999999999</v>
      </c>
      <c r="S7059" t="s">
        <v>176</v>
      </c>
      <c r="T7059" t="s">
        <v>177</v>
      </c>
    </row>
    <row r="7060" spans="1:20" x14ac:dyDescent="0.25">
      <c r="A7060" t="s">
        <v>172</v>
      </c>
      <c r="B7060" t="s">
        <v>173</v>
      </c>
      <c r="C7060" t="s">
        <v>174</v>
      </c>
      <c r="D7060" t="s">
        <v>175</v>
      </c>
      <c r="E7060" t="s">
        <v>24</v>
      </c>
      <c r="F7060" t="s">
        <v>25</v>
      </c>
      <c r="G7060" t="s">
        <v>96</v>
      </c>
      <c r="H7060" t="s">
        <v>97</v>
      </c>
      <c r="I7060" t="s">
        <v>44</v>
      </c>
      <c r="J7060" t="s">
        <v>45</v>
      </c>
      <c r="K7060">
        <v>2019</v>
      </c>
      <c r="M7060" t="s">
        <v>54</v>
      </c>
      <c r="N7060" t="s">
        <v>55</v>
      </c>
      <c r="S7060" t="s">
        <v>176</v>
      </c>
      <c r="T7060" t="s">
        <v>177</v>
      </c>
    </row>
    <row r="7061" spans="1:20" x14ac:dyDescent="0.25">
      <c r="A7061" t="s">
        <v>172</v>
      </c>
      <c r="B7061" t="s">
        <v>173</v>
      </c>
      <c r="C7061" t="s">
        <v>174</v>
      </c>
      <c r="D7061" t="s">
        <v>175</v>
      </c>
      <c r="E7061" t="s">
        <v>24</v>
      </c>
      <c r="F7061" t="s">
        <v>25</v>
      </c>
      <c r="G7061" t="s">
        <v>96</v>
      </c>
      <c r="H7061" t="s">
        <v>97</v>
      </c>
      <c r="I7061" t="s">
        <v>48</v>
      </c>
      <c r="J7061" t="s">
        <v>49</v>
      </c>
      <c r="K7061">
        <v>2019</v>
      </c>
      <c r="M7061" t="s">
        <v>54</v>
      </c>
      <c r="N7061" t="s">
        <v>55</v>
      </c>
      <c r="S7061" t="s">
        <v>176</v>
      </c>
      <c r="T7061" t="s">
        <v>177</v>
      </c>
    </row>
    <row r="7062" spans="1:20" x14ac:dyDescent="0.25">
      <c r="A7062" t="s">
        <v>172</v>
      </c>
      <c r="B7062" t="s">
        <v>173</v>
      </c>
      <c r="C7062" t="s">
        <v>174</v>
      </c>
      <c r="D7062" t="s">
        <v>175</v>
      </c>
      <c r="E7062" t="s">
        <v>24</v>
      </c>
      <c r="F7062" t="s">
        <v>25</v>
      </c>
      <c r="G7062" t="s">
        <v>96</v>
      </c>
      <c r="H7062" t="s">
        <v>97</v>
      </c>
      <c r="I7062" t="s">
        <v>50</v>
      </c>
      <c r="J7062" t="s">
        <v>51</v>
      </c>
      <c r="K7062">
        <v>2019</v>
      </c>
      <c r="M7062" t="s">
        <v>54</v>
      </c>
      <c r="N7062" t="s">
        <v>55</v>
      </c>
      <c r="S7062" t="s">
        <v>176</v>
      </c>
      <c r="T7062" t="s">
        <v>177</v>
      </c>
    </row>
    <row r="7063" spans="1:20" x14ac:dyDescent="0.25">
      <c r="A7063" t="s">
        <v>172</v>
      </c>
      <c r="B7063" t="s">
        <v>173</v>
      </c>
      <c r="C7063" t="s">
        <v>174</v>
      </c>
      <c r="D7063" t="s">
        <v>175</v>
      </c>
      <c r="E7063" t="s">
        <v>24</v>
      </c>
      <c r="F7063" t="s">
        <v>25</v>
      </c>
      <c r="G7063" t="s">
        <v>96</v>
      </c>
      <c r="H7063" t="s">
        <v>97</v>
      </c>
      <c r="I7063" t="s">
        <v>170</v>
      </c>
      <c r="J7063" t="s">
        <v>171</v>
      </c>
      <c r="K7063">
        <v>2019</v>
      </c>
      <c r="L7063">
        <v>6462.3518000000004</v>
      </c>
      <c r="S7063" t="s">
        <v>176</v>
      </c>
      <c r="T7063" t="s">
        <v>177</v>
      </c>
    </row>
    <row r="7064" spans="1:20" x14ac:dyDescent="0.25">
      <c r="A7064" t="s">
        <v>172</v>
      </c>
      <c r="B7064" t="s">
        <v>173</v>
      </c>
      <c r="C7064" t="s">
        <v>174</v>
      </c>
      <c r="D7064" t="s">
        <v>175</v>
      </c>
      <c r="E7064" t="s">
        <v>24</v>
      </c>
      <c r="F7064" t="s">
        <v>25</v>
      </c>
      <c r="G7064" t="s">
        <v>26</v>
      </c>
      <c r="H7064" t="s">
        <v>27</v>
      </c>
      <c r="I7064" t="s">
        <v>98</v>
      </c>
      <c r="J7064" t="s">
        <v>99</v>
      </c>
      <c r="K7064">
        <v>2019</v>
      </c>
      <c r="L7064">
        <v>25806.819</v>
      </c>
      <c r="S7064" t="s">
        <v>176</v>
      </c>
      <c r="T7064" t="s">
        <v>177</v>
      </c>
    </row>
    <row r="7065" spans="1:20" x14ac:dyDescent="0.25">
      <c r="A7065" t="s">
        <v>172</v>
      </c>
      <c r="B7065" t="s">
        <v>173</v>
      </c>
      <c r="C7065" t="s">
        <v>174</v>
      </c>
      <c r="D7065" t="s">
        <v>175</v>
      </c>
      <c r="E7065" t="s">
        <v>24</v>
      </c>
      <c r="F7065" t="s">
        <v>25</v>
      </c>
      <c r="G7065" t="s">
        <v>26</v>
      </c>
      <c r="H7065" t="s">
        <v>27</v>
      </c>
      <c r="I7065" t="s">
        <v>100</v>
      </c>
      <c r="J7065" t="s">
        <v>101</v>
      </c>
      <c r="K7065">
        <v>2019</v>
      </c>
      <c r="L7065">
        <v>4708.5432000000001</v>
      </c>
      <c r="S7065" t="s">
        <v>176</v>
      </c>
      <c r="T7065" t="s">
        <v>177</v>
      </c>
    </row>
    <row r="7066" spans="1:20" x14ac:dyDescent="0.25">
      <c r="A7066" t="s">
        <v>172</v>
      </c>
      <c r="B7066" t="s">
        <v>173</v>
      </c>
      <c r="C7066" t="s">
        <v>174</v>
      </c>
      <c r="D7066" t="s">
        <v>175</v>
      </c>
      <c r="E7066" t="s">
        <v>24</v>
      </c>
      <c r="F7066" t="s">
        <v>25</v>
      </c>
      <c r="G7066" t="s">
        <v>26</v>
      </c>
      <c r="H7066" t="s">
        <v>27</v>
      </c>
      <c r="I7066" t="s">
        <v>102</v>
      </c>
      <c r="J7066" t="s">
        <v>103</v>
      </c>
      <c r="K7066">
        <v>2019</v>
      </c>
      <c r="M7066" t="s">
        <v>54</v>
      </c>
      <c r="N7066" t="s">
        <v>55</v>
      </c>
      <c r="S7066" t="s">
        <v>176</v>
      </c>
      <c r="T7066" t="s">
        <v>177</v>
      </c>
    </row>
    <row r="7067" spans="1:20" x14ac:dyDescent="0.25">
      <c r="A7067" t="s">
        <v>172</v>
      </c>
      <c r="B7067" t="s">
        <v>173</v>
      </c>
      <c r="C7067" t="s">
        <v>174</v>
      </c>
      <c r="D7067" t="s">
        <v>175</v>
      </c>
      <c r="E7067" t="s">
        <v>24</v>
      </c>
      <c r="F7067" t="s">
        <v>25</v>
      </c>
      <c r="G7067" t="s">
        <v>26</v>
      </c>
      <c r="H7067" t="s">
        <v>27</v>
      </c>
      <c r="I7067" t="s">
        <v>104</v>
      </c>
      <c r="J7067" t="s">
        <v>105</v>
      </c>
      <c r="K7067">
        <v>2019</v>
      </c>
      <c r="M7067" t="s">
        <v>54</v>
      </c>
      <c r="N7067" t="s">
        <v>55</v>
      </c>
      <c r="S7067" t="s">
        <v>176</v>
      </c>
      <c r="T7067" t="s">
        <v>177</v>
      </c>
    </row>
    <row r="7068" spans="1:20" x14ac:dyDescent="0.25">
      <c r="A7068" t="s">
        <v>172</v>
      </c>
      <c r="B7068" t="s">
        <v>173</v>
      </c>
      <c r="C7068" t="s">
        <v>174</v>
      </c>
      <c r="D7068" t="s">
        <v>175</v>
      </c>
      <c r="E7068" t="s">
        <v>24</v>
      </c>
      <c r="F7068" t="s">
        <v>25</v>
      </c>
      <c r="G7068" t="s">
        <v>26</v>
      </c>
      <c r="H7068" t="s">
        <v>27</v>
      </c>
      <c r="I7068" t="s">
        <v>106</v>
      </c>
      <c r="J7068" t="s">
        <v>107</v>
      </c>
      <c r="K7068">
        <v>2019</v>
      </c>
      <c r="L7068">
        <v>6555.9912000000004</v>
      </c>
      <c r="S7068" t="s">
        <v>176</v>
      </c>
      <c r="T7068" t="s">
        <v>177</v>
      </c>
    </row>
    <row r="7069" spans="1:20" x14ac:dyDescent="0.25">
      <c r="A7069" t="s">
        <v>172</v>
      </c>
      <c r="B7069" t="s">
        <v>173</v>
      </c>
      <c r="C7069" t="s">
        <v>174</v>
      </c>
      <c r="D7069" t="s">
        <v>175</v>
      </c>
      <c r="E7069" t="s">
        <v>24</v>
      </c>
      <c r="F7069" t="s">
        <v>25</v>
      </c>
      <c r="G7069" t="s">
        <v>52</v>
      </c>
      <c r="H7069" t="s">
        <v>53</v>
      </c>
      <c r="I7069" t="s">
        <v>98</v>
      </c>
      <c r="J7069" t="s">
        <v>99</v>
      </c>
      <c r="K7069">
        <v>2019</v>
      </c>
      <c r="L7069">
        <v>1472.2606000000001</v>
      </c>
      <c r="S7069" t="s">
        <v>176</v>
      </c>
      <c r="T7069" t="s">
        <v>177</v>
      </c>
    </row>
    <row r="7070" spans="1:20" x14ac:dyDescent="0.25">
      <c r="A7070" t="s">
        <v>172</v>
      </c>
      <c r="B7070" t="s">
        <v>173</v>
      </c>
      <c r="C7070" t="s">
        <v>174</v>
      </c>
      <c r="D7070" t="s">
        <v>175</v>
      </c>
      <c r="E7070" t="s">
        <v>24</v>
      </c>
      <c r="F7070" t="s">
        <v>25</v>
      </c>
      <c r="G7070" t="s">
        <v>52</v>
      </c>
      <c r="H7070" t="s">
        <v>53</v>
      </c>
      <c r="I7070" t="s">
        <v>100</v>
      </c>
      <c r="J7070" t="s">
        <v>101</v>
      </c>
      <c r="K7070">
        <v>2019</v>
      </c>
      <c r="L7070">
        <v>33.976999999999997</v>
      </c>
      <c r="S7070" t="s">
        <v>176</v>
      </c>
      <c r="T7070" t="s">
        <v>177</v>
      </c>
    </row>
    <row r="7071" spans="1:20" x14ac:dyDescent="0.25">
      <c r="A7071" t="s">
        <v>172</v>
      </c>
      <c r="B7071" t="s">
        <v>173</v>
      </c>
      <c r="C7071" t="s">
        <v>174</v>
      </c>
      <c r="D7071" t="s">
        <v>175</v>
      </c>
      <c r="E7071" t="s">
        <v>24</v>
      </c>
      <c r="F7071" t="s">
        <v>25</v>
      </c>
      <c r="G7071" t="s">
        <v>52</v>
      </c>
      <c r="H7071" t="s">
        <v>53</v>
      </c>
      <c r="I7071" t="s">
        <v>102</v>
      </c>
      <c r="J7071" t="s">
        <v>103</v>
      </c>
      <c r="K7071">
        <v>2019</v>
      </c>
      <c r="L7071">
        <v>285.58879999999999</v>
      </c>
      <c r="S7071" t="s">
        <v>176</v>
      </c>
      <c r="T7071" t="s">
        <v>177</v>
      </c>
    </row>
    <row r="7072" spans="1:20" x14ac:dyDescent="0.25">
      <c r="A7072" t="s">
        <v>172</v>
      </c>
      <c r="B7072" t="s">
        <v>173</v>
      </c>
      <c r="C7072" t="s">
        <v>174</v>
      </c>
      <c r="D7072" t="s">
        <v>175</v>
      </c>
      <c r="E7072" t="s">
        <v>24</v>
      </c>
      <c r="F7072" t="s">
        <v>25</v>
      </c>
      <c r="G7072" t="s">
        <v>52</v>
      </c>
      <c r="H7072" t="s">
        <v>53</v>
      </c>
      <c r="I7072" t="s">
        <v>104</v>
      </c>
      <c r="J7072" t="s">
        <v>105</v>
      </c>
      <c r="K7072">
        <v>2019</v>
      </c>
      <c r="L7072">
        <v>1152.4239</v>
      </c>
      <c r="S7072" t="s">
        <v>176</v>
      </c>
      <c r="T7072" t="s">
        <v>177</v>
      </c>
    </row>
    <row r="7073" spans="1:20" x14ac:dyDescent="0.25">
      <c r="A7073" t="s">
        <v>172</v>
      </c>
      <c r="B7073" t="s">
        <v>173</v>
      </c>
      <c r="C7073" t="s">
        <v>174</v>
      </c>
      <c r="D7073" t="s">
        <v>175</v>
      </c>
      <c r="E7073" t="s">
        <v>24</v>
      </c>
      <c r="F7073" t="s">
        <v>25</v>
      </c>
      <c r="G7073" t="s">
        <v>52</v>
      </c>
      <c r="H7073" t="s">
        <v>53</v>
      </c>
      <c r="I7073" t="s">
        <v>106</v>
      </c>
      <c r="J7073" t="s">
        <v>107</v>
      </c>
      <c r="K7073">
        <v>2019</v>
      </c>
      <c r="M7073" t="s">
        <v>54</v>
      </c>
      <c r="N7073" t="s">
        <v>55</v>
      </c>
      <c r="S7073" t="s">
        <v>176</v>
      </c>
      <c r="T7073" t="s">
        <v>177</v>
      </c>
    </row>
    <row r="7074" spans="1:20" x14ac:dyDescent="0.25">
      <c r="A7074" t="s">
        <v>172</v>
      </c>
      <c r="B7074" t="s">
        <v>173</v>
      </c>
      <c r="C7074" t="s">
        <v>174</v>
      </c>
      <c r="D7074" t="s">
        <v>175</v>
      </c>
      <c r="E7074" t="s">
        <v>24</v>
      </c>
      <c r="F7074" t="s">
        <v>25</v>
      </c>
      <c r="G7074" t="s">
        <v>56</v>
      </c>
      <c r="H7074" t="s">
        <v>57</v>
      </c>
      <c r="I7074" t="s">
        <v>98</v>
      </c>
      <c r="J7074" t="s">
        <v>99</v>
      </c>
      <c r="K7074">
        <v>2019</v>
      </c>
      <c r="L7074">
        <v>132.62020000000001</v>
      </c>
      <c r="S7074" t="s">
        <v>176</v>
      </c>
      <c r="T7074" t="s">
        <v>177</v>
      </c>
    </row>
    <row r="7075" spans="1:20" x14ac:dyDescent="0.25">
      <c r="A7075" t="s">
        <v>172</v>
      </c>
      <c r="B7075" t="s">
        <v>173</v>
      </c>
      <c r="C7075" t="s">
        <v>174</v>
      </c>
      <c r="D7075" t="s">
        <v>175</v>
      </c>
      <c r="E7075" t="s">
        <v>24</v>
      </c>
      <c r="F7075" t="s">
        <v>25</v>
      </c>
      <c r="G7075" t="s">
        <v>56</v>
      </c>
      <c r="H7075" t="s">
        <v>57</v>
      </c>
      <c r="I7075" t="s">
        <v>100</v>
      </c>
      <c r="J7075" t="s">
        <v>101</v>
      </c>
      <c r="K7075">
        <v>2019</v>
      </c>
      <c r="L7075">
        <v>29.829699999999999</v>
      </c>
      <c r="S7075" t="s">
        <v>176</v>
      </c>
      <c r="T7075" t="s">
        <v>177</v>
      </c>
    </row>
    <row r="7076" spans="1:20" x14ac:dyDescent="0.25">
      <c r="A7076" t="s">
        <v>172</v>
      </c>
      <c r="B7076" t="s">
        <v>173</v>
      </c>
      <c r="C7076" t="s">
        <v>174</v>
      </c>
      <c r="D7076" t="s">
        <v>175</v>
      </c>
      <c r="E7076" t="s">
        <v>24</v>
      </c>
      <c r="F7076" t="s">
        <v>25</v>
      </c>
      <c r="G7076" t="s">
        <v>56</v>
      </c>
      <c r="H7076" t="s">
        <v>57</v>
      </c>
      <c r="I7076" t="s">
        <v>102</v>
      </c>
      <c r="J7076" t="s">
        <v>103</v>
      </c>
      <c r="K7076">
        <v>2019</v>
      </c>
      <c r="L7076">
        <v>73.383300000000006</v>
      </c>
      <c r="S7076" t="s">
        <v>176</v>
      </c>
      <c r="T7076" t="s">
        <v>177</v>
      </c>
    </row>
    <row r="7077" spans="1:20" x14ac:dyDescent="0.25">
      <c r="A7077" t="s">
        <v>172</v>
      </c>
      <c r="B7077" t="s">
        <v>173</v>
      </c>
      <c r="C7077" t="s">
        <v>174</v>
      </c>
      <c r="D7077" t="s">
        <v>175</v>
      </c>
      <c r="E7077" t="s">
        <v>24</v>
      </c>
      <c r="F7077" t="s">
        <v>25</v>
      </c>
      <c r="G7077" t="s">
        <v>56</v>
      </c>
      <c r="H7077" t="s">
        <v>57</v>
      </c>
      <c r="I7077" t="s">
        <v>104</v>
      </c>
      <c r="J7077" t="s">
        <v>105</v>
      </c>
      <c r="K7077">
        <v>2019</v>
      </c>
      <c r="L7077">
        <v>29.273800000000001</v>
      </c>
      <c r="S7077" t="s">
        <v>176</v>
      </c>
      <c r="T7077" t="s">
        <v>177</v>
      </c>
    </row>
    <row r="7078" spans="1:20" x14ac:dyDescent="0.25">
      <c r="A7078" t="s">
        <v>172</v>
      </c>
      <c r="B7078" t="s">
        <v>173</v>
      </c>
      <c r="C7078" t="s">
        <v>174</v>
      </c>
      <c r="D7078" t="s">
        <v>175</v>
      </c>
      <c r="E7078" t="s">
        <v>24</v>
      </c>
      <c r="F7078" t="s">
        <v>25</v>
      </c>
      <c r="G7078" t="s">
        <v>56</v>
      </c>
      <c r="H7078" t="s">
        <v>57</v>
      </c>
      <c r="I7078" t="s">
        <v>106</v>
      </c>
      <c r="J7078" t="s">
        <v>107</v>
      </c>
      <c r="K7078">
        <v>2019</v>
      </c>
      <c r="M7078" t="s">
        <v>54</v>
      </c>
      <c r="N7078" t="s">
        <v>55</v>
      </c>
      <c r="S7078" t="s">
        <v>176</v>
      </c>
      <c r="T7078" t="s">
        <v>177</v>
      </c>
    </row>
    <row r="7079" spans="1:20" x14ac:dyDescent="0.25">
      <c r="A7079" t="s">
        <v>172</v>
      </c>
      <c r="B7079" t="s">
        <v>173</v>
      </c>
      <c r="C7079" t="s">
        <v>174</v>
      </c>
      <c r="D7079" t="s">
        <v>175</v>
      </c>
      <c r="E7079" t="s">
        <v>24</v>
      </c>
      <c r="F7079" t="s">
        <v>25</v>
      </c>
      <c r="G7079" t="s">
        <v>58</v>
      </c>
      <c r="H7079" t="s">
        <v>59</v>
      </c>
      <c r="I7079" t="s">
        <v>98</v>
      </c>
      <c r="J7079" t="s">
        <v>99</v>
      </c>
      <c r="K7079">
        <v>2019</v>
      </c>
      <c r="L7079">
        <v>6665.9043000000001</v>
      </c>
      <c r="S7079" t="s">
        <v>176</v>
      </c>
      <c r="T7079" t="s">
        <v>177</v>
      </c>
    </row>
    <row r="7080" spans="1:20" x14ac:dyDescent="0.25">
      <c r="A7080" t="s">
        <v>172</v>
      </c>
      <c r="B7080" t="s">
        <v>173</v>
      </c>
      <c r="C7080" t="s">
        <v>174</v>
      </c>
      <c r="D7080" t="s">
        <v>175</v>
      </c>
      <c r="E7080" t="s">
        <v>24</v>
      </c>
      <c r="F7080" t="s">
        <v>25</v>
      </c>
      <c r="G7080" t="s">
        <v>58</v>
      </c>
      <c r="H7080" t="s">
        <v>59</v>
      </c>
      <c r="I7080" t="s">
        <v>100</v>
      </c>
      <c r="J7080" t="s">
        <v>101</v>
      </c>
      <c r="K7080">
        <v>2019</v>
      </c>
      <c r="L7080">
        <v>549.3424</v>
      </c>
      <c r="S7080" t="s">
        <v>176</v>
      </c>
      <c r="T7080" t="s">
        <v>177</v>
      </c>
    </row>
    <row r="7081" spans="1:20" x14ac:dyDescent="0.25">
      <c r="A7081" t="s">
        <v>172</v>
      </c>
      <c r="B7081" t="s">
        <v>173</v>
      </c>
      <c r="C7081" t="s">
        <v>174</v>
      </c>
      <c r="D7081" t="s">
        <v>175</v>
      </c>
      <c r="E7081" t="s">
        <v>24</v>
      </c>
      <c r="F7081" t="s">
        <v>25</v>
      </c>
      <c r="G7081" t="s">
        <v>58</v>
      </c>
      <c r="H7081" t="s">
        <v>59</v>
      </c>
      <c r="I7081" t="s">
        <v>102</v>
      </c>
      <c r="J7081" t="s">
        <v>103</v>
      </c>
      <c r="K7081">
        <v>2019</v>
      </c>
      <c r="L7081">
        <v>5444.3846000000003</v>
      </c>
      <c r="S7081" t="s">
        <v>176</v>
      </c>
      <c r="T7081" t="s">
        <v>177</v>
      </c>
    </row>
    <row r="7082" spans="1:20" x14ac:dyDescent="0.25">
      <c r="A7082" t="s">
        <v>172</v>
      </c>
      <c r="B7082" t="s">
        <v>173</v>
      </c>
      <c r="C7082" t="s">
        <v>174</v>
      </c>
      <c r="D7082" t="s">
        <v>175</v>
      </c>
      <c r="E7082" t="s">
        <v>24</v>
      </c>
      <c r="F7082" t="s">
        <v>25</v>
      </c>
      <c r="G7082" t="s">
        <v>58</v>
      </c>
      <c r="H7082" t="s">
        <v>59</v>
      </c>
      <c r="I7082" t="s">
        <v>104</v>
      </c>
      <c r="J7082" t="s">
        <v>105</v>
      </c>
      <c r="K7082">
        <v>2019</v>
      </c>
      <c r="L7082">
        <v>671.48180000000002</v>
      </c>
      <c r="S7082" t="s">
        <v>176</v>
      </c>
      <c r="T7082" t="s">
        <v>177</v>
      </c>
    </row>
    <row r="7083" spans="1:20" x14ac:dyDescent="0.25">
      <c r="A7083" t="s">
        <v>172</v>
      </c>
      <c r="B7083" t="s">
        <v>173</v>
      </c>
      <c r="C7083" t="s">
        <v>174</v>
      </c>
      <c r="D7083" t="s">
        <v>175</v>
      </c>
      <c r="E7083" t="s">
        <v>24</v>
      </c>
      <c r="F7083" t="s">
        <v>25</v>
      </c>
      <c r="G7083" t="s">
        <v>58</v>
      </c>
      <c r="H7083" t="s">
        <v>59</v>
      </c>
      <c r="I7083" t="s">
        <v>106</v>
      </c>
      <c r="J7083" t="s">
        <v>107</v>
      </c>
      <c r="K7083">
        <v>2019</v>
      </c>
      <c r="M7083" t="s">
        <v>54</v>
      </c>
      <c r="N7083" t="s">
        <v>55</v>
      </c>
      <c r="S7083" t="s">
        <v>176</v>
      </c>
      <c r="T7083" t="s">
        <v>177</v>
      </c>
    </row>
    <row r="7084" spans="1:20" x14ac:dyDescent="0.25">
      <c r="A7084" t="s">
        <v>172</v>
      </c>
      <c r="B7084" t="s">
        <v>173</v>
      </c>
      <c r="C7084" t="s">
        <v>174</v>
      </c>
      <c r="D7084" t="s">
        <v>175</v>
      </c>
      <c r="E7084" t="s">
        <v>24</v>
      </c>
      <c r="F7084" t="s">
        <v>25</v>
      </c>
      <c r="G7084" t="s">
        <v>60</v>
      </c>
      <c r="H7084" t="s">
        <v>61</v>
      </c>
      <c r="I7084" t="s">
        <v>98</v>
      </c>
      <c r="J7084" t="s">
        <v>99</v>
      </c>
      <c r="K7084">
        <v>2019</v>
      </c>
      <c r="L7084">
        <v>141.3656</v>
      </c>
      <c r="S7084" t="s">
        <v>176</v>
      </c>
      <c r="T7084" t="s">
        <v>177</v>
      </c>
    </row>
    <row r="7085" spans="1:20" x14ac:dyDescent="0.25">
      <c r="A7085" t="s">
        <v>172</v>
      </c>
      <c r="B7085" t="s">
        <v>173</v>
      </c>
      <c r="C7085" t="s">
        <v>174</v>
      </c>
      <c r="D7085" t="s">
        <v>175</v>
      </c>
      <c r="E7085" t="s">
        <v>24</v>
      </c>
      <c r="F7085" t="s">
        <v>25</v>
      </c>
      <c r="G7085" t="s">
        <v>60</v>
      </c>
      <c r="H7085" t="s">
        <v>61</v>
      </c>
      <c r="I7085" t="s">
        <v>100</v>
      </c>
      <c r="J7085" t="s">
        <v>101</v>
      </c>
      <c r="K7085">
        <v>2019</v>
      </c>
      <c r="L7085">
        <v>79.3977</v>
      </c>
      <c r="S7085" t="s">
        <v>176</v>
      </c>
      <c r="T7085" t="s">
        <v>177</v>
      </c>
    </row>
    <row r="7086" spans="1:20" x14ac:dyDescent="0.25">
      <c r="A7086" t="s">
        <v>172</v>
      </c>
      <c r="B7086" t="s">
        <v>173</v>
      </c>
      <c r="C7086" t="s">
        <v>174</v>
      </c>
      <c r="D7086" t="s">
        <v>175</v>
      </c>
      <c r="E7086" t="s">
        <v>24</v>
      </c>
      <c r="F7086" t="s">
        <v>25</v>
      </c>
      <c r="G7086" t="s">
        <v>60</v>
      </c>
      <c r="H7086" t="s">
        <v>61</v>
      </c>
      <c r="I7086" t="s">
        <v>102</v>
      </c>
      <c r="J7086" t="s">
        <v>103</v>
      </c>
      <c r="K7086">
        <v>2019</v>
      </c>
      <c r="L7086">
        <v>51.376100000000001</v>
      </c>
      <c r="S7086" t="s">
        <v>176</v>
      </c>
      <c r="T7086" t="s">
        <v>177</v>
      </c>
    </row>
    <row r="7087" spans="1:20" x14ac:dyDescent="0.25">
      <c r="A7087" t="s">
        <v>172</v>
      </c>
      <c r="B7087" t="s">
        <v>173</v>
      </c>
      <c r="C7087" t="s">
        <v>174</v>
      </c>
      <c r="D7087" t="s">
        <v>175</v>
      </c>
      <c r="E7087" t="s">
        <v>24</v>
      </c>
      <c r="F7087" t="s">
        <v>25</v>
      </c>
      <c r="G7087" t="s">
        <v>60</v>
      </c>
      <c r="H7087" t="s">
        <v>61</v>
      </c>
      <c r="I7087" t="s">
        <v>104</v>
      </c>
      <c r="J7087" t="s">
        <v>105</v>
      </c>
      <c r="K7087">
        <v>2019</v>
      </c>
      <c r="L7087">
        <v>10.591799999999999</v>
      </c>
      <c r="S7087" t="s">
        <v>176</v>
      </c>
      <c r="T7087" t="s">
        <v>177</v>
      </c>
    </row>
    <row r="7088" spans="1:20" x14ac:dyDescent="0.25">
      <c r="A7088" t="s">
        <v>172</v>
      </c>
      <c r="B7088" t="s">
        <v>173</v>
      </c>
      <c r="C7088" t="s">
        <v>174</v>
      </c>
      <c r="D7088" t="s">
        <v>175</v>
      </c>
      <c r="E7088" t="s">
        <v>24</v>
      </c>
      <c r="F7088" t="s">
        <v>25</v>
      </c>
      <c r="G7088" t="s">
        <v>62</v>
      </c>
      <c r="H7088" t="s">
        <v>63</v>
      </c>
      <c r="I7088" t="s">
        <v>98</v>
      </c>
      <c r="J7088" t="s">
        <v>99</v>
      </c>
      <c r="K7088">
        <v>2019</v>
      </c>
      <c r="L7088">
        <v>98.256200000000007</v>
      </c>
      <c r="S7088" t="s">
        <v>176</v>
      </c>
      <c r="T7088" t="s">
        <v>177</v>
      </c>
    </row>
    <row r="7089" spans="1:20" x14ac:dyDescent="0.25">
      <c r="A7089" t="s">
        <v>172</v>
      </c>
      <c r="B7089" t="s">
        <v>173</v>
      </c>
      <c r="C7089" t="s">
        <v>174</v>
      </c>
      <c r="D7089" t="s">
        <v>175</v>
      </c>
      <c r="E7089" t="s">
        <v>24</v>
      </c>
      <c r="F7089" t="s">
        <v>25</v>
      </c>
      <c r="G7089" t="s">
        <v>62</v>
      </c>
      <c r="H7089" t="s">
        <v>63</v>
      </c>
      <c r="I7089" t="s">
        <v>100</v>
      </c>
      <c r="J7089" t="s">
        <v>101</v>
      </c>
      <c r="K7089">
        <v>2019</v>
      </c>
      <c r="L7089">
        <v>24.532800000000002</v>
      </c>
      <c r="S7089" t="s">
        <v>176</v>
      </c>
      <c r="T7089" t="s">
        <v>177</v>
      </c>
    </row>
    <row r="7090" spans="1:20" x14ac:dyDescent="0.25">
      <c r="A7090" t="s">
        <v>172</v>
      </c>
      <c r="B7090" t="s">
        <v>173</v>
      </c>
      <c r="C7090" t="s">
        <v>174</v>
      </c>
      <c r="D7090" t="s">
        <v>175</v>
      </c>
      <c r="E7090" t="s">
        <v>24</v>
      </c>
      <c r="F7090" t="s">
        <v>25</v>
      </c>
      <c r="G7090" t="s">
        <v>62</v>
      </c>
      <c r="H7090" t="s">
        <v>63</v>
      </c>
      <c r="I7090" t="s">
        <v>102</v>
      </c>
      <c r="J7090" t="s">
        <v>103</v>
      </c>
      <c r="K7090">
        <v>2019</v>
      </c>
      <c r="L7090">
        <v>29.542899999999999</v>
      </c>
      <c r="S7090" t="s">
        <v>176</v>
      </c>
      <c r="T7090" t="s">
        <v>177</v>
      </c>
    </row>
    <row r="7091" spans="1:20" x14ac:dyDescent="0.25">
      <c r="A7091" t="s">
        <v>172</v>
      </c>
      <c r="B7091" t="s">
        <v>173</v>
      </c>
      <c r="C7091" t="s">
        <v>174</v>
      </c>
      <c r="D7091" t="s">
        <v>175</v>
      </c>
      <c r="E7091" t="s">
        <v>24</v>
      </c>
      <c r="F7091" t="s">
        <v>25</v>
      </c>
      <c r="G7091" t="s">
        <v>62</v>
      </c>
      <c r="H7091" t="s">
        <v>63</v>
      </c>
      <c r="I7091" t="s">
        <v>104</v>
      </c>
      <c r="J7091" t="s">
        <v>105</v>
      </c>
      <c r="K7091">
        <v>2019</v>
      </c>
      <c r="L7091">
        <v>44.180599999999998</v>
      </c>
      <c r="S7091" t="s">
        <v>176</v>
      </c>
      <c r="T7091" t="s">
        <v>177</v>
      </c>
    </row>
    <row r="7092" spans="1:20" x14ac:dyDescent="0.25">
      <c r="A7092" t="s">
        <v>172</v>
      </c>
      <c r="B7092" t="s">
        <v>173</v>
      </c>
      <c r="C7092" t="s">
        <v>174</v>
      </c>
      <c r="D7092" t="s">
        <v>175</v>
      </c>
      <c r="E7092" t="s">
        <v>24</v>
      </c>
      <c r="F7092" t="s">
        <v>25</v>
      </c>
      <c r="G7092" t="s">
        <v>64</v>
      </c>
      <c r="H7092" t="s">
        <v>65</v>
      </c>
      <c r="I7092" t="s">
        <v>98</v>
      </c>
      <c r="J7092" t="s">
        <v>99</v>
      </c>
      <c r="K7092">
        <v>2019</v>
      </c>
      <c r="M7092" t="s">
        <v>54</v>
      </c>
      <c r="N7092" t="s">
        <v>55</v>
      </c>
      <c r="S7092" t="s">
        <v>176</v>
      </c>
      <c r="T7092" t="s">
        <v>177</v>
      </c>
    </row>
    <row r="7093" spans="1:20" x14ac:dyDescent="0.25">
      <c r="A7093" t="s">
        <v>172</v>
      </c>
      <c r="B7093" t="s">
        <v>173</v>
      </c>
      <c r="C7093" t="s">
        <v>174</v>
      </c>
      <c r="D7093" t="s">
        <v>175</v>
      </c>
      <c r="E7093" t="s">
        <v>24</v>
      </c>
      <c r="F7093" t="s">
        <v>25</v>
      </c>
      <c r="G7093" t="s">
        <v>64</v>
      </c>
      <c r="H7093" t="s">
        <v>65</v>
      </c>
      <c r="I7093" t="s">
        <v>100</v>
      </c>
      <c r="J7093" t="s">
        <v>101</v>
      </c>
      <c r="K7093">
        <v>2019</v>
      </c>
      <c r="L7093">
        <v>238.63939999999999</v>
      </c>
      <c r="S7093" t="s">
        <v>176</v>
      </c>
      <c r="T7093" t="s">
        <v>177</v>
      </c>
    </row>
    <row r="7094" spans="1:20" x14ac:dyDescent="0.25">
      <c r="A7094" t="s">
        <v>172</v>
      </c>
      <c r="B7094" t="s">
        <v>173</v>
      </c>
      <c r="C7094" t="s">
        <v>174</v>
      </c>
      <c r="D7094" t="s">
        <v>175</v>
      </c>
      <c r="E7094" t="s">
        <v>24</v>
      </c>
      <c r="F7094" t="s">
        <v>25</v>
      </c>
      <c r="G7094" t="s">
        <v>64</v>
      </c>
      <c r="H7094" t="s">
        <v>65</v>
      </c>
      <c r="I7094" t="s">
        <v>102</v>
      </c>
      <c r="J7094" t="s">
        <v>103</v>
      </c>
      <c r="K7094">
        <v>2019</v>
      </c>
      <c r="L7094">
        <v>1834.7568000000001</v>
      </c>
      <c r="S7094" t="s">
        <v>176</v>
      </c>
      <c r="T7094" t="s">
        <v>177</v>
      </c>
    </row>
    <row r="7095" spans="1:20" x14ac:dyDescent="0.25">
      <c r="A7095" t="s">
        <v>172</v>
      </c>
      <c r="B7095" t="s">
        <v>173</v>
      </c>
      <c r="C7095" t="s">
        <v>174</v>
      </c>
      <c r="D7095" t="s">
        <v>175</v>
      </c>
      <c r="E7095" t="s">
        <v>24</v>
      </c>
      <c r="F7095" t="s">
        <v>25</v>
      </c>
      <c r="G7095" t="s">
        <v>64</v>
      </c>
      <c r="H7095" t="s">
        <v>65</v>
      </c>
      <c r="I7095" t="s">
        <v>104</v>
      </c>
      <c r="J7095" t="s">
        <v>105</v>
      </c>
      <c r="K7095">
        <v>2019</v>
      </c>
      <c r="L7095">
        <v>954.63250000000005</v>
      </c>
      <c r="S7095" t="s">
        <v>176</v>
      </c>
      <c r="T7095" t="s">
        <v>177</v>
      </c>
    </row>
    <row r="7096" spans="1:20" x14ac:dyDescent="0.25">
      <c r="A7096" t="s">
        <v>172</v>
      </c>
      <c r="B7096" t="s">
        <v>173</v>
      </c>
      <c r="C7096" t="s">
        <v>174</v>
      </c>
      <c r="D7096" t="s">
        <v>175</v>
      </c>
      <c r="E7096" t="s">
        <v>24</v>
      </c>
      <c r="F7096" t="s">
        <v>25</v>
      </c>
      <c r="G7096" t="s">
        <v>64</v>
      </c>
      <c r="H7096" t="s">
        <v>65</v>
      </c>
      <c r="I7096" t="s">
        <v>106</v>
      </c>
      <c r="J7096" t="s">
        <v>107</v>
      </c>
      <c r="K7096">
        <v>2019</v>
      </c>
      <c r="M7096" t="s">
        <v>54</v>
      </c>
      <c r="N7096" t="s">
        <v>55</v>
      </c>
      <c r="S7096" t="s">
        <v>176</v>
      </c>
      <c r="T7096" t="s">
        <v>177</v>
      </c>
    </row>
    <row r="7097" spans="1:20" x14ac:dyDescent="0.25">
      <c r="A7097" t="s">
        <v>172</v>
      </c>
      <c r="B7097" t="s">
        <v>173</v>
      </c>
      <c r="C7097" t="s">
        <v>174</v>
      </c>
      <c r="D7097" t="s">
        <v>175</v>
      </c>
      <c r="E7097" t="s">
        <v>24</v>
      </c>
      <c r="F7097" t="s">
        <v>25</v>
      </c>
      <c r="G7097" t="s">
        <v>66</v>
      </c>
      <c r="H7097" t="s">
        <v>67</v>
      </c>
      <c r="I7097" t="s">
        <v>98</v>
      </c>
      <c r="J7097" t="s">
        <v>99</v>
      </c>
      <c r="K7097">
        <v>2019</v>
      </c>
      <c r="L7097">
        <v>1707.3445999999999</v>
      </c>
      <c r="S7097" t="s">
        <v>176</v>
      </c>
      <c r="T7097" t="s">
        <v>177</v>
      </c>
    </row>
    <row r="7098" spans="1:20" x14ac:dyDescent="0.25">
      <c r="A7098" t="s">
        <v>172</v>
      </c>
      <c r="B7098" t="s">
        <v>173</v>
      </c>
      <c r="C7098" t="s">
        <v>174</v>
      </c>
      <c r="D7098" t="s">
        <v>175</v>
      </c>
      <c r="E7098" t="s">
        <v>24</v>
      </c>
      <c r="F7098" t="s">
        <v>25</v>
      </c>
      <c r="G7098" t="s">
        <v>66</v>
      </c>
      <c r="H7098" t="s">
        <v>67</v>
      </c>
      <c r="I7098" t="s">
        <v>100</v>
      </c>
      <c r="J7098" t="s">
        <v>101</v>
      </c>
      <c r="K7098">
        <v>2019</v>
      </c>
      <c r="L7098">
        <v>415.0985</v>
      </c>
      <c r="S7098" t="s">
        <v>176</v>
      </c>
      <c r="T7098" t="s">
        <v>177</v>
      </c>
    </row>
    <row r="7099" spans="1:20" x14ac:dyDescent="0.25">
      <c r="A7099" t="s">
        <v>172</v>
      </c>
      <c r="B7099" t="s">
        <v>173</v>
      </c>
      <c r="C7099" t="s">
        <v>174</v>
      </c>
      <c r="D7099" t="s">
        <v>175</v>
      </c>
      <c r="E7099" t="s">
        <v>24</v>
      </c>
      <c r="F7099" t="s">
        <v>25</v>
      </c>
      <c r="G7099" t="s">
        <v>66</v>
      </c>
      <c r="H7099" t="s">
        <v>67</v>
      </c>
      <c r="I7099" t="s">
        <v>102</v>
      </c>
      <c r="J7099" t="s">
        <v>103</v>
      </c>
      <c r="K7099">
        <v>2019</v>
      </c>
      <c r="L7099">
        <v>1011.3573</v>
      </c>
      <c r="S7099" t="s">
        <v>176</v>
      </c>
      <c r="T7099" t="s">
        <v>177</v>
      </c>
    </row>
    <row r="7100" spans="1:20" x14ac:dyDescent="0.25">
      <c r="A7100" t="s">
        <v>172</v>
      </c>
      <c r="B7100" t="s">
        <v>173</v>
      </c>
      <c r="C7100" t="s">
        <v>174</v>
      </c>
      <c r="D7100" t="s">
        <v>175</v>
      </c>
      <c r="E7100" t="s">
        <v>24</v>
      </c>
      <c r="F7100" t="s">
        <v>25</v>
      </c>
      <c r="G7100" t="s">
        <v>66</v>
      </c>
      <c r="H7100" t="s">
        <v>67</v>
      </c>
      <c r="I7100" t="s">
        <v>104</v>
      </c>
      <c r="J7100" t="s">
        <v>105</v>
      </c>
      <c r="K7100">
        <v>2019</v>
      </c>
      <c r="L7100">
        <v>280.69069999999999</v>
      </c>
      <c r="S7100" t="s">
        <v>176</v>
      </c>
      <c r="T7100" t="s">
        <v>177</v>
      </c>
    </row>
    <row r="7101" spans="1:20" x14ac:dyDescent="0.25">
      <c r="A7101" t="s">
        <v>172</v>
      </c>
      <c r="B7101" t="s">
        <v>173</v>
      </c>
      <c r="C7101" t="s">
        <v>174</v>
      </c>
      <c r="D7101" t="s">
        <v>175</v>
      </c>
      <c r="E7101" t="s">
        <v>24</v>
      </c>
      <c r="F7101" t="s">
        <v>25</v>
      </c>
      <c r="G7101" t="s">
        <v>66</v>
      </c>
      <c r="H7101" t="s">
        <v>67</v>
      </c>
      <c r="I7101" t="s">
        <v>106</v>
      </c>
      <c r="J7101" t="s">
        <v>107</v>
      </c>
      <c r="K7101">
        <v>2019</v>
      </c>
      <c r="M7101" t="s">
        <v>54</v>
      </c>
      <c r="N7101" t="s">
        <v>55</v>
      </c>
      <c r="S7101" t="s">
        <v>176</v>
      </c>
      <c r="T7101" t="s">
        <v>177</v>
      </c>
    </row>
    <row r="7102" spans="1:20" x14ac:dyDescent="0.25">
      <c r="A7102" t="s">
        <v>172</v>
      </c>
      <c r="B7102" t="s">
        <v>173</v>
      </c>
      <c r="C7102" t="s">
        <v>174</v>
      </c>
      <c r="D7102" t="s">
        <v>175</v>
      </c>
      <c r="E7102" t="s">
        <v>24</v>
      </c>
      <c r="F7102" t="s">
        <v>25</v>
      </c>
      <c r="G7102" t="s">
        <v>68</v>
      </c>
      <c r="H7102" t="s">
        <v>69</v>
      </c>
      <c r="I7102" t="s">
        <v>98</v>
      </c>
      <c r="J7102" t="s">
        <v>99</v>
      </c>
      <c r="K7102">
        <v>2019</v>
      </c>
      <c r="L7102">
        <v>839.00019999999995</v>
      </c>
      <c r="S7102" t="s">
        <v>176</v>
      </c>
      <c r="T7102" t="s">
        <v>177</v>
      </c>
    </row>
    <row r="7103" spans="1:20" x14ac:dyDescent="0.25">
      <c r="A7103" t="s">
        <v>172</v>
      </c>
      <c r="B7103" t="s">
        <v>173</v>
      </c>
      <c r="C7103" t="s">
        <v>174</v>
      </c>
      <c r="D7103" t="s">
        <v>175</v>
      </c>
      <c r="E7103" t="s">
        <v>24</v>
      </c>
      <c r="F7103" t="s">
        <v>25</v>
      </c>
      <c r="G7103" t="s">
        <v>68</v>
      </c>
      <c r="H7103" t="s">
        <v>69</v>
      </c>
      <c r="I7103" t="s">
        <v>100</v>
      </c>
      <c r="J7103" t="s">
        <v>101</v>
      </c>
      <c r="K7103">
        <v>2019</v>
      </c>
      <c r="L7103">
        <v>124.69759999999999</v>
      </c>
      <c r="S7103" t="s">
        <v>176</v>
      </c>
      <c r="T7103" t="s">
        <v>177</v>
      </c>
    </row>
    <row r="7104" spans="1:20" x14ac:dyDescent="0.25">
      <c r="A7104" t="s">
        <v>172</v>
      </c>
      <c r="B7104" t="s">
        <v>173</v>
      </c>
      <c r="C7104" t="s">
        <v>174</v>
      </c>
      <c r="D7104" t="s">
        <v>175</v>
      </c>
      <c r="E7104" t="s">
        <v>24</v>
      </c>
      <c r="F7104" t="s">
        <v>25</v>
      </c>
      <c r="G7104" t="s">
        <v>68</v>
      </c>
      <c r="H7104" t="s">
        <v>69</v>
      </c>
      <c r="I7104" t="s">
        <v>102</v>
      </c>
      <c r="J7104" t="s">
        <v>103</v>
      </c>
      <c r="K7104">
        <v>2019</v>
      </c>
      <c r="L7104">
        <v>574.10929999999996</v>
      </c>
      <c r="S7104" t="s">
        <v>176</v>
      </c>
      <c r="T7104" t="s">
        <v>177</v>
      </c>
    </row>
    <row r="7105" spans="1:20" x14ac:dyDescent="0.25">
      <c r="A7105" t="s">
        <v>172</v>
      </c>
      <c r="B7105" t="s">
        <v>173</v>
      </c>
      <c r="C7105" t="s">
        <v>174</v>
      </c>
      <c r="D7105" t="s">
        <v>175</v>
      </c>
      <c r="E7105" t="s">
        <v>24</v>
      </c>
      <c r="F7105" t="s">
        <v>25</v>
      </c>
      <c r="G7105" t="s">
        <v>68</v>
      </c>
      <c r="H7105" t="s">
        <v>69</v>
      </c>
      <c r="I7105" t="s">
        <v>104</v>
      </c>
      <c r="J7105" t="s">
        <v>105</v>
      </c>
      <c r="K7105">
        <v>2019</v>
      </c>
      <c r="L7105">
        <v>139.39949999999999</v>
      </c>
      <c r="S7105" t="s">
        <v>176</v>
      </c>
      <c r="T7105" t="s">
        <v>177</v>
      </c>
    </row>
    <row r="7106" spans="1:20" x14ac:dyDescent="0.25">
      <c r="A7106" t="s">
        <v>172</v>
      </c>
      <c r="B7106" t="s">
        <v>173</v>
      </c>
      <c r="C7106" t="s">
        <v>174</v>
      </c>
      <c r="D7106" t="s">
        <v>175</v>
      </c>
      <c r="E7106" t="s">
        <v>24</v>
      </c>
      <c r="F7106" t="s">
        <v>25</v>
      </c>
      <c r="G7106" t="s">
        <v>68</v>
      </c>
      <c r="H7106" t="s">
        <v>69</v>
      </c>
      <c r="I7106" t="s">
        <v>106</v>
      </c>
      <c r="J7106" t="s">
        <v>107</v>
      </c>
      <c r="K7106">
        <v>2019</v>
      </c>
      <c r="M7106" t="s">
        <v>54</v>
      </c>
      <c r="N7106" t="s">
        <v>55</v>
      </c>
      <c r="S7106" t="s">
        <v>176</v>
      </c>
      <c r="T7106" t="s">
        <v>177</v>
      </c>
    </row>
    <row r="7107" spans="1:20" x14ac:dyDescent="0.25">
      <c r="A7107" t="s">
        <v>172</v>
      </c>
      <c r="B7107" t="s">
        <v>173</v>
      </c>
      <c r="C7107" t="s">
        <v>174</v>
      </c>
      <c r="D7107" t="s">
        <v>175</v>
      </c>
      <c r="E7107" t="s">
        <v>24</v>
      </c>
      <c r="F7107" t="s">
        <v>25</v>
      </c>
      <c r="G7107" t="s">
        <v>70</v>
      </c>
      <c r="H7107" t="s">
        <v>71</v>
      </c>
      <c r="I7107" t="s">
        <v>98</v>
      </c>
      <c r="J7107" t="s">
        <v>99</v>
      </c>
      <c r="K7107">
        <v>2019</v>
      </c>
      <c r="L7107">
        <v>667.41129999999998</v>
      </c>
      <c r="S7107" t="s">
        <v>176</v>
      </c>
      <c r="T7107" t="s">
        <v>177</v>
      </c>
    </row>
    <row r="7108" spans="1:20" x14ac:dyDescent="0.25">
      <c r="A7108" t="s">
        <v>172</v>
      </c>
      <c r="B7108" t="s">
        <v>173</v>
      </c>
      <c r="C7108" t="s">
        <v>174</v>
      </c>
      <c r="D7108" t="s">
        <v>175</v>
      </c>
      <c r="E7108" t="s">
        <v>24</v>
      </c>
      <c r="F7108" t="s">
        <v>25</v>
      </c>
      <c r="G7108" t="s">
        <v>70</v>
      </c>
      <c r="H7108" t="s">
        <v>71</v>
      </c>
      <c r="I7108" t="s">
        <v>100</v>
      </c>
      <c r="J7108" t="s">
        <v>101</v>
      </c>
      <c r="K7108">
        <v>2019</v>
      </c>
      <c r="L7108">
        <v>47.060699999999997</v>
      </c>
      <c r="S7108" t="s">
        <v>176</v>
      </c>
      <c r="T7108" t="s">
        <v>177</v>
      </c>
    </row>
    <row r="7109" spans="1:20" x14ac:dyDescent="0.25">
      <c r="A7109" t="s">
        <v>172</v>
      </c>
      <c r="B7109" t="s">
        <v>173</v>
      </c>
      <c r="C7109" t="s">
        <v>174</v>
      </c>
      <c r="D7109" t="s">
        <v>175</v>
      </c>
      <c r="E7109" t="s">
        <v>24</v>
      </c>
      <c r="F7109" t="s">
        <v>25</v>
      </c>
      <c r="G7109" t="s">
        <v>70</v>
      </c>
      <c r="H7109" t="s">
        <v>71</v>
      </c>
      <c r="I7109" t="s">
        <v>102</v>
      </c>
      <c r="J7109" t="s">
        <v>103</v>
      </c>
      <c r="K7109">
        <v>2019</v>
      </c>
      <c r="L7109">
        <v>494.3186</v>
      </c>
      <c r="S7109" t="s">
        <v>176</v>
      </c>
      <c r="T7109" t="s">
        <v>177</v>
      </c>
    </row>
    <row r="7110" spans="1:20" x14ac:dyDescent="0.25">
      <c r="A7110" t="s">
        <v>172</v>
      </c>
      <c r="B7110" t="s">
        <v>173</v>
      </c>
      <c r="C7110" t="s">
        <v>174</v>
      </c>
      <c r="D7110" t="s">
        <v>175</v>
      </c>
      <c r="E7110" t="s">
        <v>24</v>
      </c>
      <c r="F7110" t="s">
        <v>25</v>
      </c>
      <c r="G7110" t="s">
        <v>70</v>
      </c>
      <c r="H7110" t="s">
        <v>71</v>
      </c>
      <c r="I7110" t="s">
        <v>104</v>
      </c>
      <c r="J7110" t="s">
        <v>105</v>
      </c>
      <c r="K7110">
        <v>2019</v>
      </c>
      <c r="L7110">
        <v>126.03189999999999</v>
      </c>
      <c r="S7110" t="s">
        <v>176</v>
      </c>
      <c r="T7110" t="s">
        <v>177</v>
      </c>
    </row>
    <row r="7111" spans="1:20" x14ac:dyDescent="0.25">
      <c r="A7111" t="s">
        <v>172</v>
      </c>
      <c r="B7111" t="s">
        <v>173</v>
      </c>
      <c r="C7111" t="s">
        <v>174</v>
      </c>
      <c r="D7111" t="s">
        <v>175</v>
      </c>
      <c r="E7111" t="s">
        <v>24</v>
      </c>
      <c r="F7111" t="s">
        <v>25</v>
      </c>
      <c r="G7111" t="s">
        <v>72</v>
      </c>
      <c r="H7111" t="s">
        <v>73</v>
      </c>
      <c r="I7111" t="s">
        <v>98</v>
      </c>
      <c r="J7111" t="s">
        <v>99</v>
      </c>
      <c r="K7111">
        <v>2019</v>
      </c>
      <c r="L7111">
        <v>248.13570000000001</v>
      </c>
      <c r="S7111" t="s">
        <v>176</v>
      </c>
      <c r="T7111" t="s">
        <v>177</v>
      </c>
    </row>
    <row r="7112" spans="1:20" x14ac:dyDescent="0.25">
      <c r="A7112" t="s">
        <v>172</v>
      </c>
      <c r="B7112" t="s">
        <v>173</v>
      </c>
      <c r="C7112" t="s">
        <v>174</v>
      </c>
      <c r="D7112" t="s">
        <v>175</v>
      </c>
      <c r="E7112" t="s">
        <v>24</v>
      </c>
      <c r="F7112" t="s">
        <v>25</v>
      </c>
      <c r="G7112" t="s">
        <v>72</v>
      </c>
      <c r="H7112" t="s">
        <v>73</v>
      </c>
      <c r="I7112" t="s">
        <v>100</v>
      </c>
      <c r="J7112" t="s">
        <v>101</v>
      </c>
      <c r="K7112">
        <v>2019</v>
      </c>
      <c r="L7112">
        <v>191.72450000000001</v>
      </c>
      <c r="S7112" t="s">
        <v>176</v>
      </c>
      <c r="T7112" t="s">
        <v>177</v>
      </c>
    </row>
    <row r="7113" spans="1:20" x14ac:dyDescent="0.25">
      <c r="A7113" t="s">
        <v>172</v>
      </c>
      <c r="B7113" t="s">
        <v>173</v>
      </c>
      <c r="C7113" t="s">
        <v>174</v>
      </c>
      <c r="D7113" t="s">
        <v>175</v>
      </c>
      <c r="E7113" t="s">
        <v>24</v>
      </c>
      <c r="F7113" t="s">
        <v>25</v>
      </c>
      <c r="G7113" t="s">
        <v>72</v>
      </c>
      <c r="H7113" t="s">
        <v>73</v>
      </c>
      <c r="I7113" t="s">
        <v>102</v>
      </c>
      <c r="J7113" t="s">
        <v>103</v>
      </c>
      <c r="K7113">
        <v>2019</v>
      </c>
      <c r="L7113">
        <v>51.409599999999998</v>
      </c>
      <c r="S7113" t="s">
        <v>176</v>
      </c>
      <c r="T7113" t="s">
        <v>177</v>
      </c>
    </row>
    <row r="7114" spans="1:20" x14ac:dyDescent="0.25">
      <c r="A7114" t="s">
        <v>172</v>
      </c>
      <c r="B7114" t="s">
        <v>173</v>
      </c>
      <c r="C7114" t="s">
        <v>174</v>
      </c>
      <c r="D7114" t="s">
        <v>175</v>
      </c>
      <c r="E7114" t="s">
        <v>24</v>
      </c>
      <c r="F7114" t="s">
        <v>25</v>
      </c>
      <c r="G7114" t="s">
        <v>72</v>
      </c>
      <c r="H7114" t="s">
        <v>73</v>
      </c>
      <c r="I7114" t="s">
        <v>104</v>
      </c>
      <c r="J7114" t="s">
        <v>105</v>
      </c>
      <c r="K7114">
        <v>2019</v>
      </c>
      <c r="L7114">
        <v>4.6654</v>
      </c>
      <c r="S7114" t="s">
        <v>176</v>
      </c>
      <c r="T7114" t="s">
        <v>177</v>
      </c>
    </row>
    <row r="7115" spans="1:20" x14ac:dyDescent="0.25">
      <c r="A7115" t="s">
        <v>172</v>
      </c>
      <c r="B7115" t="s">
        <v>173</v>
      </c>
      <c r="C7115" t="s">
        <v>174</v>
      </c>
      <c r="D7115" t="s">
        <v>175</v>
      </c>
      <c r="E7115" t="s">
        <v>24</v>
      </c>
      <c r="F7115" t="s">
        <v>25</v>
      </c>
      <c r="G7115" t="s">
        <v>72</v>
      </c>
      <c r="H7115" t="s">
        <v>73</v>
      </c>
      <c r="I7115" t="s">
        <v>106</v>
      </c>
      <c r="J7115" t="s">
        <v>107</v>
      </c>
      <c r="K7115">
        <v>2019</v>
      </c>
      <c r="M7115" t="s">
        <v>54</v>
      </c>
      <c r="N7115" t="s">
        <v>55</v>
      </c>
      <c r="S7115" t="s">
        <v>176</v>
      </c>
      <c r="T7115" t="s">
        <v>177</v>
      </c>
    </row>
    <row r="7116" spans="1:20" x14ac:dyDescent="0.25">
      <c r="A7116" t="s">
        <v>172</v>
      </c>
      <c r="B7116" t="s">
        <v>173</v>
      </c>
      <c r="C7116" t="s">
        <v>174</v>
      </c>
      <c r="D7116" t="s">
        <v>175</v>
      </c>
      <c r="E7116" t="s">
        <v>24</v>
      </c>
      <c r="F7116" t="s">
        <v>25</v>
      </c>
      <c r="G7116" t="s">
        <v>74</v>
      </c>
      <c r="H7116" t="s">
        <v>75</v>
      </c>
      <c r="I7116" t="s">
        <v>98</v>
      </c>
      <c r="J7116" t="s">
        <v>99</v>
      </c>
      <c r="K7116">
        <v>2019</v>
      </c>
      <c r="L7116">
        <v>361.09730000000002</v>
      </c>
      <c r="S7116" t="s">
        <v>176</v>
      </c>
      <c r="T7116" t="s">
        <v>177</v>
      </c>
    </row>
    <row r="7117" spans="1:20" x14ac:dyDescent="0.25">
      <c r="A7117" t="s">
        <v>172</v>
      </c>
      <c r="B7117" t="s">
        <v>173</v>
      </c>
      <c r="C7117" t="s">
        <v>174</v>
      </c>
      <c r="D7117" t="s">
        <v>175</v>
      </c>
      <c r="E7117" t="s">
        <v>24</v>
      </c>
      <c r="F7117" t="s">
        <v>25</v>
      </c>
      <c r="G7117" t="s">
        <v>74</v>
      </c>
      <c r="H7117" t="s">
        <v>75</v>
      </c>
      <c r="I7117" t="s">
        <v>100</v>
      </c>
      <c r="J7117" t="s">
        <v>101</v>
      </c>
      <c r="K7117">
        <v>2019</v>
      </c>
      <c r="L7117">
        <v>275.22829999999999</v>
      </c>
      <c r="S7117" t="s">
        <v>176</v>
      </c>
      <c r="T7117" t="s">
        <v>177</v>
      </c>
    </row>
    <row r="7118" spans="1:20" x14ac:dyDescent="0.25">
      <c r="A7118" t="s">
        <v>172</v>
      </c>
      <c r="B7118" t="s">
        <v>173</v>
      </c>
      <c r="C7118" t="s">
        <v>174</v>
      </c>
      <c r="D7118" t="s">
        <v>175</v>
      </c>
      <c r="E7118" t="s">
        <v>24</v>
      </c>
      <c r="F7118" t="s">
        <v>25</v>
      </c>
      <c r="G7118" t="s">
        <v>74</v>
      </c>
      <c r="H7118" t="s">
        <v>75</v>
      </c>
      <c r="I7118" t="s">
        <v>102</v>
      </c>
      <c r="J7118" t="s">
        <v>103</v>
      </c>
      <c r="K7118">
        <v>2019</v>
      </c>
      <c r="L7118">
        <v>81.180099999999996</v>
      </c>
      <c r="S7118" t="s">
        <v>176</v>
      </c>
      <c r="T7118" t="s">
        <v>177</v>
      </c>
    </row>
    <row r="7119" spans="1:20" x14ac:dyDescent="0.25">
      <c r="A7119" t="s">
        <v>172</v>
      </c>
      <c r="B7119" t="s">
        <v>173</v>
      </c>
      <c r="C7119" t="s">
        <v>174</v>
      </c>
      <c r="D7119" t="s">
        <v>175</v>
      </c>
      <c r="E7119" t="s">
        <v>24</v>
      </c>
      <c r="F7119" t="s">
        <v>25</v>
      </c>
      <c r="G7119" t="s">
        <v>74</v>
      </c>
      <c r="H7119" t="s">
        <v>75</v>
      </c>
      <c r="I7119" t="s">
        <v>104</v>
      </c>
      <c r="J7119" t="s">
        <v>105</v>
      </c>
      <c r="K7119">
        <v>2019</v>
      </c>
      <c r="L7119">
        <v>4.6889000000000003</v>
      </c>
      <c r="S7119" t="s">
        <v>176</v>
      </c>
      <c r="T7119" t="s">
        <v>177</v>
      </c>
    </row>
    <row r="7120" spans="1:20" x14ac:dyDescent="0.25">
      <c r="A7120" t="s">
        <v>172</v>
      </c>
      <c r="B7120" t="s">
        <v>173</v>
      </c>
      <c r="C7120" t="s">
        <v>174</v>
      </c>
      <c r="D7120" t="s">
        <v>175</v>
      </c>
      <c r="E7120" t="s">
        <v>24</v>
      </c>
      <c r="F7120" t="s">
        <v>25</v>
      </c>
      <c r="G7120" t="s">
        <v>76</v>
      </c>
      <c r="H7120" t="s">
        <v>77</v>
      </c>
      <c r="I7120" t="s">
        <v>98</v>
      </c>
      <c r="J7120" t="s">
        <v>99</v>
      </c>
      <c r="K7120">
        <v>2019</v>
      </c>
      <c r="L7120">
        <v>109.57380000000001</v>
      </c>
      <c r="S7120" t="s">
        <v>176</v>
      </c>
      <c r="T7120" t="s">
        <v>177</v>
      </c>
    </row>
    <row r="7121" spans="1:20" x14ac:dyDescent="0.25">
      <c r="A7121" t="s">
        <v>172</v>
      </c>
      <c r="B7121" t="s">
        <v>173</v>
      </c>
      <c r="C7121" t="s">
        <v>174</v>
      </c>
      <c r="D7121" t="s">
        <v>175</v>
      </c>
      <c r="E7121" t="s">
        <v>24</v>
      </c>
      <c r="F7121" t="s">
        <v>25</v>
      </c>
      <c r="G7121" t="s">
        <v>76</v>
      </c>
      <c r="H7121" t="s">
        <v>77</v>
      </c>
      <c r="I7121" t="s">
        <v>100</v>
      </c>
      <c r="J7121" t="s">
        <v>101</v>
      </c>
      <c r="K7121">
        <v>2019</v>
      </c>
      <c r="L7121">
        <v>59.518900000000002</v>
      </c>
      <c r="S7121" t="s">
        <v>176</v>
      </c>
      <c r="T7121" t="s">
        <v>177</v>
      </c>
    </row>
    <row r="7122" spans="1:20" x14ac:dyDescent="0.25">
      <c r="A7122" t="s">
        <v>172</v>
      </c>
      <c r="B7122" t="s">
        <v>173</v>
      </c>
      <c r="C7122" t="s">
        <v>174</v>
      </c>
      <c r="D7122" t="s">
        <v>175</v>
      </c>
      <c r="E7122" t="s">
        <v>24</v>
      </c>
      <c r="F7122" t="s">
        <v>25</v>
      </c>
      <c r="G7122" t="s">
        <v>76</v>
      </c>
      <c r="H7122" t="s">
        <v>77</v>
      </c>
      <c r="I7122" t="s">
        <v>102</v>
      </c>
      <c r="J7122" t="s">
        <v>103</v>
      </c>
      <c r="K7122">
        <v>2019</v>
      </c>
      <c r="L7122">
        <v>40.699800000000003</v>
      </c>
      <c r="S7122" t="s">
        <v>176</v>
      </c>
      <c r="T7122" t="s">
        <v>177</v>
      </c>
    </row>
    <row r="7123" spans="1:20" x14ac:dyDescent="0.25">
      <c r="A7123" t="s">
        <v>172</v>
      </c>
      <c r="B7123" t="s">
        <v>173</v>
      </c>
      <c r="C7123" t="s">
        <v>174</v>
      </c>
      <c r="D7123" t="s">
        <v>175</v>
      </c>
      <c r="E7123" t="s">
        <v>24</v>
      </c>
      <c r="F7123" t="s">
        <v>25</v>
      </c>
      <c r="G7123" t="s">
        <v>76</v>
      </c>
      <c r="H7123" t="s">
        <v>77</v>
      </c>
      <c r="I7123" t="s">
        <v>104</v>
      </c>
      <c r="J7123" t="s">
        <v>105</v>
      </c>
      <c r="K7123">
        <v>2019</v>
      </c>
      <c r="L7123">
        <v>9.3552</v>
      </c>
      <c r="M7123" t="s">
        <v>54</v>
      </c>
      <c r="N7123" t="s">
        <v>55</v>
      </c>
      <c r="S7123" t="s">
        <v>176</v>
      </c>
      <c r="T7123" t="s">
        <v>177</v>
      </c>
    </row>
    <row r="7124" spans="1:20" x14ac:dyDescent="0.25">
      <c r="A7124" t="s">
        <v>172</v>
      </c>
      <c r="B7124" t="s">
        <v>173</v>
      </c>
      <c r="C7124" t="s">
        <v>174</v>
      </c>
      <c r="D7124" t="s">
        <v>175</v>
      </c>
      <c r="E7124" t="s">
        <v>24</v>
      </c>
      <c r="F7124" t="s">
        <v>25</v>
      </c>
      <c r="G7124" t="s">
        <v>78</v>
      </c>
      <c r="H7124" t="s">
        <v>79</v>
      </c>
      <c r="I7124" t="s">
        <v>98</v>
      </c>
      <c r="J7124" t="s">
        <v>99</v>
      </c>
      <c r="K7124">
        <v>2019</v>
      </c>
      <c r="L7124">
        <v>186.90180000000001</v>
      </c>
      <c r="S7124" t="s">
        <v>176</v>
      </c>
      <c r="T7124" t="s">
        <v>177</v>
      </c>
    </row>
    <row r="7125" spans="1:20" x14ac:dyDescent="0.25">
      <c r="A7125" t="s">
        <v>172</v>
      </c>
      <c r="B7125" t="s">
        <v>173</v>
      </c>
      <c r="C7125" t="s">
        <v>174</v>
      </c>
      <c r="D7125" t="s">
        <v>175</v>
      </c>
      <c r="E7125" t="s">
        <v>24</v>
      </c>
      <c r="F7125" t="s">
        <v>25</v>
      </c>
      <c r="G7125" t="s">
        <v>78</v>
      </c>
      <c r="H7125" t="s">
        <v>79</v>
      </c>
      <c r="I7125" t="s">
        <v>100</v>
      </c>
      <c r="J7125" t="s">
        <v>101</v>
      </c>
      <c r="K7125">
        <v>2019</v>
      </c>
      <c r="L7125">
        <v>145.13759999999999</v>
      </c>
      <c r="S7125" t="s">
        <v>176</v>
      </c>
      <c r="T7125" t="s">
        <v>177</v>
      </c>
    </row>
    <row r="7126" spans="1:20" x14ac:dyDescent="0.25">
      <c r="A7126" t="s">
        <v>172</v>
      </c>
      <c r="B7126" t="s">
        <v>173</v>
      </c>
      <c r="C7126" t="s">
        <v>174</v>
      </c>
      <c r="D7126" t="s">
        <v>175</v>
      </c>
      <c r="E7126" t="s">
        <v>24</v>
      </c>
      <c r="F7126" t="s">
        <v>25</v>
      </c>
      <c r="G7126" t="s">
        <v>78</v>
      </c>
      <c r="H7126" t="s">
        <v>79</v>
      </c>
      <c r="I7126" t="s">
        <v>102</v>
      </c>
      <c r="J7126" t="s">
        <v>103</v>
      </c>
      <c r="K7126">
        <v>2019</v>
      </c>
      <c r="L7126">
        <v>38.514200000000002</v>
      </c>
      <c r="S7126" t="s">
        <v>176</v>
      </c>
      <c r="T7126" t="s">
        <v>177</v>
      </c>
    </row>
    <row r="7127" spans="1:20" x14ac:dyDescent="0.25">
      <c r="A7127" t="s">
        <v>172</v>
      </c>
      <c r="B7127" t="s">
        <v>173</v>
      </c>
      <c r="C7127" t="s">
        <v>174</v>
      </c>
      <c r="D7127" t="s">
        <v>175</v>
      </c>
      <c r="E7127" t="s">
        <v>24</v>
      </c>
      <c r="F7127" t="s">
        <v>25</v>
      </c>
      <c r="G7127" t="s">
        <v>78</v>
      </c>
      <c r="H7127" t="s">
        <v>79</v>
      </c>
      <c r="I7127" t="s">
        <v>104</v>
      </c>
      <c r="J7127" t="s">
        <v>105</v>
      </c>
      <c r="K7127">
        <v>2019</v>
      </c>
      <c r="L7127">
        <v>3.25</v>
      </c>
      <c r="S7127" t="s">
        <v>176</v>
      </c>
      <c r="T7127" t="s">
        <v>177</v>
      </c>
    </row>
    <row r="7128" spans="1:20" x14ac:dyDescent="0.25">
      <c r="A7128" t="s">
        <v>172</v>
      </c>
      <c r="B7128" t="s">
        <v>173</v>
      </c>
      <c r="C7128" t="s">
        <v>174</v>
      </c>
      <c r="D7128" t="s">
        <v>175</v>
      </c>
      <c r="E7128" t="s">
        <v>24</v>
      </c>
      <c r="F7128" t="s">
        <v>25</v>
      </c>
      <c r="G7128" t="s">
        <v>80</v>
      </c>
      <c r="H7128" t="s">
        <v>81</v>
      </c>
      <c r="I7128" t="s">
        <v>98</v>
      </c>
      <c r="J7128" t="s">
        <v>99</v>
      </c>
      <c r="K7128">
        <v>2019</v>
      </c>
      <c r="L7128">
        <v>198.61250000000001</v>
      </c>
      <c r="S7128" t="s">
        <v>176</v>
      </c>
      <c r="T7128" t="s">
        <v>177</v>
      </c>
    </row>
    <row r="7129" spans="1:20" x14ac:dyDescent="0.25">
      <c r="A7129" t="s">
        <v>172</v>
      </c>
      <c r="B7129" t="s">
        <v>173</v>
      </c>
      <c r="C7129" t="s">
        <v>174</v>
      </c>
      <c r="D7129" t="s">
        <v>175</v>
      </c>
      <c r="E7129" t="s">
        <v>24</v>
      </c>
      <c r="F7129" t="s">
        <v>25</v>
      </c>
      <c r="G7129" t="s">
        <v>80</v>
      </c>
      <c r="H7129" t="s">
        <v>81</v>
      </c>
      <c r="I7129" t="s">
        <v>100</v>
      </c>
      <c r="J7129" t="s">
        <v>101</v>
      </c>
      <c r="K7129">
        <v>2019</v>
      </c>
      <c r="L7129">
        <v>64.452699999999993</v>
      </c>
      <c r="S7129" t="s">
        <v>176</v>
      </c>
      <c r="T7129" t="s">
        <v>177</v>
      </c>
    </row>
    <row r="7130" spans="1:20" x14ac:dyDescent="0.25">
      <c r="A7130" t="s">
        <v>172</v>
      </c>
      <c r="B7130" t="s">
        <v>173</v>
      </c>
      <c r="C7130" t="s">
        <v>174</v>
      </c>
      <c r="D7130" t="s">
        <v>175</v>
      </c>
      <c r="E7130" t="s">
        <v>24</v>
      </c>
      <c r="F7130" t="s">
        <v>25</v>
      </c>
      <c r="G7130" t="s">
        <v>80</v>
      </c>
      <c r="H7130" t="s">
        <v>81</v>
      </c>
      <c r="I7130" t="s">
        <v>102</v>
      </c>
      <c r="J7130" t="s">
        <v>103</v>
      </c>
      <c r="K7130">
        <v>2019</v>
      </c>
      <c r="L7130">
        <v>100.9181</v>
      </c>
      <c r="S7130" t="s">
        <v>176</v>
      </c>
      <c r="T7130" t="s">
        <v>177</v>
      </c>
    </row>
    <row r="7131" spans="1:20" x14ac:dyDescent="0.25">
      <c r="A7131" t="s">
        <v>172</v>
      </c>
      <c r="B7131" t="s">
        <v>173</v>
      </c>
      <c r="C7131" t="s">
        <v>174</v>
      </c>
      <c r="D7131" t="s">
        <v>175</v>
      </c>
      <c r="E7131" t="s">
        <v>24</v>
      </c>
      <c r="F7131" t="s">
        <v>25</v>
      </c>
      <c r="G7131" t="s">
        <v>80</v>
      </c>
      <c r="H7131" t="s">
        <v>81</v>
      </c>
      <c r="I7131" t="s">
        <v>104</v>
      </c>
      <c r="J7131" t="s">
        <v>105</v>
      </c>
      <c r="K7131">
        <v>2019</v>
      </c>
      <c r="L7131">
        <v>33.241700000000002</v>
      </c>
      <c r="S7131" t="s">
        <v>176</v>
      </c>
      <c r="T7131" t="s">
        <v>177</v>
      </c>
    </row>
    <row r="7132" spans="1:20" x14ac:dyDescent="0.25">
      <c r="A7132" t="s">
        <v>172</v>
      </c>
      <c r="B7132" t="s">
        <v>173</v>
      </c>
      <c r="C7132" t="s">
        <v>174</v>
      </c>
      <c r="D7132" t="s">
        <v>175</v>
      </c>
      <c r="E7132" t="s">
        <v>24</v>
      </c>
      <c r="F7132" t="s">
        <v>25</v>
      </c>
      <c r="G7132" t="s">
        <v>82</v>
      </c>
      <c r="H7132" t="s">
        <v>83</v>
      </c>
      <c r="I7132" t="s">
        <v>98</v>
      </c>
      <c r="J7132" t="s">
        <v>99</v>
      </c>
      <c r="K7132">
        <v>2019</v>
      </c>
      <c r="L7132">
        <v>1137.1379999999999</v>
      </c>
      <c r="S7132" t="s">
        <v>176</v>
      </c>
      <c r="T7132" t="s">
        <v>177</v>
      </c>
    </row>
    <row r="7133" spans="1:20" x14ac:dyDescent="0.25">
      <c r="A7133" t="s">
        <v>172</v>
      </c>
      <c r="B7133" t="s">
        <v>173</v>
      </c>
      <c r="C7133" t="s">
        <v>174</v>
      </c>
      <c r="D7133" t="s">
        <v>175</v>
      </c>
      <c r="E7133" t="s">
        <v>24</v>
      </c>
      <c r="F7133" t="s">
        <v>25</v>
      </c>
      <c r="G7133" t="s">
        <v>82</v>
      </c>
      <c r="H7133" t="s">
        <v>83</v>
      </c>
      <c r="I7133" t="s">
        <v>100</v>
      </c>
      <c r="J7133" t="s">
        <v>101</v>
      </c>
      <c r="K7133">
        <v>2019</v>
      </c>
      <c r="L7133">
        <v>711.57510000000002</v>
      </c>
      <c r="S7133" t="s">
        <v>176</v>
      </c>
      <c r="T7133" t="s">
        <v>177</v>
      </c>
    </row>
    <row r="7134" spans="1:20" x14ac:dyDescent="0.25">
      <c r="A7134" t="s">
        <v>172</v>
      </c>
      <c r="B7134" t="s">
        <v>173</v>
      </c>
      <c r="C7134" t="s">
        <v>174</v>
      </c>
      <c r="D7134" t="s">
        <v>175</v>
      </c>
      <c r="E7134" t="s">
        <v>24</v>
      </c>
      <c r="F7134" t="s">
        <v>25</v>
      </c>
      <c r="G7134" t="s">
        <v>82</v>
      </c>
      <c r="H7134" t="s">
        <v>83</v>
      </c>
      <c r="I7134" t="s">
        <v>102</v>
      </c>
      <c r="J7134" t="s">
        <v>103</v>
      </c>
      <c r="K7134">
        <v>2019</v>
      </c>
      <c r="L7134">
        <v>323.62290000000002</v>
      </c>
      <c r="S7134" t="s">
        <v>176</v>
      </c>
      <c r="T7134" t="s">
        <v>177</v>
      </c>
    </row>
    <row r="7135" spans="1:20" x14ac:dyDescent="0.25">
      <c r="A7135" t="s">
        <v>172</v>
      </c>
      <c r="B7135" t="s">
        <v>173</v>
      </c>
      <c r="C7135" t="s">
        <v>174</v>
      </c>
      <c r="D7135" t="s">
        <v>175</v>
      </c>
      <c r="E7135" t="s">
        <v>24</v>
      </c>
      <c r="F7135" t="s">
        <v>25</v>
      </c>
      <c r="G7135" t="s">
        <v>82</v>
      </c>
      <c r="H7135" t="s">
        <v>83</v>
      </c>
      <c r="I7135" t="s">
        <v>104</v>
      </c>
      <c r="J7135" t="s">
        <v>105</v>
      </c>
      <c r="K7135">
        <v>2019</v>
      </c>
      <c r="L7135">
        <v>15.3058</v>
      </c>
      <c r="S7135" t="s">
        <v>176</v>
      </c>
      <c r="T7135" t="s">
        <v>177</v>
      </c>
    </row>
    <row r="7136" spans="1:20" x14ac:dyDescent="0.25">
      <c r="A7136" t="s">
        <v>172</v>
      </c>
      <c r="B7136" t="s">
        <v>173</v>
      </c>
      <c r="C7136" t="s">
        <v>174</v>
      </c>
      <c r="D7136" t="s">
        <v>175</v>
      </c>
      <c r="E7136" t="s">
        <v>24</v>
      </c>
      <c r="F7136" t="s">
        <v>25</v>
      </c>
      <c r="G7136" t="s">
        <v>82</v>
      </c>
      <c r="H7136" t="s">
        <v>83</v>
      </c>
      <c r="I7136" t="s">
        <v>106</v>
      </c>
      <c r="J7136" t="s">
        <v>107</v>
      </c>
      <c r="K7136">
        <v>2019</v>
      </c>
      <c r="L7136">
        <v>86.634200000000007</v>
      </c>
      <c r="S7136" t="s">
        <v>176</v>
      </c>
      <c r="T7136" t="s">
        <v>177</v>
      </c>
    </row>
    <row r="7137" spans="1:20" x14ac:dyDescent="0.25">
      <c r="A7137" t="s">
        <v>172</v>
      </c>
      <c r="B7137" t="s">
        <v>173</v>
      </c>
      <c r="C7137" t="s">
        <v>174</v>
      </c>
      <c r="D7137" t="s">
        <v>175</v>
      </c>
      <c r="E7137" t="s">
        <v>24</v>
      </c>
      <c r="F7137" t="s">
        <v>25</v>
      </c>
      <c r="G7137" t="s">
        <v>84</v>
      </c>
      <c r="H7137" t="s">
        <v>85</v>
      </c>
      <c r="I7137" t="s">
        <v>98</v>
      </c>
      <c r="J7137" t="s">
        <v>99</v>
      </c>
      <c r="K7137">
        <v>2019</v>
      </c>
      <c r="L7137">
        <v>1462.3408999999999</v>
      </c>
      <c r="S7137" t="s">
        <v>176</v>
      </c>
      <c r="T7137" t="s">
        <v>177</v>
      </c>
    </row>
    <row r="7138" spans="1:20" x14ac:dyDescent="0.25">
      <c r="A7138" t="s">
        <v>172</v>
      </c>
      <c r="B7138" t="s">
        <v>173</v>
      </c>
      <c r="C7138" t="s">
        <v>174</v>
      </c>
      <c r="D7138" t="s">
        <v>175</v>
      </c>
      <c r="E7138" t="s">
        <v>24</v>
      </c>
      <c r="F7138" t="s">
        <v>25</v>
      </c>
      <c r="G7138" t="s">
        <v>84</v>
      </c>
      <c r="H7138" t="s">
        <v>85</v>
      </c>
      <c r="I7138" t="s">
        <v>100</v>
      </c>
      <c r="J7138" t="s">
        <v>101</v>
      </c>
      <c r="K7138">
        <v>2019</v>
      </c>
      <c r="L7138">
        <v>1284.2324000000001</v>
      </c>
      <c r="S7138" t="s">
        <v>176</v>
      </c>
      <c r="T7138" t="s">
        <v>177</v>
      </c>
    </row>
    <row r="7139" spans="1:20" x14ac:dyDescent="0.25">
      <c r="A7139" t="s">
        <v>172</v>
      </c>
      <c r="B7139" t="s">
        <v>173</v>
      </c>
      <c r="C7139" t="s">
        <v>174</v>
      </c>
      <c r="D7139" t="s">
        <v>175</v>
      </c>
      <c r="E7139" t="s">
        <v>24</v>
      </c>
      <c r="F7139" t="s">
        <v>25</v>
      </c>
      <c r="G7139" t="s">
        <v>84</v>
      </c>
      <c r="H7139" t="s">
        <v>85</v>
      </c>
      <c r="I7139" t="s">
        <v>102</v>
      </c>
      <c r="J7139" t="s">
        <v>103</v>
      </c>
      <c r="K7139">
        <v>2019</v>
      </c>
      <c r="L7139">
        <v>144.52850000000001</v>
      </c>
      <c r="S7139" t="s">
        <v>176</v>
      </c>
      <c r="T7139" t="s">
        <v>177</v>
      </c>
    </row>
    <row r="7140" spans="1:20" x14ac:dyDescent="0.25">
      <c r="A7140" t="s">
        <v>172</v>
      </c>
      <c r="B7140" t="s">
        <v>173</v>
      </c>
      <c r="C7140" t="s">
        <v>174</v>
      </c>
      <c r="D7140" t="s">
        <v>175</v>
      </c>
      <c r="E7140" t="s">
        <v>24</v>
      </c>
      <c r="F7140" t="s">
        <v>25</v>
      </c>
      <c r="G7140" t="s">
        <v>84</v>
      </c>
      <c r="H7140" t="s">
        <v>85</v>
      </c>
      <c r="I7140" t="s">
        <v>104</v>
      </c>
      <c r="J7140" t="s">
        <v>105</v>
      </c>
      <c r="K7140">
        <v>2019</v>
      </c>
      <c r="L7140">
        <v>31.5059</v>
      </c>
      <c r="S7140" t="s">
        <v>176</v>
      </c>
      <c r="T7140" t="s">
        <v>177</v>
      </c>
    </row>
    <row r="7141" spans="1:20" x14ac:dyDescent="0.25">
      <c r="A7141" t="s">
        <v>172</v>
      </c>
      <c r="B7141" t="s">
        <v>173</v>
      </c>
      <c r="C7141" t="s">
        <v>174</v>
      </c>
      <c r="D7141" t="s">
        <v>175</v>
      </c>
      <c r="E7141" t="s">
        <v>24</v>
      </c>
      <c r="F7141" t="s">
        <v>25</v>
      </c>
      <c r="G7141" t="s">
        <v>84</v>
      </c>
      <c r="H7141" t="s">
        <v>85</v>
      </c>
      <c r="I7141" t="s">
        <v>106</v>
      </c>
      <c r="J7141" t="s">
        <v>107</v>
      </c>
      <c r="K7141">
        <v>2019</v>
      </c>
      <c r="L7141">
        <v>2.0741000000000001</v>
      </c>
      <c r="S7141" t="s">
        <v>176</v>
      </c>
      <c r="T7141" t="s">
        <v>177</v>
      </c>
    </row>
    <row r="7142" spans="1:20" x14ac:dyDescent="0.25">
      <c r="A7142" t="s">
        <v>172</v>
      </c>
      <c r="B7142" t="s">
        <v>173</v>
      </c>
      <c r="C7142" t="s">
        <v>174</v>
      </c>
      <c r="D7142" t="s">
        <v>175</v>
      </c>
      <c r="E7142" t="s">
        <v>24</v>
      </c>
      <c r="F7142" t="s">
        <v>25</v>
      </c>
      <c r="G7142" t="s">
        <v>86</v>
      </c>
      <c r="H7142" t="s">
        <v>87</v>
      </c>
      <c r="I7142" t="s">
        <v>98</v>
      </c>
      <c r="J7142" t="s">
        <v>99</v>
      </c>
      <c r="K7142">
        <v>2019</v>
      </c>
      <c r="L7142">
        <v>437.60660000000001</v>
      </c>
      <c r="S7142" t="s">
        <v>176</v>
      </c>
      <c r="T7142" t="s">
        <v>177</v>
      </c>
    </row>
    <row r="7143" spans="1:20" x14ac:dyDescent="0.25">
      <c r="A7143" t="s">
        <v>172</v>
      </c>
      <c r="B7143" t="s">
        <v>173</v>
      </c>
      <c r="C7143" t="s">
        <v>174</v>
      </c>
      <c r="D7143" t="s">
        <v>175</v>
      </c>
      <c r="E7143" t="s">
        <v>24</v>
      </c>
      <c r="F7143" t="s">
        <v>25</v>
      </c>
      <c r="G7143" t="s">
        <v>86</v>
      </c>
      <c r="H7143" t="s">
        <v>87</v>
      </c>
      <c r="I7143" t="s">
        <v>100</v>
      </c>
      <c r="J7143" t="s">
        <v>101</v>
      </c>
      <c r="K7143">
        <v>2019</v>
      </c>
      <c r="L7143">
        <v>383.2593</v>
      </c>
      <c r="S7143" t="s">
        <v>176</v>
      </c>
      <c r="T7143" t="s">
        <v>177</v>
      </c>
    </row>
    <row r="7144" spans="1:20" x14ac:dyDescent="0.25">
      <c r="A7144" t="s">
        <v>172</v>
      </c>
      <c r="B7144" t="s">
        <v>173</v>
      </c>
      <c r="C7144" t="s">
        <v>174</v>
      </c>
      <c r="D7144" t="s">
        <v>175</v>
      </c>
      <c r="E7144" t="s">
        <v>24</v>
      </c>
      <c r="F7144" t="s">
        <v>25</v>
      </c>
      <c r="G7144" t="s">
        <v>86</v>
      </c>
      <c r="H7144" t="s">
        <v>87</v>
      </c>
      <c r="I7144" t="s">
        <v>102</v>
      </c>
      <c r="J7144" t="s">
        <v>103</v>
      </c>
      <c r="K7144">
        <v>2019</v>
      </c>
      <c r="L7144">
        <v>40.454599999999999</v>
      </c>
      <c r="S7144" t="s">
        <v>176</v>
      </c>
      <c r="T7144" t="s">
        <v>177</v>
      </c>
    </row>
    <row r="7145" spans="1:20" x14ac:dyDescent="0.25">
      <c r="A7145" t="s">
        <v>172</v>
      </c>
      <c r="B7145" t="s">
        <v>173</v>
      </c>
      <c r="C7145" t="s">
        <v>174</v>
      </c>
      <c r="D7145" t="s">
        <v>175</v>
      </c>
      <c r="E7145" t="s">
        <v>24</v>
      </c>
      <c r="F7145" t="s">
        <v>25</v>
      </c>
      <c r="G7145" t="s">
        <v>86</v>
      </c>
      <c r="H7145" t="s">
        <v>87</v>
      </c>
      <c r="I7145" t="s">
        <v>104</v>
      </c>
      <c r="J7145" t="s">
        <v>105</v>
      </c>
      <c r="K7145">
        <v>2019</v>
      </c>
      <c r="L7145">
        <v>12.518800000000001</v>
      </c>
      <c r="S7145" t="s">
        <v>176</v>
      </c>
      <c r="T7145" t="s">
        <v>177</v>
      </c>
    </row>
    <row r="7146" spans="1:20" x14ac:dyDescent="0.25">
      <c r="A7146" t="s">
        <v>172</v>
      </c>
      <c r="B7146" t="s">
        <v>173</v>
      </c>
      <c r="C7146" t="s">
        <v>174</v>
      </c>
      <c r="D7146" t="s">
        <v>175</v>
      </c>
      <c r="E7146" t="s">
        <v>24</v>
      </c>
      <c r="F7146" t="s">
        <v>25</v>
      </c>
      <c r="G7146" t="s">
        <v>86</v>
      </c>
      <c r="H7146" t="s">
        <v>87</v>
      </c>
      <c r="I7146" t="s">
        <v>106</v>
      </c>
      <c r="J7146" t="s">
        <v>107</v>
      </c>
      <c r="K7146">
        <v>2019</v>
      </c>
      <c r="L7146">
        <v>1.3740000000000001</v>
      </c>
      <c r="M7146" t="s">
        <v>54</v>
      </c>
      <c r="N7146" t="s">
        <v>55</v>
      </c>
      <c r="S7146" t="s">
        <v>176</v>
      </c>
      <c r="T7146" t="s">
        <v>177</v>
      </c>
    </row>
    <row r="7147" spans="1:20" x14ac:dyDescent="0.25">
      <c r="A7147" t="s">
        <v>172</v>
      </c>
      <c r="B7147" t="s">
        <v>173</v>
      </c>
      <c r="C7147" t="s">
        <v>174</v>
      </c>
      <c r="D7147" t="s">
        <v>175</v>
      </c>
      <c r="E7147" t="s">
        <v>24</v>
      </c>
      <c r="F7147" t="s">
        <v>25</v>
      </c>
      <c r="G7147" t="s">
        <v>88</v>
      </c>
      <c r="H7147" t="s">
        <v>89</v>
      </c>
      <c r="I7147" t="s">
        <v>98</v>
      </c>
      <c r="J7147" t="s">
        <v>99</v>
      </c>
      <c r="K7147">
        <v>2019</v>
      </c>
      <c r="L7147">
        <v>99.690899999999999</v>
      </c>
      <c r="S7147" t="s">
        <v>176</v>
      </c>
      <c r="T7147" t="s">
        <v>177</v>
      </c>
    </row>
    <row r="7148" spans="1:20" x14ac:dyDescent="0.25">
      <c r="A7148" t="s">
        <v>172</v>
      </c>
      <c r="B7148" t="s">
        <v>173</v>
      </c>
      <c r="C7148" t="s">
        <v>174</v>
      </c>
      <c r="D7148" t="s">
        <v>175</v>
      </c>
      <c r="E7148" t="s">
        <v>24</v>
      </c>
      <c r="F7148" t="s">
        <v>25</v>
      </c>
      <c r="G7148" t="s">
        <v>88</v>
      </c>
      <c r="H7148" t="s">
        <v>89</v>
      </c>
      <c r="I7148" t="s">
        <v>100</v>
      </c>
      <c r="J7148" t="s">
        <v>101</v>
      </c>
      <c r="K7148">
        <v>2019</v>
      </c>
      <c r="L7148">
        <v>30.406500000000001</v>
      </c>
      <c r="S7148" t="s">
        <v>176</v>
      </c>
      <c r="T7148" t="s">
        <v>177</v>
      </c>
    </row>
    <row r="7149" spans="1:20" x14ac:dyDescent="0.25">
      <c r="A7149" t="s">
        <v>172</v>
      </c>
      <c r="B7149" t="s">
        <v>173</v>
      </c>
      <c r="C7149" t="s">
        <v>174</v>
      </c>
      <c r="D7149" t="s">
        <v>175</v>
      </c>
      <c r="E7149" t="s">
        <v>24</v>
      </c>
      <c r="F7149" t="s">
        <v>25</v>
      </c>
      <c r="G7149" t="s">
        <v>88</v>
      </c>
      <c r="H7149" t="s">
        <v>89</v>
      </c>
      <c r="I7149" t="s">
        <v>102</v>
      </c>
      <c r="J7149" t="s">
        <v>103</v>
      </c>
      <c r="K7149">
        <v>2019</v>
      </c>
      <c r="L7149">
        <v>47.484699999999997</v>
      </c>
      <c r="S7149" t="s">
        <v>176</v>
      </c>
      <c r="T7149" t="s">
        <v>177</v>
      </c>
    </row>
    <row r="7150" spans="1:20" x14ac:dyDescent="0.25">
      <c r="A7150" t="s">
        <v>172</v>
      </c>
      <c r="B7150" t="s">
        <v>173</v>
      </c>
      <c r="C7150" t="s">
        <v>174</v>
      </c>
      <c r="D7150" t="s">
        <v>175</v>
      </c>
      <c r="E7150" t="s">
        <v>24</v>
      </c>
      <c r="F7150" t="s">
        <v>25</v>
      </c>
      <c r="G7150" t="s">
        <v>88</v>
      </c>
      <c r="H7150" t="s">
        <v>89</v>
      </c>
      <c r="I7150" t="s">
        <v>104</v>
      </c>
      <c r="J7150" t="s">
        <v>105</v>
      </c>
      <c r="K7150">
        <v>2019</v>
      </c>
      <c r="L7150">
        <v>21.799700000000001</v>
      </c>
      <c r="S7150" t="s">
        <v>176</v>
      </c>
      <c r="T7150" t="s">
        <v>177</v>
      </c>
    </row>
    <row r="7151" spans="1:20" x14ac:dyDescent="0.25">
      <c r="A7151" t="s">
        <v>172</v>
      </c>
      <c r="B7151" t="s">
        <v>173</v>
      </c>
      <c r="C7151" t="s">
        <v>174</v>
      </c>
      <c r="D7151" t="s">
        <v>175</v>
      </c>
      <c r="E7151" t="s">
        <v>24</v>
      </c>
      <c r="F7151" t="s">
        <v>25</v>
      </c>
      <c r="G7151" t="s">
        <v>90</v>
      </c>
      <c r="H7151" t="s">
        <v>91</v>
      </c>
      <c r="I7151" t="s">
        <v>98</v>
      </c>
      <c r="J7151" t="s">
        <v>99</v>
      </c>
      <c r="K7151">
        <v>2019</v>
      </c>
      <c r="L7151">
        <v>221.32490000000001</v>
      </c>
      <c r="S7151" t="s">
        <v>176</v>
      </c>
      <c r="T7151" t="s">
        <v>177</v>
      </c>
    </row>
    <row r="7152" spans="1:20" x14ac:dyDescent="0.25">
      <c r="A7152" t="s">
        <v>172</v>
      </c>
      <c r="B7152" t="s">
        <v>173</v>
      </c>
      <c r="C7152" t="s">
        <v>174</v>
      </c>
      <c r="D7152" t="s">
        <v>175</v>
      </c>
      <c r="E7152" t="s">
        <v>24</v>
      </c>
      <c r="F7152" t="s">
        <v>25</v>
      </c>
      <c r="G7152" t="s">
        <v>90</v>
      </c>
      <c r="H7152" t="s">
        <v>91</v>
      </c>
      <c r="I7152" t="s">
        <v>100</v>
      </c>
      <c r="J7152" t="s">
        <v>101</v>
      </c>
      <c r="K7152">
        <v>2019</v>
      </c>
      <c r="L7152">
        <v>18.450099999999999</v>
      </c>
      <c r="S7152" t="s">
        <v>176</v>
      </c>
      <c r="T7152" t="s">
        <v>177</v>
      </c>
    </row>
    <row r="7153" spans="1:20" x14ac:dyDescent="0.25">
      <c r="A7153" t="s">
        <v>172</v>
      </c>
      <c r="B7153" t="s">
        <v>173</v>
      </c>
      <c r="C7153" t="s">
        <v>174</v>
      </c>
      <c r="D7153" t="s">
        <v>175</v>
      </c>
      <c r="E7153" t="s">
        <v>24</v>
      </c>
      <c r="F7153" t="s">
        <v>25</v>
      </c>
      <c r="G7153" t="s">
        <v>90</v>
      </c>
      <c r="H7153" t="s">
        <v>91</v>
      </c>
      <c r="I7153" t="s">
        <v>102</v>
      </c>
      <c r="J7153" t="s">
        <v>103</v>
      </c>
      <c r="K7153">
        <v>2019</v>
      </c>
      <c r="L7153">
        <v>170.82159999999999</v>
      </c>
      <c r="S7153" t="s">
        <v>176</v>
      </c>
      <c r="T7153" t="s">
        <v>177</v>
      </c>
    </row>
    <row r="7154" spans="1:20" x14ac:dyDescent="0.25">
      <c r="A7154" t="s">
        <v>172</v>
      </c>
      <c r="B7154" t="s">
        <v>173</v>
      </c>
      <c r="C7154" t="s">
        <v>174</v>
      </c>
      <c r="D7154" t="s">
        <v>175</v>
      </c>
      <c r="E7154" t="s">
        <v>24</v>
      </c>
      <c r="F7154" t="s">
        <v>25</v>
      </c>
      <c r="G7154" t="s">
        <v>90</v>
      </c>
      <c r="H7154" t="s">
        <v>91</v>
      </c>
      <c r="I7154" t="s">
        <v>104</v>
      </c>
      <c r="J7154" t="s">
        <v>105</v>
      </c>
      <c r="K7154">
        <v>2019</v>
      </c>
      <c r="L7154">
        <v>32.053100000000001</v>
      </c>
      <c r="S7154" t="s">
        <v>176</v>
      </c>
      <c r="T7154" t="s">
        <v>177</v>
      </c>
    </row>
    <row r="7155" spans="1:20" x14ac:dyDescent="0.25">
      <c r="A7155" t="s">
        <v>172</v>
      </c>
      <c r="B7155" t="s">
        <v>173</v>
      </c>
      <c r="C7155" t="s">
        <v>174</v>
      </c>
      <c r="D7155" t="s">
        <v>175</v>
      </c>
      <c r="E7155" t="s">
        <v>24</v>
      </c>
      <c r="F7155" t="s">
        <v>25</v>
      </c>
      <c r="G7155" t="s">
        <v>92</v>
      </c>
      <c r="H7155" t="s">
        <v>93</v>
      </c>
      <c r="I7155" t="s">
        <v>98</v>
      </c>
      <c r="J7155" t="s">
        <v>99</v>
      </c>
      <c r="K7155">
        <v>2019</v>
      </c>
      <c r="L7155">
        <v>125.20189999999999</v>
      </c>
      <c r="S7155" t="s">
        <v>176</v>
      </c>
      <c r="T7155" t="s">
        <v>177</v>
      </c>
    </row>
    <row r="7156" spans="1:20" x14ac:dyDescent="0.25">
      <c r="A7156" t="s">
        <v>172</v>
      </c>
      <c r="B7156" t="s">
        <v>173</v>
      </c>
      <c r="C7156" t="s">
        <v>174</v>
      </c>
      <c r="D7156" t="s">
        <v>175</v>
      </c>
      <c r="E7156" t="s">
        <v>24</v>
      </c>
      <c r="F7156" t="s">
        <v>25</v>
      </c>
      <c r="G7156" t="s">
        <v>92</v>
      </c>
      <c r="H7156" t="s">
        <v>93</v>
      </c>
      <c r="I7156" t="s">
        <v>100</v>
      </c>
      <c r="J7156" t="s">
        <v>101</v>
      </c>
      <c r="K7156">
        <v>2019</v>
      </c>
      <c r="M7156" t="s">
        <v>54</v>
      </c>
      <c r="N7156" t="s">
        <v>55</v>
      </c>
      <c r="S7156" t="s">
        <v>176</v>
      </c>
      <c r="T7156" t="s">
        <v>177</v>
      </c>
    </row>
    <row r="7157" spans="1:20" x14ac:dyDescent="0.25">
      <c r="A7157" t="s">
        <v>172</v>
      </c>
      <c r="B7157" t="s">
        <v>173</v>
      </c>
      <c r="C7157" t="s">
        <v>174</v>
      </c>
      <c r="D7157" t="s">
        <v>175</v>
      </c>
      <c r="E7157" t="s">
        <v>24</v>
      </c>
      <c r="F7157" t="s">
        <v>25</v>
      </c>
      <c r="G7157" t="s">
        <v>92</v>
      </c>
      <c r="H7157" t="s">
        <v>93</v>
      </c>
      <c r="I7157" t="s">
        <v>102</v>
      </c>
      <c r="J7157" t="s">
        <v>103</v>
      </c>
      <c r="K7157">
        <v>2019</v>
      </c>
      <c r="L7157">
        <v>8.4040999999999997</v>
      </c>
      <c r="S7157" t="s">
        <v>176</v>
      </c>
      <c r="T7157" t="s">
        <v>177</v>
      </c>
    </row>
    <row r="7158" spans="1:20" x14ac:dyDescent="0.25">
      <c r="A7158" t="s">
        <v>172</v>
      </c>
      <c r="B7158" t="s">
        <v>173</v>
      </c>
      <c r="C7158" t="s">
        <v>174</v>
      </c>
      <c r="D7158" t="s">
        <v>175</v>
      </c>
      <c r="E7158" t="s">
        <v>24</v>
      </c>
      <c r="F7158" t="s">
        <v>25</v>
      </c>
      <c r="G7158" t="s">
        <v>92</v>
      </c>
      <c r="H7158" t="s">
        <v>93</v>
      </c>
      <c r="I7158" t="s">
        <v>104</v>
      </c>
      <c r="J7158" t="s">
        <v>105</v>
      </c>
      <c r="K7158">
        <v>2019</v>
      </c>
      <c r="L7158">
        <v>116.5453</v>
      </c>
      <c r="S7158" t="s">
        <v>176</v>
      </c>
      <c r="T7158" t="s">
        <v>177</v>
      </c>
    </row>
    <row r="7159" spans="1:20" x14ac:dyDescent="0.25">
      <c r="A7159" t="s">
        <v>172</v>
      </c>
      <c r="B7159" t="s">
        <v>173</v>
      </c>
      <c r="C7159" t="s">
        <v>174</v>
      </c>
      <c r="D7159" t="s">
        <v>175</v>
      </c>
      <c r="E7159" t="s">
        <v>24</v>
      </c>
      <c r="F7159" t="s">
        <v>25</v>
      </c>
      <c r="G7159" t="s">
        <v>94</v>
      </c>
      <c r="H7159" t="s">
        <v>95</v>
      </c>
      <c r="I7159" t="s">
        <v>98</v>
      </c>
      <c r="J7159" t="s">
        <v>99</v>
      </c>
      <c r="K7159">
        <v>2019</v>
      </c>
      <c r="L7159">
        <v>3.2317999999999998</v>
      </c>
      <c r="S7159" t="s">
        <v>176</v>
      </c>
      <c r="T7159" t="s">
        <v>177</v>
      </c>
    </row>
    <row r="7160" spans="1:20" x14ac:dyDescent="0.25">
      <c r="A7160" t="s">
        <v>172</v>
      </c>
      <c r="B7160" t="s">
        <v>173</v>
      </c>
      <c r="C7160" t="s">
        <v>174</v>
      </c>
      <c r="D7160" t="s">
        <v>175</v>
      </c>
      <c r="E7160" t="s">
        <v>24</v>
      </c>
      <c r="F7160" t="s">
        <v>25</v>
      </c>
      <c r="G7160" t="s">
        <v>94</v>
      </c>
      <c r="H7160" t="s">
        <v>95</v>
      </c>
      <c r="I7160" t="s">
        <v>100</v>
      </c>
      <c r="J7160" t="s">
        <v>101</v>
      </c>
      <c r="K7160">
        <v>2019</v>
      </c>
      <c r="L7160">
        <v>1.7297</v>
      </c>
      <c r="S7160" t="s">
        <v>176</v>
      </c>
      <c r="T7160" t="s">
        <v>177</v>
      </c>
    </row>
    <row r="7161" spans="1:20" x14ac:dyDescent="0.25">
      <c r="A7161" t="s">
        <v>172</v>
      </c>
      <c r="B7161" t="s">
        <v>173</v>
      </c>
      <c r="C7161" t="s">
        <v>174</v>
      </c>
      <c r="D7161" t="s">
        <v>175</v>
      </c>
      <c r="E7161" t="s">
        <v>24</v>
      </c>
      <c r="F7161" t="s">
        <v>25</v>
      </c>
      <c r="G7161" t="s">
        <v>94</v>
      </c>
      <c r="H7161" t="s">
        <v>95</v>
      </c>
      <c r="I7161" t="s">
        <v>102</v>
      </c>
      <c r="J7161" t="s">
        <v>103</v>
      </c>
      <c r="K7161">
        <v>2019</v>
      </c>
      <c r="L7161">
        <v>1.4137999999999999</v>
      </c>
      <c r="S7161" t="s">
        <v>176</v>
      </c>
      <c r="T7161" t="s">
        <v>177</v>
      </c>
    </row>
    <row r="7162" spans="1:20" x14ac:dyDescent="0.25">
      <c r="A7162" t="s">
        <v>172</v>
      </c>
      <c r="B7162" t="s">
        <v>173</v>
      </c>
      <c r="C7162" t="s">
        <v>174</v>
      </c>
      <c r="D7162" t="s">
        <v>175</v>
      </c>
      <c r="E7162" t="s">
        <v>24</v>
      </c>
      <c r="F7162" t="s">
        <v>25</v>
      </c>
      <c r="G7162" t="s">
        <v>94</v>
      </c>
      <c r="H7162" t="s">
        <v>95</v>
      </c>
      <c r="I7162" t="s">
        <v>106</v>
      </c>
      <c r="J7162" t="s">
        <v>107</v>
      </c>
      <c r="K7162">
        <v>2019</v>
      </c>
      <c r="M7162" t="s">
        <v>54</v>
      </c>
      <c r="N7162" t="s">
        <v>55</v>
      </c>
      <c r="S7162" t="s">
        <v>176</v>
      </c>
      <c r="T7162" t="s">
        <v>177</v>
      </c>
    </row>
    <row r="7163" spans="1:20" x14ac:dyDescent="0.25">
      <c r="A7163" t="s">
        <v>172</v>
      </c>
      <c r="B7163" t="s">
        <v>173</v>
      </c>
      <c r="C7163" t="s">
        <v>174</v>
      </c>
      <c r="D7163" t="s">
        <v>175</v>
      </c>
      <c r="E7163" t="s">
        <v>24</v>
      </c>
      <c r="F7163" t="s">
        <v>25</v>
      </c>
      <c r="G7163" t="s">
        <v>96</v>
      </c>
      <c r="H7163" t="s">
        <v>97</v>
      </c>
      <c r="I7163" t="s">
        <v>98</v>
      </c>
      <c r="J7163" t="s">
        <v>99</v>
      </c>
      <c r="K7163">
        <v>2019</v>
      </c>
      <c r="L7163">
        <v>6462.9495999999999</v>
      </c>
      <c r="S7163" t="s">
        <v>176</v>
      </c>
      <c r="T7163" t="s">
        <v>177</v>
      </c>
    </row>
    <row r="7164" spans="1:20" x14ac:dyDescent="0.25">
      <c r="A7164" t="s">
        <v>172</v>
      </c>
      <c r="B7164" t="s">
        <v>173</v>
      </c>
      <c r="C7164" t="s">
        <v>174</v>
      </c>
      <c r="D7164" t="s">
        <v>175</v>
      </c>
      <c r="E7164" t="s">
        <v>24</v>
      </c>
      <c r="F7164" t="s">
        <v>25</v>
      </c>
      <c r="G7164" t="s">
        <v>96</v>
      </c>
      <c r="H7164" t="s">
        <v>97</v>
      </c>
      <c r="I7164" t="s">
        <v>102</v>
      </c>
      <c r="J7164" t="s">
        <v>103</v>
      </c>
      <c r="K7164">
        <v>2019</v>
      </c>
      <c r="M7164" t="s">
        <v>54</v>
      </c>
      <c r="N7164" t="s">
        <v>55</v>
      </c>
      <c r="S7164" t="s">
        <v>176</v>
      </c>
      <c r="T7164" t="s">
        <v>177</v>
      </c>
    </row>
    <row r="7165" spans="1:20" x14ac:dyDescent="0.25">
      <c r="A7165" t="s">
        <v>172</v>
      </c>
      <c r="B7165" t="s">
        <v>173</v>
      </c>
      <c r="C7165" t="s">
        <v>174</v>
      </c>
      <c r="D7165" t="s">
        <v>175</v>
      </c>
      <c r="E7165" t="s">
        <v>24</v>
      </c>
      <c r="F7165" t="s">
        <v>25</v>
      </c>
      <c r="G7165" t="s">
        <v>96</v>
      </c>
      <c r="H7165" t="s">
        <v>97</v>
      </c>
      <c r="I7165" t="s">
        <v>104</v>
      </c>
      <c r="J7165" t="s">
        <v>105</v>
      </c>
      <c r="K7165">
        <v>2019</v>
      </c>
      <c r="M7165" t="s">
        <v>54</v>
      </c>
      <c r="N7165" t="s">
        <v>55</v>
      </c>
      <c r="S7165" t="s">
        <v>176</v>
      </c>
      <c r="T7165" t="s">
        <v>177</v>
      </c>
    </row>
    <row r="7166" spans="1:20" x14ac:dyDescent="0.25">
      <c r="A7166" t="s">
        <v>172</v>
      </c>
      <c r="B7166" t="s">
        <v>173</v>
      </c>
      <c r="C7166" t="s">
        <v>174</v>
      </c>
      <c r="D7166" t="s">
        <v>175</v>
      </c>
      <c r="E7166" t="s">
        <v>24</v>
      </c>
      <c r="F7166" t="s">
        <v>25</v>
      </c>
      <c r="G7166" t="s">
        <v>96</v>
      </c>
      <c r="H7166" t="s">
        <v>97</v>
      </c>
      <c r="I7166" t="s">
        <v>106</v>
      </c>
      <c r="J7166" t="s">
        <v>107</v>
      </c>
      <c r="K7166">
        <v>2019</v>
      </c>
      <c r="L7166">
        <v>6462.5716000000002</v>
      </c>
      <c r="S7166" t="s">
        <v>176</v>
      </c>
      <c r="T7166" t="s">
        <v>177</v>
      </c>
    </row>
    <row r="7167" spans="1:20" x14ac:dyDescent="0.25">
      <c r="A7167" t="s">
        <v>172</v>
      </c>
      <c r="B7167" t="s">
        <v>173</v>
      </c>
      <c r="C7167" t="s">
        <v>174</v>
      </c>
      <c r="D7167" t="s">
        <v>175</v>
      </c>
      <c r="E7167" t="s">
        <v>24</v>
      </c>
      <c r="F7167" t="s">
        <v>25</v>
      </c>
      <c r="G7167" t="s">
        <v>108</v>
      </c>
      <c r="H7167" t="s">
        <v>109</v>
      </c>
      <c r="I7167" t="s">
        <v>28</v>
      </c>
      <c r="J7167" t="s">
        <v>29</v>
      </c>
      <c r="K7167">
        <v>2019</v>
      </c>
      <c r="L7167">
        <v>1472.2606000000001</v>
      </c>
      <c r="S7167" t="s">
        <v>176</v>
      </c>
      <c r="T7167" t="s">
        <v>177</v>
      </c>
    </row>
    <row r="7168" spans="1:20" x14ac:dyDescent="0.25">
      <c r="A7168" t="s">
        <v>172</v>
      </c>
      <c r="B7168" t="s">
        <v>173</v>
      </c>
      <c r="C7168" t="s">
        <v>174</v>
      </c>
      <c r="D7168" t="s">
        <v>175</v>
      </c>
      <c r="E7168" t="s">
        <v>24</v>
      </c>
      <c r="F7168" t="s">
        <v>25</v>
      </c>
      <c r="G7168" t="s">
        <v>108</v>
      </c>
      <c r="H7168" t="s">
        <v>109</v>
      </c>
      <c r="I7168" t="s">
        <v>32</v>
      </c>
      <c r="J7168" t="s">
        <v>33</v>
      </c>
      <c r="K7168">
        <v>2019</v>
      </c>
      <c r="L7168">
        <v>3.8658999999999999</v>
      </c>
      <c r="S7168" t="s">
        <v>176</v>
      </c>
      <c r="T7168" t="s">
        <v>177</v>
      </c>
    </row>
    <row r="7169" spans="1:20" x14ac:dyDescent="0.25">
      <c r="A7169" t="s">
        <v>172</v>
      </c>
      <c r="B7169" t="s">
        <v>173</v>
      </c>
      <c r="C7169" t="s">
        <v>174</v>
      </c>
      <c r="D7169" t="s">
        <v>175</v>
      </c>
      <c r="E7169" t="s">
        <v>24</v>
      </c>
      <c r="F7169" t="s">
        <v>25</v>
      </c>
      <c r="G7169" t="s">
        <v>108</v>
      </c>
      <c r="H7169" t="s">
        <v>109</v>
      </c>
      <c r="I7169" t="s">
        <v>34</v>
      </c>
      <c r="J7169" t="s">
        <v>35</v>
      </c>
      <c r="K7169">
        <v>2019</v>
      </c>
      <c r="L7169">
        <v>17.952000000000002</v>
      </c>
      <c r="S7169" t="s">
        <v>176</v>
      </c>
      <c r="T7169" t="s">
        <v>177</v>
      </c>
    </row>
    <row r="7170" spans="1:20" x14ac:dyDescent="0.25">
      <c r="A7170" t="s">
        <v>172</v>
      </c>
      <c r="B7170" t="s">
        <v>173</v>
      </c>
      <c r="C7170" t="s">
        <v>174</v>
      </c>
      <c r="D7170" t="s">
        <v>175</v>
      </c>
      <c r="E7170" t="s">
        <v>24</v>
      </c>
      <c r="F7170" t="s">
        <v>25</v>
      </c>
      <c r="G7170" t="s">
        <v>108</v>
      </c>
      <c r="H7170" t="s">
        <v>109</v>
      </c>
      <c r="I7170" t="s">
        <v>36</v>
      </c>
      <c r="J7170" t="s">
        <v>37</v>
      </c>
      <c r="K7170">
        <v>2019</v>
      </c>
      <c r="L7170">
        <v>12.1591</v>
      </c>
      <c r="S7170" t="s">
        <v>176</v>
      </c>
      <c r="T7170" t="s">
        <v>177</v>
      </c>
    </row>
    <row r="7171" spans="1:20" x14ac:dyDescent="0.25">
      <c r="A7171" t="s">
        <v>172</v>
      </c>
      <c r="B7171" t="s">
        <v>173</v>
      </c>
      <c r="C7171" t="s">
        <v>174</v>
      </c>
      <c r="D7171" t="s">
        <v>175</v>
      </c>
      <c r="E7171" t="s">
        <v>24</v>
      </c>
      <c r="F7171" t="s">
        <v>25</v>
      </c>
      <c r="G7171" t="s">
        <v>108</v>
      </c>
      <c r="H7171" t="s">
        <v>109</v>
      </c>
      <c r="I7171" t="s">
        <v>38</v>
      </c>
      <c r="J7171" t="s">
        <v>39</v>
      </c>
      <c r="K7171">
        <v>2019</v>
      </c>
      <c r="L7171">
        <v>6.7675000000000001</v>
      </c>
      <c r="S7171" t="s">
        <v>176</v>
      </c>
      <c r="T7171" t="s">
        <v>177</v>
      </c>
    </row>
    <row r="7172" spans="1:20" x14ac:dyDescent="0.25">
      <c r="A7172" t="s">
        <v>172</v>
      </c>
      <c r="B7172" t="s">
        <v>173</v>
      </c>
      <c r="C7172" t="s">
        <v>174</v>
      </c>
      <c r="D7172" t="s">
        <v>175</v>
      </c>
      <c r="E7172" t="s">
        <v>24</v>
      </c>
      <c r="F7172" t="s">
        <v>25</v>
      </c>
      <c r="G7172" t="s">
        <v>108</v>
      </c>
      <c r="H7172" t="s">
        <v>109</v>
      </c>
      <c r="I7172" t="s">
        <v>40</v>
      </c>
      <c r="J7172" t="s">
        <v>41</v>
      </c>
      <c r="K7172">
        <v>2019</v>
      </c>
      <c r="L7172">
        <v>9.0790000000000006</v>
      </c>
      <c r="S7172" t="s">
        <v>176</v>
      </c>
      <c r="T7172" t="s">
        <v>177</v>
      </c>
    </row>
    <row r="7173" spans="1:20" x14ac:dyDescent="0.25">
      <c r="A7173" t="s">
        <v>172</v>
      </c>
      <c r="B7173" t="s">
        <v>173</v>
      </c>
      <c r="C7173" t="s">
        <v>174</v>
      </c>
      <c r="D7173" t="s">
        <v>175</v>
      </c>
      <c r="E7173" t="s">
        <v>24</v>
      </c>
      <c r="F7173" t="s">
        <v>25</v>
      </c>
      <c r="G7173" t="s">
        <v>108</v>
      </c>
      <c r="H7173" t="s">
        <v>109</v>
      </c>
      <c r="I7173" t="s">
        <v>42</v>
      </c>
      <c r="J7173" t="s">
        <v>43</v>
      </c>
      <c r="K7173">
        <v>2019</v>
      </c>
      <c r="L7173">
        <v>215.614</v>
      </c>
      <c r="S7173" t="s">
        <v>176</v>
      </c>
      <c r="T7173" t="s">
        <v>177</v>
      </c>
    </row>
    <row r="7174" spans="1:20" x14ac:dyDescent="0.25">
      <c r="A7174" t="s">
        <v>172</v>
      </c>
      <c r="B7174" t="s">
        <v>173</v>
      </c>
      <c r="C7174" t="s">
        <v>174</v>
      </c>
      <c r="D7174" t="s">
        <v>175</v>
      </c>
      <c r="E7174" t="s">
        <v>24</v>
      </c>
      <c r="F7174" t="s">
        <v>25</v>
      </c>
      <c r="G7174" t="s">
        <v>108</v>
      </c>
      <c r="H7174" t="s">
        <v>109</v>
      </c>
      <c r="I7174" t="s">
        <v>44</v>
      </c>
      <c r="J7174" t="s">
        <v>45</v>
      </c>
      <c r="K7174">
        <v>2019</v>
      </c>
      <c r="L7174">
        <v>21.721599999999999</v>
      </c>
      <c r="S7174" t="s">
        <v>176</v>
      </c>
      <c r="T7174" t="s">
        <v>177</v>
      </c>
    </row>
    <row r="7175" spans="1:20" x14ac:dyDescent="0.25">
      <c r="A7175" t="s">
        <v>172</v>
      </c>
      <c r="B7175" t="s">
        <v>173</v>
      </c>
      <c r="C7175" t="s">
        <v>174</v>
      </c>
      <c r="D7175" t="s">
        <v>175</v>
      </c>
      <c r="E7175" t="s">
        <v>24</v>
      </c>
      <c r="F7175" t="s">
        <v>25</v>
      </c>
      <c r="G7175" t="s">
        <v>108</v>
      </c>
      <c r="H7175" t="s">
        <v>109</v>
      </c>
      <c r="I7175" t="s">
        <v>46</v>
      </c>
      <c r="J7175" t="s">
        <v>47</v>
      </c>
      <c r="K7175">
        <v>2019</v>
      </c>
      <c r="L7175">
        <v>32.406599999999997</v>
      </c>
      <c r="S7175" t="s">
        <v>176</v>
      </c>
      <c r="T7175" t="s">
        <v>177</v>
      </c>
    </row>
    <row r="7176" spans="1:20" x14ac:dyDescent="0.25">
      <c r="A7176" t="s">
        <v>172</v>
      </c>
      <c r="B7176" t="s">
        <v>173</v>
      </c>
      <c r="C7176" t="s">
        <v>174</v>
      </c>
      <c r="D7176" t="s">
        <v>175</v>
      </c>
      <c r="E7176" t="s">
        <v>24</v>
      </c>
      <c r="F7176" t="s">
        <v>25</v>
      </c>
      <c r="G7176" t="s">
        <v>108</v>
      </c>
      <c r="H7176" t="s">
        <v>109</v>
      </c>
      <c r="I7176" t="s">
        <v>48</v>
      </c>
      <c r="J7176" t="s">
        <v>49</v>
      </c>
      <c r="K7176">
        <v>2019</v>
      </c>
      <c r="L7176">
        <v>1152.4239</v>
      </c>
      <c r="S7176" t="s">
        <v>176</v>
      </c>
      <c r="T7176" t="s">
        <v>177</v>
      </c>
    </row>
    <row r="7177" spans="1:20" x14ac:dyDescent="0.25">
      <c r="A7177" t="s">
        <v>172</v>
      </c>
      <c r="B7177" t="s">
        <v>173</v>
      </c>
      <c r="C7177" t="s">
        <v>174</v>
      </c>
      <c r="D7177" t="s">
        <v>175</v>
      </c>
      <c r="E7177" t="s">
        <v>24</v>
      </c>
      <c r="F7177" t="s">
        <v>25</v>
      </c>
      <c r="G7177" t="s">
        <v>108</v>
      </c>
      <c r="H7177" t="s">
        <v>109</v>
      </c>
      <c r="I7177" t="s">
        <v>170</v>
      </c>
      <c r="J7177" t="s">
        <v>171</v>
      </c>
      <c r="K7177">
        <v>2019</v>
      </c>
      <c r="M7177" t="s">
        <v>54</v>
      </c>
      <c r="N7177" t="s">
        <v>55</v>
      </c>
      <c r="S7177" t="s">
        <v>176</v>
      </c>
      <c r="T7177" t="s">
        <v>177</v>
      </c>
    </row>
    <row r="7178" spans="1:20" x14ac:dyDescent="0.25">
      <c r="A7178" t="s">
        <v>172</v>
      </c>
      <c r="B7178" t="s">
        <v>173</v>
      </c>
      <c r="C7178" t="s">
        <v>174</v>
      </c>
      <c r="D7178" t="s">
        <v>175</v>
      </c>
      <c r="E7178" t="s">
        <v>24</v>
      </c>
      <c r="F7178" t="s">
        <v>25</v>
      </c>
      <c r="G7178" t="s">
        <v>110</v>
      </c>
      <c r="H7178" t="s">
        <v>111</v>
      </c>
      <c r="I7178" t="s">
        <v>28</v>
      </c>
      <c r="J7178" t="s">
        <v>29</v>
      </c>
      <c r="K7178">
        <v>2019</v>
      </c>
      <c r="L7178">
        <v>6665.9043000000001</v>
      </c>
      <c r="S7178" t="s">
        <v>176</v>
      </c>
      <c r="T7178" t="s">
        <v>177</v>
      </c>
    </row>
    <row r="7179" spans="1:20" x14ac:dyDescent="0.25">
      <c r="A7179" t="s">
        <v>172</v>
      </c>
      <c r="B7179" t="s">
        <v>173</v>
      </c>
      <c r="C7179" t="s">
        <v>174</v>
      </c>
      <c r="D7179" t="s">
        <v>175</v>
      </c>
      <c r="E7179" t="s">
        <v>24</v>
      </c>
      <c r="F7179" t="s">
        <v>25</v>
      </c>
      <c r="G7179" t="s">
        <v>110</v>
      </c>
      <c r="H7179" t="s">
        <v>111</v>
      </c>
      <c r="I7179" t="s">
        <v>32</v>
      </c>
      <c r="J7179" t="s">
        <v>33</v>
      </c>
      <c r="K7179">
        <v>2019</v>
      </c>
      <c r="L7179">
        <v>13.8309</v>
      </c>
      <c r="S7179" t="s">
        <v>176</v>
      </c>
      <c r="T7179" t="s">
        <v>177</v>
      </c>
    </row>
    <row r="7180" spans="1:20" x14ac:dyDescent="0.25">
      <c r="A7180" t="s">
        <v>172</v>
      </c>
      <c r="B7180" t="s">
        <v>173</v>
      </c>
      <c r="C7180" t="s">
        <v>174</v>
      </c>
      <c r="D7180" t="s">
        <v>175</v>
      </c>
      <c r="E7180" t="s">
        <v>24</v>
      </c>
      <c r="F7180" t="s">
        <v>25</v>
      </c>
      <c r="G7180" t="s">
        <v>110</v>
      </c>
      <c r="H7180" t="s">
        <v>111</v>
      </c>
      <c r="I7180" t="s">
        <v>34</v>
      </c>
      <c r="J7180" t="s">
        <v>35</v>
      </c>
      <c r="K7180">
        <v>2019</v>
      </c>
      <c r="L7180">
        <v>331.51900000000001</v>
      </c>
      <c r="S7180" t="s">
        <v>176</v>
      </c>
      <c r="T7180" t="s">
        <v>177</v>
      </c>
    </row>
    <row r="7181" spans="1:20" x14ac:dyDescent="0.25">
      <c r="A7181" t="s">
        <v>172</v>
      </c>
      <c r="B7181" t="s">
        <v>173</v>
      </c>
      <c r="C7181" t="s">
        <v>174</v>
      </c>
      <c r="D7181" t="s">
        <v>175</v>
      </c>
      <c r="E7181" t="s">
        <v>24</v>
      </c>
      <c r="F7181" t="s">
        <v>25</v>
      </c>
      <c r="G7181" t="s">
        <v>110</v>
      </c>
      <c r="H7181" t="s">
        <v>111</v>
      </c>
      <c r="I7181" t="s">
        <v>36</v>
      </c>
      <c r="J7181" t="s">
        <v>37</v>
      </c>
      <c r="K7181">
        <v>2019</v>
      </c>
      <c r="L7181">
        <v>203.99260000000001</v>
      </c>
      <c r="S7181" t="s">
        <v>176</v>
      </c>
      <c r="T7181" t="s">
        <v>177</v>
      </c>
    </row>
    <row r="7182" spans="1:20" x14ac:dyDescent="0.25">
      <c r="A7182" t="s">
        <v>172</v>
      </c>
      <c r="B7182" t="s">
        <v>173</v>
      </c>
      <c r="C7182" t="s">
        <v>174</v>
      </c>
      <c r="D7182" t="s">
        <v>175</v>
      </c>
      <c r="E7182" t="s">
        <v>24</v>
      </c>
      <c r="F7182" t="s">
        <v>25</v>
      </c>
      <c r="G7182" t="s">
        <v>110</v>
      </c>
      <c r="H7182" t="s">
        <v>111</v>
      </c>
      <c r="I7182" t="s">
        <v>38</v>
      </c>
      <c r="J7182" t="s">
        <v>39</v>
      </c>
      <c r="K7182">
        <v>2019</v>
      </c>
      <c r="L7182">
        <v>222.1551</v>
      </c>
      <c r="S7182" t="s">
        <v>176</v>
      </c>
      <c r="T7182" t="s">
        <v>177</v>
      </c>
    </row>
    <row r="7183" spans="1:20" x14ac:dyDescent="0.25">
      <c r="A7183" t="s">
        <v>172</v>
      </c>
      <c r="B7183" t="s">
        <v>173</v>
      </c>
      <c r="C7183" t="s">
        <v>174</v>
      </c>
      <c r="D7183" t="s">
        <v>175</v>
      </c>
      <c r="E7183" t="s">
        <v>24</v>
      </c>
      <c r="F7183" t="s">
        <v>25</v>
      </c>
      <c r="G7183" t="s">
        <v>110</v>
      </c>
      <c r="H7183" t="s">
        <v>111</v>
      </c>
      <c r="I7183" t="s">
        <v>40</v>
      </c>
      <c r="J7183" t="s">
        <v>41</v>
      </c>
      <c r="K7183">
        <v>2019</v>
      </c>
      <c r="L7183">
        <v>156.91470000000001</v>
      </c>
      <c r="S7183" t="s">
        <v>176</v>
      </c>
      <c r="T7183" t="s">
        <v>177</v>
      </c>
    </row>
    <row r="7184" spans="1:20" x14ac:dyDescent="0.25">
      <c r="A7184" t="s">
        <v>172</v>
      </c>
      <c r="B7184" t="s">
        <v>173</v>
      </c>
      <c r="C7184" t="s">
        <v>174</v>
      </c>
      <c r="D7184" t="s">
        <v>175</v>
      </c>
      <c r="E7184" t="s">
        <v>24</v>
      </c>
      <c r="F7184" t="s">
        <v>25</v>
      </c>
      <c r="G7184" t="s">
        <v>110</v>
      </c>
      <c r="H7184" t="s">
        <v>111</v>
      </c>
      <c r="I7184" t="s">
        <v>42</v>
      </c>
      <c r="J7184" t="s">
        <v>43</v>
      </c>
      <c r="K7184">
        <v>2019</v>
      </c>
      <c r="L7184">
        <v>4.2537000000000003</v>
      </c>
      <c r="S7184" t="s">
        <v>176</v>
      </c>
      <c r="T7184" t="s">
        <v>177</v>
      </c>
    </row>
    <row r="7185" spans="1:20" x14ac:dyDescent="0.25">
      <c r="A7185" t="s">
        <v>172</v>
      </c>
      <c r="B7185" t="s">
        <v>173</v>
      </c>
      <c r="C7185" t="s">
        <v>174</v>
      </c>
      <c r="D7185" t="s">
        <v>175</v>
      </c>
      <c r="E7185" t="s">
        <v>24</v>
      </c>
      <c r="F7185" t="s">
        <v>25</v>
      </c>
      <c r="G7185" t="s">
        <v>110</v>
      </c>
      <c r="H7185" t="s">
        <v>111</v>
      </c>
      <c r="I7185" t="s">
        <v>44</v>
      </c>
      <c r="J7185" t="s">
        <v>45</v>
      </c>
      <c r="K7185">
        <v>2019</v>
      </c>
      <c r="L7185">
        <v>1947.1556</v>
      </c>
      <c r="S7185" t="s">
        <v>176</v>
      </c>
      <c r="T7185" t="s">
        <v>177</v>
      </c>
    </row>
    <row r="7186" spans="1:20" x14ac:dyDescent="0.25">
      <c r="A7186" t="s">
        <v>172</v>
      </c>
      <c r="B7186" t="s">
        <v>173</v>
      </c>
      <c r="C7186" t="s">
        <v>174</v>
      </c>
      <c r="D7186" t="s">
        <v>175</v>
      </c>
      <c r="E7186" t="s">
        <v>24</v>
      </c>
      <c r="F7186" t="s">
        <v>25</v>
      </c>
      <c r="G7186" t="s">
        <v>110</v>
      </c>
      <c r="H7186" t="s">
        <v>111</v>
      </c>
      <c r="I7186" t="s">
        <v>46</v>
      </c>
      <c r="J7186" t="s">
        <v>47</v>
      </c>
      <c r="K7186">
        <v>2019</v>
      </c>
      <c r="L7186">
        <v>3113.9054999999998</v>
      </c>
      <c r="S7186" t="s">
        <v>176</v>
      </c>
      <c r="T7186" t="s">
        <v>177</v>
      </c>
    </row>
    <row r="7187" spans="1:20" x14ac:dyDescent="0.25">
      <c r="A7187" t="s">
        <v>172</v>
      </c>
      <c r="B7187" t="s">
        <v>173</v>
      </c>
      <c r="C7187" t="s">
        <v>174</v>
      </c>
      <c r="D7187" t="s">
        <v>175</v>
      </c>
      <c r="E7187" t="s">
        <v>24</v>
      </c>
      <c r="F7187" t="s">
        <v>25</v>
      </c>
      <c r="G7187" t="s">
        <v>110</v>
      </c>
      <c r="H7187" t="s">
        <v>111</v>
      </c>
      <c r="I7187" t="s">
        <v>48</v>
      </c>
      <c r="J7187" t="s">
        <v>49</v>
      </c>
      <c r="K7187">
        <v>2019</v>
      </c>
      <c r="L7187">
        <v>671.48180000000002</v>
      </c>
      <c r="S7187" t="s">
        <v>176</v>
      </c>
      <c r="T7187" t="s">
        <v>177</v>
      </c>
    </row>
    <row r="7188" spans="1:20" x14ac:dyDescent="0.25">
      <c r="A7188" t="s">
        <v>172</v>
      </c>
      <c r="B7188" t="s">
        <v>173</v>
      </c>
      <c r="C7188" t="s">
        <v>174</v>
      </c>
      <c r="D7188" t="s">
        <v>175</v>
      </c>
      <c r="E7188" t="s">
        <v>24</v>
      </c>
      <c r="F7188" t="s">
        <v>25</v>
      </c>
      <c r="G7188" t="s">
        <v>110</v>
      </c>
      <c r="H7188" t="s">
        <v>111</v>
      </c>
      <c r="I7188" t="s">
        <v>50</v>
      </c>
      <c r="J7188" t="s">
        <v>51</v>
      </c>
      <c r="K7188">
        <v>2019</v>
      </c>
      <c r="M7188" t="s">
        <v>54</v>
      </c>
      <c r="N7188" t="s">
        <v>55</v>
      </c>
      <c r="S7188" t="s">
        <v>176</v>
      </c>
      <c r="T7188" t="s">
        <v>177</v>
      </c>
    </row>
    <row r="7189" spans="1:20" x14ac:dyDescent="0.25">
      <c r="A7189" t="s">
        <v>172</v>
      </c>
      <c r="B7189" t="s">
        <v>173</v>
      </c>
      <c r="C7189" t="s">
        <v>174</v>
      </c>
      <c r="D7189" t="s">
        <v>175</v>
      </c>
      <c r="E7189" t="s">
        <v>24</v>
      </c>
      <c r="F7189" t="s">
        <v>25</v>
      </c>
      <c r="G7189" t="s">
        <v>112</v>
      </c>
      <c r="H7189" t="s">
        <v>113</v>
      </c>
      <c r="I7189" t="s">
        <v>28</v>
      </c>
      <c r="J7189" t="s">
        <v>29</v>
      </c>
      <c r="K7189">
        <v>2019</v>
      </c>
      <c r="M7189" t="s">
        <v>54</v>
      </c>
      <c r="N7189" t="s">
        <v>55</v>
      </c>
      <c r="S7189" t="s">
        <v>176</v>
      </c>
      <c r="T7189" t="s">
        <v>177</v>
      </c>
    </row>
    <row r="7190" spans="1:20" x14ac:dyDescent="0.25">
      <c r="A7190" t="s">
        <v>172</v>
      </c>
      <c r="B7190" t="s">
        <v>173</v>
      </c>
      <c r="C7190" t="s">
        <v>174</v>
      </c>
      <c r="D7190" t="s">
        <v>175</v>
      </c>
      <c r="E7190" t="s">
        <v>24</v>
      </c>
      <c r="F7190" t="s">
        <v>25</v>
      </c>
      <c r="G7190" t="s">
        <v>112</v>
      </c>
      <c r="H7190" t="s">
        <v>113</v>
      </c>
      <c r="I7190" t="s">
        <v>32</v>
      </c>
      <c r="J7190" t="s">
        <v>33</v>
      </c>
      <c r="K7190">
        <v>2019</v>
      </c>
      <c r="L7190">
        <v>10.3088</v>
      </c>
      <c r="S7190" t="s">
        <v>176</v>
      </c>
      <c r="T7190" t="s">
        <v>177</v>
      </c>
    </row>
    <row r="7191" spans="1:20" x14ac:dyDescent="0.25">
      <c r="A7191" t="s">
        <v>172</v>
      </c>
      <c r="B7191" t="s">
        <v>173</v>
      </c>
      <c r="C7191" t="s">
        <v>174</v>
      </c>
      <c r="D7191" t="s">
        <v>175</v>
      </c>
      <c r="E7191" t="s">
        <v>24</v>
      </c>
      <c r="F7191" t="s">
        <v>25</v>
      </c>
      <c r="G7191" t="s">
        <v>112</v>
      </c>
      <c r="H7191" t="s">
        <v>113</v>
      </c>
      <c r="I7191" t="s">
        <v>34</v>
      </c>
      <c r="J7191" t="s">
        <v>35</v>
      </c>
      <c r="K7191">
        <v>2019</v>
      </c>
      <c r="L7191">
        <v>176.65729999999999</v>
      </c>
      <c r="S7191" t="s">
        <v>176</v>
      </c>
      <c r="T7191" t="s">
        <v>177</v>
      </c>
    </row>
    <row r="7192" spans="1:20" x14ac:dyDescent="0.25">
      <c r="A7192" t="s">
        <v>172</v>
      </c>
      <c r="B7192" t="s">
        <v>173</v>
      </c>
      <c r="C7192" t="s">
        <v>174</v>
      </c>
      <c r="D7192" t="s">
        <v>175</v>
      </c>
      <c r="E7192" t="s">
        <v>24</v>
      </c>
      <c r="F7192" t="s">
        <v>25</v>
      </c>
      <c r="G7192" t="s">
        <v>112</v>
      </c>
      <c r="H7192" t="s">
        <v>113</v>
      </c>
      <c r="I7192" t="s">
        <v>36</v>
      </c>
      <c r="J7192" t="s">
        <v>37</v>
      </c>
      <c r="K7192">
        <v>2019</v>
      </c>
      <c r="L7192">
        <v>51.673200000000001</v>
      </c>
      <c r="S7192" t="s">
        <v>176</v>
      </c>
      <c r="T7192" t="s">
        <v>177</v>
      </c>
    </row>
    <row r="7193" spans="1:20" x14ac:dyDescent="0.25">
      <c r="A7193" t="s">
        <v>172</v>
      </c>
      <c r="B7193" t="s">
        <v>173</v>
      </c>
      <c r="C7193" t="s">
        <v>174</v>
      </c>
      <c r="D7193" t="s">
        <v>175</v>
      </c>
      <c r="E7193" t="s">
        <v>24</v>
      </c>
      <c r="F7193" t="s">
        <v>25</v>
      </c>
      <c r="G7193" t="s">
        <v>112</v>
      </c>
      <c r="H7193" t="s">
        <v>113</v>
      </c>
      <c r="I7193" t="s">
        <v>38</v>
      </c>
      <c r="J7193" t="s">
        <v>39</v>
      </c>
      <c r="K7193">
        <v>2019</v>
      </c>
      <c r="L7193">
        <v>16.242100000000001</v>
      </c>
      <c r="S7193" t="s">
        <v>176</v>
      </c>
      <c r="T7193" t="s">
        <v>177</v>
      </c>
    </row>
    <row r="7194" spans="1:20" x14ac:dyDescent="0.25">
      <c r="A7194" t="s">
        <v>172</v>
      </c>
      <c r="B7194" t="s">
        <v>173</v>
      </c>
      <c r="C7194" t="s">
        <v>174</v>
      </c>
      <c r="D7194" t="s">
        <v>175</v>
      </c>
      <c r="E7194" t="s">
        <v>24</v>
      </c>
      <c r="F7194" t="s">
        <v>25</v>
      </c>
      <c r="G7194" t="s">
        <v>112</v>
      </c>
      <c r="H7194" t="s">
        <v>113</v>
      </c>
      <c r="I7194" t="s">
        <v>40</v>
      </c>
      <c r="J7194" t="s">
        <v>41</v>
      </c>
      <c r="K7194">
        <v>2019</v>
      </c>
      <c r="L7194">
        <v>23.475300000000001</v>
      </c>
      <c r="S7194" t="s">
        <v>176</v>
      </c>
      <c r="T7194" t="s">
        <v>177</v>
      </c>
    </row>
    <row r="7195" spans="1:20" x14ac:dyDescent="0.25">
      <c r="A7195" t="s">
        <v>172</v>
      </c>
      <c r="B7195" t="s">
        <v>173</v>
      </c>
      <c r="C7195" t="s">
        <v>174</v>
      </c>
      <c r="D7195" t="s">
        <v>175</v>
      </c>
      <c r="E7195" t="s">
        <v>24</v>
      </c>
      <c r="F7195" t="s">
        <v>25</v>
      </c>
      <c r="G7195" t="s">
        <v>112</v>
      </c>
      <c r="H7195" t="s">
        <v>113</v>
      </c>
      <c r="I7195" t="s">
        <v>44</v>
      </c>
      <c r="J7195" t="s">
        <v>45</v>
      </c>
      <c r="K7195">
        <v>2019</v>
      </c>
      <c r="L7195">
        <v>1714.0786000000001</v>
      </c>
      <c r="S7195" t="s">
        <v>176</v>
      </c>
      <c r="T7195" t="s">
        <v>177</v>
      </c>
    </row>
    <row r="7196" spans="1:20" x14ac:dyDescent="0.25">
      <c r="A7196" t="s">
        <v>172</v>
      </c>
      <c r="B7196" t="s">
        <v>173</v>
      </c>
      <c r="C7196" t="s">
        <v>174</v>
      </c>
      <c r="D7196" t="s">
        <v>175</v>
      </c>
      <c r="E7196" t="s">
        <v>24</v>
      </c>
      <c r="F7196" t="s">
        <v>25</v>
      </c>
      <c r="G7196" t="s">
        <v>112</v>
      </c>
      <c r="H7196" t="s">
        <v>113</v>
      </c>
      <c r="I7196" t="s">
        <v>46</v>
      </c>
      <c r="J7196" t="s">
        <v>47</v>
      </c>
      <c r="K7196">
        <v>2019</v>
      </c>
      <c r="L7196">
        <v>80.960800000000006</v>
      </c>
      <c r="S7196" t="s">
        <v>176</v>
      </c>
      <c r="T7196" t="s">
        <v>177</v>
      </c>
    </row>
    <row r="7197" spans="1:20" x14ac:dyDescent="0.25">
      <c r="A7197" t="s">
        <v>172</v>
      </c>
      <c r="B7197" t="s">
        <v>173</v>
      </c>
      <c r="C7197" t="s">
        <v>174</v>
      </c>
      <c r="D7197" t="s">
        <v>175</v>
      </c>
      <c r="E7197" t="s">
        <v>24</v>
      </c>
      <c r="F7197" t="s">
        <v>25</v>
      </c>
      <c r="G7197" t="s">
        <v>112</v>
      </c>
      <c r="H7197" t="s">
        <v>113</v>
      </c>
      <c r="I7197" t="s">
        <v>48</v>
      </c>
      <c r="J7197" t="s">
        <v>49</v>
      </c>
      <c r="K7197">
        <v>2019</v>
      </c>
      <c r="L7197">
        <v>954.63250000000005</v>
      </c>
      <c r="S7197" t="s">
        <v>176</v>
      </c>
      <c r="T7197" t="s">
        <v>177</v>
      </c>
    </row>
    <row r="7198" spans="1:20" x14ac:dyDescent="0.25">
      <c r="A7198" t="s">
        <v>172</v>
      </c>
      <c r="B7198" t="s">
        <v>173</v>
      </c>
      <c r="C7198" t="s">
        <v>174</v>
      </c>
      <c r="D7198" t="s">
        <v>175</v>
      </c>
      <c r="E7198" t="s">
        <v>24</v>
      </c>
      <c r="F7198" t="s">
        <v>25</v>
      </c>
      <c r="G7198" t="s">
        <v>112</v>
      </c>
      <c r="H7198" t="s">
        <v>113</v>
      </c>
      <c r="I7198" t="s">
        <v>50</v>
      </c>
      <c r="J7198" t="s">
        <v>51</v>
      </c>
      <c r="K7198">
        <v>2019</v>
      </c>
      <c r="M7198" t="s">
        <v>54</v>
      </c>
      <c r="N7198" t="s">
        <v>55</v>
      </c>
      <c r="S7198" t="s">
        <v>176</v>
      </c>
      <c r="T7198" t="s">
        <v>177</v>
      </c>
    </row>
    <row r="7199" spans="1:20" x14ac:dyDescent="0.25">
      <c r="A7199" t="s">
        <v>172</v>
      </c>
      <c r="B7199" t="s">
        <v>173</v>
      </c>
      <c r="C7199" t="s">
        <v>174</v>
      </c>
      <c r="D7199" t="s">
        <v>175</v>
      </c>
      <c r="E7199" t="s">
        <v>24</v>
      </c>
      <c r="F7199" t="s">
        <v>25</v>
      </c>
      <c r="G7199" t="s">
        <v>112</v>
      </c>
      <c r="H7199" t="s">
        <v>113</v>
      </c>
      <c r="I7199" t="s">
        <v>170</v>
      </c>
      <c r="J7199" t="s">
        <v>171</v>
      </c>
      <c r="K7199">
        <v>2019</v>
      </c>
      <c r="M7199" t="s">
        <v>54</v>
      </c>
      <c r="N7199" t="s">
        <v>55</v>
      </c>
      <c r="S7199" t="s">
        <v>176</v>
      </c>
      <c r="T7199" t="s">
        <v>177</v>
      </c>
    </row>
    <row r="7200" spans="1:20" x14ac:dyDescent="0.25">
      <c r="A7200" t="s">
        <v>172</v>
      </c>
      <c r="B7200" t="s">
        <v>173</v>
      </c>
      <c r="C7200" t="s">
        <v>174</v>
      </c>
      <c r="D7200" t="s">
        <v>175</v>
      </c>
      <c r="E7200" t="s">
        <v>24</v>
      </c>
      <c r="F7200" t="s">
        <v>25</v>
      </c>
      <c r="G7200" t="s">
        <v>114</v>
      </c>
      <c r="H7200" t="s">
        <v>115</v>
      </c>
      <c r="I7200" t="s">
        <v>28</v>
      </c>
      <c r="J7200" t="s">
        <v>29</v>
      </c>
      <c r="K7200">
        <v>2019</v>
      </c>
      <c r="L7200">
        <v>372.24200000000002</v>
      </c>
      <c r="S7200" t="s">
        <v>176</v>
      </c>
      <c r="T7200" t="s">
        <v>177</v>
      </c>
    </row>
    <row r="7201" spans="1:20" x14ac:dyDescent="0.25">
      <c r="A7201" t="s">
        <v>172</v>
      </c>
      <c r="B7201" t="s">
        <v>173</v>
      </c>
      <c r="C7201" t="s">
        <v>174</v>
      </c>
      <c r="D7201" t="s">
        <v>175</v>
      </c>
      <c r="E7201" t="s">
        <v>24</v>
      </c>
      <c r="F7201" t="s">
        <v>25</v>
      </c>
      <c r="G7201" t="s">
        <v>114</v>
      </c>
      <c r="H7201" t="s">
        <v>115</v>
      </c>
      <c r="I7201" t="s">
        <v>32</v>
      </c>
      <c r="J7201" t="s">
        <v>33</v>
      </c>
      <c r="K7201">
        <v>2019</v>
      </c>
      <c r="L7201">
        <v>5.4926000000000004</v>
      </c>
      <c r="S7201" t="s">
        <v>176</v>
      </c>
      <c r="T7201" t="s">
        <v>177</v>
      </c>
    </row>
    <row r="7202" spans="1:20" x14ac:dyDescent="0.25">
      <c r="A7202" t="s">
        <v>172</v>
      </c>
      <c r="B7202" t="s">
        <v>173</v>
      </c>
      <c r="C7202" t="s">
        <v>174</v>
      </c>
      <c r="D7202" t="s">
        <v>175</v>
      </c>
      <c r="E7202" t="s">
        <v>24</v>
      </c>
      <c r="F7202" t="s">
        <v>25</v>
      </c>
      <c r="G7202" t="s">
        <v>114</v>
      </c>
      <c r="H7202" t="s">
        <v>115</v>
      </c>
      <c r="I7202" t="s">
        <v>34</v>
      </c>
      <c r="J7202" t="s">
        <v>35</v>
      </c>
      <c r="K7202">
        <v>2019</v>
      </c>
      <c r="L7202">
        <v>84.571399999999997</v>
      </c>
      <c r="S7202" t="s">
        <v>176</v>
      </c>
      <c r="T7202" t="s">
        <v>177</v>
      </c>
    </row>
    <row r="7203" spans="1:20" x14ac:dyDescent="0.25">
      <c r="A7203" t="s">
        <v>172</v>
      </c>
      <c r="B7203" t="s">
        <v>173</v>
      </c>
      <c r="C7203" t="s">
        <v>174</v>
      </c>
      <c r="D7203" t="s">
        <v>175</v>
      </c>
      <c r="E7203" t="s">
        <v>24</v>
      </c>
      <c r="F7203" t="s">
        <v>25</v>
      </c>
      <c r="G7203" t="s">
        <v>114</v>
      </c>
      <c r="H7203" t="s">
        <v>115</v>
      </c>
      <c r="I7203" t="s">
        <v>36</v>
      </c>
      <c r="J7203" t="s">
        <v>37</v>
      </c>
      <c r="K7203">
        <v>2019</v>
      </c>
      <c r="L7203">
        <v>43.696199999999997</v>
      </c>
      <c r="S7203" t="s">
        <v>176</v>
      </c>
      <c r="T7203" t="s">
        <v>177</v>
      </c>
    </row>
    <row r="7204" spans="1:20" x14ac:dyDescent="0.25">
      <c r="A7204" t="s">
        <v>172</v>
      </c>
      <c r="B7204" t="s">
        <v>173</v>
      </c>
      <c r="C7204" t="s">
        <v>174</v>
      </c>
      <c r="D7204" t="s">
        <v>175</v>
      </c>
      <c r="E7204" t="s">
        <v>24</v>
      </c>
      <c r="F7204" t="s">
        <v>25</v>
      </c>
      <c r="G7204" t="s">
        <v>114</v>
      </c>
      <c r="H7204" t="s">
        <v>115</v>
      </c>
      <c r="I7204" t="s">
        <v>38</v>
      </c>
      <c r="J7204" t="s">
        <v>39</v>
      </c>
      <c r="K7204">
        <v>2019</v>
      </c>
      <c r="L7204">
        <v>19.890599999999999</v>
      </c>
      <c r="S7204" t="s">
        <v>176</v>
      </c>
      <c r="T7204" t="s">
        <v>177</v>
      </c>
    </row>
    <row r="7205" spans="1:20" x14ac:dyDescent="0.25">
      <c r="A7205" t="s">
        <v>172</v>
      </c>
      <c r="B7205" t="s">
        <v>173</v>
      </c>
      <c r="C7205" t="s">
        <v>174</v>
      </c>
      <c r="D7205" t="s">
        <v>175</v>
      </c>
      <c r="E7205" t="s">
        <v>24</v>
      </c>
      <c r="F7205" t="s">
        <v>25</v>
      </c>
      <c r="G7205" t="s">
        <v>114</v>
      </c>
      <c r="H7205" t="s">
        <v>115</v>
      </c>
      <c r="I7205" t="s">
        <v>40</v>
      </c>
      <c r="J7205" t="s">
        <v>41</v>
      </c>
      <c r="K7205">
        <v>2019</v>
      </c>
      <c r="L7205">
        <v>17.237400000000001</v>
      </c>
      <c r="S7205" t="s">
        <v>176</v>
      </c>
      <c r="T7205" t="s">
        <v>177</v>
      </c>
    </row>
    <row r="7206" spans="1:20" x14ac:dyDescent="0.25">
      <c r="A7206" t="s">
        <v>172</v>
      </c>
      <c r="B7206" t="s">
        <v>173</v>
      </c>
      <c r="C7206" t="s">
        <v>174</v>
      </c>
      <c r="D7206" t="s">
        <v>175</v>
      </c>
      <c r="E7206" t="s">
        <v>24</v>
      </c>
      <c r="F7206" t="s">
        <v>25</v>
      </c>
      <c r="G7206" t="s">
        <v>114</v>
      </c>
      <c r="H7206" t="s">
        <v>115</v>
      </c>
      <c r="I7206" t="s">
        <v>42</v>
      </c>
      <c r="J7206" t="s">
        <v>43</v>
      </c>
      <c r="K7206">
        <v>2019</v>
      </c>
      <c r="L7206">
        <v>2.5971000000000002</v>
      </c>
      <c r="S7206" t="s">
        <v>176</v>
      </c>
      <c r="T7206" t="s">
        <v>177</v>
      </c>
    </row>
    <row r="7207" spans="1:20" x14ac:dyDescent="0.25">
      <c r="A7207" t="s">
        <v>172</v>
      </c>
      <c r="B7207" t="s">
        <v>173</v>
      </c>
      <c r="C7207" t="s">
        <v>174</v>
      </c>
      <c r="D7207" t="s">
        <v>175</v>
      </c>
      <c r="E7207" t="s">
        <v>24</v>
      </c>
      <c r="F7207" t="s">
        <v>25</v>
      </c>
      <c r="G7207" t="s">
        <v>114</v>
      </c>
      <c r="H7207" t="s">
        <v>115</v>
      </c>
      <c r="I7207" t="s">
        <v>44</v>
      </c>
      <c r="J7207" t="s">
        <v>45</v>
      </c>
      <c r="K7207">
        <v>2019</v>
      </c>
      <c r="L7207">
        <v>47.124499999999998</v>
      </c>
      <c r="S7207" t="s">
        <v>176</v>
      </c>
      <c r="T7207" t="s">
        <v>177</v>
      </c>
    </row>
    <row r="7208" spans="1:20" x14ac:dyDescent="0.25">
      <c r="A7208" t="s">
        <v>172</v>
      </c>
      <c r="B7208" t="s">
        <v>173</v>
      </c>
      <c r="C7208" t="s">
        <v>174</v>
      </c>
      <c r="D7208" t="s">
        <v>175</v>
      </c>
      <c r="E7208" t="s">
        <v>24</v>
      </c>
      <c r="F7208" t="s">
        <v>25</v>
      </c>
      <c r="G7208" t="s">
        <v>114</v>
      </c>
      <c r="H7208" t="s">
        <v>115</v>
      </c>
      <c r="I7208" t="s">
        <v>46</v>
      </c>
      <c r="J7208" t="s">
        <v>47</v>
      </c>
      <c r="K7208">
        <v>2019</v>
      </c>
      <c r="L7208">
        <v>67.452799999999996</v>
      </c>
      <c r="S7208" t="s">
        <v>176</v>
      </c>
      <c r="T7208" t="s">
        <v>177</v>
      </c>
    </row>
    <row r="7209" spans="1:20" x14ac:dyDescent="0.25">
      <c r="A7209" t="s">
        <v>172</v>
      </c>
      <c r="B7209" t="s">
        <v>173</v>
      </c>
      <c r="C7209" t="s">
        <v>174</v>
      </c>
      <c r="D7209" t="s">
        <v>175</v>
      </c>
      <c r="E7209" t="s">
        <v>24</v>
      </c>
      <c r="F7209" t="s">
        <v>25</v>
      </c>
      <c r="G7209" t="s">
        <v>114</v>
      </c>
      <c r="H7209" t="s">
        <v>115</v>
      </c>
      <c r="I7209" t="s">
        <v>48</v>
      </c>
      <c r="J7209" t="s">
        <v>49</v>
      </c>
      <c r="K7209">
        <v>2019</v>
      </c>
      <c r="L7209">
        <v>84.046199999999999</v>
      </c>
      <c r="S7209" t="s">
        <v>176</v>
      </c>
      <c r="T7209" t="s">
        <v>177</v>
      </c>
    </row>
    <row r="7210" spans="1:20" x14ac:dyDescent="0.25">
      <c r="A7210" t="s">
        <v>172</v>
      </c>
      <c r="B7210" t="s">
        <v>173</v>
      </c>
      <c r="C7210" t="s">
        <v>174</v>
      </c>
      <c r="D7210" t="s">
        <v>175</v>
      </c>
      <c r="E7210" t="s">
        <v>24</v>
      </c>
      <c r="F7210" t="s">
        <v>25</v>
      </c>
      <c r="G7210" t="s">
        <v>114</v>
      </c>
      <c r="H7210" t="s">
        <v>115</v>
      </c>
      <c r="I7210" t="s">
        <v>170</v>
      </c>
      <c r="J7210" t="s">
        <v>171</v>
      </c>
      <c r="K7210">
        <v>2019</v>
      </c>
      <c r="M7210" t="s">
        <v>54</v>
      </c>
      <c r="N7210" t="s">
        <v>55</v>
      </c>
      <c r="S7210" t="s">
        <v>176</v>
      </c>
      <c r="T7210" t="s">
        <v>177</v>
      </c>
    </row>
    <row r="7211" spans="1:20" x14ac:dyDescent="0.25">
      <c r="A7211" t="s">
        <v>172</v>
      </c>
      <c r="B7211" t="s">
        <v>173</v>
      </c>
      <c r="C7211" t="s">
        <v>174</v>
      </c>
      <c r="D7211" t="s">
        <v>175</v>
      </c>
      <c r="E7211" t="s">
        <v>24</v>
      </c>
      <c r="F7211" t="s">
        <v>25</v>
      </c>
      <c r="G7211" t="s">
        <v>116</v>
      </c>
      <c r="H7211" t="s">
        <v>117</v>
      </c>
      <c r="I7211" t="s">
        <v>28</v>
      </c>
      <c r="J7211" t="s">
        <v>29</v>
      </c>
      <c r="K7211">
        <v>2019</v>
      </c>
      <c r="L7211">
        <v>4318.0771000000004</v>
      </c>
      <c r="S7211" t="s">
        <v>176</v>
      </c>
      <c r="T7211" t="s">
        <v>177</v>
      </c>
    </row>
    <row r="7212" spans="1:20" x14ac:dyDescent="0.25">
      <c r="A7212" t="s">
        <v>172</v>
      </c>
      <c r="B7212" t="s">
        <v>173</v>
      </c>
      <c r="C7212" t="s">
        <v>174</v>
      </c>
      <c r="D7212" t="s">
        <v>175</v>
      </c>
      <c r="E7212" t="s">
        <v>24</v>
      </c>
      <c r="F7212" t="s">
        <v>25</v>
      </c>
      <c r="G7212" t="s">
        <v>116</v>
      </c>
      <c r="H7212" t="s">
        <v>117</v>
      </c>
      <c r="I7212" t="s">
        <v>32</v>
      </c>
      <c r="J7212" t="s">
        <v>33</v>
      </c>
      <c r="K7212">
        <v>2019</v>
      </c>
      <c r="L7212">
        <v>59.4238</v>
      </c>
      <c r="S7212" t="s">
        <v>176</v>
      </c>
      <c r="T7212" t="s">
        <v>177</v>
      </c>
    </row>
    <row r="7213" spans="1:20" x14ac:dyDescent="0.25">
      <c r="A7213" t="s">
        <v>172</v>
      </c>
      <c r="B7213" t="s">
        <v>173</v>
      </c>
      <c r="C7213" t="s">
        <v>174</v>
      </c>
      <c r="D7213" t="s">
        <v>175</v>
      </c>
      <c r="E7213" t="s">
        <v>24</v>
      </c>
      <c r="F7213" t="s">
        <v>25</v>
      </c>
      <c r="G7213" t="s">
        <v>116</v>
      </c>
      <c r="H7213" t="s">
        <v>117</v>
      </c>
      <c r="I7213" t="s">
        <v>34</v>
      </c>
      <c r="J7213" t="s">
        <v>35</v>
      </c>
      <c r="K7213">
        <v>2019</v>
      </c>
      <c r="L7213">
        <v>965.73379999999997</v>
      </c>
      <c r="S7213" t="s">
        <v>176</v>
      </c>
      <c r="T7213" t="s">
        <v>177</v>
      </c>
    </row>
    <row r="7214" spans="1:20" x14ac:dyDescent="0.25">
      <c r="A7214" t="s">
        <v>172</v>
      </c>
      <c r="B7214" t="s">
        <v>173</v>
      </c>
      <c r="C7214" t="s">
        <v>174</v>
      </c>
      <c r="D7214" t="s">
        <v>175</v>
      </c>
      <c r="E7214" t="s">
        <v>24</v>
      </c>
      <c r="F7214" t="s">
        <v>25</v>
      </c>
      <c r="G7214" t="s">
        <v>116</v>
      </c>
      <c r="H7214" t="s">
        <v>117</v>
      </c>
      <c r="I7214" t="s">
        <v>36</v>
      </c>
      <c r="J7214" t="s">
        <v>37</v>
      </c>
      <c r="K7214">
        <v>2019</v>
      </c>
      <c r="L7214">
        <v>297.7611</v>
      </c>
      <c r="S7214" t="s">
        <v>176</v>
      </c>
      <c r="T7214" t="s">
        <v>177</v>
      </c>
    </row>
    <row r="7215" spans="1:20" x14ac:dyDescent="0.25">
      <c r="A7215" t="s">
        <v>172</v>
      </c>
      <c r="B7215" t="s">
        <v>173</v>
      </c>
      <c r="C7215" t="s">
        <v>174</v>
      </c>
      <c r="D7215" t="s">
        <v>175</v>
      </c>
      <c r="E7215" t="s">
        <v>24</v>
      </c>
      <c r="F7215" t="s">
        <v>25</v>
      </c>
      <c r="G7215" t="s">
        <v>116</v>
      </c>
      <c r="H7215" t="s">
        <v>117</v>
      </c>
      <c r="I7215" t="s">
        <v>38</v>
      </c>
      <c r="J7215" t="s">
        <v>39</v>
      </c>
      <c r="K7215">
        <v>2019</v>
      </c>
      <c r="L7215">
        <v>240.8321</v>
      </c>
      <c r="S7215" t="s">
        <v>176</v>
      </c>
      <c r="T7215" t="s">
        <v>177</v>
      </c>
    </row>
    <row r="7216" spans="1:20" x14ac:dyDescent="0.25">
      <c r="A7216" t="s">
        <v>172</v>
      </c>
      <c r="B7216" t="s">
        <v>173</v>
      </c>
      <c r="C7216" t="s">
        <v>174</v>
      </c>
      <c r="D7216" t="s">
        <v>175</v>
      </c>
      <c r="E7216" t="s">
        <v>24</v>
      </c>
      <c r="F7216" t="s">
        <v>25</v>
      </c>
      <c r="G7216" t="s">
        <v>116</v>
      </c>
      <c r="H7216" t="s">
        <v>117</v>
      </c>
      <c r="I7216" t="s">
        <v>40</v>
      </c>
      <c r="J7216" t="s">
        <v>41</v>
      </c>
      <c r="K7216">
        <v>2019</v>
      </c>
      <c r="L7216">
        <v>1298.4290000000001</v>
      </c>
      <c r="S7216" t="s">
        <v>176</v>
      </c>
      <c r="T7216" t="s">
        <v>177</v>
      </c>
    </row>
    <row r="7217" spans="1:20" x14ac:dyDescent="0.25">
      <c r="A7217" t="s">
        <v>172</v>
      </c>
      <c r="B7217" t="s">
        <v>173</v>
      </c>
      <c r="C7217" t="s">
        <v>174</v>
      </c>
      <c r="D7217" t="s">
        <v>175</v>
      </c>
      <c r="E7217" t="s">
        <v>24</v>
      </c>
      <c r="F7217" t="s">
        <v>25</v>
      </c>
      <c r="G7217" t="s">
        <v>116</v>
      </c>
      <c r="H7217" t="s">
        <v>117</v>
      </c>
      <c r="I7217" t="s">
        <v>42</v>
      </c>
      <c r="J7217" t="s">
        <v>43</v>
      </c>
      <c r="K7217">
        <v>2019</v>
      </c>
      <c r="L7217">
        <v>9.7175999999999991</v>
      </c>
      <c r="S7217" t="s">
        <v>176</v>
      </c>
      <c r="T7217" t="s">
        <v>177</v>
      </c>
    </row>
    <row r="7218" spans="1:20" x14ac:dyDescent="0.25">
      <c r="A7218" t="s">
        <v>172</v>
      </c>
      <c r="B7218" t="s">
        <v>173</v>
      </c>
      <c r="C7218" t="s">
        <v>174</v>
      </c>
      <c r="D7218" t="s">
        <v>175</v>
      </c>
      <c r="E7218" t="s">
        <v>24</v>
      </c>
      <c r="F7218" t="s">
        <v>25</v>
      </c>
      <c r="G7218" t="s">
        <v>116</v>
      </c>
      <c r="H7218" t="s">
        <v>117</v>
      </c>
      <c r="I7218" t="s">
        <v>44</v>
      </c>
      <c r="J7218" t="s">
        <v>45</v>
      </c>
      <c r="K7218">
        <v>2019</v>
      </c>
      <c r="L7218">
        <v>182.79069999999999</v>
      </c>
      <c r="S7218" t="s">
        <v>176</v>
      </c>
      <c r="T7218" t="s">
        <v>177</v>
      </c>
    </row>
    <row r="7219" spans="1:20" x14ac:dyDescent="0.25">
      <c r="A7219" t="s">
        <v>172</v>
      </c>
      <c r="B7219" t="s">
        <v>173</v>
      </c>
      <c r="C7219" t="s">
        <v>174</v>
      </c>
      <c r="D7219" t="s">
        <v>175</v>
      </c>
      <c r="E7219" t="s">
        <v>24</v>
      </c>
      <c r="F7219" t="s">
        <v>25</v>
      </c>
      <c r="G7219" t="s">
        <v>116</v>
      </c>
      <c r="H7219" t="s">
        <v>117</v>
      </c>
      <c r="I7219" t="s">
        <v>46</v>
      </c>
      <c r="J7219" t="s">
        <v>47</v>
      </c>
      <c r="K7219">
        <v>2019</v>
      </c>
      <c r="L7219">
        <v>660.73760000000004</v>
      </c>
      <c r="S7219" t="s">
        <v>176</v>
      </c>
      <c r="T7219" t="s">
        <v>177</v>
      </c>
    </row>
    <row r="7220" spans="1:20" x14ac:dyDescent="0.25">
      <c r="A7220" t="s">
        <v>172</v>
      </c>
      <c r="B7220" t="s">
        <v>173</v>
      </c>
      <c r="C7220" t="s">
        <v>174</v>
      </c>
      <c r="D7220" t="s">
        <v>175</v>
      </c>
      <c r="E7220" t="s">
        <v>24</v>
      </c>
      <c r="F7220" t="s">
        <v>25</v>
      </c>
      <c r="G7220" t="s">
        <v>116</v>
      </c>
      <c r="H7220" t="s">
        <v>117</v>
      </c>
      <c r="I7220" t="s">
        <v>48</v>
      </c>
      <c r="J7220" t="s">
        <v>49</v>
      </c>
      <c r="K7220">
        <v>2019</v>
      </c>
      <c r="L7220">
        <v>601.32320000000004</v>
      </c>
      <c r="S7220" t="s">
        <v>176</v>
      </c>
      <c r="T7220" t="s">
        <v>177</v>
      </c>
    </row>
    <row r="7221" spans="1:20" x14ac:dyDescent="0.25">
      <c r="A7221" t="s">
        <v>172</v>
      </c>
      <c r="B7221" t="s">
        <v>173</v>
      </c>
      <c r="C7221" t="s">
        <v>174</v>
      </c>
      <c r="D7221" t="s">
        <v>175</v>
      </c>
      <c r="E7221" t="s">
        <v>24</v>
      </c>
      <c r="F7221" t="s">
        <v>25</v>
      </c>
      <c r="G7221" t="s">
        <v>116</v>
      </c>
      <c r="H7221" t="s">
        <v>117</v>
      </c>
      <c r="I7221" t="s">
        <v>50</v>
      </c>
      <c r="J7221" t="s">
        <v>51</v>
      </c>
      <c r="K7221">
        <v>2019</v>
      </c>
      <c r="M7221" t="s">
        <v>54</v>
      </c>
      <c r="N7221" t="s">
        <v>55</v>
      </c>
      <c r="S7221" t="s">
        <v>176</v>
      </c>
      <c r="T7221" t="s">
        <v>177</v>
      </c>
    </row>
    <row r="7222" spans="1:20" x14ac:dyDescent="0.25">
      <c r="A7222" t="s">
        <v>172</v>
      </c>
      <c r="B7222" t="s">
        <v>173</v>
      </c>
      <c r="C7222" t="s">
        <v>174</v>
      </c>
      <c r="D7222" t="s">
        <v>175</v>
      </c>
      <c r="E7222" t="s">
        <v>24</v>
      </c>
      <c r="F7222" t="s">
        <v>25</v>
      </c>
      <c r="G7222" t="s">
        <v>116</v>
      </c>
      <c r="H7222" t="s">
        <v>117</v>
      </c>
      <c r="I7222" t="s">
        <v>170</v>
      </c>
      <c r="J7222" t="s">
        <v>171</v>
      </c>
      <c r="K7222">
        <v>2019</v>
      </c>
      <c r="M7222" t="s">
        <v>54</v>
      </c>
      <c r="N7222" t="s">
        <v>55</v>
      </c>
      <c r="S7222" t="s">
        <v>176</v>
      </c>
      <c r="T7222" t="s">
        <v>177</v>
      </c>
    </row>
    <row r="7223" spans="1:20" x14ac:dyDescent="0.25">
      <c r="A7223" t="s">
        <v>172</v>
      </c>
      <c r="B7223" t="s">
        <v>173</v>
      </c>
      <c r="C7223" t="s">
        <v>174</v>
      </c>
      <c r="D7223" t="s">
        <v>175</v>
      </c>
      <c r="E7223" t="s">
        <v>24</v>
      </c>
      <c r="F7223" t="s">
        <v>25</v>
      </c>
      <c r="G7223" t="s">
        <v>118</v>
      </c>
      <c r="H7223" t="s">
        <v>119</v>
      </c>
      <c r="I7223" t="s">
        <v>28</v>
      </c>
      <c r="J7223" t="s">
        <v>29</v>
      </c>
      <c r="K7223">
        <v>2019</v>
      </c>
      <c r="L7223">
        <v>3486.5349999999999</v>
      </c>
      <c r="S7223" t="s">
        <v>176</v>
      </c>
      <c r="T7223" t="s">
        <v>177</v>
      </c>
    </row>
    <row r="7224" spans="1:20" x14ac:dyDescent="0.25">
      <c r="A7224" t="s">
        <v>172</v>
      </c>
      <c r="B7224" t="s">
        <v>173</v>
      </c>
      <c r="C7224" t="s">
        <v>174</v>
      </c>
      <c r="D7224" t="s">
        <v>175</v>
      </c>
      <c r="E7224" t="s">
        <v>24</v>
      </c>
      <c r="F7224" t="s">
        <v>25</v>
      </c>
      <c r="G7224" t="s">
        <v>118</v>
      </c>
      <c r="H7224" t="s">
        <v>119</v>
      </c>
      <c r="I7224" t="s">
        <v>32</v>
      </c>
      <c r="J7224" t="s">
        <v>33</v>
      </c>
      <c r="K7224">
        <v>2019</v>
      </c>
      <c r="L7224">
        <v>175.52529999999999</v>
      </c>
      <c r="S7224" t="s">
        <v>176</v>
      </c>
      <c r="T7224" t="s">
        <v>177</v>
      </c>
    </row>
    <row r="7225" spans="1:20" x14ac:dyDescent="0.25">
      <c r="A7225" t="s">
        <v>172</v>
      </c>
      <c r="B7225" t="s">
        <v>173</v>
      </c>
      <c r="C7225" t="s">
        <v>174</v>
      </c>
      <c r="D7225" t="s">
        <v>175</v>
      </c>
      <c r="E7225" t="s">
        <v>24</v>
      </c>
      <c r="F7225" t="s">
        <v>25</v>
      </c>
      <c r="G7225" t="s">
        <v>118</v>
      </c>
      <c r="H7225" t="s">
        <v>119</v>
      </c>
      <c r="I7225" t="s">
        <v>34</v>
      </c>
      <c r="J7225" t="s">
        <v>35</v>
      </c>
      <c r="K7225">
        <v>2019</v>
      </c>
      <c r="L7225">
        <v>1638.0873999999999</v>
      </c>
      <c r="S7225" t="s">
        <v>176</v>
      </c>
      <c r="T7225" t="s">
        <v>177</v>
      </c>
    </row>
    <row r="7226" spans="1:20" x14ac:dyDescent="0.25">
      <c r="A7226" t="s">
        <v>172</v>
      </c>
      <c r="B7226" t="s">
        <v>173</v>
      </c>
      <c r="C7226" t="s">
        <v>174</v>
      </c>
      <c r="D7226" t="s">
        <v>175</v>
      </c>
      <c r="E7226" t="s">
        <v>24</v>
      </c>
      <c r="F7226" t="s">
        <v>25</v>
      </c>
      <c r="G7226" t="s">
        <v>118</v>
      </c>
      <c r="H7226" t="s">
        <v>119</v>
      </c>
      <c r="I7226" t="s">
        <v>36</v>
      </c>
      <c r="J7226" t="s">
        <v>37</v>
      </c>
      <c r="K7226">
        <v>2019</v>
      </c>
      <c r="L7226">
        <v>616.29290000000003</v>
      </c>
      <c r="S7226" t="s">
        <v>176</v>
      </c>
      <c r="T7226" t="s">
        <v>177</v>
      </c>
    </row>
    <row r="7227" spans="1:20" x14ac:dyDescent="0.25">
      <c r="A7227" t="s">
        <v>172</v>
      </c>
      <c r="B7227" t="s">
        <v>173</v>
      </c>
      <c r="C7227" t="s">
        <v>174</v>
      </c>
      <c r="D7227" t="s">
        <v>175</v>
      </c>
      <c r="E7227" t="s">
        <v>24</v>
      </c>
      <c r="F7227" t="s">
        <v>25</v>
      </c>
      <c r="G7227" t="s">
        <v>118</v>
      </c>
      <c r="H7227" t="s">
        <v>119</v>
      </c>
      <c r="I7227" t="s">
        <v>38</v>
      </c>
      <c r="J7227" t="s">
        <v>39</v>
      </c>
      <c r="K7227">
        <v>2019</v>
      </c>
      <c r="L7227">
        <v>231.48339999999999</v>
      </c>
      <c r="S7227" t="s">
        <v>176</v>
      </c>
      <c r="T7227" t="s">
        <v>177</v>
      </c>
    </row>
    <row r="7228" spans="1:20" x14ac:dyDescent="0.25">
      <c r="A7228" t="s">
        <v>172</v>
      </c>
      <c r="B7228" t="s">
        <v>173</v>
      </c>
      <c r="C7228" t="s">
        <v>174</v>
      </c>
      <c r="D7228" t="s">
        <v>175</v>
      </c>
      <c r="E7228" t="s">
        <v>24</v>
      </c>
      <c r="F7228" t="s">
        <v>25</v>
      </c>
      <c r="G7228" t="s">
        <v>118</v>
      </c>
      <c r="H7228" t="s">
        <v>119</v>
      </c>
      <c r="I7228" t="s">
        <v>40</v>
      </c>
      <c r="J7228" t="s">
        <v>41</v>
      </c>
      <c r="K7228">
        <v>2019</v>
      </c>
      <c r="L7228">
        <v>415.11290000000002</v>
      </c>
      <c r="S7228" t="s">
        <v>176</v>
      </c>
      <c r="T7228" t="s">
        <v>177</v>
      </c>
    </row>
    <row r="7229" spans="1:20" x14ac:dyDescent="0.25">
      <c r="A7229" t="s">
        <v>172</v>
      </c>
      <c r="B7229" t="s">
        <v>173</v>
      </c>
      <c r="C7229" t="s">
        <v>174</v>
      </c>
      <c r="D7229" t="s">
        <v>175</v>
      </c>
      <c r="E7229" t="s">
        <v>24</v>
      </c>
      <c r="F7229" t="s">
        <v>25</v>
      </c>
      <c r="G7229" t="s">
        <v>118</v>
      </c>
      <c r="H7229" t="s">
        <v>119</v>
      </c>
      <c r="I7229" t="s">
        <v>42</v>
      </c>
      <c r="J7229" t="s">
        <v>43</v>
      </c>
      <c r="K7229">
        <v>2019</v>
      </c>
      <c r="L7229">
        <v>4.9745999999999997</v>
      </c>
      <c r="S7229" t="s">
        <v>176</v>
      </c>
      <c r="T7229" t="s">
        <v>177</v>
      </c>
    </row>
    <row r="7230" spans="1:20" x14ac:dyDescent="0.25">
      <c r="A7230" t="s">
        <v>172</v>
      </c>
      <c r="B7230" t="s">
        <v>173</v>
      </c>
      <c r="C7230" t="s">
        <v>174</v>
      </c>
      <c r="D7230" t="s">
        <v>175</v>
      </c>
      <c r="E7230" t="s">
        <v>24</v>
      </c>
      <c r="F7230" t="s">
        <v>25</v>
      </c>
      <c r="G7230" t="s">
        <v>118</v>
      </c>
      <c r="H7230" t="s">
        <v>119</v>
      </c>
      <c r="I7230" t="s">
        <v>44</v>
      </c>
      <c r="J7230" t="s">
        <v>45</v>
      </c>
      <c r="K7230">
        <v>2019</v>
      </c>
      <c r="L7230">
        <v>46.812899999999999</v>
      </c>
      <c r="S7230" t="s">
        <v>176</v>
      </c>
      <c r="T7230" t="s">
        <v>177</v>
      </c>
    </row>
    <row r="7231" spans="1:20" x14ac:dyDescent="0.25">
      <c r="A7231" t="s">
        <v>172</v>
      </c>
      <c r="B7231" t="s">
        <v>173</v>
      </c>
      <c r="C7231" t="s">
        <v>174</v>
      </c>
      <c r="D7231" t="s">
        <v>175</v>
      </c>
      <c r="E7231" t="s">
        <v>24</v>
      </c>
      <c r="F7231" t="s">
        <v>25</v>
      </c>
      <c r="G7231" t="s">
        <v>118</v>
      </c>
      <c r="H7231" t="s">
        <v>119</v>
      </c>
      <c r="I7231" t="s">
        <v>46</v>
      </c>
      <c r="J7231" t="s">
        <v>47</v>
      </c>
      <c r="K7231">
        <v>2019</v>
      </c>
      <c r="L7231">
        <v>38.346499999999999</v>
      </c>
      <c r="S7231" t="s">
        <v>176</v>
      </c>
      <c r="T7231" t="s">
        <v>177</v>
      </c>
    </row>
    <row r="7232" spans="1:20" x14ac:dyDescent="0.25">
      <c r="A7232" t="s">
        <v>172</v>
      </c>
      <c r="B7232" t="s">
        <v>173</v>
      </c>
      <c r="C7232" t="s">
        <v>174</v>
      </c>
      <c r="D7232" t="s">
        <v>175</v>
      </c>
      <c r="E7232" t="s">
        <v>24</v>
      </c>
      <c r="F7232" t="s">
        <v>25</v>
      </c>
      <c r="G7232" t="s">
        <v>118</v>
      </c>
      <c r="H7232" t="s">
        <v>119</v>
      </c>
      <c r="I7232" t="s">
        <v>48</v>
      </c>
      <c r="J7232" t="s">
        <v>49</v>
      </c>
      <c r="K7232">
        <v>2019</v>
      </c>
      <c r="L7232">
        <v>229.7286</v>
      </c>
      <c r="S7232" t="s">
        <v>176</v>
      </c>
      <c r="T7232" t="s">
        <v>177</v>
      </c>
    </row>
    <row r="7233" spans="1:20" x14ac:dyDescent="0.25">
      <c r="A7233" t="s">
        <v>172</v>
      </c>
      <c r="B7233" t="s">
        <v>173</v>
      </c>
      <c r="C7233" t="s">
        <v>174</v>
      </c>
      <c r="D7233" t="s">
        <v>175</v>
      </c>
      <c r="E7233" t="s">
        <v>24</v>
      </c>
      <c r="F7233" t="s">
        <v>25</v>
      </c>
      <c r="G7233" t="s">
        <v>118</v>
      </c>
      <c r="H7233" t="s">
        <v>119</v>
      </c>
      <c r="I7233" t="s">
        <v>50</v>
      </c>
      <c r="J7233" t="s">
        <v>51</v>
      </c>
      <c r="K7233">
        <v>2019</v>
      </c>
      <c r="L7233">
        <v>90.170500000000004</v>
      </c>
      <c r="S7233" t="s">
        <v>176</v>
      </c>
      <c r="T7233" t="s">
        <v>177</v>
      </c>
    </row>
    <row r="7234" spans="1:20" x14ac:dyDescent="0.25">
      <c r="A7234" t="s">
        <v>172</v>
      </c>
      <c r="B7234" t="s">
        <v>173</v>
      </c>
      <c r="C7234" t="s">
        <v>174</v>
      </c>
      <c r="D7234" t="s">
        <v>175</v>
      </c>
      <c r="E7234" t="s">
        <v>24</v>
      </c>
      <c r="F7234" t="s">
        <v>25</v>
      </c>
      <c r="G7234" t="s">
        <v>120</v>
      </c>
      <c r="H7234" t="s">
        <v>121</v>
      </c>
      <c r="I7234" t="s">
        <v>28</v>
      </c>
      <c r="J7234" t="s">
        <v>29</v>
      </c>
      <c r="K7234">
        <v>2019</v>
      </c>
      <c r="L7234">
        <v>6462.9495999999999</v>
      </c>
      <c r="S7234" t="s">
        <v>176</v>
      </c>
      <c r="T7234" t="s">
        <v>177</v>
      </c>
    </row>
    <row r="7235" spans="1:20" x14ac:dyDescent="0.25">
      <c r="A7235" t="s">
        <v>172</v>
      </c>
      <c r="B7235" t="s">
        <v>173</v>
      </c>
      <c r="C7235" t="s">
        <v>174</v>
      </c>
      <c r="D7235" t="s">
        <v>175</v>
      </c>
      <c r="E7235" t="s">
        <v>24</v>
      </c>
      <c r="F7235" t="s">
        <v>25</v>
      </c>
      <c r="G7235" t="s">
        <v>120</v>
      </c>
      <c r="H7235" t="s">
        <v>121</v>
      </c>
      <c r="I7235" t="s">
        <v>44</v>
      </c>
      <c r="J7235" t="s">
        <v>45</v>
      </c>
      <c r="K7235">
        <v>2019</v>
      </c>
      <c r="M7235" t="s">
        <v>54</v>
      </c>
      <c r="N7235" t="s">
        <v>55</v>
      </c>
      <c r="S7235" t="s">
        <v>176</v>
      </c>
      <c r="T7235" t="s">
        <v>177</v>
      </c>
    </row>
    <row r="7236" spans="1:20" x14ac:dyDescent="0.25">
      <c r="A7236" t="s">
        <v>172</v>
      </c>
      <c r="B7236" t="s">
        <v>173</v>
      </c>
      <c r="C7236" t="s">
        <v>174</v>
      </c>
      <c r="D7236" t="s">
        <v>175</v>
      </c>
      <c r="E7236" t="s">
        <v>24</v>
      </c>
      <c r="F7236" t="s">
        <v>25</v>
      </c>
      <c r="G7236" t="s">
        <v>120</v>
      </c>
      <c r="H7236" t="s">
        <v>121</v>
      </c>
      <c r="I7236" t="s">
        <v>48</v>
      </c>
      <c r="J7236" t="s">
        <v>49</v>
      </c>
      <c r="K7236">
        <v>2019</v>
      </c>
      <c r="M7236" t="s">
        <v>54</v>
      </c>
      <c r="N7236" t="s">
        <v>55</v>
      </c>
      <c r="S7236" t="s">
        <v>176</v>
      </c>
      <c r="T7236" t="s">
        <v>177</v>
      </c>
    </row>
    <row r="7237" spans="1:20" x14ac:dyDescent="0.25">
      <c r="A7237" t="s">
        <v>172</v>
      </c>
      <c r="B7237" t="s">
        <v>173</v>
      </c>
      <c r="C7237" t="s">
        <v>174</v>
      </c>
      <c r="D7237" t="s">
        <v>175</v>
      </c>
      <c r="E7237" t="s">
        <v>24</v>
      </c>
      <c r="F7237" t="s">
        <v>25</v>
      </c>
      <c r="G7237" t="s">
        <v>120</v>
      </c>
      <c r="H7237" t="s">
        <v>121</v>
      </c>
      <c r="I7237" t="s">
        <v>50</v>
      </c>
      <c r="J7237" t="s">
        <v>51</v>
      </c>
      <c r="K7237">
        <v>2019</v>
      </c>
      <c r="M7237" t="s">
        <v>54</v>
      </c>
      <c r="N7237" t="s">
        <v>55</v>
      </c>
      <c r="S7237" t="s">
        <v>176</v>
      </c>
      <c r="T7237" t="s">
        <v>177</v>
      </c>
    </row>
    <row r="7238" spans="1:20" x14ac:dyDescent="0.25">
      <c r="A7238" t="s">
        <v>172</v>
      </c>
      <c r="B7238" t="s">
        <v>173</v>
      </c>
      <c r="C7238" t="s">
        <v>174</v>
      </c>
      <c r="D7238" t="s">
        <v>175</v>
      </c>
      <c r="E7238" t="s">
        <v>24</v>
      </c>
      <c r="F7238" t="s">
        <v>25</v>
      </c>
      <c r="G7238" t="s">
        <v>120</v>
      </c>
      <c r="H7238" t="s">
        <v>121</v>
      </c>
      <c r="I7238" t="s">
        <v>170</v>
      </c>
      <c r="J7238" t="s">
        <v>171</v>
      </c>
      <c r="K7238">
        <v>2019</v>
      </c>
      <c r="L7238">
        <v>6462.3518000000004</v>
      </c>
      <c r="S7238" t="s">
        <v>176</v>
      </c>
      <c r="T7238" t="s">
        <v>177</v>
      </c>
    </row>
    <row r="7239" spans="1:20" x14ac:dyDescent="0.25">
      <c r="A7239" t="s">
        <v>172</v>
      </c>
      <c r="B7239" t="s">
        <v>173</v>
      </c>
      <c r="C7239" t="s">
        <v>174</v>
      </c>
      <c r="D7239" t="s">
        <v>175</v>
      </c>
      <c r="E7239" t="s">
        <v>24</v>
      </c>
      <c r="F7239" t="s">
        <v>25</v>
      </c>
      <c r="G7239" t="s">
        <v>108</v>
      </c>
      <c r="H7239" t="s">
        <v>109</v>
      </c>
      <c r="I7239" t="s">
        <v>98</v>
      </c>
      <c r="J7239" t="s">
        <v>99</v>
      </c>
      <c r="K7239">
        <v>2019</v>
      </c>
      <c r="L7239">
        <v>1472.2606000000001</v>
      </c>
      <c r="S7239" t="s">
        <v>176</v>
      </c>
      <c r="T7239" t="s">
        <v>177</v>
      </c>
    </row>
    <row r="7240" spans="1:20" x14ac:dyDescent="0.25">
      <c r="A7240" t="s">
        <v>172</v>
      </c>
      <c r="B7240" t="s">
        <v>173</v>
      </c>
      <c r="C7240" t="s">
        <v>174</v>
      </c>
      <c r="D7240" t="s">
        <v>175</v>
      </c>
      <c r="E7240" t="s">
        <v>24</v>
      </c>
      <c r="F7240" t="s">
        <v>25</v>
      </c>
      <c r="G7240" t="s">
        <v>108</v>
      </c>
      <c r="H7240" t="s">
        <v>109</v>
      </c>
      <c r="I7240" t="s">
        <v>100</v>
      </c>
      <c r="J7240" t="s">
        <v>101</v>
      </c>
      <c r="K7240">
        <v>2019</v>
      </c>
      <c r="L7240">
        <v>33.976999999999997</v>
      </c>
      <c r="S7240" t="s">
        <v>176</v>
      </c>
      <c r="T7240" t="s">
        <v>177</v>
      </c>
    </row>
    <row r="7241" spans="1:20" x14ac:dyDescent="0.25">
      <c r="A7241" t="s">
        <v>172</v>
      </c>
      <c r="B7241" t="s">
        <v>173</v>
      </c>
      <c r="C7241" t="s">
        <v>174</v>
      </c>
      <c r="D7241" t="s">
        <v>175</v>
      </c>
      <c r="E7241" t="s">
        <v>24</v>
      </c>
      <c r="F7241" t="s">
        <v>25</v>
      </c>
      <c r="G7241" t="s">
        <v>108</v>
      </c>
      <c r="H7241" t="s">
        <v>109</v>
      </c>
      <c r="I7241" t="s">
        <v>102</v>
      </c>
      <c r="J7241" t="s">
        <v>103</v>
      </c>
      <c r="K7241">
        <v>2019</v>
      </c>
      <c r="L7241">
        <v>285.58879999999999</v>
      </c>
      <c r="S7241" t="s">
        <v>176</v>
      </c>
      <c r="T7241" t="s">
        <v>177</v>
      </c>
    </row>
    <row r="7242" spans="1:20" x14ac:dyDescent="0.25">
      <c r="A7242" t="s">
        <v>172</v>
      </c>
      <c r="B7242" t="s">
        <v>173</v>
      </c>
      <c r="C7242" t="s">
        <v>174</v>
      </c>
      <c r="D7242" t="s">
        <v>175</v>
      </c>
      <c r="E7242" t="s">
        <v>24</v>
      </c>
      <c r="F7242" t="s">
        <v>25</v>
      </c>
      <c r="G7242" t="s">
        <v>108</v>
      </c>
      <c r="H7242" t="s">
        <v>109</v>
      </c>
      <c r="I7242" t="s">
        <v>104</v>
      </c>
      <c r="J7242" t="s">
        <v>105</v>
      </c>
      <c r="K7242">
        <v>2019</v>
      </c>
      <c r="L7242">
        <v>1152.4239</v>
      </c>
      <c r="S7242" t="s">
        <v>176</v>
      </c>
      <c r="T7242" t="s">
        <v>177</v>
      </c>
    </row>
    <row r="7243" spans="1:20" x14ac:dyDescent="0.25">
      <c r="A7243" t="s">
        <v>172</v>
      </c>
      <c r="B7243" t="s">
        <v>173</v>
      </c>
      <c r="C7243" t="s">
        <v>174</v>
      </c>
      <c r="D7243" t="s">
        <v>175</v>
      </c>
      <c r="E7243" t="s">
        <v>24</v>
      </c>
      <c r="F7243" t="s">
        <v>25</v>
      </c>
      <c r="G7243" t="s">
        <v>108</v>
      </c>
      <c r="H7243" t="s">
        <v>109</v>
      </c>
      <c r="I7243" t="s">
        <v>106</v>
      </c>
      <c r="J7243" t="s">
        <v>107</v>
      </c>
      <c r="K7243">
        <v>2019</v>
      </c>
      <c r="M7243" t="s">
        <v>54</v>
      </c>
      <c r="N7243" t="s">
        <v>55</v>
      </c>
      <c r="S7243" t="s">
        <v>176</v>
      </c>
      <c r="T7243" t="s">
        <v>177</v>
      </c>
    </row>
    <row r="7244" spans="1:20" x14ac:dyDescent="0.25">
      <c r="A7244" t="s">
        <v>172</v>
      </c>
      <c r="B7244" t="s">
        <v>173</v>
      </c>
      <c r="C7244" t="s">
        <v>174</v>
      </c>
      <c r="D7244" t="s">
        <v>175</v>
      </c>
      <c r="E7244" t="s">
        <v>24</v>
      </c>
      <c r="F7244" t="s">
        <v>25</v>
      </c>
      <c r="G7244" t="s">
        <v>110</v>
      </c>
      <c r="H7244" t="s">
        <v>111</v>
      </c>
      <c r="I7244" t="s">
        <v>98</v>
      </c>
      <c r="J7244" t="s">
        <v>99</v>
      </c>
      <c r="K7244">
        <v>2019</v>
      </c>
      <c r="L7244">
        <v>6665.9043000000001</v>
      </c>
      <c r="S7244" t="s">
        <v>176</v>
      </c>
      <c r="T7244" t="s">
        <v>177</v>
      </c>
    </row>
    <row r="7245" spans="1:20" x14ac:dyDescent="0.25">
      <c r="A7245" t="s">
        <v>172</v>
      </c>
      <c r="B7245" t="s">
        <v>173</v>
      </c>
      <c r="C7245" t="s">
        <v>174</v>
      </c>
      <c r="D7245" t="s">
        <v>175</v>
      </c>
      <c r="E7245" t="s">
        <v>24</v>
      </c>
      <c r="F7245" t="s">
        <v>25</v>
      </c>
      <c r="G7245" t="s">
        <v>110</v>
      </c>
      <c r="H7245" t="s">
        <v>111</v>
      </c>
      <c r="I7245" t="s">
        <v>100</v>
      </c>
      <c r="J7245" t="s">
        <v>101</v>
      </c>
      <c r="K7245">
        <v>2019</v>
      </c>
      <c r="L7245">
        <v>549.3424</v>
      </c>
      <c r="S7245" t="s">
        <v>176</v>
      </c>
      <c r="T7245" t="s">
        <v>177</v>
      </c>
    </row>
    <row r="7246" spans="1:20" x14ac:dyDescent="0.25">
      <c r="A7246" t="s">
        <v>172</v>
      </c>
      <c r="B7246" t="s">
        <v>173</v>
      </c>
      <c r="C7246" t="s">
        <v>174</v>
      </c>
      <c r="D7246" t="s">
        <v>175</v>
      </c>
      <c r="E7246" t="s">
        <v>24</v>
      </c>
      <c r="F7246" t="s">
        <v>25</v>
      </c>
      <c r="G7246" t="s">
        <v>110</v>
      </c>
      <c r="H7246" t="s">
        <v>111</v>
      </c>
      <c r="I7246" t="s">
        <v>102</v>
      </c>
      <c r="J7246" t="s">
        <v>103</v>
      </c>
      <c r="K7246">
        <v>2019</v>
      </c>
      <c r="L7246">
        <v>5444.3846000000003</v>
      </c>
      <c r="S7246" t="s">
        <v>176</v>
      </c>
      <c r="T7246" t="s">
        <v>177</v>
      </c>
    </row>
    <row r="7247" spans="1:20" x14ac:dyDescent="0.25">
      <c r="A7247" t="s">
        <v>172</v>
      </c>
      <c r="B7247" t="s">
        <v>173</v>
      </c>
      <c r="C7247" t="s">
        <v>174</v>
      </c>
      <c r="D7247" t="s">
        <v>175</v>
      </c>
      <c r="E7247" t="s">
        <v>24</v>
      </c>
      <c r="F7247" t="s">
        <v>25</v>
      </c>
      <c r="G7247" t="s">
        <v>110</v>
      </c>
      <c r="H7247" t="s">
        <v>111</v>
      </c>
      <c r="I7247" t="s">
        <v>104</v>
      </c>
      <c r="J7247" t="s">
        <v>105</v>
      </c>
      <c r="K7247">
        <v>2019</v>
      </c>
      <c r="L7247">
        <v>671.48180000000002</v>
      </c>
      <c r="S7247" t="s">
        <v>176</v>
      </c>
      <c r="T7247" t="s">
        <v>177</v>
      </c>
    </row>
    <row r="7248" spans="1:20" x14ac:dyDescent="0.25">
      <c r="A7248" t="s">
        <v>172</v>
      </c>
      <c r="B7248" t="s">
        <v>173</v>
      </c>
      <c r="C7248" t="s">
        <v>174</v>
      </c>
      <c r="D7248" t="s">
        <v>175</v>
      </c>
      <c r="E7248" t="s">
        <v>24</v>
      </c>
      <c r="F7248" t="s">
        <v>25</v>
      </c>
      <c r="G7248" t="s">
        <v>110</v>
      </c>
      <c r="H7248" t="s">
        <v>111</v>
      </c>
      <c r="I7248" t="s">
        <v>106</v>
      </c>
      <c r="J7248" t="s">
        <v>107</v>
      </c>
      <c r="K7248">
        <v>2019</v>
      </c>
      <c r="M7248" t="s">
        <v>54</v>
      </c>
      <c r="N7248" t="s">
        <v>55</v>
      </c>
      <c r="S7248" t="s">
        <v>176</v>
      </c>
      <c r="T7248" t="s">
        <v>177</v>
      </c>
    </row>
    <row r="7249" spans="1:20" x14ac:dyDescent="0.25">
      <c r="A7249" t="s">
        <v>172</v>
      </c>
      <c r="B7249" t="s">
        <v>173</v>
      </c>
      <c r="C7249" t="s">
        <v>174</v>
      </c>
      <c r="D7249" t="s">
        <v>175</v>
      </c>
      <c r="E7249" t="s">
        <v>24</v>
      </c>
      <c r="F7249" t="s">
        <v>25</v>
      </c>
      <c r="G7249" t="s">
        <v>112</v>
      </c>
      <c r="H7249" t="s">
        <v>113</v>
      </c>
      <c r="I7249" t="s">
        <v>98</v>
      </c>
      <c r="J7249" t="s">
        <v>99</v>
      </c>
      <c r="K7249">
        <v>2019</v>
      </c>
      <c r="M7249" t="s">
        <v>54</v>
      </c>
      <c r="N7249" t="s">
        <v>55</v>
      </c>
      <c r="S7249" t="s">
        <v>176</v>
      </c>
      <c r="T7249" t="s">
        <v>177</v>
      </c>
    </row>
    <row r="7250" spans="1:20" x14ac:dyDescent="0.25">
      <c r="A7250" t="s">
        <v>172</v>
      </c>
      <c r="B7250" t="s">
        <v>173</v>
      </c>
      <c r="C7250" t="s">
        <v>174</v>
      </c>
      <c r="D7250" t="s">
        <v>175</v>
      </c>
      <c r="E7250" t="s">
        <v>24</v>
      </c>
      <c r="F7250" t="s">
        <v>25</v>
      </c>
      <c r="G7250" t="s">
        <v>112</v>
      </c>
      <c r="H7250" t="s">
        <v>113</v>
      </c>
      <c r="I7250" t="s">
        <v>100</v>
      </c>
      <c r="J7250" t="s">
        <v>101</v>
      </c>
      <c r="K7250">
        <v>2019</v>
      </c>
      <c r="L7250">
        <v>238.63939999999999</v>
      </c>
      <c r="S7250" t="s">
        <v>176</v>
      </c>
      <c r="T7250" t="s">
        <v>177</v>
      </c>
    </row>
    <row r="7251" spans="1:20" x14ac:dyDescent="0.25">
      <c r="A7251" t="s">
        <v>172</v>
      </c>
      <c r="B7251" t="s">
        <v>173</v>
      </c>
      <c r="C7251" t="s">
        <v>174</v>
      </c>
      <c r="D7251" t="s">
        <v>175</v>
      </c>
      <c r="E7251" t="s">
        <v>24</v>
      </c>
      <c r="F7251" t="s">
        <v>25</v>
      </c>
      <c r="G7251" t="s">
        <v>112</v>
      </c>
      <c r="H7251" t="s">
        <v>113</v>
      </c>
      <c r="I7251" t="s">
        <v>102</v>
      </c>
      <c r="J7251" t="s">
        <v>103</v>
      </c>
      <c r="K7251">
        <v>2019</v>
      </c>
      <c r="L7251">
        <v>1834.7568000000001</v>
      </c>
      <c r="S7251" t="s">
        <v>176</v>
      </c>
      <c r="T7251" t="s">
        <v>177</v>
      </c>
    </row>
    <row r="7252" spans="1:20" x14ac:dyDescent="0.25">
      <c r="A7252" t="s">
        <v>172</v>
      </c>
      <c r="B7252" t="s">
        <v>173</v>
      </c>
      <c r="C7252" t="s">
        <v>174</v>
      </c>
      <c r="D7252" t="s">
        <v>175</v>
      </c>
      <c r="E7252" t="s">
        <v>24</v>
      </c>
      <c r="F7252" t="s">
        <v>25</v>
      </c>
      <c r="G7252" t="s">
        <v>112</v>
      </c>
      <c r="H7252" t="s">
        <v>113</v>
      </c>
      <c r="I7252" t="s">
        <v>104</v>
      </c>
      <c r="J7252" t="s">
        <v>105</v>
      </c>
      <c r="K7252">
        <v>2019</v>
      </c>
      <c r="L7252">
        <v>954.63250000000005</v>
      </c>
      <c r="S7252" t="s">
        <v>176</v>
      </c>
      <c r="T7252" t="s">
        <v>177</v>
      </c>
    </row>
    <row r="7253" spans="1:20" x14ac:dyDescent="0.25">
      <c r="A7253" t="s">
        <v>172</v>
      </c>
      <c r="B7253" t="s">
        <v>173</v>
      </c>
      <c r="C7253" t="s">
        <v>174</v>
      </c>
      <c r="D7253" t="s">
        <v>175</v>
      </c>
      <c r="E7253" t="s">
        <v>24</v>
      </c>
      <c r="F7253" t="s">
        <v>25</v>
      </c>
      <c r="G7253" t="s">
        <v>112</v>
      </c>
      <c r="H7253" t="s">
        <v>113</v>
      </c>
      <c r="I7253" t="s">
        <v>106</v>
      </c>
      <c r="J7253" t="s">
        <v>107</v>
      </c>
      <c r="K7253">
        <v>2019</v>
      </c>
      <c r="M7253" t="s">
        <v>54</v>
      </c>
      <c r="N7253" t="s">
        <v>55</v>
      </c>
      <c r="S7253" t="s">
        <v>176</v>
      </c>
      <c r="T7253" t="s">
        <v>177</v>
      </c>
    </row>
    <row r="7254" spans="1:20" x14ac:dyDescent="0.25">
      <c r="A7254" t="s">
        <v>172</v>
      </c>
      <c r="B7254" t="s">
        <v>173</v>
      </c>
      <c r="C7254" t="s">
        <v>174</v>
      </c>
      <c r="D7254" t="s">
        <v>175</v>
      </c>
      <c r="E7254" t="s">
        <v>24</v>
      </c>
      <c r="F7254" t="s">
        <v>25</v>
      </c>
      <c r="G7254" t="s">
        <v>114</v>
      </c>
      <c r="H7254" t="s">
        <v>115</v>
      </c>
      <c r="I7254" t="s">
        <v>98</v>
      </c>
      <c r="J7254" t="s">
        <v>99</v>
      </c>
      <c r="K7254">
        <v>2019</v>
      </c>
      <c r="L7254">
        <v>372.24200000000002</v>
      </c>
      <c r="S7254" t="s">
        <v>176</v>
      </c>
      <c r="T7254" t="s">
        <v>177</v>
      </c>
    </row>
    <row r="7255" spans="1:20" x14ac:dyDescent="0.25">
      <c r="A7255" t="s">
        <v>172</v>
      </c>
      <c r="B7255" t="s">
        <v>173</v>
      </c>
      <c r="C7255" t="s">
        <v>174</v>
      </c>
      <c r="D7255" t="s">
        <v>175</v>
      </c>
      <c r="E7255" t="s">
        <v>24</v>
      </c>
      <c r="F7255" t="s">
        <v>25</v>
      </c>
      <c r="G7255" t="s">
        <v>114</v>
      </c>
      <c r="H7255" t="s">
        <v>115</v>
      </c>
      <c r="I7255" t="s">
        <v>100</v>
      </c>
      <c r="J7255" t="s">
        <v>101</v>
      </c>
      <c r="K7255">
        <v>2019</v>
      </c>
      <c r="L7255">
        <v>133.7602</v>
      </c>
      <c r="S7255" t="s">
        <v>176</v>
      </c>
      <c r="T7255" t="s">
        <v>177</v>
      </c>
    </row>
    <row r="7256" spans="1:20" x14ac:dyDescent="0.25">
      <c r="A7256" t="s">
        <v>172</v>
      </c>
      <c r="B7256" t="s">
        <v>173</v>
      </c>
      <c r="C7256" t="s">
        <v>174</v>
      </c>
      <c r="D7256" t="s">
        <v>175</v>
      </c>
      <c r="E7256" t="s">
        <v>24</v>
      </c>
      <c r="F7256" t="s">
        <v>25</v>
      </c>
      <c r="G7256" t="s">
        <v>114</v>
      </c>
      <c r="H7256" t="s">
        <v>115</v>
      </c>
      <c r="I7256" t="s">
        <v>102</v>
      </c>
      <c r="J7256" t="s">
        <v>103</v>
      </c>
      <c r="K7256">
        <v>2019</v>
      </c>
      <c r="L7256">
        <v>154.3023</v>
      </c>
      <c r="S7256" t="s">
        <v>176</v>
      </c>
      <c r="T7256" t="s">
        <v>177</v>
      </c>
    </row>
    <row r="7257" spans="1:20" x14ac:dyDescent="0.25">
      <c r="A7257" t="s">
        <v>172</v>
      </c>
      <c r="B7257" t="s">
        <v>173</v>
      </c>
      <c r="C7257" t="s">
        <v>174</v>
      </c>
      <c r="D7257" t="s">
        <v>175</v>
      </c>
      <c r="E7257" t="s">
        <v>24</v>
      </c>
      <c r="F7257" t="s">
        <v>25</v>
      </c>
      <c r="G7257" t="s">
        <v>114</v>
      </c>
      <c r="H7257" t="s">
        <v>115</v>
      </c>
      <c r="I7257" t="s">
        <v>104</v>
      </c>
      <c r="J7257" t="s">
        <v>105</v>
      </c>
      <c r="K7257">
        <v>2019</v>
      </c>
      <c r="L7257">
        <v>84.046199999999999</v>
      </c>
      <c r="S7257" t="s">
        <v>176</v>
      </c>
      <c r="T7257" t="s">
        <v>177</v>
      </c>
    </row>
    <row r="7258" spans="1:20" x14ac:dyDescent="0.25">
      <c r="A7258" t="s">
        <v>172</v>
      </c>
      <c r="B7258" t="s">
        <v>173</v>
      </c>
      <c r="C7258" t="s">
        <v>174</v>
      </c>
      <c r="D7258" t="s">
        <v>175</v>
      </c>
      <c r="E7258" t="s">
        <v>24</v>
      </c>
      <c r="F7258" t="s">
        <v>25</v>
      </c>
      <c r="G7258" t="s">
        <v>114</v>
      </c>
      <c r="H7258" t="s">
        <v>115</v>
      </c>
      <c r="I7258" t="s">
        <v>106</v>
      </c>
      <c r="J7258" t="s">
        <v>107</v>
      </c>
      <c r="K7258">
        <v>2019</v>
      </c>
      <c r="M7258" t="s">
        <v>54</v>
      </c>
      <c r="N7258" t="s">
        <v>55</v>
      </c>
      <c r="S7258" t="s">
        <v>176</v>
      </c>
      <c r="T7258" t="s">
        <v>177</v>
      </c>
    </row>
    <row r="7259" spans="1:20" x14ac:dyDescent="0.25">
      <c r="A7259" t="s">
        <v>172</v>
      </c>
      <c r="B7259" t="s">
        <v>173</v>
      </c>
      <c r="C7259" t="s">
        <v>174</v>
      </c>
      <c r="D7259" t="s">
        <v>175</v>
      </c>
      <c r="E7259" t="s">
        <v>24</v>
      </c>
      <c r="F7259" t="s">
        <v>25</v>
      </c>
      <c r="G7259" t="s">
        <v>116</v>
      </c>
      <c r="H7259" t="s">
        <v>117</v>
      </c>
      <c r="I7259" t="s">
        <v>98</v>
      </c>
      <c r="J7259" t="s">
        <v>99</v>
      </c>
      <c r="K7259">
        <v>2019</v>
      </c>
      <c r="L7259">
        <v>4318.0771000000004</v>
      </c>
      <c r="S7259" t="s">
        <v>176</v>
      </c>
      <c r="T7259" t="s">
        <v>177</v>
      </c>
    </row>
    <row r="7260" spans="1:20" x14ac:dyDescent="0.25">
      <c r="A7260" t="s">
        <v>172</v>
      </c>
      <c r="B7260" t="s">
        <v>173</v>
      </c>
      <c r="C7260" t="s">
        <v>174</v>
      </c>
      <c r="D7260" t="s">
        <v>175</v>
      </c>
      <c r="E7260" t="s">
        <v>24</v>
      </c>
      <c r="F7260" t="s">
        <v>25</v>
      </c>
      <c r="G7260" t="s">
        <v>116</v>
      </c>
      <c r="H7260" t="s">
        <v>117</v>
      </c>
      <c r="I7260" t="s">
        <v>100</v>
      </c>
      <c r="J7260" t="s">
        <v>101</v>
      </c>
      <c r="K7260">
        <v>2019</v>
      </c>
      <c r="L7260">
        <v>1322.9186999999999</v>
      </c>
      <c r="S7260" t="s">
        <v>176</v>
      </c>
      <c r="T7260" t="s">
        <v>177</v>
      </c>
    </row>
    <row r="7261" spans="1:20" x14ac:dyDescent="0.25">
      <c r="A7261" t="s">
        <v>172</v>
      </c>
      <c r="B7261" t="s">
        <v>173</v>
      </c>
      <c r="C7261" t="s">
        <v>174</v>
      </c>
      <c r="D7261" t="s">
        <v>175</v>
      </c>
      <c r="E7261" t="s">
        <v>24</v>
      </c>
      <c r="F7261" t="s">
        <v>25</v>
      </c>
      <c r="G7261" t="s">
        <v>116</v>
      </c>
      <c r="H7261" t="s">
        <v>117</v>
      </c>
      <c r="I7261" t="s">
        <v>102</v>
      </c>
      <c r="J7261" t="s">
        <v>103</v>
      </c>
      <c r="K7261">
        <v>2019</v>
      </c>
      <c r="L7261">
        <v>2392.5070000000001</v>
      </c>
      <c r="S7261" t="s">
        <v>176</v>
      </c>
      <c r="T7261" t="s">
        <v>177</v>
      </c>
    </row>
    <row r="7262" spans="1:20" x14ac:dyDescent="0.25">
      <c r="A7262" t="s">
        <v>172</v>
      </c>
      <c r="B7262" t="s">
        <v>173</v>
      </c>
      <c r="C7262" t="s">
        <v>174</v>
      </c>
      <c r="D7262" t="s">
        <v>175</v>
      </c>
      <c r="E7262" t="s">
        <v>24</v>
      </c>
      <c r="F7262" t="s">
        <v>25</v>
      </c>
      <c r="G7262" t="s">
        <v>116</v>
      </c>
      <c r="H7262" t="s">
        <v>117</v>
      </c>
      <c r="I7262" t="s">
        <v>104</v>
      </c>
      <c r="J7262" t="s">
        <v>105</v>
      </c>
      <c r="K7262">
        <v>2019</v>
      </c>
      <c r="L7262">
        <v>601.32320000000004</v>
      </c>
      <c r="S7262" t="s">
        <v>176</v>
      </c>
      <c r="T7262" t="s">
        <v>177</v>
      </c>
    </row>
    <row r="7263" spans="1:20" x14ac:dyDescent="0.25">
      <c r="A7263" t="s">
        <v>172</v>
      </c>
      <c r="B7263" t="s">
        <v>173</v>
      </c>
      <c r="C7263" t="s">
        <v>174</v>
      </c>
      <c r="D7263" t="s">
        <v>175</v>
      </c>
      <c r="E7263" t="s">
        <v>24</v>
      </c>
      <c r="F7263" t="s">
        <v>25</v>
      </c>
      <c r="G7263" t="s">
        <v>116</v>
      </c>
      <c r="H7263" t="s">
        <v>117</v>
      </c>
      <c r="I7263" t="s">
        <v>106</v>
      </c>
      <c r="J7263" t="s">
        <v>107</v>
      </c>
      <c r="K7263">
        <v>2019</v>
      </c>
      <c r="L7263">
        <v>1.3281000000000001</v>
      </c>
      <c r="M7263" t="s">
        <v>54</v>
      </c>
      <c r="N7263" t="s">
        <v>55</v>
      </c>
      <c r="S7263" t="s">
        <v>176</v>
      </c>
      <c r="T7263" t="s">
        <v>177</v>
      </c>
    </row>
    <row r="7264" spans="1:20" x14ac:dyDescent="0.25">
      <c r="A7264" t="s">
        <v>172</v>
      </c>
      <c r="B7264" t="s">
        <v>173</v>
      </c>
      <c r="C7264" t="s">
        <v>174</v>
      </c>
      <c r="D7264" t="s">
        <v>175</v>
      </c>
      <c r="E7264" t="s">
        <v>24</v>
      </c>
      <c r="F7264" t="s">
        <v>25</v>
      </c>
      <c r="G7264" t="s">
        <v>118</v>
      </c>
      <c r="H7264" t="s">
        <v>119</v>
      </c>
      <c r="I7264" t="s">
        <v>98</v>
      </c>
      <c r="J7264" t="s">
        <v>99</v>
      </c>
      <c r="K7264">
        <v>2019</v>
      </c>
      <c r="L7264">
        <v>3486.5349999999999</v>
      </c>
      <c r="S7264" t="s">
        <v>176</v>
      </c>
      <c r="T7264" t="s">
        <v>177</v>
      </c>
    </row>
    <row r="7265" spans="1:20" x14ac:dyDescent="0.25">
      <c r="A7265" t="s">
        <v>172</v>
      </c>
      <c r="B7265" t="s">
        <v>173</v>
      </c>
      <c r="C7265" t="s">
        <v>174</v>
      </c>
      <c r="D7265" t="s">
        <v>175</v>
      </c>
      <c r="E7265" t="s">
        <v>24</v>
      </c>
      <c r="F7265" t="s">
        <v>25</v>
      </c>
      <c r="G7265" t="s">
        <v>118</v>
      </c>
      <c r="H7265" t="s">
        <v>119</v>
      </c>
      <c r="I7265" t="s">
        <v>100</v>
      </c>
      <c r="J7265" t="s">
        <v>101</v>
      </c>
      <c r="K7265">
        <v>2019</v>
      </c>
      <c r="L7265">
        <v>2429.9054999999998</v>
      </c>
      <c r="S7265" t="s">
        <v>176</v>
      </c>
      <c r="T7265" t="s">
        <v>177</v>
      </c>
    </row>
    <row r="7266" spans="1:20" x14ac:dyDescent="0.25">
      <c r="A7266" t="s">
        <v>172</v>
      </c>
      <c r="B7266" t="s">
        <v>173</v>
      </c>
      <c r="C7266" t="s">
        <v>174</v>
      </c>
      <c r="D7266" t="s">
        <v>175</v>
      </c>
      <c r="E7266" t="s">
        <v>24</v>
      </c>
      <c r="F7266" t="s">
        <v>25</v>
      </c>
      <c r="G7266" t="s">
        <v>118</v>
      </c>
      <c r="H7266" t="s">
        <v>119</v>
      </c>
      <c r="I7266" t="s">
        <v>102</v>
      </c>
      <c r="J7266" t="s">
        <v>103</v>
      </c>
      <c r="K7266">
        <v>2019</v>
      </c>
      <c r="L7266">
        <v>736.73030000000006</v>
      </c>
      <c r="S7266" t="s">
        <v>176</v>
      </c>
      <c r="T7266" t="s">
        <v>177</v>
      </c>
    </row>
    <row r="7267" spans="1:20" x14ac:dyDescent="0.25">
      <c r="A7267" t="s">
        <v>172</v>
      </c>
      <c r="B7267" t="s">
        <v>173</v>
      </c>
      <c r="C7267" t="s">
        <v>174</v>
      </c>
      <c r="D7267" t="s">
        <v>175</v>
      </c>
      <c r="E7267" t="s">
        <v>24</v>
      </c>
      <c r="F7267" t="s">
        <v>25</v>
      </c>
      <c r="G7267" t="s">
        <v>118</v>
      </c>
      <c r="H7267" t="s">
        <v>119</v>
      </c>
      <c r="I7267" t="s">
        <v>104</v>
      </c>
      <c r="J7267" t="s">
        <v>105</v>
      </c>
      <c r="K7267">
        <v>2019</v>
      </c>
      <c r="L7267">
        <v>229.7286</v>
      </c>
      <c r="S7267" t="s">
        <v>176</v>
      </c>
      <c r="T7267" t="s">
        <v>177</v>
      </c>
    </row>
    <row r="7268" spans="1:20" x14ac:dyDescent="0.25">
      <c r="A7268" t="s">
        <v>172</v>
      </c>
      <c r="B7268" t="s">
        <v>173</v>
      </c>
      <c r="C7268" t="s">
        <v>174</v>
      </c>
      <c r="D7268" t="s">
        <v>175</v>
      </c>
      <c r="E7268" t="s">
        <v>24</v>
      </c>
      <c r="F7268" t="s">
        <v>25</v>
      </c>
      <c r="G7268" t="s">
        <v>118</v>
      </c>
      <c r="H7268" t="s">
        <v>119</v>
      </c>
      <c r="I7268" t="s">
        <v>106</v>
      </c>
      <c r="J7268" t="s">
        <v>107</v>
      </c>
      <c r="K7268">
        <v>2019</v>
      </c>
      <c r="L7268">
        <v>90.170500000000004</v>
      </c>
      <c r="S7268" t="s">
        <v>176</v>
      </c>
      <c r="T7268" t="s">
        <v>177</v>
      </c>
    </row>
    <row r="7269" spans="1:20" x14ac:dyDescent="0.25">
      <c r="A7269" t="s">
        <v>172</v>
      </c>
      <c r="B7269" t="s">
        <v>173</v>
      </c>
      <c r="C7269" t="s">
        <v>174</v>
      </c>
      <c r="D7269" t="s">
        <v>175</v>
      </c>
      <c r="E7269" t="s">
        <v>24</v>
      </c>
      <c r="F7269" t="s">
        <v>25</v>
      </c>
      <c r="G7269" t="s">
        <v>120</v>
      </c>
      <c r="H7269" t="s">
        <v>121</v>
      </c>
      <c r="I7269" t="s">
        <v>98</v>
      </c>
      <c r="J7269" t="s">
        <v>99</v>
      </c>
      <c r="K7269">
        <v>2019</v>
      </c>
      <c r="L7269">
        <v>6462.9495999999999</v>
      </c>
      <c r="S7269" t="s">
        <v>176</v>
      </c>
      <c r="T7269" t="s">
        <v>177</v>
      </c>
    </row>
    <row r="7270" spans="1:20" x14ac:dyDescent="0.25">
      <c r="A7270" t="s">
        <v>172</v>
      </c>
      <c r="B7270" t="s">
        <v>173</v>
      </c>
      <c r="C7270" t="s">
        <v>174</v>
      </c>
      <c r="D7270" t="s">
        <v>175</v>
      </c>
      <c r="E7270" t="s">
        <v>24</v>
      </c>
      <c r="F7270" t="s">
        <v>25</v>
      </c>
      <c r="G7270" t="s">
        <v>120</v>
      </c>
      <c r="H7270" t="s">
        <v>121</v>
      </c>
      <c r="I7270" t="s">
        <v>102</v>
      </c>
      <c r="J7270" t="s">
        <v>103</v>
      </c>
      <c r="K7270">
        <v>2019</v>
      </c>
      <c r="M7270" t="s">
        <v>54</v>
      </c>
      <c r="N7270" t="s">
        <v>55</v>
      </c>
      <c r="S7270" t="s">
        <v>176</v>
      </c>
      <c r="T7270" t="s">
        <v>177</v>
      </c>
    </row>
    <row r="7271" spans="1:20" x14ac:dyDescent="0.25">
      <c r="A7271" t="s">
        <v>172</v>
      </c>
      <c r="B7271" t="s">
        <v>173</v>
      </c>
      <c r="C7271" t="s">
        <v>174</v>
      </c>
      <c r="D7271" t="s">
        <v>175</v>
      </c>
      <c r="E7271" t="s">
        <v>24</v>
      </c>
      <c r="F7271" t="s">
        <v>25</v>
      </c>
      <c r="G7271" t="s">
        <v>120</v>
      </c>
      <c r="H7271" t="s">
        <v>121</v>
      </c>
      <c r="I7271" t="s">
        <v>104</v>
      </c>
      <c r="J7271" t="s">
        <v>105</v>
      </c>
      <c r="K7271">
        <v>2019</v>
      </c>
      <c r="M7271" t="s">
        <v>54</v>
      </c>
      <c r="N7271" t="s">
        <v>55</v>
      </c>
      <c r="S7271" t="s">
        <v>176</v>
      </c>
      <c r="T7271" t="s">
        <v>177</v>
      </c>
    </row>
    <row r="7272" spans="1:20" x14ac:dyDescent="0.25">
      <c r="A7272" t="s">
        <v>172</v>
      </c>
      <c r="B7272" t="s">
        <v>173</v>
      </c>
      <c r="C7272" t="s">
        <v>174</v>
      </c>
      <c r="D7272" t="s">
        <v>175</v>
      </c>
      <c r="E7272" t="s">
        <v>24</v>
      </c>
      <c r="F7272" t="s">
        <v>25</v>
      </c>
      <c r="G7272" t="s">
        <v>120</v>
      </c>
      <c r="H7272" t="s">
        <v>121</v>
      </c>
      <c r="I7272" t="s">
        <v>106</v>
      </c>
      <c r="J7272" t="s">
        <v>107</v>
      </c>
      <c r="K7272">
        <v>2019</v>
      </c>
      <c r="L7272">
        <v>6462.5716000000002</v>
      </c>
      <c r="S7272" t="s">
        <v>176</v>
      </c>
      <c r="T7272" t="s">
        <v>177</v>
      </c>
    </row>
    <row r="7273" spans="1:20" x14ac:dyDescent="0.25">
      <c r="A7273" t="s">
        <v>172</v>
      </c>
      <c r="B7273" t="s">
        <v>173</v>
      </c>
      <c r="C7273" t="s">
        <v>174</v>
      </c>
      <c r="D7273" t="s">
        <v>175</v>
      </c>
      <c r="E7273" t="s">
        <v>24</v>
      </c>
      <c r="F7273" t="s">
        <v>25</v>
      </c>
      <c r="G7273" t="s">
        <v>122</v>
      </c>
      <c r="H7273" t="s">
        <v>123</v>
      </c>
      <c r="I7273" t="s">
        <v>28</v>
      </c>
      <c r="J7273" t="s">
        <v>29</v>
      </c>
      <c r="K7273">
        <v>2019</v>
      </c>
      <c r="L7273">
        <v>25806.819</v>
      </c>
      <c r="S7273" t="s">
        <v>176</v>
      </c>
      <c r="T7273" t="s">
        <v>177</v>
      </c>
    </row>
    <row r="7274" spans="1:20" x14ac:dyDescent="0.25">
      <c r="A7274" t="s">
        <v>172</v>
      </c>
      <c r="B7274" t="s">
        <v>173</v>
      </c>
      <c r="C7274" t="s">
        <v>174</v>
      </c>
      <c r="D7274" t="s">
        <v>175</v>
      </c>
      <c r="E7274" t="s">
        <v>24</v>
      </c>
      <c r="F7274" t="s">
        <v>25</v>
      </c>
      <c r="G7274" t="s">
        <v>122</v>
      </c>
      <c r="H7274" t="s">
        <v>123</v>
      </c>
      <c r="I7274" t="s">
        <v>32</v>
      </c>
      <c r="J7274" t="s">
        <v>33</v>
      </c>
      <c r="K7274">
        <v>2019</v>
      </c>
      <c r="L7274">
        <v>268.44729999999998</v>
      </c>
      <c r="S7274" t="s">
        <v>176</v>
      </c>
      <c r="T7274" t="s">
        <v>177</v>
      </c>
    </row>
    <row r="7275" spans="1:20" x14ac:dyDescent="0.25">
      <c r="A7275" t="s">
        <v>172</v>
      </c>
      <c r="B7275" t="s">
        <v>173</v>
      </c>
      <c r="C7275" t="s">
        <v>174</v>
      </c>
      <c r="D7275" t="s">
        <v>175</v>
      </c>
      <c r="E7275" t="s">
        <v>24</v>
      </c>
      <c r="F7275" t="s">
        <v>25</v>
      </c>
      <c r="G7275" t="s">
        <v>122</v>
      </c>
      <c r="H7275" t="s">
        <v>123</v>
      </c>
      <c r="I7275" t="s">
        <v>34</v>
      </c>
      <c r="J7275" t="s">
        <v>35</v>
      </c>
      <c r="K7275">
        <v>2019</v>
      </c>
      <c r="L7275">
        <v>3214.5209</v>
      </c>
      <c r="S7275" t="s">
        <v>176</v>
      </c>
      <c r="T7275" t="s">
        <v>177</v>
      </c>
    </row>
    <row r="7276" spans="1:20" x14ac:dyDescent="0.25">
      <c r="A7276" t="s">
        <v>172</v>
      </c>
      <c r="B7276" t="s">
        <v>173</v>
      </c>
      <c r="C7276" t="s">
        <v>174</v>
      </c>
      <c r="D7276" t="s">
        <v>175</v>
      </c>
      <c r="E7276" t="s">
        <v>24</v>
      </c>
      <c r="F7276" t="s">
        <v>25</v>
      </c>
      <c r="G7276" t="s">
        <v>122</v>
      </c>
      <c r="H7276" t="s">
        <v>123</v>
      </c>
      <c r="I7276" t="s">
        <v>36</v>
      </c>
      <c r="J7276" t="s">
        <v>37</v>
      </c>
      <c r="K7276">
        <v>2019</v>
      </c>
      <c r="L7276">
        <v>1225.575</v>
      </c>
      <c r="S7276" t="s">
        <v>176</v>
      </c>
      <c r="T7276" t="s">
        <v>177</v>
      </c>
    </row>
    <row r="7277" spans="1:20" x14ac:dyDescent="0.25">
      <c r="A7277" t="s">
        <v>172</v>
      </c>
      <c r="B7277" t="s">
        <v>173</v>
      </c>
      <c r="C7277" t="s">
        <v>174</v>
      </c>
      <c r="D7277" t="s">
        <v>175</v>
      </c>
      <c r="E7277" t="s">
        <v>24</v>
      </c>
      <c r="F7277" t="s">
        <v>25</v>
      </c>
      <c r="G7277" t="s">
        <v>122</v>
      </c>
      <c r="H7277" t="s">
        <v>123</v>
      </c>
      <c r="I7277" t="s">
        <v>38</v>
      </c>
      <c r="J7277" t="s">
        <v>39</v>
      </c>
      <c r="K7277">
        <v>2019</v>
      </c>
      <c r="L7277">
        <v>737.37070000000006</v>
      </c>
      <c r="S7277" t="s">
        <v>176</v>
      </c>
      <c r="T7277" t="s">
        <v>177</v>
      </c>
    </row>
    <row r="7278" spans="1:20" x14ac:dyDescent="0.25">
      <c r="A7278" t="s">
        <v>172</v>
      </c>
      <c r="B7278" t="s">
        <v>173</v>
      </c>
      <c r="C7278" t="s">
        <v>174</v>
      </c>
      <c r="D7278" t="s">
        <v>175</v>
      </c>
      <c r="E7278" t="s">
        <v>24</v>
      </c>
      <c r="F7278" t="s">
        <v>25</v>
      </c>
      <c r="G7278" t="s">
        <v>122</v>
      </c>
      <c r="H7278" t="s">
        <v>123</v>
      </c>
      <c r="I7278" t="s">
        <v>40</v>
      </c>
      <c r="J7278" t="s">
        <v>41</v>
      </c>
      <c r="K7278">
        <v>2019</v>
      </c>
      <c r="L7278">
        <v>1920.2483</v>
      </c>
      <c r="S7278" t="s">
        <v>176</v>
      </c>
      <c r="T7278" t="s">
        <v>177</v>
      </c>
    </row>
    <row r="7279" spans="1:20" x14ac:dyDescent="0.25">
      <c r="A7279" t="s">
        <v>172</v>
      </c>
      <c r="B7279" t="s">
        <v>173</v>
      </c>
      <c r="C7279" t="s">
        <v>174</v>
      </c>
      <c r="D7279" t="s">
        <v>175</v>
      </c>
      <c r="E7279" t="s">
        <v>24</v>
      </c>
      <c r="F7279" t="s">
        <v>25</v>
      </c>
      <c r="G7279" t="s">
        <v>122</v>
      </c>
      <c r="H7279" t="s">
        <v>123</v>
      </c>
      <c r="I7279" t="s">
        <v>42</v>
      </c>
      <c r="J7279" t="s">
        <v>43</v>
      </c>
      <c r="K7279">
        <v>2019</v>
      </c>
      <c r="L7279">
        <v>237.15700000000001</v>
      </c>
      <c r="S7279" t="s">
        <v>176</v>
      </c>
      <c r="T7279" t="s">
        <v>177</v>
      </c>
    </row>
    <row r="7280" spans="1:20" x14ac:dyDescent="0.25">
      <c r="A7280" t="s">
        <v>172</v>
      </c>
      <c r="B7280" t="s">
        <v>173</v>
      </c>
      <c r="C7280" t="s">
        <v>174</v>
      </c>
      <c r="D7280" t="s">
        <v>175</v>
      </c>
      <c r="E7280" t="s">
        <v>24</v>
      </c>
      <c r="F7280" t="s">
        <v>25</v>
      </c>
      <c r="G7280" t="s">
        <v>122</v>
      </c>
      <c r="H7280" t="s">
        <v>123</v>
      </c>
      <c r="I7280" t="s">
        <v>44</v>
      </c>
      <c r="J7280" t="s">
        <v>45</v>
      </c>
      <c r="K7280">
        <v>2019</v>
      </c>
      <c r="M7280" t="s">
        <v>54</v>
      </c>
      <c r="N7280" t="s">
        <v>55</v>
      </c>
      <c r="S7280" t="s">
        <v>176</v>
      </c>
      <c r="T7280" t="s">
        <v>177</v>
      </c>
    </row>
    <row r="7281" spans="1:20" x14ac:dyDescent="0.25">
      <c r="A7281" t="s">
        <v>172</v>
      </c>
      <c r="B7281" t="s">
        <v>173</v>
      </c>
      <c r="C7281" t="s">
        <v>174</v>
      </c>
      <c r="D7281" t="s">
        <v>175</v>
      </c>
      <c r="E7281" t="s">
        <v>24</v>
      </c>
      <c r="F7281" t="s">
        <v>25</v>
      </c>
      <c r="G7281" t="s">
        <v>122</v>
      </c>
      <c r="H7281" t="s">
        <v>123</v>
      </c>
      <c r="I7281" t="s">
        <v>46</v>
      </c>
      <c r="J7281" t="s">
        <v>47</v>
      </c>
      <c r="K7281">
        <v>2019</v>
      </c>
      <c r="L7281">
        <v>3993.8098</v>
      </c>
      <c r="S7281" t="s">
        <v>176</v>
      </c>
      <c r="T7281" t="s">
        <v>177</v>
      </c>
    </row>
    <row r="7282" spans="1:20" x14ac:dyDescent="0.25">
      <c r="A7282" t="s">
        <v>172</v>
      </c>
      <c r="B7282" t="s">
        <v>173</v>
      </c>
      <c r="C7282" t="s">
        <v>174</v>
      </c>
      <c r="D7282" t="s">
        <v>175</v>
      </c>
      <c r="E7282" t="s">
        <v>24</v>
      </c>
      <c r="F7282" t="s">
        <v>25</v>
      </c>
      <c r="G7282" t="s">
        <v>122</v>
      </c>
      <c r="H7282" t="s">
        <v>123</v>
      </c>
      <c r="I7282" t="s">
        <v>48</v>
      </c>
      <c r="J7282" t="s">
        <v>49</v>
      </c>
      <c r="K7282">
        <v>2019</v>
      </c>
      <c r="M7282" t="s">
        <v>54</v>
      </c>
      <c r="N7282" t="s">
        <v>55</v>
      </c>
      <c r="S7282" t="s">
        <v>176</v>
      </c>
      <c r="T7282" t="s">
        <v>177</v>
      </c>
    </row>
    <row r="7283" spans="1:20" x14ac:dyDescent="0.25">
      <c r="A7283" t="s">
        <v>172</v>
      </c>
      <c r="B7283" t="s">
        <v>173</v>
      </c>
      <c r="C7283" t="s">
        <v>174</v>
      </c>
      <c r="D7283" t="s">
        <v>175</v>
      </c>
      <c r="E7283" t="s">
        <v>24</v>
      </c>
      <c r="F7283" t="s">
        <v>25</v>
      </c>
      <c r="G7283" t="s">
        <v>122</v>
      </c>
      <c r="H7283" t="s">
        <v>123</v>
      </c>
      <c r="I7283" t="s">
        <v>50</v>
      </c>
      <c r="J7283" t="s">
        <v>51</v>
      </c>
      <c r="K7283">
        <v>2019</v>
      </c>
      <c r="M7283" t="s">
        <v>54</v>
      </c>
      <c r="N7283" t="s">
        <v>55</v>
      </c>
      <c r="S7283" t="s">
        <v>176</v>
      </c>
      <c r="T7283" t="s">
        <v>177</v>
      </c>
    </row>
    <row r="7284" spans="1:20" x14ac:dyDescent="0.25">
      <c r="A7284" t="s">
        <v>172</v>
      </c>
      <c r="B7284" t="s">
        <v>173</v>
      </c>
      <c r="C7284" t="s">
        <v>174</v>
      </c>
      <c r="D7284" t="s">
        <v>175</v>
      </c>
      <c r="E7284" t="s">
        <v>24</v>
      </c>
      <c r="F7284" t="s">
        <v>25</v>
      </c>
      <c r="G7284" t="s">
        <v>122</v>
      </c>
      <c r="H7284" t="s">
        <v>123</v>
      </c>
      <c r="I7284" t="s">
        <v>170</v>
      </c>
      <c r="J7284" t="s">
        <v>171</v>
      </c>
      <c r="K7284">
        <v>2019</v>
      </c>
      <c r="L7284">
        <v>6463.9143999999997</v>
      </c>
      <c r="M7284" t="s">
        <v>54</v>
      </c>
      <c r="N7284" t="s">
        <v>55</v>
      </c>
      <c r="S7284" t="s">
        <v>176</v>
      </c>
      <c r="T7284" t="s">
        <v>177</v>
      </c>
    </row>
    <row r="7285" spans="1:20" x14ac:dyDescent="0.25">
      <c r="A7285" t="s">
        <v>172</v>
      </c>
      <c r="B7285" t="s">
        <v>173</v>
      </c>
      <c r="C7285" t="s">
        <v>174</v>
      </c>
      <c r="D7285" t="s">
        <v>175</v>
      </c>
      <c r="E7285" t="s">
        <v>24</v>
      </c>
      <c r="F7285" t="s">
        <v>25</v>
      </c>
      <c r="G7285" t="s">
        <v>124</v>
      </c>
      <c r="H7285" t="s">
        <v>125</v>
      </c>
      <c r="I7285" t="s">
        <v>28</v>
      </c>
      <c r="J7285" t="s">
        <v>29</v>
      </c>
      <c r="K7285">
        <v>2019</v>
      </c>
      <c r="L7285">
        <v>1472.2606000000001</v>
      </c>
      <c r="S7285" t="s">
        <v>176</v>
      </c>
      <c r="T7285" t="s">
        <v>177</v>
      </c>
    </row>
    <row r="7286" spans="1:20" x14ac:dyDescent="0.25">
      <c r="A7286" t="s">
        <v>172</v>
      </c>
      <c r="B7286" t="s">
        <v>173</v>
      </c>
      <c r="C7286" t="s">
        <v>174</v>
      </c>
      <c r="D7286" t="s">
        <v>175</v>
      </c>
      <c r="E7286" t="s">
        <v>24</v>
      </c>
      <c r="F7286" t="s">
        <v>25</v>
      </c>
      <c r="G7286" t="s">
        <v>124</v>
      </c>
      <c r="H7286" t="s">
        <v>125</v>
      </c>
      <c r="I7286" t="s">
        <v>32</v>
      </c>
      <c r="J7286" t="s">
        <v>33</v>
      </c>
      <c r="K7286">
        <v>2019</v>
      </c>
      <c r="L7286">
        <v>3.8658999999999999</v>
      </c>
      <c r="S7286" t="s">
        <v>176</v>
      </c>
      <c r="T7286" t="s">
        <v>177</v>
      </c>
    </row>
    <row r="7287" spans="1:20" x14ac:dyDescent="0.25">
      <c r="A7287" t="s">
        <v>172</v>
      </c>
      <c r="B7287" t="s">
        <v>173</v>
      </c>
      <c r="C7287" t="s">
        <v>174</v>
      </c>
      <c r="D7287" t="s">
        <v>175</v>
      </c>
      <c r="E7287" t="s">
        <v>24</v>
      </c>
      <c r="F7287" t="s">
        <v>25</v>
      </c>
      <c r="G7287" t="s">
        <v>124</v>
      </c>
      <c r="H7287" t="s">
        <v>125</v>
      </c>
      <c r="I7287" t="s">
        <v>34</v>
      </c>
      <c r="J7287" t="s">
        <v>35</v>
      </c>
      <c r="K7287">
        <v>2019</v>
      </c>
      <c r="L7287">
        <v>17.952000000000002</v>
      </c>
      <c r="S7287" t="s">
        <v>176</v>
      </c>
      <c r="T7287" t="s">
        <v>177</v>
      </c>
    </row>
    <row r="7288" spans="1:20" x14ac:dyDescent="0.25">
      <c r="A7288" t="s">
        <v>172</v>
      </c>
      <c r="B7288" t="s">
        <v>173</v>
      </c>
      <c r="C7288" t="s">
        <v>174</v>
      </c>
      <c r="D7288" t="s">
        <v>175</v>
      </c>
      <c r="E7288" t="s">
        <v>24</v>
      </c>
      <c r="F7288" t="s">
        <v>25</v>
      </c>
      <c r="G7288" t="s">
        <v>124</v>
      </c>
      <c r="H7288" t="s">
        <v>125</v>
      </c>
      <c r="I7288" t="s">
        <v>36</v>
      </c>
      <c r="J7288" t="s">
        <v>37</v>
      </c>
      <c r="K7288">
        <v>2019</v>
      </c>
      <c r="L7288">
        <v>12.1591</v>
      </c>
      <c r="S7288" t="s">
        <v>176</v>
      </c>
      <c r="T7288" t="s">
        <v>177</v>
      </c>
    </row>
    <row r="7289" spans="1:20" x14ac:dyDescent="0.25">
      <c r="A7289" t="s">
        <v>172</v>
      </c>
      <c r="B7289" t="s">
        <v>173</v>
      </c>
      <c r="C7289" t="s">
        <v>174</v>
      </c>
      <c r="D7289" t="s">
        <v>175</v>
      </c>
      <c r="E7289" t="s">
        <v>24</v>
      </c>
      <c r="F7289" t="s">
        <v>25</v>
      </c>
      <c r="G7289" t="s">
        <v>124</v>
      </c>
      <c r="H7289" t="s">
        <v>125</v>
      </c>
      <c r="I7289" t="s">
        <v>38</v>
      </c>
      <c r="J7289" t="s">
        <v>39</v>
      </c>
      <c r="K7289">
        <v>2019</v>
      </c>
      <c r="L7289">
        <v>6.7675000000000001</v>
      </c>
      <c r="S7289" t="s">
        <v>176</v>
      </c>
      <c r="T7289" t="s">
        <v>177</v>
      </c>
    </row>
    <row r="7290" spans="1:20" x14ac:dyDescent="0.25">
      <c r="A7290" t="s">
        <v>172</v>
      </c>
      <c r="B7290" t="s">
        <v>173</v>
      </c>
      <c r="C7290" t="s">
        <v>174</v>
      </c>
      <c r="D7290" t="s">
        <v>175</v>
      </c>
      <c r="E7290" t="s">
        <v>24</v>
      </c>
      <c r="F7290" t="s">
        <v>25</v>
      </c>
      <c r="G7290" t="s">
        <v>124</v>
      </c>
      <c r="H7290" t="s">
        <v>125</v>
      </c>
      <c r="I7290" t="s">
        <v>40</v>
      </c>
      <c r="J7290" t="s">
        <v>41</v>
      </c>
      <c r="K7290">
        <v>2019</v>
      </c>
      <c r="L7290">
        <v>9.0790000000000006</v>
      </c>
      <c r="S7290" t="s">
        <v>176</v>
      </c>
      <c r="T7290" t="s">
        <v>177</v>
      </c>
    </row>
    <row r="7291" spans="1:20" x14ac:dyDescent="0.25">
      <c r="A7291" t="s">
        <v>172</v>
      </c>
      <c r="B7291" t="s">
        <v>173</v>
      </c>
      <c r="C7291" t="s">
        <v>174</v>
      </c>
      <c r="D7291" t="s">
        <v>175</v>
      </c>
      <c r="E7291" t="s">
        <v>24</v>
      </c>
      <c r="F7291" t="s">
        <v>25</v>
      </c>
      <c r="G7291" t="s">
        <v>124</v>
      </c>
      <c r="H7291" t="s">
        <v>125</v>
      </c>
      <c r="I7291" t="s">
        <v>42</v>
      </c>
      <c r="J7291" t="s">
        <v>43</v>
      </c>
      <c r="K7291">
        <v>2019</v>
      </c>
      <c r="L7291">
        <v>215.614</v>
      </c>
      <c r="S7291" t="s">
        <v>176</v>
      </c>
      <c r="T7291" t="s">
        <v>177</v>
      </c>
    </row>
    <row r="7292" spans="1:20" x14ac:dyDescent="0.25">
      <c r="A7292" t="s">
        <v>172</v>
      </c>
      <c r="B7292" t="s">
        <v>173</v>
      </c>
      <c r="C7292" t="s">
        <v>174</v>
      </c>
      <c r="D7292" t="s">
        <v>175</v>
      </c>
      <c r="E7292" t="s">
        <v>24</v>
      </c>
      <c r="F7292" t="s">
        <v>25</v>
      </c>
      <c r="G7292" t="s">
        <v>124</v>
      </c>
      <c r="H7292" t="s">
        <v>125</v>
      </c>
      <c r="I7292" t="s">
        <v>44</v>
      </c>
      <c r="J7292" t="s">
        <v>45</v>
      </c>
      <c r="K7292">
        <v>2019</v>
      </c>
      <c r="L7292">
        <v>21.721599999999999</v>
      </c>
      <c r="S7292" t="s">
        <v>176</v>
      </c>
      <c r="T7292" t="s">
        <v>177</v>
      </c>
    </row>
    <row r="7293" spans="1:20" x14ac:dyDescent="0.25">
      <c r="A7293" t="s">
        <v>172</v>
      </c>
      <c r="B7293" t="s">
        <v>173</v>
      </c>
      <c r="C7293" t="s">
        <v>174</v>
      </c>
      <c r="D7293" t="s">
        <v>175</v>
      </c>
      <c r="E7293" t="s">
        <v>24</v>
      </c>
      <c r="F7293" t="s">
        <v>25</v>
      </c>
      <c r="G7293" t="s">
        <v>124</v>
      </c>
      <c r="H7293" t="s">
        <v>125</v>
      </c>
      <c r="I7293" t="s">
        <v>46</v>
      </c>
      <c r="J7293" t="s">
        <v>47</v>
      </c>
      <c r="K7293">
        <v>2019</v>
      </c>
      <c r="L7293">
        <v>32.406599999999997</v>
      </c>
      <c r="S7293" t="s">
        <v>176</v>
      </c>
      <c r="T7293" t="s">
        <v>177</v>
      </c>
    </row>
    <row r="7294" spans="1:20" x14ac:dyDescent="0.25">
      <c r="A7294" t="s">
        <v>172</v>
      </c>
      <c r="B7294" t="s">
        <v>173</v>
      </c>
      <c r="C7294" t="s">
        <v>174</v>
      </c>
      <c r="D7294" t="s">
        <v>175</v>
      </c>
      <c r="E7294" t="s">
        <v>24</v>
      </c>
      <c r="F7294" t="s">
        <v>25</v>
      </c>
      <c r="G7294" t="s">
        <v>124</v>
      </c>
      <c r="H7294" t="s">
        <v>125</v>
      </c>
      <c r="I7294" t="s">
        <v>48</v>
      </c>
      <c r="J7294" t="s">
        <v>49</v>
      </c>
      <c r="K7294">
        <v>2019</v>
      </c>
      <c r="L7294">
        <v>1152.4239</v>
      </c>
      <c r="S7294" t="s">
        <v>176</v>
      </c>
      <c r="T7294" t="s">
        <v>177</v>
      </c>
    </row>
    <row r="7295" spans="1:20" x14ac:dyDescent="0.25">
      <c r="A7295" t="s">
        <v>172</v>
      </c>
      <c r="B7295" t="s">
        <v>173</v>
      </c>
      <c r="C7295" t="s">
        <v>174</v>
      </c>
      <c r="D7295" t="s">
        <v>175</v>
      </c>
      <c r="E7295" t="s">
        <v>24</v>
      </c>
      <c r="F7295" t="s">
        <v>25</v>
      </c>
      <c r="G7295" t="s">
        <v>124</v>
      </c>
      <c r="H7295" t="s">
        <v>125</v>
      </c>
      <c r="I7295" t="s">
        <v>170</v>
      </c>
      <c r="J7295" t="s">
        <v>171</v>
      </c>
      <c r="K7295">
        <v>2019</v>
      </c>
      <c r="M7295" t="s">
        <v>54</v>
      </c>
      <c r="N7295" t="s">
        <v>55</v>
      </c>
      <c r="S7295" t="s">
        <v>176</v>
      </c>
      <c r="T7295" t="s">
        <v>177</v>
      </c>
    </row>
    <row r="7296" spans="1:20" x14ac:dyDescent="0.25">
      <c r="A7296" t="s">
        <v>172</v>
      </c>
      <c r="B7296" t="s">
        <v>173</v>
      </c>
      <c r="C7296" t="s">
        <v>174</v>
      </c>
      <c r="D7296" t="s">
        <v>175</v>
      </c>
      <c r="E7296" t="s">
        <v>24</v>
      </c>
      <c r="F7296" t="s">
        <v>25</v>
      </c>
      <c r="G7296" t="s">
        <v>126</v>
      </c>
      <c r="H7296" t="s">
        <v>127</v>
      </c>
      <c r="I7296" t="s">
        <v>28</v>
      </c>
      <c r="J7296" t="s">
        <v>29</v>
      </c>
      <c r="K7296">
        <v>2019</v>
      </c>
      <c r="L7296">
        <v>24334.558000000001</v>
      </c>
      <c r="S7296" t="s">
        <v>176</v>
      </c>
      <c r="T7296" t="s">
        <v>177</v>
      </c>
    </row>
    <row r="7297" spans="1:20" x14ac:dyDescent="0.25">
      <c r="A7297" t="s">
        <v>172</v>
      </c>
      <c r="B7297" t="s">
        <v>173</v>
      </c>
      <c r="C7297" t="s">
        <v>174</v>
      </c>
      <c r="D7297" t="s">
        <v>175</v>
      </c>
      <c r="E7297" t="s">
        <v>24</v>
      </c>
      <c r="F7297" t="s">
        <v>25</v>
      </c>
      <c r="G7297" t="s">
        <v>126</v>
      </c>
      <c r="H7297" t="s">
        <v>127</v>
      </c>
      <c r="I7297" t="s">
        <v>32</v>
      </c>
      <c r="J7297" t="s">
        <v>33</v>
      </c>
      <c r="K7297">
        <v>2019</v>
      </c>
      <c r="L7297">
        <v>264.58139999999997</v>
      </c>
      <c r="S7297" t="s">
        <v>176</v>
      </c>
      <c r="T7297" t="s">
        <v>177</v>
      </c>
    </row>
    <row r="7298" spans="1:20" x14ac:dyDescent="0.25">
      <c r="A7298" t="s">
        <v>172</v>
      </c>
      <c r="B7298" t="s">
        <v>173</v>
      </c>
      <c r="C7298" t="s">
        <v>174</v>
      </c>
      <c r="D7298" t="s">
        <v>175</v>
      </c>
      <c r="E7298" t="s">
        <v>24</v>
      </c>
      <c r="F7298" t="s">
        <v>25</v>
      </c>
      <c r="G7298" t="s">
        <v>126</v>
      </c>
      <c r="H7298" t="s">
        <v>127</v>
      </c>
      <c r="I7298" t="s">
        <v>34</v>
      </c>
      <c r="J7298" t="s">
        <v>35</v>
      </c>
      <c r="K7298">
        <v>2019</v>
      </c>
      <c r="L7298">
        <v>3196.5689000000002</v>
      </c>
      <c r="S7298" t="s">
        <v>176</v>
      </c>
      <c r="T7298" t="s">
        <v>177</v>
      </c>
    </row>
    <row r="7299" spans="1:20" x14ac:dyDescent="0.25">
      <c r="A7299" t="s">
        <v>172</v>
      </c>
      <c r="B7299" t="s">
        <v>173</v>
      </c>
      <c r="C7299" t="s">
        <v>174</v>
      </c>
      <c r="D7299" t="s">
        <v>175</v>
      </c>
      <c r="E7299" t="s">
        <v>24</v>
      </c>
      <c r="F7299" t="s">
        <v>25</v>
      </c>
      <c r="G7299" t="s">
        <v>126</v>
      </c>
      <c r="H7299" t="s">
        <v>127</v>
      </c>
      <c r="I7299" t="s">
        <v>36</v>
      </c>
      <c r="J7299" t="s">
        <v>37</v>
      </c>
      <c r="K7299">
        <v>2019</v>
      </c>
      <c r="L7299">
        <v>1213.4159999999999</v>
      </c>
      <c r="S7299" t="s">
        <v>176</v>
      </c>
      <c r="T7299" t="s">
        <v>177</v>
      </c>
    </row>
    <row r="7300" spans="1:20" x14ac:dyDescent="0.25">
      <c r="A7300" t="s">
        <v>172</v>
      </c>
      <c r="B7300" t="s">
        <v>173</v>
      </c>
      <c r="C7300" t="s">
        <v>174</v>
      </c>
      <c r="D7300" t="s">
        <v>175</v>
      </c>
      <c r="E7300" t="s">
        <v>24</v>
      </c>
      <c r="F7300" t="s">
        <v>25</v>
      </c>
      <c r="G7300" t="s">
        <v>126</v>
      </c>
      <c r="H7300" t="s">
        <v>127</v>
      </c>
      <c r="I7300" t="s">
        <v>38</v>
      </c>
      <c r="J7300" t="s">
        <v>39</v>
      </c>
      <c r="K7300">
        <v>2019</v>
      </c>
      <c r="L7300">
        <v>730.60320000000002</v>
      </c>
      <c r="S7300" t="s">
        <v>176</v>
      </c>
      <c r="T7300" t="s">
        <v>177</v>
      </c>
    </row>
    <row r="7301" spans="1:20" x14ac:dyDescent="0.25">
      <c r="A7301" t="s">
        <v>172</v>
      </c>
      <c r="B7301" t="s">
        <v>173</v>
      </c>
      <c r="C7301" t="s">
        <v>174</v>
      </c>
      <c r="D7301" t="s">
        <v>175</v>
      </c>
      <c r="E7301" t="s">
        <v>24</v>
      </c>
      <c r="F7301" t="s">
        <v>25</v>
      </c>
      <c r="G7301" t="s">
        <v>126</v>
      </c>
      <c r="H7301" t="s">
        <v>127</v>
      </c>
      <c r="I7301" t="s">
        <v>40</v>
      </c>
      <c r="J7301" t="s">
        <v>41</v>
      </c>
      <c r="K7301">
        <v>2019</v>
      </c>
      <c r="L7301">
        <v>1911.1693</v>
      </c>
      <c r="S7301" t="s">
        <v>176</v>
      </c>
      <c r="T7301" t="s">
        <v>177</v>
      </c>
    </row>
    <row r="7302" spans="1:20" x14ac:dyDescent="0.25">
      <c r="A7302" t="s">
        <v>172</v>
      </c>
      <c r="B7302" t="s">
        <v>173</v>
      </c>
      <c r="C7302" t="s">
        <v>174</v>
      </c>
      <c r="D7302" t="s">
        <v>175</v>
      </c>
      <c r="E7302" t="s">
        <v>24</v>
      </c>
      <c r="F7302" t="s">
        <v>25</v>
      </c>
      <c r="G7302" t="s">
        <v>126</v>
      </c>
      <c r="H7302" t="s">
        <v>127</v>
      </c>
      <c r="I7302" t="s">
        <v>42</v>
      </c>
      <c r="J7302" t="s">
        <v>43</v>
      </c>
      <c r="K7302">
        <v>2019</v>
      </c>
      <c r="L7302">
        <v>21.542999999999999</v>
      </c>
      <c r="S7302" t="s">
        <v>176</v>
      </c>
      <c r="T7302" t="s">
        <v>177</v>
      </c>
    </row>
    <row r="7303" spans="1:20" x14ac:dyDescent="0.25">
      <c r="A7303" t="s">
        <v>172</v>
      </c>
      <c r="B7303" t="s">
        <v>173</v>
      </c>
      <c r="C7303" t="s">
        <v>174</v>
      </c>
      <c r="D7303" t="s">
        <v>175</v>
      </c>
      <c r="E7303" t="s">
        <v>24</v>
      </c>
      <c r="F7303" t="s">
        <v>25</v>
      </c>
      <c r="G7303" t="s">
        <v>126</v>
      </c>
      <c r="H7303" t="s">
        <v>127</v>
      </c>
      <c r="I7303" t="s">
        <v>44</v>
      </c>
      <c r="J7303" t="s">
        <v>45</v>
      </c>
      <c r="K7303">
        <v>2019</v>
      </c>
      <c r="L7303">
        <v>3938.0419999999999</v>
      </c>
      <c r="S7303" t="s">
        <v>176</v>
      </c>
      <c r="T7303" t="s">
        <v>177</v>
      </c>
    </row>
    <row r="7304" spans="1:20" x14ac:dyDescent="0.25">
      <c r="A7304" t="s">
        <v>172</v>
      </c>
      <c r="B7304" t="s">
        <v>173</v>
      </c>
      <c r="C7304" t="s">
        <v>174</v>
      </c>
      <c r="D7304" t="s">
        <v>175</v>
      </c>
      <c r="E7304" t="s">
        <v>24</v>
      </c>
      <c r="F7304" t="s">
        <v>25</v>
      </c>
      <c r="G7304" t="s">
        <v>126</v>
      </c>
      <c r="H7304" t="s">
        <v>127</v>
      </c>
      <c r="I7304" t="s">
        <v>46</v>
      </c>
      <c r="J7304" t="s">
        <v>47</v>
      </c>
      <c r="K7304">
        <v>2019</v>
      </c>
      <c r="L7304">
        <v>3961.4032000000002</v>
      </c>
      <c r="S7304" t="s">
        <v>176</v>
      </c>
      <c r="T7304" t="s">
        <v>177</v>
      </c>
    </row>
    <row r="7305" spans="1:20" x14ac:dyDescent="0.25">
      <c r="A7305" t="s">
        <v>172</v>
      </c>
      <c r="B7305" t="s">
        <v>173</v>
      </c>
      <c r="C7305" t="s">
        <v>174</v>
      </c>
      <c r="D7305" t="s">
        <v>175</v>
      </c>
      <c r="E7305" t="s">
        <v>24</v>
      </c>
      <c r="F7305" t="s">
        <v>25</v>
      </c>
      <c r="G7305" t="s">
        <v>126</v>
      </c>
      <c r="H7305" t="s">
        <v>127</v>
      </c>
      <c r="I7305" t="s">
        <v>48</v>
      </c>
      <c r="J7305" t="s">
        <v>49</v>
      </c>
      <c r="K7305">
        <v>2019</v>
      </c>
      <c r="L7305">
        <v>2541.5106999999998</v>
      </c>
      <c r="S7305" t="s">
        <v>176</v>
      </c>
      <c r="T7305" t="s">
        <v>177</v>
      </c>
    </row>
    <row r="7306" spans="1:20" x14ac:dyDescent="0.25">
      <c r="A7306" t="s">
        <v>172</v>
      </c>
      <c r="B7306" t="s">
        <v>173</v>
      </c>
      <c r="C7306" t="s">
        <v>174</v>
      </c>
      <c r="D7306" t="s">
        <v>175</v>
      </c>
      <c r="E7306" t="s">
        <v>24</v>
      </c>
      <c r="F7306" t="s">
        <v>25</v>
      </c>
      <c r="G7306" t="s">
        <v>126</v>
      </c>
      <c r="H7306" t="s">
        <v>127</v>
      </c>
      <c r="I7306" t="s">
        <v>170</v>
      </c>
      <c r="J7306" t="s">
        <v>171</v>
      </c>
      <c r="K7306">
        <v>2019</v>
      </c>
      <c r="M7306" t="s">
        <v>54</v>
      </c>
      <c r="N7306" t="s">
        <v>55</v>
      </c>
      <c r="S7306" t="s">
        <v>176</v>
      </c>
      <c r="T7306" t="s">
        <v>177</v>
      </c>
    </row>
    <row r="7307" spans="1:20" x14ac:dyDescent="0.25">
      <c r="A7307" t="s">
        <v>172</v>
      </c>
      <c r="B7307" t="s">
        <v>173</v>
      </c>
      <c r="C7307" t="s">
        <v>174</v>
      </c>
      <c r="D7307" t="s">
        <v>175</v>
      </c>
      <c r="E7307" t="s">
        <v>24</v>
      </c>
      <c r="F7307" t="s">
        <v>25</v>
      </c>
      <c r="G7307" t="s">
        <v>128</v>
      </c>
      <c r="H7307" t="s">
        <v>129</v>
      </c>
      <c r="I7307" t="s">
        <v>28</v>
      </c>
      <c r="J7307" t="s">
        <v>29</v>
      </c>
      <c r="K7307">
        <v>2019</v>
      </c>
      <c r="M7307" t="s">
        <v>54</v>
      </c>
      <c r="N7307" t="s">
        <v>55</v>
      </c>
      <c r="S7307" t="s">
        <v>176</v>
      </c>
      <c r="T7307" t="s">
        <v>177</v>
      </c>
    </row>
    <row r="7308" spans="1:20" x14ac:dyDescent="0.25">
      <c r="A7308" t="s">
        <v>172</v>
      </c>
      <c r="B7308" t="s">
        <v>173</v>
      </c>
      <c r="C7308" t="s">
        <v>174</v>
      </c>
      <c r="D7308" t="s">
        <v>175</v>
      </c>
      <c r="E7308" t="s">
        <v>24</v>
      </c>
      <c r="F7308" t="s">
        <v>25</v>
      </c>
      <c r="G7308" t="s">
        <v>128</v>
      </c>
      <c r="H7308" t="s">
        <v>129</v>
      </c>
      <c r="I7308" t="s">
        <v>32</v>
      </c>
      <c r="J7308" t="s">
        <v>33</v>
      </c>
      <c r="K7308">
        <v>2019</v>
      </c>
      <c r="L7308">
        <v>29.632200000000001</v>
      </c>
      <c r="S7308" t="s">
        <v>176</v>
      </c>
      <c r="T7308" t="s">
        <v>177</v>
      </c>
    </row>
    <row r="7309" spans="1:20" x14ac:dyDescent="0.25">
      <c r="A7309" t="s">
        <v>172</v>
      </c>
      <c r="B7309" t="s">
        <v>173</v>
      </c>
      <c r="C7309" t="s">
        <v>174</v>
      </c>
      <c r="D7309" t="s">
        <v>175</v>
      </c>
      <c r="E7309" t="s">
        <v>24</v>
      </c>
      <c r="F7309" t="s">
        <v>25</v>
      </c>
      <c r="G7309" t="s">
        <v>128</v>
      </c>
      <c r="H7309" t="s">
        <v>129</v>
      </c>
      <c r="I7309" t="s">
        <v>34</v>
      </c>
      <c r="J7309" t="s">
        <v>35</v>
      </c>
      <c r="K7309">
        <v>2019</v>
      </c>
      <c r="L7309">
        <v>592.74770000000001</v>
      </c>
      <c r="S7309" t="s">
        <v>176</v>
      </c>
      <c r="T7309" t="s">
        <v>177</v>
      </c>
    </row>
    <row r="7310" spans="1:20" x14ac:dyDescent="0.25">
      <c r="A7310" t="s">
        <v>172</v>
      </c>
      <c r="B7310" t="s">
        <v>173</v>
      </c>
      <c r="C7310" t="s">
        <v>174</v>
      </c>
      <c r="D7310" t="s">
        <v>175</v>
      </c>
      <c r="E7310" t="s">
        <v>24</v>
      </c>
      <c r="F7310" t="s">
        <v>25</v>
      </c>
      <c r="G7310" t="s">
        <v>128</v>
      </c>
      <c r="H7310" t="s">
        <v>129</v>
      </c>
      <c r="I7310" t="s">
        <v>36</v>
      </c>
      <c r="J7310" t="s">
        <v>37</v>
      </c>
      <c r="K7310">
        <v>2019</v>
      </c>
      <c r="L7310">
        <v>299.36200000000002</v>
      </c>
      <c r="S7310" t="s">
        <v>176</v>
      </c>
      <c r="T7310" t="s">
        <v>177</v>
      </c>
    </row>
    <row r="7311" spans="1:20" x14ac:dyDescent="0.25">
      <c r="A7311" t="s">
        <v>172</v>
      </c>
      <c r="B7311" t="s">
        <v>173</v>
      </c>
      <c r="C7311" t="s">
        <v>174</v>
      </c>
      <c r="D7311" t="s">
        <v>175</v>
      </c>
      <c r="E7311" t="s">
        <v>24</v>
      </c>
      <c r="F7311" t="s">
        <v>25</v>
      </c>
      <c r="G7311" t="s">
        <v>128</v>
      </c>
      <c r="H7311" t="s">
        <v>129</v>
      </c>
      <c r="I7311" t="s">
        <v>38</v>
      </c>
      <c r="J7311" t="s">
        <v>39</v>
      </c>
      <c r="K7311">
        <v>2019</v>
      </c>
      <c r="L7311">
        <v>258.28769999999997</v>
      </c>
      <c r="S7311" t="s">
        <v>176</v>
      </c>
      <c r="T7311" t="s">
        <v>177</v>
      </c>
    </row>
    <row r="7312" spans="1:20" x14ac:dyDescent="0.25">
      <c r="A7312" t="s">
        <v>172</v>
      </c>
      <c r="B7312" t="s">
        <v>173</v>
      </c>
      <c r="C7312" t="s">
        <v>174</v>
      </c>
      <c r="D7312" t="s">
        <v>175</v>
      </c>
      <c r="E7312" t="s">
        <v>24</v>
      </c>
      <c r="F7312" t="s">
        <v>25</v>
      </c>
      <c r="G7312" t="s">
        <v>128</v>
      </c>
      <c r="H7312" t="s">
        <v>129</v>
      </c>
      <c r="I7312" t="s">
        <v>40</v>
      </c>
      <c r="J7312" t="s">
        <v>41</v>
      </c>
      <c r="K7312">
        <v>2019</v>
      </c>
      <c r="L7312">
        <v>197.62739999999999</v>
      </c>
      <c r="S7312" t="s">
        <v>176</v>
      </c>
      <c r="T7312" t="s">
        <v>177</v>
      </c>
    </row>
    <row r="7313" spans="1:20" x14ac:dyDescent="0.25">
      <c r="A7313" t="s">
        <v>172</v>
      </c>
      <c r="B7313" t="s">
        <v>173</v>
      </c>
      <c r="C7313" t="s">
        <v>174</v>
      </c>
      <c r="D7313" t="s">
        <v>175</v>
      </c>
      <c r="E7313" t="s">
        <v>24</v>
      </c>
      <c r="F7313" t="s">
        <v>25</v>
      </c>
      <c r="G7313" t="s">
        <v>128</v>
      </c>
      <c r="H7313" t="s">
        <v>129</v>
      </c>
      <c r="I7313" t="s">
        <v>42</v>
      </c>
      <c r="J7313" t="s">
        <v>43</v>
      </c>
      <c r="K7313">
        <v>2019</v>
      </c>
      <c r="L7313">
        <v>6.8507999999999996</v>
      </c>
      <c r="M7313" t="s">
        <v>54</v>
      </c>
      <c r="N7313" t="s">
        <v>55</v>
      </c>
      <c r="S7313" t="s">
        <v>176</v>
      </c>
      <c r="T7313" t="s">
        <v>177</v>
      </c>
    </row>
    <row r="7314" spans="1:20" x14ac:dyDescent="0.25">
      <c r="A7314" t="s">
        <v>172</v>
      </c>
      <c r="B7314" t="s">
        <v>173</v>
      </c>
      <c r="C7314" t="s">
        <v>174</v>
      </c>
      <c r="D7314" t="s">
        <v>175</v>
      </c>
      <c r="E7314" t="s">
        <v>24</v>
      </c>
      <c r="F7314" t="s">
        <v>25</v>
      </c>
      <c r="G7314" t="s">
        <v>128</v>
      </c>
      <c r="H7314" t="s">
        <v>129</v>
      </c>
      <c r="I7314" t="s">
        <v>44</v>
      </c>
      <c r="J7314" t="s">
        <v>45</v>
      </c>
      <c r="K7314">
        <v>2019</v>
      </c>
      <c r="L7314">
        <v>3708.3587000000002</v>
      </c>
      <c r="S7314" t="s">
        <v>176</v>
      </c>
      <c r="T7314" t="s">
        <v>177</v>
      </c>
    </row>
    <row r="7315" spans="1:20" x14ac:dyDescent="0.25">
      <c r="A7315" t="s">
        <v>172</v>
      </c>
      <c r="B7315" t="s">
        <v>173</v>
      </c>
      <c r="C7315" t="s">
        <v>174</v>
      </c>
      <c r="D7315" t="s">
        <v>175</v>
      </c>
      <c r="E7315" t="s">
        <v>24</v>
      </c>
      <c r="F7315" t="s">
        <v>25</v>
      </c>
      <c r="G7315" t="s">
        <v>128</v>
      </c>
      <c r="H7315" t="s">
        <v>129</v>
      </c>
      <c r="I7315" t="s">
        <v>46</v>
      </c>
      <c r="J7315" t="s">
        <v>47</v>
      </c>
      <c r="K7315">
        <v>2019</v>
      </c>
      <c r="L7315">
        <v>3262.3191000000002</v>
      </c>
      <c r="S7315" t="s">
        <v>176</v>
      </c>
      <c r="T7315" t="s">
        <v>177</v>
      </c>
    </row>
    <row r="7316" spans="1:20" x14ac:dyDescent="0.25">
      <c r="A7316" t="s">
        <v>172</v>
      </c>
      <c r="B7316" t="s">
        <v>173</v>
      </c>
      <c r="C7316" t="s">
        <v>174</v>
      </c>
      <c r="D7316" t="s">
        <v>175</v>
      </c>
      <c r="E7316" t="s">
        <v>24</v>
      </c>
      <c r="F7316" t="s">
        <v>25</v>
      </c>
      <c r="G7316" t="s">
        <v>128</v>
      </c>
      <c r="H7316" t="s">
        <v>129</v>
      </c>
      <c r="I7316" t="s">
        <v>48</v>
      </c>
      <c r="J7316" t="s">
        <v>49</v>
      </c>
      <c r="K7316">
        <v>2019</v>
      </c>
      <c r="L7316">
        <v>1710.1605</v>
      </c>
      <c r="S7316" t="s">
        <v>176</v>
      </c>
      <c r="T7316" t="s">
        <v>177</v>
      </c>
    </row>
    <row r="7317" spans="1:20" x14ac:dyDescent="0.25">
      <c r="A7317" t="s">
        <v>172</v>
      </c>
      <c r="B7317" t="s">
        <v>173</v>
      </c>
      <c r="C7317" t="s">
        <v>174</v>
      </c>
      <c r="D7317" t="s">
        <v>175</v>
      </c>
      <c r="E7317" t="s">
        <v>24</v>
      </c>
      <c r="F7317" t="s">
        <v>25</v>
      </c>
      <c r="G7317" t="s">
        <v>128</v>
      </c>
      <c r="H7317" t="s">
        <v>129</v>
      </c>
      <c r="I7317" t="s">
        <v>50</v>
      </c>
      <c r="J7317" t="s">
        <v>51</v>
      </c>
      <c r="K7317">
        <v>2019</v>
      </c>
      <c r="L7317">
        <v>1.2618</v>
      </c>
      <c r="M7317" t="s">
        <v>54</v>
      </c>
      <c r="N7317" t="s">
        <v>55</v>
      </c>
      <c r="S7317" t="s">
        <v>176</v>
      </c>
      <c r="T7317" t="s">
        <v>177</v>
      </c>
    </row>
    <row r="7318" spans="1:20" x14ac:dyDescent="0.25">
      <c r="A7318" t="s">
        <v>172</v>
      </c>
      <c r="B7318" t="s">
        <v>173</v>
      </c>
      <c r="C7318" t="s">
        <v>174</v>
      </c>
      <c r="D7318" t="s">
        <v>175</v>
      </c>
      <c r="E7318" t="s">
        <v>24</v>
      </c>
      <c r="F7318" t="s">
        <v>25</v>
      </c>
      <c r="G7318" t="s">
        <v>128</v>
      </c>
      <c r="H7318" t="s">
        <v>129</v>
      </c>
      <c r="I7318" t="s">
        <v>170</v>
      </c>
      <c r="J7318" t="s">
        <v>171</v>
      </c>
      <c r="K7318">
        <v>2019</v>
      </c>
      <c r="M7318" t="s">
        <v>54</v>
      </c>
      <c r="N7318" t="s">
        <v>55</v>
      </c>
      <c r="S7318" t="s">
        <v>176</v>
      </c>
      <c r="T7318" t="s">
        <v>177</v>
      </c>
    </row>
    <row r="7319" spans="1:20" x14ac:dyDescent="0.25">
      <c r="A7319" t="s">
        <v>172</v>
      </c>
      <c r="B7319" t="s">
        <v>173</v>
      </c>
      <c r="C7319" t="s">
        <v>174</v>
      </c>
      <c r="D7319" t="s">
        <v>175</v>
      </c>
      <c r="E7319" t="s">
        <v>24</v>
      </c>
      <c r="F7319" t="s">
        <v>25</v>
      </c>
      <c r="G7319" t="s">
        <v>130</v>
      </c>
      <c r="H7319" t="s">
        <v>131</v>
      </c>
      <c r="I7319" t="s">
        <v>28</v>
      </c>
      <c r="J7319" t="s">
        <v>29</v>
      </c>
      <c r="K7319">
        <v>2019</v>
      </c>
      <c r="L7319">
        <v>7804.6121000000003</v>
      </c>
      <c r="S7319" t="s">
        <v>176</v>
      </c>
      <c r="T7319" t="s">
        <v>177</v>
      </c>
    </row>
    <row r="7320" spans="1:20" x14ac:dyDescent="0.25">
      <c r="A7320" t="s">
        <v>172</v>
      </c>
      <c r="B7320" t="s">
        <v>173</v>
      </c>
      <c r="C7320" t="s">
        <v>174</v>
      </c>
      <c r="D7320" t="s">
        <v>175</v>
      </c>
      <c r="E7320" t="s">
        <v>24</v>
      </c>
      <c r="F7320" t="s">
        <v>25</v>
      </c>
      <c r="G7320" t="s">
        <v>130</v>
      </c>
      <c r="H7320" t="s">
        <v>131</v>
      </c>
      <c r="I7320" t="s">
        <v>32</v>
      </c>
      <c r="J7320" t="s">
        <v>33</v>
      </c>
      <c r="K7320">
        <v>2019</v>
      </c>
      <c r="L7320">
        <v>234.94909999999999</v>
      </c>
      <c r="S7320" t="s">
        <v>176</v>
      </c>
      <c r="T7320" t="s">
        <v>177</v>
      </c>
    </row>
    <row r="7321" spans="1:20" x14ac:dyDescent="0.25">
      <c r="A7321" t="s">
        <v>172</v>
      </c>
      <c r="B7321" t="s">
        <v>173</v>
      </c>
      <c r="C7321" t="s">
        <v>174</v>
      </c>
      <c r="D7321" t="s">
        <v>175</v>
      </c>
      <c r="E7321" t="s">
        <v>24</v>
      </c>
      <c r="F7321" t="s">
        <v>25</v>
      </c>
      <c r="G7321" t="s">
        <v>130</v>
      </c>
      <c r="H7321" t="s">
        <v>131</v>
      </c>
      <c r="I7321" t="s">
        <v>34</v>
      </c>
      <c r="J7321" t="s">
        <v>35</v>
      </c>
      <c r="K7321">
        <v>2019</v>
      </c>
      <c r="L7321">
        <v>2603.8211999999999</v>
      </c>
      <c r="S7321" t="s">
        <v>176</v>
      </c>
      <c r="T7321" t="s">
        <v>177</v>
      </c>
    </row>
    <row r="7322" spans="1:20" x14ac:dyDescent="0.25">
      <c r="A7322" t="s">
        <v>172</v>
      </c>
      <c r="B7322" t="s">
        <v>173</v>
      </c>
      <c r="C7322" t="s">
        <v>174</v>
      </c>
      <c r="D7322" t="s">
        <v>175</v>
      </c>
      <c r="E7322" t="s">
        <v>24</v>
      </c>
      <c r="F7322" t="s">
        <v>25</v>
      </c>
      <c r="G7322" t="s">
        <v>130</v>
      </c>
      <c r="H7322" t="s">
        <v>131</v>
      </c>
      <c r="I7322" t="s">
        <v>36</v>
      </c>
      <c r="J7322" t="s">
        <v>37</v>
      </c>
      <c r="K7322">
        <v>2019</v>
      </c>
      <c r="L7322">
        <v>914.0539</v>
      </c>
      <c r="S7322" t="s">
        <v>176</v>
      </c>
      <c r="T7322" t="s">
        <v>177</v>
      </c>
    </row>
    <row r="7323" spans="1:20" x14ac:dyDescent="0.25">
      <c r="A7323" t="s">
        <v>172</v>
      </c>
      <c r="B7323" t="s">
        <v>173</v>
      </c>
      <c r="C7323" t="s">
        <v>174</v>
      </c>
      <c r="D7323" t="s">
        <v>175</v>
      </c>
      <c r="E7323" t="s">
        <v>24</v>
      </c>
      <c r="F7323" t="s">
        <v>25</v>
      </c>
      <c r="G7323" t="s">
        <v>130</v>
      </c>
      <c r="H7323" t="s">
        <v>131</v>
      </c>
      <c r="I7323" t="s">
        <v>38</v>
      </c>
      <c r="J7323" t="s">
        <v>39</v>
      </c>
      <c r="K7323">
        <v>2019</v>
      </c>
      <c r="L7323">
        <v>472.31540000000001</v>
      </c>
      <c r="S7323" t="s">
        <v>176</v>
      </c>
      <c r="T7323" t="s">
        <v>177</v>
      </c>
    </row>
    <row r="7324" spans="1:20" x14ac:dyDescent="0.25">
      <c r="A7324" t="s">
        <v>172</v>
      </c>
      <c r="B7324" t="s">
        <v>173</v>
      </c>
      <c r="C7324" t="s">
        <v>174</v>
      </c>
      <c r="D7324" t="s">
        <v>175</v>
      </c>
      <c r="E7324" t="s">
        <v>24</v>
      </c>
      <c r="F7324" t="s">
        <v>25</v>
      </c>
      <c r="G7324" t="s">
        <v>130</v>
      </c>
      <c r="H7324" t="s">
        <v>131</v>
      </c>
      <c r="I7324" t="s">
        <v>40</v>
      </c>
      <c r="J7324" t="s">
        <v>41</v>
      </c>
      <c r="K7324">
        <v>2019</v>
      </c>
      <c r="L7324">
        <v>1713.5418999999999</v>
      </c>
      <c r="S7324" t="s">
        <v>176</v>
      </c>
      <c r="T7324" t="s">
        <v>177</v>
      </c>
    </row>
    <row r="7325" spans="1:20" x14ac:dyDescent="0.25">
      <c r="A7325" t="s">
        <v>172</v>
      </c>
      <c r="B7325" t="s">
        <v>173</v>
      </c>
      <c r="C7325" t="s">
        <v>174</v>
      </c>
      <c r="D7325" t="s">
        <v>175</v>
      </c>
      <c r="E7325" t="s">
        <v>24</v>
      </c>
      <c r="F7325" t="s">
        <v>25</v>
      </c>
      <c r="G7325" t="s">
        <v>130</v>
      </c>
      <c r="H7325" t="s">
        <v>131</v>
      </c>
      <c r="I7325" t="s">
        <v>42</v>
      </c>
      <c r="J7325" t="s">
        <v>43</v>
      </c>
      <c r="K7325">
        <v>2019</v>
      </c>
      <c r="L7325">
        <v>14.6922</v>
      </c>
      <c r="S7325" t="s">
        <v>176</v>
      </c>
      <c r="T7325" t="s">
        <v>177</v>
      </c>
    </row>
    <row r="7326" spans="1:20" x14ac:dyDescent="0.25">
      <c r="A7326" t="s">
        <v>172</v>
      </c>
      <c r="B7326" t="s">
        <v>173</v>
      </c>
      <c r="C7326" t="s">
        <v>174</v>
      </c>
      <c r="D7326" t="s">
        <v>175</v>
      </c>
      <c r="E7326" t="s">
        <v>24</v>
      </c>
      <c r="F7326" t="s">
        <v>25</v>
      </c>
      <c r="G7326" t="s">
        <v>130</v>
      </c>
      <c r="H7326" t="s">
        <v>131</v>
      </c>
      <c r="I7326" t="s">
        <v>44</v>
      </c>
      <c r="J7326" t="s">
        <v>45</v>
      </c>
      <c r="K7326">
        <v>2019</v>
      </c>
      <c r="L7326">
        <v>229.6036</v>
      </c>
      <c r="S7326" t="s">
        <v>176</v>
      </c>
      <c r="T7326" t="s">
        <v>177</v>
      </c>
    </row>
    <row r="7327" spans="1:20" x14ac:dyDescent="0.25">
      <c r="A7327" t="s">
        <v>172</v>
      </c>
      <c r="B7327" t="s">
        <v>173</v>
      </c>
      <c r="C7327" t="s">
        <v>174</v>
      </c>
      <c r="D7327" t="s">
        <v>175</v>
      </c>
      <c r="E7327" t="s">
        <v>24</v>
      </c>
      <c r="F7327" t="s">
        <v>25</v>
      </c>
      <c r="G7327" t="s">
        <v>130</v>
      </c>
      <c r="H7327" t="s">
        <v>131</v>
      </c>
      <c r="I7327" t="s">
        <v>46</v>
      </c>
      <c r="J7327" t="s">
        <v>47</v>
      </c>
      <c r="K7327">
        <v>2019</v>
      </c>
      <c r="L7327">
        <v>699.08420000000001</v>
      </c>
      <c r="S7327" t="s">
        <v>176</v>
      </c>
      <c r="T7327" t="s">
        <v>177</v>
      </c>
    </row>
    <row r="7328" spans="1:20" x14ac:dyDescent="0.25">
      <c r="A7328" t="s">
        <v>172</v>
      </c>
      <c r="B7328" t="s">
        <v>173</v>
      </c>
      <c r="C7328" t="s">
        <v>174</v>
      </c>
      <c r="D7328" t="s">
        <v>175</v>
      </c>
      <c r="E7328" t="s">
        <v>24</v>
      </c>
      <c r="F7328" t="s">
        <v>25</v>
      </c>
      <c r="G7328" t="s">
        <v>130</v>
      </c>
      <c r="H7328" t="s">
        <v>131</v>
      </c>
      <c r="I7328" t="s">
        <v>48</v>
      </c>
      <c r="J7328" t="s">
        <v>49</v>
      </c>
      <c r="K7328">
        <v>2019</v>
      </c>
      <c r="L7328">
        <v>831.05190000000005</v>
      </c>
      <c r="S7328" t="s">
        <v>176</v>
      </c>
      <c r="T7328" t="s">
        <v>177</v>
      </c>
    </row>
    <row r="7329" spans="1:20" x14ac:dyDescent="0.25">
      <c r="A7329" t="s">
        <v>172</v>
      </c>
      <c r="B7329" t="s">
        <v>173</v>
      </c>
      <c r="C7329" t="s">
        <v>174</v>
      </c>
      <c r="D7329" t="s">
        <v>175</v>
      </c>
      <c r="E7329" t="s">
        <v>24</v>
      </c>
      <c r="F7329" t="s">
        <v>25</v>
      </c>
      <c r="G7329" t="s">
        <v>130</v>
      </c>
      <c r="H7329" t="s">
        <v>131</v>
      </c>
      <c r="I7329" t="s">
        <v>50</v>
      </c>
      <c r="J7329" t="s">
        <v>51</v>
      </c>
      <c r="K7329">
        <v>2019</v>
      </c>
      <c r="L7329">
        <v>90.595299999999995</v>
      </c>
      <c r="S7329" t="s">
        <v>176</v>
      </c>
      <c r="T7329" t="s">
        <v>177</v>
      </c>
    </row>
    <row r="7330" spans="1:20" x14ac:dyDescent="0.25">
      <c r="A7330" t="s">
        <v>172</v>
      </c>
      <c r="B7330" t="s">
        <v>173</v>
      </c>
      <c r="C7330" t="s">
        <v>174</v>
      </c>
      <c r="D7330" t="s">
        <v>175</v>
      </c>
      <c r="E7330" t="s">
        <v>24</v>
      </c>
      <c r="F7330" t="s">
        <v>25</v>
      </c>
      <c r="G7330" t="s">
        <v>130</v>
      </c>
      <c r="H7330" t="s">
        <v>131</v>
      </c>
      <c r="I7330" t="s">
        <v>170</v>
      </c>
      <c r="J7330" t="s">
        <v>171</v>
      </c>
      <c r="K7330">
        <v>2019</v>
      </c>
      <c r="M7330" t="s">
        <v>54</v>
      </c>
      <c r="N7330" t="s">
        <v>55</v>
      </c>
      <c r="S7330" t="s">
        <v>176</v>
      </c>
      <c r="T7330" t="s">
        <v>177</v>
      </c>
    </row>
    <row r="7331" spans="1:20" x14ac:dyDescent="0.25">
      <c r="A7331" t="s">
        <v>172</v>
      </c>
      <c r="B7331" t="s">
        <v>173</v>
      </c>
      <c r="C7331" t="s">
        <v>174</v>
      </c>
      <c r="D7331" t="s">
        <v>175</v>
      </c>
      <c r="E7331" t="s">
        <v>24</v>
      </c>
      <c r="F7331" t="s">
        <v>25</v>
      </c>
      <c r="G7331" t="s">
        <v>132</v>
      </c>
      <c r="H7331" t="s">
        <v>133</v>
      </c>
      <c r="I7331" t="s">
        <v>28</v>
      </c>
      <c r="J7331" t="s">
        <v>29</v>
      </c>
      <c r="K7331">
        <v>2019</v>
      </c>
      <c r="L7331">
        <v>6462.9495999999999</v>
      </c>
      <c r="S7331" t="s">
        <v>176</v>
      </c>
      <c r="T7331" t="s">
        <v>177</v>
      </c>
    </row>
    <row r="7332" spans="1:20" x14ac:dyDescent="0.25">
      <c r="A7332" t="s">
        <v>172</v>
      </c>
      <c r="B7332" t="s">
        <v>173</v>
      </c>
      <c r="C7332" t="s">
        <v>174</v>
      </c>
      <c r="D7332" t="s">
        <v>175</v>
      </c>
      <c r="E7332" t="s">
        <v>24</v>
      </c>
      <c r="F7332" t="s">
        <v>25</v>
      </c>
      <c r="G7332" t="s">
        <v>132</v>
      </c>
      <c r="H7332" t="s">
        <v>133</v>
      </c>
      <c r="I7332" t="s">
        <v>44</v>
      </c>
      <c r="J7332" t="s">
        <v>45</v>
      </c>
      <c r="K7332">
        <v>2019</v>
      </c>
      <c r="M7332" t="s">
        <v>54</v>
      </c>
      <c r="N7332" t="s">
        <v>55</v>
      </c>
      <c r="S7332" t="s">
        <v>176</v>
      </c>
      <c r="T7332" t="s">
        <v>177</v>
      </c>
    </row>
    <row r="7333" spans="1:20" x14ac:dyDescent="0.25">
      <c r="A7333" t="s">
        <v>172</v>
      </c>
      <c r="B7333" t="s">
        <v>173</v>
      </c>
      <c r="C7333" t="s">
        <v>174</v>
      </c>
      <c r="D7333" t="s">
        <v>175</v>
      </c>
      <c r="E7333" t="s">
        <v>24</v>
      </c>
      <c r="F7333" t="s">
        <v>25</v>
      </c>
      <c r="G7333" t="s">
        <v>132</v>
      </c>
      <c r="H7333" t="s">
        <v>133</v>
      </c>
      <c r="I7333" t="s">
        <v>48</v>
      </c>
      <c r="J7333" t="s">
        <v>49</v>
      </c>
      <c r="K7333">
        <v>2019</v>
      </c>
      <c r="M7333" t="s">
        <v>54</v>
      </c>
      <c r="N7333" t="s">
        <v>55</v>
      </c>
      <c r="S7333" t="s">
        <v>176</v>
      </c>
      <c r="T7333" t="s">
        <v>177</v>
      </c>
    </row>
    <row r="7334" spans="1:20" x14ac:dyDescent="0.25">
      <c r="A7334" t="s">
        <v>172</v>
      </c>
      <c r="B7334" t="s">
        <v>173</v>
      </c>
      <c r="C7334" t="s">
        <v>174</v>
      </c>
      <c r="D7334" t="s">
        <v>175</v>
      </c>
      <c r="E7334" t="s">
        <v>24</v>
      </c>
      <c r="F7334" t="s">
        <v>25</v>
      </c>
      <c r="G7334" t="s">
        <v>132</v>
      </c>
      <c r="H7334" t="s">
        <v>133</v>
      </c>
      <c r="I7334" t="s">
        <v>50</v>
      </c>
      <c r="J7334" t="s">
        <v>51</v>
      </c>
      <c r="K7334">
        <v>2019</v>
      </c>
      <c r="M7334" t="s">
        <v>54</v>
      </c>
      <c r="N7334" t="s">
        <v>55</v>
      </c>
      <c r="S7334" t="s">
        <v>176</v>
      </c>
      <c r="T7334" t="s">
        <v>177</v>
      </c>
    </row>
    <row r="7335" spans="1:20" x14ac:dyDescent="0.25">
      <c r="A7335" t="s">
        <v>172</v>
      </c>
      <c r="B7335" t="s">
        <v>173</v>
      </c>
      <c r="C7335" t="s">
        <v>174</v>
      </c>
      <c r="D7335" t="s">
        <v>175</v>
      </c>
      <c r="E7335" t="s">
        <v>24</v>
      </c>
      <c r="F7335" t="s">
        <v>25</v>
      </c>
      <c r="G7335" t="s">
        <v>132</v>
      </c>
      <c r="H7335" t="s">
        <v>133</v>
      </c>
      <c r="I7335" t="s">
        <v>170</v>
      </c>
      <c r="J7335" t="s">
        <v>171</v>
      </c>
      <c r="K7335">
        <v>2019</v>
      </c>
      <c r="L7335">
        <v>6462.3518000000004</v>
      </c>
      <c r="S7335" t="s">
        <v>176</v>
      </c>
      <c r="T7335" t="s">
        <v>177</v>
      </c>
    </row>
    <row r="7336" spans="1:20" x14ac:dyDescent="0.25">
      <c r="A7336" t="s">
        <v>172</v>
      </c>
      <c r="B7336" t="s">
        <v>173</v>
      </c>
      <c r="C7336" t="s">
        <v>174</v>
      </c>
      <c r="D7336" t="s">
        <v>175</v>
      </c>
      <c r="E7336" t="s">
        <v>24</v>
      </c>
      <c r="F7336" t="s">
        <v>25</v>
      </c>
      <c r="G7336" t="s">
        <v>122</v>
      </c>
      <c r="H7336" t="s">
        <v>123</v>
      </c>
      <c r="I7336" t="s">
        <v>98</v>
      </c>
      <c r="J7336" t="s">
        <v>99</v>
      </c>
      <c r="K7336">
        <v>2019</v>
      </c>
      <c r="L7336">
        <v>25806.819</v>
      </c>
      <c r="S7336" t="s">
        <v>176</v>
      </c>
      <c r="T7336" t="s">
        <v>177</v>
      </c>
    </row>
    <row r="7337" spans="1:20" x14ac:dyDescent="0.25">
      <c r="A7337" t="s">
        <v>172</v>
      </c>
      <c r="B7337" t="s">
        <v>173</v>
      </c>
      <c r="C7337" t="s">
        <v>174</v>
      </c>
      <c r="D7337" t="s">
        <v>175</v>
      </c>
      <c r="E7337" t="s">
        <v>24</v>
      </c>
      <c r="F7337" t="s">
        <v>25</v>
      </c>
      <c r="G7337" t="s">
        <v>122</v>
      </c>
      <c r="H7337" t="s">
        <v>123</v>
      </c>
      <c r="I7337" t="s">
        <v>100</v>
      </c>
      <c r="J7337" t="s">
        <v>101</v>
      </c>
      <c r="K7337">
        <v>2019</v>
      </c>
      <c r="L7337">
        <v>4708.5432000000001</v>
      </c>
      <c r="S7337" t="s">
        <v>176</v>
      </c>
      <c r="T7337" t="s">
        <v>177</v>
      </c>
    </row>
    <row r="7338" spans="1:20" x14ac:dyDescent="0.25">
      <c r="A7338" t="s">
        <v>172</v>
      </c>
      <c r="B7338" t="s">
        <v>173</v>
      </c>
      <c r="C7338" t="s">
        <v>174</v>
      </c>
      <c r="D7338" t="s">
        <v>175</v>
      </c>
      <c r="E7338" t="s">
        <v>24</v>
      </c>
      <c r="F7338" t="s">
        <v>25</v>
      </c>
      <c r="G7338" t="s">
        <v>122</v>
      </c>
      <c r="H7338" t="s">
        <v>123</v>
      </c>
      <c r="I7338" t="s">
        <v>102</v>
      </c>
      <c r="J7338" t="s">
        <v>103</v>
      </c>
      <c r="K7338">
        <v>2019</v>
      </c>
      <c r="M7338" t="s">
        <v>54</v>
      </c>
      <c r="N7338" t="s">
        <v>55</v>
      </c>
      <c r="S7338" t="s">
        <v>176</v>
      </c>
      <c r="T7338" t="s">
        <v>177</v>
      </c>
    </row>
    <row r="7339" spans="1:20" x14ac:dyDescent="0.25">
      <c r="A7339" t="s">
        <v>172</v>
      </c>
      <c r="B7339" t="s">
        <v>173</v>
      </c>
      <c r="C7339" t="s">
        <v>174</v>
      </c>
      <c r="D7339" t="s">
        <v>175</v>
      </c>
      <c r="E7339" t="s">
        <v>24</v>
      </c>
      <c r="F7339" t="s">
        <v>25</v>
      </c>
      <c r="G7339" t="s">
        <v>122</v>
      </c>
      <c r="H7339" t="s">
        <v>123</v>
      </c>
      <c r="I7339" t="s">
        <v>104</v>
      </c>
      <c r="J7339" t="s">
        <v>105</v>
      </c>
      <c r="K7339">
        <v>2019</v>
      </c>
      <c r="M7339" t="s">
        <v>54</v>
      </c>
      <c r="N7339" t="s">
        <v>55</v>
      </c>
      <c r="S7339" t="s">
        <v>176</v>
      </c>
      <c r="T7339" t="s">
        <v>177</v>
      </c>
    </row>
    <row r="7340" spans="1:20" x14ac:dyDescent="0.25">
      <c r="A7340" t="s">
        <v>172</v>
      </c>
      <c r="B7340" t="s">
        <v>173</v>
      </c>
      <c r="C7340" t="s">
        <v>174</v>
      </c>
      <c r="D7340" t="s">
        <v>175</v>
      </c>
      <c r="E7340" t="s">
        <v>24</v>
      </c>
      <c r="F7340" t="s">
        <v>25</v>
      </c>
      <c r="G7340" t="s">
        <v>122</v>
      </c>
      <c r="H7340" t="s">
        <v>123</v>
      </c>
      <c r="I7340" t="s">
        <v>106</v>
      </c>
      <c r="J7340" t="s">
        <v>107</v>
      </c>
      <c r="K7340">
        <v>2019</v>
      </c>
      <c r="L7340">
        <v>6555.9912000000004</v>
      </c>
      <c r="S7340" t="s">
        <v>176</v>
      </c>
      <c r="T7340" t="s">
        <v>177</v>
      </c>
    </row>
    <row r="7341" spans="1:20" x14ac:dyDescent="0.25">
      <c r="A7341" t="s">
        <v>172</v>
      </c>
      <c r="B7341" t="s">
        <v>173</v>
      </c>
      <c r="C7341" t="s">
        <v>174</v>
      </c>
      <c r="D7341" t="s">
        <v>175</v>
      </c>
      <c r="E7341" t="s">
        <v>24</v>
      </c>
      <c r="F7341" t="s">
        <v>25</v>
      </c>
      <c r="G7341" t="s">
        <v>124</v>
      </c>
      <c r="H7341" t="s">
        <v>125</v>
      </c>
      <c r="I7341" t="s">
        <v>98</v>
      </c>
      <c r="J7341" t="s">
        <v>99</v>
      </c>
      <c r="K7341">
        <v>2019</v>
      </c>
      <c r="L7341">
        <v>1472.2606000000001</v>
      </c>
      <c r="S7341" t="s">
        <v>176</v>
      </c>
      <c r="T7341" t="s">
        <v>177</v>
      </c>
    </row>
    <row r="7342" spans="1:20" x14ac:dyDescent="0.25">
      <c r="A7342" t="s">
        <v>172</v>
      </c>
      <c r="B7342" t="s">
        <v>173</v>
      </c>
      <c r="C7342" t="s">
        <v>174</v>
      </c>
      <c r="D7342" t="s">
        <v>175</v>
      </c>
      <c r="E7342" t="s">
        <v>24</v>
      </c>
      <c r="F7342" t="s">
        <v>25</v>
      </c>
      <c r="G7342" t="s">
        <v>124</v>
      </c>
      <c r="H7342" t="s">
        <v>125</v>
      </c>
      <c r="I7342" t="s">
        <v>100</v>
      </c>
      <c r="J7342" t="s">
        <v>101</v>
      </c>
      <c r="K7342">
        <v>2019</v>
      </c>
      <c r="L7342">
        <v>33.976999999999997</v>
      </c>
      <c r="S7342" t="s">
        <v>176</v>
      </c>
      <c r="T7342" t="s">
        <v>177</v>
      </c>
    </row>
    <row r="7343" spans="1:20" x14ac:dyDescent="0.25">
      <c r="A7343" t="s">
        <v>172</v>
      </c>
      <c r="B7343" t="s">
        <v>173</v>
      </c>
      <c r="C7343" t="s">
        <v>174</v>
      </c>
      <c r="D7343" t="s">
        <v>175</v>
      </c>
      <c r="E7343" t="s">
        <v>24</v>
      </c>
      <c r="F7343" t="s">
        <v>25</v>
      </c>
      <c r="G7343" t="s">
        <v>124</v>
      </c>
      <c r="H7343" t="s">
        <v>125</v>
      </c>
      <c r="I7343" t="s">
        <v>102</v>
      </c>
      <c r="J7343" t="s">
        <v>103</v>
      </c>
      <c r="K7343">
        <v>2019</v>
      </c>
      <c r="L7343">
        <v>285.58879999999999</v>
      </c>
      <c r="S7343" t="s">
        <v>176</v>
      </c>
      <c r="T7343" t="s">
        <v>177</v>
      </c>
    </row>
    <row r="7344" spans="1:20" x14ac:dyDescent="0.25">
      <c r="A7344" t="s">
        <v>172</v>
      </c>
      <c r="B7344" t="s">
        <v>173</v>
      </c>
      <c r="C7344" t="s">
        <v>174</v>
      </c>
      <c r="D7344" t="s">
        <v>175</v>
      </c>
      <c r="E7344" t="s">
        <v>24</v>
      </c>
      <c r="F7344" t="s">
        <v>25</v>
      </c>
      <c r="G7344" t="s">
        <v>124</v>
      </c>
      <c r="H7344" t="s">
        <v>125</v>
      </c>
      <c r="I7344" t="s">
        <v>104</v>
      </c>
      <c r="J7344" t="s">
        <v>105</v>
      </c>
      <c r="K7344">
        <v>2019</v>
      </c>
      <c r="L7344">
        <v>1152.4239</v>
      </c>
      <c r="S7344" t="s">
        <v>176</v>
      </c>
      <c r="T7344" t="s">
        <v>177</v>
      </c>
    </row>
    <row r="7345" spans="1:20" x14ac:dyDescent="0.25">
      <c r="A7345" t="s">
        <v>172</v>
      </c>
      <c r="B7345" t="s">
        <v>173</v>
      </c>
      <c r="C7345" t="s">
        <v>174</v>
      </c>
      <c r="D7345" t="s">
        <v>175</v>
      </c>
      <c r="E7345" t="s">
        <v>24</v>
      </c>
      <c r="F7345" t="s">
        <v>25</v>
      </c>
      <c r="G7345" t="s">
        <v>124</v>
      </c>
      <c r="H7345" t="s">
        <v>125</v>
      </c>
      <c r="I7345" t="s">
        <v>106</v>
      </c>
      <c r="J7345" t="s">
        <v>107</v>
      </c>
      <c r="K7345">
        <v>2019</v>
      </c>
      <c r="M7345" t="s">
        <v>54</v>
      </c>
      <c r="N7345" t="s">
        <v>55</v>
      </c>
      <c r="S7345" t="s">
        <v>176</v>
      </c>
      <c r="T7345" t="s">
        <v>177</v>
      </c>
    </row>
    <row r="7346" spans="1:20" x14ac:dyDescent="0.25">
      <c r="A7346" t="s">
        <v>172</v>
      </c>
      <c r="B7346" t="s">
        <v>173</v>
      </c>
      <c r="C7346" t="s">
        <v>174</v>
      </c>
      <c r="D7346" t="s">
        <v>175</v>
      </c>
      <c r="E7346" t="s">
        <v>24</v>
      </c>
      <c r="F7346" t="s">
        <v>25</v>
      </c>
      <c r="G7346" t="s">
        <v>126</v>
      </c>
      <c r="H7346" t="s">
        <v>127</v>
      </c>
      <c r="I7346" t="s">
        <v>98</v>
      </c>
      <c r="J7346" t="s">
        <v>99</v>
      </c>
      <c r="K7346">
        <v>2019</v>
      </c>
      <c r="L7346">
        <v>24334.558000000001</v>
      </c>
      <c r="S7346" t="s">
        <v>176</v>
      </c>
      <c r="T7346" t="s">
        <v>177</v>
      </c>
    </row>
    <row r="7347" spans="1:20" x14ac:dyDescent="0.25">
      <c r="A7347" t="s">
        <v>172</v>
      </c>
      <c r="B7347" t="s">
        <v>173</v>
      </c>
      <c r="C7347" t="s">
        <v>174</v>
      </c>
      <c r="D7347" t="s">
        <v>175</v>
      </c>
      <c r="E7347" t="s">
        <v>24</v>
      </c>
      <c r="F7347" t="s">
        <v>25</v>
      </c>
      <c r="G7347" t="s">
        <v>126</v>
      </c>
      <c r="H7347" t="s">
        <v>127</v>
      </c>
      <c r="I7347" t="s">
        <v>100</v>
      </c>
      <c r="J7347" t="s">
        <v>101</v>
      </c>
      <c r="K7347">
        <v>2019</v>
      </c>
      <c r="L7347">
        <v>4674.5662000000002</v>
      </c>
      <c r="S7347" t="s">
        <v>176</v>
      </c>
      <c r="T7347" t="s">
        <v>177</v>
      </c>
    </row>
    <row r="7348" spans="1:20" x14ac:dyDescent="0.25">
      <c r="A7348" t="s">
        <v>172</v>
      </c>
      <c r="B7348" t="s">
        <v>173</v>
      </c>
      <c r="C7348" t="s">
        <v>174</v>
      </c>
      <c r="D7348" t="s">
        <v>175</v>
      </c>
      <c r="E7348" t="s">
        <v>24</v>
      </c>
      <c r="F7348" t="s">
        <v>25</v>
      </c>
      <c r="G7348" t="s">
        <v>126</v>
      </c>
      <c r="H7348" t="s">
        <v>127</v>
      </c>
      <c r="I7348" t="s">
        <v>102</v>
      </c>
      <c r="J7348" t="s">
        <v>103</v>
      </c>
      <c r="K7348">
        <v>2019</v>
      </c>
      <c r="L7348">
        <v>10562.761</v>
      </c>
      <c r="S7348" t="s">
        <v>176</v>
      </c>
      <c r="T7348" t="s">
        <v>177</v>
      </c>
    </row>
    <row r="7349" spans="1:20" x14ac:dyDescent="0.25">
      <c r="A7349" t="s">
        <v>172</v>
      </c>
      <c r="B7349" t="s">
        <v>173</v>
      </c>
      <c r="C7349" t="s">
        <v>174</v>
      </c>
      <c r="D7349" t="s">
        <v>175</v>
      </c>
      <c r="E7349" t="s">
        <v>24</v>
      </c>
      <c r="F7349" t="s">
        <v>25</v>
      </c>
      <c r="G7349" t="s">
        <v>126</v>
      </c>
      <c r="H7349" t="s">
        <v>127</v>
      </c>
      <c r="I7349" t="s">
        <v>104</v>
      </c>
      <c r="J7349" t="s">
        <v>105</v>
      </c>
      <c r="K7349">
        <v>2019</v>
      </c>
      <c r="L7349">
        <v>2541.5106999999998</v>
      </c>
      <c r="S7349" t="s">
        <v>176</v>
      </c>
      <c r="T7349" t="s">
        <v>177</v>
      </c>
    </row>
    <row r="7350" spans="1:20" x14ac:dyDescent="0.25">
      <c r="A7350" t="s">
        <v>172</v>
      </c>
      <c r="B7350" t="s">
        <v>173</v>
      </c>
      <c r="C7350" t="s">
        <v>174</v>
      </c>
      <c r="D7350" t="s">
        <v>175</v>
      </c>
      <c r="E7350" t="s">
        <v>24</v>
      </c>
      <c r="F7350" t="s">
        <v>25</v>
      </c>
      <c r="G7350" t="s">
        <v>126</v>
      </c>
      <c r="H7350" t="s">
        <v>127</v>
      </c>
      <c r="I7350" t="s">
        <v>106</v>
      </c>
      <c r="J7350" t="s">
        <v>107</v>
      </c>
      <c r="K7350">
        <v>2019</v>
      </c>
      <c r="M7350" t="s">
        <v>54</v>
      </c>
      <c r="N7350" t="s">
        <v>55</v>
      </c>
      <c r="S7350" t="s">
        <v>176</v>
      </c>
      <c r="T7350" t="s">
        <v>177</v>
      </c>
    </row>
    <row r="7351" spans="1:20" x14ac:dyDescent="0.25">
      <c r="A7351" t="s">
        <v>172</v>
      </c>
      <c r="B7351" t="s">
        <v>173</v>
      </c>
      <c r="C7351" t="s">
        <v>174</v>
      </c>
      <c r="D7351" t="s">
        <v>175</v>
      </c>
      <c r="E7351" t="s">
        <v>24</v>
      </c>
      <c r="F7351" t="s">
        <v>25</v>
      </c>
      <c r="G7351" t="s">
        <v>128</v>
      </c>
      <c r="H7351" t="s">
        <v>129</v>
      </c>
      <c r="I7351" t="s">
        <v>98</v>
      </c>
      <c r="J7351" t="s">
        <v>99</v>
      </c>
      <c r="K7351">
        <v>2019</v>
      </c>
      <c r="M7351" t="s">
        <v>54</v>
      </c>
      <c r="N7351" t="s">
        <v>55</v>
      </c>
      <c r="S7351" t="s">
        <v>176</v>
      </c>
      <c r="T7351" t="s">
        <v>177</v>
      </c>
    </row>
    <row r="7352" spans="1:20" x14ac:dyDescent="0.25">
      <c r="A7352" t="s">
        <v>172</v>
      </c>
      <c r="B7352" t="s">
        <v>173</v>
      </c>
      <c r="C7352" t="s">
        <v>174</v>
      </c>
      <c r="D7352" t="s">
        <v>175</v>
      </c>
      <c r="E7352" t="s">
        <v>24</v>
      </c>
      <c r="F7352" t="s">
        <v>25</v>
      </c>
      <c r="G7352" t="s">
        <v>128</v>
      </c>
      <c r="H7352" t="s">
        <v>129</v>
      </c>
      <c r="I7352" t="s">
        <v>100</v>
      </c>
      <c r="J7352" t="s">
        <v>101</v>
      </c>
      <c r="K7352">
        <v>2019</v>
      </c>
      <c r="L7352">
        <v>921.74199999999996</v>
      </c>
      <c r="S7352" t="s">
        <v>176</v>
      </c>
      <c r="T7352" t="s">
        <v>177</v>
      </c>
    </row>
    <row r="7353" spans="1:20" x14ac:dyDescent="0.25">
      <c r="A7353" t="s">
        <v>172</v>
      </c>
      <c r="B7353" t="s">
        <v>173</v>
      </c>
      <c r="C7353" t="s">
        <v>174</v>
      </c>
      <c r="D7353" t="s">
        <v>175</v>
      </c>
      <c r="E7353" t="s">
        <v>24</v>
      </c>
      <c r="F7353" t="s">
        <v>25</v>
      </c>
      <c r="G7353" t="s">
        <v>128</v>
      </c>
      <c r="H7353" t="s">
        <v>129</v>
      </c>
      <c r="I7353" t="s">
        <v>102</v>
      </c>
      <c r="J7353" t="s">
        <v>103</v>
      </c>
      <c r="K7353">
        <v>2019</v>
      </c>
      <c r="L7353">
        <v>7433.4436999999998</v>
      </c>
      <c r="S7353" t="s">
        <v>176</v>
      </c>
      <c r="T7353" t="s">
        <v>177</v>
      </c>
    </row>
    <row r="7354" spans="1:20" x14ac:dyDescent="0.25">
      <c r="A7354" t="s">
        <v>172</v>
      </c>
      <c r="B7354" t="s">
        <v>173</v>
      </c>
      <c r="C7354" t="s">
        <v>174</v>
      </c>
      <c r="D7354" t="s">
        <v>175</v>
      </c>
      <c r="E7354" t="s">
        <v>24</v>
      </c>
      <c r="F7354" t="s">
        <v>25</v>
      </c>
      <c r="G7354" t="s">
        <v>128</v>
      </c>
      <c r="H7354" t="s">
        <v>129</v>
      </c>
      <c r="I7354" t="s">
        <v>104</v>
      </c>
      <c r="J7354" t="s">
        <v>105</v>
      </c>
      <c r="K7354">
        <v>2019</v>
      </c>
      <c r="L7354">
        <v>1710.1605</v>
      </c>
      <c r="S7354" t="s">
        <v>176</v>
      </c>
      <c r="T7354" t="s">
        <v>177</v>
      </c>
    </row>
    <row r="7355" spans="1:20" x14ac:dyDescent="0.25">
      <c r="A7355" t="s">
        <v>172</v>
      </c>
      <c r="B7355" t="s">
        <v>173</v>
      </c>
      <c r="C7355" t="s">
        <v>174</v>
      </c>
      <c r="D7355" t="s">
        <v>175</v>
      </c>
      <c r="E7355" t="s">
        <v>24</v>
      </c>
      <c r="F7355" t="s">
        <v>25</v>
      </c>
      <c r="G7355" t="s">
        <v>128</v>
      </c>
      <c r="H7355" t="s">
        <v>129</v>
      </c>
      <c r="I7355" t="s">
        <v>106</v>
      </c>
      <c r="J7355" t="s">
        <v>107</v>
      </c>
      <c r="K7355">
        <v>2019</v>
      </c>
      <c r="L7355">
        <v>1.6500999999999999</v>
      </c>
      <c r="M7355" t="s">
        <v>54</v>
      </c>
      <c r="N7355" t="s">
        <v>55</v>
      </c>
      <c r="S7355" t="s">
        <v>176</v>
      </c>
      <c r="T7355" t="s">
        <v>177</v>
      </c>
    </row>
    <row r="7356" spans="1:20" x14ac:dyDescent="0.25">
      <c r="A7356" t="s">
        <v>172</v>
      </c>
      <c r="B7356" t="s">
        <v>173</v>
      </c>
      <c r="C7356" t="s">
        <v>174</v>
      </c>
      <c r="D7356" t="s">
        <v>175</v>
      </c>
      <c r="E7356" t="s">
        <v>24</v>
      </c>
      <c r="F7356" t="s">
        <v>25</v>
      </c>
      <c r="G7356" t="s">
        <v>130</v>
      </c>
      <c r="H7356" t="s">
        <v>131</v>
      </c>
      <c r="I7356" t="s">
        <v>98</v>
      </c>
      <c r="J7356" t="s">
        <v>99</v>
      </c>
      <c r="K7356">
        <v>2019</v>
      </c>
      <c r="L7356">
        <v>7804.6121000000003</v>
      </c>
      <c r="S7356" t="s">
        <v>176</v>
      </c>
      <c r="T7356" t="s">
        <v>177</v>
      </c>
    </row>
    <row r="7357" spans="1:20" x14ac:dyDescent="0.25">
      <c r="A7357" t="s">
        <v>172</v>
      </c>
      <c r="B7357" t="s">
        <v>173</v>
      </c>
      <c r="C7357" t="s">
        <v>174</v>
      </c>
      <c r="D7357" t="s">
        <v>175</v>
      </c>
      <c r="E7357" t="s">
        <v>24</v>
      </c>
      <c r="F7357" t="s">
        <v>25</v>
      </c>
      <c r="G7357" t="s">
        <v>130</v>
      </c>
      <c r="H7357" t="s">
        <v>131</v>
      </c>
      <c r="I7357" t="s">
        <v>100</v>
      </c>
      <c r="J7357" t="s">
        <v>101</v>
      </c>
      <c r="K7357">
        <v>2019</v>
      </c>
      <c r="L7357">
        <v>3752.8243000000002</v>
      </c>
      <c r="S7357" t="s">
        <v>176</v>
      </c>
      <c r="T7357" t="s">
        <v>177</v>
      </c>
    </row>
    <row r="7358" spans="1:20" x14ac:dyDescent="0.25">
      <c r="A7358" t="s">
        <v>172</v>
      </c>
      <c r="B7358" t="s">
        <v>173</v>
      </c>
      <c r="C7358" t="s">
        <v>174</v>
      </c>
      <c r="D7358" t="s">
        <v>175</v>
      </c>
      <c r="E7358" t="s">
        <v>24</v>
      </c>
      <c r="F7358" t="s">
        <v>25</v>
      </c>
      <c r="G7358" t="s">
        <v>130</v>
      </c>
      <c r="H7358" t="s">
        <v>131</v>
      </c>
      <c r="I7358" t="s">
        <v>102</v>
      </c>
      <c r="J7358" t="s">
        <v>103</v>
      </c>
      <c r="K7358">
        <v>2019</v>
      </c>
      <c r="L7358">
        <v>3129.2372999999998</v>
      </c>
      <c r="S7358" t="s">
        <v>176</v>
      </c>
      <c r="T7358" t="s">
        <v>177</v>
      </c>
    </row>
    <row r="7359" spans="1:20" x14ac:dyDescent="0.25">
      <c r="A7359" t="s">
        <v>172</v>
      </c>
      <c r="B7359" t="s">
        <v>173</v>
      </c>
      <c r="C7359" t="s">
        <v>174</v>
      </c>
      <c r="D7359" t="s">
        <v>175</v>
      </c>
      <c r="E7359" t="s">
        <v>24</v>
      </c>
      <c r="F7359" t="s">
        <v>25</v>
      </c>
      <c r="G7359" t="s">
        <v>130</v>
      </c>
      <c r="H7359" t="s">
        <v>131</v>
      </c>
      <c r="I7359" t="s">
        <v>104</v>
      </c>
      <c r="J7359" t="s">
        <v>105</v>
      </c>
      <c r="K7359">
        <v>2019</v>
      </c>
      <c r="L7359">
        <v>831.05190000000005</v>
      </c>
      <c r="S7359" t="s">
        <v>176</v>
      </c>
      <c r="T7359" t="s">
        <v>177</v>
      </c>
    </row>
    <row r="7360" spans="1:20" x14ac:dyDescent="0.25">
      <c r="A7360" t="s">
        <v>172</v>
      </c>
      <c r="B7360" t="s">
        <v>173</v>
      </c>
      <c r="C7360" t="s">
        <v>174</v>
      </c>
      <c r="D7360" t="s">
        <v>175</v>
      </c>
      <c r="E7360" t="s">
        <v>24</v>
      </c>
      <c r="F7360" t="s">
        <v>25</v>
      </c>
      <c r="G7360" t="s">
        <v>130</v>
      </c>
      <c r="H7360" t="s">
        <v>131</v>
      </c>
      <c r="I7360" t="s">
        <v>106</v>
      </c>
      <c r="J7360" t="s">
        <v>107</v>
      </c>
      <c r="K7360">
        <v>2019</v>
      </c>
      <c r="L7360">
        <v>91.498699999999999</v>
      </c>
      <c r="S7360" t="s">
        <v>176</v>
      </c>
      <c r="T7360" t="s">
        <v>177</v>
      </c>
    </row>
    <row r="7361" spans="1:20" x14ac:dyDescent="0.25">
      <c r="A7361" t="s">
        <v>172</v>
      </c>
      <c r="B7361" t="s">
        <v>173</v>
      </c>
      <c r="C7361" t="s">
        <v>174</v>
      </c>
      <c r="D7361" t="s">
        <v>175</v>
      </c>
      <c r="E7361" t="s">
        <v>24</v>
      </c>
      <c r="F7361" t="s">
        <v>25</v>
      </c>
      <c r="G7361" t="s">
        <v>132</v>
      </c>
      <c r="H7361" t="s">
        <v>133</v>
      </c>
      <c r="I7361" t="s">
        <v>98</v>
      </c>
      <c r="J7361" t="s">
        <v>99</v>
      </c>
      <c r="K7361">
        <v>2019</v>
      </c>
      <c r="L7361">
        <v>6462.9495999999999</v>
      </c>
      <c r="S7361" t="s">
        <v>176</v>
      </c>
      <c r="T7361" t="s">
        <v>177</v>
      </c>
    </row>
    <row r="7362" spans="1:20" x14ac:dyDescent="0.25">
      <c r="A7362" t="s">
        <v>172</v>
      </c>
      <c r="B7362" t="s">
        <v>173</v>
      </c>
      <c r="C7362" t="s">
        <v>174</v>
      </c>
      <c r="D7362" t="s">
        <v>175</v>
      </c>
      <c r="E7362" t="s">
        <v>24</v>
      </c>
      <c r="F7362" t="s">
        <v>25</v>
      </c>
      <c r="G7362" t="s">
        <v>132</v>
      </c>
      <c r="H7362" t="s">
        <v>133</v>
      </c>
      <c r="I7362" t="s">
        <v>102</v>
      </c>
      <c r="J7362" t="s">
        <v>103</v>
      </c>
      <c r="K7362">
        <v>2019</v>
      </c>
      <c r="M7362" t="s">
        <v>54</v>
      </c>
      <c r="N7362" t="s">
        <v>55</v>
      </c>
      <c r="S7362" t="s">
        <v>176</v>
      </c>
      <c r="T7362" t="s">
        <v>177</v>
      </c>
    </row>
    <row r="7363" spans="1:20" x14ac:dyDescent="0.25">
      <c r="A7363" t="s">
        <v>172</v>
      </c>
      <c r="B7363" t="s">
        <v>173</v>
      </c>
      <c r="C7363" t="s">
        <v>174</v>
      </c>
      <c r="D7363" t="s">
        <v>175</v>
      </c>
      <c r="E7363" t="s">
        <v>24</v>
      </c>
      <c r="F7363" t="s">
        <v>25</v>
      </c>
      <c r="G7363" t="s">
        <v>132</v>
      </c>
      <c r="H7363" t="s">
        <v>133</v>
      </c>
      <c r="I7363" t="s">
        <v>104</v>
      </c>
      <c r="J7363" t="s">
        <v>105</v>
      </c>
      <c r="K7363">
        <v>2019</v>
      </c>
      <c r="M7363" t="s">
        <v>54</v>
      </c>
      <c r="N7363" t="s">
        <v>55</v>
      </c>
      <c r="S7363" t="s">
        <v>176</v>
      </c>
      <c r="T7363" t="s">
        <v>177</v>
      </c>
    </row>
    <row r="7364" spans="1:20" x14ac:dyDescent="0.25">
      <c r="A7364" t="s">
        <v>172</v>
      </c>
      <c r="B7364" t="s">
        <v>173</v>
      </c>
      <c r="C7364" t="s">
        <v>174</v>
      </c>
      <c r="D7364" t="s">
        <v>175</v>
      </c>
      <c r="E7364" t="s">
        <v>24</v>
      </c>
      <c r="F7364" t="s">
        <v>25</v>
      </c>
      <c r="G7364" t="s">
        <v>132</v>
      </c>
      <c r="H7364" t="s">
        <v>133</v>
      </c>
      <c r="I7364" t="s">
        <v>106</v>
      </c>
      <c r="J7364" t="s">
        <v>107</v>
      </c>
      <c r="K7364">
        <v>2019</v>
      </c>
      <c r="L7364">
        <v>6462.5716000000002</v>
      </c>
      <c r="S7364" t="s">
        <v>176</v>
      </c>
      <c r="T7364" t="s">
        <v>177</v>
      </c>
    </row>
  </sheetData>
  <autoFilter ref="A1:T7364" xr:uid="{FA025F6F-BCDC-4F98-BA58-4F31323827B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Total Data Points</vt:lpstr>
      <vt:lpstr>Full Data</vt:lpstr>
      <vt:lpstr>ISIC Definitions</vt:lpstr>
      <vt:lpstr>Main Dataset</vt:lpstr>
      <vt:lpstr>Sectot Differential</vt:lpstr>
      <vt:lpstr>ILO - Stata 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Cortez</dc:creator>
  <cp:lastModifiedBy>callum beale</cp:lastModifiedBy>
  <cp:lastPrinted>2020-08-11T12:44:47Z</cp:lastPrinted>
  <dcterms:created xsi:type="dcterms:W3CDTF">2020-06-18T13:07:02Z</dcterms:created>
  <dcterms:modified xsi:type="dcterms:W3CDTF">2020-08-26T22:41:28Z</dcterms:modified>
</cp:coreProperties>
</file>